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ls" ContentType="application/vnd.ms-excel"/>
  <Default Extension="xlsx" ContentType="application/vnd.openxmlformats-officedocument.spreadsheetml.sheet"/>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3.0" lowestEdited="13.0" rupBuild="0.711"/>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D:\vibe_2706\kiba_2026\outputs\test-cost-inputs\"/>
    </mc:Choice>
  </mc:AlternateContent>
  <x:bookViews>
    <x:workbookView xWindow="0" yWindow="0" windowWidth="22812" windowHeight="8112" tabRatio="500" activeTab="3"/>
  </x:bookViews>
  <x:sheets>
    <x:sheet name="목차  (2)" sheetId="1" r:id="rId4"/>
    <x:sheet name="결과" sheetId="2" r:id="rId5"/>
    <x:sheet name="산정기준" sheetId="3" r:id="rId6"/>
    <x:sheet name="원가계산서" sheetId="4" r:id="rId7"/>
    <x:sheet name="집계표" sheetId="5" r:id="rId8"/>
    <x:sheet name="내역서" sheetId="6" r:id="rId9"/>
    <x:sheet name="일위대가목록" sheetId="7" r:id="rId10"/>
    <x:sheet name="일위대가표" sheetId="8" r:id="rId11"/>
    <x:sheet name="단가대비표" sheetId="9" r:id="rId12"/>
    <x:sheet name="간노비" sheetId="10" r:id="rId13"/>
    <x:sheet name="경비" sheetId="11" r:id="rId14"/>
    <x:sheet name="산재" sheetId="12" r:id="rId15"/>
    <x:sheet name="고용" sheetId="13" r:id="rId16"/>
    <x:sheet name="건강" sheetId="14" r:id="rId17"/>
    <x:sheet name="연금" sheetId="15" r:id="rId18"/>
    <x:sheet name="장기" sheetId="16" r:id="rId19"/>
    <x:sheet name="석면" sheetId="17" r:id="rId20"/>
    <x:sheet name="임금" sheetId="18" r:id="rId21"/>
    <x:sheet name="퇴공" sheetId="19" r:id="rId22"/>
    <x:sheet name="안전" sheetId="20" r:id="rId23"/>
    <x:sheet name="일반" sheetId="21" r:id="rId24"/>
    <x:sheet name="일반비율" sheetId="22" r:id="rId25"/>
    <x:sheet name="이윤" sheetId="23" r:id="rId26"/>
    <x:sheet name="이윤비율" sheetId="24" r:id="rId27"/>
  </x:sheets>
  <x:externalReferences>
    <x:externalReference r:id="rId28"/>
    <x:externalReference r:id="rId29"/>
    <x:externalReference r:id="rId30"/>
    <x:externalReference r:id="rId31"/>
    <x:externalReference r:id="rId32"/>
    <x:externalReference r:id="rId33"/>
    <x:externalReference r:id="rId34"/>
    <x:externalReference r:id="rId35"/>
    <x:externalReference r:id="rId36"/>
    <x:externalReference r:id="rId37"/>
    <x:externalReference r:id="rId38"/>
    <x:externalReference r:id="rId39"/>
    <x:externalReference r:id="rId40"/>
    <x:externalReference r:id="rId41"/>
    <x:externalReference r:id="rId42"/>
    <x:externalReference r:id="rId43"/>
    <x:externalReference r:id="rId44"/>
    <x:externalReference r:id="rId45"/>
    <x:externalReference r:id="rId46"/>
    <x:externalReference r:id="rId47"/>
    <x:externalReference r:id="rId48"/>
    <x:externalReference r:id="rId49"/>
    <x:externalReference r:id="rId50"/>
    <x:externalReference r:id="rId51"/>
    <x:externalReference r:id="rId52"/>
    <x:externalReference r:id="rId53"/>
    <x:externalReference r:id="rId54"/>
    <x:externalReference r:id="rId55"/>
    <x:externalReference r:id="rId56"/>
    <x:externalReference r:id="rId57"/>
    <x:externalReference r:id="rId58"/>
    <x:externalReference r:id="rId59"/>
    <x:externalReference r:id="rId60"/>
    <x:externalReference r:id="rId61"/>
    <x:externalReference r:id="rId62"/>
    <x:externalReference r:id="rId63"/>
    <x:externalReference r:id="rId64"/>
    <x:externalReference r:id="rId65"/>
    <x:externalReference r:id="rId66"/>
    <x:externalReference r:id="rId67"/>
    <x:externalReference r:id="rId68"/>
    <x:externalReference r:id="rId69"/>
    <x:externalReference r:id="rId70"/>
    <x:externalReference r:id="rId71"/>
    <x:externalReference r:id="rId72"/>
    <x:externalReference r:id="rId73"/>
    <x:externalReference r:id="rId74"/>
    <x:externalReference r:id="rId75"/>
    <x:externalReference r:id="rId76"/>
    <x:externalReference r:id="rId77"/>
    <x:externalReference r:id="rId78"/>
    <x:externalReference r:id="rId79"/>
    <x:externalReference r:id="rId80"/>
    <x:externalReference r:id="rId81"/>
    <x:externalReference r:id="rId82"/>
    <x:externalReference r:id="rId83"/>
    <x:externalReference r:id="rId84"/>
    <x:externalReference r:id="rId85"/>
    <x:externalReference r:id="rId86"/>
    <x:externalReference r:id="rId87"/>
    <x:externalReference r:id="rId88"/>
    <x:externalReference r:id="rId89"/>
    <x:externalReference r:id="rId90"/>
    <x:externalReference r:id="rId91"/>
    <x:externalReference r:id="rId92"/>
    <x:externalReference r:id="rId93"/>
    <x:externalReference r:id="rId94"/>
    <x:externalReference r:id="rId95"/>
    <x:externalReference r:id="rId96"/>
    <x:externalReference r:id="rId97"/>
    <x:externalReference r:id="rId98"/>
    <x:externalReference r:id="rId99"/>
    <x:externalReference r:id="rId100"/>
    <x:externalReference r:id="rId101"/>
    <x:externalReference r:id="rId102"/>
    <x:externalReference r:id="rId103"/>
    <x:externalReference r:id="rId104"/>
    <x:externalReference r:id="rId105"/>
    <x:externalReference r:id="rId106"/>
    <x:externalReference r:id="rId107"/>
    <x:externalReference r:id="rId108"/>
    <x:externalReference r:id="rId109"/>
    <x:externalReference r:id="rId110"/>
    <x:externalReference r:id="rId111"/>
    <x:externalReference r:id="rId112"/>
    <x:externalReference r:id="rId113"/>
    <x:externalReference r:id="rId114"/>
    <x:externalReference r:id="rId115"/>
    <x:externalReference r:id="rId116"/>
    <x:externalReference r:id="rId117"/>
    <x:externalReference r:id="rId118"/>
    <x:externalReference r:id="rId119"/>
    <x:externalReference r:id="rId120"/>
    <x:externalReference r:id="rId121"/>
    <x:externalReference r:id="rId122"/>
    <x:externalReference r:id="rId123"/>
    <x:externalReference r:id="rId124"/>
    <x:externalReference r:id="rId125"/>
    <x:externalReference r:id="rId126"/>
    <x:externalReference r:id="rId127"/>
    <x:externalReference r:id="rId128"/>
    <x:externalReference r:id="rId129"/>
    <x:externalReference r:id="rId130"/>
    <x:externalReference r:id="rId131"/>
    <x:externalReference r:id="rId132"/>
    <x:externalReference r:id="rId133"/>
    <x:externalReference r:id="rId134"/>
    <x:externalReference r:id="rId135"/>
    <x:externalReference r:id="rId136"/>
    <x:externalReference r:id="rId137"/>
    <x:externalReference r:id="rId138"/>
    <x:externalReference r:id="rId139"/>
    <x:externalReference r:id="rId140"/>
    <x:externalReference r:id="rId141"/>
    <x:externalReference r:id="rId142"/>
    <x:externalReference r:id="rId143"/>
    <x:externalReference r:id="rId144"/>
    <x:externalReference r:id="rId145"/>
    <x:externalReference r:id="rId146"/>
    <x:externalReference r:id="rId147"/>
    <x:externalReference r:id="rId148"/>
    <x:externalReference r:id="rId149"/>
    <x:externalReference r:id="rId150"/>
    <x:externalReference r:id="rId151"/>
    <x:externalReference r:id="rId152"/>
    <x:externalReference r:id="rId153"/>
    <x:externalReference r:id="rId154"/>
    <x:externalReference r:id="rId155"/>
    <x:externalReference r:id="rId156"/>
    <x:externalReference r:id="rId157"/>
    <x:externalReference r:id="rId158"/>
    <x:externalReference r:id="rId159"/>
    <x:externalReference r:id="rId160"/>
    <x:externalReference r:id="rId161"/>
    <x:externalReference r:id="rId162"/>
    <x:externalReference r:id="rId163"/>
    <x:externalReference r:id="rId164"/>
    <x:externalReference r:id="rId165"/>
    <x:externalReference r:id="rId166"/>
    <x:externalReference r:id="rId167"/>
    <x:externalReference r:id="rId168"/>
    <x:externalReference r:id="rId169"/>
    <x:externalReference r:id="rId170"/>
    <x:externalReference r:id="rId171"/>
    <x:externalReference r:id="rId172"/>
    <x:externalReference r:id="rId173"/>
    <x:externalReference r:id="rId174"/>
    <x:externalReference r:id="rId175"/>
    <x:externalReference r:id="rId176"/>
    <x:externalReference r:id="rId177"/>
    <x:externalReference r:id="rId178"/>
    <x:externalReference r:id="rId179"/>
    <x:externalReference r:id="rId180"/>
    <x:externalReference r:id="rId181"/>
    <x:externalReference r:id="rId182"/>
    <x:externalReference r:id="rId183"/>
    <x:externalReference r:id="rId184"/>
    <x:externalReference r:id="rId185"/>
    <x:externalReference r:id="rId186"/>
    <x:externalReference r:id="rId187"/>
    <x:externalReference r:id="rId188"/>
    <x:externalReference r:id="rId189"/>
    <x:externalReference r:id="rId190"/>
    <x:externalReference r:id="rId191"/>
    <x:externalReference r:id="rId192"/>
    <x:externalReference r:id="rId193"/>
    <x:externalReference r:id="rId194"/>
    <x:externalReference r:id="rId195"/>
    <x:externalReference r:id="rId196"/>
    <x:externalReference r:id="rId197"/>
    <x:externalReference r:id="rId198"/>
    <x:externalReference r:id="rId199"/>
    <x:externalReference r:id="rId200"/>
    <x:externalReference r:id="rId201"/>
    <x:externalReference r:id="rId202"/>
    <x:externalReference r:id="rId203"/>
    <x:externalReference r:id="rId204"/>
    <x:externalReference r:id="rId205"/>
    <x:externalReference r:id="rId206"/>
    <x:externalReference r:id="rId207"/>
    <x:externalReference r:id="rId208"/>
    <x:externalReference r:id="rId209"/>
    <x:externalReference r:id="rId210"/>
    <x:externalReference r:id="rId211"/>
    <x:externalReference r:id="rId212"/>
    <x:externalReference r:id="rId213"/>
    <x:externalReference r:id="rId214"/>
    <x:externalReference r:id="rId215"/>
    <x:externalReference r:id="rId216"/>
    <x:externalReference r:id="rId217"/>
    <x:externalReference r:id="rId218"/>
    <x:externalReference r:id="rId219"/>
    <x:externalReference r:id="rId220"/>
    <x:externalReference r:id="rId221"/>
    <x:externalReference r:id="rId222"/>
    <x:externalReference r:id="rId223"/>
    <x:externalReference r:id="rId224"/>
    <x:externalReference r:id="rId225"/>
    <x:externalReference r:id="rId226"/>
    <x:externalReference r:id="rId227"/>
    <x:externalReference r:id="rId228"/>
    <x:externalReference r:id="rId229"/>
    <x:externalReference r:id="rId230"/>
    <x:externalReference r:id="rId231"/>
    <x:externalReference r:id="rId232"/>
    <x:externalReference r:id="rId233"/>
    <x:externalReference r:id="rId234"/>
    <x:externalReference r:id="rId235"/>
    <x:externalReference r:id="rId236"/>
    <x:externalReference r:id="rId237"/>
    <x:externalReference r:id="rId238"/>
    <x:externalReference r:id="rId239"/>
    <x:externalReference r:id="rId240"/>
    <x:externalReference r:id="rId241"/>
    <x:externalReference r:id="rId242"/>
    <x:externalReference r:id="rId243"/>
    <x:externalReference r:id="rId244"/>
    <x:externalReference r:id="rId245"/>
    <x:externalReference r:id="rId246"/>
    <x:externalReference r:id="rId247"/>
    <x:externalReference r:id="rId248"/>
    <x:externalReference r:id="rId249"/>
    <x:externalReference r:id="rId250"/>
    <x:externalReference r:id="rId251"/>
    <x:externalReference r:id="rId252"/>
    <x:externalReference r:id="rId253"/>
    <x:externalReference r:id="rId254"/>
    <x:externalReference r:id="rId255"/>
    <x:externalReference r:id="rId256"/>
    <x:externalReference r:id="rId257"/>
    <x:externalReference r:id="rId258"/>
    <x:externalReference r:id="rId259"/>
    <x:externalReference r:id="rId260"/>
    <x:externalReference r:id="rId261"/>
    <x:externalReference r:id="rId262"/>
    <x:externalReference r:id="rId263"/>
    <x:externalReference r:id="rId264"/>
    <x:externalReference r:id="rId265"/>
    <x:externalReference r:id="rId266"/>
    <x:externalReference r:id="rId267"/>
    <x:externalReference r:id="rId268"/>
    <x:externalReference r:id="rId269"/>
    <x:externalReference r:id="rId270"/>
    <x:externalReference r:id="rId271"/>
    <x:externalReference r:id="rId272"/>
    <x:externalReference r:id="rId273"/>
    <x:externalReference r:id="rId274"/>
    <x:externalReference r:id="rId275"/>
    <x:externalReference r:id="rId276"/>
    <x:externalReference r:id="rId277"/>
    <x:externalReference r:id="rId278"/>
    <x:externalReference r:id="rId279"/>
    <x:externalReference r:id="rId280"/>
    <x:externalReference r:id="rId281"/>
    <x:externalReference r:id="rId282"/>
    <x:externalReference r:id="rId283"/>
    <x:externalReference r:id="rId284"/>
    <x:externalReference r:id="rId285"/>
    <x:externalReference r:id="rId286"/>
    <x:externalReference r:id="rId287"/>
    <x:externalReference r:id="rId288"/>
    <x:externalReference r:id="rId289"/>
    <x:externalReference r:id="rId290"/>
    <x:externalReference r:id="rId291"/>
    <x:externalReference r:id="rId292"/>
    <x:externalReference r:id="rId293"/>
    <x:externalReference r:id="rId294"/>
    <x:externalReference r:id="rId295"/>
    <x:externalReference r:id="rId296"/>
    <x:externalReference r:id="rId297"/>
    <x:externalReference r:id="rId298"/>
    <x:externalReference r:id="rId299"/>
    <x:externalReference r:id="rId300"/>
    <x:externalReference r:id="rId301"/>
    <x:externalReference r:id="rId302"/>
    <x:externalReference r:id="rId303"/>
    <x:externalReference r:id="rId304"/>
    <x:externalReference r:id="rId305"/>
    <x:externalReference r:id="rId306"/>
    <x:externalReference r:id="rId307"/>
    <x:externalReference r:id="rId308"/>
    <x:externalReference r:id="rId309"/>
    <x:externalReference r:id="rId310"/>
    <x:externalReference r:id="rId311"/>
    <x:externalReference r:id="rId312"/>
    <x:externalReference r:id="rId313"/>
    <x:externalReference r:id="rId314"/>
    <x:externalReference r:id="rId315"/>
    <x:externalReference r:id="rId316"/>
    <x:externalReference r:id="rId317"/>
    <x:externalReference r:id="rId318"/>
    <x:externalReference r:id="rId319"/>
    <x:externalReference r:id="rId320"/>
    <x:externalReference r:id="rId321"/>
    <x:externalReference r:id="rId322"/>
    <x:externalReference r:id="rId323"/>
    <x:externalReference r:id="rId324"/>
    <x:externalReference r:id="rId325"/>
    <x:externalReference r:id="rId326"/>
    <x:externalReference r:id="rId327"/>
    <x:externalReference r:id="rId328"/>
    <x:externalReference r:id="rId329"/>
    <x:externalReference r:id="rId330"/>
    <x:externalReference r:id="rId331"/>
    <x:externalReference r:id="rId332"/>
    <x:externalReference r:id="rId333"/>
    <x:externalReference r:id="rId334"/>
    <x:externalReference r:id="rId335"/>
    <x:externalReference r:id="rId336"/>
    <x:externalReference r:id="rId337"/>
    <x:externalReference r:id="rId338"/>
    <x:externalReference r:id="rId339"/>
    <x:externalReference r:id="rId340"/>
    <x:externalReference r:id="rId341"/>
    <x:externalReference r:id="rId342"/>
    <x:externalReference r:id="rId343"/>
    <x:externalReference r:id="rId344"/>
    <x:externalReference r:id="rId345"/>
    <x:externalReference r:id="rId346"/>
    <x:externalReference r:id="rId347"/>
    <x:externalReference r:id="rId348"/>
    <x:externalReference r:id="rId349"/>
    <x:externalReference r:id="rId350"/>
    <x:externalReference r:id="rId351"/>
    <x:externalReference r:id="rId352"/>
    <x:externalReference r:id="rId353"/>
    <x:externalReference r:id="rId354"/>
    <x:externalReference r:id="rId355"/>
    <x:externalReference r:id="rId356"/>
    <x:externalReference r:id="rId357"/>
    <x:externalReference r:id="rId358"/>
    <x:externalReference r:id="rId359"/>
    <x:externalReference r:id="rId360"/>
    <x:externalReference r:id="rId361"/>
    <x:externalReference r:id="rId362"/>
    <x:externalReference r:id="rId363"/>
    <x:externalReference r:id="rId364"/>
    <x:externalReference r:id="rId365"/>
    <x:externalReference r:id="rId366"/>
    <x:externalReference r:id="rId367"/>
  </x:externalReferences>
  <x:definedNames>
    <x:definedName name="______________">______________</x:definedName>
    <x:definedName name="_______________">_______________</x:definedName>
    <x:definedName name="________________">________________</x:definedName>
    <x:definedName name="_________________">_________________</x:definedName>
    <x:definedName name="__________________">__________________</x:definedName>
    <x:definedName name="___________________">___________________</x:definedName>
    <x:definedName name="____________________">____________________</x:definedName>
    <x:definedName name="_____________________">_____________________</x:definedName>
    <x:definedName name="______________________">______________________</x:definedName>
    <x:definedName name="_______________________">_______________________</x:definedName>
    <x:definedName name="__________________________">__________________________</x:definedName>
    <x:definedName name="______________________________">______________________________</x:definedName>
    <x:definedName name="__________________________________">__________________________________</x:definedName>
    <x:definedName name="_____________________________________">_____________________________________</x:definedName>
    <x:definedName name="______________________________________">______________________________________</x:definedName>
    <x:definedName name="___________________________________________">___________________________________________</x:definedName>
    <x:definedName name="______________________________________________">______________________________________________</x:definedName>
    <x:definedName name="________________________________________________">________________________________________________</x:definedName>
    <x:definedName name="__________________________________________________">__________________________________________________</x:definedName>
    <x:definedName name="______________________________________________________________">______________________________________________________________</x:definedName>
    <x:definedName name="______________________________________________________________________">______________________________________________________________________</x:definedName>
    <x:definedName name="_____________________________________________________________________________">_____________________________________________________________________________</x:definedName>
    <x:definedName name="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x:definedName>
    <x:definedName name="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x:definedName>
    <x:definedName name="_____________________ju8">{"'광피스표'!$A$3:$N$54"}</x:definedName>
    <x:definedName name="____________________ju8">{"'광피스표'!$A$3:$N$54"}</x:definedName>
    <x:definedName name="___________________ju8">{"'광피스표'!$A$3:$N$54"}</x:definedName>
    <x:definedName name="__________________ju8">{"'광피스표'!$A$3:$N$54"}</x:definedName>
    <x:definedName name="_________________ju8">{"'광피스표'!$A$3:$N$54"}</x:definedName>
    <x:definedName name="________________ju8">{"'광피스표'!$A$3:$N$54"}</x:definedName>
    <x:definedName name="_______________ju8">{"'광피스표'!$A$3:$N$54"}</x:definedName>
    <x:definedName name="______________ju8">{"'광피스표'!$A$3:$N$54"}</x:definedName>
    <x:definedName name="_____________ju8">{"'광피스표'!$A$3:$N$54"}</x:definedName>
    <x:definedName name="____________ju8">{"'광피스표'!$A$3:$N$54"}</x:definedName>
    <x:definedName name="___________ju8">{"'광피스표'!$A$3:$N$54"}</x:definedName>
    <x:definedName name="___________q45">{"'용역비'!$A$4:$C$8"}</x:definedName>
    <x:definedName name="__________ju8">{"'광피스표'!$A$3:$N$54"}</x:definedName>
    <x:definedName name="_________ju8">{"'광피스표'!$A$3:$N$54"}</x:definedName>
    <x:definedName name="_________P3">{#N/A,#N/A,FALSE,"배수1"}</x:definedName>
    <x:definedName name="_________P4">{#N/A,#N/A,FALSE,"혼합골재"}</x:definedName>
    <x:definedName name="_________P5">{#N/A,#N/A,FALSE,"배수1"}</x:definedName>
    <x:definedName name="_________P6">{#N/A,#N/A,FALSE,"2~8번"}</x:definedName>
    <x:definedName name="_________S3">{#N/A,#N/A,FALSE,"포장2"}</x:definedName>
    <x:definedName name="________ju8">{"'광피스표'!$A$3:$N$54"}</x:definedName>
    <x:definedName name="________P3">{#N/A,#N/A,FALSE,"배수1"}</x:definedName>
    <x:definedName name="________P4">{#N/A,#N/A,FALSE,"혼합골재"}</x:definedName>
    <x:definedName name="________P5">{#N/A,#N/A,FALSE,"배수1"}</x:definedName>
    <x:definedName name="________P6">{#N/A,#N/A,FALSE,"2~8번"}</x:definedName>
    <x:definedName name="________q45" localSheetId="2">{"'용역비'!$A$4:$C$8"}</x:definedName>
    <x:definedName name="________q45" localSheetId="0">{"'용역비'!$A$4:$C$8"}</x:definedName>
    <x:definedName name="________q45">{"'용역비'!$A$4:$C$8"}</x:definedName>
    <x:definedName name="________S3">{#N/A,#N/A,FALSE,"포장2"}</x:definedName>
    <x:definedName name="___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___ju8">{"'광피스표'!$A$3:$N$54"}</x:definedName>
    <x:definedName name="_______q45" localSheetId="2">{"'용역비'!$A$4:$C$8"}</x:definedName>
    <x:definedName name="_______q45" localSheetId="0">{"'용역비'!$A$4:$C$8"}</x:definedName>
    <x:definedName name="_______q45">{"'용역비'!$A$4:$C$8"}</x:definedName>
    <x:definedName name="__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__ju8">{"'광피스표'!$A$3:$N$54"}</x:definedName>
    <x:definedName name="______q45" localSheetId="2">{"'용역비'!$A$4:$C$8"}</x:definedName>
    <x:definedName name="______q45" localSheetId="0">{"'용역비'!$A$4:$C$8"}</x:definedName>
    <x:definedName name="______q45">{"'용역비'!$A$4:$C$8"}</x:definedName>
    <x:definedName name="______QQ1">{#N/A,#N/A,FALSE,"단가표지"}</x:definedName>
    <x:definedName name="______QW1">{#N/A,#N/A,FALSE,"단가표지"}</x:definedName>
    <x:definedName name="______SS1">{#N/A,#N/A,FALSE,"운반시간"}</x:definedName>
    <x:definedName name="______xv">______xv</x:definedName>
    <x:definedName name="_____B140007" localSheetId="0">'[원용진/원용진의 원/My Documents/연결.xls]Sheet3'!#REF!</x:definedName>
    <x:definedName name="_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_EE1">{#N/A,#N/A,FALSE,"단가표지"}</x:definedName>
    <x:definedName name="_____ju8">{"'광피스표'!$A$3:$N$54"}</x:definedName>
    <x:definedName name="_____LGT2">{#N/A,#N/A,FALSE,"3가";#N/A,#N/A,FALSE,"3나";#N/A,#N/A,FALSE,"3다"}</x:definedName>
    <x:definedName name="_____q45" localSheetId="2">{"'용역비'!$A$4:$C$8"}</x:definedName>
    <x:definedName name="_____q45" localSheetId="0">{"'용역비'!$A$4:$C$8"}</x:definedName>
    <x:definedName name="_____q45">{"'용역비'!$A$4:$C$8"}</x:definedName>
    <x:definedName name="_____QQ1">{#N/A,#N/A,FALSE,"단가표지"}</x:definedName>
    <x:definedName name="_____QW1">{#N/A,#N/A,FALSE,"단가표지"}</x:definedName>
    <x:definedName name="_____SS1">{#N/A,#N/A,FALSE,"운반시간"}</x:definedName>
    <x:definedName name="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EE1">{#N/A,#N/A,FALSE,"단가표지"}</x:definedName>
    <x:definedName name="____ju8">{"'광피스표'!$A$3:$N$54"}</x:definedName>
    <x:definedName name="____kwy1">{#N/A,#N/A,FALSE,"ALM-ASISC"}</x:definedName>
    <x:definedName name="____LGT2">{#N/A,#N/A,FALSE,"3가";#N/A,#N/A,FALSE,"3나";#N/A,#N/A,FALSE,"3다"}</x:definedName>
    <x:definedName name="____q45" localSheetId="2">{"'용역비'!$A$4:$C$8"}</x:definedName>
    <x:definedName name="____q45" localSheetId="0">{"'용역비'!$A$4:$C$8"}</x:definedName>
    <x:definedName name="____q45">{"'용역비'!$A$4:$C$8"}</x:definedName>
    <x:definedName name="____QQ1">{#N/A,#N/A,FALSE,"단가표지"}</x:definedName>
    <x:definedName name="____QW1">{#N/A,#N/A,FALSE,"단가표지"}</x:definedName>
    <x:definedName name="____sek1">1.108</x:definedName>
    <x:definedName name="____sek2">1.1</x:definedName>
    <x:definedName name="____sek3">1.1</x:definedName>
    <x:definedName name="____SS1">{#N/A,#N/A,FALSE,"운반시간"}</x:definedName>
    <x:definedName name="___ACR2">{#N/A,#N/A,FALSE,"ALM-ASISC"}</x:definedName>
    <x:definedName name="___dkt6" localSheetId="0">'[D:/원가계산/2020년/4월/17. 한국철도기술연구원_롤테이너 하역장치 설계 보완 및 제작/1. 원가계산/2. 제조부문_한국철도기술연구원_롤테이너 하역장치 설계 보완 및 제작.xlsx]'!___dkt6</x:definedName>
    <x:definedName name="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EE1">{#N/A,#N/A,FALSE,"단가표지"}</x:definedName>
    <x:definedName name="___ju8">{"'광피스표'!$A$3:$N$54"}</x:definedName>
    <x:definedName name="___kwy1">{#N/A,#N/A,FALSE,"ALM-ASISC"}</x:definedName>
    <x:definedName name="___L1" localSheetId="0">'[이하용/C/설계도서/보관용설계서/토  목/변경1차/옹벽구조물/옹벽수량산출서/kim/수량/양지수량/994004/U-TYPE.xls]U-TYPE(1)'!$F$10</x:definedName>
    <x:definedName name="___LGT2">{#N/A,#N/A,FALSE,"3가";#N/A,#N/A,FALSE,"3나";#N/A,#N/A,FALSE,"3다"}</x:definedName>
    <x:definedName name="___PB1" localSheetId="0">'[박미란/미란원가계산/2004/2월/ATM(청호,LG엔시스)/연결.xls]Sheet1'!$A$1:$J$45</x:definedName>
    <x:definedName name="___PB2" localSheetId="0">'[박미란/미란원가계산/2004/2월/ATM(청호,LG엔시스)/연결.xls]Sheet1'!$K$1:$T$45</x:definedName>
    <x:definedName name="___PB3" localSheetId="0">'[박미란/미란원가계산/2004/2월/ATM(청호,LG엔시스)/연결.xls]Sheet1'!$U$1:$AD$45</x:definedName>
    <x:definedName name="___q45" localSheetId="2">{"'용역비'!$A$4:$C$8"}</x:definedName>
    <x:definedName name="___q45" localSheetId="0">{"'용역비'!$A$4:$C$8"}</x:definedName>
    <x:definedName name="___q45">{"'용역비'!$A$4:$C$8"}</x:definedName>
    <x:definedName name="___QQ1">{#N/A,#N/A,FALSE,"단가표지"}</x:definedName>
    <x:definedName name="___QW1">{#N/A,#N/A,FALSE,"단가표지"}</x:definedName>
    <x:definedName name="___sek1">1.108</x:definedName>
    <x:definedName name="___sek2">1.1</x:definedName>
    <x:definedName name="___sek3">1.1</x:definedName>
    <x:definedName name="___SS1">{#N/A,#N/A,FALSE,"운반시간"}</x:definedName>
    <x:definedName name="__1_123Grap" localSheetId="0">'[박용백과장/EDATA/SINGLE/OFFICE40/temp/영종도IBC실행결재.xls]금융'!#REF!</x:definedName>
    <x:definedName name="__123Graph_A" localSheetId="0">'[Dscljh/c/EXCEL/수주/사업성~1/96/손익기01.XLS]목표세부명세'!#REF!</x:definedName>
    <x:definedName name="__123Graph_B" localSheetId="0">'[Dscljh/c/EXCEL/수주/사업성~1/96/손익기01.XLS]목표세부명세'!#REF!</x:definedName>
    <x:definedName name="__123Graph_D" localSheetId="0">'[A:/My Documents/Excel견적/G/Good Morning 증권-01.xls]0226'!#REF!</x:definedName>
    <x:definedName name="__123Graph_E" localSheetId="0">'[김은영/D/목동.현대.홍부/삼성분당/견적실/기타/개인/4.대리/이성하/FILE/예산F/아파트F/안양2.xls]Sheet4'!#REF!</x:definedName>
    <x:definedName name="__123Graph_X" localSheetId="0">'[박용백과장/EDATA/SINGLE/OFFICE40/temp/영종도IBC실행결재.xls]금융'!#REF!</x:definedName>
    <x:definedName name="__1S" localSheetId="0">'[Ntcom/work/MY/RETAIN/옹벽조금수정.xls]6PILE  (돌출)'!#REF!</x:definedName>
    <x:definedName name="__2_0__123Grap" localSheetId="0">'[박용백과장/EDATA/SINGLE/OFFICE40/temp/영종도IBC실행결재.xls]금융'!#REF!</x:definedName>
    <x:definedName name="__A22" localSheetId="2">{#N/A,#N/A,FALSE,"부대1"}</x:definedName>
    <x:definedName name="__A22" localSheetId="0">{#N/A,#N/A,FALSE,"부대1"}</x:definedName>
    <x:definedName name="__A22">{#N/A,#N/A,FALSE,"부대1"}</x:definedName>
    <x:definedName name="__ACR2">{#N/A,#N/A,FALSE,"ALM-ASISC"}</x:definedName>
    <x:definedName name="__B140007" localSheetId="0">'[장현우/원가계산/My Documents/원가계산/원가계산/Book4.xls]집계'!#REF!</x:definedName>
    <x:definedName name="__dia10" localSheetId="0">'[D:/공유방/My Documents/동해교대/동해P(PILE).xls]철근단면적'!$C$2</x:definedName>
    <x:definedName name="__dia13" localSheetId="0">'[D:/공유방/9713090/장항선/EXCEL/BYP60.XLS]철근단면적'!$C$3</x:definedName>
    <x:definedName name="__dia16" localSheetId="0">'[D:/공유방/9713090/장항선/EXCEL/BYP60.XLS]철근단면적'!$C$4</x:definedName>
    <x:definedName name="__dia19" localSheetId="0">'[D:/공유방/9713090/장항선/EXCEL/BYP60.XLS]철근단면적'!$C$5</x:definedName>
    <x:definedName name="__dia22" localSheetId="0">'[D:/공유방/9713090/장항선/EXCEL/BYP60.XLS]철근단면적'!$C$6</x:definedName>
    <x:definedName name="__dia25" localSheetId="0">'[D:/공유방/9713090/장항선/EXCEL/BYP60.XLS]철근단면적'!$C$7</x:definedName>
    <x:definedName name="__dia29" localSheetId="0">'[D:/공유방/My Documents/동해교대/동해P(PILE).xls]철근단면적'!$C$8</x:definedName>
    <x:definedName name="__dia32" localSheetId="0">'[D:/공유방/My Documents/동해교대/동해P(PILE).xls]철근단면적'!$C$9</x:definedName>
    <x:definedName name="__dkt6" localSheetId="0">'[D:/원가계산/2020년/4월/17. 한국철도기술연구원_롤테이너 하역장치 설계 보완 및 제작/1. 원가계산/2. 제조부문_한국철도기술연구원_롤테이너 하역장치 설계 보완 및 제작.xlsx]'!__dkt6</x:definedName>
    <x:definedName name="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EE1">{#N/A,#N/A,FALSE,"단가표지"}</x:definedName>
    <x:definedName name="__IntlFixup">TRUE</x:definedName>
    <x:definedName name="__ju8">{"'광피스표'!$A$3:$N$54"}</x:definedName>
    <x:definedName name="__KHM111" localSheetId="2">{#N/A,#N/A,FALSE,"제목"}</x:definedName>
    <x:definedName name="__KHM111" localSheetId="0">{#N/A,#N/A,FALSE,"제목"}</x:definedName>
    <x:definedName name="__KHM111">{#N/A,#N/A,FALSE,"제목"}</x:definedName>
    <x:definedName name="__KHM888" localSheetId="2">{#N/A,#N/A,FALSE,"제목"}</x:definedName>
    <x:definedName name="__KHM888" localSheetId="0">{#N/A,#N/A,FALSE,"제목"}</x:definedName>
    <x:definedName name="__KHM888">{#N/A,#N/A,FALSE,"제목"}</x:definedName>
    <x:definedName name="__kwy1">{#N/A,#N/A,FALSE,"ALM-ASISC"}</x:definedName>
    <x:definedName name="__L1" localSheetId="0">'[이하용/C/설계도서/보관용설계서/토  목/변경1차/옹벽구조물/옹벽수량산출서/kim/수량/양지수량/994004/U-TYPE.xls]U-TYPE(1)'!$F$10</x:definedName>
    <x:definedName name="__LGT2">{#N/A,#N/A,FALSE,"3가";#N/A,#N/A,FALSE,"3나";#N/A,#N/A,FALSE,"3다"}</x:definedName>
    <x:definedName name="__LP1" localSheetId="0">'[Kimssang/나의작업/서보성/공  사/사직-초읍/4차가로등/DWG/ILOT-MI/SUNGNAM/TAL/SUNGNAM1.XLS]부하(성남)'!#REF!</x:definedName>
    <x:definedName name="__LPB1" localSheetId="0">'[Kimssang/나의작업/서보성/공  사/사직-초읍/4차가로등/DWG/ILOT-MI/YUNCH/PLOT/SD.XLS]부하계산서'!#REF!</x:definedName>
    <x:definedName name="__LPK1" localSheetId="0">'[Kimssang/나의작업/서보성/공  사/사직-초읍/4차가로등/DWG/ILOT-MI/YUNCH/PLOT/SD.XLS]부하계산서'!#REF!</x:definedName>
    <x:definedName name="__LU1" localSheetId="0">'[Kimssang/나의작업/서보성/공  사/사직-초읍/4차가로등/DWG/ILOT-MI/SUNGNAM/TAL/SUNGNAM1.XLS]부하(성남)'!#REF!</x:definedName>
    <x:definedName name="__LU2" localSheetId="0">'[Kimssang/나의작업/서보성/공  사/사직-초읍/4차가로등/DWG/ILOT-MI/SUNGNAM/TAL/SUNGNAM1.XLS]부하(성남)'!#REF!</x:definedName>
    <x:definedName name="__LV01" localSheetId="0">'[Kimssang/나의작업/서보성/공  사/사직-초읍/4차가로등/DWG/ILOT-MI/SUNGNAM/TAL/SUNGNAM1.XLS]부하(성남)'!#REF!</x:definedName>
    <x:definedName name="__P3" localSheetId="2">{#N/A,#N/A,FALSE,"배수1"}</x:definedName>
    <x:definedName name="__P3" localSheetId="0">{#N/A,#N/A,FALSE,"배수1"}</x:definedName>
    <x:definedName name="__P3">{#N/A,#N/A,FALSE,"배수1"}</x:definedName>
    <x:definedName name="__P4" localSheetId="2">{#N/A,#N/A,FALSE,"혼합골재"}</x:definedName>
    <x:definedName name="__P4" localSheetId="0">{#N/A,#N/A,FALSE,"혼합골재"}</x:definedName>
    <x:definedName name="__P4">{#N/A,#N/A,FALSE,"혼합골재"}</x:definedName>
    <x:definedName name="__P5" localSheetId="2">{#N/A,#N/A,FALSE,"배수1"}</x:definedName>
    <x:definedName name="__P5" localSheetId="0">{#N/A,#N/A,FALSE,"배수1"}</x:definedName>
    <x:definedName name="__P5">{#N/A,#N/A,FALSE,"배수1"}</x:definedName>
    <x:definedName name="__P6" localSheetId="2">{#N/A,#N/A,FALSE,"2~8번"}</x:definedName>
    <x:definedName name="__P6" localSheetId="0">{#N/A,#N/A,FALSE,"2~8번"}</x:definedName>
    <x:definedName name="__P6">{#N/A,#N/A,FALSE,"2~8번"}</x:definedName>
    <x:definedName name="__PB1" localSheetId="0">'[박미란/미란원가계산/2004/2월/ATM(청호,LG엔시스)/연결.xls]Sheet1'!$A$1:$J$45</x:definedName>
    <x:definedName name="__PB2" localSheetId="0">'[박미란/미란원가계산/2004/2월/ATM(청호,LG엔시스)/연결.xls]Sheet1'!$K$1:$T$45</x:definedName>
    <x:definedName name="__PB3" localSheetId="0">'[박미란/미란원가계산/2004/2월/ATM(청호,LG엔시스)/연결.xls]Sheet1'!$U$1:$AD$45</x:definedName>
    <x:definedName name="__PE2950">{"'Plan_vs_Actual'!$B$3:$U$27"}</x:definedName>
    <x:definedName name="__q45" localSheetId="2">{"'용역비'!$A$4:$C$8"}</x:definedName>
    <x:definedName name="__q45" localSheetId="0">{"'용역비'!$A$4:$C$8"}</x:definedName>
    <x:definedName name="__q45">{"'용역비'!$A$4:$C$8"}</x:definedName>
    <x:definedName name="__QQ1">{#N/A,#N/A,FALSE,"단가표지"}</x:definedName>
    <x:definedName name="__QW1">{#N/A,#N/A,FALSE,"단가표지"}</x:definedName>
    <x:definedName name="__S3" localSheetId="2">{#N/A,#N/A,FALSE,"포장2"}</x:definedName>
    <x:definedName name="__S3" localSheetId="0">{#N/A,#N/A,FALSE,"포장2"}</x:definedName>
    <x:definedName name="__S3">{#N/A,#N/A,FALSE,"포장2"}</x:definedName>
    <x:definedName name="__sd10" localSheetId="0">'[D:/공유방/My Documents/동해교대/동해P(PILE).xls]철근단면적'!#REF!</x:definedName>
    <x:definedName name="__sd13" localSheetId="0">'[D:/공유방/My Documents/동해교대/동해P(PILE).xls]철근단면적'!#REF!</x:definedName>
    <x:definedName name="__sd16" localSheetId="0">'[D:/공유방/My Documents/동해교대/동해P(PILE).xls]철근단면적'!#REF!</x:definedName>
    <x:definedName name="__sd19" localSheetId="0">'[D:/공유방/My Documents/동해교대/동해P(PILE).xls]철근단면적'!#REF!</x:definedName>
    <x:definedName name="__sd22" localSheetId="0">'[D:/공유방/My Documents/동해교대/동해P(PILE).xls]철근단면적'!#REF!</x:definedName>
    <x:definedName name="__sd25" localSheetId="0">'[D:/공유방/My Documents/동해교대/동해P(PILE).xls]철근단면적'!#REF!</x:definedName>
    <x:definedName name="__sd29" localSheetId="0">'[D:/공유방/My Documents/동해교대/동해P(PILE).xls]철근단면적'!#REF!</x:definedName>
    <x:definedName name="__sd32" localSheetId="0">'[D:/공유방/My Documents/동해교대/동해P(PILE).xls]철근단면적'!#REF!</x:definedName>
    <x:definedName name="__sek1">1.108</x:definedName>
    <x:definedName name="__sek2">1.1</x:definedName>
    <x:definedName name="__sek3">1.1</x:definedName>
    <x:definedName name="__SS1">{#N/A,#N/A,FALSE,"운반시간"}</x:definedName>
    <x:definedName name="__SW2">{#N/A,#N/A,FALSE,"전력간선"}</x:definedName>
    <x:definedName name="__UP1" localSheetId="0">'[Kimssang/나의작업/서보성/공  사/사직-초읍/4차가로등/DWG/ILOT-MI/YUNCH/PLOT/SD.XLS]부하계산서'!#REF!</x:definedName>
    <x:definedName name="__UP2" localSheetId="0">'[Kimssang/나의작업/서보성/공  사/사직-초읍/4차가로등/DWG/ILOT-MI/YUNCH/PLOT/SD.XLS]부하계산서'!#REF!</x:definedName>
    <x:definedName name="__ys1">__ys1</x:definedName>
    <x:definedName name="_0" localSheetId="0">'[정성훈/SharedDocs/My Documents/2002년(이종범파이팅!)/양식data/2000경주EXPO/7월file/도로공사/서울시CCTV.xls]직재'!#REF!</x:definedName>
    <x:definedName name="_000GJ">0</x:definedName>
    <x:definedName name="_000JJ">6092903</x:definedName>
    <x:definedName name="_000JN">239840721</x:definedName>
    <x:definedName name="_000KB">0</x:definedName>
    <x:definedName name="_1" localSheetId="0">'[CMK/가져가세요/서울시신호.xls]제직재'!#REF!</x:definedName>
    <x:definedName name="_1_0__123Grap" localSheetId="0">'[박용백과장/EDATA/SINGLE/OFFICE40/temp/영종도IBC실행결재.xls]금융'!#REF!</x:definedName>
    <x:definedName name="_1_0_S" localSheetId="0">'[영업1본부(1)/C/영업1본부/4.김재성/구산/구산종합운동견적1,2/My Documents/sys_cabling_12.xls]6PILE  (돌출)'!#REF!</x:definedName>
    <x:definedName name="_1_123Grap" localSheetId="0">'[박용백과장/EDATA/SINGLE/OFFICE40/temp/영종도IBC실행결재.xls]금융'!#REF!</x:definedName>
    <x:definedName name="_10_0_S" localSheetId="0">'[Ntcom/work/MY/RETAIN/옹벽조금수정.xls]6PILE  (돌출)'!#REF!</x:definedName>
    <x:definedName name="_112P3_">{#N/A,#N/A,FALSE,"배수1"}</x:definedName>
    <x:definedName name="_115EE1_">{#N/A,#N/A,FALSE,"단가표지"}</x:definedName>
    <x:definedName name="_115P4_">{#N/A,#N/A,FALSE,"혼합골재"}</x:definedName>
    <x:definedName name="_115q45_">{"'용역비'!$A$4:$C$8"}</x:definedName>
    <x:definedName name="_118P5_">{#N/A,#N/A,FALSE,"배수1"}</x:definedName>
    <x:definedName name="_11S" localSheetId="0">'[Ntcom/work/MY/RETAIN/옹벽조금수정.xls]6PILE  (돌출)'!#REF!</x:definedName>
    <x:definedName name="_12" localSheetId="0">'[박대우/Escalation/My Documents/2001년 내역서폴더/소포배수장/단가보완폴더/WINDOWS/TEMP/TD_0001.DIR/만경물량보완 변경계약내역(총괄-추가금액첨부).XLS]기계공사'!#REF!</x:definedName>
    <x:definedName name="_121P6_">{#N/A,#N/A,FALSE,"2~8번"}</x:definedName>
    <x:definedName name="_13" localSheetId="0">'[박대우/Escalation/My Documents/2001년 내역서폴더/소포배수장/단가보완폴더/WINDOWS/TEMP/TD_0001.DIR/만경물량보완 변경계약내역(총괄-추가금액첨부).XLS]기계공사'!#REF!</x:definedName>
    <x:definedName name="_13q45_" localSheetId="2">{"'용역비'!$A$4:$C$8"}</x:definedName>
    <x:definedName name="_13q45_" localSheetId="0">{"'용역비'!$A$4:$C$8"}</x:definedName>
    <x:definedName name="_13q45_">{"'용역비'!$A$4:$C$8"}</x:definedName>
    <x:definedName name="_145S3_">{#N/A,#N/A,FALSE,"포장2"}</x:definedName>
    <x:definedName name="_15_0_S" localSheetId="0">'[Ntcom/work/MY/RETAIN/옹벽조금수정.xls]6PILE  (돌출)'!#REF!</x:definedName>
    <x:definedName name="_15A" localSheetId="0">'[김민수/김민수E/SE0-DWG/체육/XLS/ALL-XLS/ULSAN/PRICE.XLS]금액내역서'!$D$3:$D$10</x:definedName>
    <x:definedName name="_15q45_" localSheetId="2">{"'용역비'!$A$4:$C$8"}</x:definedName>
    <x:definedName name="_15q45_" localSheetId="0">{"'용역비'!$A$4:$C$8"}</x:definedName>
    <x:definedName name="_15q45_">{"'용역비'!$A$4:$C$8"}</x:definedName>
    <x:definedName name="_16_0_S" localSheetId="0">'[Ntcom/work/MY/RETAIN/옹벽조금수정.xls]6PILE  (돌출)'!#REF!</x:definedName>
    <x:definedName name="_16A" localSheetId="0">'[D:/WINDOWS/Application Data/Microsoft/Templates/Zforder/Trans/Secret/My Util/DON/SD.XLS]일위대가목차'!#REF!</x:definedName>
    <x:definedName name="_17EE1_" localSheetId="2">{#N/A,#N/A,FALSE,"단가표지"}</x:definedName>
    <x:definedName name="_17EE1_" localSheetId="0">{#N/A,#N/A,FALSE,"단가표지"}</x:definedName>
    <x:definedName name="_17EE1_">{#N/A,#N/A,FALSE,"단가표지"}</x:definedName>
    <x:definedName name="_18a1_">{#N/A,#N/A,FALSE,"ALM-ASISC"}</x:definedName>
    <x:definedName name="_19q45_" localSheetId="2">{"'용역비'!$A$4:$C$8"}</x:definedName>
    <x:definedName name="_19q45_" localSheetId="0">{"'용역비'!$A$4:$C$8"}</x:definedName>
    <x:definedName name="_19q45_">{"'용역비'!$A$4:$C$8"}</x:definedName>
    <x:definedName name="_1Module4_.Macro3" localSheetId="18">'[21]'!_1Module4_.Macro3</x:definedName>
    <x:definedName name="_1Module4_.Macro3" localSheetId="21">'[21]'!_1Module4_.Macro3</x:definedName>
    <x:definedName name="_1Module4_.Macro3" localSheetId="19">'[21]'!_1Module4_.Macro3</x:definedName>
    <x:definedName name="_1Module4_.Macro3" localSheetId="22">'[21]'!_1Module4_.Macro3</x:definedName>
    <x:definedName name="_1Module4_.Macro3" localSheetId="20">'[21]'!_1Module4_.Macro3</x:definedName>
    <x:definedName name="_1Module4_.Macro3" localSheetId="30">'[21]'!_1Module4_.Macro3</x:definedName>
    <x:definedName name="_1Module4_.Macro3" localSheetId="23">'[21]'!_1Module4_.Macro3</x:definedName>
    <x:definedName name="_1Module4_.Macro3">'[21]'!_1Module4_.Macro3</x:definedName>
    <x:definedName name="_1q45_" localSheetId="2">{"'용역비'!$A$4:$C$8"}</x:definedName>
    <x:definedName name="_1q45_" localSheetId="0">{"'용역비'!$A$4:$C$8"}</x:definedName>
    <x:definedName name="_1q45_">{"'용역비'!$A$4:$C$8"}</x:definedName>
    <x:definedName name="_1S" localSheetId="0">'[Ntcom/work/MY/RETAIN/옹벽조금수정.xls]6PILE  (돌출)'!#REF!</x:definedName>
    <x:definedName name="_2_0__123Grap" localSheetId="0">'[박용백과장/EDATA/SINGLE/OFFICE40/temp/영종도IBC실행결재.xls]금융'!#REF!</x:definedName>
    <x:definedName name="_2_0_S" localSheetId="0">'[Ntcom/work/MY/RETAIN/옹벽조금수정.xls]6PILE  (돌출)'!#REF!</x:definedName>
    <x:definedName name="_20Á_1È_Ç" localSheetId="0">'[유일서버/유일서버_C/말고개터널공사/말고개내역서/가표지원가/구례시.XLS]일위대가(계측기설치)'!#REF!</x:definedName>
    <x:definedName name="_20q45_" localSheetId="2">{"'용역비'!$A$4:$C$8"}</x:definedName>
    <x:definedName name="_20q45_" localSheetId="0">{"'용역비'!$A$4:$C$8"}</x:definedName>
    <x:definedName name="_20q45_">{"'용역비'!$A$4:$C$8"}</x:definedName>
    <x:definedName name="_218q45_" localSheetId="2">{"'용역비'!$A$4:$C$8"}</x:definedName>
    <x:definedName name="_218q45_" localSheetId="0">{"'용역비'!$A$4:$C$8"}</x:definedName>
    <x:definedName name="_218q45_">{"'용역비'!$A$4:$C$8"}</x:definedName>
    <x:definedName name="_21q45_" localSheetId="2">{"'용역비'!$A$4:$C$8"}</x:definedName>
    <x:definedName name="_21q45_" localSheetId="0">{"'용역비'!$A$4:$C$8"}</x:definedName>
    <x:definedName name="_21q45_">{"'용역비'!$A$4:$C$8"}</x:definedName>
    <x:definedName name="_23Á_2È_Ç" localSheetId="0">'[유일서버/유일서버_C/말고개터널공사/말고개내역서/가표지원가/구례시.XLS]일위대가(계측기설치)'!#REF!</x:definedName>
    <x:definedName name="_23EE1_" localSheetId="2">{#N/A,#N/A,FALSE,"단가표지"}</x:definedName>
    <x:definedName name="_23EE1_" localSheetId="0">{#N/A,#N/A,FALSE,"단가표지"}</x:definedName>
    <x:definedName name="_23EE1_">{#N/A,#N/A,FALSE,"단가표지"}</x:definedName>
    <x:definedName name="_23q45_" localSheetId="2">{"'용역비'!$A$4:$C$8"}</x:definedName>
    <x:definedName name="_23q45_" localSheetId="0">{"'용역비'!$A$4:$C$8"}</x:definedName>
    <x:definedName name="_23q45_">{"'용역비'!$A$4:$C$8"}</x:definedName>
    <x:definedName name="_24q45_" localSheetId="2">{"'용역비'!$A$4:$C$8"}</x:definedName>
    <x:definedName name="_24q45_" localSheetId="0">{"'용역비'!$A$4:$C$8"}</x:definedName>
    <x:definedName name="_24q45_">{"'용역비'!$A$4:$C$8"}</x:definedName>
    <x:definedName name="_25_0_S" localSheetId="0">'[Ntcom/work/MY/RETAIN/옹벽조금수정.xls]6PILE  (돌출)'!#REF!</x:definedName>
    <x:definedName name="_26_0_S" localSheetId="0">'[Ntcom/work/MY/RETAIN/옹벽조금수정.xls]6PILE  (돌출)'!#REF!</x:definedName>
    <x:definedName name="_26Á_3È_Ç" localSheetId="0">'[유일서버/유일서버_C/말고개터널공사/말고개내역서/가표지원가/구례시.XLS]일위대가(계측기설치)'!#REF!</x:definedName>
    <x:definedName name="_26q45_" localSheetId="2">{"'용역비'!$A$4:$C$8"}</x:definedName>
    <x:definedName name="_26q45_" localSheetId="0">{"'용역비'!$A$4:$C$8"}</x:definedName>
    <x:definedName name="_26q45_">{"'용역비'!$A$4:$C$8"}</x:definedName>
    <x:definedName name="_29Á_4È_Ç" localSheetId="0">'[유일서버/유일서버_C/말고개터널공사/말고개내역서/가표지원가/구례시.XLS]일위대가(계측기설치)'!#REF!</x:definedName>
    <x:definedName name="_2b22_">#REF!=#REF!</x:definedName>
    <x:definedName name="_2Module4_.Macro3" localSheetId="18">'[21]'!_2Module4_.Macro3</x:definedName>
    <x:definedName name="_2Module4_.Macro3" localSheetId="21">'[21]'!_2Module4_.Macro3</x:definedName>
    <x:definedName name="_2Module4_.Macro3" localSheetId="19">'[21]'!_2Module4_.Macro3</x:definedName>
    <x:definedName name="_2Module4_.Macro3" localSheetId="22">'[21]'!_2Module4_.Macro3</x:definedName>
    <x:definedName name="_2Module4_.Macro3" localSheetId="20">'[21]'!_2Module4_.Macro3</x:definedName>
    <x:definedName name="_2Module4_.Macro3" localSheetId="30">'[21]'!_2Module4_.Macro3</x:definedName>
    <x:definedName name="_2Module4_.Macro3" localSheetId="23">'[21]'!_2Module4_.Macro3</x:definedName>
    <x:definedName name="_2Module4_.Macro3">'[21]'!_2Module4_.Macro3</x:definedName>
    <x:definedName name="_2q45_" localSheetId="2">{"'용역비'!$A$4:$C$8"}</x:definedName>
    <x:definedName name="_2q45_" localSheetId="0">{"'용역비'!$A$4:$C$8"}</x:definedName>
    <x:definedName name="_2q45_">{"'용역비'!$A$4:$C$8"}</x:definedName>
    <x:definedName name="_2S" localSheetId="0">'[Ntcom/work/MY/RETAIN/옹벽조금수정.xls]6PILE  (돌출)'!#REF!</x:definedName>
    <x:definedName name="_3_0_S" localSheetId="0">'[Ntcom/work/MY/RETAIN/옹벽조금수정.xls]6PILE  (돌출)'!#REF!</x:definedName>
    <x:definedName name="_32Á_5È_Ç" localSheetId="0">'[유일서버/유일서버_C/말고개터널공사/말고개내역서/가표지원가/구례시.XLS]일위대가(계측기설치)'!#REF!</x:definedName>
    <x:definedName name="_35Á_6È_Ç" localSheetId="0">'[유일서버/유일서버_C/말고개터널공사/말고개내역서/가표지원가/구례시.XLS]일위대가(계측기설치)'!#REF!</x:definedName>
    <x:definedName name="_3Module4_.Macro3" localSheetId="18">'[21]'!_3Module4_.Macro3</x:definedName>
    <x:definedName name="_3Module4_.Macro3" localSheetId="21">'[21]'!_3Module4_.Macro3</x:definedName>
    <x:definedName name="_3Module4_.Macro3" localSheetId="19">'[21]'!_3Module4_.Macro3</x:definedName>
    <x:definedName name="_3Module4_.Macro3" localSheetId="22">'[21]'!_3Module4_.Macro3</x:definedName>
    <x:definedName name="_3Module4_.Macro3" localSheetId="20">'[21]'!_3Module4_.Macro3</x:definedName>
    <x:definedName name="_3Module4_.Macro3" localSheetId="30">'[21]'!_3Module4_.Macro3</x:definedName>
    <x:definedName name="_3Module4_.Macro3" localSheetId="23">'[21]'!_3Module4_.Macro3</x:definedName>
    <x:definedName name="_3Module4_.Macro3">'[21]'!_3Module4_.Macro3</x:definedName>
    <x:definedName name="_3Module6_.Macro4" localSheetId="18">'[21]'!_3Module6_.Macro4</x:definedName>
    <x:definedName name="_3Module6_.Macro4" localSheetId="21">'[21]'!_3Module6_.Macro4</x:definedName>
    <x:definedName name="_3Module6_.Macro4" localSheetId="19">'[21]'!_3Module6_.Macro4</x:definedName>
    <x:definedName name="_3Module6_.Macro4" localSheetId="22">'[21]'!_3Module6_.Macro4</x:definedName>
    <x:definedName name="_3Module6_.Macro4" localSheetId="20">'[21]'!_3Module6_.Macro4</x:definedName>
    <x:definedName name="_3Module6_.Macro4" localSheetId="30">'[21]'!_3Module6_.Macro4</x:definedName>
    <x:definedName name="_3Module6_.Macro4" localSheetId="23">'[21]'!_3Module6_.Macro4</x:definedName>
    <x:definedName name="_3Module6_.Macro4">'[21]'!_3Module6_.Macro4</x:definedName>
    <x:definedName name="_3q45_" localSheetId="2">{"'용역비'!$A$4:$C$8"}</x:definedName>
    <x:definedName name="_3q45_" localSheetId="0">{"'용역비'!$A$4:$C$8"}</x:definedName>
    <x:definedName name="_3q45_">{"'용역비'!$A$4:$C$8"}</x:definedName>
    <x:definedName name="_4_0_S" localSheetId="0">'[Ntcom/work/MY/RETAIN/옹벽조금수정.xls]6PILE  (돌출)'!#REF!</x:definedName>
    <x:definedName name="_412a1_">{#N/A,#N/A,FALSE,"ALM-ASISC"}</x:definedName>
    <x:definedName name="_481q3_">_481q3_</x:definedName>
    <x:definedName name="_4Module4_.Macro3" localSheetId="18">'[21]'!_4Module4_.Macro3</x:definedName>
    <x:definedName name="_4Module4_.Macro3" localSheetId="21">'[21]'!_4Module4_.Macro3</x:definedName>
    <x:definedName name="_4Module4_.Macro3" localSheetId="19">'[21]'!_4Module4_.Macro3</x:definedName>
    <x:definedName name="_4Module4_.Macro3" localSheetId="22">'[21]'!_4Module4_.Macro3</x:definedName>
    <x:definedName name="_4Module4_.Macro3" localSheetId="20">'[21]'!_4Module4_.Macro3</x:definedName>
    <x:definedName name="_4Module4_.Macro3" localSheetId="30">'[21]'!_4Module4_.Macro3</x:definedName>
    <x:definedName name="_4Module4_.Macro3" localSheetId="23">'[21]'!_4Module4_.Macro3</x:definedName>
    <x:definedName name="_4Module4_.Macro3">'[21]'!_4Module4_.Macro3</x:definedName>
    <x:definedName name="_4Module6_.Macro4" localSheetId="18">'[21]'!_4Module6_.Macro4</x:definedName>
    <x:definedName name="_4Module6_.Macro4" localSheetId="21">'[21]'!_4Module6_.Macro4</x:definedName>
    <x:definedName name="_4Module6_.Macro4" localSheetId="19">'[21]'!_4Module6_.Macro4</x:definedName>
    <x:definedName name="_4Module6_.Macro4" localSheetId="22">'[21]'!_4Module6_.Macro4</x:definedName>
    <x:definedName name="_4Module6_.Macro4" localSheetId="20">'[21]'!_4Module6_.Macro4</x:definedName>
    <x:definedName name="_4Module6_.Macro4" localSheetId="30">'[21]'!_4Module6_.Macro4</x:definedName>
    <x:definedName name="_4Module6_.Macro4" localSheetId="23">'[21]'!_4Module6_.Macro4</x:definedName>
    <x:definedName name="_4Module6_.Macro4">'[21]'!_4Module6_.Macro4</x:definedName>
    <x:definedName name="_4q45_" localSheetId="2">{"'용역비'!$A$4:$C$8"}</x:definedName>
    <x:definedName name="_4q45_" localSheetId="0">{"'용역비'!$A$4:$C$8"}</x:definedName>
    <x:definedName name="_4q45_">{"'용역비'!$A$4:$C$8"}</x:definedName>
    <x:definedName name="_5" localSheetId="0">'[CMK/가져가세요/서울시신호.xls]설직재-1'!#REF!</x:definedName>
    <x:definedName name="_5_0_0__123Grap" localSheetId="0">'[임의정/C/공무업무/대본사/건축시공팀 공사현황보고/4월실적.XLS]공문'!#REF!</x:definedName>
    <x:definedName name="_53q45_">{"'용역비'!$A$4:$C$8"}</x:definedName>
    <x:definedName name="_59EE1_">{#N/A,#N/A,FALSE,"단가표지"}</x:definedName>
    <x:definedName name="_5aa1_">{#N/A,#N/A,TRUE,"품셈표";#N/A,#N/A,TRUE,"대강당 전기";#N/A,#N/A,TRUE,"사무동 전기";#N/A,#N/A,TRUE,"홍보관 전기";#N/A,#N/A,TRUE,"강남지점 전기";#N/A,#N/A,TRUE,"변전소동 전기"}</x:definedName>
    <x:definedName name="_5Module6_.Macro4" localSheetId="18">'[21]'!_5Module6_.Macro4</x:definedName>
    <x:definedName name="_5Module6_.Macro4" localSheetId="21">'[21]'!_5Module6_.Macro4</x:definedName>
    <x:definedName name="_5Module6_.Macro4" localSheetId="19">'[21]'!_5Module6_.Macro4</x:definedName>
    <x:definedName name="_5Module6_.Macro4" localSheetId="22">'[21]'!_5Module6_.Macro4</x:definedName>
    <x:definedName name="_5Module6_.Macro4" localSheetId="20">'[21]'!_5Module6_.Macro4</x:definedName>
    <x:definedName name="_5Module6_.Macro4" localSheetId="30">'[21]'!_5Module6_.Macro4</x:definedName>
    <x:definedName name="_5Module6_.Macro4" localSheetId="23">'[21]'!_5Module6_.Macro4</x:definedName>
    <x:definedName name="_5Module6_.Macro4">'[21]'!_5Module6_.Macro4</x:definedName>
    <x:definedName name="_5q45_" localSheetId="2">{"'용역비'!$A$4:$C$8"}</x:definedName>
    <x:definedName name="_5q45_" localSheetId="0">{"'용역비'!$A$4:$C$8"}</x:definedName>
    <x:definedName name="_5q45_">{"'용역비'!$A$4:$C$8"}</x:definedName>
    <x:definedName name="_6_0_S" localSheetId="0">'[Ntcom/work/MY/RETAIN/옹벽조금수정.xls]6PILE  (돌출)'!#REF!</x:definedName>
    <x:definedName name="_65P3_">{#N/A,#N/A,FALSE,"배수1"}</x:definedName>
    <x:definedName name="_67P4_">{#N/A,#N/A,FALSE,"혼합골재"}</x:definedName>
    <x:definedName name="_69P5_">{#N/A,#N/A,FALSE,"배수1"}</x:definedName>
    <x:definedName name="_6cs2_">{#N/A,#N/A,FALSE,"총괄표지";#N/A,#N/A,FALSE,"표지";#N/A,#N/A,FALSE,"총표지";#N/A,#N/A,FALSE,"집계(총괄)";#N/A,#N/A,FALSE,"집계(토목)";#N/A,#N/A,FALSE,"집계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6Module6_.Macro4" localSheetId="18">'[21]'!_6Module6_.Macro4</x:definedName>
    <x:definedName name="_6Module6_.Macro4" localSheetId="21">'[21]'!_6Module6_.Macro4</x:definedName>
    <x:definedName name="_6Module6_.Macro4" localSheetId="19">'[21]'!_6Module6_.Macro4</x:definedName>
    <x:definedName name="_6Module6_.Macro4" localSheetId="22">'[21]'!_6Module6_.Macro4</x:definedName>
    <x:definedName name="_6Module6_.Macro4" localSheetId="20">'[21]'!_6Module6_.Macro4</x:definedName>
    <x:definedName name="_6Module6_.Macro4" localSheetId="30">'[21]'!_6Module6_.Macro4</x:definedName>
    <x:definedName name="_6Module6_.Macro4" localSheetId="23">'[21]'!_6Module6_.Macro4</x:definedName>
    <x:definedName name="_6Module6_.Macro4">'[21]'!_6Module6_.Macro4</x:definedName>
    <x:definedName name="_6q45_" localSheetId="2">{"'용역비'!$A$4:$C$8"}</x:definedName>
    <x:definedName name="_6q45_" localSheetId="0">{"'용역비'!$A$4:$C$8"}</x:definedName>
    <x:definedName name="_6q45_">{"'용역비'!$A$4:$C$8"}</x:definedName>
    <x:definedName name="_7" localSheetId="0">'[CMK/가져가세요/서울시신호.xls]설직재-1'!#REF!</x:definedName>
    <x:definedName name="_7_0_0__123Grap" localSheetId="0">'[임의정/C/공무업무/대본사/건축시공팀 공사현황보고/4월실적.XLS]공문'!#REF!</x:definedName>
    <x:definedName name="_70q3_">_70q3_</x:definedName>
    <x:definedName name="_71P6_">{#N/A,#N/A,FALSE,"2~8번"}</x:definedName>
    <x:definedName name="_71q3_">_71q3_</x:definedName>
    <x:definedName name="_7aa1_">{#N/A,#N/A,TRUE,"품셈표";#N/A,#N/A,TRUE,"대강당 전기";#N/A,#N/A,TRUE,"사무동 전기";#N/A,#N/A,TRUE,"홍보관 전기";#N/A,#N/A,TRUE,"강남지점 전기";#N/A,#N/A,TRUE,"변전소동 전기"}</x:definedName>
    <x:definedName name="_7Module6_.Macro4" localSheetId="18">'[21]'!_7Module6_.Macro4</x:definedName>
    <x:definedName name="_7Module6_.Macro4" localSheetId="21">'[21]'!_7Module6_.Macro4</x:definedName>
    <x:definedName name="_7Module6_.Macro4" localSheetId="19">'[21]'!_7Module6_.Macro4</x:definedName>
    <x:definedName name="_7Module6_.Macro4" localSheetId="22">'[21]'!_7Module6_.Macro4</x:definedName>
    <x:definedName name="_7Module6_.Macro4" localSheetId="20">'[21]'!_7Module6_.Macro4</x:definedName>
    <x:definedName name="_7Module6_.Macro4" localSheetId="30">'[21]'!_7Module6_.Macro4</x:definedName>
    <x:definedName name="_7Module6_.Macro4" localSheetId="23">'[21]'!_7Module6_.Macro4</x:definedName>
    <x:definedName name="_7Module6_.Macro4">'[21]'!_7Module6_.Macro4</x:definedName>
    <x:definedName name="_87S3_">{#N/A,#N/A,FALSE,"포장2"}</x:definedName>
    <x:definedName name="_8cs2_">{#N/A,#N/A,FALSE,"총괄표지";#N/A,#N/A,FALSE,"표지";#N/A,#N/A,FALSE,"총표지";#N/A,#N/A,FALSE,"집계(총괄)";#N/A,#N/A,FALSE,"집계(토목)";#N/A,#N/A,FALSE,"집계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8Module6_.Macro4" localSheetId="18">'[21]'!_8Module6_.Macro4</x:definedName>
    <x:definedName name="_8Module6_.Macro4" localSheetId="21">'[21]'!_8Module6_.Macro4</x:definedName>
    <x:definedName name="_8Module6_.Macro4" localSheetId="19">'[21]'!_8Module6_.Macro4</x:definedName>
    <x:definedName name="_8Module6_.Macro4" localSheetId="22">'[21]'!_8Module6_.Macro4</x:definedName>
    <x:definedName name="_8Module6_.Macro4" localSheetId="20">'[21]'!_8Module6_.Macro4</x:definedName>
    <x:definedName name="_8Module6_.Macro4" localSheetId="30">'[21]'!_8Module6_.Macro4</x:definedName>
    <x:definedName name="_8Module6_.Macro4" localSheetId="23">'[21]'!_8Module6_.Macro4</x:definedName>
    <x:definedName name="_8Module6_.Macro4">'[21]'!_8Module6_.Macro4</x:definedName>
    <x:definedName name="_8q45_" localSheetId="2">{"'용역비'!$A$4:$C$8"}</x:definedName>
    <x:definedName name="_8q45_" localSheetId="0">{"'용역비'!$A$4:$C$8"}</x:definedName>
    <x:definedName name="_8q45_">{"'용역비'!$A$4:$C$8"}</x:definedName>
    <x:definedName name="_9_0_S" localSheetId="0">'[Ntcom/work/MY/RETAIN/옹벽조금수정.xls]6PILE  (돌출)'!#REF!</x:definedName>
    <x:definedName name="_9306" localSheetId="0">'[원용진/원용진의 원/My Documents/연결.xls]Sheet3'!#REF!</x:definedName>
    <x:definedName name="_9307" localSheetId="0">'[원용진/원용진의 원/My Documents/연결.xls]Sheet3'!#REF!</x:definedName>
    <x:definedName name="_93081" localSheetId="0">'[원용진/원용진의 원/My Documents/연결.xls]Sheet3'!#REF!</x:definedName>
    <x:definedName name="_93082" localSheetId="0">'[원용진/원용진의 원/My Documents/연결.xls]Sheet3'!#REF!</x:definedName>
    <x:definedName name="_9309" localSheetId="0">'[원용진/원용진의 원/My Documents/연결.xls]Sheet3'!#REF!</x:definedName>
    <x:definedName name="_9310" localSheetId="0">'[원용진/원용진의 원/My Documents/연결.xls]Sheet3'!#REF!</x:definedName>
    <x:definedName name="_9311" localSheetId="0">'[원용진/원용진의 원/My Documents/연결.xls]Sheet3'!#REF!</x:definedName>
    <x:definedName name="_93121" localSheetId="0">'[원용진/원용진의 원/My Documents/연결.xls]Sheet3'!#REF!</x:definedName>
    <x:definedName name="_93122" localSheetId="0">'[원용진/원용진의 원/My Documents/연결.xls]Sheet3'!#REF!</x:definedName>
    <x:definedName name="_9401" localSheetId="0">'[원용진/원용진의 원/My Documents/연결.xls]Sheet3'!#REF!</x:definedName>
    <x:definedName name="_9402" localSheetId="0">'[원용진/원용진의 원/My Documents/연결.xls]Sheet3'!#REF!</x:definedName>
    <x:definedName name="_9403" localSheetId="0">'[원용진/원용진의 원/My Documents/연결.xls]Sheet3'!#REF!</x:definedName>
    <x:definedName name="_9404" localSheetId="0">'[원용진/원용진의 원/My Documents/연결.xls]Sheet3'!#REF!</x:definedName>
    <x:definedName name="_9405" localSheetId="0">'[원용진/원용진의 원/My Documents/연결.xls]Sheet3'!#REF!</x:definedName>
    <x:definedName name="_9406" localSheetId="0">'[원용진/원용진의 원/My Documents/연결.xls]Sheet3'!#REF!</x:definedName>
    <x:definedName name="_94071" localSheetId="0">'[원용진/원용진의 원/My Documents/연결.xls]Sheet3'!#REF!</x:definedName>
    <x:definedName name="_94072" localSheetId="0">'[원용진/원용진의 원/My Documents/연결.xls]Sheet3'!#REF!</x:definedName>
    <x:definedName name="_9408" localSheetId="0">'[원용진/원용진의 원/My Documents/연결.xls]Sheet3'!#REF!</x:definedName>
    <x:definedName name="_9409" localSheetId="0">'[원용진/원용진의 원/My Documents/연결.xls]Sheet3'!#REF!</x:definedName>
    <x:definedName name="_9410" localSheetId="0">'[원용진/원용진의 원/My Documents/연결.xls]Sheet3'!#REF!</x:definedName>
    <x:definedName name="_9411" localSheetId="0">'[원용진/원용진의 원/My Documents/연결.xls]Sheet3'!#REF!</x:definedName>
    <x:definedName name="_94121" localSheetId="0">'[원용진/원용진의 원/My Documents/연결.xls]Sheet3'!#REF!</x:definedName>
    <x:definedName name="_94122" localSheetId="0">'[원용진/원용진의 원/My Documents/연결.xls]Sheet3'!#REF!</x:definedName>
    <x:definedName name="_9501" localSheetId="0">'[원용진/원용진의 원/My Documents/연결.xls]Sheet3'!#REF!</x:definedName>
    <x:definedName name="_A10">3</x:definedName>
    <x:definedName name="_A11">82</x:definedName>
    <x:definedName name="_A13">3052</x:definedName>
    <x:definedName name="_A15">405790</x:definedName>
    <x:definedName name="_A17">2</x:definedName>
    <x:definedName name="_A18">1</x:definedName>
    <x:definedName name="_A20">106</x:definedName>
    <x:definedName name="_A21">106</x:definedName>
    <x:definedName name="_A22">10</x:definedName>
    <x:definedName name="_A25">0</x:definedName>
    <x:definedName name="_A26">0</x:definedName>
    <x:definedName name="_A27">0</x:definedName>
    <x:definedName name="_A31">3808</x:definedName>
    <x:definedName name="_A32">1623</x:definedName>
    <x:definedName name="_A33">97</x:definedName>
    <x:definedName name="_A35">3527</x:definedName>
    <x:definedName name="_A36">1744</x:definedName>
    <x:definedName name="_A37">38</x:definedName>
    <x:definedName name="_A41">6970854</x:definedName>
    <x:definedName name="_A51">542622774</x:definedName>
    <x:definedName name="_A53">0</x:definedName>
    <x:definedName name="_A56">0</x:definedName>
    <x:definedName name="_A91">20</x:definedName>
    <x:definedName name="_A92">20</x:definedName>
    <x:definedName name="_A93">20</x:definedName>
    <x:definedName name="_A96">20</x:definedName>
    <x:definedName name="_A97">10</x:definedName>
    <x:definedName name="_A98">10</x:definedName>
    <x:definedName name="_AA1">11200</x:definedName>
    <x:definedName name="_AA3">3121</x:definedName>
    <x:definedName name="_AA5">3039</x:definedName>
    <x:definedName name="_AA7">53543</x:definedName>
    <x:definedName name="_AB1">7772</x:definedName>
    <x:definedName name="_AB3">81913</x:definedName>
    <x:definedName name="_AC1">90607</x:definedName>
    <x:definedName name="_AC9">560000</x:definedName>
    <x:definedName name="_ACR2">{#N/A,#N/A,FALSE,"ALM-ASISC"}</x:definedName>
    <x:definedName name="_AD1">0</x:definedName>
    <x:definedName name="_AD4">0</x:definedName>
    <x:definedName name="_AD7">0</x:definedName>
    <x:definedName name="_AD9">0</x:definedName>
    <x:definedName name="_AHU2" localSheetId="0">'[장현우/원가계산/My Documents/원가계산/원가계산/Book4.xls]'!_AHU2</x:definedName>
    <x:definedName name="_AHU222" localSheetId="0">'[장현우/원가계산/My Documents/원가계산/원가계산/Book4.xls]'!_AHU222</x:definedName>
    <x:definedName name="_AHU3" localSheetId="0">'[장현우/원가계산/My Documents/원가계산/원가계산/Book4.xls]'!_AHU3</x:definedName>
    <x:definedName name="_AJ0">0</x:definedName>
    <x:definedName name="_AJ1">0</x:definedName>
    <x:definedName name="_AJ2">0</x:definedName>
    <x:definedName name="_AJ3">0</x:definedName>
    <x:definedName name="_AJ4">0</x:definedName>
    <x:definedName name="_AJ6">0</x:definedName>
    <x:definedName name="_AJ7">0</x:definedName>
    <x:definedName name="_AJ8">0</x:definedName>
    <x:definedName name="_AJ9">0</x:definedName>
    <x:definedName name="_AK1">0</x:definedName>
    <x:definedName name="_AK2">0</x:definedName>
    <x:definedName name="_AK3">0</x:definedName>
    <x:definedName name="_AK4">0</x:definedName>
    <x:definedName name="_AK6">0</x:definedName>
    <x:definedName name="_AK7">0</x:definedName>
    <x:definedName name="_AK8">0</x:definedName>
    <x:definedName name="_AK9">0</x:definedName>
    <x:definedName name="_AL1">0</x:definedName>
    <x:definedName name="_AL2">0</x:definedName>
    <x:definedName name="_AL3">0</x:definedName>
    <x:definedName name="_AL4">0</x:definedName>
    <x:definedName name="_AL6">0</x:definedName>
    <x:definedName name="_AL7">0</x:definedName>
    <x:definedName name="_AL8">0</x:definedName>
    <x:definedName name="_AL9">0</x:definedName>
    <x:definedName name="_AM1">0</x:definedName>
    <x:definedName name="_AM2">0</x:definedName>
    <x:definedName name="_AM3">0</x:definedName>
    <x:definedName name="_AM4">0</x:definedName>
    <x:definedName name="_AM6">0</x:definedName>
    <x:definedName name="_AM7">0</x:definedName>
    <x:definedName name="_AM8">0</x:definedName>
    <x:definedName name="_AM9">0</x:definedName>
    <x:definedName name="_AN0">0</x:definedName>
    <x:definedName name="_AN1">0</x:definedName>
    <x:definedName name="_AN2">0</x:definedName>
    <x:definedName name="_AN3">0</x:definedName>
    <x:definedName name="_AN4">0</x:definedName>
    <x:definedName name="_AN6">0</x:definedName>
    <x:definedName name="_AN7">0</x:definedName>
    <x:definedName name="_AN8">0</x:definedName>
    <x:definedName name="_AN9">0</x:definedName>
    <x:definedName name="_AO1">0</x:definedName>
    <x:definedName name="_AO2">0</x:definedName>
    <x:definedName name="_AO3">0</x:definedName>
    <x:definedName name="_AO4">0</x:definedName>
    <x:definedName name="_AO6">0</x:definedName>
    <x:definedName name="_AO7">0</x:definedName>
    <x:definedName name="_AO8">0</x:definedName>
    <x:definedName name="_AO9">0</x:definedName>
    <x:definedName name="_AP1">0</x:definedName>
    <x:definedName name="_AP2">0</x:definedName>
    <x:definedName name="_AP3">0</x:definedName>
    <x:definedName name="_AP4">0</x:definedName>
    <x:definedName name="_AP6">0</x:definedName>
    <x:definedName name="_AP7">0</x:definedName>
    <x:definedName name="_AP8">0</x:definedName>
    <x:definedName name="_AP9">0</x:definedName>
    <x:definedName name="_AQ1">0</x:definedName>
    <x:definedName name="_AQ2">0</x:definedName>
    <x:definedName name="_AQ3">0</x:definedName>
    <x:definedName name="_AQ4">0</x:definedName>
    <x:definedName name="_AQ6">0</x:definedName>
    <x:definedName name="_AQ7">0</x:definedName>
    <x:definedName name="_AQ8">0</x:definedName>
    <x:definedName name="_AQ9">0</x:definedName>
    <x:definedName name="_AR0">0</x:definedName>
    <x:definedName name="_AR1">0</x:definedName>
    <x:definedName name="_AR2">0</x:definedName>
    <x:definedName name="_AR3">0</x:definedName>
    <x:definedName name="_AR4">0</x:definedName>
    <x:definedName name="_AR6">0</x:definedName>
    <x:definedName name="_AR7">0</x:definedName>
    <x:definedName name="_AR8">0</x:definedName>
    <x:definedName name="_AR9">0</x:definedName>
    <x:definedName name="_AS1">0</x:definedName>
    <x:definedName name="_AS2">0</x:definedName>
    <x:definedName name="_AS3">0</x:definedName>
    <x:definedName name="_AS4">0</x:definedName>
    <x:definedName name="_AS6">0</x:definedName>
    <x:definedName name="_AS7">0</x:definedName>
    <x:definedName name="_AS8">0</x:definedName>
    <x:definedName name="_AS9">0</x:definedName>
    <x:definedName name="_AT1">0</x:definedName>
    <x:definedName name="_AT2">0</x:definedName>
    <x:definedName name="_AT3">0</x:definedName>
    <x:definedName name="_AT4">0</x:definedName>
    <x:definedName name="_AT6">0</x:definedName>
    <x:definedName name="_AT7">0</x:definedName>
    <x:definedName name="_AT8">0</x:definedName>
    <x:definedName name="_AT9">0</x:definedName>
    <x:definedName name="_AU1">0</x:definedName>
    <x:definedName name="_AU2">0</x:definedName>
    <x:definedName name="_AU3">0</x:definedName>
    <x:definedName name="_AU4">0</x:definedName>
    <x:definedName name="_AU6">0</x:definedName>
    <x:definedName name="_AU7">0</x:definedName>
    <x:definedName name="_AU8">0</x:definedName>
    <x:definedName name="_AU9">0</x:definedName>
    <x:definedName name="_AW1">0</x:definedName>
    <x:definedName name="_AW4">0</x:definedName>
    <x:definedName name="_AW5">0</x:definedName>
    <x:definedName name="_AW6">0</x:definedName>
    <x:definedName name="_AW7">0</x:definedName>
    <x:definedName name="_AW8">0</x:definedName>
    <x:definedName name="_AX5">0</x:definedName>
    <x:definedName name="_AZ9">0</x:definedName>
    <x:definedName name="_B22" localSheetId="2">#REF!=#REF!</x:definedName>
    <x:definedName name="_B22" localSheetId="0">'[울랄라떡/잘써야돼/떡/dacom/원주~제천/원주최종/공통자료.xls]일위대가'!$A$1400:$IV$1413='[울랄라떡/잘써야돼/떡/dacom/원주~제천/원주최종/공통자료.xls]일위대가'!$A$1400</x:definedName>
    <x:definedName name="_B22">#REF!=#REF!</x:definedName>
    <x:definedName name="_B51">0</x:definedName>
    <x:definedName name="_C11">0</x:definedName>
    <x:definedName name="_C12">17365</x:definedName>
    <x:definedName name="_C21">0</x:definedName>
    <x:definedName name="_C22">484</x:definedName>
    <x:definedName name="_C51">0</x:definedName>
    <x:definedName name="_C52">695</x:definedName>
    <x:definedName name="_C61">0</x:definedName>
    <x:definedName name="_C62">0</x:definedName>
    <x:definedName name="_C81">0</x:definedName>
    <x:definedName name="_C82">0</x:definedName>
    <x:definedName name="_dan330" localSheetId="0">'[User-xwgfxxwuul/로컬 디스크 (c)/청천~영천/영천~청천(전체).xls]포장절단'!#REF!</x:definedName>
    <x:definedName name="_dia10" localSheetId="0">'[구병모/경주시최종050826/My Documents/동해교대/동해P(PILE).xls]철근단면적'!$C$2</x:definedName>
    <x:definedName name="_dia13" localSheetId="0">'[구병모/경주시최종050826/9713090/장항선/EXCEL/BYP60.XLS]철근단면적'!$C$3</x:definedName>
    <x:definedName name="_dia16" localSheetId="0">'[구병모/경주시최종050826/9713090/장항선/EXCEL/BYP60.XLS]철근단면적'!$C$4</x:definedName>
    <x:definedName name="_dia19" localSheetId="0">'[구병모/경주시최종050826/9713090/장항선/EXCEL/BYP60.XLS]철근단면적'!$C$5</x:definedName>
    <x:definedName name="_dia22" localSheetId="0">'[구병모/경주시최종050826/9713090/장항선/EXCEL/BYP60.XLS]철근단면적'!$C$6</x:definedName>
    <x:definedName name="_dia25" localSheetId="0">'[구병모/경주시최종050826/9713090/장항선/EXCEL/BYP60.XLS]철근단면적'!$C$7</x:definedName>
    <x:definedName name="_dia29" localSheetId="0">'[구병모/경주시최종050826/My Documents/동해교대/동해P(PILE).xls]철근단면적'!$C$8</x:definedName>
    <x:definedName name="_dia32" localSheetId="0">'[구병모/경주시최종050826/My Documents/동해교대/동해P(PILE).xls]철근단면적'!$C$9</x:definedName>
    <x:definedName name="_dkt6" localSheetId="0">'[D:/원가계산/2020년/4월/17. 한국철도기술연구원_롤테이너 하역장치 설계 보완 및 제작/1. 원가계산/2. 제조부문_한국철도기술연구원_롤테이너 하역장치 설계 보완 및 제작.xlsx]'!_dkt6</x:definedName>
    <x:definedName name="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EE1">{#N/A,#N/A,FALSE,"단가표지"}</x:definedName>
    <x:definedName name="_eee1" localSheetId="18">BlankMacro1</x:definedName>
    <x:definedName name="_eee1" localSheetId="21">BlankMacro1</x:definedName>
    <x:definedName name="_eee1" localSheetId="19">BlankMacro1</x:definedName>
    <x:definedName name="_eee1" localSheetId="22">BlankMacro1</x:definedName>
    <x:definedName name="_eee1" localSheetId="20">BlankMacro1</x:definedName>
    <x:definedName name="_eee1" localSheetId="29">BlankMacro1</x:definedName>
    <x:definedName name="_eee1" localSheetId="31">BlankMacro1</x:definedName>
    <x:definedName name="_eee1" localSheetId="32">BlankMacro1</x:definedName>
    <x:definedName name="_eee1" localSheetId="30">BlankMacro1</x:definedName>
    <x:definedName name="_eee1" localSheetId="23">BlankMacro1</x:definedName>
    <x:definedName name="_eee1">BlankMacro1</x:definedName>
    <x:definedName name="_G21">0</x:definedName>
    <x:definedName name="_G22">1</x:definedName>
    <x:definedName name="_G51">0</x:definedName>
    <x:definedName name="_G52">0</x:definedName>
    <x:definedName name="_G61">0</x:definedName>
    <x:definedName name="_G62">0</x:definedName>
    <x:definedName name="_H51">0</x:definedName>
    <x:definedName name="_H52">0</x:definedName>
    <x:definedName name="_hun1" localSheetId="0">'[이상준/이상준/DOOSAN/RAHMEN/R1.XLS]설계조건'!#REF!</x:definedName>
    <x:definedName name="_hun2" localSheetId="0">'[이상준/이상준/DOOSAN/RAHMEN/R1.XLS]설계조건'!#REF!</x:definedName>
    <x:definedName name="_IPT2">_IPT2</x:definedName>
    <x:definedName name="_J11">0</x:definedName>
    <x:definedName name="_J13">99</x:definedName>
    <x:definedName name="_J21">0</x:definedName>
    <x:definedName name="_J23">0</x:definedName>
    <x:definedName name="_J31">0</x:definedName>
    <x:definedName name="_J33">0</x:definedName>
    <x:definedName name="_JHY1">_JHY1</x:definedName>
    <x:definedName name="_JHY2">_JHY2</x:definedName>
    <x:definedName name="_JJ1" localSheetId="0">'[Fileserver2/Kong/My Documents/안면도/내 서류 가방/버스승강장/4월우주일위대가.xls]중기사용료'!#REF!</x:definedName>
    <x:definedName name="_JJ10" localSheetId="0">'[Fileserver2/Kong/My Documents/안면도/내 서류 가방/버스승강장/4월우주일위대가.xls]중기사용료'!#REF!</x:definedName>
    <x:definedName name="_JJ100" localSheetId="0">'[Fileserver2/Kong/My Documents/안면도/내 서류 가방/버스승강장/4월우주일위대가.xls]중기사용료'!#REF!</x:definedName>
    <x:definedName name="_JJ101" localSheetId="0">'[Fileserver2/Kong/My Documents/안면도/내 서류 가방/버스승강장/4월우주일위대가.xls]중기사용료'!#REF!</x:definedName>
    <x:definedName name="_JJ102" localSheetId="0">'[Fileserver2/Kong/My Documents/안면도/내 서류 가방/버스승강장/4월우주일위대가.xls]중기사용료'!#REF!</x:definedName>
    <x:definedName name="_JJ103" localSheetId="0">'[Fileserver2/Kong/My Documents/안면도/내 서류 가방/버스승강장/4월우주일위대가.xls]중기사용료'!#REF!</x:definedName>
    <x:definedName name="_JJ104" localSheetId="0">'[Fileserver2/Kong/My Documents/안면도/내 서류 가방/버스승강장/4월우주일위대가.xls]중기사용료'!#REF!</x:definedName>
    <x:definedName name="_JJ105" localSheetId="0">'[Fileserver2/Kong/My Documents/안면도/내 서류 가방/버스승강장/4월우주일위대가.xls]중기사용료'!#REF!</x:definedName>
    <x:definedName name="_JJ106" localSheetId="0">'[Fileserver2/Kong/My Documents/안면도/내 서류 가방/버스승강장/4월우주일위대가.xls]중기사용료'!#REF!</x:definedName>
    <x:definedName name="_JJ107" localSheetId="0">'[Fileserver2/Kong/My Documents/안면도/내 서류 가방/버스승강장/4월우주일위대가.xls]중기사용료'!#REF!</x:definedName>
    <x:definedName name="_JJ108" localSheetId="0">'[Fileserver2/Kong/My Documents/안면도/내 서류 가방/버스승강장/4월우주일위대가.xls]중기사용료'!#REF!</x:definedName>
    <x:definedName name="_JJ109" localSheetId="0">'[Fileserver2/Kong/My Documents/안면도/내 서류 가방/버스승강장/4월우주일위대가.xls]중기사용료'!#REF!</x:definedName>
    <x:definedName name="_JJ11" localSheetId="0">'[Fileserver2/Kong/My Documents/안면도/내 서류 가방/버스승강장/4월우주일위대가.xls]중기사용료'!#REF!</x:definedName>
    <x:definedName name="_JJ110" localSheetId="0">'[Fileserver2/Kong/My Documents/안면도/내 서류 가방/버스승강장/4월우주일위대가.xls]중기사용료'!#REF!</x:definedName>
    <x:definedName name="_JJ111" localSheetId="0">'[Fileserver2/Kong/My Documents/안면도/내 서류 가방/버스승강장/4월우주일위대가.xls]중기사용료'!#REF!</x:definedName>
    <x:definedName name="_JJ112" localSheetId="0">'[Fileserver2/Kong/My Documents/안면도/내 서류 가방/버스승강장/4월우주일위대가.xls]중기사용료'!#REF!</x:definedName>
    <x:definedName name="_JJ113" localSheetId="0">'[Fileserver2/Kong/My Documents/안면도/내 서류 가방/버스승강장/4월우주일위대가.xls]중기사용료'!#REF!</x:definedName>
    <x:definedName name="_JJ114" localSheetId="0">'[Fileserver2/Kong/My Documents/안면도/내 서류 가방/버스승강장/4월우주일위대가.xls]중기사용료'!#REF!</x:definedName>
    <x:definedName name="_JJ115" localSheetId="0">'[Fileserver2/Kong/My Documents/안면도/내 서류 가방/버스승강장/4월우주일위대가.xls]중기사용료'!#REF!</x:definedName>
    <x:definedName name="_JJ116" localSheetId="0">'[Fileserver2/Kong/My Documents/안면도/내 서류 가방/버스승강장/4월우주일위대가.xls]중기사용료'!#REF!</x:definedName>
    <x:definedName name="_JJ117" localSheetId="0">'[Fileserver2/Kong/My Documents/안면도/내 서류 가방/버스승강장/4월우주일위대가.xls]중기사용료'!#REF!</x:definedName>
    <x:definedName name="_JJ118" localSheetId="0">'[Fileserver2/Kong/My Documents/안면도/내 서류 가방/버스승강장/4월우주일위대가.xls]중기사용료'!#REF!</x:definedName>
    <x:definedName name="_JJ119" localSheetId="0">'[Fileserver2/Kong/My Documents/안면도/내 서류 가방/버스승강장/4월우주일위대가.xls]중기사용료'!#REF!</x:definedName>
    <x:definedName name="_JJ12" localSheetId="0">'[Fileserver2/Kong/My Documents/안면도/내 서류 가방/버스승강장/4월우주일위대가.xls]중기사용료'!#REF!</x:definedName>
    <x:definedName name="_JJ120" localSheetId="0">'[Fileserver2/Kong/My Documents/안면도/내 서류 가방/버스승강장/4월우주일위대가.xls]중기사용료'!#REF!</x:definedName>
    <x:definedName name="_JJ121" localSheetId="0">'[Fileserver2/Kong/My Documents/안면도/내 서류 가방/버스승강장/4월우주일위대가.xls]중기사용료'!#REF!</x:definedName>
    <x:definedName name="_JJ122" localSheetId="0">'[Fileserver2/Kong/My Documents/안면도/내 서류 가방/버스승강장/4월우주일위대가.xls]중기사용료'!#REF!</x:definedName>
    <x:definedName name="_JJ123" localSheetId="0">'[Fileserver2/Kong/My Documents/안면도/내 서류 가방/버스승강장/4월우주일위대가.xls]중기사용료'!#REF!</x:definedName>
    <x:definedName name="_JJ124" localSheetId="0">'[Fileserver2/Kong/My Documents/안면도/내 서류 가방/버스승강장/4월우주일위대가.xls]중기사용료'!#REF!</x:definedName>
    <x:definedName name="_JJ125" localSheetId="0">'[Fileserver2/Kong/My Documents/안면도/내 서류 가방/버스승강장/4월우주일위대가.xls]중기사용료'!#REF!</x:definedName>
    <x:definedName name="_JJ126" localSheetId="0">'[Fileserver2/Kong/My Documents/안면도/내 서류 가방/버스승강장/4월우주일위대가.xls]중기사용료'!#REF!</x:definedName>
    <x:definedName name="_JJ127" localSheetId="0">'[Fileserver2/Kong/My Documents/안면도/내 서류 가방/버스승강장/4월우주일위대가.xls]중기사용료'!#REF!</x:definedName>
    <x:definedName name="_JJ128" localSheetId="0">'[Fileserver2/Kong/My Documents/안면도/내 서류 가방/버스승강장/4월우주일위대가.xls]중기사용료'!#REF!</x:definedName>
    <x:definedName name="_JJ129" localSheetId="0">'[Fileserver2/Kong/My Documents/안면도/내 서류 가방/버스승강장/4월우주일위대가.xls]중기사용료'!#REF!</x:definedName>
    <x:definedName name="_JJ13" localSheetId="0">'[Fileserver2/Kong/My Documents/안면도/내 서류 가방/버스승강장/4월우주일위대가.xls]중기사용료'!#REF!</x:definedName>
    <x:definedName name="_JJ130" localSheetId="0">'[Fileserver2/Kong/My Documents/안면도/내 서류 가방/버스승강장/4월우주일위대가.xls]중기사용료'!#REF!</x:definedName>
    <x:definedName name="_JJ131" localSheetId="0">'[Fileserver2/Kong/My Documents/안면도/내 서류 가방/버스승강장/4월우주일위대가.xls]중기사용료'!#REF!</x:definedName>
    <x:definedName name="_JJ132" localSheetId="0">'[Fileserver2/Kong/My Documents/안면도/내 서류 가방/버스승강장/4월우주일위대가.xls]중기사용료'!#REF!</x:definedName>
    <x:definedName name="_JJ133" localSheetId="0">'[Fileserver2/Kong/My Documents/안면도/내 서류 가방/버스승강장/4월우주일위대가.xls]중기사용료'!#REF!</x:definedName>
    <x:definedName name="_JJ134" localSheetId="0">'[Fileserver2/Kong/My Documents/안면도/내 서류 가방/버스승강장/4월우주일위대가.xls]중기사용료'!#REF!</x:definedName>
    <x:definedName name="_JJ135" localSheetId="0">'[Fileserver2/Kong/My Documents/안면도/내 서류 가방/버스승강장/4월우주일위대가.xls]중기사용료'!#REF!</x:definedName>
    <x:definedName name="_JJ136" localSheetId="0">'[Fileserver2/Kong/My Documents/안면도/내 서류 가방/버스승강장/4월우주일위대가.xls]중기사용료'!#REF!</x:definedName>
    <x:definedName name="_JJ137" localSheetId="0">'[Fileserver2/Kong/My Documents/안면도/내 서류 가방/버스승강장/4월우주일위대가.xls]중기사용료'!#REF!</x:definedName>
    <x:definedName name="_JJ138" localSheetId="0">'[Fileserver2/Kong/My Documents/안면도/내 서류 가방/버스승강장/4월우주일위대가.xls]중기사용료'!#REF!</x:definedName>
    <x:definedName name="_JJ139" localSheetId="0">'[Fileserver2/Kong/My Documents/안면도/내 서류 가방/버스승강장/4월우주일위대가.xls]중기사용료'!#REF!</x:definedName>
    <x:definedName name="_JJ14" localSheetId="0">'[Fileserver2/Kong/My Documents/안면도/내 서류 가방/버스승강장/4월우주일위대가.xls]중기사용료'!#REF!</x:definedName>
    <x:definedName name="_JJ140" localSheetId="0">'[Fileserver2/Kong/My Documents/안면도/내 서류 가방/버스승강장/4월우주일위대가.xls]중기사용료'!#REF!</x:definedName>
    <x:definedName name="_JJ141" localSheetId="0">'[Fileserver2/Kong/My Documents/안면도/내 서류 가방/버스승강장/4월우주일위대가.xls]중기사용료'!#REF!</x:definedName>
    <x:definedName name="_JJ142" localSheetId="0">'[Fileserver2/Kong/My Documents/안면도/내 서류 가방/버스승강장/4월우주일위대가.xls]중기사용료'!#REF!</x:definedName>
    <x:definedName name="_JJ143" localSheetId="0">'[Fileserver2/Kong/My Documents/안면도/내 서류 가방/버스승강장/4월우주일위대가.xls]중기사용료'!#REF!</x:definedName>
    <x:definedName name="_JJ144" localSheetId="0">'[Fileserver2/Kong/My Documents/안면도/내 서류 가방/버스승강장/4월우주일위대가.xls]중기사용료'!#REF!</x:definedName>
    <x:definedName name="_JJ145" localSheetId="0">'[Fileserver2/Kong/My Documents/안면도/내 서류 가방/버스승강장/4월우주일위대가.xls]중기사용료'!#REF!</x:definedName>
    <x:definedName name="_JJ146" localSheetId="0">'[Fileserver2/Kong/My Documents/안면도/내 서류 가방/버스승강장/4월우주일위대가.xls]중기사용료'!#REF!</x:definedName>
    <x:definedName name="_JJ147" localSheetId="0">'[Fileserver2/Kong/My Documents/안면도/내 서류 가방/버스승강장/4월우주일위대가.xls]중기사용료'!#REF!</x:definedName>
    <x:definedName name="_JJ148" localSheetId="0">'[Fileserver2/Kong/My Documents/안면도/내 서류 가방/버스승강장/4월우주일위대가.xls]중기사용료'!#REF!</x:definedName>
    <x:definedName name="_JJ149" localSheetId="0">'[Fileserver2/Kong/My Documents/안면도/내 서류 가방/버스승강장/4월우주일위대가.xls]중기사용료'!#REF!</x:definedName>
    <x:definedName name="_JJ15" localSheetId="0">'[Fileserver2/Kong/My Documents/안면도/내 서류 가방/버스승강장/4월우주일위대가.xls]중기사용료'!#REF!</x:definedName>
    <x:definedName name="_JJ150" localSheetId="0">'[Fileserver2/Kong/My Documents/안면도/내 서류 가방/버스승강장/4월우주일위대가.xls]중기사용료'!#REF!</x:definedName>
    <x:definedName name="_JJ151" localSheetId="0">'[Fileserver2/Kong/My Documents/안면도/내 서류 가방/버스승강장/4월우주일위대가.xls]중기사용료'!#REF!</x:definedName>
    <x:definedName name="_JJ152" localSheetId="0">'[Fileserver2/Kong/My Documents/안면도/내 서류 가방/버스승강장/4월우주일위대가.xls]중기사용료'!#REF!</x:definedName>
    <x:definedName name="_JJ153" localSheetId="0">'[Fileserver2/Kong/My Documents/안면도/내 서류 가방/버스승강장/4월우주일위대가.xls]중기사용료'!#REF!</x:definedName>
    <x:definedName name="_JJ154" localSheetId="0">'[Fileserver2/Kong/My Documents/안면도/내 서류 가방/버스승강장/4월우주일위대가.xls]중기사용료'!#REF!</x:definedName>
    <x:definedName name="_JJ156" localSheetId="0">'[Fileserver2/Kong/My Documents/안면도/내 서류 가방/버스승강장/4월우주일위대가.xls]중기사용료'!#REF!</x:definedName>
    <x:definedName name="_JJ157" localSheetId="0">'[Fileserver2/Kong/My Documents/안면도/내 서류 가방/버스승강장/4월우주일위대가.xls]중기사용료'!#REF!</x:definedName>
    <x:definedName name="_JJ158" localSheetId="0">'[Fileserver2/Kong/My Documents/안면도/내 서류 가방/버스승강장/4월우주일위대가.xls]중기사용료'!#REF!</x:definedName>
    <x:definedName name="_JJ159" localSheetId="0">'[Fileserver2/Kong/My Documents/안면도/내 서류 가방/버스승강장/4월우주일위대가.xls]중기사용료'!#REF!</x:definedName>
    <x:definedName name="_JJ16" localSheetId="0">'[Fileserver2/Kong/My Documents/안면도/내 서류 가방/버스승강장/4월우주일위대가.xls]중기사용료'!#REF!</x:definedName>
    <x:definedName name="_JJ160" localSheetId="0">'[Fileserver2/Kong/My Documents/안면도/내 서류 가방/버스승강장/4월우주일위대가.xls]중기사용료'!#REF!</x:definedName>
    <x:definedName name="_JJ161" localSheetId="0">'[Fileserver2/Kong/My Documents/안면도/내 서류 가방/버스승강장/4월우주일위대가.xls]중기사용료'!#REF!</x:definedName>
    <x:definedName name="_JJ162" localSheetId="0">'[Fileserver2/Kong/My Documents/안면도/내 서류 가방/버스승강장/4월우주일위대가.xls]중기사용료'!#REF!</x:definedName>
    <x:definedName name="_JJ163" localSheetId="0">'[Fileserver2/Kong/My Documents/안면도/내 서류 가방/버스승강장/4월우주일위대가.xls]중기사용료'!#REF!</x:definedName>
    <x:definedName name="_JJ164" localSheetId="0">'[Fileserver2/Kong/My Documents/안면도/내 서류 가방/버스승강장/4월우주일위대가.xls]중기사용료'!#REF!</x:definedName>
    <x:definedName name="_JJ165" localSheetId="0">'[Fileserver2/Kong/My Documents/안면도/내 서류 가방/버스승강장/4월우주일위대가.xls]중기사용료'!#REF!</x:definedName>
    <x:definedName name="_JJ166" localSheetId="0">'[Fileserver2/Kong/My Documents/안면도/내 서류 가방/버스승강장/4월우주일위대가.xls]중기사용료'!#REF!</x:definedName>
    <x:definedName name="_JJ167" localSheetId="0">'[Fileserver2/Kong/My Documents/안면도/내 서류 가방/버스승강장/4월우주일위대가.xls]중기사용료'!#REF!</x:definedName>
    <x:definedName name="_JJ168" localSheetId="0">'[Fileserver2/Kong/My Documents/안면도/내 서류 가방/버스승강장/4월우주일위대가.xls]중기사용료'!#REF!</x:definedName>
    <x:definedName name="_JJ169" localSheetId="0">'[Fileserver2/Kong/My Documents/안면도/내 서류 가방/버스승강장/4월우주일위대가.xls]중기사용료'!#REF!</x:definedName>
    <x:definedName name="_JJ17" localSheetId="0">'[Fileserver2/Kong/My Documents/안면도/내 서류 가방/버스승강장/4월우주일위대가.xls]중기사용료'!#REF!</x:definedName>
    <x:definedName name="_JJ170" localSheetId="0">'[Fileserver2/Kong/My Documents/안면도/내 서류 가방/버스승강장/4월우주일위대가.xls]중기사용료'!#REF!</x:definedName>
    <x:definedName name="_JJ171" localSheetId="0">'[Fileserver2/Kong/My Documents/안면도/내 서류 가방/버스승강장/4월우주일위대가.xls]중기사용료'!#REF!</x:definedName>
    <x:definedName name="_JJ172" localSheetId="0">'[Fileserver2/Kong/My Documents/안면도/내 서류 가방/버스승강장/4월우주일위대가.xls]중기사용료'!#REF!</x:definedName>
    <x:definedName name="_JJ173" localSheetId="0">'[Fileserver2/Kong/My Documents/안면도/내 서류 가방/버스승강장/4월우주일위대가.xls]중기사용료'!#REF!</x:definedName>
    <x:definedName name="_JJ174" localSheetId="0">'[Fileserver2/Kong/My Documents/안면도/내 서류 가방/버스승강장/4월우주일위대가.xls]중기사용료'!#REF!</x:definedName>
    <x:definedName name="_JJ175" localSheetId="0">'[Fileserver2/Kong/My Documents/안면도/내 서류 가방/버스승강장/4월우주일위대가.xls]중기사용료'!#REF!</x:definedName>
    <x:definedName name="_JJ176" localSheetId="0">'[Fileserver2/Kong/My Documents/안면도/내 서류 가방/버스승강장/4월우주일위대가.xls]중기사용료'!#REF!</x:definedName>
    <x:definedName name="_JJ177" localSheetId="0">'[Fileserver2/Kong/My Documents/안면도/내 서류 가방/버스승강장/4월우주일위대가.xls]중기사용료'!#REF!</x:definedName>
    <x:definedName name="_JJ178" localSheetId="0">'[Fileserver2/Kong/My Documents/안면도/내 서류 가방/버스승강장/4월우주일위대가.xls]중기사용료'!#REF!</x:definedName>
    <x:definedName name="_JJ179" localSheetId="0">'[Fileserver2/Kong/My Documents/안면도/내 서류 가방/버스승강장/4월우주일위대가.xls]중기사용료'!#REF!</x:definedName>
    <x:definedName name="_JJ18" localSheetId="0">'[Fileserver2/Kong/My Documents/안면도/내 서류 가방/버스승강장/4월우주일위대가.xls]중기사용료'!#REF!</x:definedName>
    <x:definedName name="_JJ180" localSheetId="0">'[Fileserver2/Kong/My Documents/안면도/내 서류 가방/버스승강장/4월우주일위대가.xls]중기사용료'!#REF!</x:definedName>
    <x:definedName name="_JJ181" localSheetId="0">'[Fileserver2/Kong/My Documents/안면도/내 서류 가방/버스승강장/4월우주일위대가.xls]중기사용료'!#REF!</x:definedName>
    <x:definedName name="_JJ182" localSheetId="0">'[Fileserver2/Kong/My Documents/안면도/내 서류 가방/버스승강장/4월우주일위대가.xls]중기사용료'!#REF!</x:definedName>
    <x:definedName name="_JJ183" localSheetId="0">'[Fileserver2/Kong/My Documents/안면도/내 서류 가방/버스승강장/4월우주일위대가.xls]중기사용료'!#REF!</x:definedName>
    <x:definedName name="_JJ184" localSheetId="0">'[Fileserver2/Kong/My Documents/안면도/내 서류 가방/버스승강장/4월우주일위대가.xls]중기사용료'!#REF!</x:definedName>
    <x:definedName name="_JJ185" localSheetId="0">'[Fileserver2/Kong/My Documents/안면도/내 서류 가방/버스승강장/4월우주일위대가.xls]중기사용료'!#REF!</x:definedName>
    <x:definedName name="_JJ186" localSheetId="0">'[Fileserver2/Kong/My Documents/안면도/내 서류 가방/버스승강장/4월우주일위대가.xls]중기사용료'!#REF!</x:definedName>
    <x:definedName name="_JJ187" localSheetId="0">'[Fileserver2/Kong/My Documents/안면도/내 서류 가방/버스승강장/4월우주일위대가.xls]중기사용료'!#REF!</x:definedName>
    <x:definedName name="_JJ188" localSheetId="0">'[Fileserver2/Kong/My Documents/안면도/내 서류 가방/버스승강장/4월우주일위대가.xls]중기사용료'!#REF!</x:definedName>
    <x:definedName name="_JJ189" localSheetId="0">'[Fileserver2/Kong/My Documents/안면도/내 서류 가방/버스승강장/4월우주일위대가.xls]중기사용료'!#REF!</x:definedName>
    <x:definedName name="_JJ19" localSheetId="0">'[Fileserver2/Kong/My Documents/안면도/내 서류 가방/버스승강장/4월우주일위대가.xls]중기사용료'!#REF!</x:definedName>
    <x:definedName name="_JJ190" localSheetId="0">'[Fileserver2/Kong/My Documents/안면도/내 서류 가방/버스승강장/4월우주일위대가.xls]중기사용료'!#REF!</x:definedName>
    <x:definedName name="_JJ191" localSheetId="0">'[Fileserver2/Kong/My Documents/안면도/내 서류 가방/버스승강장/4월우주일위대가.xls]중기사용료'!#REF!</x:definedName>
    <x:definedName name="_JJ192" localSheetId="0">'[Fileserver2/Kong/My Documents/안면도/내 서류 가방/버스승강장/4월우주일위대가.xls]중기사용료'!#REF!</x:definedName>
    <x:definedName name="_JJ193" localSheetId="0">'[Fileserver2/Kong/My Documents/안면도/내 서류 가방/버스승강장/4월우주일위대가.xls]중기사용료'!#REF!</x:definedName>
    <x:definedName name="_JJ194" localSheetId="0">'[Fileserver2/Kong/My Documents/안면도/내 서류 가방/버스승강장/4월우주일위대가.xls]중기사용료'!#REF!</x:definedName>
    <x:definedName name="_JJ195" localSheetId="0">'[Fileserver2/Kong/My Documents/안면도/내 서류 가방/버스승강장/4월우주일위대가.xls]중기사용료'!#REF!</x:definedName>
    <x:definedName name="_JJ196" localSheetId="0">'[Fileserver2/Kong/My Documents/안면도/내 서류 가방/버스승강장/4월우주일위대가.xls]중기사용료'!#REF!</x:definedName>
    <x:definedName name="_JJ197" localSheetId="0">'[Fileserver2/Kong/My Documents/안면도/내 서류 가방/버스승강장/4월우주일위대가.xls]중기사용료'!#REF!</x:definedName>
    <x:definedName name="_JJ198" localSheetId="0">'[Fileserver2/Kong/My Documents/안면도/내 서류 가방/버스승강장/4월우주일위대가.xls]중기사용료'!#REF!</x:definedName>
    <x:definedName name="_JJ199" localSheetId="0">'[Fileserver2/Kong/My Documents/안면도/내 서류 가방/버스승강장/4월우주일위대가.xls]중기사용료'!#REF!</x:definedName>
    <x:definedName name="_JJ2" localSheetId="0">'[Fileserver2/Kong/My Documents/안면도/내 서류 가방/버스승강장/4월우주일위대가.xls]중기사용료'!#REF!</x:definedName>
    <x:definedName name="_JJ20" localSheetId="0">'[Fileserver2/Kong/My Documents/안면도/내 서류 가방/버스승강장/4월우주일위대가.xls]중기사용료'!#REF!</x:definedName>
    <x:definedName name="_JJ200" localSheetId="0">'[Fileserver2/Kong/My Documents/안면도/내 서류 가방/버스승강장/4월우주일위대가.xls]중기사용료'!#REF!</x:definedName>
    <x:definedName name="_JJ201" localSheetId="0">'[Fileserver2/Kong/My Documents/안면도/내 서류 가방/버스승강장/4월우주일위대가.xls]중기사용료'!#REF!</x:definedName>
    <x:definedName name="_JJ202" localSheetId="0">'[Fileserver2/Kong/My Documents/안면도/내 서류 가방/버스승강장/4월우주일위대가.xls]중기사용료'!#REF!</x:definedName>
    <x:definedName name="_JJ203" localSheetId="0">'[Fileserver2/Kong/My Documents/안면도/내 서류 가방/버스승강장/4월우주일위대가.xls]중기사용료'!#REF!</x:definedName>
    <x:definedName name="_JJ204" localSheetId="0">'[Fileserver2/Kong/My Documents/안면도/내 서류 가방/버스승강장/4월우주일위대가.xls]중기사용료'!#REF!</x:definedName>
    <x:definedName name="_JJ205" localSheetId="0">'[Fileserver2/Kong/My Documents/안면도/내 서류 가방/버스승강장/4월우주일위대가.xls]중기사용료'!#REF!</x:definedName>
    <x:definedName name="_JJ206" localSheetId="0">'[Fileserver2/Kong/My Documents/안면도/내 서류 가방/버스승강장/4월우주일위대가.xls]중기사용료'!#REF!</x:definedName>
    <x:definedName name="_JJ207" localSheetId="0">'[Fileserver2/Kong/My Documents/안면도/내 서류 가방/버스승강장/4월우주일위대가.xls]중기사용료'!#REF!</x:definedName>
    <x:definedName name="_JJ208" localSheetId="0">'[Fileserver2/Kong/My Documents/안면도/내 서류 가방/버스승강장/4월우주일위대가.xls]중기사용료'!#REF!</x:definedName>
    <x:definedName name="_JJ209" localSheetId="0">'[Fileserver2/Kong/My Documents/안면도/내 서류 가방/버스승강장/4월우주일위대가.xls]중기사용료'!#REF!</x:definedName>
    <x:definedName name="_JJ21" localSheetId="0">'[Fileserver2/Kong/My Documents/안면도/내 서류 가방/버스승강장/4월우주일위대가.xls]중기사용료'!#REF!</x:definedName>
    <x:definedName name="_JJ210" localSheetId="0">'[Fileserver2/Kong/My Documents/안면도/내 서류 가방/버스승강장/4월우주일위대가.xls]중기사용료'!#REF!</x:definedName>
    <x:definedName name="_JJ211" localSheetId="0">'[Fileserver2/Kong/My Documents/안면도/내 서류 가방/버스승강장/4월우주일위대가.xls]중기사용료'!#REF!</x:definedName>
    <x:definedName name="_JJ212" localSheetId="0">'[Fileserver2/Kong/My Documents/안면도/내 서류 가방/버스승강장/4월우주일위대가.xls]중기사용료'!#REF!</x:definedName>
    <x:definedName name="_JJ213" localSheetId="0">'[Fileserver2/Kong/My Documents/안면도/내 서류 가방/버스승강장/4월우주일위대가.xls]중기사용료'!#REF!</x:definedName>
    <x:definedName name="_JJ214" localSheetId="0">'[Fileserver2/Kong/My Documents/안면도/내 서류 가방/버스승강장/4월우주일위대가.xls]중기사용료'!#REF!</x:definedName>
    <x:definedName name="_JJ215" localSheetId="0">'[Fileserver2/Kong/My Documents/안면도/내 서류 가방/버스승강장/4월우주일위대가.xls]중기사용료'!#REF!</x:definedName>
    <x:definedName name="_JJ216" localSheetId="0">'[Fileserver2/Kong/My Documents/안면도/내 서류 가방/버스승강장/4월우주일위대가.xls]중기사용료'!#REF!</x:definedName>
    <x:definedName name="_JJ217" localSheetId="0">'[Fileserver2/Kong/My Documents/안면도/내 서류 가방/버스승강장/4월우주일위대가.xls]중기사용료'!#REF!</x:definedName>
    <x:definedName name="_JJ218" localSheetId="0">'[Fileserver2/Kong/My Documents/안면도/내 서류 가방/버스승강장/4월우주일위대가.xls]중기사용료'!#REF!</x:definedName>
    <x:definedName name="_JJ219" localSheetId="0">'[Fileserver2/Kong/My Documents/안면도/내 서류 가방/버스승강장/4월우주일위대가.xls]중기사용료'!#REF!</x:definedName>
    <x:definedName name="_JJ22" localSheetId="0">'[Fileserver2/Kong/My Documents/안면도/내 서류 가방/버스승강장/4월우주일위대가.xls]중기사용료'!#REF!</x:definedName>
    <x:definedName name="_JJ220" localSheetId="0">'[Fileserver2/Kong/My Documents/안면도/내 서류 가방/버스승강장/4월우주일위대가.xls]중기사용료'!#REF!</x:definedName>
    <x:definedName name="_JJ221" localSheetId="0">'[Fileserver2/Kong/My Documents/안면도/내 서류 가방/버스승강장/4월우주일위대가.xls]중기사용료'!#REF!</x:definedName>
    <x:definedName name="_JJ222" localSheetId="0">'[Fileserver2/Kong/My Documents/안면도/내 서류 가방/버스승강장/4월우주일위대가.xls]중기사용료'!#REF!</x:definedName>
    <x:definedName name="_JJ223" localSheetId="0">'[Fileserver2/Kong/My Documents/안면도/내 서류 가방/버스승강장/4월우주일위대가.xls]중기사용료'!#REF!</x:definedName>
    <x:definedName name="_JJ224" localSheetId="0">'[Fileserver2/Kong/My Documents/안면도/내 서류 가방/버스승강장/4월우주일위대가.xls]중기사용료'!#REF!</x:definedName>
    <x:definedName name="_JJ225" localSheetId="0">'[Fileserver2/Kong/My Documents/안면도/내 서류 가방/버스승강장/4월우주일위대가.xls]중기사용료'!#REF!</x:definedName>
    <x:definedName name="_JJ226" localSheetId="0">'[Fileserver2/Kong/My Documents/안면도/내 서류 가방/버스승강장/4월우주일위대가.xls]중기사용료'!#REF!</x:definedName>
    <x:definedName name="_JJ227" localSheetId="0">'[Fileserver2/Kong/My Documents/안면도/내 서류 가방/버스승강장/4월우주일위대가.xls]중기사용료'!#REF!</x:definedName>
    <x:definedName name="_JJ228" localSheetId="0">'[Fileserver2/Kong/My Documents/안면도/내 서류 가방/버스승강장/4월우주일위대가.xls]중기사용료'!#REF!</x:definedName>
    <x:definedName name="_JJ229" localSheetId="0">'[Fileserver2/Kong/My Documents/안면도/내 서류 가방/버스승강장/4월우주일위대가.xls]중기사용료'!#REF!</x:definedName>
    <x:definedName name="_JJ23" localSheetId="0">'[Fileserver2/Kong/My Documents/안면도/내 서류 가방/버스승강장/4월우주일위대가.xls]중기사용료'!#REF!</x:definedName>
    <x:definedName name="_JJ230" localSheetId="0">'[Fileserver2/Kong/My Documents/안면도/내 서류 가방/버스승강장/4월우주일위대가.xls]중기사용료'!#REF!</x:definedName>
    <x:definedName name="_jj231" localSheetId="0">'[Fileserver2/Kong/My Documents/안면도/내 서류 가방/버스승강장/4월우주일위대가.xls]중기사용료'!#REF!</x:definedName>
    <x:definedName name="_JJ232" localSheetId="0">'[Fileserver2/Kong/My Documents/안면도/내 서류 가방/버스승강장/4월우주일위대가.xls]중기사용료'!#REF!</x:definedName>
    <x:definedName name="_JJ233" localSheetId="0">'[Fileserver2/Kong/My Documents/안면도/내 서류 가방/버스승강장/4월우주일위대가.xls]중기사용료'!#REF!</x:definedName>
    <x:definedName name="_JJ234" localSheetId="0">'[Fileserver2/Kong/My Documents/안면도/내 서류 가방/버스승강장/4월우주일위대가.xls]중기사용료'!#REF!</x:definedName>
    <x:definedName name="_JJ235" localSheetId="0">'[Fileserver2/Kong/My Documents/안면도/내 서류 가방/버스승강장/4월우주일위대가.xls]중기사용료'!#REF!</x:definedName>
    <x:definedName name="_JJ236" localSheetId="0">'[Fileserver2/Kong/My Documents/안면도/내 서류 가방/버스승강장/4월우주일위대가.xls]중기사용료'!#REF!</x:definedName>
    <x:definedName name="_JJ237" localSheetId="0">'[Fileserver2/Kong/My Documents/안면도/내 서류 가방/버스승강장/4월우주일위대가.xls]중기사용료'!#REF!</x:definedName>
    <x:definedName name="_JJ238" localSheetId="0">'[Fileserver2/Kong/My Documents/안면도/내 서류 가방/버스승강장/4월우주일위대가.xls]중기사용료'!#REF!</x:definedName>
    <x:definedName name="_JJ239" localSheetId="0">'[Fileserver2/Kong/My Documents/안면도/내 서류 가방/버스승강장/4월우주일위대가.xls]중기사용료'!#REF!</x:definedName>
    <x:definedName name="_JJ24" localSheetId="0">'[Fileserver2/Kong/My Documents/안면도/내 서류 가방/버스승강장/4월우주일위대가.xls]중기사용료'!#REF!</x:definedName>
    <x:definedName name="_JJ25" localSheetId="0">'[Fileserver2/Kong/My Documents/안면도/내 서류 가방/버스승강장/4월우주일위대가.xls]중기사용료'!#REF!</x:definedName>
    <x:definedName name="_JJ26" localSheetId="0">'[Fileserver2/Kong/My Documents/안면도/내 서류 가방/버스승강장/4월우주일위대가.xls]중기사용료'!#REF!</x:definedName>
    <x:definedName name="_JJ27" localSheetId="0">'[Fileserver2/Kong/My Documents/안면도/내 서류 가방/버스승강장/4월우주일위대가.xls]중기사용료'!#REF!</x:definedName>
    <x:definedName name="_JJ28" localSheetId="0">'[Fileserver2/Kong/My Documents/안면도/내 서류 가방/버스승강장/4월우주일위대가.xls]중기사용료'!#REF!</x:definedName>
    <x:definedName name="_JJ29" localSheetId="0">'[Fileserver2/Kong/My Documents/안면도/내 서류 가방/버스승강장/4월우주일위대가.xls]중기사용료'!#REF!</x:definedName>
    <x:definedName name="_JJ3" localSheetId="0">'[Fileserver2/Kong/My Documents/안면도/내 서류 가방/버스승강장/4월우주일위대가.xls]중기사용료'!#REF!</x:definedName>
    <x:definedName name="_JJ30" localSheetId="0">'[Fileserver2/Kong/My Documents/안면도/내 서류 가방/버스승강장/4월우주일위대가.xls]중기사용료'!#REF!</x:definedName>
    <x:definedName name="_JJ31" localSheetId="0">'[Fileserver2/Kong/My Documents/안면도/내 서류 가방/버스승강장/4월우주일위대가.xls]중기사용료'!#REF!</x:definedName>
    <x:definedName name="_JJ32" localSheetId="0">'[Fileserver2/Kong/My Documents/안면도/내 서류 가방/버스승강장/4월우주일위대가.xls]중기사용료'!#REF!</x:definedName>
    <x:definedName name="_JJ33" localSheetId="0">'[Fileserver2/Kong/My Documents/안면도/내 서류 가방/버스승강장/4월우주일위대가.xls]중기사용료'!#REF!</x:definedName>
    <x:definedName name="_JJ34" localSheetId="0">'[Fileserver2/Kong/My Documents/안면도/내 서류 가방/버스승강장/4월우주일위대가.xls]중기사용료'!#REF!</x:definedName>
    <x:definedName name="_JJ35" localSheetId="0">'[Fileserver2/Kong/My Documents/안면도/내 서류 가방/버스승강장/4월우주일위대가.xls]중기사용료'!#REF!</x:definedName>
    <x:definedName name="_JJ36" localSheetId="0">'[Fileserver2/Kong/My Documents/안면도/내 서류 가방/버스승강장/4월우주일위대가.xls]중기사용료'!#REF!</x:definedName>
    <x:definedName name="_JJ37" localSheetId="0">'[Fileserver2/Kong/My Documents/안면도/내 서류 가방/버스승강장/4월우주일위대가.xls]중기사용료'!#REF!</x:definedName>
    <x:definedName name="_JJ38" localSheetId="0">'[Fileserver2/Kong/My Documents/안면도/내 서류 가방/버스승강장/4월우주일위대가.xls]중기사용료'!#REF!</x:definedName>
    <x:definedName name="_JJ39" localSheetId="0">'[Fileserver2/Kong/My Documents/안면도/내 서류 가방/버스승강장/4월우주일위대가.xls]중기사용료'!#REF!</x:definedName>
    <x:definedName name="_JJ4" localSheetId="0">'[Fileserver2/Kong/My Documents/안면도/내 서류 가방/버스승강장/4월우주일위대가.xls]중기사용료'!#REF!</x:definedName>
    <x:definedName name="_JJ40" localSheetId="0">'[Fileserver2/Kong/My Documents/안면도/내 서류 가방/버스승강장/4월우주일위대가.xls]중기사용료'!#REF!</x:definedName>
    <x:definedName name="_JJ42" localSheetId="0">'[Fileserver2/Kong/My Documents/안면도/내 서류 가방/버스승강장/4월우주일위대가.xls]중기사용료'!#REF!</x:definedName>
    <x:definedName name="_JJ43" localSheetId="0">'[Fileserver2/Kong/My Documents/안면도/내 서류 가방/버스승강장/4월우주일위대가.xls]중기사용료'!#REF!</x:definedName>
    <x:definedName name="_JJ44" localSheetId="0">'[Fileserver2/Kong/My Documents/안면도/내 서류 가방/버스승강장/4월우주일위대가.xls]중기사용료'!#REF!</x:definedName>
    <x:definedName name="_JJ45" localSheetId="0">'[Fileserver2/Kong/My Documents/안면도/내 서류 가방/버스승강장/4월우주일위대가.xls]중기사용료'!#REF!</x:definedName>
    <x:definedName name="_JJ46" localSheetId="0">'[Fileserver2/Kong/My Documents/안면도/내 서류 가방/버스승강장/4월우주일위대가.xls]중기사용료'!#REF!</x:definedName>
    <x:definedName name="_JJ47" localSheetId="0">'[Fileserver2/Kong/My Documents/안면도/내 서류 가방/버스승강장/4월우주일위대가.xls]중기사용료'!#REF!</x:definedName>
    <x:definedName name="_JJ48" localSheetId="0">'[Fileserver2/Kong/My Documents/안면도/내 서류 가방/버스승강장/4월우주일위대가.xls]중기사용료'!#REF!</x:definedName>
    <x:definedName name="_JJ49" localSheetId="0">'[Fileserver2/Kong/My Documents/안면도/내 서류 가방/버스승강장/4월우주일위대가.xls]중기사용료'!#REF!</x:definedName>
    <x:definedName name="_JJ5" localSheetId="0">'[Fileserver2/Kong/My Documents/안면도/내 서류 가방/버스승강장/4월우주일위대가.xls]중기사용료'!#REF!</x:definedName>
    <x:definedName name="_JJ50" localSheetId="0">'[Fileserver2/Kong/My Documents/안면도/내 서류 가방/버스승강장/4월우주일위대가.xls]중기사용료'!#REF!</x:definedName>
    <x:definedName name="_JJ51" localSheetId="0">'[Fileserver2/Kong/My Documents/안면도/내 서류 가방/버스승강장/4월우주일위대가.xls]중기사용료'!#REF!</x:definedName>
    <x:definedName name="_JJ52" localSheetId="0">'[Fileserver2/Kong/My Documents/안면도/내 서류 가방/버스승강장/4월우주일위대가.xls]중기사용료'!#REF!</x:definedName>
    <x:definedName name="_JJ53" localSheetId="0">'[Fileserver2/Kong/My Documents/안면도/내 서류 가방/버스승강장/4월우주일위대가.xls]중기사용료'!#REF!</x:definedName>
    <x:definedName name="_JJ54" localSheetId="0">'[Fileserver2/Kong/My Documents/안면도/내 서류 가방/버스승강장/4월우주일위대가.xls]중기사용료'!#REF!</x:definedName>
    <x:definedName name="_JJ55" localSheetId="0">'[Fileserver2/Kong/My Documents/안면도/내 서류 가방/버스승강장/4월우주일위대가.xls]중기사용료'!#REF!</x:definedName>
    <x:definedName name="_JJ56" localSheetId="0">'[Fileserver2/Kong/My Documents/안면도/내 서류 가방/버스승강장/4월우주일위대가.xls]중기사용료'!#REF!</x:definedName>
    <x:definedName name="_JJ57" localSheetId="0">'[Fileserver2/Kong/My Documents/안면도/내 서류 가방/버스승강장/4월우주일위대가.xls]중기사용료'!#REF!</x:definedName>
    <x:definedName name="_JJ58" localSheetId="0">'[Fileserver2/Kong/My Documents/안면도/내 서류 가방/버스승강장/4월우주일위대가.xls]중기사용료'!#REF!</x:definedName>
    <x:definedName name="_JJ59" localSheetId="0">'[Fileserver2/Kong/My Documents/안면도/내 서류 가방/버스승강장/4월우주일위대가.xls]중기사용료'!#REF!</x:definedName>
    <x:definedName name="_JJ6" localSheetId="0">'[Fileserver2/Kong/My Documents/안면도/내 서류 가방/버스승강장/4월우주일위대가.xls]중기사용료'!#REF!</x:definedName>
    <x:definedName name="_JJ60" localSheetId="0">'[Fileserver2/Kong/My Documents/안면도/내 서류 가방/버스승강장/4월우주일위대가.xls]중기사용료'!#REF!</x:definedName>
    <x:definedName name="_JJ61" localSheetId="0">'[Fileserver2/Kong/My Documents/안면도/내 서류 가방/버스승강장/4월우주일위대가.xls]중기사용료'!#REF!</x:definedName>
    <x:definedName name="_JJ62" localSheetId="0">'[Fileserver2/Kong/My Documents/안면도/내 서류 가방/버스승강장/4월우주일위대가.xls]중기사용료'!#REF!</x:definedName>
    <x:definedName name="_JJ63" localSheetId="0">'[Fileserver2/Kong/My Documents/안면도/내 서류 가방/버스승강장/4월우주일위대가.xls]중기사용료'!#REF!</x:definedName>
    <x:definedName name="_JJ64" localSheetId="0">'[Fileserver2/Kong/My Documents/안면도/내 서류 가방/버스승강장/4월우주일위대가.xls]중기사용료'!#REF!</x:definedName>
    <x:definedName name="_JJ65" localSheetId="0">'[Fileserver2/Kong/My Documents/안면도/내 서류 가방/버스승강장/4월우주일위대가.xls]중기사용료'!#REF!</x:definedName>
    <x:definedName name="_JJ66" localSheetId="0">'[Fileserver2/Kong/My Documents/안면도/내 서류 가방/버스승강장/4월우주일위대가.xls]중기사용료'!#REF!</x:definedName>
    <x:definedName name="_JJ67" localSheetId="0">'[Fileserver2/Kong/My Documents/안면도/내 서류 가방/버스승강장/4월우주일위대가.xls]중기사용료'!#REF!</x:definedName>
    <x:definedName name="_JJ68" localSheetId="0">'[Fileserver2/Kong/My Documents/안면도/내 서류 가방/버스승강장/4월우주일위대가.xls]중기사용료'!#REF!</x:definedName>
    <x:definedName name="_JJ69" localSheetId="0">'[Fileserver2/Kong/My Documents/안면도/내 서류 가방/버스승강장/4월우주일위대가.xls]중기사용료'!#REF!</x:definedName>
    <x:definedName name="_JJ7" localSheetId="0">'[Fileserver2/Kong/My Documents/안면도/내 서류 가방/버스승강장/4월우주일위대가.xls]중기사용료'!#REF!</x:definedName>
    <x:definedName name="_JJ70" localSheetId="0">'[Fileserver2/Kong/My Documents/안면도/내 서류 가방/버스승강장/4월우주일위대가.xls]중기사용료'!#REF!</x:definedName>
    <x:definedName name="_JJ71" localSheetId="0">'[Fileserver2/Kong/My Documents/안면도/내 서류 가방/버스승강장/4월우주일위대가.xls]중기사용료'!#REF!</x:definedName>
    <x:definedName name="_JJ72" localSheetId="0">'[Fileserver2/Kong/My Documents/안면도/내 서류 가방/버스승강장/4월우주일위대가.xls]중기사용료'!#REF!</x:definedName>
    <x:definedName name="_JJ73" localSheetId="0">'[Fileserver2/Kong/My Documents/안면도/내 서류 가방/버스승강장/4월우주일위대가.xls]중기사용료'!#REF!</x:definedName>
    <x:definedName name="_JJ74" localSheetId="0">'[Fileserver2/Kong/My Documents/안면도/내 서류 가방/버스승강장/4월우주일위대가.xls]중기사용료'!#REF!</x:definedName>
    <x:definedName name="_JJ75" localSheetId="0">'[Fileserver2/Kong/My Documents/안면도/내 서류 가방/버스승강장/4월우주일위대가.xls]중기사용료'!#REF!</x:definedName>
    <x:definedName name="_JJ76" localSheetId="0">'[Fileserver2/Kong/My Documents/안면도/내 서류 가방/버스승강장/4월우주일위대가.xls]중기사용료'!#REF!</x:definedName>
    <x:definedName name="_JJ77" localSheetId="0">'[Fileserver2/Kong/My Documents/안면도/내 서류 가방/버스승강장/4월우주일위대가.xls]중기사용료'!#REF!</x:definedName>
    <x:definedName name="_JJ78" localSheetId="0">'[Fileserver2/Kong/My Documents/안면도/내 서류 가방/버스승강장/4월우주일위대가.xls]중기사용료'!#REF!</x:definedName>
    <x:definedName name="_JJ79" localSheetId="0">'[Fileserver2/Kong/My Documents/안면도/내 서류 가방/버스승강장/4월우주일위대가.xls]중기사용료'!#REF!</x:definedName>
    <x:definedName name="_JJ8" localSheetId="0">'[Fileserver2/Kong/My Documents/안면도/내 서류 가방/버스승강장/4월우주일위대가.xls]중기사용료'!#REF!</x:definedName>
    <x:definedName name="_JJ80" localSheetId="0">'[Fileserver2/Kong/My Documents/안면도/내 서류 가방/버스승강장/4월우주일위대가.xls]중기사용료'!#REF!</x:definedName>
    <x:definedName name="_JJ81" localSheetId="0">'[Fileserver2/Kong/My Documents/안면도/내 서류 가방/버스승강장/4월우주일위대가.xls]중기사용료'!#REF!</x:definedName>
    <x:definedName name="_JJ82" localSheetId="0">'[Fileserver2/Kong/My Documents/안면도/내 서류 가방/버스승강장/4월우주일위대가.xls]중기사용료'!#REF!</x:definedName>
    <x:definedName name="_JJ83" localSheetId="0">'[Fileserver2/Kong/My Documents/안면도/내 서류 가방/버스승강장/4월우주일위대가.xls]중기사용료'!#REF!</x:definedName>
    <x:definedName name="_JJ84" localSheetId="0">'[Fileserver2/Kong/My Documents/안면도/내 서류 가방/버스승강장/4월우주일위대가.xls]중기사용료'!#REF!</x:definedName>
    <x:definedName name="_JJ85" localSheetId="0">'[Fileserver2/Kong/My Documents/안면도/내 서류 가방/버스승강장/4월우주일위대가.xls]중기사용료'!#REF!</x:definedName>
    <x:definedName name="_JJ86" localSheetId="0">'[Fileserver2/Kong/My Documents/안면도/내 서류 가방/버스승강장/4월우주일위대가.xls]중기사용료'!#REF!</x:definedName>
    <x:definedName name="_JJ87" localSheetId="0">'[Fileserver2/Kong/My Documents/안면도/내 서류 가방/버스승강장/4월우주일위대가.xls]중기사용료'!#REF!</x:definedName>
    <x:definedName name="_JJ88" localSheetId="0">'[Fileserver2/Kong/My Documents/안면도/내 서류 가방/버스승강장/4월우주일위대가.xls]중기사용료'!#REF!</x:definedName>
    <x:definedName name="_JJ89" localSheetId="0">'[Fileserver2/Kong/My Documents/안면도/내 서류 가방/버스승강장/4월우주일위대가.xls]중기사용료'!#REF!</x:definedName>
    <x:definedName name="_JJ9" localSheetId="0">'[Fileserver2/Kong/My Documents/안면도/내 서류 가방/버스승강장/4월우주일위대가.xls]중기사용료'!#REF!</x:definedName>
    <x:definedName name="_JJ90" localSheetId="0">'[Fileserver2/Kong/My Documents/안면도/내 서류 가방/버스승강장/4월우주일위대가.xls]중기사용료'!#REF!</x:definedName>
    <x:definedName name="_JJ91" localSheetId="0">'[Fileserver2/Kong/My Documents/안면도/내 서류 가방/버스승강장/4월우주일위대가.xls]중기사용료'!#REF!</x:definedName>
    <x:definedName name="_JJ92" localSheetId="0">'[Fileserver2/Kong/My Documents/안면도/내 서류 가방/버스승강장/4월우주일위대가.xls]중기사용료'!#REF!</x:definedName>
    <x:definedName name="_JJ93" localSheetId="0">'[Fileserver2/Kong/My Documents/안면도/내 서류 가방/버스승강장/4월우주일위대가.xls]중기사용료'!#REF!</x:definedName>
    <x:definedName name="_JJ94" localSheetId="0">'[Fileserver2/Kong/My Documents/안면도/내 서류 가방/버스승강장/4월우주일위대가.xls]중기사용료'!#REF!</x:definedName>
    <x:definedName name="_JJ95" localSheetId="0">'[Fileserver2/Kong/My Documents/안면도/내 서류 가방/버스승강장/4월우주일위대가.xls]중기사용료'!#REF!</x:definedName>
    <x:definedName name="_JJ96" localSheetId="0">'[Fileserver2/Kong/My Documents/안면도/내 서류 가방/버스승강장/4월우주일위대가.xls]중기사용료'!#REF!</x:definedName>
    <x:definedName name="_JJ97" localSheetId="0">'[Fileserver2/Kong/My Documents/안면도/내 서류 가방/버스승강장/4월우주일위대가.xls]중기사용료'!#REF!</x:definedName>
    <x:definedName name="_JJ98" localSheetId="0">'[Fileserver2/Kong/My Documents/안면도/내 서류 가방/버스승강장/4월우주일위대가.xls]중기사용료'!#REF!</x:definedName>
    <x:definedName name="_JJ99" localSheetId="0">'[Fileserver2/Kong/My Documents/안면도/내 서류 가방/버스승강장/4월우주일위대가.xls]중기사용료'!#REF!</x:definedName>
    <x:definedName name="_ju8">{"'광피스표'!$A$3:$N$54"}</x:definedName>
    <x:definedName name="_K02" localSheetId="0">'[울랄라떡/잘써야돼/떡/dacom/원주~제천/원주최종/공통자료.xls]일위대가'!$A$732:$IV$745='[울랄라떡/잘써야돼/떡/dacom/원주~제천/원주최종/공통자료.xls]일위대가'!$A$732</x:definedName>
    <x:definedName name="_K02">#REF!=#REF!</x:definedName>
    <x:definedName name="_K1">_K1</x:definedName>
    <x:definedName name="_K11">0</x:definedName>
    <x:definedName name="_K12">0</x:definedName>
    <x:definedName name="_K21">0</x:definedName>
    <x:definedName name="_K41">0</x:definedName>
    <x:definedName name="_K43">0</x:definedName>
    <x:definedName name="_K45">0</x:definedName>
    <x:definedName name="_K47">0</x:definedName>
    <x:definedName name="_K49">0</x:definedName>
    <x:definedName name="_K91">0</x:definedName>
    <x:definedName name="_KHM111" localSheetId="2">{#N/A,#N/A,FALSE,"제목"}</x:definedName>
    <x:definedName name="_KHM111" localSheetId="0">{#N/A,#N/A,FALSE,"제목"}</x:definedName>
    <x:definedName name="_KHM111">{#N/A,#N/A,FALSE,"제목"}</x:definedName>
    <x:definedName name="_KHM888" localSheetId="2">{#N/A,#N/A,FALSE,"제목"}</x:definedName>
    <x:definedName name="_KHM888" localSheetId="0">{#N/A,#N/A,FALSE,"제목"}</x:definedName>
    <x:definedName name="_KHM888">{#N/A,#N/A,FALSE,"제목"}</x:definedName>
    <x:definedName name="_KK1" localSheetId="0">'[Fileserver2/Kong/My Documents/안면도/내 서류 가방/버스승강장/4월우주일위대가.xls]중기사용료'!#REF!</x:definedName>
    <x:definedName name="_KK10" localSheetId="0">'[Fileserver2/Kong/My Documents/안면도/내 서류 가방/버스승강장/4월우주일위대가.xls]중기사용료'!#REF!</x:definedName>
    <x:definedName name="_KK100" localSheetId="0">'[Fileserver2/Kong/My Documents/안면도/내 서류 가방/버스승강장/4월우주일위대가.xls]중기사용료'!#REF!</x:definedName>
    <x:definedName name="_KK101" localSheetId="0">'[Fileserver2/Kong/My Documents/안면도/내 서류 가방/버스승강장/4월우주일위대가.xls]중기사용료'!#REF!</x:definedName>
    <x:definedName name="_KK102" localSheetId="0">'[Fileserver2/Kong/My Documents/안면도/내 서류 가방/버스승강장/4월우주일위대가.xls]중기사용료'!#REF!</x:definedName>
    <x:definedName name="_KK103" localSheetId="0">'[Fileserver2/Kong/My Documents/안면도/내 서류 가방/버스승강장/4월우주일위대가.xls]중기사용료'!#REF!</x:definedName>
    <x:definedName name="_KK104" localSheetId="0">'[Fileserver2/Kong/My Documents/안면도/내 서류 가방/버스승강장/4월우주일위대가.xls]중기사용료'!#REF!</x:definedName>
    <x:definedName name="_KK105" localSheetId="0">'[Fileserver2/Kong/My Documents/안면도/내 서류 가방/버스승강장/4월우주일위대가.xls]중기사용료'!#REF!</x:definedName>
    <x:definedName name="_KK106" localSheetId="0">'[Fileserver2/Kong/My Documents/안면도/내 서류 가방/버스승강장/4월우주일위대가.xls]중기사용료'!#REF!</x:definedName>
    <x:definedName name="_KK107" localSheetId="0">'[Fileserver2/Kong/My Documents/안면도/내 서류 가방/버스승강장/4월우주일위대가.xls]중기사용료'!#REF!</x:definedName>
    <x:definedName name="_KK108" localSheetId="0">'[Fileserver2/Kong/My Documents/안면도/내 서류 가방/버스승강장/4월우주일위대가.xls]중기사용료'!#REF!</x:definedName>
    <x:definedName name="_KK109" localSheetId="0">'[Fileserver2/Kong/My Documents/안면도/내 서류 가방/버스승강장/4월우주일위대가.xls]중기사용료'!#REF!</x:definedName>
    <x:definedName name="_KK11" localSheetId="0">'[Fileserver2/Kong/My Documents/안면도/내 서류 가방/버스승강장/4월우주일위대가.xls]중기사용료'!#REF!</x:definedName>
    <x:definedName name="_KK110" localSheetId="0">'[Fileserver2/Kong/My Documents/안면도/내 서류 가방/버스승강장/4월우주일위대가.xls]중기사용료'!#REF!</x:definedName>
    <x:definedName name="_KK111" localSheetId="0">'[Fileserver2/Kong/My Documents/안면도/내 서류 가방/버스승강장/4월우주일위대가.xls]중기사용료'!#REF!</x:definedName>
    <x:definedName name="_KK112" localSheetId="0">'[Fileserver2/Kong/My Documents/안면도/내 서류 가방/버스승강장/4월우주일위대가.xls]중기사용료'!#REF!</x:definedName>
    <x:definedName name="_KK113" localSheetId="0">'[Fileserver2/Kong/My Documents/안면도/내 서류 가방/버스승강장/4월우주일위대가.xls]중기사용료'!#REF!</x:definedName>
    <x:definedName name="_KK114" localSheetId="0">'[Fileserver2/Kong/My Documents/안면도/내 서류 가방/버스승강장/4월우주일위대가.xls]중기사용료'!#REF!</x:definedName>
    <x:definedName name="_KK115" localSheetId="0">'[Fileserver2/Kong/My Documents/안면도/내 서류 가방/버스승강장/4월우주일위대가.xls]중기사용료'!#REF!</x:definedName>
    <x:definedName name="_KK116" localSheetId="0">'[Fileserver2/Kong/My Documents/안면도/내 서류 가방/버스승강장/4월우주일위대가.xls]중기사용료'!#REF!</x:definedName>
    <x:definedName name="_KK117" localSheetId="0">'[Fileserver2/Kong/My Documents/안면도/내 서류 가방/버스승강장/4월우주일위대가.xls]중기사용료'!#REF!</x:definedName>
    <x:definedName name="_KK118" localSheetId="0">'[Fileserver2/Kong/My Documents/안면도/내 서류 가방/버스승강장/4월우주일위대가.xls]중기사용료'!#REF!</x:definedName>
    <x:definedName name="_KK119" localSheetId="0">'[Fileserver2/Kong/My Documents/안면도/내 서류 가방/버스승강장/4월우주일위대가.xls]중기사용료'!#REF!</x:definedName>
    <x:definedName name="_KK12" localSheetId="0">'[Fileserver2/Kong/My Documents/안면도/내 서류 가방/버스승강장/4월우주일위대가.xls]중기사용료'!#REF!</x:definedName>
    <x:definedName name="_KK120" localSheetId="0">'[Fileserver2/Kong/My Documents/안면도/내 서류 가방/버스승강장/4월우주일위대가.xls]중기사용료'!#REF!</x:definedName>
    <x:definedName name="_KK121" localSheetId="0">'[Fileserver2/Kong/My Documents/안면도/내 서류 가방/버스승강장/4월우주일위대가.xls]중기사용료'!#REF!</x:definedName>
    <x:definedName name="_KK122" localSheetId="0">'[Fileserver2/Kong/My Documents/안면도/내 서류 가방/버스승강장/4월우주일위대가.xls]중기사용료'!#REF!</x:definedName>
    <x:definedName name="_KK123" localSheetId="0">'[Fileserver2/Kong/My Documents/안면도/내 서류 가방/버스승강장/4월우주일위대가.xls]중기사용료'!#REF!</x:definedName>
    <x:definedName name="_KK124" localSheetId="0">'[Fileserver2/Kong/My Documents/안면도/내 서류 가방/버스승강장/4월우주일위대가.xls]중기사용료'!#REF!</x:definedName>
    <x:definedName name="_KK125" localSheetId="0">'[Fileserver2/Kong/My Documents/안면도/내 서류 가방/버스승강장/4월우주일위대가.xls]중기사용료'!#REF!</x:definedName>
    <x:definedName name="_KK126" localSheetId="0">'[Fileserver2/Kong/My Documents/안면도/내 서류 가방/버스승강장/4월우주일위대가.xls]중기사용료'!#REF!</x:definedName>
    <x:definedName name="_KK127" localSheetId="0">'[Fileserver2/Kong/My Documents/안면도/내 서류 가방/버스승강장/4월우주일위대가.xls]중기사용료'!#REF!</x:definedName>
    <x:definedName name="_KK128" localSheetId="0">'[Fileserver2/Kong/My Documents/안면도/내 서류 가방/버스승강장/4월우주일위대가.xls]중기사용료'!#REF!</x:definedName>
    <x:definedName name="_KK129" localSheetId="0">'[Fileserver2/Kong/My Documents/안면도/내 서류 가방/버스승강장/4월우주일위대가.xls]중기사용료'!#REF!</x:definedName>
    <x:definedName name="_KK13" localSheetId="0">'[Fileserver2/Kong/My Documents/안면도/내 서류 가방/버스승강장/4월우주일위대가.xls]중기사용료'!#REF!</x:definedName>
    <x:definedName name="_KK130" localSheetId="0">'[Fileserver2/Kong/My Documents/안면도/내 서류 가방/버스승강장/4월우주일위대가.xls]중기사용료'!#REF!</x:definedName>
    <x:definedName name="_KK131" localSheetId="0">'[Fileserver2/Kong/My Documents/안면도/내 서류 가방/버스승강장/4월우주일위대가.xls]중기사용료'!#REF!</x:definedName>
    <x:definedName name="_KK132" localSheetId="0">'[Fileserver2/Kong/My Documents/안면도/내 서류 가방/버스승강장/4월우주일위대가.xls]중기사용료'!#REF!</x:definedName>
    <x:definedName name="_KK133" localSheetId="0">'[Fileserver2/Kong/My Documents/안면도/내 서류 가방/버스승강장/4월우주일위대가.xls]중기사용료'!#REF!</x:definedName>
    <x:definedName name="_KK134" localSheetId="0">'[Fileserver2/Kong/My Documents/안면도/내 서류 가방/버스승강장/4월우주일위대가.xls]중기사용료'!#REF!</x:definedName>
    <x:definedName name="_KK135" localSheetId="0">'[Fileserver2/Kong/My Documents/안면도/내 서류 가방/버스승강장/4월우주일위대가.xls]중기사용료'!#REF!</x:definedName>
    <x:definedName name="_KK136" localSheetId="0">'[Fileserver2/Kong/My Documents/안면도/내 서류 가방/버스승강장/4월우주일위대가.xls]중기사용료'!#REF!</x:definedName>
    <x:definedName name="_KK137" localSheetId="0">'[Fileserver2/Kong/My Documents/안면도/내 서류 가방/버스승강장/4월우주일위대가.xls]중기사용료'!#REF!</x:definedName>
    <x:definedName name="_KK138" localSheetId="0">'[Fileserver2/Kong/My Documents/안면도/내 서류 가방/버스승강장/4월우주일위대가.xls]중기사용료'!#REF!</x:definedName>
    <x:definedName name="_KK139" localSheetId="0">'[Fileserver2/Kong/My Documents/안면도/내 서류 가방/버스승강장/4월우주일위대가.xls]중기사용료'!#REF!</x:definedName>
    <x:definedName name="_KK14" localSheetId="0">'[Fileserver2/Kong/My Documents/안면도/내 서류 가방/버스승강장/4월우주일위대가.xls]중기사용료'!#REF!</x:definedName>
    <x:definedName name="_KK140" localSheetId="0">'[Fileserver2/Kong/My Documents/안면도/내 서류 가방/버스승강장/4월우주일위대가.xls]중기사용료'!#REF!</x:definedName>
    <x:definedName name="_KK141" localSheetId="0">'[Fileserver2/Kong/My Documents/안면도/내 서류 가방/버스승강장/4월우주일위대가.xls]중기사용료'!#REF!</x:definedName>
    <x:definedName name="_KK142" localSheetId="0">'[Fileserver2/Kong/My Documents/안면도/내 서류 가방/버스승강장/4월우주일위대가.xls]중기사용료'!#REF!</x:definedName>
    <x:definedName name="_KK143" localSheetId="0">'[Fileserver2/Kong/My Documents/안면도/내 서류 가방/버스승강장/4월우주일위대가.xls]중기사용료'!#REF!</x:definedName>
    <x:definedName name="_KK144" localSheetId="0">'[Fileserver2/Kong/My Documents/안면도/내 서류 가방/버스승강장/4월우주일위대가.xls]중기사용료'!#REF!</x:definedName>
    <x:definedName name="_KK145" localSheetId="0">'[Fileserver2/Kong/My Documents/안면도/내 서류 가방/버스승강장/4월우주일위대가.xls]중기사용료'!#REF!</x:definedName>
    <x:definedName name="_KK146" localSheetId="0">'[Fileserver2/Kong/My Documents/안면도/내 서류 가방/버스승강장/4월우주일위대가.xls]중기사용료'!#REF!</x:definedName>
    <x:definedName name="_KK147" localSheetId="0">'[Fileserver2/Kong/My Documents/안면도/내 서류 가방/버스승강장/4월우주일위대가.xls]중기사용료'!#REF!</x:definedName>
    <x:definedName name="_KK148" localSheetId="0">'[Fileserver2/Kong/My Documents/안면도/내 서류 가방/버스승강장/4월우주일위대가.xls]중기사용료'!#REF!</x:definedName>
    <x:definedName name="_KK149" localSheetId="0">'[Fileserver2/Kong/My Documents/안면도/내 서류 가방/버스승강장/4월우주일위대가.xls]중기사용료'!#REF!</x:definedName>
    <x:definedName name="_KK15" localSheetId="0">'[Fileserver2/Kong/My Documents/안면도/내 서류 가방/버스승강장/4월우주일위대가.xls]중기사용료'!#REF!</x:definedName>
    <x:definedName name="_KK150" localSheetId="0">'[Fileserver2/Kong/My Documents/안면도/내 서류 가방/버스승강장/4월우주일위대가.xls]중기사용료'!#REF!</x:definedName>
    <x:definedName name="_KK151" localSheetId="0">'[Fileserver2/Kong/My Documents/안면도/내 서류 가방/버스승강장/4월우주일위대가.xls]중기사용료'!#REF!</x:definedName>
    <x:definedName name="_KK152" localSheetId="0">'[Fileserver2/Kong/My Documents/안면도/내 서류 가방/버스승강장/4월우주일위대가.xls]중기사용료'!#REF!</x:definedName>
    <x:definedName name="_KK153" localSheetId="0">'[Fileserver2/Kong/My Documents/안면도/내 서류 가방/버스승강장/4월우주일위대가.xls]중기사용료'!#REF!</x:definedName>
    <x:definedName name="_KK154" localSheetId="0">'[Fileserver2/Kong/My Documents/안면도/내 서류 가방/버스승강장/4월우주일위대가.xls]중기사용료'!#REF!</x:definedName>
    <x:definedName name="_KK156" localSheetId="0">'[Fileserver2/Kong/My Documents/안면도/내 서류 가방/버스승강장/4월우주일위대가.xls]중기사용료'!#REF!</x:definedName>
    <x:definedName name="_KK157" localSheetId="0">'[Fileserver2/Kong/My Documents/안면도/내 서류 가방/버스승강장/4월우주일위대가.xls]중기사용료'!#REF!</x:definedName>
    <x:definedName name="_KK158" localSheetId="0">'[Fileserver2/Kong/My Documents/안면도/내 서류 가방/버스승강장/4월우주일위대가.xls]중기사용료'!#REF!</x:definedName>
    <x:definedName name="_KK159" localSheetId="0">'[Fileserver2/Kong/My Documents/안면도/내 서류 가방/버스승강장/4월우주일위대가.xls]중기사용료'!#REF!</x:definedName>
    <x:definedName name="_KK16" localSheetId="0">'[Fileserver2/Kong/My Documents/안면도/내 서류 가방/버스승강장/4월우주일위대가.xls]중기사용료'!#REF!</x:definedName>
    <x:definedName name="_KK160" localSheetId="0">'[Fileserver2/Kong/My Documents/안면도/내 서류 가방/버스승강장/4월우주일위대가.xls]중기사용료'!#REF!</x:definedName>
    <x:definedName name="_KK161" localSheetId="0">'[Fileserver2/Kong/My Documents/안면도/내 서류 가방/버스승강장/4월우주일위대가.xls]중기사용료'!#REF!</x:definedName>
    <x:definedName name="_KK162" localSheetId="0">'[Fileserver2/Kong/My Documents/안면도/내 서류 가방/버스승강장/4월우주일위대가.xls]중기사용료'!#REF!</x:definedName>
    <x:definedName name="_KK163" localSheetId="0">'[Fileserver2/Kong/My Documents/안면도/내 서류 가방/버스승강장/4월우주일위대가.xls]중기사용료'!#REF!</x:definedName>
    <x:definedName name="_KK164" localSheetId="0">'[Fileserver2/Kong/My Documents/안면도/내 서류 가방/버스승강장/4월우주일위대가.xls]중기사용료'!#REF!</x:definedName>
    <x:definedName name="_KK165" localSheetId="0">'[Fileserver2/Kong/My Documents/안면도/내 서류 가방/버스승강장/4월우주일위대가.xls]중기사용료'!#REF!</x:definedName>
    <x:definedName name="_KK166" localSheetId="0">'[Fileserver2/Kong/My Documents/안면도/내 서류 가방/버스승강장/4월우주일위대가.xls]중기사용료'!#REF!</x:definedName>
    <x:definedName name="_KK167" localSheetId="0">'[Fileserver2/Kong/My Documents/안면도/내 서류 가방/버스승강장/4월우주일위대가.xls]중기사용료'!#REF!</x:definedName>
    <x:definedName name="_KK168" localSheetId="0">'[Fileserver2/Kong/My Documents/안면도/내 서류 가방/버스승강장/4월우주일위대가.xls]중기사용료'!#REF!</x:definedName>
    <x:definedName name="_KK169" localSheetId="0">'[Fileserver2/Kong/My Documents/안면도/내 서류 가방/버스승강장/4월우주일위대가.xls]중기사용료'!#REF!</x:definedName>
    <x:definedName name="_KK17" localSheetId="0">'[Fileserver2/Kong/My Documents/안면도/내 서류 가방/버스승강장/4월우주일위대가.xls]중기사용료'!#REF!</x:definedName>
    <x:definedName name="_KK170" localSheetId="0">'[Fileserver2/Kong/My Documents/안면도/내 서류 가방/버스승강장/4월우주일위대가.xls]중기사용료'!#REF!</x:definedName>
    <x:definedName name="_KK171" localSheetId="0">'[Fileserver2/Kong/My Documents/안면도/내 서류 가방/버스승강장/4월우주일위대가.xls]중기사용료'!#REF!</x:definedName>
    <x:definedName name="_KK172" localSheetId="0">'[Fileserver2/Kong/My Documents/안면도/내 서류 가방/버스승강장/4월우주일위대가.xls]중기사용료'!#REF!</x:definedName>
    <x:definedName name="_KK173" localSheetId="0">'[Fileserver2/Kong/My Documents/안면도/내 서류 가방/버스승강장/4월우주일위대가.xls]중기사용료'!#REF!</x:definedName>
    <x:definedName name="_KK174" localSheetId="0">'[Fileserver2/Kong/My Documents/안면도/내 서류 가방/버스승강장/4월우주일위대가.xls]중기사용료'!#REF!</x:definedName>
    <x:definedName name="_KK175" localSheetId="0">'[Fileserver2/Kong/My Documents/안면도/내 서류 가방/버스승강장/4월우주일위대가.xls]중기사용료'!#REF!</x:definedName>
    <x:definedName name="_KK176" localSheetId="0">'[Fileserver2/Kong/My Documents/안면도/내 서류 가방/버스승강장/4월우주일위대가.xls]중기사용료'!#REF!</x:definedName>
    <x:definedName name="_KK177" localSheetId="0">'[Fileserver2/Kong/My Documents/안면도/내 서류 가방/버스승강장/4월우주일위대가.xls]중기사용료'!#REF!</x:definedName>
    <x:definedName name="_KK178" localSheetId="0">'[Fileserver2/Kong/My Documents/안면도/내 서류 가방/버스승강장/4월우주일위대가.xls]중기사용료'!#REF!</x:definedName>
    <x:definedName name="_KK179" localSheetId="0">'[Fileserver2/Kong/My Documents/안면도/내 서류 가방/버스승강장/4월우주일위대가.xls]중기사용료'!#REF!</x:definedName>
    <x:definedName name="_KK18" localSheetId="0">'[Fileserver2/Kong/My Documents/안면도/내 서류 가방/버스승강장/4월우주일위대가.xls]중기사용료'!#REF!</x:definedName>
    <x:definedName name="_KK180" localSheetId="0">'[Fileserver2/Kong/My Documents/안면도/내 서류 가방/버스승강장/4월우주일위대가.xls]중기사용료'!#REF!</x:definedName>
    <x:definedName name="_KK181" localSheetId="0">'[Fileserver2/Kong/My Documents/안면도/내 서류 가방/버스승강장/4월우주일위대가.xls]중기사용료'!#REF!</x:definedName>
    <x:definedName name="_KK182" localSheetId="0">'[Fileserver2/Kong/My Documents/안면도/내 서류 가방/버스승강장/4월우주일위대가.xls]중기사용료'!#REF!</x:definedName>
    <x:definedName name="_KK183" localSheetId="0">'[Fileserver2/Kong/My Documents/안면도/내 서류 가방/버스승강장/4월우주일위대가.xls]중기사용료'!#REF!</x:definedName>
    <x:definedName name="_KK184" localSheetId="0">'[Fileserver2/Kong/My Documents/안면도/내 서류 가방/버스승강장/4월우주일위대가.xls]중기사용료'!#REF!</x:definedName>
    <x:definedName name="_KK185" localSheetId="0">'[Fileserver2/Kong/My Documents/안면도/내 서류 가방/버스승강장/4월우주일위대가.xls]중기사용료'!#REF!</x:definedName>
    <x:definedName name="_KK186" localSheetId="0">'[Fileserver2/Kong/My Documents/안면도/내 서류 가방/버스승강장/4월우주일위대가.xls]중기사용료'!#REF!</x:definedName>
    <x:definedName name="_KK187" localSheetId="0">'[Fileserver2/Kong/My Documents/안면도/내 서류 가방/버스승강장/4월우주일위대가.xls]중기사용료'!#REF!</x:definedName>
    <x:definedName name="_KK188" localSheetId="0">'[Fileserver2/Kong/My Documents/안면도/내 서류 가방/버스승강장/4월우주일위대가.xls]중기사용료'!#REF!</x:definedName>
    <x:definedName name="_KK189" localSheetId="0">'[Fileserver2/Kong/My Documents/안면도/내 서류 가방/버스승강장/4월우주일위대가.xls]중기사용료'!#REF!</x:definedName>
    <x:definedName name="_KK19" localSheetId="0">'[Fileserver2/Kong/My Documents/안면도/내 서류 가방/버스승강장/4월우주일위대가.xls]중기사용료'!#REF!</x:definedName>
    <x:definedName name="_KK190" localSheetId="0">'[Fileserver2/Kong/My Documents/안면도/내 서류 가방/버스승강장/4월우주일위대가.xls]중기사용료'!#REF!</x:definedName>
    <x:definedName name="_KK191" localSheetId="0">'[Fileserver2/Kong/My Documents/안면도/내 서류 가방/버스승강장/4월우주일위대가.xls]중기사용료'!#REF!</x:definedName>
    <x:definedName name="_KK192" localSheetId="0">'[Fileserver2/Kong/My Documents/안면도/내 서류 가방/버스승강장/4월우주일위대가.xls]중기사용료'!#REF!</x:definedName>
    <x:definedName name="_KK193" localSheetId="0">'[Fileserver2/Kong/My Documents/안면도/내 서류 가방/버스승강장/4월우주일위대가.xls]중기사용료'!#REF!</x:definedName>
    <x:definedName name="_KK194" localSheetId="0">'[Fileserver2/Kong/My Documents/안면도/내 서류 가방/버스승강장/4월우주일위대가.xls]중기사용료'!#REF!</x:definedName>
    <x:definedName name="_KK195" localSheetId="0">'[Fileserver2/Kong/My Documents/안면도/내 서류 가방/버스승강장/4월우주일위대가.xls]중기사용료'!#REF!</x:definedName>
    <x:definedName name="_KK196" localSheetId="0">'[Fileserver2/Kong/My Documents/안면도/내 서류 가방/버스승강장/4월우주일위대가.xls]중기사용료'!#REF!</x:definedName>
    <x:definedName name="_KK197" localSheetId="0">'[Fileserver2/Kong/My Documents/안면도/내 서류 가방/버스승강장/4월우주일위대가.xls]중기사용료'!#REF!</x:definedName>
    <x:definedName name="_KK198" localSheetId="0">'[Fileserver2/Kong/My Documents/안면도/내 서류 가방/버스승강장/4월우주일위대가.xls]중기사용료'!#REF!</x:definedName>
    <x:definedName name="_KK199" localSheetId="0">'[Fileserver2/Kong/My Documents/안면도/내 서류 가방/버스승강장/4월우주일위대가.xls]중기사용료'!#REF!</x:definedName>
    <x:definedName name="_KK2" localSheetId="0">'[Fileserver2/Kong/My Documents/안면도/내 서류 가방/버스승강장/4월우주일위대가.xls]중기사용료'!#REF!</x:definedName>
    <x:definedName name="_KK20" localSheetId="0">'[Fileserver2/Kong/My Documents/안면도/내 서류 가방/버스승강장/4월우주일위대가.xls]중기사용료'!#REF!</x:definedName>
    <x:definedName name="_KK200" localSheetId="0">'[Fileserver2/Kong/My Documents/안면도/내 서류 가방/버스승강장/4월우주일위대가.xls]중기사용료'!#REF!</x:definedName>
    <x:definedName name="_KK201" localSheetId="0">'[Fileserver2/Kong/My Documents/안면도/내 서류 가방/버스승강장/4월우주일위대가.xls]중기사용료'!#REF!</x:definedName>
    <x:definedName name="_KK202" localSheetId="0">'[Fileserver2/Kong/My Documents/안면도/내 서류 가방/버스승강장/4월우주일위대가.xls]중기사용료'!#REF!</x:definedName>
    <x:definedName name="_KK203" localSheetId="0">'[Fileserver2/Kong/My Documents/안면도/내 서류 가방/버스승강장/4월우주일위대가.xls]중기사용료'!#REF!</x:definedName>
    <x:definedName name="_KK204" localSheetId="0">'[Fileserver2/Kong/My Documents/안면도/내 서류 가방/버스승강장/4월우주일위대가.xls]중기사용료'!#REF!</x:definedName>
    <x:definedName name="_KK205" localSheetId="0">'[Fileserver2/Kong/My Documents/안면도/내 서류 가방/버스승강장/4월우주일위대가.xls]중기사용료'!#REF!</x:definedName>
    <x:definedName name="_KK206" localSheetId="0">'[Fileserver2/Kong/My Documents/안면도/내 서류 가방/버스승강장/4월우주일위대가.xls]중기사용료'!#REF!</x:definedName>
    <x:definedName name="_KK207" localSheetId="0">'[Fileserver2/Kong/My Documents/안면도/내 서류 가방/버스승강장/4월우주일위대가.xls]중기사용료'!#REF!</x:definedName>
    <x:definedName name="_KK208" localSheetId="0">'[Fileserver2/Kong/My Documents/안면도/내 서류 가방/버스승강장/4월우주일위대가.xls]중기사용료'!#REF!</x:definedName>
    <x:definedName name="_KK209" localSheetId="0">'[Fileserver2/Kong/My Documents/안면도/내 서류 가방/버스승강장/4월우주일위대가.xls]중기사용료'!#REF!</x:definedName>
    <x:definedName name="_KK21" localSheetId="0">'[Fileserver2/Kong/My Documents/안면도/내 서류 가방/버스승강장/4월우주일위대가.xls]중기사용료'!#REF!</x:definedName>
    <x:definedName name="_KK210" localSheetId="0">'[Fileserver2/Kong/My Documents/안면도/내 서류 가방/버스승강장/4월우주일위대가.xls]중기사용료'!#REF!</x:definedName>
    <x:definedName name="_KK211" localSheetId="0">'[Fileserver2/Kong/My Documents/안면도/내 서류 가방/버스승강장/4월우주일위대가.xls]중기사용료'!#REF!</x:definedName>
    <x:definedName name="_KK212" localSheetId="0">'[Fileserver2/Kong/My Documents/안면도/내 서류 가방/버스승강장/4월우주일위대가.xls]중기사용료'!#REF!</x:definedName>
    <x:definedName name="_KK213" localSheetId="0">'[Fileserver2/Kong/My Documents/안면도/내 서류 가방/버스승강장/4월우주일위대가.xls]중기사용료'!#REF!</x:definedName>
    <x:definedName name="_KK214" localSheetId="0">'[Fileserver2/Kong/My Documents/안면도/내 서류 가방/버스승강장/4월우주일위대가.xls]중기사용료'!#REF!</x:definedName>
    <x:definedName name="_KK215" localSheetId="0">'[Fileserver2/Kong/My Documents/안면도/내 서류 가방/버스승강장/4월우주일위대가.xls]중기사용료'!#REF!</x:definedName>
    <x:definedName name="_KK216" localSheetId="0">'[Fileserver2/Kong/My Documents/안면도/내 서류 가방/버스승강장/4월우주일위대가.xls]중기사용료'!#REF!</x:definedName>
    <x:definedName name="_KK217" localSheetId="0">'[Fileserver2/Kong/My Documents/안면도/내 서류 가방/버스승강장/4월우주일위대가.xls]중기사용료'!#REF!</x:definedName>
    <x:definedName name="_KK218" localSheetId="0">'[Fileserver2/Kong/My Documents/안면도/내 서류 가방/버스승강장/4월우주일위대가.xls]중기사용료'!#REF!</x:definedName>
    <x:definedName name="_KK219" localSheetId="0">'[Fileserver2/Kong/My Documents/안면도/내 서류 가방/버스승강장/4월우주일위대가.xls]중기사용료'!#REF!</x:definedName>
    <x:definedName name="_KK22" localSheetId="0">'[Fileserver2/Kong/My Documents/안면도/내 서류 가방/버스승강장/4월우주일위대가.xls]중기사용료'!#REF!</x:definedName>
    <x:definedName name="_KK220" localSheetId="0">'[Fileserver2/Kong/My Documents/안면도/내 서류 가방/버스승강장/4월우주일위대가.xls]중기사용료'!#REF!</x:definedName>
    <x:definedName name="_KK221" localSheetId="0">'[Fileserver2/Kong/My Documents/안면도/내 서류 가방/버스승강장/4월우주일위대가.xls]중기사용료'!#REF!</x:definedName>
    <x:definedName name="_KK222" localSheetId="0">'[Fileserver2/Kong/My Documents/안면도/내 서류 가방/버스승강장/4월우주일위대가.xls]중기사용료'!#REF!</x:definedName>
    <x:definedName name="_KK223" localSheetId="0">'[Fileserver2/Kong/My Documents/안면도/내 서류 가방/버스승강장/4월우주일위대가.xls]중기사용료'!#REF!</x:definedName>
    <x:definedName name="_KK224" localSheetId="0">'[Fileserver2/Kong/My Documents/안면도/내 서류 가방/버스승강장/4월우주일위대가.xls]중기사용료'!#REF!</x:definedName>
    <x:definedName name="_KK225" localSheetId="0">'[Fileserver2/Kong/My Documents/안면도/내 서류 가방/버스승강장/4월우주일위대가.xls]중기사용료'!#REF!</x:definedName>
    <x:definedName name="_KK226" localSheetId="0">'[Fileserver2/Kong/My Documents/안면도/내 서류 가방/버스승강장/4월우주일위대가.xls]중기사용료'!#REF!</x:definedName>
    <x:definedName name="_KK227" localSheetId="0">'[Fileserver2/Kong/My Documents/안면도/내 서류 가방/버스승강장/4월우주일위대가.xls]중기사용료'!#REF!</x:definedName>
    <x:definedName name="_KK228" localSheetId="0">'[Fileserver2/Kong/My Documents/안면도/내 서류 가방/버스승강장/4월우주일위대가.xls]중기사용료'!#REF!</x:definedName>
    <x:definedName name="_KK229" localSheetId="0">'[Fileserver2/Kong/My Documents/안면도/내 서류 가방/버스승강장/4월우주일위대가.xls]중기사용료'!#REF!</x:definedName>
    <x:definedName name="_KK23" localSheetId="0">'[Fileserver2/Kong/My Documents/안면도/내 서류 가방/버스승강장/4월우주일위대가.xls]중기사용료'!#REF!</x:definedName>
    <x:definedName name="_KK230" localSheetId="0">'[Fileserver2/Kong/My Documents/안면도/내 서류 가방/버스승강장/4월우주일위대가.xls]중기사용료'!#REF!</x:definedName>
    <x:definedName name="_kk231" localSheetId="0">'[Fileserver2/Kong/My Documents/안면도/내 서류 가방/버스승강장/4월우주일위대가.xls]중기사용료'!#REF!</x:definedName>
    <x:definedName name="_KK232" localSheetId="0">'[Fileserver2/Kong/My Documents/안면도/내 서류 가방/버스승강장/4월우주일위대가.xls]중기사용료'!#REF!</x:definedName>
    <x:definedName name="_KK233" localSheetId="0">'[Fileserver2/Kong/My Documents/안면도/내 서류 가방/버스승강장/4월우주일위대가.xls]중기사용료'!#REF!</x:definedName>
    <x:definedName name="_KK234" localSheetId="0">'[Fileserver2/Kong/My Documents/안면도/내 서류 가방/버스승강장/4월우주일위대가.xls]중기사용료'!#REF!</x:definedName>
    <x:definedName name="_KK235" localSheetId="0">'[Fileserver2/Kong/My Documents/안면도/내 서류 가방/버스승강장/4월우주일위대가.xls]중기사용료'!#REF!</x:definedName>
    <x:definedName name="_KK236" localSheetId="0">'[Fileserver2/Kong/My Documents/안면도/내 서류 가방/버스승강장/4월우주일위대가.xls]중기사용료'!#REF!</x:definedName>
    <x:definedName name="_KK237" localSheetId="0">'[Fileserver2/Kong/My Documents/안면도/내 서류 가방/버스승강장/4월우주일위대가.xls]중기사용료'!#REF!</x:definedName>
    <x:definedName name="_KK238" localSheetId="0">'[Fileserver2/Kong/My Documents/안면도/내 서류 가방/버스승강장/4월우주일위대가.xls]중기사용료'!#REF!</x:definedName>
    <x:definedName name="_KK239" localSheetId="0">'[Fileserver2/Kong/My Documents/안면도/내 서류 가방/버스승강장/4월우주일위대가.xls]중기사용료'!#REF!</x:definedName>
    <x:definedName name="_KK24" localSheetId="0">'[Fileserver2/Kong/My Documents/안면도/내 서류 가방/버스승강장/4월우주일위대가.xls]중기사용료'!#REF!</x:definedName>
    <x:definedName name="_KK25" localSheetId="0">'[Fileserver2/Kong/My Documents/안면도/내 서류 가방/버스승강장/4월우주일위대가.xls]중기사용료'!#REF!</x:definedName>
    <x:definedName name="_KK26" localSheetId="0">'[Fileserver2/Kong/My Documents/안면도/내 서류 가방/버스승강장/4월우주일위대가.xls]중기사용료'!#REF!</x:definedName>
    <x:definedName name="_KK27" localSheetId="0">'[Fileserver2/Kong/My Documents/안면도/내 서류 가방/버스승강장/4월우주일위대가.xls]중기사용료'!#REF!</x:definedName>
    <x:definedName name="_KK28" localSheetId="0">'[Fileserver2/Kong/My Documents/안면도/내 서류 가방/버스승강장/4월우주일위대가.xls]중기사용료'!#REF!</x:definedName>
    <x:definedName name="_KK29" localSheetId="0">'[Fileserver2/Kong/My Documents/안면도/내 서류 가방/버스승강장/4월우주일위대가.xls]중기사용료'!#REF!</x:definedName>
    <x:definedName name="_KK3" localSheetId="0">'[Fileserver2/Kong/My Documents/안면도/내 서류 가방/버스승강장/4월우주일위대가.xls]중기사용료'!#REF!</x:definedName>
    <x:definedName name="_KK30" localSheetId="0">'[Fileserver2/Kong/My Documents/안면도/내 서류 가방/버스승강장/4월우주일위대가.xls]중기사용료'!#REF!</x:definedName>
    <x:definedName name="_KK31" localSheetId="0">'[Fileserver2/Kong/My Documents/안면도/내 서류 가방/버스승강장/4월우주일위대가.xls]중기사용료'!#REF!</x:definedName>
    <x:definedName name="_KK32" localSheetId="0">'[Fileserver2/Kong/My Documents/안면도/내 서류 가방/버스승강장/4월우주일위대가.xls]중기사용료'!#REF!</x:definedName>
    <x:definedName name="_KK33" localSheetId="0">'[Fileserver2/Kong/My Documents/안면도/내 서류 가방/버스승강장/4월우주일위대가.xls]중기사용료'!#REF!</x:definedName>
    <x:definedName name="_KK34" localSheetId="0">'[Fileserver2/Kong/My Documents/안면도/내 서류 가방/버스승강장/4월우주일위대가.xls]중기사용료'!#REF!</x:definedName>
    <x:definedName name="_KK35" localSheetId="0">'[Fileserver2/Kong/My Documents/안면도/내 서류 가방/버스승강장/4월우주일위대가.xls]중기사용료'!#REF!</x:definedName>
    <x:definedName name="_KK36" localSheetId="0">'[Fileserver2/Kong/My Documents/안면도/내 서류 가방/버스승강장/4월우주일위대가.xls]중기사용료'!#REF!</x:definedName>
    <x:definedName name="_KK37" localSheetId="0">'[Fileserver2/Kong/My Documents/안면도/내 서류 가방/버스승강장/4월우주일위대가.xls]중기사용료'!#REF!</x:definedName>
    <x:definedName name="_KK38" localSheetId="0">'[Fileserver2/Kong/My Documents/안면도/내 서류 가방/버스승강장/4월우주일위대가.xls]중기사용료'!#REF!</x:definedName>
    <x:definedName name="_KK39" localSheetId="0">'[Fileserver2/Kong/My Documents/안면도/내 서류 가방/버스승강장/4월우주일위대가.xls]중기사용료'!#REF!</x:definedName>
    <x:definedName name="_KK4" localSheetId="0">'[Fileserver2/Kong/My Documents/안면도/내 서류 가방/버스승강장/4월우주일위대가.xls]중기사용료'!#REF!</x:definedName>
    <x:definedName name="_KK40" localSheetId="0">'[Fileserver2/Kong/My Documents/안면도/내 서류 가방/버스승강장/4월우주일위대가.xls]중기사용료'!#REF!</x:definedName>
    <x:definedName name="_KK42" localSheetId="0">'[Fileserver2/Kong/My Documents/안면도/내 서류 가방/버스승강장/4월우주일위대가.xls]중기사용료'!#REF!</x:definedName>
    <x:definedName name="_KK43" localSheetId="0">'[Fileserver2/Kong/My Documents/안면도/내 서류 가방/버스승강장/4월우주일위대가.xls]중기사용료'!#REF!</x:definedName>
    <x:definedName name="_KK44" localSheetId="0">'[Fileserver2/Kong/My Documents/안면도/내 서류 가방/버스승강장/4월우주일위대가.xls]중기사용료'!#REF!</x:definedName>
    <x:definedName name="_KK45" localSheetId="0">'[Fileserver2/Kong/My Documents/안면도/내 서류 가방/버스승강장/4월우주일위대가.xls]중기사용료'!#REF!</x:definedName>
    <x:definedName name="_KK46" localSheetId="0">'[Fileserver2/Kong/My Documents/안면도/내 서류 가방/버스승강장/4월우주일위대가.xls]중기사용료'!#REF!</x:definedName>
    <x:definedName name="_KK47" localSheetId="0">'[Fileserver2/Kong/My Documents/안면도/내 서류 가방/버스승강장/4월우주일위대가.xls]중기사용료'!#REF!</x:definedName>
    <x:definedName name="_KK48" localSheetId="0">'[Fileserver2/Kong/My Documents/안면도/내 서류 가방/버스승강장/4월우주일위대가.xls]중기사용료'!#REF!</x:definedName>
    <x:definedName name="_KK49" localSheetId="0">'[Fileserver2/Kong/My Documents/안면도/내 서류 가방/버스승강장/4월우주일위대가.xls]중기사용료'!#REF!</x:definedName>
    <x:definedName name="_KK5" localSheetId="0">'[Fileserver2/Kong/My Documents/안면도/내 서류 가방/버스승강장/4월우주일위대가.xls]중기사용료'!#REF!</x:definedName>
    <x:definedName name="_KK50" localSheetId="0">'[Fileserver2/Kong/My Documents/안면도/내 서류 가방/버스승강장/4월우주일위대가.xls]중기사용료'!#REF!</x:definedName>
    <x:definedName name="_KK51" localSheetId="0">'[Fileserver2/Kong/My Documents/안면도/내 서류 가방/버스승강장/4월우주일위대가.xls]중기사용료'!#REF!</x:definedName>
    <x:definedName name="_KK52" localSheetId="0">'[Fileserver2/Kong/My Documents/안면도/내 서류 가방/버스승강장/4월우주일위대가.xls]중기사용료'!#REF!</x:definedName>
    <x:definedName name="_KK53" localSheetId="0">'[Fileserver2/Kong/My Documents/안면도/내 서류 가방/버스승강장/4월우주일위대가.xls]중기사용료'!#REF!</x:definedName>
    <x:definedName name="_KK54" localSheetId="0">'[Fileserver2/Kong/My Documents/안면도/내 서류 가방/버스승강장/4월우주일위대가.xls]중기사용료'!#REF!</x:definedName>
    <x:definedName name="_KK55" localSheetId="0">'[Fileserver2/Kong/My Documents/안면도/내 서류 가방/버스승강장/4월우주일위대가.xls]중기사용료'!#REF!</x:definedName>
    <x:definedName name="_KK56" localSheetId="0">'[Fileserver2/Kong/My Documents/안면도/내 서류 가방/버스승강장/4월우주일위대가.xls]중기사용료'!#REF!</x:definedName>
    <x:definedName name="_KK57" localSheetId="0">'[Fileserver2/Kong/My Documents/안면도/내 서류 가방/버스승강장/4월우주일위대가.xls]중기사용료'!#REF!</x:definedName>
    <x:definedName name="_KK58" localSheetId="0">'[Fileserver2/Kong/My Documents/안면도/내 서류 가방/버스승강장/4월우주일위대가.xls]중기사용료'!#REF!</x:definedName>
    <x:definedName name="_KK59" localSheetId="0">'[Fileserver2/Kong/My Documents/안면도/내 서류 가방/버스승강장/4월우주일위대가.xls]중기사용료'!#REF!</x:definedName>
    <x:definedName name="_KK6" localSheetId="0">'[Fileserver2/Kong/My Documents/안면도/내 서류 가방/버스승강장/4월우주일위대가.xls]중기사용료'!#REF!</x:definedName>
    <x:definedName name="_KK60" localSheetId="0">'[Fileserver2/Kong/My Documents/안면도/내 서류 가방/버스승강장/4월우주일위대가.xls]중기사용료'!#REF!</x:definedName>
    <x:definedName name="_KK61" localSheetId="0">'[Fileserver2/Kong/My Documents/안면도/내 서류 가방/버스승강장/4월우주일위대가.xls]중기사용료'!#REF!</x:definedName>
    <x:definedName name="_KK62" localSheetId="0">'[Fileserver2/Kong/My Documents/안면도/내 서류 가방/버스승강장/4월우주일위대가.xls]중기사용료'!#REF!</x:definedName>
    <x:definedName name="_KK63" localSheetId="0">'[Fileserver2/Kong/My Documents/안면도/내 서류 가방/버스승강장/4월우주일위대가.xls]중기사용료'!#REF!</x:definedName>
    <x:definedName name="_KK64" localSheetId="0">'[Fileserver2/Kong/My Documents/안면도/내 서류 가방/버스승강장/4월우주일위대가.xls]중기사용료'!#REF!</x:definedName>
    <x:definedName name="_KK65" localSheetId="0">'[Fileserver2/Kong/My Documents/안면도/내 서류 가방/버스승강장/4월우주일위대가.xls]중기사용료'!#REF!</x:definedName>
    <x:definedName name="_KK66" localSheetId="0">'[Fileserver2/Kong/My Documents/안면도/내 서류 가방/버스승강장/4월우주일위대가.xls]중기사용료'!#REF!</x:definedName>
    <x:definedName name="_KK67" localSheetId="0">'[Fileserver2/Kong/My Documents/안면도/내 서류 가방/버스승강장/4월우주일위대가.xls]중기사용료'!#REF!</x:definedName>
    <x:definedName name="_KK68" localSheetId="0">'[Fileserver2/Kong/My Documents/안면도/내 서류 가방/버스승강장/4월우주일위대가.xls]중기사용료'!#REF!</x:definedName>
    <x:definedName name="_KK69" localSheetId="0">'[Fileserver2/Kong/My Documents/안면도/내 서류 가방/버스승강장/4월우주일위대가.xls]중기사용료'!#REF!</x:definedName>
    <x:definedName name="_KK7" localSheetId="0">'[Fileserver2/Kong/My Documents/안면도/내 서류 가방/버스승강장/4월우주일위대가.xls]중기사용료'!#REF!</x:definedName>
    <x:definedName name="_KK70" localSheetId="0">'[Fileserver2/Kong/My Documents/안면도/내 서류 가방/버스승강장/4월우주일위대가.xls]중기사용료'!#REF!</x:definedName>
    <x:definedName name="_KK71" localSheetId="0">'[Fileserver2/Kong/My Documents/안면도/내 서류 가방/버스승강장/4월우주일위대가.xls]중기사용료'!#REF!</x:definedName>
    <x:definedName name="_KK72" localSheetId="0">'[Fileserver2/Kong/My Documents/안면도/내 서류 가방/버스승강장/4월우주일위대가.xls]중기사용료'!#REF!</x:definedName>
    <x:definedName name="_KK73" localSheetId="0">'[Fileserver2/Kong/My Documents/안면도/내 서류 가방/버스승강장/4월우주일위대가.xls]중기사용료'!#REF!</x:definedName>
    <x:definedName name="_KK74" localSheetId="0">'[Fileserver2/Kong/My Documents/안면도/내 서류 가방/버스승강장/4월우주일위대가.xls]중기사용료'!#REF!</x:definedName>
    <x:definedName name="_KK75" localSheetId="0">'[Fileserver2/Kong/My Documents/안면도/내 서류 가방/버스승강장/4월우주일위대가.xls]중기사용료'!#REF!</x:definedName>
    <x:definedName name="_KK76" localSheetId="0">'[Fileserver2/Kong/My Documents/안면도/내 서류 가방/버스승강장/4월우주일위대가.xls]중기사용료'!#REF!</x:definedName>
    <x:definedName name="_KK77" localSheetId="0">'[Fileserver2/Kong/My Documents/안면도/내 서류 가방/버스승강장/4월우주일위대가.xls]중기사용료'!#REF!</x:definedName>
    <x:definedName name="_KK78" localSheetId="0">'[Fileserver2/Kong/My Documents/안면도/내 서류 가방/버스승강장/4월우주일위대가.xls]중기사용료'!#REF!</x:definedName>
    <x:definedName name="_KK79" localSheetId="0">'[Fileserver2/Kong/My Documents/안면도/내 서류 가방/버스승강장/4월우주일위대가.xls]중기사용료'!#REF!</x:definedName>
    <x:definedName name="_KK8" localSheetId="0">'[Fileserver2/Kong/My Documents/안면도/내 서류 가방/버스승강장/4월우주일위대가.xls]중기사용료'!#REF!</x:definedName>
    <x:definedName name="_KK80" localSheetId="0">'[Fileserver2/Kong/My Documents/안면도/내 서류 가방/버스승강장/4월우주일위대가.xls]중기사용료'!#REF!</x:definedName>
    <x:definedName name="_KK81" localSheetId="0">'[Fileserver2/Kong/My Documents/안면도/내 서류 가방/버스승강장/4월우주일위대가.xls]중기사용료'!#REF!</x:definedName>
    <x:definedName name="_KK82" localSheetId="0">'[Fileserver2/Kong/My Documents/안면도/내 서류 가방/버스승강장/4월우주일위대가.xls]중기사용료'!#REF!</x:definedName>
    <x:definedName name="_KK83" localSheetId="0">'[Fileserver2/Kong/My Documents/안면도/내 서류 가방/버스승강장/4월우주일위대가.xls]중기사용료'!#REF!</x:definedName>
    <x:definedName name="_KK84" localSheetId="0">'[Fileserver2/Kong/My Documents/안면도/내 서류 가방/버스승강장/4월우주일위대가.xls]중기사용료'!#REF!</x:definedName>
    <x:definedName name="_KK85" localSheetId="0">'[Fileserver2/Kong/My Documents/안면도/내 서류 가방/버스승강장/4월우주일위대가.xls]중기사용료'!#REF!</x:definedName>
    <x:definedName name="_KK86" localSheetId="0">'[Fileserver2/Kong/My Documents/안면도/내 서류 가방/버스승강장/4월우주일위대가.xls]중기사용료'!#REF!</x:definedName>
    <x:definedName name="_KK87" localSheetId="0">'[Fileserver2/Kong/My Documents/안면도/내 서류 가방/버스승강장/4월우주일위대가.xls]중기사용료'!#REF!</x:definedName>
    <x:definedName name="_KK88" localSheetId="0">'[Fileserver2/Kong/My Documents/안면도/내 서류 가방/버스승강장/4월우주일위대가.xls]중기사용료'!#REF!</x:definedName>
    <x:definedName name="_KK89" localSheetId="0">'[Fileserver2/Kong/My Documents/안면도/내 서류 가방/버스승강장/4월우주일위대가.xls]중기사용료'!#REF!</x:definedName>
    <x:definedName name="_KK9" localSheetId="0">'[Fileserver2/Kong/My Documents/안면도/내 서류 가방/버스승강장/4월우주일위대가.xls]중기사용료'!#REF!</x:definedName>
    <x:definedName name="_KK90" localSheetId="0">'[Fileserver2/Kong/My Documents/안면도/내 서류 가방/버스승강장/4월우주일위대가.xls]중기사용료'!#REF!</x:definedName>
    <x:definedName name="_KK91" localSheetId="0">'[Fileserver2/Kong/My Documents/안면도/내 서류 가방/버스승강장/4월우주일위대가.xls]중기사용료'!#REF!</x:definedName>
    <x:definedName name="_KK92" localSheetId="0">'[Fileserver2/Kong/My Documents/안면도/내 서류 가방/버스승강장/4월우주일위대가.xls]중기사용료'!#REF!</x:definedName>
    <x:definedName name="_KK93" localSheetId="0">'[Fileserver2/Kong/My Documents/안면도/내 서류 가방/버스승강장/4월우주일위대가.xls]중기사용료'!#REF!</x:definedName>
    <x:definedName name="_KK94" localSheetId="0">'[Fileserver2/Kong/My Documents/안면도/내 서류 가방/버스승강장/4월우주일위대가.xls]중기사용료'!#REF!</x:definedName>
    <x:definedName name="_KK95" localSheetId="0">'[Fileserver2/Kong/My Documents/안면도/내 서류 가방/버스승강장/4월우주일위대가.xls]중기사용료'!#REF!</x:definedName>
    <x:definedName name="_KK96" localSheetId="0">'[Fileserver2/Kong/My Documents/안면도/내 서류 가방/버스승강장/4월우주일위대가.xls]중기사용료'!#REF!</x:definedName>
    <x:definedName name="_KK97" localSheetId="0">'[Fileserver2/Kong/My Documents/안면도/내 서류 가방/버스승강장/4월우주일위대가.xls]중기사용료'!#REF!</x:definedName>
    <x:definedName name="_KK98" localSheetId="0">'[Fileserver2/Kong/My Documents/안면도/내 서류 가방/버스승강장/4월우주일위대가.xls]중기사용료'!#REF!</x:definedName>
    <x:definedName name="_KK99" localSheetId="0">'[Fileserver2/Kong/My Documents/안면도/내 서류 가방/버스승강장/4월우주일위대가.xls]중기사용료'!#REF!</x:definedName>
    <x:definedName name="_kwy1">{#N/A,#N/A,FALSE,"ALM-ASISC"}</x:definedName>
    <x:definedName name="_L1" localSheetId="0">'[이하용/C/설계도서/보관용설계서/토  목/변경1차/옹벽구조물/옹벽수량산출서/kim/수량/양지수량/994004/U-TYPE.xls]U-TYPE(1)'!$F$10</x:definedName>
    <x:definedName name="_L11">8400</x:definedName>
    <x:definedName name="_LG15">'[관리부/C/내작업화일/기타등등/육령오생/실정보고/신당1구/실정보고/9901단가.xls]노임단가'!$D$12</x:definedName>
    <x:definedName name="_LG17">'[관리부/C/내작업화일/기타등등/육령오생/실정보고/신당1구/실정보고/9901단가.xls]노임단가'!$D$30</x:definedName>
    <x:definedName name="_LG18">'[관리부/C/내작업화일/기타등등/육령오생/실정보고/신당1구/실정보고/9901단가.xls]노임단가'!$D$89</x:definedName>
    <x:definedName name="_LG21">'[관리부/C/내작업화일/기타등등/육령오생/실정보고/신당1구/실정보고/9901단가.xls]노임단가'!$D$8</x:definedName>
    <x:definedName name="_LG6">'[관리부/C/내작업화일/기타등등/육령오생/실정보고/신당1구/실정보고/9901단가.xls]노임단가'!$D$90</x:definedName>
    <x:definedName name="_LG9">'[관리부/C/내작업화일/기타등등/육령오생/실정보고/신당1구/실정보고/9901단가.xls]노임단가'!$D$86</x:definedName>
    <x:definedName name="_LGT2">{#N/A,#N/A,FALSE,"3가";#N/A,#N/A,FALSE,"3나";#N/A,#N/A,FALSE,"3다"}</x:definedName>
    <x:definedName name="_LKS1">_LKS1</x:definedName>
    <x:definedName name="_LKS2">_LKS2</x:definedName>
    <x:definedName name="_lll1" localSheetId="18">BlankMacro1</x:definedName>
    <x:definedName name="_lll1" localSheetId="21">BlankMacro1</x:definedName>
    <x:definedName name="_lll1" localSheetId="19">BlankMacro1</x:definedName>
    <x:definedName name="_lll1" localSheetId="22">BlankMacro1</x:definedName>
    <x:definedName name="_lll1" localSheetId="20">BlankMacro1</x:definedName>
    <x:definedName name="_lll1" localSheetId="29">BlankMacro1</x:definedName>
    <x:definedName name="_lll1" localSheetId="31">BlankMacro1</x:definedName>
    <x:definedName name="_lll1" localSheetId="32">BlankMacro1</x:definedName>
    <x:definedName name="_lll1" localSheetId="30">BlankMacro1</x:definedName>
    <x:definedName name="_lll1" localSheetId="23">BlankMacro1</x:definedName>
    <x:definedName name="_lll1">BlankMacro1</x:definedName>
    <x:definedName name="_LP1" localSheetId="0">'[Kimssang/나의작업/서보성/공  사/사직-초읍/4차가로등/DWG/ILOT-MI/SUNGNAM/TAL/SUNGNAM1.XLS]부하(성남)'!#REF!</x:definedName>
    <x:definedName name="_LPB1" localSheetId="0">'[Kimssang/나의작업/서보성/공  사/사직-초읍/4차가로등/DWG/ILOT-MI/YUNCH/PLOT/SD.XLS]부하계산서'!#REF!</x:definedName>
    <x:definedName name="_LPK1" localSheetId="0">'[Kimssang/나의작업/서보성/공  사/사직-초읍/4차가로등/DWG/ILOT-MI/YUNCH/PLOT/SD.XLS]부하계산서'!#REF!</x:definedName>
    <x:definedName name="_LS15">'[관리부/C/내작업화일/기타등등/육령오생/실정보고/신당1구/실정보고/9901단가.xls]노임단가'!$C$12</x:definedName>
    <x:definedName name="_LS17">'[관리부/C/내작업화일/기타등등/육령오생/실정보고/신당1구/실정보고/9901단가.xls]노임단가'!$C$30</x:definedName>
    <x:definedName name="_LS18">'[관리부/C/내작업화일/기타등등/육령오생/실정보고/신당1구/실정보고/9901단가.xls]노임단가'!$C$89</x:definedName>
    <x:definedName name="_LS21">'[관리부/C/내작업화일/기타등등/육령오생/실정보고/신당1구/실정보고/9901단가.xls]노임단가'!$C$8</x:definedName>
    <x:definedName name="_LS6">'[관리부/C/내작업화일/기타등등/육령오생/실정보고/신당1구/실정보고/9901단가.xls]노임단가'!$C$90</x:definedName>
    <x:definedName name="_LS9">'[관리부/C/내작업화일/기타등등/육령오생/실정보고/신당1구/실정보고/9901단가.xls]노임단가'!$C$86</x:definedName>
    <x:definedName name="_LU1" localSheetId="0">'[Kimssang/나의작업/서보성/공  사/사직-초읍/4차가로등/DWG/ILOT-MI/SUNGNAM/TAL/SUNGNAM1.XLS]부하(성남)'!#REF!</x:definedName>
    <x:definedName name="_LU2" localSheetId="0">'[Kimssang/나의작업/서보성/공  사/사직-초읍/4차가로등/DWG/ILOT-MI/SUNGNAM/TAL/SUNGNAM1.XLS]부하(성남)'!#REF!</x:definedName>
    <x:definedName name="_LV01" localSheetId="0">'[Kimssang/나의작업/서보성/공  사/사직-초읍/4차가로등/DWG/ILOT-MI/SUNGNAM/TAL/SUNGNAM1.XLS]부하(성남)'!#REF!</x:definedName>
    <x:definedName name="_MG109">'[관리부/C/내작업화일/기타등등/육령오생/실정보고/신당1구/실정보고/9901단가.xls]자재단가'!$H$220</x:definedName>
    <x:definedName name="_MG135">'[관리부/C/내작업화일/기타등등/육령오생/실정보고/신당1구/실정보고/9901단가.xls]자재단가'!$H$272</x:definedName>
    <x:definedName name="_MG15">'[관리부/C/내작업화일/기타등등/육령오생/실정보고/신당1구/실정보고/9901단가.xls]자재단가'!$H$32</x:definedName>
    <x:definedName name="_MG3">'[관리부/C/내작업화일/기타등등/육령오생/실정보고/신당1구/실정보고/9901단가.xls]자재단가'!$H$8</x:definedName>
    <x:definedName name="_MG43">'[관리부/C/내작업화일/기타등등/육령오생/실정보고/신당1구/실정보고/9901단가.xls]자재단가'!$H$88</x:definedName>
    <x:definedName name="_MG44">'[관리부/C/내작업화일/기타등등/육령오생/실정보고/신당1구/실정보고/9901단가.xls]자재단가'!$H$90</x:definedName>
    <x:definedName name="_MG46">'[관리부/C/내작업화일/기타등등/육령오생/실정보고/신당1구/실정보고/9901단가.xls]자재단가'!$H$94</x:definedName>
    <x:definedName name="_MG57">'[관리부/C/내작업화일/기타등등/육령오생/실정보고/신당1구/실정보고/9901단가.xls]자재단가'!$H$116</x:definedName>
    <x:definedName name="_MG6">'[관리부/C/내작업화일/기타등등/육령오생/실정보고/신당1구/실정보고/9901단가.xls]자재단가'!$H$14</x:definedName>
    <x:definedName name="_MG8">'[관리부/C/내작업화일/기타등등/육령오생/실정보고/신당1구/실정보고/9901단가.xls]자재단가'!$H$18</x:definedName>
    <x:definedName name="_MG9">'[관리부/C/내작업화일/기타등등/육령오생/실정보고/신당1구/실정보고/9901단가.xls]자재단가'!$H$20</x:definedName>
    <x:definedName name="_MS109">'[관리부/C/내작업화일/기타등등/육령오생/실정보고/신당1구/실정보고/9901단가.xls]자재단가'!$H$221</x:definedName>
    <x:definedName name="_MS135">'[관리부/C/내작업화일/기타등등/육령오생/실정보고/신당1구/실정보고/9901단가.xls]자재단가'!$H$273</x:definedName>
    <x:definedName name="_MS15">'[관리부/C/내작업화일/기타등등/육령오생/실정보고/신당1구/실정보고/9901단가.xls]자재단가'!$H$33</x:definedName>
    <x:definedName name="_MS3">'[관리부/C/내작업화일/기타등등/육령오생/실정보고/신당1구/실정보고/9901단가.xls]자재단가'!$H$9</x:definedName>
    <x:definedName name="_MS43">'[관리부/C/내작업화일/기타등등/육령오생/실정보고/신당1구/실정보고/9901단가.xls]자재단가'!$H$89</x:definedName>
    <x:definedName name="_MS44">'[관리부/C/내작업화일/기타등등/육령오생/실정보고/신당1구/실정보고/9901단가.xls]자재단가'!$H$91</x:definedName>
    <x:definedName name="_MS46">'[관리부/C/내작업화일/기타등등/육령오생/실정보고/신당1구/실정보고/9901단가.xls]자재단가'!$H$95</x:definedName>
    <x:definedName name="_MS57">'[관리부/C/내작업화일/기타등등/육령오생/실정보고/신당1구/실정보고/9901단가.xls]자재단가'!$H$117</x:definedName>
    <x:definedName name="_MS6">'[관리부/C/내작업화일/기타등등/육령오생/실정보고/신당1구/실정보고/9901단가.xls]자재단가'!$H$15</x:definedName>
    <x:definedName name="_MS8">'[관리부/C/내작업화일/기타등등/육령오생/실정보고/신당1구/실정보고/9901단가.xls]자재단가'!$H$19</x:definedName>
    <x:definedName name="_MS9">'[관리부/C/내작업화일/기타등등/육령오생/실정보고/신당1구/실정보고/9901단가.xls]자재단가'!$H$21</x:definedName>
    <x:definedName name="_N11">0</x:definedName>
    <x:definedName name="_N12">0</x:definedName>
    <x:definedName name="_N14">0</x:definedName>
    <x:definedName name="_N16">0</x:definedName>
    <x:definedName name="_N21">0</x:definedName>
    <x:definedName name="_N31">0</x:definedName>
    <x:definedName name="_N32">0</x:definedName>
    <x:definedName name="_N41">0</x:definedName>
    <x:definedName name="_N43">0</x:definedName>
    <x:definedName name="_N44">0</x:definedName>
    <x:definedName name="_N45">0</x:definedName>
    <x:definedName name="_N51">0</x:definedName>
    <x:definedName name="_N61">0</x:definedName>
    <x:definedName name="_N81">0</x:definedName>
    <x:definedName name="_N85">0</x:definedName>
    <x:definedName name="_N86">0</x:definedName>
    <x:definedName name="_N89">0</x:definedName>
    <x:definedName name="_N91">0</x:definedName>
    <x:definedName name="_NEW1">ROUND(_NEW1*0.0254,3)</x:definedName>
    <x:definedName name="_NEW2">ROUND(_NEW2*0.0254,3)</x:definedName>
    <x:definedName name="_NEW3">ROUND(_NEW3*0.0254,3)</x:definedName>
    <x:definedName name="_NEW5">ROUND(_NEW5*0.0254,3)</x:definedName>
    <x:definedName name="_NN1" localSheetId="0">'[Fileserver2/Kong/My Documents/안면도/내 서류 가방/버스승강장/4월우주일위대가.xls]중기사용료'!#REF!</x:definedName>
    <x:definedName name="_NN10" localSheetId="0">'[Fileserver2/Kong/My Documents/안면도/내 서류 가방/버스승강장/4월우주일위대가.xls]중기사용료'!#REF!</x:definedName>
    <x:definedName name="_NN100" localSheetId="0">'[Fileserver2/Kong/My Documents/안면도/내 서류 가방/버스승강장/4월우주일위대가.xls]중기사용료'!#REF!</x:definedName>
    <x:definedName name="_NN101" localSheetId="0">'[Fileserver2/Kong/My Documents/안면도/내 서류 가방/버스승강장/4월우주일위대가.xls]중기사용료'!#REF!</x:definedName>
    <x:definedName name="_NN102" localSheetId="0">'[Fileserver2/Kong/My Documents/안면도/내 서류 가방/버스승강장/4월우주일위대가.xls]중기사용료'!#REF!</x:definedName>
    <x:definedName name="_NN103" localSheetId="0">'[Fileserver2/Kong/My Documents/안면도/내 서류 가방/버스승강장/4월우주일위대가.xls]중기사용료'!#REF!</x:definedName>
    <x:definedName name="_NN104" localSheetId="0">'[Fileserver2/Kong/My Documents/안면도/내 서류 가방/버스승강장/4월우주일위대가.xls]중기사용료'!#REF!</x:definedName>
    <x:definedName name="_NN105" localSheetId="0">'[Fileserver2/Kong/My Documents/안면도/내 서류 가방/버스승강장/4월우주일위대가.xls]중기사용료'!#REF!</x:definedName>
    <x:definedName name="_NN106" localSheetId="0">'[Fileserver2/Kong/My Documents/안면도/내 서류 가방/버스승강장/4월우주일위대가.xls]중기사용료'!#REF!</x:definedName>
    <x:definedName name="_NN107" localSheetId="0">'[Fileserver2/Kong/My Documents/안면도/내 서류 가방/버스승강장/4월우주일위대가.xls]중기사용료'!#REF!</x:definedName>
    <x:definedName name="_NN108" localSheetId="0">'[Fileserver2/Kong/My Documents/안면도/내 서류 가방/버스승강장/4월우주일위대가.xls]중기사용료'!#REF!</x:definedName>
    <x:definedName name="_NN109" localSheetId="0">'[Fileserver2/Kong/My Documents/안면도/내 서류 가방/버스승강장/4월우주일위대가.xls]중기사용료'!#REF!</x:definedName>
    <x:definedName name="_NN11" localSheetId="0">'[Fileserver2/Kong/My Documents/안면도/내 서류 가방/버스승강장/4월우주일위대가.xls]중기사용료'!#REF!</x:definedName>
    <x:definedName name="_NN110" localSheetId="0">'[Fileserver2/Kong/My Documents/안면도/내 서류 가방/버스승강장/4월우주일위대가.xls]중기사용료'!#REF!</x:definedName>
    <x:definedName name="_NN111" localSheetId="0">'[Fileserver2/Kong/My Documents/안면도/내 서류 가방/버스승강장/4월우주일위대가.xls]중기사용료'!#REF!</x:definedName>
    <x:definedName name="_NN112" localSheetId="0">'[Fileserver2/Kong/My Documents/안면도/내 서류 가방/버스승강장/4월우주일위대가.xls]중기사용료'!#REF!</x:definedName>
    <x:definedName name="_NN113" localSheetId="0">'[Fileserver2/Kong/My Documents/안면도/내 서류 가방/버스승강장/4월우주일위대가.xls]중기사용료'!#REF!</x:definedName>
    <x:definedName name="_NN114" localSheetId="0">'[Fileserver2/Kong/My Documents/안면도/내 서류 가방/버스승강장/4월우주일위대가.xls]중기사용료'!#REF!</x:definedName>
    <x:definedName name="_NN115" localSheetId="0">'[Fileserver2/Kong/My Documents/안면도/내 서류 가방/버스승강장/4월우주일위대가.xls]중기사용료'!#REF!</x:definedName>
    <x:definedName name="_NN116" localSheetId="0">'[Fileserver2/Kong/My Documents/안면도/내 서류 가방/버스승강장/4월우주일위대가.xls]중기사용료'!#REF!</x:definedName>
    <x:definedName name="_NN117" localSheetId="0">'[Fileserver2/Kong/My Documents/안면도/내 서류 가방/버스승강장/4월우주일위대가.xls]중기사용료'!#REF!</x:definedName>
    <x:definedName name="_NN118" localSheetId="0">'[Fileserver2/Kong/My Documents/안면도/내 서류 가방/버스승강장/4월우주일위대가.xls]중기사용료'!#REF!</x:definedName>
    <x:definedName name="_NN119" localSheetId="0">'[Fileserver2/Kong/My Documents/안면도/내 서류 가방/버스승강장/4월우주일위대가.xls]중기사용료'!#REF!</x:definedName>
    <x:definedName name="_NN12" localSheetId="0">'[Fileserver2/Kong/My Documents/안면도/내 서류 가방/버스승강장/4월우주일위대가.xls]중기사용료'!#REF!</x:definedName>
    <x:definedName name="_NN120" localSheetId="0">'[Fileserver2/Kong/My Documents/안면도/내 서류 가방/버스승강장/4월우주일위대가.xls]중기사용료'!#REF!</x:definedName>
    <x:definedName name="_NN121" localSheetId="0">'[Fileserver2/Kong/My Documents/안면도/내 서류 가방/버스승강장/4월우주일위대가.xls]중기사용료'!#REF!</x:definedName>
    <x:definedName name="_NN122" localSheetId="0">'[Fileserver2/Kong/My Documents/안면도/내 서류 가방/버스승강장/4월우주일위대가.xls]중기사용료'!#REF!</x:definedName>
    <x:definedName name="_NN123" localSheetId="0">'[Fileserver2/Kong/My Documents/안면도/내 서류 가방/버스승강장/4월우주일위대가.xls]중기사용료'!#REF!</x:definedName>
    <x:definedName name="_NN124" localSheetId="0">'[Fileserver2/Kong/My Documents/안면도/내 서류 가방/버스승강장/4월우주일위대가.xls]중기사용료'!#REF!</x:definedName>
    <x:definedName name="_NN125" localSheetId="0">'[Fileserver2/Kong/My Documents/안면도/내 서류 가방/버스승강장/4월우주일위대가.xls]중기사용료'!#REF!</x:definedName>
    <x:definedName name="_NN126" localSheetId="0">'[Fileserver2/Kong/My Documents/안면도/내 서류 가방/버스승강장/4월우주일위대가.xls]중기사용료'!#REF!</x:definedName>
    <x:definedName name="_NN127" localSheetId="0">'[Fileserver2/Kong/My Documents/안면도/내 서류 가방/버스승강장/4월우주일위대가.xls]중기사용료'!#REF!</x:definedName>
    <x:definedName name="_NN128" localSheetId="0">'[Fileserver2/Kong/My Documents/안면도/내 서류 가방/버스승강장/4월우주일위대가.xls]중기사용료'!#REF!</x:definedName>
    <x:definedName name="_NN129" localSheetId="0">'[Fileserver2/Kong/My Documents/안면도/내 서류 가방/버스승강장/4월우주일위대가.xls]중기사용료'!#REF!</x:definedName>
    <x:definedName name="_NN13" localSheetId="0">'[Fileserver2/Kong/My Documents/안면도/내 서류 가방/버스승강장/4월우주일위대가.xls]중기사용료'!#REF!</x:definedName>
    <x:definedName name="_NN130" localSheetId="0">'[Fileserver2/Kong/My Documents/안면도/내 서류 가방/버스승강장/4월우주일위대가.xls]중기사용료'!#REF!</x:definedName>
    <x:definedName name="_NN131" localSheetId="0">'[Fileserver2/Kong/My Documents/안면도/내 서류 가방/버스승강장/4월우주일위대가.xls]중기사용료'!#REF!</x:definedName>
    <x:definedName name="_NN132" localSheetId="0">'[Fileserver2/Kong/My Documents/안면도/내 서류 가방/버스승강장/4월우주일위대가.xls]중기사용료'!#REF!</x:definedName>
    <x:definedName name="_NN133" localSheetId="0">'[Fileserver2/Kong/My Documents/안면도/내 서류 가방/버스승강장/4월우주일위대가.xls]중기사용료'!#REF!</x:definedName>
    <x:definedName name="_NN134" localSheetId="0">'[Fileserver2/Kong/My Documents/안면도/내 서류 가방/버스승강장/4월우주일위대가.xls]중기사용료'!#REF!</x:definedName>
    <x:definedName name="_NN135" localSheetId="0">'[Fileserver2/Kong/My Documents/안면도/내 서류 가방/버스승강장/4월우주일위대가.xls]중기사용료'!#REF!</x:definedName>
    <x:definedName name="_NN136" localSheetId="0">'[Fileserver2/Kong/My Documents/안면도/내 서류 가방/버스승강장/4월우주일위대가.xls]중기사용료'!#REF!</x:definedName>
    <x:definedName name="_NN137" localSheetId="0">'[Fileserver2/Kong/My Documents/안면도/내 서류 가방/버스승강장/4월우주일위대가.xls]중기사용료'!#REF!</x:definedName>
    <x:definedName name="_NN138" localSheetId="0">'[Fileserver2/Kong/My Documents/안면도/내 서류 가방/버스승강장/4월우주일위대가.xls]중기사용료'!#REF!</x:definedName>
    <x:definedName name="_NN139" localSheetId="0">'[Fileserver2/Kong/My Documents/안면도/내 서류 가방/버스승강장/4월우주일위대가.xls]중기사용료'!#REF!</x:definedName>
    <x:definedName name="_NN14" localSheetId="0">'[Fileserver2/Kong/My Documents/안면도/내 서류 가방/버스승강장/4월우주일위대가.xls]중기사용료'!#REF!</x:definedName>
    <x:definedName name="_NN140" localSheetId="0">'[Fileserver2/Kong/My Documents/안면도/내 서류 가방/버스승강장/4월우주일위대가.xls]중기사용료'!#REF!</x:definedName>
    <x:definedName name="_NN141" localSheetId="0">'[Fileserver2/Kong/My Documents/안면도/내 서류 가방/버스승강장/4월우주일위대가.xls]중기사용료'!#REF!</x:definedName>
    <x:definedName name="_NN142" localSheetId="0">'[Fileserver2/Kong/My Documents/안면도/내 서류 가방/버스승강장/4월우주일위대가.xls]중기사용료'!#REF!</x:definedName>
    <x:definedName name="_NN143" localSheetId="0">'[Fileserver2/Kong/My Documents/안면도/내 서류 가방/버스승강장/4월우주일위대가.xls]중기사용료'!#REF!</x:definedName>
    <x:definedName name="_NN144" localSheetId="0">'[Fileserver2/Kong/My Documents/안면도/내 서류 가방/버스승강장/4월우주일위대가.xls]중기사용료'!#REF!</x:definedName>
    <x:definedName name="_NN145" localSheetId="0">'[Fileserver2/Kong/My Documents/안면도/내 서류 가방/버스승강장/4월우주일위대가.xls]중기사용료'!#REF!</x:definedName>
    <x:definedName name="_NN146" localSheetId="0">'[Fileserver2/Kong/My Documents/안면도/내 서류 가방/버스승강장/4월우주일위대가.xls]중기사용료'!#REF!</x:definedName>
    <x:definedName name="_NN147" localSheetId="0">'[Fileserver2/Kong/My Documents/안면도/내 서류 가방/버스승강장/4월우주일위대가.xls]중기사용료'!#REF!</x:definedName>
    <x:definedName name="_NN148" localSheetId="0">'[Fileserver2/Kong/My Documents/안면도/내 서류 가방/버스승강장/4월우주일위대가.xls]중기사용료'!#REF!</x:definedName>
    <x:definedName name="_NN149" localSheetId="0">'[Fileserver2/Kong/My Documents/안면도/내 서류 가방/버스승강장/4월우주일위대가.xls]중기사용료'!#REF!</x:definedName>
    <x:definedName name="_NN15" localSheetId="0">'[Fileserver2/Kong/My Documents/안면도/내 서류 가방/버스승강장/4월우주일위대가.xls]중기사용료'!#REF!</x:definedName>
    <x:definedName name="_NN150" localSheetId="0">'[Fileserver2/Kong/My Documents/안면도/내 서류 가방/버스승강장/4월우주일위대가.xls]중기사용료'!#REF!</x:definedName>
    <x:definedName name="_NN151" localSheetId="0">'[Fileserver2/Kong/My Documents/안면도/내 서류 가방/버스승강장/4월우주일위대가.xls]중기사용료'!#REF!</x:definedName>
    <x:definedName name="_NN152" localSheetId="0">'[Fileserver2/Kong/My Documents/안면도/내 서류 가방/버스승강장/4월우주일위대가.xls]중기사용료'!#REF!</x:definedName>
    <x:definedName name="_NN153" localSheetId="0">'[Fileserver2/Kong/My Documents/안면도/내 서류 가방/버스승강장/4월우주일위대가.xls]중기사용료'!#REF!</x:definedName>
    <x:definedName name="_NN154" localSheetId="0">'[Fileserver2/Kong/My Documents/안면도/내 서류 가방/버스승강장/4월우주일위대가.xls]중기사용료'!#REF!</x:definedName>
    <x:definedName name="_NN156" localSheetId="0">'[Fileserver2/Kong/My Documents/안면도/내 서류 가방/버스승강장/4월우주일위대가.xls]중기사용료'!#REF!</x:definedName>
    <x:definedName name="_NN157" localSheetId="0">'[Fileserver2/Kong/My Documents/안면도/내 서류 가방/버스승강장/4월우주일위대가.xls]중기사용료'!#REF!</x:definedName>
    <x:definedName name="_NN158" localSheetId="0">'[Fileserver2/Kong/My Documents/안면도/내 서류 가방/버스승강장/4월우주일위대가.xls]중기사용료'!#REF!</x:definedName>
    <x:definedName name="_NN159" localSheetId="0">'[Fileserver2/Kong/My Documents/안면도/내 서류 가방/버스승강장/4월우주일위대가.xls]중기사용료'!#REF!</x:definedName>
    <x:definedName name="_NN16" localSheetId="0">'[Fileserver2/Kong/My Documents/안면도/내 서류 가방/버스승강장/4월우주일위대가.xls]중기사용료'!#REF!</x:definedName>
    <x:definedName name="_NN160" localSheetId="0">'[Fileserver2/Kong/My Documents/안면도/내 서류 가방/버스승강장/4월우주일위대가.xls]중기사용료'!#REF!</x:definedName>
    <x:definedName name="_NN161" localSheetId="0">'[Fileserver2/Kong/My Documents/안면도/내 서류 가방/버스승강장/4월우주일위대가.xls]중기사용료'!#REF!</x:definedName>
    <x:definedName name="_NN162" localSheetId="0">'[Fileserver2/Kong/My Documents/안면도/내 서류 가방/버스승강장/4월우주일위대가.xls]중기사용료'!#REF!</x:definedName>
    <x:definedName name="_NN163" localSheetId="0">'[Fileserver2/Kong/My Documents/안면도/내 서류 가방/버스승강장/4월우주일위대가.xls]중기사용료'!#REF!</x:definedName>
    <x:definedName name="_NN164" localSheetId="0">'[Fileserver2/Kong/My Documents/안면도/내 서류 가방/버스승강장/4월우주일위대가.xls]중기사용료'!#REF!</x:definedName>
    <x:definedName name="_NN165" localSheetId="0">'[Fileserver2/Kong/My Documents/안면도/내 서류 가방/버스승강장/4월우주일위대가.xls]중기사용료'!#REF!</x:definedName>
    <x:definedName name="_NN166" localSheetId="0">'[Fileserver2/Kong/My Documents/안면도/내 서류 가방/버스승강장/4월우주일위대가.xls]중기사용료'!#REF!</x:definedName>
    <x:definedName name="_NN167" localSheetId="0">'[Fileserver2/Kong/My Documents/안면도/내 서류 가방/버스승강장/4월우주일위대가.xls]중기사용료'!#REF!</x:definedName>
    <x:definedName name="_NN168" localSheetId="0">'[Fileserver2/Kong/My Documents/안면도/내 서류 가방/버스승강장/4월우주일위대가.xls]중기사용료'!#REF!</x:definedName>
    <x:definedName name="_NN169" localSheetId="0">'[Fileserver2/Kong/My Documents/안면도/내 서류 가방/버스승강장/4월우주일위대가.xls]중기사용료'!#REF!</x:definedName>
    <x:definedName name="_NN17" localSheetId="0">'[Fileserver2/Kong/My Documents/안면도/내 서류 가방/버스승강장/4월우주일위대가.xls]중기사용료'!#REF!</x:definedName>
    <x:definedName name="_NN170" localSheetId="0">'[Fileserver2/Kong/My Documents/안면도/내 서류 가방/버스승강장/4월우주일위대가.xls]중기사용료'!#REF!</x:definedName>
    <x:definedName name="_NN171" localSheetId="0">'[Fileserver2/Kong/My Documents/안면도/내 서류 가방/버스승강장/4월우주일위대가.xls]중기사용료'!#REF!</x:definedName>
    <x:definedName name="_NN172" localSheetId="0">'[Fileserver2/Kong/My Documents/안면도/내 서류 가방/버스승강장/4월우주일위대가.xls]중기사용료'!#REF!</x:definedName>
    <x:definedName name="_NN173" localSheetId="0">'[Fileserver2/Kong/My Documents/안면도/내 서류 가방/버스승강장/4월우주일위대가.xls]중기사용료'!#REF!</x:definedName>
    <x:definedName name="_NN174" localSheetId="0">'[Fileserver2/Kong/My Documents/안면도/내 서류 가방/버스승강장/4월우주일위대가.xls]중기사용료'!#REF!</x:definedName>
    <x:definedName name="_NN175" localSheetId="0">'[Fileserver2/Kong/My Documents/안면도/내 서류 가방/버스승강장/4월우주일위대가.xls]중기사용료'!#REF!</x:definedName>
    <x:definedName name="_NN176" localSheetId="0">'[Fileserver2/Kong/My Documents/안면도/내 서류 가방/버스승강장/4월우주일위대가.xls]중기사용료'!#REF!</x:definedName>
    <x:definedName name="_NN177" localSheetId="0">'[Fileserver2/Kong/My Documents/안면도/내 서류 가방/버스승강장/4월우주일위대가.xls]중기사용료'!#REF!</x:definedName>
    <x:definedName name="_NN178" localSheetId="0">'[Fileserver2/Kong/My Documents/안면도/내 서류 가방/버스승강장/4월우주일위대가.xls]중기사용료'!#REF!</x:definedName>
    <x:definedName name="_NN179" localSheetId="0">'[Fileserver2/Kong/My Documents/안면도/내 서류 가방/버스승강장/4월우주일위대가.xls]중기사용료'!#REF!</x:definedName>
    <x:definedName name="_NN18" localSheetId="0">'[Fileserver2/Kong/My Documents/안면도/내 서류 가방/버스승강장/4월우주일위대가.xls]중기사용료'!#REF!</x:definedName>
    <x:definedName name="_NN180" localSheetId="0">'[Fileserver2/Kong/My Documents/안면도/내 서류 가방/버스승강장/4월우주일위대가.xls]중기사용료'!#REF!</x:definedName>
    <x:definedName name="_NN181" localSheetId="0">'[Fileserver2/Kong/My Documents/안면도/내 서류 가방/버스승강장/4월우주일위대가.xls]중기사용료'!#REF!</x:definedName>
    <x:definedName name="_NN182" localSheetId="0">'[Fileserver2/Kong/My Documents/안면도/내 서류 가방/버스승강장/4월우주일위대가.xls]중기사용료'!#REF!</x:definedName>
    <x:definedName name="_NN183" localSheetId="0">'[Fileserver2/Kong/My Documents/안면도/내 서류 가방/버스승강장/4월우주일위대가.xls]중기사용료'!#REF!</x:definedName>
    <x:definedName name="_NN184" localSheetId="0">'[Fileserver2/Kong/My Documents/안면도/내 서류 가방/버스승강장/4월우주일위대가.xls]중기사용료'!#REF!</x:definedName>
    <x:definedName name="_NN185" localSheetId="0">'[Fileserver2/Kong/My Documents/안면도/내 서류 가방/버스승강장/4월우주일위대가.xls]중기사용료'!#REF!</x:definedName>
    <x:definedName name="_NN186" localSheetId="0">'[Fileserver2/Kong/My Documents/안면도/내 서류 가방/버스승강장/4월우주일위대가.xls]중기사용료'!#REF!</x:definedName>
    <x:definedName name="_NN187" localSheetId="0">'[Fileserver2/Kong/My Documents/안면도/내 서류 가방/버스승강장/4월우주일위대가.xls]중기사용료'!#REF!</x:definedName>
    <x:definedName name="_NN188" localSheetId="0">'[Fileserver2/Kong/My Documents/안면도/내 서류 가방/버스승강장/4월우주일위대가.xls]중기사용료'!#REF!</x:definedName>
    <x:definedName name="_NN189" localSheetId="0">'[Fileserver2/Kong/My Documents/안면도/내 서류 가방/버스승강장/4월우주일위대가.xls]중기사용료'!#REF!</x:definedName>
    <x:definedName name="_NN19" localSheetId="0">'[Fileserver2/Kong/My Documents/안면도/내 서류 가방/버스승강장/4월우주일위대가.xls]중기사용료'!#REF!</x:definedName>
    <x:definedName name="_NN190" localSheetId="0">'[Fileserver2/Kong/My Documents/안면도/내 서류 가방/버스승강장/4월우주일위대가.xls]중기사용료'!#REF!</x:definedName>
    <x:definedName name="_NN191" localSheetId="0">'[Fileserver2/Kong/My Documents/안면도/내 서류 가방/버스승강장/4월우주일위대가.xls]중기사용료'!#REF!</x:definedName>
    <x:definedName name="_NN192" localSheetId="0">'[Fileserver2/Kong/My Documents/안면도/내 서류 가방/버스승강장/4월우주일위대가.xls]중기사용료'!#REF!</x:definedName>
    <x:definedName name="_NN193" localSheetId="0">'[Fileserver2/Kong/My Documents/안면도/내 서류 가방/버스승강장/4월우주일위대가.xls]중기사용료'!#REF!</x:definedName>
    <x:definedName name="_NN194" localSheetId="0">'[Fileserver2/Kong/My Documents/안면도/내 서류 가방/버스승강장/4월우주일위대가.xls]중기사용료'!#REF!</x:definedName>
    <x:definedName name="_NN195" localSheetId="0">'[Fileserver2/Kong/My Documents/안면도/내 서류 가방/버스승강장/4월우주일위대가.xls]중기사용료'!#REF!</x:definedName>
    <x:definedName name="_NN196" localSheetId="0">'[Fileserver2/Kong/My Documents/안면도/내 서류 가방/버스승강장/4월우주일위대가.xls]중기사용료'!#REF!</x:definedName>
    <x:definedName name="_NN197" localSheetId="0">'[Fileserver2/Kong/My Documents/안면도/내 서류 가방/버스승강장/4월우주일위대가.xls]중기사용료'!#REF!</x:definedName>
    <x:definedName name="_NN198" localSheetId="0">'[Fileserver2/Kong/My Documents/안면도/내 서류 가방/버스승강장/4월우주일위대가.xls]중기사용료'!#REF!</x:definedName>
    <x:definedName name="_NN199" localSheetId="0">'[Fileserver2/Kong/My Documents/안면도/내 서류 가방/버스승강장/4월우주일위대가.xls]중기사용료'!#REF!</x:definedName>
    <x:definedName name="_NN2" localSheetId="0">'[Fileserver2/Kong/My Documents/안면도/내 서류 가방/버스승강장/4월우주일위대가.xls]중기사용료'!#REF!</x:definedName>
    <x:definedName name="_NN20" localSheetId="0">'[Fileserver2/Kong/My Documents/안면도/내 서류 가방/버스승강장/4월우주일위대가.xls]중기사용료'!#REF!</x:definedName>
    <x:definedName name="_NN200" localSheetId="0">'[Fileserver2/Kong/My Documents/안면도/내 서류 가방/버스승강장/4월우주일위대가.xls]중기사용료'!#REF!</x:definedName>
    <x:definedName name="_NN201" localSheetId="0">'[Fileserver2/Kong/My Documents/안면도/내 서류 가방/버스승강장/4월우주일위대가.xls]중기사용료'!#REF!</x:definedName>
    <x:definedName name="_NN202" localSheetId="0">'[Fileserver2/Kong/My Documents/안면도/내 서류 가방/버스승강장/4월우주일위대가.xls]중기사용료'!#REF!</x:definedName>
    <x:definedName name="_NN203" localSheetId="0">'[Fileserver2/Kong/My Documents/안면도/내 서류 가방/버스승강장/4월우주일위대가.xls]중기사용료'!#REF!</x:definedName>
    <x:definedName name="_NN204" localSheetId="0">'[Fileserver2/Kong/My Documents/안면도/내 서류 가방/버스승강장/4월우주일위대가.xls]중기사용료'!#REF!</x:definedName>
    <x:definedName name="_NN205" localSheetId="0">'[Fileserver2/Kong/My Documents/안면도/내 서류 가방/버스승강장/4월우주일위대가.xls]중기사용료'!#REF!</x:definedName>
    <x:definedName name="_NN206" localSheetId="0">'[Fileserver2/Kong/My Documents/안면도/내 서류 가방/버스승강장/4월우주일위대가.xls]중기사용료'!#REF!</x:definedName>
    <x:definedName name="_NN207" localSheetId="0">'[Fileserver2/Kong/My Documents/안면도/내 서류 가방/버스승강장/4월우주일위대가.xls]중기사용료'!#REF!</x:definedName>
    <x:definedName name="_NN208" localSheetId="0">'[Fileserver2/Kong/My Documents/안면도/내 서류 가방/버스승강장/4월우주일위대가.xls]중기사용료'!#REF!</x:definedName>
    <x:definedName name="_NN209" localSheetId="0">'[Fileserver2/Kong/My Documents/안면도/내 서류 가방/버스승강장/4월우주일위대가.xls]중기사용료'!#REF!</x:definedName>
    <x:definedName name="_NN21" localSheetId="0">'[Fileserver2/Kong/My Documents/안면도/내 서류 가방/버스승강장/4월우주일위대가.xls]중기사용료'!#REF!</x:definedName>
    <x:definedName name="_NN210" localSheetId="0">'[Fileserver2/Kong/My Documents/안면도/내 서류 가방/버스승강장/4월우주일위대가.xls]중기사용료'!#REF!</x:definedName>
    <x:definedName name="_NN211" localSheetId="0">'[Fileserver2/Kong/My Documents/안면도/내 서류 가방/버스승강장/4월우주일위대가.xls]중기사용료'!#REF!</x:definedName>
    <x:definedName name="_NN212" localSheetId="0">'[Fileserver2/Kong/My Documents/안면도/내 서류 가방/버스승강장/4월우주일위대가.xls]중기사용료'!#REF!</x:definedName>
    <x:definedName name="_NN213" localSheetId="0">'[Fileserver2/Kong/My Documents/안면도/내 서류 가방/버스승강장/4월우주일위대가.xls]중기사용료'!#REF!</x:definedName>
    <x:definedName name="_NN214" localSheetId="0">'[Fileserver2/Kong/My Documents/안면도/내 서류 가방/버스승강장/4월우주일위대가.xls]중기사용료'!#REF!</x:definedName>
    <x:definedName name="_NN215" localSheetId="0">'[Fileserver2/Kong/My Documents/안면도/내 서류 가방/버스승강장/4월우주일위대가.xls]중기사용료'!#REF!</x:definedName>
    <x:definedName name="_NN216" localSheetId="0">'[Fileserver2/Kong/My Documents/안면도/내 서류 가방/버스승강장/4월우주일위대가.xls]중기사용료'!#REF!</x:definedName>
    <x:definedName name="_NN217" localSheetId="0">'[Fileserver2/Kong/My Documents/안면도/내 서류 가방/버스승강장/4월우주일위대가.xls]중기사용료'!#REF!</x:definedName>
    <x:definedName name="_NN218" localSheetId="0">'[Fileserver2/Kong/My Documents/안면도/내 서류 가방/버스승강장/4월우주일위대가.xls]중기사용료'!#REF!</x:definedName>
    <x:definedName name="_NN219" localSheetId="0">'[Fileserver2/Kong/My Documents/안면도/내 서류 가방/버스승강장/4월우주일위대가.xls]중기사용료'!#REF!</x:definedName>
    <x:definedName name="_NN22" localSheetId="0">'[Fileserver2/Kong/My Documents/안면도/내 서류 가방/버스승강장/4월우주일위대가.xls]중기사용료'!#REF!</x:definedName>
    <x:definedName name="_NN220" localSheetId="0">'[Fileserver2/Kong/My Documents/안면도/내 서류 가방/버스승강장/4월우주일위대가.xls]중기사용료'!#REF!</x:definedName>
    <x:definedName name="_NN221" localSheetId="0">'[Fileserver2/Kong/My Documents/안면도/내 서류 가방/버스승강장/4월우주일위대가.xls]중기사용료'!#REF!</x:definedName>
    <x:definedName name="_NN222" localSheetId="0">'[Fileserver2/Kong/My Documents/안면도/내 서류 가방/버스승강장/4월우주일위대가.xls]중기사용료'!#REF!</x:definedName>
    <x:definedName name="_NN223" localSheetId="0">'[Fileserver2/Kong/My Documents/안면도/내 서류 가방/버스승강장/4월우주일위대가.xls]중기사용료'!#REF!</x:definedName>
    <x:definedName name="_NN224" localSheetId="0">'[Fileserver2/Kong/My Documents/안면도/내 서류 가방/버스승강장/4월우주일위대가.xls]중기사용료'!#REF!</x:definedName>
    <x:definedName name="_NN225" localSheetId="0">'[Fileserver2/Kong/My Documents/안면도/내 서류 가방/버스승강장/4월우주일위대가.xls]중기사용료'!#REF!</x:definedName>
    <x:definedName name="_NN226" localSheetId="0">'[Fileserver2/Kong/My Documents/안면도/내 서류 가방/버스승강장/4월우주일위대가.xls]중기사용료'!#REF!</x:definedName>
    <x:definedName name="_NN227" localSheetId="0">'[Fileserver2/Kong/My Documents/안면도/내 서류 가방/버스승강장/4월우주일위대가.xls]중기사용료'!#REF!</x:definedName>
    <x:definedName name="_NN228" localSheetId="0">'[Fileserver2/Kong/My Documents/안면도/내 서류 가방/버스승강장/4월우주일위대가.xls]중기사용료'!#REF!</x:definedName>
    <x:definedName name="_NN229" localSheetId="0">'[Fileserver2/Kong/My Documents/안면도/내 서류 가방/버스승강장/4월우주일위대가.xls]중기사용료'!#REF!</x:definedName>
    <x:definedName name="_NN23" localSheetId="0">'[Fileserver2/Kong/My Documents/안면도/내 서류 가방/버스승강장/4월우주일위대가.xls]중기사용료'!#REF!</x:definedName>
    <x:definedName name="_NN230" localSheetId="0">'[Fileserver2/Kong/My Documents/안면도/내 서류 가방/버스승강장/4월우주일위대가.xls]중기사용료'!#REF!</x:definedName>
    <x:definedName name="_nn231" localSheetId="0">'[Fileserver2/Kong/My Documents/안면도/내 서류 가방/버스승강장/4월우주일위대가.xls]중기사용료'!#REF!</x:definedName>
    <x:definedName name="_NN232" localSheetId="0">'[Fileserver2/Kong/My Documents/안면도/내 서류 가방/버스승강장/4월우주일위대가.xls]중기사용료'!#REF!</x:definedName>
    <x:definedName name="_NN233" localSheetId="0">'[Fileserver2/Kong/My Documents/안면도/내 서류 가방/버스승강장/4월우주일위대가.xls]중기사용료'!#REF!</x:definedName>
    <x:definedName name="_NN234" localSheetId="0">'[Fileserver2/Kong/My Documents/안면도/내 서류 가방/버스승강장/4월우주일위대가.xls]중기사용료'!#REF!</x:definedName>
    <x:definedName name="_NN235" localSheetId="0">'[Fileserver2/Kong/My Documents/안면도/내 서류 가방/버스승강장/4월우주일위대가.xls]중기사용료'!#REF!</x:definedName>
    <x:definedName name="_NN236" localSheetId="0">'[Fileserver2/Kong/My Documents/안면도/내 서류 가방/버스승강장/4월우주일위대가.xls]중기사용료'!#REF!</x:definedName>
    <x:definedName name="_NN237" localSheetId="0">'[Fileserver2/Kong/My Documents/안면도/내 서류 가방/버스승강장/4월우주일위대가.xls]중기사용료'!#REF!</x:definedName>
    <x:definedName name="_NN238" localSheetId="0">'[Fileserver2/Kong/My Documents/안면도/내 서류 가방/버스승강장/4월우주일위대가.xls]중기사용료'!#REF!</x:definedName>
    <x:definedName name="_NN239" localSheetId="0">'[Fileserver2/Kong/My Documents/안면도/내 서류 가방/버스승강장/4월우주일위대가.xls]중기사용료'!#REF!</x:definedName>
    <x:definedName name="_NN24" localSheetId="0">'[Fileserver2/Kong/My Documents/안면도/내 서류 가방/버스승강장/4월우주일위대가.xls]중기사용료'!#REF!</x:definedName>
    <x:definedName name="_NN25" localSheetId="0">'[Fileserver2/Kong/My Documents/안면도/내 서류 가방/버스승강장/4월우주일위대가.xls]중기사용료'!#REF!</x:definedName>
    <x:definedName name="_NN26" localSheetId="0">'[Fileserver2/Kong/My Documents/안면도/내 서류 가방/버스승강장/4월우주일위대가.xls]중기사용료'!#REF!</x:definedName>
    <x:definedName name="_NN27" localSheetId="0">'[Fileserver2/Kong/My Documents/안면도/내 서류 가방/버스승강장/4월우주일위대가.xls]중기사용료'!#REF!</x:definedName>
    <x:definedName name="_NN28" localSheetId="0">'[Fileserver2/Kong/My Documents/안면도/내 서류 가방/버스승강장/4월우주일위대가.xls]중기사용료'!#REF!</x:definedName>
    <x:definedName name="_NN29" localSheetId="0">'[Fileserver2/Kong/My Documents/안면도/내 서류 가방/버스승강장/4월우주일위대가.xls]중기사용료'!#REF!</x:definedName>
    <x:definedName name="_NN3" localSheetId="0">'[Fileserver2/Kong/My Documents/안면도/내 서류 가방/버스승강장/4월우주일위대가.xls]중기사용료'!#REF!</x:definedName>
    <x:definedName name="_NN30" localSheetId="0">'[Fileserver2/Kong/My Documents/안면도/내 서류 가방/버스승강장/4월우주일위대가.xls]중기사용료'!#REF!</x:definedName>
    <x:definedName name="_NN31" localSheetId="0">'[Fileserver2/Kong/My Documents/안면도/내 서류 가방/버스승강장/4월우주일위대가.xls]중기사용료'!#REF!</x:definedName>
    <x:definedName name="_NN32" localSheetId="0">'[Fileserver2/Kong/My Documents/안면도/내 서류 가방/버스승강장/4월우주일위대가.xls]중기사용료'!#REF!</x:definedName>
    <x:definedName name="_NN33" localSheetId="0">'[Fileserver2/Kong/My Documents/안면도/내 서류 가방/버스승강장/4월우주일위대가.xls]중기사용료'!#REF!</x:definedName>
    <x:definedName name="_NN34" localSheetId="0">'[Fileserver2/Kong/My Documents/안면도/내 서류 가방/버스승강장/4월우주일위대가.xls]중기사용료'!#REF!</x:definedName>
    <x:definedName name="_NN35" localSheetId="0">'[Fileserver2/Kong/My Documents/안면도/내 서류 가방/버스승강장/4월우주일위대가.xls]중기사용료'!#REF!</x:definedName>
    <x:definedName name="_NN36" localSheetId="0">'[Fileserver2/Kong/My Documents/안면도/내 서류 가방/버스승강장/4월우주일위대가.xls]중기사용료'!#REF!</x:definedName>
    <x:definedName name="_NN37" localSheetId="0">'[Fileserver2/Kong/My Documents/안면도/내 서류 가방/버스승강장/4월우주일위대가.xls]중기사용료'!#REF!</x:definedName>
    <x:definedName name="_NN38" localSheetId="0">'[Fileserver2/Kong/My Documents/안면도/내 서류 가방/버스승강장/4월우주일위대가.xls]중기사용료'!#REF!</x:definedName>
    <x:definedName name="_NN39" localSheetId="0">'[Fileserver2/Kong/My Documents/안면도/내 서류 가방/버스승강장/4월우주일위대가.xls]중기사용료'!#REF!</x:definedName>
    <x:definedName name="_NN4" localSheetId="0">'[Fileserver2/Kong/My Documents/안면도/내 서류 가방/버스승강장/4월우주일위대가.xls]중기사용료'!#REF!</x:definedName>
    <x:definedName name="_NN40" localSheetId="0">'[Fileserver2/Kong/My Documents/안면도/내 서류 가방/버스승강장/4월우주일위대가.xls]중기사용료'!#REF!</x:definedName>
    <x:definedName name="_NN42" localSheetId="0">'[Fileserver2/Kong/My Documents/안면도/내 서류 가방/버스승강장/4월우주일위대가.xls]중기사용료'!#REF!</x:definedName>
    <x:definedName name="_NN43" localSheetId="0">'[Fileserver2/Kong/My Documents/안면도/내 서류 가방/버스승강장/4월우주일위대가.xls]중기사용료'!#REF!</x:definedName>
    <x:definedName name="_NN44" localSheetId="0">'[Fileserver2/Kong/My Documents/안면도/내 서류 가방/버스승강장/4월우주일위대가.xls]중기사용료'!#REF!</x:definedName>
    <x:definedName name="_NN45" localSheetId="0">'[Fileserver2/Kong/My Documents/안면도/내 서류 가방/버스승강장/4월우주일위대가.xls]중기사용료'!#REF!</x:definedName>
    <x:definedName name="_NN46" localSheetId="0">'[Fileserver2/Kong/My Documents/안면도/내 서류 가방/버스승강장/4월우주일위대가.xls]중기사용료'!#REF!</x:definedName>
    <x:definedName name="_NN47" localSheetId="0">'[Fileserver2/Kong/My Documents/안면도/내 서류 가방/버스승강장/4월우주일위대가.xls]중기사용료'!#REF!</x:definedName>
    <x:definedName name="_NN48" localSheetId="0">'[Fileserver2/Kong/My Documents/안면도/내 서류 가방/버스승강장/4월우주일위대가.xls]중기사용료'!#REF!</x:definedName>
    <x:definedName name="_NN49" localSheetId="0">'[Fileserver2/Kong/My Documents/안면도/내 서류 가방/버스승강장/4월우주일위대가.xls]중기사용료'!#REF!</x:definedName>
    <x:definedName name="_NN5" localSheetId="0">'[Fileserver2/Kong/My Documents/안면도/내 서류 가방/버스승강장/4월우주일위대가.xls]중기사용료'!#REF!</x:definedName>
    <x:definedName name="_NN50" localSheetId="0">'[Fileserver2/Kong/My Documents/안면도/내 서류 가방/버스승강장/4월우주일위대가.xls]중기사용료'!#REF!</x:definedName>
    <x:definedName name="_NN51" localSheetId="0">'[Fileserver2/Kong/My Documents/안면도/내 서류 가방/버스승강장/4월우주일위대가.xls]중기사용료'!#REF!</x:definedName>
    <x:definedName name="_NN52" localSheetId="0">'[Fileserver2/Kong/My Documents/안면도/내 서류 가방/버스승강장/4월우주일위대가.xls]중기사용료'!#REF!</x:definedName>
    <x:definedName name="_NN53" localSheetId="0">'[Fileserver2/Kong/My Documents/안면도/내 서류 가방/버스승강장/4월우주일위대가.xls]중기사용료'!#REF!</x:definedName>
    <x:definedName name="_NN54" localSheetId="0">'[Fileserver2/Kong/My Documents/안면도/내 서류 가방/버스승강장/4월우주일위대가.xls]중기사용료'!#REF!</x:definedName>
    <x:definedName name="_NN55" localSheetId="0">'[Fileserver2/Kong/My Documents/안면도/내 서류 가방/버스승강장/4월우주일위대가.xls]중기사용료'!#REF!</x:definedName>
    <x:definedName name="_NN56" localSheetId="0">'[Fileserver2/Kong/My Documents/안면도/내 서류 가방/버스승강장/4월우주일위대가.xls]중기사용료'!#REF!</x:definedName>
    <x:definedName name="_NN57" localSheetId="0">'[Fileserver2/Kong/My Documents/안면도/내 서류 가방/버스승강장/4월우주일위대가.xls]중기사용료'!#REF!</x:definedName>
    <x:definedName name="_NN58" localSheetId="0">'[Fileserver2/Kong/My Documents/안면도/내 서류 가방/버스승강장/4월우주일위대가.xls]중기사용료'!#REF!</x:definedName>
    <x:definedName name="_NN59" localSheetId="0">'[Fileserver2/Kong/My Documents/안면도/내 서류 가방/버스승강장/4월우주일위대가.xls]중기사용료'!#REF!</x:definedName>
    <x:definedName name="_NN6" localSheetId="0">'[Fileserver2/Kong/My Documents/안면도/내 서류 가방/버스승강장/4월우주일위대가.xls]중기사용료'!#REF!</x:definedName>
    <x:definedName name="_NN60" localSheetId="0">'[Fileserver2/Kong/My Documents/안면도/내 서류 가방/버스승강장/4월우주일위대가.xls]중기사용료'!#REF!</x:definedName>
    <x:definedName name="_NN61" localSheetId="0">'[Fileserver2/Kong/My Documents/안면도/내 서류 가방/버스승강장/4월우주일위대가.xls]중기사용료'!#REF!</x:definedName>
    <x:definedName name="_NN62" localSheetId="0">'[Fileserver2/Kong/My Documents/안면도/내 서류 가방/버스승강장/4월우주일위대가.xls]중기사용료'!#REF!</x:definedName>
    <x:definedName name="_NN63" localSheetId="0">'[Fileserver2/Kong/My Documents/안면도/내 서류 가방/버스승강장/4월우주일위대가.xls]중기사용료'!#REF!</x:definedName>
    <x:definedName name="_NN64" localSheetId="0">'[Fileserver2/Kong/My Documents/안면도/내 서류 가방/버스승강장/4월우주일위대가.xls]중기사용료'!#REF!</x:definedName>
    <x:definedName name="_NN65" localSheetId="0">'[Fileserver2/Kong/My Documents/안면도/내 서류 가방/버스승강장/4월우주일위대가.xls]중기사용료'!#REF!</x:definedName>
    <x:definedName name="_NN66" localSheetId="0">'[Fileserver2/Kong/My Documents/안면도/내 서류 가방/버스승강장/4월우주일위대가.xls]중기사용료'!#REF!</x:definedName>
    <x:definedName name="_NN67" localSheetId="0">'[Fileserver2/Kong/My Documents/안면도/내 서류 가방/버스승강장/4월우주일위대가.xls]중기사용료'!#REF!</x:definedName>
    <x:definedName name="_NN68" localSheetId="0">'[Fileserver2/Kong/My Documents/안면도/내 서류 가방/버스승강장/4월우주일위대가.xls]중기사용료'!#REF!</x:definedName>
    <x:definedName name="_NN69" localSheetId="0">'[Fileserver2/Kong/My Documents/안면도/내 서류 가방/버스승강장/4월우주일위대가.xls]중기사용료'!#REF!</x:definedName>
    <x:definedName name="_NN7" localSheetId="0">'[Fileserver2/Kong/My Documents/안면도/내 서류 가방/버스승강장/4월우주일위대가.xls]중기사용료'!#REF!</x:definedName>
    <x:definedName name="_NN70" localSheetId="0">'[Fileserver2/Kong/My Documents/안면도/내 서류 가방/버스승강장/4월우주일위대가.xls]중기사용료'!#REF!</x:definedName>
    <x:definedName name="_NN71" localSheetId="0">'[Fileserver2/Kong/My Documents/안면도/내 서류 가방/버스승강장/4월우주일위대가.xls]중기사용료'!#REF!</x:definedName>
    <x:definedName name="_NN72" localSheetId="0">'[Fileserver2/Kong/My Documents/안면도/내 서류 가방/버스승강장/4월우주일위대가.xls]중기사용료'!#REF!</x:definedName>
    <x:definedName name="_NN73" localSheetId="0">'[Fileserver2/Kong/My Documents/안면도/내 서류 가방/버스승강장/4월우주일위대가.xls]중기사용료'!#REF!</x:definedName>
    <x:definedName name="_NN74" localSheetId="0">'[Fileserver2/Kong/My Documents/안면도/내 서류 가방/버스승강장/4월우주일위대가.xls]중기사용료'!#REF!</x:definedName>
    <x:definedName name="_NN75" localSheetId="0">'[Fileserver2/Kong/My Documents/안면도/내 서류 가방/버스승강장/4월우주일위대가.xls]중기사용료'!#REF!</x:definedName>
    <x:definedName name="_NN76" localSheetId="0">'[Fileserver2/Kong/My Documents/안면도/내 서류 가방/버스승강장/4월우주일위대가.xls]중기사용료'!#REF!</x:definedName>
    <x:definedName name="_NN77" localSheetId="0">'[Fileserver2/Kong/My Documents/안면도/내 서류 가방/버스승강장/4월우주일위대가.xls]중기사용료'!#REF!</x:definedName>
    <x:definedName name="_NN78" localSheetId="0">'[Fileserver2/Kong/My Documents/안면도/내 서류 가방/버스승강장/4월우주일위대가.xls]중기사용료'!#REF!</x:definedName>
    <x:definedName name="_NN79" localSheetId="0">'[Fileserver2/Kong/My Documents/안면도/내 서류 가방/버스승강장/4월우주일위대가.xls]중기사용료'!#REF!</x:definedName>
    <x:definedName name="_NN8" localSheetId="0">'[Fileserver2/Kong/My Documents/안면도/내 서류 가방/버스승강장/4월우주일위대가.xls]중기사용료'!#REF!</x:definedName>
    <x:definedName name="_NN80" localSheetId="0">'[Fileserver2/Kong/My Documents/안면도/내 서류 가방/버스승강장/4월우주일위대가.xls]중기사용료'!#REF!</x:definedName>
    <x:definedName name="_NN81" localSheetId="0">'[Fileserver2/Kong/My Documents/안면도/내 서류 가방/버스승강장/4월우주일위대가.xls]중기사용료'!#REF!</x:definedName>
    <x:definedName name="_NN82" localSheetId="0">'[Fileserver2/Kong/My Documents/안면도/내 서류 가방/버스승강장/4월우주일위대가.xls]중기사용료'!#REF!</x:definedName>
    <x:definedName name="_NN83" localSheetId="0">'[Fileserver2/Kong/My Documents/안면도/내 서류 가방/버스승강장/4월우주일위대가.xls]중기사용료'!#REF!</x:definedName>
    <x:definedName name="_NN84" localSheetId="0">'[Fileserver2/Kong/My Documents/안면도/내 서류 가방/버스승강장/4월우주일위대가.xls]중기사용료'!#REF!</x:definedName>
    <x:definedName name="_NN85" localSheetId="0">'[Fileserver2/Kong/My Documents/안면도/내 서류 가방/버스승강장/4월우주일위대가.xls]중기사용료'!#REF!</x:definedName>
    <x:definedName name="_NN86" localSheetId="0">'[Fileserver2/Kong/My Documents/안면도/내 서류 가방/버스승강장/4월우주일위대가.xls]중기사용료'!#REF!</x:definedName>
    <x:definedName name="_NN87" localSheetId="0">'[Fileserver2/Kong/My Documents/안면도/내 서류 가방/버스승강장/4월우주일위대가.xls]중기사용료'!#REF!</x:definedName>
    <x:definedName name="_NN88" localSheetId="0">'[Fileserver2/Kong/My Documents/안면도/내 서류 가방/버스승강장/4월우주일위대가.xls]중기사용료'!#REF!</x:definedName>
    <x:definedName name="_NN89" localSheetId="0">'[Fileserver2/Kong/My Documents/안면도/내 서류 가방/버스승강장/4월우주일위대가.xls]중기사용료'!#REF!</x:definedName>
    <x:definedName name="_NN9" localSheetId="0">'[Fileserver2/Kong/My Documents/안면도/내 서류 가방/버스승강장/4월우주일위대가.xls]중기사용료'!#REF!</x:definedName>
    <x:definedName name="_NN90" localSheetId="0">'[Fileserver2/Kong/My Documents/안면도/내 서류 가방/버스승강장/4월우주일위대가.xls]중기사용료'!#REF!</x:definedName>
    <x:definedName name="_NN91" localSheetId="0">'[Fileserver2/Kong/My Documents/안면도/내 서류 가방/버스승강장/4월우주일위대가.xls]중기사용료'!#REF!</x:definedName>
    <x:definedName name="_NN92" localSheetId="0">'[Fileserver2/Kong/My Documents/안면도/내 서류 가방/버스승강장/4월우주일위대가.xls]중기사용료'!#REF!</x:definedName>
    <x:definedName name="_NN93" localSheetId="0">'[Fileserver2/Kong/My Documents/안면도/내 서류 가방/버스승강장/4월우주일위대가.xls]중기사용료'!#REF!</x:definedName>
    <x:definedName name="_NN94" localSheetId="0">'[Fileserver2/Kong/My Documents/안면도/내 서류 가방/버스승강장/4월우주일위대가.xls]중기사용료'!#REF!</x:definedName>
    <x:definedName name="_NN95" localSheetId="0">'[Fileserver2/Kong/My Documents/안면도/내 서류 가방/버스승강장/4월우주일위대가.xls]중기사용료'!#REF!</x:definedName>
    <x:definedName name="_NN96" localSheetId="0">'[Fileserver2/Kong/My Documents/안면도/내 서류 가방/버스승강장/4월우주일위대가.xls]중기사용료'!#REF!</x:definedName>
    <x:definedName name="_NN97" localSheetId="0">'[Fileserver2/Kong/My Documents/안면도/내 서류 가방/버스승강장/4월우주일위대가.xls]중기사용료'!#REF!</x:definedName>
    <x:definedName name="_NN98" localSheetId="0">'[Fileserver2/Kong/My Documents/안면도/내 서류 가방/버스승강장/4월우주일위대가.xls]중기사용료'!#REF!</x:definedName>
    <x:definedName name="_NN99" localSheetId="0">'[Fileserver2/Kong/My Documents/안면도/내 서류 가방/버스승강장/4월우주일위대가.xls]중기사용료'!#REF!</x:definedName>
    <x:definedName name="_NO1" localSheetId="0">'[Fileserver2/Kong/My Documents/안면도/내 서류 가방/버스승강장/4월우주일위대가.xls]중기사용료'!#REF!</x:definedName>
    <x:definedName name="_NO10" localSheetId="0">'[Fileserver2/Kong/My Documents/안면도/내 서류 가방/버스승강장/4월우주일위대가.xls]중기사용료'!#REF!</x:definedName>
    <x:definedName name="_NO100" localSheetId="0">'[Fileserver2/Kong/My Documents/안면도/내 서류 가방/버스승강장/4월우주일위대가.xls]중기사용료'!#REF!</x:definedName>
    <x:definedName name="_NO101" localSheetId="0">'[Fileserver2/Kong/My Documents/안면도/내 서류 가방/버스승강장/4월우주일위대가.xls]중기사용료'!#REF!</x:definedName>
    <x:definedName name="_NO102" localSheetId="0">'[Fileserver2/Kong/My Documents/안면도/내 서류 가방/버스승강장/4월우주일위대가.xls]중기사용료'!#REF!</x:definedName>
    <x:definedName name="_NO103" localSheetId="0">'[Fileserver2/Kong/My Documents/안면도/내 서류 가방/버스승강장/4월우주일위대가.xls]중기사용료'!#REF!</x:definedName>
    <x:definedName name="_NO104" localSheetId="0">'[Fileserver2/Kong/My Documents/안면도/내 서류 가방/버스승강장/4월우주일위대가.xls]중기사용료'!#REF!</x:definedName>
    <x:definedName name="_NO105" localSheetId="0">'[Fileserver2/Kong/My Documents/안면도/내 서류 가방/버스승강장/4월우주일위대가.xls]중기사용료'!#REF!</x:definedName>
    <x:definedName name="_NO106" localSheetId="0">'[Fileserver2/Kong/My Documents/안면도/내 서류 가방/버스승강장/4월우주일위대가.xls]중기사용료'!#REF!</x:definedName>
    <x:definedName name="_NO107" localSheetId="0">'[Fileserver2/Kong/My Documents/안면도/내 서류 가방/버스승강장/4월우주일위대가.xls]중기사용료'!#REF!</x:definedName>
    <x:definedName name="_NO108" localSheetId="0">'[Fileserver2/Kong/My Documents/안면도/내 서류 가방/버스승강장/4월우주일위대가.xls]중기사용료'!#REF!</x:definedName>
    <x:definedName name="_NO109" localSheetId="0">'[Fileserver2/Kong/My Documents/안면도/내 서류 가방/버스승강장/4월우주일위대가.xls]중기사용료'!#REF!</x:definedName>
    <x:definedName name="_NO11" localSheetId="0">'[Fileserver2/Kong/My Documents/안면도/내 서류 가방/버스승강장/4월우주일위대가.xls]중기사용료'!#REF!</x:definedName>
    <x:definedName name="_NO110" localSheetId="0">'[Fileserver2/Kong/My Documents/안면도/내 서류 가방/버스승강장/4월우주일위대가.xls]중기사용료'!#REF!</x:definedName>
    <x:definedName name="_NO111" localSheetId="0">'[Fileserver2/Kong/My Documents/안면도/내 서류 가방/버스승강장/4월우주일위대가.xls]중기사용료'!#REF!</x:definedName>
    <x:definedName name="_NO112" localSheetId="0">'[Fileserver2/Kong/My Documents/안면도/내 서류 가방/버스승강장/4월우주일위대가.xls]중기사용료'!#REF!</x:definedName>
    <x:definedName name="_NO113" localSheetId="0">'[Fileserver2/Kong/My Documents/안면도/내 서류 가방/버스승강장/4월우주일위대가.xls]중기사용료'!#REF!</x:definedName>
    <x:definedName name="_NO114" localSheetId="0">'[Fileserver2/Kong/My Documents/안면도/내 서류 가방/버스승강장/4월우주일위대가.xls]중기사용료'!#REF!</x:definedName>
    <x:definedName name="_NO115" localSheetId="0">'[Fileserver2/Kong/My Documents/안면도/내 서류 가방/버스승강장/4월우주일위대가.xls]중기사용료'!#REF!</x:definedName>
    <x:definedName name="_NO116" localSheetId="0">'[Fileserver2/Kong/My Documents/안면도/내 서류 가방/버스승강장/4월우주일위대가.xls]중기사용료'!#REF!</x:definedName>
    <x:definedName name="_NO117" localSheetId="0">'[Fileserver2/Kong/My Documents/안면도/내 서류 가방/버스승강장/4월우주일위대가.xls]중기사용료'!#REF!</x:definedName>
    <x:definedName name="_NO118" localSheetId="0">'[Fileserver2/Kong/My Documents/안면도/내 서류 가방/버스승강장/4월우주일위대가.xls]중기사용료'!#REF!</x:definedName>
    <x:definedName name="_NO119" localSheetId="0">'[Fileserver2/Kong/My Documents/안면도/내 서류 가방/버스승강장/4월우주일위대가.xls]중기사용료'!#REF!</x:definedName>
    <x:definedName name="_NO12" localSheetId="0">'[Fileserver2/Kong/My Documents/안면도/내 서류 가방/버스승강장/4월우주일위대가.xls]중기사용료'!#REF!</x:definedName>
    <x:definedName name="_NO120" localSheetId="0">'[Fileserver2/Kong/My Documents/안면도/내 서류 가방/버스승강장/4월우주일위대가.xls]중기사용료'!#REF!</x:definedName>
    <x:definedName name="_NO121" localSheetId="0">'[Fileserver2/Kong/My Documents/안면도/내 서류 가방/버스승강장/4월우주일위대가.xls]중기사용료'!#REF!</x:definedName>
    <x:definedName name="_NO122" localSheetId="0">'[Fileserver2/Kong/My Documents/안면도/내 서류 가방/버스승강장/4월우주일위대가.xls]중기사용료'!#REF!</x:definedName>
    <x:definedName name="_NO123" localSheetId="0">'[Fileserver2/Kong/My Documents/안면도/내 서류 가방/버스승강장/4월우주일위대가.xls]중기사용료'!#REF!</x:definedName>
    <x:definedName name="_NO124" localSheetId="0">'[Fileserver2/Kong/My Documents/안면도/내 서류 가방/버스승강장/4월우주일위대가.xls]중기사용료'!#REF!</x:definedName>
    <x:definedName name="_NO125" localSheetId="0">'[Fileserver2/Kong/My Documents/안면도/내 서류 가방/버스승강장/4월우주일위대가.xls]중기사용료'!#REF!</x:definedName>
    <x:definedName name="_NO126" localSheetId="0">'[Fileserver2/Kong/My Documents/안면도/내 서류 가방/버스승강장/4월우주일위대가.xls]중기사용료'!#REF!</x:definedName>
    <x:definedName name="_NO127" localSheetId="0">'[Fileserver2/Kong/My Documents/안면도/내 서류 가방/버스승강장/4월우주일위대가.xls]중기사용료'!#REF!</x:definedName>
    <x:definedName name="_NO128" localSheetId="0">'[Fileserver2/Kong/My Documents/안면도/내 서류 가방/버스승강장/4월우주일위대가.xls]중기사용료'!#REF!</x:definedName>
    <x:definedName name="_NO129" localSheetId="0">'[Fileserver2/Kong/My Documents/안면도/내 서류 가방/버스승강장/4월우주일위대가.xls]중기사용료'!#REF!</x:definedName>
    <x:definedName name="_NO13" localSheetId="0">'[Fileserver2/Kong/My Documents/안면도/내 서류 가방/버스승강장/4월우주일위대가.xls]중기사용료'!#REF!</x:definedName>
    <x:definedName name="_NO130" localSheetId="0">'[Fileserver2/Kong/My Documents/안면도/내 서류 가방/버스승강장/4월우주일위대가.xls]중기사용료'!#REF!</x:definedName>
    <x:definedName name="_NO131" localSheetId="0">'[Fileserver2/Kong/My Documents/안면도/내 서류 가방/버스승강장/4월우주일위대가.xls]중기사용료'!#REF!</x:definedName>
    <x:definedName name="_NO132" localSheetId="0">'[Fileserver2/Kong/My Documents/안면도/내 서류 가방/버스승강장/4월우주일위대가.xls]중기사용료'!#REF!</x:definedName>
    <x:definedName name="_NO133" localSheetId="0">'[Fileserver2/Kong/My Documents/안면도/내 서류 가방/버스승강장/4월우주일위대가.xls]중기사용료'!#REF!</x:definedName>
    <x:definedName name="_NO134" localSheetId="0">'[Fileserver2/Kong/My Documents/안면도/내 서류 가방/버스승강장/4월우주일위대가.xls]중기사용료'!#REF!</x:definedName>
    <x:definedName name="_NO135" localSheetId="0">'[Fileserver2/Kong/My Documents/안면도/내 서류 가방/버스승강장/4월우주일위대가.xls]중기사용료'!#REF!</x:definedName>
    <x:definedName name="_NO136" localSheetId="0">'[Fileserver2/Kong/My Documents/안면도/내 서류 가방/버스승강장/4월우주일위대가.xls]중기사용료'!#REF!</x:definedName>
    <x:definedName name="_NO137" localSheetId="0">'[Fileserver2/Kong/My Documents/안면도/내 서류 가방/버스승강장/4월우주일위대가.xls]중기사용료'!#REF!</x:definedName>
    <x:definedName name="_NO138" localSheetId="0">'[Fileserver2/Kong/My Documents/안면도/내 서류 가방/버스승강장/4월우주일위대가.xls]중기사용료'!#REF!</x:definedName>
    <x:definedName name="_NO139" localSheetId="0">'[Fileserver2/Kong/My Documents/안면도/내 서류 가방/버스승강장/4월우주일위대가.xls]중기사용료'!#REF!</x:definedName>
    <x:definedName name="_NO14" localSheetId="0">'[Fileserver2/Kong/My Documents/안면도/내 서류 가방/버스승강장/4월우주일위대가.xls]중기사용료'!#REF!</x:definedName>
    <x:definedName name="_NO140" localSheetId="0">'[Fileserver2/Kong/My Documents/안면도/내 서류 가방/버스승강장/4월우주일위대가.xls]중기사용료'!#REF!</x:definedName>
    <x:definedName name="_NO141" localSheetId="0">'[Fileserver2/Kong/My Documents/안면도/내 서류 가방/버스승강장/4월우주일위대가.xls]중기사용료'!#REF!</x:definedName>
    <x:definedName name="_NO142" localSheetId="0">'[Fileserver2/Kong/My Documents/안면도/내 서류 가방/버스승강장/4월우주일위대가.xls]중기사용료'!#REF!</x:definedName>
    <x:definedName name="_NO143" localSheetId="0">'[Fileserver2/Kong/My Documents/안면도/내 서류 가방/버스승강장/4월우주일위대가.xls]중기사용료'!#REF!</x:definedName>
    <x:definedName name="_NO144" localSheetId="0">'[Fileserver2/Kong/My Documents/안면도/내 서류 가방/버스승강장/4월우주일위대가.xls]중기사용료'!#REF!</x:definedName>
    <x:definedName name="_NO145" localSheetId="0">'[Fileserver2/Kong/My Documents/안면도/내 서류 가방/버스승강장/4월우주일위대가.xls]중기사용료'!#REF!</x:definedName>
    <x:definedName name="_NO146" localSheetId="0">'[Fileserver2/Kong/My Documents/안면도/내 서류 가방/버스승강장/4월우주일위대가.xls]중기사용료'!#REF!</x:definedName>
    <x:definedName name="_NO147" localSheetId="0">'[Fileserver2/Kong/My Documents/안면도/내 서류 가방/버스승강장/4월우주일위대가.xls]중기사용료'!#REF!</x:definedName>
    <x:definedName name="_NO148" localSheetId="0">'[Fileserver2/Kong/My Documents/안면도/내 서류 가방/버스승강장/4월우주일위대가.xls]중기사용료'!#REF!</x:definedName>
    <x:definedName name="_NO149" localSheetId="0">'[Fileserver2/Kong/My Documents/안면도/내 서류 가방/버스승강장/4월우주일위대가.xls]중기사용료'!#REF!</x:definedName>
    <x:definedName name="_NO15" localSheetId="0">'[Fileserver2/Kong/My Documents/안면도/내 서류 가방/버스승강장/4월우주일위대가.xls]중기사용료'!#REF!</x:definedName>
    <x:definedName name="_NO150" localSheetId="0">'[Fileserver2/Kong/My Documents/안면도/내 서류 가방/버스승강장/4월우주일위대가.xls]중기사용료'!#REF!</x:definedName>
    <x:definedName name="_NO151" localSheetId="0">'[Fileserver2/Kong/My Documents/안면도/내 서류 가방/버스승강장/4월우주일위대가.xls]중기사용료'!#REF!</x:definedName>
    <x:definedName name="_NO152" localSheetId="0">'[Fileserver2/Kong/My Documents/안면도/내 서류 가방/버스승강장/4월우주일위대가.xls]중기사용료'!#REF!</x:definedName>
    <x:definedName name="_NO153" localSheetId="0">'[Fileserver2/Kong/My Documents/안면도/내 서류 가방/버스승강장/4월우주일위대가.xls]중기사용료'!#REF!</x:definedName>
    <x:definedName name="_NO154" localSheetId="0">'[Fileserver2/Kong/My Documents/안면도/내 서류 가방/버스승강장/4월우주일위대가.xls]중기사용료'!#REF!</x:definedName>
    <x:definedName name="_NO156" localSheetId="0">'[Fileserver2/Kong/My Documents/안면도/내 서류 가방/버스승강장/4월우주일위대가.xls]중기사용료'!#REF!</x:definedName>
    <x:definedName name="_NO157" localSheetId="0">'[Fileserver2/Kong/My Documents/안면도/내 서류 가방/버스승강장/4월우주일위대가.xls]중기사용료'!#REF!</x:definedName>
    <x:definedName name="_NO158" localSheetId="0">'[Fileserver2/Kong/My Documents/안면도/내 서류 가방/버스승강장/4월우주일위대가.xls]중기사용료'!#REF!</x:definedName>
    <x:definedName name="_NO159" localSheetId="0">'[Fileserver2/Kong/My Documents/안면도/내 서류 가방/버스승강장/4월우주일위대가.xls]중기사용료'!#REF!</x:definedName>
    <x:definedName name="_NO16" localSheetId="0">'[Fileserver2/Kong/My Documents/안면도/내 서류 가방/버스승강장/4월우주일위대가.xls]중기사용료'!#REF!</x:definedName>
    <x:definedName name="_NO160" localSheetId="0">'[Fileserver2/Kong/My Documents/안면도/내 서류 가방/버스승강장/4월우주일위대가.xls]중기사용료'!#REF!</x:definedName>
    <x:definedName name="_NO161" localSheetId="0">'[Fileserver2/Kong/My Documents/안면도/내 서류 가방/버스승강장/4월우주일위대가.xls]중기사용료'!#REF!</x:definedName>
    <x:definedName name="_NO162" localSheetId="0">'[Fileserver2/Kong/My Documents/안면도/내 서류 가방/버스승강장/4월우주일위대가.xls]중기사용료'!#REF!</x:definedName>
    <x:definedName name="_NO163" localSheetId="0">'[Fileserver2/Kong/My Documents/안면도/내 서류 가방/버스승강장/4월우주일위대가.xls]중기사용료'!#REF!</x:definedName>
    <x:definedName name="_NO164" localSheetId="0">'[Fileserver2/Kong/My Documents/안면도/내 서류 가방/버스승강장/4월우주일위대가.xls]중기사용료'!#REF!</x:definedName>
    <x:definedName name="_NO165" localSheetId="0">'[Fileserver2/Kong/My Documents/안면도/내 서류 가방/버스승강장/4월우주일위대가.xls]중기사용료'!#REF!</x:definedName>
    <x:definedName name="_NO166" localSheetId="0">'[Fileserver2/Kong/My Documents/안면도/내 서류 가방/버스승강장/4월우주일위대가.xls]중기사용료'!#REF!</x:definedName>
    <x:definedName name="_NO167" localSheetId="0">'[Fileserver2/Kong/My Documents/안면도/내 서류 가방/버스승강장/4월우주일위대가.xls]중기사용료'!#REF!</x:definedName>
    <x:definedName name="_NO168" localSheetId="0">'[Fileserver2/Kong/My Documents/안면도/내 서류 가방/버스승강장/4월우주일위대가.xls]중기사용료'!#REF!</x:definedName>
    <x:definedName name="_NO169" localSheetId="0">'[Fileserver2/Kong/My Documents/안면도/내 서류 가방/버스승강장/4월우주일위대가.xls]중기사용료'!#REF!</x:definedName>
    <x:definedName name="_NO17" localSheetId="0">'[Fileserver2/Kong/My Documents/안면도/내 서류 가방/버스승강장/4월우주일위대가.xls]중기사용료'!#REF!</x:definedName>
    <x:definedName name="_NO170" localSheetId="0">'[Fileserver2/Kong/My Documents/안면도/내 서류 가방/버스승강장/4월우주일위대가.xls]중기사용료'!#REF!</x:definedName>
    <x:definedName name="_NO171" localSheetId="0">'[Fileserver2/Kong/My Documents/안면도/내 서류 가방/버스승강장/4월우주일위대가.xls]중기사용료'!#REF!</x:definedName>
    <x:definedName name="_NO172" localSheetId="0">'[Fileserver2/Kong/My Documents/안면도/내 서류 가방/버스승강장/4월우주일위대가.xls]중기사용료'!#REF!</x:definedName>
    <x:definedName name="_NO173" localSheetId="0">'[Fileserver2/Kong/My Documents/안면도/내 서류 가방/버스승강장/4월우주일위대가.xls]중기사용료'!#REF!</x:definedName>
    <x:definedName name="_NO174" localSheetId="0">'[Fileserver2/Kong/My Documents/안면도/내 서류 가방/버스승강장/4월우주일위대가.xls]중기사용료'!#REF!</x:definedName>
    <x:definedName name="_NO175" localSheetId="0">'[Fileserver2/Kong/My Documents/안면도/내 서류 가방/버스승강장/4월우주일위대가.xls]중기사용료'!#REF!</x:definedName>
    <x:definedName name="_NO176" localSheetId="0">'[Fileserver2/Kong/My Documents/안면도/내 서류 가방/버스승강장/4월우주일위대가.xls]중기사용료'!#REF!</x:definedName>
    <x:definedName name="_NO177" localSheetId="0">'[Fileserver2/Kong/My Documents/안면도/내 서류 가방/버스승강장/4월우주일위대가.xls]중기사용료'!#REF!</x:definedName>
    <x:definedName name="_NO178" localSheetId="0">'[Fileserver2/Kong/My Documents/안면도/내 서류 가방/버스승강장/4월우주일위대가.xls]중기사용료'!#REF!</x:definedName>
    <x:definedName name="_NO179" localSheetId="0">'[Fileserver2/Kong/My Documents/안면도/내 서류 가방/버스승강장/4월우주일위대가.xls]중기사용료'!#REF!</x:definedName>
    <x:definedName name="_NO18" localSheetId="0">'[Fileserver2/Kong/My Documents/안면도/내 서류 가방/버스승강장/4월우주일위대가.xls]중기사용료'!#REF!</x:definedName>
    <x:definedName name="_NO180" localSheetId="0">'[Fileserver2/Kong/My Documents/안면도/내 서류 가방/버스승강장/4월우주일위대가.xls]중기사용료'!#REF!</x:definedName>
    <x:definedName name="_NO181" localSheetId="0">'[Fileserver2/Kong/My Documents/안면도/내 서류 가방/버스승강장/4월우주일위대가.xls]중기사용료'!#REF!</x:definedName>
    <x:definedName name="_NO182" localSheetId="0">'[Fileserver2/Kong/My Documents/안면도/내 서류 가방/버스승강장/4월우주일위대가.xls]중기사용료'!#REF!</x:definedName>
    <x:definedName name="_NO183" localSheetId="0">'[Fileserver2/Kong/My Documents/안면도/내 서류 가방/버스승강장/4월우주일위대가.xls]중기사용료'!#REF!</x:definedName>
    <x:definedName name="_NO184" localSheetId="0">'[Fileserver2/Kong/My Documents/안면도/내 서류 가방/버스승강장/4월우주일위대가.xls]중기사용료'!#REF!</x:definedName>
    <x:definedName name="_NO185" localSheetId="0">'[Fileserver2/Kong/My Documents/안면도/내 서류 가방/버스승강장/4월우주일위대가.xls]중기사용료'!#REF!</x:definedName>
    <x:definedName name="_NO186" localSheetId="0">'[Fileserver2/Kong/My Documents/안면도/내 서류 가방/버스승강장/4월우주일위대가.xls]중기사용료'!#REF!</x:definedName>
    <x:definedName name="_NO187" localSheetId="0">'[Fileserver2/Kong/My Documents/안면도/내 서류 가방/버스승강장/4월우주일위대가.xls]중기사용료'!#REF!</x:definedName>
    <x:definedName name="_NO188" localSheetId="0">'[Fileserver2/Kong/My Documents/안면도/내 서류 가방/버스승강장/4월우주일위대가.xls]중기사용료'!#REF!</x:definedName>
    <x:definedName name="_NO189" localSheetId="0">'[Fileserver2/Kong/My Documents/안면도/내 서류 가방/버스승강장/4월우주일위대가.xls]중기사용료'!#REF!</x:definedName>
    <x:definedName name="_NO19" localSheetId="0">'[Fileserver2/Kong/My Documents/안면도/내 서류 가방/버스승강장/4월우주일위대가.xls]중기사용료'!#REF!</x:definedName>
    <x:definedName name="_NO190" localSheetId="0">'[Fileserver2/Kong/My Documents/안면도/내 서류 가방/버스승강장/4월우주일위대가.xls]중기사용료'!#REF!</x:definedName>
    <x:definedName name="_NO191" localSheetId="0">'[Fileserver2/Kong/My Documents/안면도/내 서류 가방/버스승강장/4월우주일위대가.xls]중기사용료'!#REF!</x:definedName>
    <x:definedName name="_NO192" localSheetId="0">'[Fileserver2/Kong/My Documents/안면도/내 서류 가방/버스승강장/4월우주일위대가.xls]중기사용료'!#REF!</x:definedName>
    <x:definedName name="_NO193" localSheetId="0">'[Fileserver2/Kong/My Documents/안면도/내 서류 가방/버스승강장/4월우주일위대가.xls]중기사용료'!#REF!</x:definedName>
    <x:definedName name="_NO194" localSheetId="0">'[Fileserver2/Kong/My Documents/안면도/내 서류 가방/버스승강장/4월우주일위대가.xls]중기사용료'!#REF!</x:definedName>
    <x:definedName name="_NO195" localSheetId="0">'[Fileserver2/Kong/My Documents/안면도/내 서류 가방/버스승강장/4월우주일위대가.xls]중기사용료'!#REF!</x:definedName>
    <x:definedName name="_NO196" localSheetId="0">'[Fileserver2/Kong/My Documents/안면도/내 서류 가방/버스승강장/4월우주일위대가.xls]중기사용료'!#REF!</x:definedName>
    <x:definedName name="_NO197" localSheetId="0">'[Fileserver2/Kong/My Documents/안면도/내 서류 가방/버스승강장/4월우주일위대가.xls]중기사용료'!#REF!</x:definedName>
    <x:definedName name="_NO198" localSheetId="0">'[Fileserver2/Kong/My Documents/안면도/내 서류 가방/버스승강장/4월우주일위대가.xls]중기사용료'!#REF!</x:definedName>
    <x:definedName name="_NO199" localSheetId="0">'[Fileserver2/Kong/My Documents/안면도/내 서류 가방/버스승강장/4월우주일위대가.xls]중기사용료'!#REF!</x:definedName>
    <x:definedName name="_NO2" localSheetId="0">'[Fileserver2/Kong/My Documents/안면도/내 서류 가방/버스승강장/4월우주일위대가.xls]중기사용료'!#REF!</x:definedName>
    <x:definedName name="_NO20" localSheetId="0">'[Fileserver2/Kong/My Documents/안면도/내 서류 가방/버스승강장/4월우주일위대가.xls]중기사용료'!#REF!</x:definedName>
    <x:definedName name="_NO200" localSheetId="0">'[Fileserver2/Kong/My Documents/안면도/내 서류 가방/버스승강장/4월우주일위대가.xls]중기사용료'!#REF!</x:definedName>
    <x:definedName name="_NO201" localSheetId="0">'[Fileserver2/Kong/My Documents/안면도/내 서류 가방/버스승강장/4월우주일위대가.xls]중기사용료'!#REF!</x:definedName>
    <x:definedName name="_NO202" localSheetId="0">'[Fileserver2/Kong/My Documents/안면도/내 서류 가방/버스승강장/4월우주일위대가.xls]중기사용료'!#REF!</x:definedName>
    <x:definedName name="_NO203" localSheetId="0">'[Fileserver2/Kong/My Documents/안면도/내 서류 가방/버스승강장/4월우주일위대가.xls]중기사용료'!#REF!</x:definedName>
    <x:definedName name="_NO204" localSheetId="0">'[Fileserver2/Kong/My Documents/안면도/내 서류 가방/버스승강장/4월우주일위대가.xls]중기사용료'!#REF!</x:definedName>
    <x:definedName name="_NO205" localSheetId="0">'[Fileserver2/Kong/My Documents/안면도/내 서류 가방/버스승강장/4월우주일위대가.xls]중기사용료'!#REF!</x:definedName>
    <x:definedName name="_NO206" localSheetId="0">'[Fileserver2/Kong/My Documents/안면도/내 서류 가방/버스승강장/4월우주일위대가.xls]중기사용료'!#REF!</x:definedName>
    <x:definedName name="_NO207" localSheetId="0">'[Fileserver2/Kong/My Documents/안면도/내 서류 가방/버스승강장/4월우주일위대가.xls]중기사용료'!#REF!</x:definedName>
    <x:definedName name="_NO208" localSheetId="0">'[Fileserver2/Kong/My Documents/안면도/내 서류 가방/버스승강장/4월우주일위대가.xls]중기사용료'!#REF!</x:definedName>
    <x:definedName name="_NO209" localSheetId="0">'[Fileserver2/Kong/My Documents/안면도/내 서류 가방/버스승강장/4월우주일위대가.xls]중기사용료'!#REF!</x:definedName>
    <x:definedName name="_NO21" localSheetId="0">'[Fileserver2/Kong/My Documents/안면도/내 서류 가방/버스승강장/4월우주일위대가.xls]중기사용료'!#REF!</x:definedName>
    <x:definedName name="_NO210" localSheetId="0">'[Fileserver2/Kong/My Documents/안면도/내 서류 가방/버스승강장/4월우주일위대가.xls]중기사용료'!#REF!</x:definedName>
    <x:definedName name="_NO211" localSheetId="0">'[Fileserver2/Kong/My Documents/안면도/내 서류 가방/버스승강장/4월우주일위대가.xls]중기사용료'!#REF!</x:definedName>
    <x:definedName name="_NO212" localSheetId="0">'[Fileserver2/Kong/My Documents/안면도/내 서류 가방/버스승강장/4월우주일위대가.xls]중기사용료'!#REF!</x:definedName>
    <x:definedName name="_NO213" localSheetId="0">'[Fileserver2/Kong/My Documents/안면도/내 서류 가방/버스승강장/4월우주일위대가.xls]중기사용료'!#REF!</x:definedName>
    <x:definedName name="_NO214" localSheetId="0">'[Fileserver2/Kong/My Documents/안면도/내 서류 가방/버스승강장/4월우주일위대가.xls]중기사용료'!#REF!</x:definedName>
    <x:definedName name="_NO215" localSheetId="0">'[Fileserver2/Kong/My Documents/안면도/내 서류 가방/버스승강장/4월우주일위대가.xls]중기사용료'!#REF!</x:definedName>
    <x:definedName name="_NO216" localSheetId="0">'[Fileserver2/Kong/My Documents/안면도/내 서류 가방/버스승강장/4월우주일위대가.xls]중기사용료'!#REF!</x:definedName>
    <x:definedName name="_NO217" localSheetId="0">'[Fileserver2/Kong/My Documents/안면도/내 서류 가방/버스승강장/4월우주일위대가.xls]중기사용료'!#REF!</x:definedName>
    <x:definedName name="_NO218" localSheetId="0">'[Fileserver2/Kong/My Documents/안면도/내 서류 가방/버스승강장/4월우주일위대가.xls]중기사용료'!#REF!</x:definedName>
    <x:definedName name="_NO219" localSheetId="0">'[Fileserver2/Kong/My Documents/안면도/내 서류 가방/버스승강장/4월우주일위대가.xls]중기사용료'!#REF!</x:definedName>
    <x:definedName name="_NO22" localSheetId="0">'[Fileserver2/Kong/My Documents/안면도/내 서류 가방/버스승강장/4월우주일위대가.xls]중기사용료'!#REF!</x:definedName>
    <x:definedName name="_NO220" localSheetId="0">'[Fileserver2/Kong/My Documents/안면도/내 서류 가방/버스승강장/4월우주일위대가.xls]중기사용료'!#REF!</x:definedName>
    <x:definedName name="_NO221" localSheetId="0">'[Fileserver2/Kong/My Documents/안면도/내 서류 가방/버스승강장/4월우주일위대가.xls]중기사용료'!#REF!</x:definedName>
    <x:definedName name="_NO222" localSheetId="0">'[Fileserver2/Kong/My Documents/안면도/내 서류 가방/버스승강장/4월우주일위대가.xls]중기사용료'!#REF!</x:definedName>
    <x:definedName name="_NO223" localSheetId="0">'[Fileserver2/Kong/My Documents/안면도/내 서류 가방/버스승강장/4월우주일위대가.xls]중기사용료'!#REF!</x:definedName>
    <x:definedName name="_NO224" localSheetId="0">'[Fileserver2/Kong/My Documents/안면도/내 서류 가방/버스승강장/4월우주일위대가.xls]중기사용료'!#REF!</x:definedName>
    <x:definedName name="_NO225" localSheetId="0">'[Fileserver2/Kong/My Documents/안면도/내 서류 가방/버스승강장/4월우주일위대가.xls]중기사용료'!#REF!</x:definedName>
    <x:definedName name="_NO226" localSheetId="0">'[Fileserver2/Kong/My Documents/안면도/내 서류 가방/버스승강장/4월우주일위대가.xls]중기사용료'!#REF!</x:definedName>
    <x:definedName name="_NO227" localSheetId="0">'[Fileserver2/Kong/My Documents/안면도/내 서류 가방/버스승강장/4월우주일위대가.xls]중기사용료'!#REF!</x:definedName>
    <x:definedName name="_NO228" localSheetId="0">'[Fileserver2/Kong/My Documents/안면도/내 서류 가방/버스승강장/4월우주일위대가.xls]중기사용료'!#REF!</x:definedName>
    <x:definedName name="_NO229" localSheetId="0">'[Fileserver2/Kong/My Documents/안면도/내 서류 가방/버스승강장/4월우주일위대가.xls]중기사용료'!#REF!</x:definedName>
    <x:definedName name="_NO23" localSheetId="0">'[Fileserver2/Kong/My Documents/안면도/내 서류 가방/버스승강장/4월우주일위대가.xls]중기사용료'!#REF!</x:definedName>
    <x:definedName name="_NO230" localSheetId="0">'[Fileserver2/Kong/My Documents/안면도/내 서류 가방/버스승강장/4월우주일위대가.xls]중기사용료'!#REF!</x:definedName>
    <x:definedName name="_no231" localSheetId="0">'[Fileserver2/Kong/My Documents/안면도/내 서류 가방/버스승강장/4월우주일위대가.xls]중기사용료'!#REF!</x:definedName>
    <x:definedName name="_NO232" localSheetId="0">'[Fileserver2/Kong/My Documents/안면도/내 서류 가방/버스승강장/4월우주일위대가.xls]중기사용료'!#REF!</x:definedName>
    <x:definedName name="_NO233" localSheetId="0">'[Fileserver2/Kong/My Documents/안면도/내 서류 가방/버스승강장/4월우주일위대가.xls]중기사용료'!#REF!</x:definedName>
    <x:definedName name="_NO234" localSheetId="0">'[Fileserver2/Kong/My Documents/안면도/내 서류 가방/버스승강장/4월우주일위대가.xls]중기사용료'!#REF!</x:definedName>
    <x:definedName name="_NO235" localSheetId="0">'[Fileserver2/Kong/My Documents/안면도/내 서류 가방/버스승강장/4월우주일위대가.xls]중기사용료'!#REF!</x:definedName>
    <x:definedName name="_NO236" localSheetId="0">'[Fileserver2/Kong/My Documents/안면도/내 서류 가방/버스승강장/4월우주일위대가.xls]중기사용료'!#REF!</x:definedName>
    <x:definedName name="_NO237" localSheetId="0">'[Fileserver2/Kong/My Documents/안면도/내 서류 가방/버스승강장/4월우주일위대가.xls]중기사용료'!#REF!</x:definedName>
    <x:definedName name="_NO238" localSheetId="0">'[Fileserver2/Kong/My Documents/안면도/내 서류 가방/버스승강장/4월우주일위대가.xls]중기사용료'!#REF!</x:definedName>
    <x:definedName name="_NO239" localSheetId="0">'[Fileserver2/Kong/My Documents/안면도/내 서류 가방/버스승강장/4월우주일위대가.xls]중기사용료'!#REF!</x:definedName>
    <x:definedName name="_NO24" localSheetId="0">'[Fileserver2/Kong/My Documents/안면도/내 서류 가방/버스승강장/4월우주일위대가.xls]중기사용료'!#REF!</x:definedName>
    <x:definedName name="_NO25" localSheetId="0">'[Fileserver2/Kong/My Documents/안면도/내 서류 가방/버스승강장/4월우주일위대가.xls]중기사용료'!#REF!</x:definedName>
    <x:definedName name="_NO26" localSheetId="0">'[Fileserver2/Kong/My Documents/안면도/내 서류 가방/버스승강장/4월우주일위대가.xls]중기사용료'!#REF!</x:definedName>
    <x:definedName name="_NO27" localSheetId="0">'[Fileserver2/Kong/My Documents/안면도/내 서류 가방/버스승강장/4월우주일위대가.xls]중기사용료'!#REF!</x:definedName>
    <x:definedName name="_NO28" localSheetId="0">'[Fileserver2/Kong/My Documents/안면도/내 서류 가방/버스승강장/4월우주일위대가.xls]중기사용료'!#REF!</x:definedName>
    <x:definedName name="_NO29" localSheetId="0">'[Fileserver2/Kong/My Documents/안면도/내 서류 가방/버스승강장/4월우주일위대가.xls]중기사용료'!#REF!</x:definedName>
    <x:definedName name="_NO3" localSheetId="0">'[Fileserver2/Kong/My Documents/안면도/내 서류 가방/버스승강장/4월우주일위대가.xls]중기사용료'!#REF!</x:definedName>
    <x:definedName name="_NO30" localSheetId="0">'[Fileserver2/Kong/My Documents/안면도/내 서류 가방/버스승강장/4월우주일위대가.xls]중기사용료'!#REF!</x:definedName>
    <x:definedName name="_NO31" localSheetId="0">'[Fileserver2/Kong/My Documents/안면도/내 서류 가방/버스승강장/4월우주일위대가.xls]중기사용료'!#REF!</x:definedName>
    <x:definedName name="_NO32" localSheetId="0">'[Fileserver2/Kong/My Documents/안면도/내 서류 가방/버스승강장/4월우주일위대가.xls]중기사용료'!#REF!</x:definedName>
    <x:definedName name="_NO33" localSheetId="0">'[Fileserver2/Kong/My Documents/안면도/내 서류 가방/버스승강장/4월우주일위대가.xls]중기사용료'!#REF!</x:definedName>
    <x:definedName name="_NO34" localSheetId="0">'[Fileserver2/Kong/My Documents/안면도/내 서류 가방/버스승강장/4월우주일위대가.xls]중기사용료'!#REF!</x:definedName>
    <x:definedName name="_NO35" localSheetId="0">'[Fileserver2/Kong/My Documents/안면도/내 서류 가방/버스승강장/4월우주일위대가.xls]중기사용료'!#REF!</x:definedName>
    <x:definedName name="_NO36" localSheetId="0">'[Fileserver2/Kong/My Documents/안면도/내 서류 가방/버스승강장/4월우주일위대가.xls]중기사용료'!#REF!</x:definedName>
    <x:definedName name="_NO37" localSheetId="0">'[Fileserver2/Kong/My Documents/안면도/내 서류 가방/버스승강장/4월우주일위대가.xls]중기사용료'!#REF!</x:definedName>
    <x:definedName name="_NO38" localSheetId="0">'[Fileserver2/Kong/My Documents/안면도/내 서류 가방/버스승강장/4월우주일위대가.xls]중기사용료'!#REF!</x:definedName>
    <x:definedName name="_NO39" localSheetId="0">'[Fileserver2/Kong/My Documents/안면도/내 서류 가방/버스승강장/4월우주일위대가.xls]중기사용료'!#REF!</x:definedName>
    <x:definedName name="_NO4" localSheetId="0">'[Fileserver2/Kong/My Documents/안면도/내 서류 가방/버스승강장/4월우주일위대가.xls]중기사용료'!#REF!</x:definedName>
    <x:definedName name="_NO40" localSheetId="0">'[Fileserver2/Kong/My Documents/안면도/내 서류 가방/버스승강장/4월우주일위대가.xls]중기사용료'!#REF!</x:definedName>
    <x:definedName name="_NO42" localSheetId="0">'[Fileserver2/Kong/My Documents/안면도/내 서류 가방/버스승강장/4월우주일위대가.xls]중기사용료'!#REF!</x:definedName>
    <x:definedName name="_NO43" localSheetId="0">'[Fileserver2/Kong/My Documents/안면도/내 서류 가방/버스승강장/4월우주일위대가.xls]중기사용료'!#REF!</x:definedName>
    <x:definedName name="_NO44" localSheetId="0">'[Fileserver2/Kong/My Documents/안면도/내 서류 가방/버스승강장/4월우주일위대가.xls]중기사용료'!#REF!</x:definedName>
    <x:definedName name="_NO45" localSheetId="0">'[Fileserver2/Kong/My Documents/안면도/내 서류 가방/버스승강장/4월우주일위대가.xls]중기사용료'!#REF!</x:definedName>
    <x:definedName name="_NO46" localSheetId="0">'[Fileserver2/Kong/My Documents/안면도/내 서류 가방/버스승강장/4월우주일위대가.xls]중기사용료'!#REF!</x:definedName>
    <x:definedName name="_NO47" localSheetId="0">'[Fileserver2/Kong/My Documents/안면도/내 서류 가방/버스승강장/4월우주일위대가.xls]중기사용료'!#REF!</x:definedName>
    <x:definedName name="_NO48" localSheetId="0">'[Fileserver2/Kong/My Documents/안면도/내 서류 가방/버스승강장/4월우주일위대가.xls]중기사용료'!#REF!</x:definedName>
    <x:definedName name="_NO49" localSheetId="0">'[Fileserver2/Kong/My Documents/안면도/내 서류 가방/버스승강장/4월우주일위대가.xls]중기사용료'!#REF!</x:definedName>
    <x:definedName name="_NO5" localSheetId="0">'[Fileserver2/Kong/My Documents/안면도/내 서류 가방/버스승강장/4월우주일위대가.xls]중기사용료'!#REF!</x:definedName>
    <x:definedName name="_NO50" localSheetId="0">'[Fileserver2/Kong/My Documents/안면도/내 서류 가방/버스승강장/4월우주일위대가.xls]중기사용료'!#REF!</x:definedName>
    <x:definedName name="_NO51" localSheetId="0">'[Fileserver2/Kong/My Documents/안면도/내 서류 가방/버스승강장/4월우주일위대가.xls]중기사용료'!#REF!</x:definedName>
    <x:definedName name="_NO52" localSheetId="0">'[Fileserver2/Kong/My Documents/안면도/내 서류 가방/버스승강장/4월우주일위대가.xls]중기사용료'!#REF!</x:definedName>
    <x:definedName name="_NO53" localSheetId="0">'[Fileserver2/Kong/My Documents/안면도/내 서류 가방/버스승강장/4월우주일위대가.xls]중기사용료'!#REF!</x:definedName>
    <x:definedName name="_NO54" localSheetId="0">'[Fileserver2/Kong/My Documents/안면도/내 서류 가방/버스승강장/4월우주일위대가.xls]중기사용료'!#REF!</x:definedName>
    <x:definedName name="_NO55" localSheetId="0">'[Fileserver2/Kong/My Documents/안면도/내 서류 가방/버스승강장/4월우주일위대가.xls]중기사용료'!#REF!</x:definedName>
    <x:definedName name="_NO56" localSheetId="0">'[Fileserver2/Kong/My Documents/안면도/내 서류 가방/버스승강장/4월우주일위대가.xls]중기사용료'!#REF!</x:definedName>
    <x:definedName name="_NO57" localSheetId="0">'[Fileserver2/Kong/My Documents/안면도/내 서류 가방/버스승강장/4월우주일위대가.xls]중기사용료'!#REF!</x:definedName>
    <x:definedName name="_NO58" localSheetId="0">'[Fileserver2/Kong/My Documents/안면도/내 서류 가방/버스승강장/4월우주일위대가.xls]중기사용료'!#REF!</x:definedName>
    <x:definedName name="_NO59" localSheetId="0">'[Fileserver2/Kong/My Documents/안면도/내 서류 가방/버스승강장/4월우주일위대가.xls]중기사용료'!#REF!</x:definedName>
    <x:definedName name="_NO6" localSheetId="0">'[Fileserver2/Kong/My Documents/안면도/내 서류 가방/버스승강장/4월우주일위대가.xls]중기사용료'!#REF!</x:definedName>
    <x:definedName name="_NO60" localSheetId="0">'[Fileserver2/Kong/My Documents/안면도/내 서류 가방/버스승강장/4월우주일위대가.xls]중기사용료'!#REF!</x:definedName>
    <x:definedName name="_NO61" localSheetId="0">'[Fileserver2/Kong/My Documents/안면도/내 서류 가방/버스승강장/4월우주일위대가.xls]중기사용료'!#REF!</x:definedName>
    <x:definedName name="_NO62" localSheetId="0">'[Fileserver2/Kong/My Documents/안면도/내 서류 가방/버스승강장/4월우주일위대가.xls]중기사용료'!#REF!</x:definedName>
    <x:definedName name="_NO63" localSheetId="0">'[Fileserver2/Kong/My Documents/안면도/내 서류 가방/버스승강장/4월우주일위대가.xls]중기사용료'!#REF!</x:definedName>
    <x:definedName name="_NO64" localSheetId="0">'[Fileserver2/Kong/My Documents/안면도/내 서류 가방/버스승강장/4월우주일위대가.xls]중기사용료'!#REF!</x:definedName>
    <x:definedName name="_NO65" localSheetId="0">'[Fileserver2/Kong/My Documents/안면도/내 서류 가방/버스승강장/4월우주일위대가.xls]중기사용료'!#REF!</x:definedName>
    <x:definedName name="_NO66" localSheetId="0">'[Fileserver2/Kong/My Documents/안면도/내 서류 가방/버스승강장/4월우주일위대가.xls]중기사용료'!#REF!</x:definedName>
    <x:definedName name="_NO67" localSheetId="0">'[Fileserver2/Kong/My Documents/안면도/내 서류 가방/버스승강장/4월우주일위대가.xls]중기사용료'!#REF!</x:definedName>
    <x:definedName name="_NO68" localSheetId="0">'[Fileserver2/Kong/My Documents/안면도/내 서류 가방/버스승강장/4월우주일위대가.xls]중기사용료'!#REF!</x:definedName>
    <x:definedName name="_NO69" localSheetId="0">'[Fileserver2/Kong/My Documents/안면도/내 서류 가방/버스승강장/4월우주일위대가.xls]중기사용료'!#REF!</x:definedName>
    <x:definedName name="_NO7" localSheetId="0">'[Fileserver2/Kong/My Documents/안면도/내 서류 가방/버스승강장/4월우주일위대가.xls]중기사용료'!#REF!</x:definedName>
    <x:definedName name="_NO70" localSheetId="0">'[Fileserver2/Kong/My Documents/안면도/내 서류 가방/버스승강장/4월우주일위대가.xls]중기사용료'!#REF!</x:definedName>
    <x:definedName name="_NO71" localSheetId="0">'[Fileserver2/Kong/My Documents/안면도/내 서류 가방/버스승강장/4월우주일위대가.xls]중기사용료'!#REF!</x:definedName>
    <x:definedName name="_NO72" localSheetId="0">'[Fileserver2/Kong/My Documents/안면도/내 서류 가방/버스승강장/4월우주일위대가.xls]중기사용료'!#REF!</x:definedName>
    <x:definedName name="_NO73" localSheetId="0">'[Fileserver2/Kong/My Documents/안면도/내 서류 가방/버스승강장/4월우주일위대가.xls]중기사용료'!#REF!</x:definedName>
    <x:definedName name="_NO74" localSheetId="0">'[Fileserver2/Kong/My Documents/안면도/내 서류 가방/버스승강장/4월우주일위대가.xls]중기사용료'!#REF!</x:definedName>
    <x:definedName name="_NO75" localSheetId="0">'[Fileserver2/Kong/My Documents/안면도/내 서류 가방/버스승강장/4월우주일위대가.xls]중기사용료'!#REF!</x:definedName>
    <x:definedName name="_NO76" localSheetId="0">'[Fileserver2/Kong/My Documents/안면도/내 서류 가방/버스승강장/4월우주일위대가.xls]중기사용료'!#REF!</x:definedName>
    <x:definedName name="_NO77" localSheetId="0">'[Fileserver2/Kong/My Documents/안면도/내 서류 가방/버스승강장/4월우주일위대가.xls]중기사용료'!#REF!</x:definedName>
    <x:definedName name="_NO78" localSheetId="0">'[Fileserver2/Kong/My Documents/안면도/내 서류 가방/버스승강장/4월우주일위대가.xls]중기사용료'!#REF!</x:definedName>
    <x:definedName name="_NO79" localSheetId="0">'[Fileserver2/Kong/My Documents/안면도/내 서류 가방/버스승강장/4월우주일위대가.xls]중기사용료'!#REF!</x:definedName>
    <x:definedName name="_NO8" localSheetId="0">'[Fileserver2/Kong/My Documents/안면도/내 서류 가방/버스승강장/4월우주일위대가.xls]중기사용료'!#REF!</x:definedName>
    <x:definedName name="_NO80" localSheetId="0">'[Fileserver2/Kong/My Documents/안면도/내 서류 가방/버스승강장/4월우주일위대가.xls]중기사용료'!#REF!</x:definedName>
    <x:definedName name="_NO81" localSheetId="0">'[Fileserver2/Kong/My Documents/안면도/내 서류 가방/버스승강장/4월우주일위대가.xls]중기사용료'!#REF!</x:definedName>
    <x:definedName name="_NO82" localSheetId="0">'[Fileserver2/Kong/My Documents/안면도/내 서류 가방/버스승강장/4월우주일위대가.xls]중기사용료'!#REF!</x:definedName>
    <x:definedName name="_NO83" localSheetId="0">'[Fileserver2/Kong/My Documents/안면도/내 서류 가방/버스승강장/4월우주일위대가.xls]중기사용료'!#REF!</x:definedName>
    <x:definedName name="_NO84" localSheetId="0">'[Fileserver2/Kong/My Documents/안면도/내 서류 가방/버스승강장/4월우주일위대가.xls]중기사용료'!#REF!</x:definedName>
    <x:definedName name="_NO85" localSheetId="0">'[Fileserver2/Kong/My Documents/안면도/내 서류 가방/버스승강장/4월우주일위대가.xls]중기사용료'!#REF!</x:definedName>
    <x:definedName name="_NO86" localSheetId="0">'[Fileserver2/Kong/My Documents/안면도/내 서류 가방/버스승강장/4월우주일위대가.xls]중기사용료'!#REF!</x:definedName>
    <x:definedName name="_NO87" localSheetId="0">'[Fileserver2/Kong/My Documents/안면도/내 서류 가방/버스승강장/4월우주일위대가.xls]중기사용료'!#REF!</x:definedName>
    <x:definedName name="_NO88" localSheetId="0">'[Fileserver2/Kong/My Documents/안면도/내 서류 가방/버스승강장/4월우주일위대가.xls]중기사용료'!#REF!</x:definedName>
    <x:definedName name="_NO89" localSheetId="0">'[Fileserver2/Kong/My Documents/안면도/내 서류 가방/버스승강장/4월우주일위대가.xls]중기사용료'!#REF!</x:definedName>
    <x:definedName name="_NO9" localSheetId="0">'[Fileserver2/Kong/My Documents/안면도/내 서류 가방/버스승강장/4월우주일위대가.xls]중기사용료'!#REF!</x:definedName>
    <x:definedName name="_NO90" localSheetId="0">'[Fileserver2/Kong/My Documents/안면도/내 서류 가방/버스승강장/4월우주일위대가.xls]중기사용료'!#REF!</x:definedName>
    <x:definedName name="_NO91" localSheetId="0">'[Fileserver2/Kong/My Documents/안면도/내 서류 가방/버스승강장/4월우주일위대가.xls]중기사용료'!#REF!</x:definedName>
    <x:definedName name="_NO92" localSheetId="0">'[Fileserver2/Kong/My Documents/안면도/내 서류 가방/버스승강장/4월우주일위대가.xls]중기사용료'!#REF!</x:definedName>
    <x:definedName name="_NO93" localSheetId="0">'[Fileserver2/Kong/My Documents/안면도/내 서류 가방/버스승강장/4월우주일위대가.xls]중기사용료'!#REF!</x:definedName>
    <x:definedName name="_NO94" localSheetId="0">'[Fileserver2/Kong/My Documents/안면도/내 서류 가방/버스승강장/4월우주일위대가.xls]중기사용료'!#REF!</x:definedName>
    <x:definedName name="_NO95" localSheetId="0">'[Fileserver2/Kong/My Documents/안면도/내 서류 가방/버스승강장/4월우주일위대가.xls]중기사용료'!#REF!</x:definedName>
    <x:definedName name="_NO96" localSheetId="0">'[Fileserver2/Kong/My Documents/안면도/내 서류 가방/버스승강장/4월우주일위대가.xls]중기사용료'!#REF!</x:definedName>
    <x:definedName name="_NO97" localSheetId="0">'[Fileserver2/Kong/My Documents/안면도/내 서류 가방/버스승강장/4월우주일위대가.xls]중기사용료'!#REF!</x:definedName>
    <x:definedName name="_NO98" localSheetId="0">'[Fileserver2/Kong/My Documents/안면도/내 서류 가방/버스승강장/4월우주일위대가.xls]중기사용료'!#REF!</x:definedName>
    <x:definedName name="_NO99" localSheetId="0">'[Fileserver2/Kong/My Documents/안면도/내 서류 가방/버스승강장/4월우주일위대가.xls]중기사용료'!#REF!</x:definedName>
    <x:definedName name="_O03" localSheetId="2">#REF!=#REF!</x:definedName>
    <x:definedName name="_O03" localSheetId="0">'[울랄라떡/잘써야돼/떡/dacom/원주~제천/원주최종/공통자료.xls]일위대가'!$A$1516:$IV$1529='[울랄라떡/잘써야돼/떡/dacom/원주~제천/원주최종/공통자료.xls]일위대가'!$A$1516</x:definedName>
    <x:definedName name="_O03">#REF!=#REF!</x:definedName>
    <x:definedName name="_Order1">255</x:definedName>
    <x:definedName name="_Order2">255</x:definedName>
    <x:definedName name="_ordr2">0</x:definedName>
    <x:definedName name="_ordwre2">0</x:definedName>
    <x:definedName name="_P3">{#N/A,#N/A,FALSE,"배수1"}</x:definedName>
    <x:definedName name="_P4">{#N/A,#N/A,FALSE,"혼합골재"}</x:definedName>
    <x:definedName name="_P5">{#N/A,#N/A,FALSE,"배수1"}</x:definedName>
    <x:definedName name="_P6">{#N/A,#N/A,FALSE,"2~8번"}</x:definedName>
    <x:definedName name="_Parse_Out" localSheetId="0">'[윤재광/대구학생문화/1-1WORK/2수원민자역사2/일반토목건축/총괄원가계산서1.xls]갑지1'!#REF!</x:definedName>
    <x:definedName name="_PE2950">{"'Plan_vs_Actual'!$B$3:$U$27"}</x:definedName>
    <x:definedName name="_q45" localSheetId="2">{"'용역비'!$A$4:$C$8"}</x:definedName>
    <x:definedName name="_q45" localSheetId="0">{"'용역비'!$A$4:$C$8"}</x:definedName>
    <x:definedName name="_q45">{"'용역비'!$A$4:$C$8"}</x:definedName>
    <x:definedName name="_QQ1">{#N/A,#N/A,FALSE,"단가표지"}</x:definedName>
    <x:definedName name="_qs1" localSheetId="0">'[이상준/이상준/DOOSAN/RAHMEN/R1.XLS]설계조건'!#REF!</x:definedName>
    <x:definedName name="_qs12" localSheetId="0">'[이상준/이상준/DOOSAN/RAHMEN/R1.XLS]설계조건'!#REF!</x:definedName>
    <x:definedName name="_qs2" localSheetId="0">'[이상준/이상준/DOOSAN/RAHMEN/R1.XLS]설계조건'!#REF!</x:definedName>
    <x:definedName name="_qs22" localSheetId="0">'[이상준/이상준/DOOSAN/RAHMEN/R1.XLS]설계조건'!#REF!</x:definedName>
    <x:definedName name="_QW1">{#N/A,#N/A,FALSE,"단가표지"}</x:definedName>
    <x:definedName name="_Regression_Int">1</x:definedName>
    <x:definedName name="_S3">{#N/A,#N/A,FALSE,"포장2"}</x:definedName>
    <x:definedName name="_sd10" localSheetId="0">'[구병모/경주시최종050826/My Documents/동해교대/동해P(PILE).xls]철근단면적'!#REF!</x:definedName>
    <x:definedName name="_sd13" localSheetId="0">'[구병모/경주시최종050826/My Documents/동해교대/동해P(PILE).xls]철근단면적'!#REF!</x:definedName>
    <x:definedName name="_sd16" localSheetId="0">'[구병모/경주시최종050826/My Documents/동해교대/동해P(PILE).xls]철근단면적'!#REF!</x:definedName>
    <x:definedName name="_sd19" localSheetId="0">'[구병모/경주시최종050826/My Documents/동해교대/동해P(PILE).xls]철근단면적'!#REF!</x:definedName>
    <x:definedName name="_sd22" localSheetId="0">'[구병모/경주시최종050826/My Documents/동해교대/동해P(PILE).xls]철근단면적'!#REF!</x:definedName>
    <x:definedName name="_sd232">_sd232</x:definedName>
    <x:definedName name="_sd25" localSheetId="0">'[구병모/경주시최종050826/My Documents/동해교대/동해P(PILE).xls]철근단면적'!#REF!</x:definedName>
    <x:definedName name="_sd29" localSheetId="0">'[구병모/경주시최종050826/My Documents/동해교대/동해P(PILE).xls]철근단면적'!#REF!</x:definedName>
    <x:definedName name="_sd32" localSheetId="0">'[구병모/경주시최종050826/My Documents/동해교대/동해P(PILE).xls]철근단면적'!#REF!</x:definedName>
    <x:definedName name="_sek1">1.108</x:definedName>
    <x:definedName name="_sek2">1.1</x:definedName>
    <x:definedName name="_sek3">1.1</x:definedName>
    <x:definedName name="_SS1">{#N/A,#N/A,FALSE,"운반시간"}</x:definedName>
    <x:definedName name="_SUM1">{#N/A,#N/A,FALSE,"단축1";#N/A,#N/A,FALSE,"단축2";#N/A,#N/A,FALSE,"단축3";#N/A,#N/A,FALSE,"장축";#N/A,#N/A,FALSE,"4WD"}</x:definedName>
    <x:definedName name="_SW2">{#N/A,#N/A,FALSE,"전력간선"}</x:definedName>
    <x:definedName name="_Table1_In1" localSheetId="0">'[관리부/C/JUNG/대평/젖지.XLS]시행후면적'!$O$59:$O$59</x:definedName>
    <x:definedName name="_Table1_Out" localSheetId="0">'[관리부/C/JUNG/대평/젖지.XLS]시행후면적'!$O$6006:$O$6006</x:definedName>
    <x:definedName name="_TY5" localSheetId="0">'[D:/임시파일/KNK/2002년/원가계산/마포경찰서/보라매병원/임시파일/KNK/file/서울시신호.xls]제-노임'!#REF!</x:definedName>
    <x:definedName name="_UP1" localSheetId="0">'[Kimssang/나의작업/서보성/공  사/사직-초읍/4차가로등/DWG/ILOT-MI/YUNCH/PLOT/SD.XLS]부하계산서'!#REF!</x:definedName>
    <x:definedName name="_UP2" localSheetId="0">'[Kimssang/나의작업/서보성/공  사/사직-초읍/4차가로등/DWG/ILOT-MI/YUNCH/PLOT/SD.XLS]부하계산서'!#REF!</x:definedName>
    <x:definedName name="_wd1" localSheetId="0">'[이상준/이상준/DOOSAN/RAHMEN/R1.XLS]설계조건'!#REF!</x:definedName>
    <x:definedName name="_wd2" localSheetId="0">'[이상준/이상준/DOOSAN/RAHMEN/R1.XLS]설계조건'!#REF!</x:definedName>
    <x:definedName name="_wo1" localSheetId="0">'[User-xwgfxxwuul/로컬 디스크 (c)/KIM/SK-SUL.XLS]예정(3)'!#REF!</x:definedName>
    <x:definedName name="_WRN2" localSheetId="2">{#N/A,#N/A,FALSE,"배수1"}</x:definedName>
    <x:definedName name="_WRN2" localSheetId="0">{#N/A,#N/A,FALSE,"배수1"}</x:definedName>
    <x:definedName name="_WRN2">{#N/A,#N/A,FALSE,"배수1"}</x:definedName>
    <x:definedName name="_wte1">{#N/A,#N/A,FALSE,"ALM-ASISC"}</x:definedName>
    <x:definedName name="_Y11">22640</x:definedName>
    <x:definedName name="_Y14">0</x:definedName>
    <x:definedName name="_Y16">0</x:definedName>
    <x:definedName name="_Y17">0</x:definedName>
    <x:definedName name="_Y23">0</x:definedName>
    <x:definedName name="_Y26">0</x:definedName>
    <x:definedName name="_Y29">0</x:definedName>
    <x:definedName name="_Y32">0</x:definedName>
    <x:definedName name="_Y35">270</x:definedName>
    <x:definedName name="_Y38">0</x:definedName>
    <x:definedName name="_Y41">0</x:definedName>
    <x:definedName name="_Y43">0</x:definedName>
    <x:definedName name="_Y46">0</x:definedName>
    <x:definedName name="_Y65">0</x:definedName>
    <x:definedName name="_Z11">0</x:definedName>
    <x:definedName name="_Z23">82</x:definedName>
    <x:definedName name="_Z25">256</x:definedName>
    <x:definedName name="_ZAA004">3</x:definedName>
    <x:definedName name="_ZAA016">2</x:definedName>
    <x:definedName name="_ZAA018">1</x:definedName>
    <x:definedName name="_ZAA024">5</x:definedName>
    <x:definedName name="_ZAA026">2</x:definedName>
    <x:definedName name="_ZAA032">46</x:definedName>
    <x:definedName name="_ZAA048">4</x:definedName>
    <x:definedName name="_ZAA072">2</x:definedName>
    <x:definedName name="_ZAA132">1</x:definedName>
    <x:definedName name="_ZAA144">3</x:definedName>
    <x:definedName name="_ZAA288">2</x:definedName>
    <x:definedName name="_ZAB004">3</x:definedName>
    <x:definedName name="_ZAB006">1</x:definedName>
    <x:definedName name="_ZAB010">1</x:definedName>
    <x:definedName name="_ZAB016">3</x:definedName>
    <x:definedName name="_ZAB018">1</x:definedName>
    <x:definedName name="_ZAB036">2</x:definedName>
    <x:definedName name="_ZAB048">4</x:definedName>
    <x:definedName name="_ZAB066">1</x:definedName>
    <x:definedName name="_ZAB144">5</x:definedName>
    <x:definedName name="_ZD0050_1300">95424</x:definedName>
    <x:definedName name="_ZD0050_1310">111743</x:definedName>
    <x:definedName name="_ZD0050_1330">89760</x:definedName>
    <x:definedName name="_ZD0050_1340">65734</x:definedName>
    <x:definedName name="_ZD0050_1370">110211</x:definedName>
    <x:definedName name="_ZD0050_1380">91949</x:definedName>
    <x:definedName name="_ZD0050_1390">50683</x:definedName>
    <x:definedName name="_ZD0050_1440">86872</x:definedName>
    <x:definedName name="_ZD0050_1470">93650</x:definedName>
    <x:definedName name="_ZD0050_1580">72268</x:definedName>
    <x:definedName name="_ZD0050_1620">61857</x:definedName>
    <x:definedName name="_ZD0050_1630">59707</x:definedName>
    <x:definedName name="_ZD0050_1640">81246</x:definedName>
    <x:definedName name="_ZD0050_1650">53719</x:definedName>
    <x:definedName name="_ZD0050_1660">87216</x:definedName>
    <x:definedName name="_ZD1390_1110">1387</x:definedName>
    <x:definedName name="_ZD1478_1110">7000</x:definedName>
    <x:definedName name="_ZD1485_1100">8170</x:definedName>
    <x:definedName name="_ZD1650_1100">5000</x:definedName>
    <x:definedName name="_ZD2050_1200">500</x:definedName>
    <x:definedName name="_ZD2300_1090">17000</x:definedName>
    <x:definedName name="_ZD2310_1100">1062</x:definedName>
    <x:definedName name="_ZD2310_1110">601</x:definedName>
    <x:definedName name="_ZD2310_1120">572</x:definedName>
    <x:definedName name="_ZD2410_1200">260</x:definedName>
    <x:definedName name="_ZD2430_1090">107</x:definedName>
    <x:definedName name="_ZD2610_1110">2200</x:definedName>
    <x:definedName name="_ZD2700_1100">4000</x:definedName>
    <x:definedName name="_ZD2700_1110">1600</x:definedName>
    <x:definedName name="_ZD2715_1110">10500</x:definedName>
    <x:definedName name="_ZD2785_1010">18000</x:definedName>
    <x:definedName name="_ZD2985_1110">125272</x:definedName>
    <x:definedName name="_ZD3115_1110">55000</x:definedName>
    <x:definedName name="_ZD3125_1110">1500</x:definedName>
    <x:definedName name="_ZD3185_1110">39000</x:definedName>
    <x:definedName name="_ZD3185_1120">74000</x:definedName>
    <x:definedName name="_ZD3185_1130">100000</x:definedName>
    <x:definedName name="_ZD3185_1210">31000</x:definedName>
    <x:definedName name="_ZD3185_1220">66300</x:definedName>
    <x:definedName name="_ZD3185_1410">6000</x:definedName>
    <x:definedName name="_ZD3185_1450">4350</x:definedName>
    <x:definedName name="_ZD3283_1110">595</x:definedName>
    <x:definedName name="_ZD7110_1100">430000</x:definedName>
    <x:definedName name="_ZD7120_1100">224000</x:definedName>
    <x:definedName name="_ZD7130_1100">22518000</x:definedName>
    <x:definedName name="_ZD7135_1110">1800000</x:definedName>
    <x:definedName name="_ZD7140_1100">1860000</x:definedName>
    <x:definedName name="_ZD7143_1100">45000000</x:definedName>
    <x:definedName name="_ZD7150_1100">330000</x:definedName>
    <x:definedName name="_ZD7160_1100">700000</x:definedName>
    <x:definedName name="_ZD7192_1100">28800000</x:definedName>
    <x:definedName name="_ZD7192_1110">10710000</x:definedName>
    <x:definedName name="_ZD7194_1100">40000000</x:definedName>
    <x:definedName name="_ZD7195_1100">13500000</x:definedName>
    <x:definedName name="_ZD7196_1110">4200000</x:definedName>
    <x:definedName name="_ZD7200_1100">13120000</x:definedName>
    <x:definedName name="_ZD7200_1200">15317000</x:definedName>
    <x:definedName name="_ZD7205_1110">84000000</x:definedName>
    <x:definedName name="_ZD7230_1100">1600000</x:definedName>
    <x:definedName name="_ZD7240_1100">2500000</x:definedName>
    <x:definedName name="_ZD7243_1100">5000000</x:definedName>
    <x:definedName name="_ZD7250_1100">5600000</x:definedName>
    <x:definedName name="_ZD7253_1100">4000000</x:definedName>
    <x:definedName name="_ZD7260_1100">16000000</x:definedName>
    <x:definedName name="_ZD7600_1100">450</x:definedName>
    <x:definedName name="_ZD7600_1110">350</x:definedName>
    <x:definedName name="_ZD7600_1120">310</x:definedName>
    <x:definedName name="_ZD7600_1210">230</x:definedName>
    <x:definedName name="_ZD7600_1220">190</x:definedName>
    <x:definedName name="_ZD7600_1230">150</x:definedName>
    <x:definedName name="_ZD7610_0010">8361</x:definedName>
    <x:definedName name="_ZD7610_0020">11181</x:definedName>
    <x:definedName name="_ZD7610_0030">15592</x:definedName>
    <x:definedName name="_ZD7610_0040">16196</x:definedName>
    <x:definedName name="_ZD7610_0050">17789</x:definedName>
    <x:definedName name="_ZD7610_0060">35178</x:definedName>
    <x:definedName name="_ZD7610_0070">19789</x:definedName>
    <x:definedName name="_ZD7610_0080">21033</x:definedName>
    <x:definedName name="_ZD7610_0090">22127</x:definedName>
    <x:definedName name="_ZD7610_0100">23100</x:definedName>
    <x:definedName name="_ZD7610_0120">24990</x:definedName>
    <x:definedName name="_ZD7610_0140">27098</x:definedName>
    <x:definedName name="_ZD7610_0160">29076</x:definedName>
    <x:definedName name="_ZD7610_0180">29570</x:definedName>
    <x:definedName name="_ZD7610_0200">31578</x:definedName>
    <x:definedName name="_ZD7610_0230">32498</x:definedName>
    <x:definedName name="_ZD7610_0260">34343</x:definedName>
    <x:definedName name="_ZD7610_0290">38047</x:definedName>
    <x:definedName name="_ZD7615_1100">895</x:definedName>
    <x:definedName name="_ZD7615_1110">812</x:definedName>
    <x:definedName name="_ZD7620_1100">30000</x:definedName>
    <x:definedName name="_ZD7650_1100">166500</x:definedName>
    <x:definedName name="_ZD8900_1110">1500000</x:definedName>
    <x:definedName name="_ZD8900_1120">2100000</x:definedName>
    <x:definedName name="_ZD8900_1130">3000000</x:definedName>
    <x:definedName name="_ZD8900_1140">4000000</x:definedName>
    <x:definedName name="_ZD8900_1210">1200000</x:definedName>
    <x:definedName name="_ZD8900_1220">1800000</x:definedName>
    <x:definedName name="_ZD8900_1230">2300000</x:definedName>
    <x:definedName name="_ZD8900_1240">3000000</x:definedName>
    <x:definedName name="_ZZ01">"대전"</x:definedName>
    <x:definedName name="_ZZ02">2003</x:definedName>
    <x:definedName name="_ZZ09">"충남망건설국"</x:definedName>
    <x:definedName name="_ZZ10">""</x:definedName>
    <x:definedName name="_ZZ11">""</x:definedName>
    <x:definedName name="A_HH">#REF!,#REF!,#REF!,#REF!,#REF!,#REF!,#REF!,#REF!,#REF!,#REF!</x:definedName>
    <x:definedName name="A1_00근거">{#N/A,#N/A,FALSE,"단축1";#N/A,#N/A,FALSE,"단축2";#N/A,#N/A,FALSE,"단축3";#N/A,#N/A,FALSE,"장축";#N/A,#N/A,FALSE,"4WD"}</x:definedName>
    <x:definedName name="aaa" localSheetId="2">{#N/A,#N/A,FALSE,"속도"}</x:definedName>
    <x:definedName name="aaa" localSheetId="0">{#N/A,#N/A,FALSE,"속도"}</x:definedName>
    <x:definedName name="aaa">{#N/A,#N/A,FALSE,"속도"}</x:definedName>
    <x:definedName name="AAAA" localSheetId="2">{#N/A,#N/A,FALSE,"구조1"}</x:definedName>
    <x:definedName name="AAAA" localSheetId="0">{#N/A,#N/A,FALSE,"구조1"}</x:definedName>
    <x:definedName name="AAAA">{#N/A,#N/A,FALSE,"구조1"}</x:definedName>
    <x:definedName name="aaaa_1" localSheetId="2">{#N/A,#N/A,FALSE,"조골재"}</x:definedName>
    <x:definedName name="aaaa_1" localSheetId="0">{#N/A,#N/A,FALSE,"조골재"}</x:definedName>
    <x:definedName name="aaaa_1">{#N/A,#N/A,FALSE,"조골재"}</x:definedName>
    <x:definedName name="aaaaa" localSheetId="2">{#N/A,#N/A,FALSE,"조골재"}</x:definedName>
    <x:definedName name="aaaaa" localSheetId="0">{#N/A,#N/A,FALSE,"조골재"}</x:definedName>
    <x:definedName name="aaaaa">{#N/A,#N/A,FALSE,"조골재"}</x:definedName>
    <x:definedName name="aaaaa_1" localSheetId="2">{#N/A,#N/A,FALSE,"조골재"}</x:definedName>
    <x:definedName name="aaaaa_1" localSheetId="0">{#N/A,#N/A,FALSE,"조골재"}</x:definedName>
    <x:definedName name="aaaaa_1">{#N/A,#N/A,FALSE,"조골재"}</x:definedName>
    <x:definedName name="AAAAAA" localSheetId="0">'[진아4/D/EXCEL/DATAPCS/DDD.XLS]날개벽수량표'!#REF!</x:definedName>
    <x:definedName name="aaaaaaaaaa" localSheetId="2">{#N/A,#N/A,FALSE,"운반시간"}</x:definedName>
    <x:definedName name="aaaaaaaaaa" localSheetId="0">{#N/A,#N/A,FALSE,"운반시간"}</x:definedName>
    <x:definedName name="aaaaaaaaaa">{#N/A,#N/A,FALSE,"운반시간"}</x:definedName>
    <x:definedName name="aaaaaaaaaa_1" localSheetId="2">{#N/A,#N/A,FALSE,"운반시간"}</x:definedName>
    <x:definedName name="aaaaaaaaaa_1" localSheetId="0">{#N/A,#N/A,FALSE,"운반시간"}</x:definedName>
    <x:definedName name="aaaaaaaaaa_1">{#N/A,#N/A,FALSE,"운반시간"}</x:definedName>
    <x:definedName name="AAAAAAAAAAA" localSheetId="0">'[장현우/원가계산/My Documents/원가계산/원가계산/Book4.xls]'!AAAAAAAAAAA</x:definedName>
    <x:definedName name="aaaaaaaaaaaaaaa">{#N/A,#N/A,FALSE,"단가표지"}</x:definedName>
    <x:definedName name="AAAAAAAAAAAAAAAA">AAAAAAAAAAAAAAAA</x:definedName>
    <x:definedName name="AAAAAAAAAAAAAAAAA" localSheetId="2">{#N/A,#N/A,FALSE,"배수2"}</x:definedName>
    <x:definedName name="AAAAAAAAAAAAAAAAA" localSheetId="0">{#N/A,#N/A,FALSE,"배수2"}</x:definedName>
    <x:definedName name="AAAAAAAAAAAAAAAAA">{#N/A,#N/A,FALSE,"배수2"}</x:definedName>
    <x:definedName name="aaaaaaaaaaaaaaaaaa">{#N/A,#N/A,FALSE,"단가표지"}</x:definedName>
    <x:definedName name="aaaaaaaaaaaaaaaaaaaaa">{#N/A,#N/A,FALSE,"혼합골재"}</x:definedName>
    <x:definedName name="AAAAAAAAAAAAAAAAAAAAAAAAAAAAAAAAA" localSheetId="2">{0}</x:definedName>
    <x:definedName name="AAAAAAAAAAAAAAAAAAAAAAAAAAAAAAAAA" localSheetId="0">{0}</x:definedName>
    <x:definedName name="AAAAAAAAAAAAAAAAAAAAAAAAAAAAAAAAA">{0}</x:definedName>
    <x:definedName name="AAD">#REF!,#REF!</x:definedName>
    <x:definedName name="AADFA" localSheetId="2">{#N/A,#N/A,FALSE,"단면 제원"}</x:definedName>
    <x:definedName name="AADFA" localSheetId="0">{#N/A,#N/A,FALSE,"단면 제원"}</x:definedName>
    <x:definedName name="AADFA">{#N/A,#N/A,FALSE,"단면 제원"}</x:definedName>
    <x:definedName name="AAW">SAF</x:definedName>
    <x:definedName name="abc_1">{"'자리배치도'!$AG$1:$CI$28"}</x:definedName>
    <x:definedName name="abcd">{"'자리배치도'!$AG$1:$CI$28"}</x:definedName>
    <x:definedName name="abd">{#N/A,#N/A,FALSE,"골재소요량";#N/A,#N/A,FALSE,"골재소요량"}</x:definedName>
    <x:definedName name="ABS">{#N/A,#N/A,FALSE,"전력간선"}</x:definedName>
    <x:definedName name="acb" localSheetId="0">'[D:/KNK/2002년5월14일부터/원가계산/상주시(가압장징수설비)/work-form.xls]N賃率-職'!#REF!</x:definedName>
    <x:definedName name="Access_Button">"업체현황_카드발송_List"</x:definedName>
    <x:definedName name="Access_Button1">"업체현황_카드발송_List"</x:definedName>
    <x:definedName name="Access_Button2">"업체현황_카드발송_List"</x:definedName>
    <x:definedName name="Access_Button3">"카드발송_카드발송_List1"</x:definedName>
    <x:definedName name="Access_Button4">"업체현황_카드발송_List"</x:definedName>
    <x:definedName name="AccessDatabase">"D:\공무jaje\98년품의-수불\98146.mdb"</x:definedName>
    <x:definedName name="ACCLINK.XLS_Localization_Table_List">"$A$1:$B$11"</x:definedName>
    <x:definedName name="ACCLINK.XLS_Localization_Table_List1">"$A$13:$B$31"</x:definedName>
    <x:definedName name="ACCLINK.XLS_Localization_Table_List10">"$A$13:$B$33"</x:definedName>
    <x:definedName name="ACCLINK.XLS_Localization_Table_List11">"$A$13:$B$33"</x:definedName>
    <x:definedName name="ACCLINK.XLS_Localization_Table_List12">"$A$13:$B$33"</x:definedName>
    <x:definedName name="ACCLINK.XLS_Localization_Table_List13">"$A$13:$B$33"</x:definedName>
    <x:definedName name="ACCLINK.XLS_Localization_Table_List14">"$A$13:$B$33"</x:definedName>
    <x:definedName name="ACCLINK.XLS_Localization_Table_List15">"$A$13:$B$33"</x:definedName>
    <x:definedName name="ACCLINK.XLS_Localization_Table_List16">"$A$13:$B$33"</x:definedName>
    <x:definedName name="ACCLINK.XLS_Localization_Table_List17">"$A$13:$B$33"</x:definedName>
    <x:definedName name="ACCLINK.XLS_Localization_Table_List18">"$A$13:$B$33"</x:definedName>
    <x:definedName name="ACCLINK.XLS_Localization_Table_List19">"$A$13:$B$33"</x:definedName>
    <x:definedName name="ACCLINK.XLS_Localization_Table_List2">"$A$13:$B$31"</x:definedName>
    <x:definedName name="ACCLINK.XLS_Localization_Table_List3">"$A$13:$B$31"</x:definedName>
    <x:definedName name="ACCLINK.XLS_Localization_Table_List4">"$A$13:$B$31"</x:definedName>
    <x:definedName name="ACCLINK.XLS_Localization_Table_List5">"$A$13:$B$31"</x:definedName>
    <x:definedName name="ACCLINK.XLS_Localization_Table_List6">"$A$13:$B$31"</x:definedName>
    <x:definedName name="ACCLINK.XLS_Localization_Table_List7">"$A$13:$B$31"</x:definedName>
    <x:definedName name="ACCLINK.XLS_Localization_Table_List8">"$A$13:$B$31"</x:definedName>
    <x:definedName name="ACCLINK.XLS_Localization_Table_List9">"$A$13:$B$33"</x:definedName>
    <x:definedName name="ACDA" localSheetId="0">'[SKEC_EB1/EB_1/1KON/YANGSIK/GAEYOXLS.XLS]GAEYO'!#REF!</x:definedName>
    <x:definedName name="a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d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d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d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dfad">{#N/A,#N/A,FALSE,"ALM-ASISC"}</x:definedName>
    <x:definedName name="adfaf">{#N/A,#N/A,FALSE,"3가";#N/A,#N/A,FALSE,"3나";#N/A,#N/A,FALSE,"3다"}</x:definedName>
    <x:definedName name="adfdge">{#N/A,#N/A,FALSE,"2~8번"}</x:definedName>
    <x:definedName name="adffds">{#N/A,#N/A,FALSE,"3가";#N/A,#N/A,FALSE,"3나";#N/A,#N/A,FALSE,"3다"}</x:definedName>
    <x:definedName name="ADFHSA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dfsdaf">{#N/A,#N/A,FALSE,"3가";#N/A,#N/A,FALSE,"3나";#N/A,#N/A,FALSE,"3다"}</x:definedName>
    <x:definedName name="ADFV">{#N/A,#N/A,FALSE,"전력간선"}</x:definedName>
    <x:definedName name="adfvvv">{"'Firr(선)'!$AS$1:$AY$62","'Firr(사)'!$AS$1:$AY$62","'Firr(회)'!$AS$1:$AY$62","'Firr(선)'!$L$1:$V$62","'Firr(사)'!$L$1:$V$62","'Firr(회)'!$L$1:$V$62"}</x:definedName>
    <x:definedName name="ADSDF">{#N/A,#N/A,TRUE,"Y생산";#N/A,#N/A,TRUE,"Y판매";#N/A,#N/A,TRUE,"Y총물량";#N/A,#N/A,TRUE,"Y능력";#N/A,#N/A,TRUE,"YKD"}</x:definedName>
    <x:definedName name="ae"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e"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e">{#N/A,#N/A,FALSE,"하중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EFWTWRWE" localSheetId="2">{#N/A,#N/A,FALSE,"배수1"}</x:definedName>
    <x:definedName name="AEFWTWRWE" localSheetId="0">{#N/A,#N/A,FALSE,"배수1"}</x:definedName>
    <x:definedName name="AEFWTWRWE">{#N/A,#N/A,FALSE,"배수1"}</x:definedName>
    <x:definedName name="aer">#REF!,#REF!</x:definedName>
    <x:definedName name="aerhh" localSheetId="0">'[D:/원가계산/2020년/4월/17. 한국철도기술연구원_롤테이너 하역장치 설계 보완 및 제작/1. 원가계산/2. 제조부문_한국철도기술연구원_롤테이너 하역장치 설계 보완 및 제작.xlsx]'!aerhh</x:definedName>
    <x:definedName name="aervbgr">EGERG</x:definedName>
    <x:definedName name="a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F" localSheetId="0">{#N/A,#N/A,FALSE,"포장2"}</x:definedName>
    <x:definedName name="AF">{#N/A,#N/A,FALSE,"포장2"}</x:definedName>
    <x:definedName name="afadf">{#N/A,#N/A,FALSE,"3가";#N/A,#N/A,FALSE,"3나";#N/A,#N/A,FALSE,"3다"}</x:definedName>
    <x:definedName name="AFAFA" localSheetId="2">{#N/A,#N/A,FALSE,"부대1"}</x:definedName>
    <x:definedName name="AFAFA" localSheetId="0">{#N/A,#N/A,FALSE,"부대1"}</x:definedName>
    <x:definedName name="AFAFA">{#N/A,#N/A,FALSE,"부대1"}</x:definedName>
    <x:definedName name="AFASFAS" localSheetId="2">{#N/A,#N/A,FALSE,"조골재"}</x:definedName>
    <x:definedName name="AFASFAS" localSheetId="0">{#N/A,#N/A,FALSE,"조골재"}</x:definedName>
    <x:definedName name="AFASFAS">{#N/A,#N/A,FALSE,"조골재"}</x:definedName>
    <x:definedName name="AFC설비" localSheetId="0">'[박미란/미란원가계산/2004/2월/ATM(청호,LG엔시스)/연결.xls]Sheet1'!$A$550:$AB$611</x:definedName>
    <x:definedName name="AFDSFDSFDSAF" localSheetId="2">{#N/A,#N/A,FALSE,"혼합골재"}</x:definedName>
    <x:definedName name="AFDSFDSFDSAF" localSheetId="0">{#N/A,#N/A,FALSE,"혼합골재"}</x:definedName>
    <x:definedName name="AFDSFDSFDSAF">{#N/A,#N/A,FALSE,"혼합골재"}</x:definedName>
    <x:definedName name="AFDSFSADFSA" localSheetId="2">{#N/A,#N/A,FALSE,"토공2"}</x:definedName>
    <x:definedName name="AFDSFSADFSA" localSheetId="0">{#N/A,#N/A,FALSE,"토공2"}</x:definedName>
    <x:definedName name="AFDSFSADFSA">{#N/A,#N/A,FALSE,"토공2"}</x:definedName>
    <x:definedName name="af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ff"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ff">{#N/A,#N/A,FALSE,"하중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FFFFFFFFFFFFFFF" localSheetId="2">{#N/A,#N/A,FALSE,"단가표지"}</x:definedName>
    <x:definedName name="AFFFFFFFFFFFFFFF" localSheetId="0">{#N/A,#N/A,FALSE,"단가표지"}</x:definedName>
    <x:definedName name="AFFFFFFFFFFFFFFF">{#N/A,#N/A,FALSE,"단가표지"}</x:definedName>
    <x:definedName name="afgdgfhdfh">{#N/A,#N/A,FALSE,"단가와품"}</x:definedName>
    <x:definedName name="AFSAFS" localSheetId="2">{#N/A,#N/A,FALSE,"표지목차"}</x:definedName>
    <x:definedName name="AFSAFS" localSheetId="0">{#N/A,#N/A,FALSE,"표지목차"}</x:definedName>
    <x:definedName name="AFSAFS">{#N/A,#N/A,FALSE,"표지목차"}</x:definedName>
    <x:definedName name="AFSAFSA" localSheetId="2">{#N/A,#N/A,FALSE,"이정표"}</x:definedName>
    <x:definedName name="AFSAFSA" localSheetId="0">{#N/A,#N/A,FALSE,"이정표"}</x:definedName>
    <x:definedName name="AFSAFSA">{#N/A,#N/A,FALSE,"이정표"}</x:definedName>
    <x:definedName name="AFSAFSAF" localSheetId="2">{#N/A,#N/A,FALSE,"운반시간"}</x:definedName>
    <x:definedName name="AFSAFSAF" localSheetId="0">{#N/A,#N/A,FALSE,"운반시간"}</x:definedName>
    <x:definedName name="AFSAFSAF">{#N/A,#N/A,FALSE,"운반시간"}</x:definedName>
    <x:definedName name="AFSDAFSA" localSheetId="2">{#N/A,#N/A,FALSE,"속도"}</x:definedName>
    <x:definedName name="AFSDAFSA" localSheetId="0">{#N/A,#N/A,FALSE,"속도"}</x:definedName>
    <x:definedName name="AFSDAFSA">{#N/A,#N/A,FALSE,"속도"}</x:definedName>
    <x:definedName name="afsfa" localSheetId="0">'[KMS/넣어주세요/임시파일/KNK/2001년/최문기 과장/MSOffice/99file/서울시신호-2.xls]설직재-1'!#REF!</x:definedName>
    <x:definedName name="AFSSAFSAFSAFSAFSAD" localSheetId="2">{#N/A,#N/A,FALSE,"배수1"}</x:definedName>
    <x:definedName name="AFSSAFSAFSAFSAFSAD" localSheetId="0">{#N/A,#N/A,FALSE,"배수1"}</x:definedName>
    <x:definedName name="AFSSAFSAFSAFSAFSAD">{#N/A,#N/A,FALSE,"배수1"}</x:definedName>
    <x:definedName name="ag"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GAF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gg"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gg"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gg">{#N/A,#N/A,FALSE,"하중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h"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H" localSheetId="0">'[D:/원가계산/2020년/4월/17. 한국철도기술연구원_롤테이너 하역장치 설계 보완 및 제작/1. 원가계산/2. 제조부문_한국철도기술연구원_롤테이너 하역장치 설계 보완 및 제작.xlsx]'!BlankMacro1</x:definedName>
    <x:definedName name="aheah" localSheetId="0">'[D:/원가계산/2020년/4월/17. 한국철도기술연구원_롤테이너 하역장치 설계 보완 및 제작/1. 원가계산/2. 제조부문_한국철도기술연구원_롤테이너 하역장치 설계 보완 및 제작.xlsx]'!aheah</x:definedName>
    <x:definedName name="aherhe" localSheetId="2">{#N/A,#N/A,TRUE,"토적및재료집계";#N/A,#N/A,TRUE,"토적및재료집계";#N/A,#N/A,TRUE,"단위량"}</x:definedName>
    <x:definedName name="aherhe" localSheetId="0">{#N/A,#N/A,TRUE,"토적및재료집계";#N/A,#N/A,TRUE,"토적및재료집계";#N/A,#N/A,TRUE,"단위량"}</x:definedName>
    <x:definedName name="aherhe">{#N/A,#N/A,TRUE,"토적및재료집계";#N/A,#N/A,TRUE,"토적및재료집계";#N/A,#N/A,TRUE,"단위량"}</x:definedName>
    <x:definedName name="ahffk" localSheetId="2">{"'용역비'!$A$4:$C$8"}</x:definedName>
    <x:definedName name="ahffk" localSheetId="0">{"'용역비'!$A$4:$C$8"}</x:definedName>
    <x:definedName name="ahffk">{"'용역비'!$A$4:$C$8"}</x:definedName>
    <x:definedName name="ahh"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hh"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hh">{#N/A,#N/A,FALSE,"하중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hhaera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hhaera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hhaera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hher" localSheetId="0">'[D:/원가계산/2020년/4월/17. 한국철도기술연구원_롤테이너 하역장치 설계 보완 및 제작/1. 원가계산/2. 제조부문_한국철도기술연구원_롤테이너 하역장치 설계 보완 및 제작.xlsx]'!ahher</x:definedName>
    <x:definedName name="AHN">#REF!,#REF!</x:definedName>
    <x:definedName name="AJH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JH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JH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jiqoeoik">{#N/A,#N/A,FALSE,"3가";#N/A,#N/A,FALSE,"3나";#N/A,#N/A,FALSE,"3다"}</x:definedName>
    <x:definedName name="AJSL">ㅗㅠㅎㄹ</x:definedName>
    <x:definedName name="ajy">{#N/A,#N/A,FALSE,"3가";#N/A,#N/A,FALSE,"3나";#N/A,#N/A,FALSE,"3다"}</x:definedName>
    <x:definedName name="AKDJFJ" localSheetId="18">'[21]'!AKDJFJ</x:definedName>
    <x:definedName name="AKDJFJ" localSheetId="21">'[21]'!AKDJFJ</x:definedName>
    <x:definedName name="AKDJFJ" localSheetId="19">'[21]'!AKDJFJ</x:definedName>
    <x:definedName name="AKDJFJ" localSheetId="22">'[21]'!AKDJFJ</x:definedName>
    <x:definedName name="AKDJFJ" localSheetId="20">'[21]'!AKDJFJ</x:definedName>
    <x:definedName name="AKDJFJ" localSheetId="30">'[21]'!AKDJFJ</x:definedName>
    <x:definedName name="AKDJFJ" localSheetId="23">'[21]'!AKDJFJ</x:definedName>
    <x:definedName name="AKDJFJ">'[21]'!AKDJFJ</x:definedName>
    <x:definedName name="akdkd">{#N/A,#N/A,FALSE,"ALM-ASISC"}</x:definedName>
    <x:definedName name="AKT">{#N/A,#N/A,FALSE,"3가";#N/A,#N/A,FALSE,"3나";#N/A,#N/A,FALSE,"3다"}</x:definedName>
    <x:definedName name="alpha" localSheetId="0">'[구병모/경주시최종050826/My Documents/동해교대/옹벽/반중력식(h=4.0m).xls]반중력식옹벽'!#REF!</x:definedName>
    <x:definedName name="alphae" localSheetId="0">'[구병모/경주시최종050826/My Documents/동해교대/옹벽/반중력식(h=4.0m).xls]반중력식옹벽'!#REF!</x:definedName>
    <x:definedName name="an"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n"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n">{#N/A,#N/A,FALSE,"하중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nn"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nn"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nn">{#N/A,#N/A,FALSE,"하중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nscount">1</x:definedName>
    <x:definedName name="AQZSD" localSheetId="18">BlankMacro1</x:definedName>
    <x:definedName name="AQZSD" localSheetId="2">BlankMacro1</x:definedName>
    <x:definedName name="AQZSD" localSheetId="0">BlankMacro1</x:definedName>
    <x:definedName name="AQZSD" localSheetId="21">BlankMacro1</x:definedName>
    <x:definedName name="AQZSD" localSheetId="7">BlankMacro1</x:definedName>
    <x:definedName name="AQZSD" localSheetId="19">BlankMacro1</x:definedName>
    <x:definedName name="AQZSD" localSheetId="22">BlankMacro1</x:definedName>
    <x:definedName name="AQZSD" localSheetId="20">BlankMacro1</x:definedName>
    <x:definedName name="AQZSD" localSheetId="29">BlankMacro1</x:definedName>
    <x:definedName name="AQZSD" localSheetId="31">BlankMacro1</x:definedName>
    <x:definedName name="AQZSD" localSheetId="32">BlankMacro1</x:definedName>
    <x:definedName name="AQZSD" localSheetId="30">BlankMacro1</x:definedName>
    <x:definedName name="AQZSD" localSheetId="23">BlankMacro1</x:definedName>
    <x:definedName name="AQZSD">BlankMacro1</x:definedName>
    <x:definedName name="arher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rher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rhe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rr"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rr"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rr">{#N/A,#N/A,FALSE,"하중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s" localSheetId="0">'[장현우/원가계산/My Documents/원가계산/원가계산/Book4.xls]#REF'!$A$1:$F$25</x:definedName>
    <x:definedName name="ASA" localSheetId="0">'[A:/경찰청/work-form.xls]I一般比'!#REF!</x:definedName>
    <x:definedName name="asaasa" localSheetId="0">'[오은정/d/My Documents/건축음향.xls]#REF'!$I$105</x:definedName>
    <x:definedName name="ASAS" localSheetId="2">{#N/A,#N/A,FALSE,"DAOCM 2차 검토"}</x:definedName>
    <x:definedName name="ASAS" localSheetId="0">{#N/A,#N/A,FALSE,"DAOCM 2차 검토"}</x:definedName>
    <x:definedName name="ASAS">{#N/A,#N/A,FALSE,"DAOCM 2차 검토"}</x:definedName>
    <x:definedName name="ASASAS">{#N/A,#N/A,FALSE,"CCTV"}</x:definedName>
    <x:definedName name="asda" localSheetId="18">BlankMacro1</x:definedName>
    <x:definedName name="asda" localSheetId="2">BlankMacro1</x:definedName>
    <x:definedName name="asda" localSheetId="0">BlankMacro1</x:definedName>
    <x:definedName name="asda" localSheetId="21">BlankMacro1</x:definedName>
    <x:definedName name="asda" localSheetId="7">BlankMacro1</x:definedName>
    <x:definedName name="asda" localSheetId="19">BlankMacro1</x:definedName>
    <x:definedName name="asda" localSheetId="22">BlankMacro1</x:definedName>
    <x:definedName name="asda" localSheetId="20">BlankMacro1</x:definedName>
    <x:definedName name="asda" localSheetId="29">BlankMacro1</x:definedName>
    <x:definedName name="asda" localSheetId="31">BlankMacro1</x:definedName>
    <x:definedName name="asda" localSheetId="32">BlankMacro1</x:definedName>
    <x:definedName name="asda" localSheetId="30">BlankMacro1</x:definedName>
    <x:definedName name="asda" localSheetId="23">BlankMacro1</x:definedName>
    <x:definedName name="asda">BlankMacro1</x:definedName>
    <x:definedName name="asdasd" localSheetId="18">BlankMacro1</x:definedName>
    <x:definedName name="asdasd" localSheetId="2">BlankMacro1</x:definedName>
    <x:definedName name="asdasd" localSheetId="0">BlankMacro1</x:definedName>
    <x:definedName name="asdasd" localSheetId="21">BlankMacro1</x:definedName>
    <x:definedName name="asdasd" localSheetId="7">BlankMacro1</x:definedName>
    <x:definedName name="asdasd" localSheetId="19">BlankMacro1</x:definedName>
    <x:definedName name="asdasd" localSheetId="22">BlankMacro1</x:definedName>
    <x:definedName name="asdasd" localSheetId="20">BlankMacro1</x:definedName>
    <x:definedName name="asdasd" localSheetId="29">BlankMacro1</x:definedName>
    <x:definedName name="asdasd" localSheetId="31">BlankMacro1</x:definedName>
    <x:definedName name="asdasd" localSheetId="32">BlankMacro1</x:definedName>
    <x:definedName name="asdasd" localSheetId="30">BlankMacro1</x:definedName>
    <x:definedName name="asdasd" localSheetId="23">BlankMacro1</x:definedName>
    <x:definedName name="asdasd">BlankMacro1</x:definedName>
    <x:definedName name="ASDB">{#N/A,#N/A,FALSE,"3가";#N/A,#N/A,FALSE,"3나";#N/A,#N/A,FALSE,"3다"}</x:definedName>
    <x:definedName name="asd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sddsfds" localSheetId="18">BlankMacro1</x:definedName>
    <x:definedName name="asddsfds" localSheetId="2">BlankMacro1</x:definedName>
    <x:definedName name="asddsfds" localSheetId="0">BlankMacro1</x:definedName>
    <x:definedName name="asddsfds" localSheetId="21">BlankMacro1</x:definedName>
    <x:definedName name="asddsfds" localSheetId="7">BlankMacro1</x:definedName>
    <x:definedName name="asddsfds" localSheetId="19">BlankMacro1</x:definedName>
    <x:definedName name="asddsfds" localSheetId="22">BlankMacro1</x:definedName>
    <x:definedName name="asddsfds" localSheetId="20">BlankMacro1</x:definedName>
    <x:definedName name="asddsfds" localSheetId="29">BlankMacro1</x:definedName>
    <x:definedName name="asddsfds" localSheetId="31">BlankMacro1</x:definedName>
    <x:definedName name="asddsfds" localSheetId="32">BlankMacro1</x:definedName>
    <x:definedName name="asddsfds" localSheetId="30">BlankMacro1</x:definedName>
    <x:definedName name="asddsfds" localSheetId="23">BlankMacro1</x:definedName>
    <x:definedName name="asddsfds">BlankMacro1</x:definedName>
    <x:definedName name="asdfa" localSheetId="0">'[CMK/가져가세요/work-form.xls]N賃率-職'!#REF!</x:definedName>
    <x:definedName name="ASDFAD">{#N/A,#N/A,FALSE,"구조1"}</x:definedName>
    <x:definedName name="ASDFASD">{#N/A,#N/A,FALSE,"3가";#N/A,#N/A,FALSE,"3나";#N/A,#N/A,FALSE,"3다"}</x:definedName>
    <x:definedName name="ASDFASDF">{#N/A,#N/A,TRUE,"토적및재료집계";#N/A,#N/A,TRUE,"토적및재료집계";#N/A,#N/A,TRUE,"단위량"}</x:definedName>
    <x:definedName name="ASDFASDKLFJ">{#N/A,#N/A,TRUE,"토적및재료집계";#N/A,#N/A,TRUE,"토적및재료집계";#N/A,#N/A,TRUE,"단위량"}</x:definedName>
    <x:definedName name="ASDFEW" localSheetId="18">BlankMacro1</x:definedName>
    <x:definedName name="ASDFEW" localSheetId="2">BlankMacro1</x:definedName>
    <x:definedName name="ASDFEW" localSheetId="0">BlankMacro1</x:definedName>
    <x:definedName name="ASDFEW" localSheetId="21">BlankMacro1</x:definedName>
    <x:definedName name="ASDFEW" localSheetId="7">BlankMacro1</x:definedName>
    <x:definedName name="ASDFEW" localSheetId="19">BlankMacro1</x:definedName>
    <x:definedName name="ASDFEW" localSheetId="22">BlankMacro1</x:definedName>
    <x:definedName name="ASDFEW" localSheetId="20">BlankMacro1</x:definedName>
    <x:definedName name="ASDFEW" localSheetId="29">BlankMacro1</x:definedName>
    <x:definedName name="ASDFEW" localSheetId="31">BlankMacro1</x:definedName>
    <x:definedName name="ASDFEW" localSheetId="32">BlankMacro1</x:definedName>
    <x:definedName name="ASDFEW" localSheetId="30">BlankMacro1</x:definedName>
    <x:definedName name="ASDFEW" localSheetId="23">BlankMacro1</x:definedName>
    <x:definedName name="ASDFEW">BlankMacro1</x:definedName>
    <x:definedName name="ASDFSDF">{#N/A,#N/A,FALSE,"3가";#N/A,#N/A,FALSE,"3나";#N/A,#N/A,FALSE,"3다"}</x:definedName>
    <x:definedName name="ASDFWA" localSheetId="18">BlankMacro1</x:definedName>
    <x:definedName name="ASDFWA" localSheetId="2">BlankMacro1</x:definedName>
    <x:definedName name="ASDFWA" localSheetId="0">BlankMacro1</x:definedName>
    <x:definedName name="ASDFWA" localSheetId="21">BlankMacro1</x:definedName>
    <x:definedName name="ASDFWA" localSheetId="7">BlankMacro1</x:definedName>
    <x:definedName name="ASDFWA" localSheetId="19">BlankMacro1</x:definedName>
    <x:definedName name="ASDFWA" localSheetId="22">BlankMacro1</x:definedName>
    <x:definedName name="ASDFWA" localSheetId="20">BlankMacro1</x:definedName>
    <x:definedName name="ASDFWA" localSheetId="29">BlankMacro1</x:definedName>
    <x:definedName name="ASDFWA" localSheetId="31">BlankMacro1</x:definedName>
    <x:definedName name="ASDFWA" localSheetId="32">BlankMacro1</x:definedName>
    <x:definedName name="ASDFWA" localSheetId="30">BlankMacro1</x:definedName>
    <x:definedName name="ASDFWA" localSheetId="23">BlankMacro1</x:definedName>
    <x:definedName name="ASDFWA">BlankMacro1</x:definedName>
    <x:definedName name="AS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SDGH" localSheetId="18">BlankMacro1</x:definedName>
    <x:definedName name="ASDGH" localSheetId="21">BlankMacro1</x:definedName>
    <x:definedName name="ASDGH" localSheetId="19">BlankMacro1</x:definedName>
    <x:definedName name="ASDGH" localSheetId="22">BlankMacro1</x:definedName>
    <x:definedName name="ASDGH" localSheetId="20">BlankMacro1</x:definedName>
    <x:definedName name="ASDGH" localSheetId="29">BlankMacro1</x:definedName>
    <x:definedName name="ASDGH" localSheetId="31">BlankMacro1</x:definedName>
    <x:definedName name="ASDGH" localSheetId="32">BlankMacro1</x:definedName>
    <x:definedName name="ASDGH" localSheetId="30">BlankMacro1</x:definedName>
    <x:definedName name="ASDGH" localSheetId="23">BlankMacro1</x:definedName>
    <x:definedName name="ASDGH">BlankMacro1</x:definedName>
    <x:definedName name="ASDSAFSD" localSheetId="18">BlankMacro1</x:definedName>
    <x:definedName name="ASDSAFSD" localSheetId="2">BlankMacro1</x:definedName>
    <x:definedName name="ASDSAFSD" localSheetId="0">BlankMacro1</x:definedName>
    <x:definedName name="ASDSAFSD" localSheetId="21">BlankMacro1</x:definedName>
    <x:definedName name="ASDSAFSD" localSheetId="7">BlankMacro1</x:definedName>
    <x:definedName name="ASDSAFSD" localSheetId="19">BlankMacro1</x:definedName>
    <x:definedName name="ASDSAFSD" localSheetId="22">BlankMacro1</x:definedName>
    <x:definedName name="ASDSAFSD" localSheetId="20">BlankMacro1</x:definedName>
    <x:definedName name="ASDSAFSD" localSheetId="29">BlankMacro1</x:definedName>
    <x:definedName name="ASDSAFSD" localSheetId="31">BlankMacro1</x:definedName>
    <x:definedName name="ASDSAFSD" localSheetId="32">BlankMacro1</x:definedName>
    <x:definedName name="ASDSAFSD" localSheetId="30">BlankMacro1</x:definedName>
    <x:definedName name="ASDSAFSD" localSheetId="23">BlankMacro1</x:definedName>
    <x:definedName name="ASDSAFSD">BlankMacro1</x:definedName>
    <x:definedName name="ASDSD">{#N/A,#N/A,FALSE,"3가";#N/A,#N/A,FALSE,"3나";#N/A,#N/A,FALSE,"3다"}</x:definedName>
    <x:definedName name="asdw" localSheetId="18">BlankMacro1</x:definedName>
    <x:definedName name="asdw" localSheetId="2">BlankMacro1</x:definedName>
    <x:definedName name="asdw" localSheetId="0">BlankMacro1</x:definedName>
    <x:definedName name="asdw" localSheetId="21">BlankMacro1</x:definedName>
    <x:definedName name="asdw" localSheetId="7">BlankMacro1</x:definedName>
    <x:definedName name="asdw" localSheetId="19">BlankMacro1</x:definedName>
    <x:definedName name="asdw" localSheetId="22">BlankMacro1</x:definedName>
    <x:definedName name="asdw" localSheetId="20">BlankMacro1</x:definedName>
    <x:definedName name="asdw" localSheetId="29">BlankMacro1</x:definedName>
    <x:definedName name="asdw" localSheetId="31">BlankMacro1</x:definedName>
    <x:definedName name="asdw" localSheetId="32">BlankMacro1</x:definedName>
    <x:definedName name="asdw" localSheetId="30">BlankMacro1</x:definedName>
    <x:definedName name="asdw" localSheetId="23">BlankMacro1</x:definedName>
    <x:definedName name="asdw">BlankMacro1</x:definedName>
    <x:definedName name="ASF" localSheetId="2">{#N/A,#N/A,FALSE,"2~8번"}</x:definedName>
    <x:definedName name="ASF" localSheetId="0">{#N/A,#N/A,FALSE,"2~8번"}</x:definedName>
    <x:definedName name="ASF">{#N/A,#N/A,FALSE,"2~8번"}</x:definedName>
    <x:definedName name="ASFDF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SFSA" localSheetId="2">{#N/A,#N/A,FALSE,"포장1";#N/A,#N/A,FALSE,"포장1"}</x:definedName>
    <x:definedName name="ASFSA" localSheetId="0">{#N/A,#N/A,FALSE,"포장1";#N/A,#N/A,FALSE,"포장1"}</x:definedName>
    <x:definedName name="ASFSA">{#N/A,#N/A,FALSE,"포장1";#N/A,#N/A,FALSE,"포장1"}</x:definedName>
    <x:definedName name="ASFSADFSAFSA" localSheetId="2">{#N/A,#N/A,FALSE,"부대2"}</x:definedName>
    <x:definedName name="ASFSADFSAFSA" localSheetId="0">{#N/A,#N/A,FALSE,"부대2"}</x:definedName>
    <x:definedName name="ASFSADFSAFSA">{#N/A,#N/A,FALSE,"부대2"}</x:definedName>
    <x:definedName name="ASFSADFSDGAFDSAF" localSheetId="2">{#N/A,#N/A,FALSE,"2~8번"}</x:definedName>
    <x:definedName name="ASFSADFSDGAFDSAF" localSheetId="0">{#N/A,#N/A,FALSE,"2~8번"}</x:definedName>
    <x:definedName name="ASFSADFSDGAFDSAF">{#N/A,#N/A,FALSE,"2~8번"}</x:definedName>
    <x:definedName name="ASFSAFAS" localSheetId="2">{#N/A,#N/A,FALSE,"2~8번"}</x:definedName>
    <x:definedName name="ASFSAFAS" localSheetId="0">{#N/A,#N/A,FALSE,"2~8번"}</x:definedName>
    <x:definedName name="ASFSAFAS">{#N/A,#N/A,FALSE,"2~8번"}</x:definedName>
    <x:definedName name="ASFSAFASFSA" localSheetId="2">{#N/A,#N/A,FALSE,"혼합골재"}</x:definedName>
    <x:definedName name="ASFSAFASFSA" localSheetId="0">{#N/A,#N/A,FALSE,"혼합골재"}</x:definedName>
    <x:definedName name="ASFSAFASFSA">{#N/A,#N/A,FALSE,"혼합골재"}</x:definedName>
    <x:definedName name="ASFSAFSA" localSheetId="2">{#N/A,#N/A,FALSE,"혼합골재"}</x:definedName>
    <x:definedName name="ASFSAFSA" localSheetId="0">{#N/A,#N/A,FALSE,"혼합골재"}</x:definedName>
    <x:definedName name="ASFSAFSA">{#N/A,#N/A,FALSE,"혼합골재"}</x:definedName>
    <x:definedName name="ASFSDAFSAF" localSheetId="2">{#N/A,#N/A,FALSE,"표지목차"}</x:definedName>
    <x:definedName name="ASFSDAFSAF" localSheetId="0">{#N/A,#N/A,FALSE,"표지목차"}</x:definedName>
    <x:definedName name="ASFSDAFSAF">{#N/A,#N/A,FALSE,"표지목차"}</x:definedName>
    <x:definedName name="ASFSDFSDFSAD" localSheetId="2">{#N/A,#N/A,FALSE,"2~8번"}</x:definedName>
    <x:definedName name="ASFSDFSDFSAD" localSheetId="0">{#N/A,#N/A,FALSE,"2~8번"}</x:definedName>
    <x:definedName name="ASFSDFSDFSAD">{#N/A,#N/A,FALSE,"2~8번"}</x:definedName>
    <x:definedName name="asfwe">{"'Firr(선)'!$AS$1:$AY$62","'Firr(사)'!$AS$1:$AY$62","'Firr(회)'!$AS$1:$AY$62","'Firr(선)'!$L$1:$V$62","'Firr(사)'!$L$1:$V$62","'Firr(회)'!$L$1:$V$62"}</x:definedName>
    <x:definedName name="ASRTHRTA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ss"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ss"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ss">{#N/A,#N/A,FALSE,"하중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sss">jhg</x:definedName>
    <x:definedName name="ASSSS" localSheetId="0">'[장현우/원가계산/My Documents/원가계산/원가계산/Book4.xls]'!ASSSS</x:definedName>
    <x:definedName name="ASSUMPTION">{#N/A,#N/A,FALSE,"ALM-ASISC"}</x:definedName>
    <x:definedName name="asw">juyjuy</x:definedName>
    <x:definedName name="asx">ㄹ퓰</x:definedName>
    <x:definedName name="avvvv"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vvvv"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vvvv">{#N/A,#N/A,FALSE,"하중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vvvvv"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vvvvv"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vvvvv">{#N/A,#N/A,FALSE,"하중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WA">#REF!,#REF!</x:definedName>
    <x:definedName name="AWD">#REF!,#REF!</x:definedName>
    <x:definedName name="awe">ret</x:definedName>
    <x:definedName name="awer">{"'Firr(선)'!$AS$1:$AY$62","'Firr(사)'!$AS$1:$AY$62","'Firr(회)'!$AS$1:$AY$62","'Firr(선)'!$L$1:$V$62","'Firr(사)'!$L$1:$V$62","'Firr(회)'!$L$1:$V$62"}</x:definedName>
    <x:definedName name="AXC" localSheetId="0">'[D:/임시파일/KNK/2002년/원가계산/마포경찰서/보라매병원/임시파일/KNK/file/서울시신호.xls]제직재'!#REF!</x:definedName>
    <x:definedName name="AZX">#REF!,#REF!</x:definedName>
    <x:definedName name="AZZ">#REF!,#REF!</x:definedName>
    <x:definedName name="a아얼">{#N/A,#N/A,FALSE,"ALM-ASISC"}</x:definedName>
    <x:definedName name="B.P장설치">{#N/A,#N/A,FALSE,"2~8번"}</x:definedName>
    <x:definedName name="B5B"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B6B"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B7B"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ba" localSheetId="0">'[오지영/a-project/동해EXP/본선단가/엑셀/구-변수.XLS]안정검토'!$L$86</x:definedName>
    <x:definedName name="BABO">{#N/A,#N/A,FALSE,"회선임차현황"}</x:definedName>
    <x:definedName name="BackToMain">BackToMain</x:definedName>
    <x:definedName name="backtomain2">backtomain2</x:definedName>
    <x:definedName name="BB" localSheetId="0">'[유지현/미래세움 _ 한강 시원지/12.06.20/은진수정_내역_20120615/Documents and Settings/WindowsXP/My Documents/전기자료.XLS]부하'!$S$48:$AV$48</x:definedName>
    <x:definedName name="bbbb" localSheetId="2">{#N/A,#N/A,FALSE,"속도"}</x:definedName>
    <x:definedName name="bbbb" localSheetId="0">{#N/A,#N/A,FALSE,"속도"}</x:definedName>
    <x:definedName name="bbbb">{#N/A,#N/A,FALSE,"속도"}</x:definedName>
    <x:definedName name="bbbbb" localSheetId="0">'[구병모/경주시최종050826/성현재/새 폴더/동해직접5.XLS]안정검토'!$U$95</x:definedName>
    <x:definedName name="bbbbbb" localSheetId="0">'[구병모/경주시최종050826/성현재/새 폴더/동해직접5.XLS]안정검토'!$X$95</x:definedName>
    <x:definedName name="bbbbbbb" localSheetId="0">'[구병모/경주시최종050826/성현재/새 폴더/동해직접5.XLS]안정검토'!$AA$95</x:definedName>
    <x:definedName name="bbbbbbbbbb">{#N/A,#N/A,FALSE,"표지목차"}</x:definedName>
    <x:definedName name="bbbbbbbbbbbbb">{#N/A,#N/A,FALSE,"혼합골재"}</x:definedName>
    <x:definedName name="BBC">SSR</x:definedName>
    <x:definedName name="bc" localSheetId="0">'[오지영/a-project/동해EXP/본선단가/엑셀/구-변수.XLS]안정검토'!$R$86</x:definedName>
    <x:definedName name="bcx" localSheetId="0">'[CMK/가져가세요/MSOffice/99file/서울시신호-2.xls]설직재-1'!#REF!</x:definedName>
    <x:definedName name="bdd">{"'Plan_vs_Actual'!$B$3:$U$27"}</x:definedName>
    <x:definedName name="BDEF">{#N/A,#N/A,FALSE,"CAM-G7";#N/A,#N/A,FALSE,"SPL";#N/A,#N/A,FALSE,"butt-in G7";#N/A,#N/A,FALSE,"dia-in G7";#N/A,#N/A,FALSE,"추가-STA G7"}</x:definedName>
    <x:definedName name="beee">{#N/A,#N/A,FALSE,"회선임차현황"}</x:definedName>
    <x:definedName name="BELL">{#N/A,#N/A,TRUE,"Basic";#N/A,#N/A,TRUE,"EXT-TABLE";#N/A,#N/A,TRUE,"STEEL";#N/A,#N/A,TRUE,"INT-Table";#N/A,#N/A,TRUE,"STEEL";#N/A,#N/A,TRUE,"Door"}</x:definedName>
    <x:definedName name="bhg">ytjuy</x:definedName>
    <x:definedName name="BHJ">SAF</x:definedName>
    <x:definedName name="BHK">#REF!,#REF!</x:definedName>
    <x:definedName name="BI">{#N/A,#N/A,FALSE,"이태원철근"}</x:definedName>
    <x:definedName name="BKI">홁ㅎ</x:definedName>
    <x:definedName name="BLDG" localSheetId="0">'[A:/건축/SE6380/TOP1/MISS_수/ORIGINAL/수_01.XLS]LEGEND'!$D$8</x:definedName>
    <x:definedName name="BLO" localSheetId="0">'[박대우/Escalation/My Documents/2001년 내역서폴더/소포배수장/단가보완폴더/WINDOWS/TEMP/TD_0001.DIR/만경물량보완 변경계약내역(총괄-추가금액첨부).XLS]공사비총'!#REF!</x:definedName>
    <x:definedName name="bnfghrt" localSheetId="18">BlankMacro1</x:definedName>
    <x:definedName name="bnfghrt" localSheetId="2">BlankMacro1</x:definedName>
    <x:definedName name="bnfghrt" localSheetId="0">BlankMacro1</x:definedName>
    <x:definedName name="bnfghrt" localSheetId="21">BlankMacro1</x:definedName>
    <x:definedName name="bnfghrt" localSheetId="7">BlankMacro1</x:definedName>
    <x:definedName name="bnfghrt" localSheetId="19">BlankMacro1</x:definedName>
    <x:definedName name="bnfghrt" localSheetId="22">BlankMacro1</x:definedName>
    <x:definedName name="bnfghrt" localSheetId="20">BlankMacro1</x:definedName>
    <x:definedName name="bnfghrt" localSheetId="29">BlankMacro1</x:definedName>
    <x:definedName name="bnfghrt" localSheetId="31">BlankMacro1</x:definedName>
    <x:definedName name="bnfghrt" localSheetId="32">BlankMacro1</x:definedName>
    <x:definedName name="bnfghrt" localSheetId="30">BlankMacro1</x:definedName>
    <x:definedName name="bnfghrt" localSheetId="23">BlankMacro1</x:definedName>
    <x:definedName name="bnfghrt">BlankMacro1</x:definedName>
    <x:definedName name="BNM">ㅈㅂㄷㄹ</x:definedName>
    <x:definedName name="bnn" localSheetId="2">{#N/A,#N/A,FALSE,"조골재"}</x:definedName>
    <x:definedName name="bnn" localSheetId="0">{#N/A,#N/A,FALSE,"조골재"}</x:definedName>
    <x:definedName name="bnn">{#N/A,#N/A,FALSE,"조골재"}</x:definedName>
    <x:definedName name="BOARD">#REF!,#REF!,#REF!,#REF!</x:definedName>
    <x:definedName name="BOB">WWF</x:definedName>
    <x:definedName name="BOLT" localSheetId="0">'[박대우/Escalation/My Documents/2001년 내역서폴더/소포배수장/단가보완폴더/공무부/wm(공사관리)/엑셀문서/공사2과/동진농조/공무과/계화지구/99/99물량보/99계화시행변경.xls]계화배수'!#REF!</x:definedName>
    <x:definedName name="BOOK2" localSheetId="2">{#N/A,#N/A,TRUE,"손익보고"}</x:definedName>
    <x:definedName name="BOOK2" localSheetId="0">{#N/A,#N/A,TRUE,"손익보고"}</x:definedName>
    <x:definedName name="BOOK2">{#N/A,#N/A,TRUE,"손익보고"}</x:definedName>
    <x:definedName name="bp" localSheetId="0">'[구병모/경주시최종050826/성현재/새 폴더/동해직접5.XLS]단면설계'!#REF!</x:definedName>
    <x:definedName name="BringUserToAboutSheet" localSheetId="18">'[강동호/강동호/MSOFFICE/EXCEL/EXAMPLES/TEST1.XLS]'!BringUserToAboutSheet</x:definedName>
    <x:definedName name="BringUserToAboutSheet" localSheetId="21">'[강동호/강동호/MSOFFICE/EXCEL/EXAMPLES/TEST1.XLS]'!BringUserToAboutSheet</x:definedName>
    <x:definedName name="BringUserToAboutSheet" localSheetId="19">'[강동호/강동호/MSOFFICE/EXCEL/EXAMPLES/TEST1.XLS]'!BringUserToAboutSheet</x:definedName>
    <x:definedName name="BringUserToAboutSheet" localSheetId="22">'[강동호/강동호/MSOFFICE/EXCEL/EXAMPLES/TEST1.XLS]'!BringUserToAboutSheet</x:definedName>
    <x:definedName name="BringUserToAboutSheet" localSheetId="20">'[강동호/강동호/MSOFFICE/EXCEL/EXAMPLES/TEST1.XLS]'!BringUserToAboutSheet</x:definedName>
    <x:definedName name="BringUserToAboutSheet" localSheetId="29">'[강동호/강동호/MSOFFICE/EXCEL/EXAMPLES/TEST1.XLS]'!BringUserToAboutSheet</x:definedName>
    <x:definedName name="BringUserToAboutSheet" localSheetId="31">'[강동호/강동호/MSOFFICE/EXCEL/EXAMPLES/TEST1.XLS]'!BringUserToAboutSheet</x:definedName>
    <x:definedName name="BringUserToAboutSheet" localSheetId="32">'[강동호/강동호/MSOFFICE/EXCEL/EXAMPLES/TEST1.XLS]'!BringUserToAboutSheet</x:definedName>
    <x:definedName name="BringUserToAboutSheet" localSheetId="30">'[강동호/강동호/MSOFFICE/EXCEL/EXAMPLES/TEST1.XLS]'!BringUserToAboutSheet</x:definedName>
    <x:definedName name="BringUserToAboutSheet" localSheetId="23">'[강동호/강동호/MSOFFICE/EXCEL/EXAMPLES/TEST1.XLS]'!BringUserToAboutSheet</x:definedName>
    <x:definedName name="BringUserToAboutSheet">'[강동호/강동호/MSOFFICE/EXCEL/EXAMPLES/TEST1.XLS]'!BringUserToAboutSheet</x:definedName>
    <x:definedName name="BringUserToCode" localSheetId="18">'[강동호/강동호/MSOFFICE/EXCEL/EXAMPLES/TEST1.XLS]'!BringUserToCode</x:definedName>
    <x:definedName name="BringUserToCode" localSheetId="21">'[강동호/강동호/MSOFFICE/EXCEL/EXAMPLES/TEST1.XLS]'!BringUserToCode</x:definedName>
    <x:definedName name="BringUserToCode" localSheetId="19">'[강동호/강동호/MSOFFICE/EXCEL/EXAMPLES/TEST1.XLS]'!BringUserToCode</x:definedName>
    <x:definedName name="BringUserToCode" localSheetId="22">'[강동호/강동호/MSOFFICE/EXCEL/EXAMPLES/TEST1.XLS]'!BringUserToCode</x:definedName>
    <x:definedName name="BringUserToCode" localSheetId="20">'[강동호/강동호/MSOFFICE/EXCEL/EXAMPLES/TEST1.XLS]'!BringUserToCode</x:definedName>
    <x:definedName name="BringUserToCode" localSheetId="29">'[강동호/강동호/MSOFFICE/EXCEL/EXAMPLES/TEST1.XLS]'!BringUserToCode</x:definedName>
    <x:definedName name="BringUserToCode" localSheetId="31">'[강동호/강동호/MSOFFICE/EXCEL/EXAMPLES/TEST1.XLS]'!BringUserToCode</x:definedName>
    <x:definedName name="BringUserToCode" localSheetId="32">'[강동호/강동호/MSOFFICE/EXCEL/EXAMPLES/TEST1.XLS]'!BringUserToCode</x:definedName>
    <x:definedName name="BringUserToCode" localSheetId="30">'[강동호/강동호/MSOFFICE/EXCEL/EXAMPLES/TEST1.XLS]'!BringUserToCode</x:definedName>
    <x:definedName name="BringUserToCode" localSheetId="23">'[강동호/강동호/MSOFFICE/EXCEL/EXAMPLES/TEST1.XLS]'!BringUserToCode</x:definedName>
    <x:definedName name="BringUserToCode">'[강동호/강동호/MSOFFICE/EXCEL/EXAMPLES/TEST1.XLS]'!BringUserToCode</x:definedName>
    <x:definedName name="BSB"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BSB"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BSB">{#N/A,#N/A,FALSE,"하중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BSDF">{#N/A,#N/A,FALSE,"CAM-G7";#N/A,#N/A,FALSE,"SPL";#N/A,#N/A,FALSE,"butt-in G7";#N/A,#N/A,FALSE,"dia-in G7";#N/A,#N/A,FALSE,"추가-STA G7"}</x:definedName>
    <x:definedName name="BSM">{#N/A,#N/A,FALSE,"ALM-ASISC"}</x:definedName>
    <x:definedName name="BTHRT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Button_1">"국소기성_5차계약분__Sheet2_List"</x:definedName>
    <x:definedName name="Button_131">"입찰공고현황_공고_목록"</x:definedName>
    <x:definedName name="Button_2">"국소기성_5차계약분__Sheet2_List1"</x:definedName>
    <x:definedName name="Button_3">"국소기성_5차계약분__Sheet2_List1"</x:definedName>
    <x:definedName name="Button328_Click" localSheetId="0">'[구병모/경주시최종050826/My Documents/동해교대/옹벽/신길(h-pile400).xls]'!Button328_Click</x:definedName>
    <x:definedName name="BVF">ㅇㄴㄿ</x:definedName>
    <x:definedName name="C_" localSheetId="0">'[CMK/가져가세요/서울시신호.xls]제직재'!#REF!</x:definedName>
    <x:definedName name="CALCU">CALCU</x:definedName>
    <x:definedName name="CALCUL">CALCUL</x:definedName>
    <x:definedName name="CALCULA">CALCULA</x:definedName>
    <x:definedName name="CALCULAT">CALCULAT</x:definedName>
    <x:definedName name="CALCULATI">CALCULATI</x:definedName>
    <x:definedName name="CALCULATION">CALCULATION</x:definedName>
    <x:definedName name="calleveryday">calleveryday</x:definedName>
    <x:definedName name="camberWork" localSheetId="0">'[장현우/원가계산/My Documents/원가계산/원가계산/Book4.xls]'!camberWork</x:definedName>
    <x:definedName name="capital4">capital4</x:definedName>
    <x:definedName name="cate">"category"</x:definedName>
    <x:definedName name="CB_VST">{#N/A,#N/A,FALSE,"CAM-G7";#N/A,#N/A,FALSE,"SPL";#N/A,#N/A,FALSE,"butt-in G7";#N/A,#N/A,FALSE,"dia-in G7";#N/A,#N/A,FALSE,"추가-STA G7"}</x:definedName>
    <x:definedName name="cbb" localSheetId="18">BlankMacro1</x:definedName>
    <x:definedName name="cbb" localSheetId="2">BlankMacro1</x:definedName>
    <x:definedName name="cbb" localSheetId="0">BlankMacro1</x:definedName>
    <x:definedName name="cbb" localSheetId="21">BlankMacro1</x:definedName>
    <x:definedName name="cbb" localSheetId="7">BlankMacro1</x:definedName>
    <x:definedName name="cbb" localSheetId="19">BlankMacro1</x:definedName>
    <x:definedName name="cbb" localSheetId="22">BlankMacro1</x:definedName>
    <x:definedName name="cbb" localSheetId="20">BlankMacro1</x:definedName>
    <x:definedName name="cbb" localSheetId="29">BlankMacro1</x:definedName>
    <x:definedName name="cbb" localSheetId="31">BlankMacro1</x:definedName>
    <x:definedName name="cbb" localSheetId="32">BlankMacro1</x:definedName>
    <x:definedName name="cbb" localSheetId="30">BlankMacro1</x:definedName>
    <x:definedName name="cbb" localSheetId="23">BlankMacro1</x:definedName>
    <x:definedName name="cbb">BlankMacro1</x:definedName>
    <x:definedName name="CC" localSheetId="0">'[유지현/미래세움 _ 한강 시원지/12.06.20/은진수정_내역_20120615/Documents and Settings/WindowsXP/My Documents/전기자료.XLS]부하'!$O$64:$O$131</x:definedName>
    <x:definedName name="CCC"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CCC"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CC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CCCC" localSheetId="0">'[유지현/미래세움 _ 한강 시원지/12.06.20/은진수정_내역_20120615/Documents and Settings/WindowsXP/My Documents/전기자료.XLS]부하'!$O$131:$O$201</x:definedName>
    <x:definedName name="ccdc" localSheetId="0">'[오은정/d/My Documents/건축음향.xls]#REF'!$B$7</x:definedName>
    <x:definedName name="CCTV">{#N/A,#N/A,FALSE,"전력간선"}</x:definedName>
    <x:definedName name="CCTV설비" localSheetId="0">'[박미란/미란원가계산/2004/2월/ATM(청호,LG엔시스)/연결.xls]Sheet1'!$A$319:$AB$401</x:definedName>
    <x:definedName name="cd" localSheetId="0">'[구병모/경주시최종050826/My Documents/동해교대/교각/동해sam.xls]통합'!#REF!</x:definedName>
    <x:definedName name="CDB" localSheetId="18">Common DataBase.xls</x:definedName>
    <x:definedName name="CDB" localSheetId="21">Common DataBase.xls</x:definedName>
    <x:definedName name="CDB" localSheetId="19">Common DataBase.xls</x:definedName>
    <x:definedName name="CDB" localSheetId="22">Common DataBase.xls</x:definedName>
    <x:definedName name="CDB" localSheetId="20">Common DataBase.xls</x:definedName>
    <x:definedName name="CDB" localSheetId="29">Common DataBase.xls</x:definedName>
    <x:definedName name="CDB" localSheetId="31">Common DataBase.xls</x:definedName>
    <x:definedName name="CDB" localSheetId="32">Common DataBase.xls</x:definedName>
    <x:definedName name="CDB" localSheetId="30">Common DataBase.xls</x:definedName>
    <x:definedName name="CDB" localSheetId="23">Common DataBase.xls</x:definedName>
    <x:definedName name="CDB">Common DataBase.xls</x:definedName>
    <x:definedName name="cdd" localSheetId="0">'[구병모/경주시최종050826/My Documents/동해교대/교각/동해sam.xls]통합'!#REF!</x:definedName>
    <x:definedName name="CDE">#REF!,#REF!</x:definedName>
    <x:definedName name="CDFASD">{#N/A,#N/A,FALSE,"3가";#N/A,#N/A,FALSE,"3나";#N/A,#N/A,FALSE,"3다"}</x:definedName>
    <x:definedName name="CELLNOTE1" localSheetId="0">'[원용진/원용진의 원/My Documents/연결.xls]Sheet3'!#REF!</x:definedName>
    <x:definedName name="cgmh" localSheetId="2">{"'용역비'!$A$4:$C$8"}</x:definedName>
    <x:definedName name="cgmh" localSheetId="0">{"'용역비'!$A$4:$C$8"}</x:definedName>
    <x:definedName name="cgmh">{"'용역비'!$A$4:$C$8"}</x:definedName>
    <x:definedName name="Chart_1">"Chart 1"</x:definedName>
    <x:definedName name="chd" localSheetId="0">'[원용진/원용진의 원/My Documents/연결.xls]Sheet3'!#REF!</x:definedName>
    <x:definedName name="chl" localSheetId="2">{#N/A,#N/A,TRUE,"토적및재료집계";#N/A,#N/A,TRUE,"토적및재료집계";#N/A,#N/A,TRUE,"단위량"}</x:definedName>
    <x:definedName name="chl" localSheetId="0">{#N/A,#N/A,TRUE,"토적및재료집계";#N/A,#N/A,TRUE,"토적및재료집계";#N/A,#N/A,TRUE,"단위량"}</x:definedName>
    <x:definedName name="chl">{#N/A,#N/A,TRUE,"토적및재료집계";#N/A,#N/A,TRUE,"토적및재료집계";#N/A,#N/A,TRUE,"단위량"}</x:definedName>
    <x:definedName name="chobae">chobae</x:definedName>
    <x:definedName name="chobu">chobu</x:definedName>
    <x:definedName name="chobub">chobub</x:definedName>
    <x:definedName name="chogu">chogu</x:definedName>
    <x:definedName name="chopo">chopo</x:definedName>
    <x:definedName name="choto">choto</x:definedName>
    <x:definedName name="cioaiuqoie">{#N/A,#N/A,FALSE,"3가";#N/A,#N/A,FALSE,"3나";#N/A,#N/A,FALSE,"3다"}</x:definedName>
    <x:definedName name="cjfrj" localSheetId="0">'[원용진/원용진의 원/My Documents/연결.xls]Sheet3'!#REF!</x:definedName>
    <x:definedName name="ckckck">{#N/A,#N/A,FALSE,"3가";#N/A,#N/A,FALSE,"3나";#N/A,#N/A,FALSE,"3다"}</x:definedName>
    <x:definedName name="ckckclc">{#N/A,#N/A,FALSE,"3가";#N/A,#N/A,FALSE,"3나";#N/A,#N/A,FALSE,"3다"}</x:definedName>
    <x:definedName name="clclclc">{#N/A,#N/A,FALSE,"3가";#N/A,#N/A,FALSE,"3나";#N/A,#N/A,FALSE,"3다"}</x:definedName>
    <x:definedName name="CLIENT" localSheetId="0">'[A:/건축/SE6380/TOP1/MISS_수/ORIGINAL/수_01.XLS]LEGEND'!$D$6</x:definedName>
    <x:definedName name="cnd">#REF!,#REF!</x:definedName>
    <x:definedName name="cntksdtj">{#N/A,#N/A,FALSE,"견적갑지";#N/A,#N/A,FALSE,"총괄표";#N/A,#N/A,FALSE,"철골공사";#N/A,#N/A,FALSE,"토목공사";#N/A,#N/A,FALSE,"판넬전기공사"}</x:definedName>
    <x:definedName name="COC">ㅠㅜㅎ</x:definedName>
    <x:definedName name="conc" localSheetId="0">'[구병모/경주시최종050826/My Documents/동해교대/교각/동해sam.xls]통합'!#REF!</x:definedName>
    <x:definedName name="COST2">{#N/A,#N/A,TRUE,"Basic";#N/A,#N/A,TRUE,"EXT-TABLE";#N/A,#N/A,TRUE,"STEEL";#N/A,#N/A,TRUE,"INT-Table";#N/A,#N/A,TRUE,"STEEL";#N/A,#N/A,TRUE,"Door"}</x:definedName>
    <x:definedName name="Cov2차">{#N/A,#N/A,FALSE,"회선임차현황"}</x:definedName>
    <x:definedName name="cpf">{#N/A,#N/A,TRUE,"Basic";#N/A,#N/A,TRUE,"EXT-TABLE";#N/A,#N/A,TRUE,"STEEL";#N/A,#N/A,TRUE,"INT-Table";#N/A,#N/A,TRUE,"STEEL";#N/A,#N/A,TRUE,"Door"}</x:definedName>
    <x:definedName name="Criteria_MI" localSheetId="0">'[원용진/원용진의 원/My Documents/연결.xls]Sheet3'!#REF!</x:definedName>
    <x:definedName name="CTC" localSheetId="0">'[이상준/이상준/DOOSAN/RAHMEN/R1.XLS]설계조건'!#REF!</x:definedName>
    <x:definedName name="CV">{"'광피스표'!$A$3:$N$54"}</x:definedName>
    <x:definedName name="CV14_2C" localSheetId="0">'[J:/TEAM-5/Office/Excel/9609F/김천일위.XLS]단가'!#REF!</x:definedName>
    <x:definedName name="CV14_4C" localSheetId="0">'[J:/TEAM-5/Office/Excel/9609F/김천일위.XLS]단가'!#REF!</x:definedName>
    <x:definedName name="CV5.5_2" localSheetId="0">'[J:/TEAM-5/Office/Excel/9609F/김천일위.XLS]단가'!#REF!</x:definedName>
    <x:definedName name="CV5.5_4C" localSheetId="0">'[J:/TEAM-5/Office/Excel/9609F/김천일위.XLS]단가'!#REF!</x:definedName>
    <x:definedName name="CV8_2C" localSheetId="0">'[J:/TEAM-5/Office/Excel/9609F/김천일위.XLS]단가'!#REF!</x:definedName>
    <x:definedName name="CV8_4C" localSheetId="0">'[J:/TEAM-5/Office/Excel/9609F/김천일위.XLS]단가'!#REF!</x:definedName>
    <x:definedName name="CVB">#REF!,#REF!</x:definedName>
    <x:definedName name="cvbdf" localSheetId="18">BlankMacro1</x:definedName>
    <x:definedName name="cvbdf" localSheetId="2">BlankMacro1</x:definedName>
    <x:definedName name="cvbdf" localSheetId="0">BlankMacro1</x:definedName>
    <x:definedName name="cvbdf" localSheetId="21">BlankMacro1</x:definedName>
    <x:definedName name="cvbdf" localSheetId="7">BlankMacro1</x:definedName>
    <x:definedName name="cvbdf" localSheetId="19">BlankMacro1</x:definedName>
    <x:definedName name="cvbdf" localSheetId="22">BlankMacro1</x:definedName>
    <x:definedName name="cvbdf" localSheetId="20">BlankMacro1</x:definedName>
    <x:definedName name="cvbdf" localSheetId="29">BlankMacro1</x:definedName>
    <x:definedName name="cvbdf" localSheetId="31">BlankMacro1</x:definedName>
    <x:definedName name="cvbdf" localSheetId="32">BlankMacro1</x:definedName>
    <x:definedName name="cvbdf" localSheetId="30">BlankMacro1</x:definedName>
    <x:definedName name="cvbdf" localSheetId="23">BlankMacro1</x:definedName>
    <x:definedName name="cvbdf">BlankMacro1</x:definedName>
    <x:definedName name="cvbrg" localSheetId="18">BlankMacro1</x:definedName>
    <x:definedName name="cvbrg" localSheetId="2">BlankMacro1</x:definedName>
    <x:definedName name="cvbrg" localSheetId="0">BlankMacro1</x:definedName>
    <x:definedName name="cvbrg" localSheetId="21">BlankMacro1</x:definedName>
    <x:definedName name="cvbrg" localSheetId="7">BlankMacro1</x:definedName>
    <x:definedName name="cvbrg" localSheetId="19">BlankMacro1</x:definedName>
    <x:definedName name="cvbrg" localSheetId="22">BlankMacro1</x:definedName>
    <x:definedName name="cvbrg" localSheetId="20">BlankMacro1</x:definedName>
    <x:definedName name="cvbrg" localSheetId="29">BlankMacro1</x:definedName>
    <x:definedName name="cvbrg" localSheetId="31">BlankMacro1</x:definedName>
    <x:definedName name="cvbrg" localSheetId="32">BlankMacro1</x:definedName>
    <x:definedName name="cvbrg" localSheetId="30">BlankMacro1</x:definedName>
    <x:definedName name="cvbrg" localSheetId="23">BlankMacro1</x:definedName>
    <x:definedName name="cvbrg">BlankMacro1</x:definedName>
    <x:definedName name="cvbsdfg" localSheetId="0">'[KMS/넣어주세요/work-form.xls]N賃率-職'!#REF!</x:definedName>
    <x:definedName name="cvd">홁ㅎ</x:definedName>
    <x:definedName name="CVG">#REF!,#REF!</x:definedName>
    <x:definedName name="cvnx" localSheetId="0">'[D:/임시파일/KNK/2002년/원가계산/보라매병원/work-form.xls]N賃率-職'!#REF!</x:definedName>
    <x:definedName name="cvx">ㅗㅠㅎㄹ</x:definedName>
    <x:definedName name="cwe">{#N/A,#N/A,FALSE,"ALM-ASISC"}</x:definedName>
    <x:definedName name="CX">CX</x:definedName>
    <x:definedName name="cxbvcx" localSheetId="0">'[D:/임시파일/KNK/2002년/원가계산/보라매병원/office 양식/I一般比.xls]I一般比'!#REF!</x:definedName>
    <x:definedName name="cxc">{#N/A,#N/A,FALSE,"3가";#N/A,#N/A,FALSE,"3나";#N/A,#N/A,FALSE,"3다"}</x:definedName>
    <x:definedName name="cxee">{"'Firr(선)'!$AS$1:$AY$62","'Firr(사)'!$AS$1:$AY$62","'Firr(회)'!$AS$1:$AY$62","'Firr(선)'!$L$1:$V$62","'Firr(사)'!$L$1:$V$62","'Firr(회)'!$L$1:$V$62"}</x:definedName>
    <x:definedName name="CXS" localSheetId="2">{#N/A,#N/A,FALSE,"견적조건";#N/A,#N/A,FALSE,"산출근거"}</x:definedName>
    <x:definedName name="CXS" localSheetId="0">{#N/A,#N/A,FALSE,"견적조건";#N/A,#N/A,FALSE,"산출근거"}</x:definedName>
    <x:definedName name="CXS">{#N/A,#N/A,FALSE,"견적조건";#N/A,#N/A,FALSE,"산출근거"}</x:definedName>
    <x:definedName name="cxvdvc" localSheetId="18">BlankMacro1</x:definedName>
    <x:definedName name="cxvdvc" localSheetId="2">BlankMacro1</x:definedName>
    <x:definedName name="cxvdvc" localSheetId="0">BlankMacro1</x:definedName>
    <x:definedName name="cxvdvc" localSheetId="21">BlankMacro1</x:definedName>
    <x:definedName name="cxvdvc" localSheetId="7">BlankMacro1</x:definedName>
    <x:definedName name="cxvdvc" localSheetId="19">BlankMacro1</x:definedName>
    <x:definedName name="cxvdvc" localSheetId="22">BlankMacro1</x:definedName>
    <x:definedName name="cxvdvc" localSheetId="20">BlankMacro1</x:definedName>
    <x:definedName name="cxvdvc" localSheetId="29">BlankMacro1</x:definedName>
    <x:definedName name="cxvdvc" localSheetId="31">BlankMacro1</x:definedName>
    <x:definedName name="cxvdvc" localSheetId="32">BlankMacro1</x:definedName>
    <x:definedName name="cxvdvc" localSheetId="30">BlankMacro1</x:definedName>
    <x:definedName name="cxvdvc" localSheetId="23">BlankMacro1</x:definedName>
    <x:definedName name="cxvdvc">BlankMacro1</x:definedName>
    <x:definedName name="cxvxcv" localSheetId="18">BlankMacro1</x:definedName>
    <x:definedName name="cxvxcv" localSheetId="2">BlankMacro1</x:definedName>
    <x:definedName name="cxvxcv" localSheetId="0">BlankMacro1</x:definedName>
    <x:definedName name="cxvxcv" localSheetId="21">BlankMacro1</x:definedName>
    <x:definedName name="cxvxcv" localSheetId="7">BlankMacro1</x:definedName>
    <x:definedName name="cxvxcv" localSheetId="19">BlankMacro1</x:definedName>
    <x:definedName name="cxvxcv" localSheetId="22">BlankMacro1</x:definedName>
    <x:definedName name="cxvxcv" localSheetId="20">BlankMacro1</x:definedName>
    <x:definedName name="cxvxcv" localSheetId="29">BlankMacro1</x:definedName>
    <x:definedName name="cxvxcv" localSheetId="31">BlankMacro1</x:definedName>
    <x:definedName name="cxvxcv" localSheetId="32">BlankMacro1</x:definedName>
    <x:definedName name="cxvxcv" localSheetId="30">BlankMacro1</x:definedName>
    <x:definedName name="cxvxcv" localSheetId="23">BlankMacro1</x:definedName>
    <x:definedName name="cxvxcv">BlankMacro1</x:definedName>
    <x:definedName name="CXXV" localSheetId="18">BlankMacro1</x:definedName>
    <x:definedName name="CXXV" localSheetId="2">BlankMacro1</x:definedName>
    <x:definedName name="CXXV" localSheetId="0">BlankMacro1</x:definedName>
    <x:definedName name="CXXV" localSheetId="21">BlankMacro1</x:definedName>
    <x:definedName name="CXXV" localSheetId="7">BlankMacro1</x:definedName>
    <x:definedName name="CXXV" localSheetId="19">BlankMacro1</x:definedName>
    <x:definedName name="CXXV" localSheetId="22">BlankMacro1</x:definedName>
    <x:definedName name="CXXV" localSheetId="20">BlankMacro1</x:definedName>
    <x:definedName name="CXXV" localSheetId="29">BlankMacro1</x:definedName>
    <x:definedName name="CXXV" localSheetId="31">BlankMacro1</x:definedName>
    <x:definedName name="CXXV" localSheetId="32">BlankMacro1</x:definedName>
    <x:definedName name="CXXV" localSheetId="30">BlankMacro1</x:definedName>
    <x:definedName name="CXXV" localSheetId="23">BlankMacro1</x:definedName>
    <x:definedName name="CXXV">BlankMacro1</x:definedName>
    <x:definedName name="CZSVX">REEG</x:definedName>
    <x:definedName name="czxcas" localSheetId="18">BlankMacro1</x:definedName>
    <x:definedName name="czxcas" localSheetId="2">BlankMacro1</x:definedName>
    <x:definedName name="czxcas" localSheetId="0">BlankMacro1</x:definedName>
    <x:definedName name="czxcas" localSheetId="21">BlankMacro1</x:definedName>
    <x:definedName name="czxcas" localSheetId="7">BlankMacro1</x:definedName>
    <x:definedName name="czxcas" localSheetId="19">BlankMacro1</x:definedName>
    <x:definedName name="czxcas" localSheetId="22">BlankMacro1</x:definedName>
    <x:definedName name="czxcas" localSheetId="20">BlankMacro1</x:definedName>
    <x:definedName name="czxcas" localSheetId="29">BlankMacro1</x:definedName>
    <x:definedName name="czxcas" localSheetId="31">BlankMacro1</x:definedName>
    <x:definedName name="czxcas" localSheetId="32">BlankMacro1</x:definedName>
    <x:definedName name="czxcas" localSheetId="30">BlankMacro1</x:definedName>
    <x:definedName name="czxcas" localSheetId="23">BlankMacro1</x:definedName>
    <x:definedName name="czxcas">BlankMacro1</x:definedName>
    <x:definedName name="DA" localSheetId="0">'[이상준/이상준/project/동명/장항선/구조계산/BO1.XLS]단면가정'!#REF!</x:definedName>
    <x:definedName name="DAA" localSheetId="0">'[이상준/이상준/project/동명/장항선/구조계산/BO1.XLS]단면가정'!#REF!</x:definedName>
    <x:definedName name="DADADS" localSheetId="0">'[장현우/원가계산/My Documents/원가계산/원가계산/Book4.xls]'!DADADS</x:definedName>
    <x:definedName name="DAFADFADFAFD" localSheetId="18">'[21]'!DAFADFADFAFD</x:definedName>
    <x:definedName name="DAFADFADFAFD" localSheetId="21">'[21]'!DAFADFADFAFD</x:definedName>
    <x:definedName name="DAFADFADFAFD" localSheetId="19">'[21]'!DAFADFADFAFD</x:definedName>
    <x:definedName name="DAFADFADFAFD" localSheetId="22">'[21]'!DAFADFADFAFD</x:definedName>
    <x:definedName name="DAFADFADFAFD" localSheetId="20">'[21]'!DAFADFADFAFD</x:definedName>
    <x:definedName name="DAFADFADFAFD" localSheetId="30">'[21]'!DAFADFADFAFD</x:definedName>
    <x:definedName name="DAFADFADFAFD" localSheetId="23">'[21]'!DAFADFADFAFD</x:definedName>
    <x:definedName name="DAFADFADFAFD">'[21]'!DAFADFADFAFD</x:definedName>
    <x:definedName name="DAFDAFDAFD" localSheetId="0">'[장현우/원가계산/My Documents/원가계산/원가계산/Book4.xls]'!DAFDAFDAFD</x:definedName>
    <x:definedName name="danba">#REF!,#REF!</x:definedName>
    <x:definedName name="datab" localSheetId="0">'[박미란/미란원가계산/2004/2월/ATM(청호,LG엔시스)/연결.xls]Sheet1'!$A$3:$D$566</x:definedName>
    <x:definedName name="Database_MI" localSheetId="0">'[원용진/원용진의 원/My Documents/연결.xls]Sheet3'!#REF!</x:definedName>
    <x:definedName name="dbnfbnd">{#N/A,#N/A,FALSE,"단가와품"}</x:definedName>
    <x:definedName name="DCGRE">{#N/A,#N/A,TRUE,"토적및재료집계";#N/A,#N/A,TRUE,"토적및재료집계";#N/A,#N/A,TRUE,"단위량"}</x:definedName>
    <x:definedName name="DDAFASDFSD">{#N/A,#N/A,FALSE,"Sheet1"}</x:definedName>
    <x:definedName name="ddd" localSheetId="0">'[CMK/가져가세요/MSOffice/99file/서울시신호-2.xls]설직재-1'!#REF!</x:definedName>
    <x:definedName name="ddd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d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d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ddd" localSheetId="0">'[박미란/미란원가계산/2004/2월/ATM(청호,LG엔시스)/연결.xls]Sheet1'!$A$6:$A$216</x:definedName>
    <x:definedName name="ddddd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ddd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ddd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dddd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dddd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dddd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dddddddddddd">{#N/A,#N/A,TRUE,"Basic";#N/A,#N/A,TRUE,"EXT-TABLE";#N/A,#N/A,TRUE,"STEEL";#N/A,#N/A,TRUE,"INT-Table";#N/A,#N/A,TRUE,"STEEL";#N/A,#N/A,TRUE,"Door"}</x:definedName>
    <x:definedName name="DDDQQ">{#N/A,#N/A,FALSE,"DAOCM 2차 검토"}</x:definedName>
    <x:definedName name="DD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F"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F">{#N/A,#N/A,FALSE,"하중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fddddd">{#N/A,#N/A,FALSE,"DAOCM 2차 검토"}</x:definedName>
    <x:definedName name="DDFR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DFR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DF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DFSAFASFSAFA" localSheetId="18">'[21]'!DDFSAFASFSAFA</x:definedName>
    <x:definedName name="DDFSAFASFSAFA" localSheetId="21">'[21]'!DDFSAFASFSAFA</x:definedName>
    <x:definedName name="DDFSAFASFSAFA" localSheetId="19">'[21]'!DDFSAFASFSAFA</x:definedName>
    <x:definedName name="DDFSAFASFSAFA" localSheetId="22">'[21]'!DDFSAFASFSAFA</x:definedName>
    <x:definedName name="DDFSAFASFSAFA" localSheetId="20">'[21]'!DDFSAFASFSAFA</x:definedName>
    <x:definedName name="DDFSAFASFSAFA" localSheetId="30">'[21]'!DDFSAFASFSAFA</x:definedName>
    <x:definedName name="DDFSAFASFSAFA" localSheetId="23">'[21]'!DDFSAFASFSAFA</x:definedName>
    <x:definedName name="DDFSAFASFSAFA">'[21]'!DDFSAFASFSAFA</x:definedName>
    <x:definedName name="DDJ">{#N/A,#N/A,FALSE,"골재소요량";#N/A,#N/A,FALSE,"골재소요량"}</x:definedName>
    <x:definedName name="DDS" localSheetId="18">BlankMacro1</x:definedName>
    <x:definedName name="DDS" localSheetId="2">BlankMacro1</x:definedName>
    <x:definedName name="DDS" localSheetId="0">BlankMacro1</x:definedName>
    <x:definedName name="DDS" localSheetId="21">BlankMacro1</x:definedName>
    <x:definedName name="DDS" localSheetId="7">BlankMacro1</x:definedName>
    <x:definedName name="DDS" localSheetId="19">BlankMacro1</x:definedName>
    <x:definedName name="DDS" localSheetId="22">BlankMacro1</x:definedName>
    <x:definedName name="DDS" localSheetId="20">BlankMacro1</x:definedName>
    <x:definedName name="DDS" localSheetId="29">BlankMacro1</x:definedName>
    <x:definedName name="DDS" localSheetId="31">BlankMacro1</x:definedName>
    <x:definedName name="DDS" localSheetId="32">BlankMacro1</x:definedName>
    <x:definedName name="DDS" localSheetId="30">BlankMacro1</x:definedName>
    <x:definedName name="DDS" localSheetId="23">BlankMacro1</x:definedName>
    <x:definedName name="DDS">BlankMacro1</x:definedName>
    <x:definedName name="DDW" localSheetId="18">BlankMacro1</x:definedName>
    <x:definedName name="DDW" localSheetId="2">BlankMacro1</x:definedName>
    <x:definedName name="DDW" localSheetId="0">BlankMacro1</x:definedName>
    <x:definedName name="DDW" localSheetId="21">BlankMacro1</x:definedName>
    <x:definedName name="DDW" localSheetId="7">BlankMacro1</x:definedName>
    <x:definedName name="DDW" localSheetId="19">BlankMacro1</x:definedName>
    <x:definedName name="DDW" localSheetId="22">BlankMacro1</x:definedName>
    <x:definedName name="DDW" localSheetId="20">BlankMacro1</x:definedName>
    <x:definedName name="DDW" localSheetId="29">BlankMacro1</x:definedName>
    <x:definedName name="DDW" localSheetId="31">BlankMacro1</x:definedName>
    <x:definedName name="DDW" localSheetId="32">BlankMacro1</x:definedName>
    <x:definedName name="DDW" localSheetId="30">BlankMacro1</x:definedName>
    <x:definedName name="DDW" localSheetId="23">BlankMacro1</x:definedName>
    <x:definedName name="DDW">BlankMacro1</x:definedName>
    <x:definedName name="delta" localSheetId="0">'[김창규/D/ETC/경훈2/소업1교.XLS]H-pile(298x299)'!#REF!</x:definedName>
    <x:definedName name="derwr">{"'Firr(선)'!$AS$1:$AY$62","'Firr(사)'!$AS$1:$AY$62","'Firr(회)'!$AS$1:$AY$62","'Firr(선)'!$L$1:$V$62","'Firr(사)'!$L$1:$V$62","'Firr(회)'!$L$1:$V$62"}</x:definedName>
    <x:definedName name="dewq">{#N/A,#N/A,FALSE,"ALM-ASISC"}</x:definedName>
    <x:definedName name="DFASDF" localSheetId="18">BlankMacro1</x:definedName>
    <x:definedName name="DFASDF" localSheetId="0">BlankMacro1</x:definedName>
    <x:definedName name="DFASDF" localSheetId="21">BlankMacro1</x:definedName>
    <x:definedName name="DFASDF" localSheetId="7">BlankMacro1</x:definedName>
    <x:definedName name="DFASDF" localSheetId="19">BlankMacro1</x:definedName>
    <x:definedName name="DFASDF" localSheetId="22">BlankMacro1</x:definedName>
    <x:definedName name="DFASDF" localSheetId="20">BlankMacro1</x:definedName>
    <x:definedName name="DFASDF" localSheetId="29">BlankMacro1</x:definedName>
    <x:definedName name="DFASDF" localSheetId="31">BlankMacro1</x:definedName>
    <x:definedName name="DFASDF" localSheetId="32">BlankMacro1</x:definedName>
    <x:definedName name="DFASDF" localSheetId="30">BlankMacro1</x:definedName>
    <x:definedName name="DFASDF" localSheetId="23">BlankMacro1</x:definedName>
    <x:definedName name="DFASDF">BlankMacro1</x:definedName>
    <x:definedName name="DFASF" localSheetId="18">BlankMacro1</x:definedName>
    <x:definedName name="DFASF" localSheetId="2">BlankMacro1</x:definedName>
    <x:definedName name="DFASF" localSheetId="0">BlankMacro1</x:definedName>
    <x:definedName name="DFASF" localSheetId="21">BlankMacro1</x:definedName>
    <x:definedName name="DFASF" localSheetId="7">BlankMacro1</x:definedName>
    <x:definedName name="DFASF" localSheetId="19">BlankMacro1</x:definedName>
    <x:definedName name="DFASF" localSheetId="22">BlankMacro1</x:definedName>
    <x:definedName name="DFASF" localSheetId="20">BlankMacro1</x:definedName>
    <x:definedName name="DFASF" localSheetId="29">BlankMacro1</x:definedName>
    <x:definedName name="DFASF" localSheetId="31">BlankMacro1</x:definedName>
    <x:definedName name="DFASF" localSheetId="32">BlankMacro1</x:definedName>
    <x:definedName name="DFASF" localSheetId="30">BlankMacro1</x:definedName>
    <x:definedName name="DFASF" localSheetId="23">BlankMacro1</x:definedName>
    <x:definedName name="DFASF">BlankMacro1</x:definedName>
    <x:definedName name="DFASFD" localSheetId="2">{#N/A,#N/A,FALSE,"골재소요량";#N/A,#N/A,FALSE,"골재소요량"}</x:definedName>
    <x:definedName name="DFASFD" localSheetId="0">{#N/A,#N/A,FALSE,"골재소요량";#N/A,#N/A,FALSE,"골재소요량"}</x:definedName>
    <x:definedName name="DFASFD">{#N/A,#N/A,FALSE,"골재소요량";#N/A,#N/A,FALSE,"골재소요량"}</x:definedName>
    <x:definedName name="DFD">DFD</x:definedName>
    <x:definedName name="DFDASFGDASG" localSheetId="2">{#N/A,#N/A,FALSE,"단가표지"}</x:definedName>
    <x:definedName name="DFDASFGDASG" localSheetId="0">{#N/A,#N/A,FALSE,"단가표지"}</x:definedName>
    <x:definedName name="DFDASFGDASG">{#N/A,#N/A,FALSE,"단가표지"}</x:definedName>
    <x:definedName name="dfd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FDF" localSheetId="0">{#N/A,#N/A,FALSE,"단면 제원"}</x:definedName>
    <x:definedName name="DFDF">{#N/A,#N/A,FALSE,"단면 제원"}</x:definedName>
    <x:definedName name="dfdfdf" localSheetId="2">{#N/A,#N/A,FALSE,"조골재"}</x:definedName>
    <x:definedName name="dfdfdf" localSheetId="0">{#N/A,#N/A,FALSE,"조골재"}</x:definedName>
    <x:definedName name="dfdfdf">{#N/A,#N/A,FALSE,"조골재"}</x:definedName>
    <x:definedName name="DFDSADFADSF" localSheetId="2">{#N/A,#N/A,FALSE,"2~8번"}</x:definedName>
    <x:definedName name="DFDSADFADSF" localSheetId="0">{#N/A,#N/A,FALSE,"2~8번"}</x:definedName>
    <x:definedName name="DFDSADFADSF">{#N/A,#N/A,FALSE,"2~8번"}</x:definedName>
    <x:definedName name="DFDSAFDFD" localSheetId="2">{#N/A,#N/A,FALSE,"부대1"}</x:definedName>
    <x:definedName name="DFDSAFDFD" localSheetId="0">{#N/A,#N/A,FALSE,"부대1"}</x:definedName>
    <x:definedName name="DFDSAFDFD">{#N/A,#N/A,FALSE,"부대1"}</x:definedName>
    <x:definedName name="DFDSAFSFG" localSheetId="2">{#N/A,#N/A,FALSE,"구조2"}</x:definedName>
    <x:definedName name="DFDSAFSFG" localSheetId="0">{#N/A,#N/A,FALSE,"구조2"}</x:definedName>
    <x:definedName name="DFDSAFSFG">{#N/A,#N/A,FALSE,"구조2"}</x:definedName>
    <x:definedName name="DFDSAGFDSAG" localSheetId="2">{#N/A,#N/A,FALSE,"혼합골재"}</x:definedName>
    <x:definedName name="DFDSAGFDSAG" localSheetId="0">{#N/A,#N/A,FALSE,"혼합골재"}</x:definedName>
    <x:definedName name="DFDSAGFDSAG">{#N/A,#N/A,FALSE,"혼합골재"}</x:definedName>
    <x:definedName name="DFDSFD" localSheetId="2">{#N/A,#N/A,FALSE,"속도"}</x:definedName>
    <x:definedName name="DFDSFD" localSheetId="0">{#N/A,#N/A,FALSE,"속도"}</x:definedName>
    <x:definedName name="DFDSFD">{#N/A,#N/A,FALSE,"속도"}</x:definedName>
    <x:definedName name="DFDSFDFDFD" localSheetId="2">{#N/A,#N/A,FALSE,"구조1"}</x:definedName>
    <x:definedName name="DFDSFDFDFD" localSheetId="0">{#N/A,#N/A,FALSE,"구조1"}</x:definedName>
    <x:definedName name="DFDSFDFDFD">{#N/A,#N/A,FALSE,"구조1"}</x:definedName>
    <x:definedName name="DFDSFDS" localSheetId="2">{#N/A,#N/A,FALSE,"부대2"}</x:definedName>
    <x:definedName name="DFDSFDS" localSheetId="0">{#N/A,#N/A,FALSE,"부대2"}</x:definedName>
    <x:definedName name="DFDSFDS">{#N/A,#N/A,FALSE,"부대2"}</x:definedName>
    <x:definedName name="dfdsgfhgfh" localSheetId="18">BlankMacro1</x:definedName>
    <x:definedName name="dfdsgfhgfh" localSheetId="2">BlankMacro1</x:definedName>
    <x:definedName name="dfdsgfhgfh" localSheetId="0">BlankMacro1</x:definedName>
    <x:definedName name="dfdsgfhgfh" localSheetId="21">BlankMacro1</x:definedName>
    <x:definedName name="dfdsgfhgfh" localSheetId="7">BlankMacro1</x:definedName>
    <x:definedName name="dfdsgfhgfh" localSheetId="19">BlankMacro1</x:definedName>
    <x:definedName name="dfdsgfhgfh" localSheetId="22">BlankMacro1</x:definedName>
    <x:definedName name="dfdsgfhgfh" localSheetId="20">BlankMacro1</x:definedName>
    <x:definedName name="dfdsgfhgfh" localSheetId="29">BlankMacro1</x:definedName>
    <x:definedName name="dfdsgfhgfh" localSheetId="31">BlankMacro1</x:definedName>
    <x:definedName name="dfdsgfhgfh" localSheetId="32">BlankMacro1</x:definedName>
    <x:definedName name="dfdsgfhgfh" localSheetId="30">BlankMacro1</x:definedName>
    <x:definedName name="dfdsgfhgfh" localSheetId="23">BlankMacro1</x:definedName>
    <x:definedName name="dfdsgfhgfh">BlankMacro1</x:definedName>
    <x:definedName name="DFDSSF" localSheetId="2">{#N/A,#N/A,FALSE,"이정표"}</x:definedName>
    <x:definedName name="DFDSSF" localSheetId="0">{#N/A,#N/A,FALSE,"이정표"}</x:definedName>
    <x:definedName name="DFDSSF">{#N/A,#N/A,FALSE,"이정표"}</x:definedName>
    <x:definedName name="dfesdfsdf" localSheetId="18">BlankMacro1</x:definedName>
    <x:definedName name="dfesdfsdf" localSheetId="2">BlankMacro1</x:definedName>
    <x:definedName name="dfesdfsdf" localSheetId="0">BlankMacro1</x:definedName>
    <x:definedName name="dfesdfsdf" localSheetId="21">BlankMacro1</x:definedName>
    <x:definedName name="dfesdfsdf" localSheetId="7">BlankMacro1</x:definedName>
    <x:definedName name="dfesdfsdf" localSheetId="19">BlankMacro1</x:definedName>
    <x:definedName name="dfesdfsdf" localSheetId="22">BlankMacro1</x:definedName>
    <x:definedName name="dfesdfsdf" localSheetId="20">BlankMacro1</x:definedName>
    <x:definedName name="dfesdfsdf" localSheetId="29">BlankMacro1</x:definedName>
    <x:definedName name="dfesdfsdf" localSheetId="31">BlankMacro1</x:definedName>
    <x:definedName name="dfesdfsdf" localSheetId="32">BlankMacro1</x:definedName>
    <x:definedName name="dfesdfsdf" localSheetId="30">BlankMacro1</x:definedName>
    <x:definedName name="dfesdfsdf" localSheetId="23">BlankMacro1</x:definedName>
    <x:definedName name="dfesdfsdf">BlankMacro1</x:definedName>
    <x:definedName name="dff" localSheetId="18">BlankMacro1</x:definedName>
    <x:definedName name="dff" localSheetId="2">BlankMacro1</x:definedName>
    <x:definedName name="dff" localSheetId="0">BlankMacro1</x:definedName>
    <x:definedName name="dff" localSheetId="21">BlankMacro1</x:definedName>
    <x:definedName name="dff" localSheetId="7">BlankMacro1</x:definedName>
    <x:definedName name="dff" localSheetId="19">BlankMacro1</x:definedName>
    <x:definedName name="dff" localSheetId="22">BlankMacro1</x:definedName>
    <x:definedName name="dff" localSheetId="20">BlankMacro1</x:definedName>
    <x:definedName name="dff" localSheetId="29">BlankMacro1</x:definedName>
    <x:definedName name="dff" localSheetId="31">BlankMacro1</x:definedName>
    <x:definedName name="dff" localSheetId="32">BlankMacro1</x:definedName>
    <x:definedName name="dff" localSheetId="30">BlankMacro1</x:definedName>
    <x:definedName name="dff" localSheetId="23">BlankMacro1</x:definedName>
    <x:definedName name="dff">BlankMacro1</x:definedName>
    <x:definedName name="DFFD">{#N/A,#N/A,FALSE,"CCTV"}</x:definedName>
    <x:definedName name="dfg"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fg"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fg">{#N/A,#N/A,FALSE,"하중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FGADSGAFDG" localSheetId="2">{#N/A,#N/A,FALSE,"운반시간"}</x:definedName>
    <x:definedName name="DFGADSGAFDG" localSheetId="0">{#N/A,#N/A,FALSE,"운반시간"}</x:definedName>
    <x:definedName name="DFGADSGAFDG">{#N/A,#N/A,FALSE,"운반시간"}</x:definedName>
    <x:definedName name="dfgas" localSheetId="0">'[KMS/넣어주세요/임시파일/KNK/2001년/최문기 과장/work-form.xls]I一般比'!#REF!</x:definedName>
    <x:definedName name="dfgdfg">{#N/A,#N/A,FALSE,"3가";#N/A,#N/A,FALSE,"3나";#N/A,#N/A,FALSE,"3다"}</x:definedName>
    <x:definedName name="dfgdfgdfg" localSheetId="18">BlankMacro1</x:definedName>
    <x:definedName name="dfgdfgdfg" localSheetId="2">BlankMacro1</x:definedName>
    <x:definedName name="dfgdfgdfg" localSheetId="0">BlankMacro1</x:definedName>
    <x:definedName name="dfgdfgdfg" localSheetId="21">BlankMacro1</x:definedName>
    <x:definedName name="dfgdfgdfg" localSheetId="7">BlankMacro1</x:definedName>
    <x:definedName name="dfgdfgdfg" localSheetId="19">BlankMacro1</x:definedName>
    <x:definedName name="dfgdfgdfg" localSheetId="22">BlankMacro1</x:definedName>
    <x:definedName name="dfgdfgdfg" localSheetId="20">BlankMacro1</x:definedName>
    <x:definedName name="dfgdfgdfg" localSheetId="29">BlankMacro1</x:definedName>
    <x:definedName name="dfgdfgdfg" localSheetId="31">BlankMacro1</x:definedName>
    <x:definedName name="dfgdfgdfg" localSheetId="32">BlankMacro1</x:definedName>
    <x:definedName name="dfgdfgdfg" localSheetId="30">BlankMacro1</x:definedName>
    <x:definedName name="dfgdfgdfg" localSheetId="23">BlankMacro1</x:definedName>
    <x:definedName name="dfgdfgdfg">BlankMacro1</x:definedName>
    <x:definedName name="dfgdsfgdfg" localSheetId="18">BlankMacro1</x:definedName>
    <x:definedName name="dfgdsfgdfg" localSheetId="2">BlankMacro1</x:definedName>
    <x:definedName name="dfgdsfgdfg" localSheetId="0">BlankMacro1</x:definedName>
    <x:definedName name="dfgdsfgdfg" localSheetId="21">BlankMacro1</x:definedName>
    <x:definedName name="dfgdsfgdfg" localSheetId="7">BlankMacro1</x:definedName>
    <x:definedName name="dfgdsfgdfg" localSheetId="19">BlankMacro1</x:definedName>
    <x:definedName name="dfgdsfgdfg" localSheetId="22">BlankMacro1</x:definedName>
    <x:definedName name="dfgdsfgdfg" localSheetId="20">BlankMacro1</x:definedName>
    <x:definedName name="dfgdsfgdfg" localSheetId="29">BlankMacro1</x:definedName>
    <x:definedName name="dfgdsfgdfg" localSheetId="31">BlankMacro1</x:definedName>
    <x:definedName name="dfgdsfgdfg" localSheetId="32">BlankMacro1</x:definedName>
    <x:definedName name="dfgdsfgdfg" localSheetId="30">BlankMacro1</x:definedName>
    <x:definedName name="dfgdsfgdfg" localSheetId="23">BlankMacro1</x:definedName>
    <x:definedName name="dfgdsfgdfg">BlankMacro1</x:definedName>
    <x:definedName name="DFGERGREG" localSheetId="18">BlankMacro1</x:definedName>
    <x:definedName name="DFGERGREG" localSheetId="2">BlankMacro1</x:definedName>
    <x:definedName name="DFGERGREG" localSheetId="0">BlankMacro1</x:definedName>
    <x:definedName name="DFGERGREG" localSheetId="21">BlankMacro1</x:definedName>
    <x:definedName name="DFGERGREG" localSheetId="7">BlankMacro1</x:definedName>
    <x:definedName name="DFGERGREG" localSheetId="19">BlankMacro1</x:definedName>
    <x:definedName name="DFGERGREG" localSheetId="22">BlankMacro1</x:definedName>
    <x:definedName name="DFGERGREG" localSheetId="20">BlankMacro1</x:definedName>
    <x:definedName name="DFGERGREG" localSheetId="29">BlankMacro1</x:definedName>
    <x:definedName name="DFGERGREG" localSheetId="31">BlankMacro1</x:definedName>
    <x:definedName name="DFGERGREG" localSheetId="32">BlankMacro1</x:definedName>
    <x:definedName name="DFGERGREG" localSheetId="30">BlankMacro1</x:definedName>
    <x:definedName name="DFGERGREG" localSheetId="23">BlankMacro1</x:definedName>
    <x:definedName name="DFGERGREG">BlankMacro1</x:definedName>
    <x:definedName name="DFGG">#REF!,#REF!</x:definedName>
    <x:definedName name="DFGGDF" localSheetId="18">BlankMacro1</x:definedName>
    <x:definedName name="DFGGDF" localSheetId="2">BlankMacro1</x:definedName>
    <x:definedName name="DFGGDF" localSheetId="0">BlankMacro1</x:definedName>
    <x:definedName name="DFGGDF" localSheetId="21">BlankMacro1</x:definedName>
    <x:definedName name="DFGGDF" localSheetId="7">BlankMacro1</x:definedName>
    <x:definedName name="DFGGDF" localSheetId="19">BlankMacro1</x:definedName>
    <x:definedName name="DFGGDF" localSheetId="22">BlankMacro1</x:definedName>
    <x:definedName name="DFGGDF" localSheetId="20">BlankMacro1</x:definedName>
    <x:definedName name="DFGGDF" localSheetId="29">BlankMacro1</x:definedName>
    <x:definedName name="DFGGDF" localSheetId="31">BlankMacro1</x:definedName>
    <x:definedName name="DFGGDF" localSheetId="32">BlankMacro1</x:definedName>
    <x:definedName name="DFGGDF" localSheetId="30">BlankMacro1</x:definedName>
    <x:definedName name="DFGGDF" localSheetId="23">BlankMacro1</x:definedName>
    <x:definedName name="DFGGDF">BlankMacro1</x:definedName>
    <x:definedName name="dfggh"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fggh"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fggh">{#N/A,#N/A,FALSE,"하중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F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fghgds" localSheetId="0">'[KMS/넣어주세요/OFFICE 양식/I一般比.xls]I一般比'!#REF!</x:definedName>
    <x:definedName name="dfghr" localSheetId="18">BlankMacro1</x:definedName>
    <x:definedName name="dfghr" localSheetId="2">BlankMacro1</x:definedName>
    <x:definedName name="dfghr" localSheetId="0">BlankMacro1</x:definedName>
    <x:definedName name="dfghr" localSheetId="21">BlankMacro1</x:definedName>
    <x:definedName name="dfghr" localSheetId="7">BlankMacro1</x:definedName>
    <x:definedName name="dfghr" localSheetId="19">BlankMacro1</x:definedName>
    <x:definedName name="dfghr" localSheetId="22">BlankMacro1</x:definedName>
    <x:definedName name="dfghr" localSheetId="20">BlankMacro1</x:definedName>
    <x:definedName name="dfghr" localSheetId="29">BlankMacro1</x:definedName>
    <x:definedName name="dfghr" localSheetId="31">BlankMacro1</x:definedName>
    <x:definedName name="dfghr" localSheetId="32">BlankMacro1</x:definedName>
    <x:definedName name="dfghr" localSheetId="30">BlankMacro1</x:definedName>
    <x:definedName name="dfghr" localSheetId="23">BlankMacro1</x:definedName>
    <x:definedName name="dfghr">BlankMacro1</x:definedName>
    <x:definedName name="DFGSD" localSheetId="18">BlankMacro1</x:definedName>
    <x:definedName name="DFGSD" localSheetId="2">BlankMacro1</x:definedName>
    <x:definedName name="DFGSD" localSheetId="0">BlankMacro1</x:definedName>
    <x:definedName name="DFGSD" localSheetId="21">BlankMacro1</x:definedName>
    <x:definedName name="DFGSD" localSheetId="7">BlankMacro1</x:definedName>
    <x:definedName name="DFGSD" localSheetId="19">BlankMacro1</x:definedName>
    <x:definedName name="DFGSD" localSheetId="22">BlankMacro1</x:definedName>
    <x:definedName name="DFGSD" localSheetId="20">BlankMacro1</x:definedName>
    <x:definedName name="DFGSD" localSheetId="29">BlankMacro1</x:definedName>
    <x:definedName name="DFGSD" localSheetId="31">BlankMacro1</x:definedName>
    <x:definedName name="DFGSD" localSheetId="32">BlankMacro1</x:definedName>
    <x:definedName name="DFGSD" localSheetId="30">BlankMacro1</x:definedName>
    <x:definedName name="DFGSD" localSheetId="23">BlankMacro1</x:definedName>
    <x:definedName name="DFGSD">BlankMacro1</x:definedName>
    <x:definedName name="dfgsdfg">{"'건축내역'!$A$1:$L$413"}</x:definedName>
    <x:definedName name="DFGWEAG" localSheetId="18">BlankMacro1</x:definedName>
    <x:definedName name="DFGWEAG" localSheetId="2">BlankMacro1</x:definedName>
    <x:definedName name="DFGWEAG" localSheetId="0">BlankMacro1</x:definedName>
    <x:definedName name="DFGWEAG" localSheetId="21">BlankMacro1</x:definedName>
    <x:definedName name="DFGWEAG" localSheetId="7">BlankMacro1</x:definedName>
    <x:definedName name="DFGWEAG" localSheetId="19">BlankMacro1</x:definedName>
    <x:definedName name="DFGWEAG" localSheetId="22">BlankMacro1</x:definedName>
    <x:definedName name="DFGWEAG" localSheetId="20">BlankMacro1</x:definedName>
    <x:definedName name="DFGWEAG" localSheetId="29">BlankMacro1</x:definedName>
    <x:definedName name="DFGWEAG" localSheetId="31">BlankMacro1</x:definedName>
    <x:definedName name="DFGWEAG" localSheetId="32">BlankMacro1</x:definedName>
    <x:definedName name="DFGWEAG" localSheetId="30">BlankMacro1</x:definedName>
    <x:definedName name="DFGWEAG" localSheetId="23">BlankMacro1</x:definedName>
    <x:definedName name="DFGWEAG">BlankMacro1</x:definedName>
    <x:definedName name="dfhd" localSheetId="0">'[CMK/가져가세요/WINDOWS/Application Data/Microsoft/Templates/MSOffice/99file/서울시신호-2.xls]설직재-1'!#REF!</x:definedName>
    <x:definedName name="DFHDFHRE" localSheetId="2">{#N/A,#N/A,FALSE,"속도"}</x:definedName>
    <x:definedName name="DFHDFHRE" localSheetId="0">{#N/A,#N/A,FALSE,"속도"}</x:definedName>
    <x:definedName name="DFHDFHRE">{#N/A,#N/A,FALSE,"속도"}</x:definedName>
    <x:definedName name="dfhgd" localSheetId="0">'[D:/work-form.xls]N賃率-職'!#REF!</x:definedName>
    <x:definedName name="DF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f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f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FR">#REF!,#REF!</x:definedName>
    <x:definedName name="dfsdf" localSheetId="18">BlankMacro1</x:definedName>
    <x:definedName name="dfsdf" localSheetId="2">BlankMacro1</x:definedName>
    <x:definedName name="dfsdf" localSheetId="0">BlankMacro1</x:definedName>
    <x:definedName name="dfsdf" localSheetId="21">BlankMacro1</x:definedName>
    <x:definedName name="dfsdf" localSheetId="7">BlankMacro1</x:definedName>
    <x:definedName name="dfsdf" localSheetId="19">BlankMacro1</x:definedName>
    <x:definedName name="dfsdf" localSheetId="22">BlankMacro1</x:definedName>
    <x:definedName name="dfsdf" localSheetId="20">BlankMacro1</x:definedName>
    <x:definedName name="dfsdf" localSheetId="29">BlankMacro1</x:definedName>
    <x:definedName name="dfsdf" localSheetId="31">BlankMacro1</x:definedName>
    <x:definedName name="dfsdf" localSheetId="32">BlankMacro1</x:definedName>
    <x:definedName name="dfsdf" localSheetId="30">BlankMacro1</x:definedName>
    <x:definedName name="dfsdf" localSheetId="23">BlankMacro1</x:definedName>
    <x:definedName name="dfsdf">BlankMacro1</x:definedName>
    <x:definedName name="DFSF" localSheetId="2">{#N/A,#N/A,FALSE,"단면 제원"}</x:definedName>
    <x:definedName name="DFSF" localSheetId="0">{#N/A,#N/A,FALSE,"단면 제원"}</x:definedName>
    <x:definedName name="DFSF">{#N/A,#N/A,FALSE,"단면 제원"}</x:definedName>
    <x:definedName name="dfsgas" localSheetId="0">'[D:/임시파일/KNK/2002년/원가계산/보라매병원/work-form.xls]N賃率-職'!#REF!</x:definedName>
    <x:definedName name="dfshrtsh" localSheetId="0">'[A:/2000file/서식file/office 양식/I一般比.xls]I一般比'!#REF!</x:definedName>
    <x:definedName name="dfshsdh" localSheetId="0">'[A:/MSOffice/99file/서울시신호-2.xls]설직재-1'!#REF!</x:definedName>
    <x:definedName name="DFSW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FSW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FS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FT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fuyluyl" localSheetId="0">'[D:/원가계산/2020년/4월/17. 한국철도기술연구원_롤테이너 하역장치 설계 보완 및 제작/1. 원가계산/2. 제조부문_한국철도기술연구원_롤테이너 하역장치 설계 보완 및 제작.xlsx]'!dfuyluyl</x:definedName>
    <x:definedName name="dfwer">{"'Firr(선)'!$AS$1:$AY$62","'Firr(사)'!$AS$1:$AY$62","'Firr(회)'!$AS$1:$AY$62","'Firr(선)'!$L$1:$V$62","'Firr(사)'!$L$1:$V$62","'Firr(회)'!$L$1:$V$62"}</x:definedName>
    <x:definedName name="DG"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g" localSheetId="0">'[D:/임시파일/KNK/2002년/원가계산/마포경찰서/보라매병원/임시파일/넣어주세요/서울시신호.xls]제직재'!#REF!</x:definedName>
    <x:definedName name="dgasg">{#N/A,#N/A,FALSE,"조골재"}</x:definedName>
    <x:definedName name="DGDFGFGDG" localSheetId="2">{#N/A,#N/A,FALSE,"배수1"}</x:definedName>
    <x:definedName name="DGDFGFGDG" localSheetId="0">{#N/A,#N/A,FALSE,"배수1"}</x:definedName>
    <x:definedName name="DGDFGFGDG">{#N/A,#N/A,FALSE,"배수1"}</x:definedName>
    <x:definedName name="dgfdgdf" localSheetId="0">'[D:/office-file/99file/경찰청/OFFICE 양식/J直材4.xls]J直材4'!$F$5:$G$5</x:definedName>
    <x:definedName name="dgfgf" localSheetId="2">{#N/A,#N/A,FALSE,"2~8번"}</x:definedName>
    <x:definedName name="dgfgf" localSheetId="0">{#N/A,#N/A,FALSE,"2~8번"}</x:definedName>
    <x:definedName name="dgfgf">{#N/A,#N/A,FALSE,"2~8번"}</x:definedName>
    <x:definedName name="dgfsgfs" localSheetId="0">'[CMK/가져가세요/MSOffice/99file/서울시신호-2.xls]설직재-1'!#REF!</x:definedName>
    <x:definedName name="dghd">{#N/A,#N/A,FALSE,"3가";#N/A,#N/A,FALSE,"3나";#N/A,#N/A,FALSE,"3다"}</x:definedName>
    <x:definedName name="dghdfgh">{#N/A,#N/A,FALSE,"3가";#N/A,#N/A,FALSE,"3나";#N/A,#N/A,FALSE,"3다"}</x:definedName>
    <x:definedName name="dghdgh">{#N/A,#N/A,FALSE,"3가";#N/A,#N/A,FALSE,"3나";#N/A,#N/A,FALSE,"3다"}</x:definedName>
    <x:definedName name="dg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g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GV">vnb</x:definedName>
    <x:definedName name="DGVAFD">REGSVTEB</x:definedName>
    <x:definedName name="dh"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h"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h">{#N/A,#N/A,FALSE,"하중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hfsz" localSheetId="0">'[D:/임시파일/KNK/2002년/원가계산/보라매병원/임시파일/KNK/2001년/최문기 과장/0002도공조명탑(knk).xls]20관리비율'!$A$1:$D$25</x:definedName>
    <x:definedName name="dhj" localSheetId="2">{"'용역비'!$A$4:$C$8"}</x:definedName>
    <x:definedName name="dhj" localSheetId="0">{"'용역비'!$A$4:$C$8"}</x:definedName>
    <x:definedName name="dhj">{"'용역비'!$A$4:$C$8"}</x:definedName>
    <x:definedName name="DHS_0712">{"ENLARGED",#N/A,FALSE,"Bridge";"CALCULATIONS",#N/A,FALSE,"Bridge"}</x:definedName>
    <x:definedName name="DIA"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dididk">{#N/A,#N/A,FALSE,"3가";#N/A,#N/A,FALSE,"3나";#N/A,#N/A,FALSE,"3다"}</x:definedName>
    <x:definedName name="DIM">{#N/A,#N/A,FALSE,"CAM-G7";#N/A,#N/A,FALSE,"SPL";#N/A,#N/A,FALSE,"butt-in G7";#N/A,#N/A,FALSE,"dia-in G7";#N/A,#N/A,FALSE,"추가-STA G7"}</x:definedName>
    <x:definedName name="dj"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j"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j">{#N/A,#N/A,FALSE,"하중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JAJSL">#REF!,#REF!</x:definedName>
    <x:definedName name="DJDJDJDJ">{#N/A,#N/A,FALSE,"3가";#N/A,#N/A,FALSE,"3나";#N/A,#N/A,FALSE,"3다"}</x:definedName>
    <x:definedName name="djfkdfjkdjfkd">{#N/A,#N/A,FALSE,"Sheet1"}</x:definedName>
    <x:definedName name="DJKC">#REF!,#REF!</x:definedName>
    <x:definedName name="DJKNHVF">MATRO</x:definedName>
    <x:definedName name="djrr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jrr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jrr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jtdrj" localSheetId="0">'[D:/원가계산/2020년/4월/17. 한국철도기술연구원_롤테이너 하역장치 설계 보완 및 제작/1. 원가계산/2. 제조부문_한국철도기술연구원_롤테이너 하역장치 설계 보완 및 제작.xlsx]'!djtdrj</x:definedName>
    <x:definedName name="dk"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k"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k">{#N/A,#N/A,FALSE,"하중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KD" localSheetId="18">BlankMacro1</x:definedName>
    <x:definedName name="DKD" localSheetId="2">BlankMacro1</x:definedName>
    <x:definedName name="DKD" localSheetId="0">BlankMacro1</x:definedName>
    <x:definedName name="DKD" localSheetId="21">BlankMacro1</x:definedName>
    <x:definedName name="DKD" localSheetId="7">BlankMacro1</x:definedName>
    <x:definedName name="DKD" localSheetId="19">BlankMacro1</x:definedName>
    <x:definedName name="DKD" localSheetId="22">BlankMacro1</x:definedName>
    <x:definedName name="DKD" localSheetId="20">BlankMacro1</x:definedName>
    <x:definedName name="DKD" localSheetId="29">BlankMacro1</x:definedName>
    <x:definedName name="DKD" localSheetId="31">BlankMacro1</x:definedName>
    <x:definedName name="DKD" localSheetId="32">BlankMacro1</x:definedName>
    <x:definedName name="DKD" localSheetId="30">BlankMacro1</x:definedName>
    <x:definedName name="DKD" localSheetId="23">BlankMacro1</x:definedName>
    <x:definedName name="DKD">BlankMacro1</x:definedName>
    <x:definedName name="dkdkd">{#N/A,#N/A,FALSE,"3가";#N/A,#N/A,FALSE,"3나";#N/A,#N/A,FALSE,"3다"}</x:definedName>
    <x:definedName name="dkdkdkdkd" localSheetId="2">{#N/A,#N/A,FALSE,"명세표"}</x:definedName>
    <x:definedName name="dkdkdkdkd" localSheetId="0">{#N/A,#N/A,FALSE,"명세표"}</x:definedName>
    <x:definedName name="dkdkdkdkd">{#N/A,#N/A,FALSE,"명세표"}</x:definedName>
    <x:definedName name="dkdkdksldi">{#N/A,#N/A,FALSE,"3가";#N/A,#N/A,FALSE,"3나";#N/A,#N/A,FALSE,"3다"}</x:definedName>
    <x:definedName name="dkdkdls">{#N/A,#N/A,FALSE,"ALM-ASISC"}</x:definedName>
    <x:definedName name="DKDM">{#N/A,#N/A,TRUE,"토적및재료집계";#N/A,#N/A,TRUE,"토적및재료집계";#N/A,#N/A,TRUE,"단위량"}</x:definedName>
    <x:definedName name="DKE" localSheetId="18">BlankMacro1</x:definedName>
    <x:definedName name="DKE" localSheetId="2">BlankMacro1</x:definedName>
    <x:definedName name="DKE" localSheetId="0">BlankMacro1</x:definedName>
    <x:definedName name="DKE" localSheetId="21">BlankMacro1</x:definedName>
    <x:definedName name="DKE" localSheetId="7">BlankMacro1</x:definedName>
    <x:definedName name="DKE" localSheetId="19">BlankMacro1</x:definedName>
    <x:definedName name="DKE" localSheetId="22">BlankMacro1</x:definedName>
    <x:definedName name="DKE" localSheetId="20">BlankMacro1</x:definedName>
    <x:definedName name="DKE" localSheetId="29">BlankMacro1</x:definedName>
    <x:definedName name="DKE" localSheetId="31">BlankMacro1</x:definedName>
    <x:definedName name="DKE" localSheetId="32">BlankMacro1</x:definedName>
    <x:definedName name="DKE" localSheetId="30">BlankMacro1</x:definedName>
    <x:definedName name="DKE" localSheetId="23">BlankMacro1</x:definedName>
    <x:definedName name="DKE">BlankMacro1</x:definedName>
    <x:definedName name="DKFDK" localSheetId="2">{#N/A,#N/A,FALSE,"전력간선"}</x:definedName>
    <x:definedName name="DKFDK" localSheetId="0">{#N/A,#N/A,FALSE,"전력간선"}</x:definedName>
    <x:definedName name="DKFDK">{#N/A,#N/A,FALSE,"전력간선"}</x:definedName>
    <x:definedName name="DKFKDJFKKDKJKE" localSheetId="18">'[21]'!DKFKDJFKKDKJKE</x:definedName>
    <x:definedName name="DKFKDJFKKDKJKE" localSheetId="21">'[21]'!DKFKDJFKKDKJKE</x:definedName>
    <x:definedName name="DKFKDJFKKDKJKE" localSheetId="19">'[21]'!DKFKDJFKKDKJKE</x:definedName>
    <x:definedName name="DKFKDJFKKDKJKE" localSheetId="22">'[21]'!DKFKDJFKKDKJKE</x:definedName>
    <x:definedName name="DKFKDJFKKDKJKE" localSheetId="20">'[21]'!DKFKDJFKKDKJKE</x:definedName>
    <x:definedName name="DKFKDJFKKDKJKE" localSheetId="30">'[21]'!DKFKDJFKKDKJKE</x:definedName>
    <x:definedName name="DKFKDJFKKDKJKE" localSheetId="23">'[21]'!DKFKDJFKKDKJKE</x:definedName>
    <x:definedName name="DKFKDJFKKDKJKE">'[21]'!DKFKDJFKKDKJKE</x:definedName>
    <x:definedName name="dkja">{"Book1","수시.XLS"}</x:definedName>
    <x:definedName name="dkjdlfw">{#N/A,#N/A,FALSE,"ALM-ASISC"}</x:definedName>
    <x:definedName name="DKJFL" localSheetId="18">BlankMacro1</x:definedName>
    <x:definedName name="DKJFL" localSheetId="21">BlankMacro1</x:definedName>
    <x:definedName name="DKJFL" localSheetId="19">BlankMacro1</x:definedName>
    <x:definedName name="DKJFL" localSheetId="22">BlankMacro1</x:definedName>
    <x:definedName name="DKJFL" localSheetId="20">BlankMacro1</x:definedName>
    <x:definedName name="DKJFL" localSheetId="29">BlankMacro1</x:definedName>
    <x:definedName name="DKJFL" localSheetId="31">BlankMacro1</x:definedName>
    <x:definedName name="DKJFL" localSheetId="32">BlankMacro1</x:definedName>
    <x:definedName name="DKJFL" localSheetId="30">BlankMacro1</x:definedName>
    <x:definedName name="DKJFL" localSheetId="23">BlankMacro1</x:definedName>
    <x:definedName name="DKJFL">BlankMacro1</x:definedName>
    <x:definedName name="dkkjkjkjk">{#N/A,#N/A,FALSE,"Sheet1"}</x:definedName>
    <x:definedName name="dkluyl" localSheetId="0">'[D:/원가계산/2020년/4월/17. 한국철도기술연구원_롤테이너 하역장치 설계 보완 및 제작/1. 원가계산/2. 제조부문_한국철도기술연구원_롤테이너 하역장치 설계 보완 및 제작.xlsx]'!hgdkkdty</x:definedName>
    <x:definedName name="dklw">{#N/A,#N/A,FALSE,"ALM-ASISC"}</x:definedName>
    <x:definedName name="dks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SR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swldus">{#N/A,#N/A,FALSE,"3가";#N/A,#N/A,FALSE,"3나";#N/A,#N/A,FALSE,"3다"}</x:definedName>
    <x:definedName name="dk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TTK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TTK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T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uluy" localSheetId="0">'[D:/원가계산/2020년/4월/17. 한국철도기술연구원_롤테이너 하역장치 설계 보완 및 제작/1. 원가계산/2. 제조부문_한국철도기술연구원_롤테이너 하역장치 설계 보완 및 제작.xlsx]'!dktuluy</x:definedName>
    <x:definedName name="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HKH" localSheetId="2">{#N/A,#N/A,TRUE,"토적및재료집계";#N/A,#N/A,TRUE,"토적및재료집계";#N/A,#N/A,TRUE,"단위량"}</x:definedName>
    <x:definedName name="DKTYHKH" localSheetId="0">{#N/A,#N/A,TRUE,"토적및재료집계";#N/A,#N/A,TRUE,"토적및재료집계";#N/A,#N/A,TRUE,"단위량"}</x:definedName>
    <x:definedName name="DKTYHKH">{#N/A,#N/A,TRUE,"토적및재료집계";#N/A,#N/A,TRUE,"토적및재료집계";#N/A,#N/A,TRUE,"단위량"}</x:definedName>
    <x:definedName name="dktyk" localSheetId="0">'[D:/원가계산/2020년/4월/17. 한국철도기술연구원_롤테이너 하역장치 설계 보완 및 제작/1. 원가계산/2. 제조부문_한국철도기술연구원_롤테이너 하역장치 설계 보완 및 제작.xlsx]'!dktyk</x:definedName>
    <x:definedName name="DKTYKYD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KYD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KYD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YH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YH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Y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uuktyytk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uuktyytk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uuktyy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w">{#N/A,#N/A,FALSE,"ALM-ASISC"}</x:definedName>
    <x:definedName name="dky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y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YTKDYT" localSheetId="0">'[D:/원가계산/2020년/4월/17. 한국철도기술연구원_롤테이너 하역장치 설계 보완 및 제작/1. 원가계산/2. 제조부문_한국철도기술연구원_롤테이너 하역장치 설계 보완 및 제작.xlsx]'!DKYTKDYT</x:definedName>
    <x:definedName name="dldyddn" localSheetId="2">{"'별표'!$N$220"}</x:definedName>
    <x:definedName name="dldyddn" localSheetId="0">{"'별표'!$N$220"}</x:definedName>
    <x:definedName name="dldyddn">{"'별표'!$N$220"}</x:definedName>
    <x:definedName name="dlf" localSheetId="0">'[장인호/문서/가등지구 2000 시행최종/가2000시행계획서최종.XLS]일위대가'!#REF!</x:definedName>
    <x:definedName name="DLFDML12" localSheetId="18">BlankMacro1</x:definedName>
    <x:definedName name="DLFDML12" localSheetId="2">BlankMacro1</x:definedName>
    <x:definedName name="DLFDML12" localSheetId="0">BlankMacro1</x:definedName>
    <x:definedName name="DLFDML12" localSheetId="21">BlankMacro1</x:definedName>
    <x:definedName name="DLFDML12" localSheetId="7">BlankMacro1</x:definedName>
    <x:definedName name="DLFDML12" localSheetId="19">BlankMacro1</x:definedName>
    <x:definedName name="DLFDML12" localSheetId="22">BlankMacro1</x:definedName>
    <x:definedName name="DLFDML12" localSheetId="20">BlankMacro1</x:definedName>
    <x:definedName name="DLFDML12" localSheetId="29">BlankMacro1</x:definedName>
    <x:definedName name="DLFDML12" localSheetId="31">BlankMacro1</x:definedName>
    <x:definedName name="DLFDML12" localSheetId="32">BlankMacro1</x:definedName>
    <x:definedName name="DLFDML12" localSheetId="30">BlankMacro1</x:definedName>
    <x:definedName name="DLFDML12" localSheetId="23">BlankMacro1</x:definedName>
    <x:definedName name="DLFDML12">BlankMacro1</x:definedName>
    <x:definedName name="dlff">{#N/A,#N/A,FALSE,"운반시간"}</x:definedName>
    <x:definedName name="DLKJDAOJD" localSheetId="0">'[D:/1766/1790/1790.xls]신우'!#REF!</x:definedName>
    <x:definedName name="dlk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lk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l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luyd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luyd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luyd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MF" localSheetId="0">'[D:/원가계산/2020년/4월/17. 한국철도기술연구원_롤테이너 하역장치 설계 보완 및 제작/1. 원가계산/2. 제조부문_한국철도기술연구원_롤테이너 하역장치 설계 보완 및 제작.xlsx]'!BlankMacro1</x:definedName>
    <x:definedName name="DMZ">#REF!,#REF!</x:definedName>
    <x:definedName name="dn" localSheetId="2">{#N/A,#N/A,FALSE,"혼합골재"}</x:definedName>
    <x:definedName name="dn" localSheetId="0">{#N/A,#N/A,FALSE,"혼합골재"}</x:definedName>
    <x:definedName name="dn">{#N/A,#N/A,FALSE,"혼합골재"}</x:definedName>
    <x:definedName name="DNH">EGERG</x:definedName>
    <x:definedName name="Document_array">{"Book1","수시.XLS"}</x:definedName>
    <x:definedName name="DORO">#REF!,#REF!</x:definedName>
    <x:definedName name="dos">{#N/A,#N/A,TRUE,"Portada";#N/A,#N/A,TRUE,"Indice"}</x:definedName>
    <x:definedName name="dpae" localSheetId="0">'[김창규/D/ETC/경훈2/소업1교.XLS]H-pile(298x299)'!#REF!</x:definedName>
    <x:definedName name="dped" localSheetId="0">'[김창규/D/ETC/경훈2/소업1교.XLS]H-pile(298x299)'!#REF!</x:definedName>
    <x:definedName name="dpel" localSheetId="0">'[김창규/D/ETC/경훈2/소업1교.XLS]H-pile(298x299)'!#REF!</x:definedName>
    <x:definedName name="dqwfg">dqwfg</x:definedName>
    <x:definedName name="draesg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rasr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RDRSSF">NBBV</x:definedName>
    <x:definedName name="ds" localSheetId="0">'[A:/김포(물가정보).xls]단'!$A$5:$I$172</x:definedName>
    <x:definedName name="DSA" localSheetId="2">{#N/A,#N/A,FALSE,"제목"}</x:definedName>
    <x:definedName name="DSA" localSheetId="0">{#N/A,#N/A,FALSE,"제목"}</x:definedName>
    <x:definedName name="DSA">{#N/A,#N/A,FALSE,"제목"}</x:definedName>
    <x:definedName name="dsaf" localSheetId="2">{#N/A,#N/A,FALSE,"조골재"}</x:definedName>
    <x:definedName name="dsaf" localSheetId="0">{#N/A,#N/A,FALSE,"조골재"}</x:definedName>
    <x:definedName name="dsaf">{#N/A,#N/A,FALSE,"조골재"}</x:definedName>
    <x:definedName name="dsaf_1" localSheetId="2">{#N/A,#N/A,FALSE,"조골재"}</x:definedName>
    <x:definedName name="dsaf_1" localSheetId="0">{#N/A,#N/A,FALSE,"조골재"}</x:definedName>
    <x:definedName name="dsaf_1">{#N/A,#N/A,FALSE,"조골재"}</x:definedName>
    <x:definedName name="dsafdea">{TRUE,TRUE,-1.25,-15.5,604.5,369.75,FALSE,TRUE,TRUE,FALSE,1,1,25,13,15,2,1,4,TRUE,TRUE,3,TRUE,1,TRUE,100,"Swvu.Wty._.accrual._.summary.","ACwvu.Wty._.accrual._.summary.",1,FALSE,FALSE,0,0,2.1,1,2,"&amp;C&amp;""Helvetica""&amp;18&amp;BDELL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x:definedName>
    <x:definedName name="dsalkfj">dsalkfj</x:definedName>
    <x:definedName name="dsa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SC">NND</x:definedName>
    <x:definedName name="DSDS">{#N/A,#N/A,FALSE,"ALM-ASISC"}</x:definedName>
    <x:definedName name="dsdsd">{#N/A,#N/A,FALSE,"운반시간"}</x:definedName>
    <x:definedName name="DSF" localSheetId="0">'[유지현/미래세움 _ 한강 시원지/12.06.20/은진수정_내역_20120615/Documents and Settings/Administrator/My Documents/청송자료/청송자료.XLS]Sheet9'!$S$48:$AV$48</x:definedName>
    <x:definedName name="DSF_1" localSheetId="2">{#N/A,#N/A,FALSE,"골재소요량";#N/A,#N/A,FALSE,"골재소요량"}</x:definedName>
    <x:definedName name="DSF_1" localSheetId="0">{#N/A,#N/A,FALSE,"골재소요량";#N/A,#N/A,FALSE,"골재소요량"}</x:definedName>
    <x:definedName name="DSF_1">{#N/A,#N/A,FALSE,"골재소요량";#N/A,#N/A,FALSE,"골재소요량"}</x:definedName>
    <x:definedName name="dsfaa" localSheetId="18">BlankMacro1</x:definedName>
    <x:definedName name="dsfaa" localSheetId="2">BlankMacro1</x:definedName>
    <x:definedName name="dsfaa" localSheetId="0">BlankMacro1</x:definedName>
    <x:definedName name="dsfaa" localSheetId="21">BlankMacro1</x:definedName>
    <x:definedName name="dsfaa" localSheetId="7">BlankMacro1</x:definedName>
    <x:definedName name="dsfaa" localSheetId="19">BlankMacro1</x:definedName>
    <x:definedName name="dsfaa" localSheetId="22">BlankMacro1</x:definedName>
    <x:definedName name="dsfaa" localSheetId="20">BlankMacro1</x:definedName>
    <x:definedName name="dsfaa" localSheetId="29">BlankMacro1</x:definedName>
    <x:definedName name="dsfaa" localSheetId="31">BlankMacro1</x:definedName>
    <x:definedName name="dsfaa" localSheetId="32">BlankMacro1</x:definedName>
    <x:definedName name="dsfaa" localSheetId="30">BlankMacro1</x:definedName>
    <x:definedName name="dsfaa" localSheetId="23">BlankMacro1</x:definedName>
    <x:definedName name="dsfaa">BlankMacro1</x:definedName>
    <x:definedName name="DSFAESF" localSheetId="18">BlankMacro1</x:definedName>
    <x:definedName name="DSFAESF" localSheetId="2">BlankMacro1</x:definedName>
    <x:definedName name="DSFAESF" localSheetId="0">BlankMacro1</x:definedName>
    <x:definedName name="DSFAESF" localSheetId="21">BlankMacro1</x:definedName>
    <x:definedName name="DSFAESF" localSheetId="7">BlankMacro1</x:definedName>
    <x:definedName name="DSFAESF" localSheetId="19">BlankMacro1</x:definedName>
    <x:definedName name="DSFAESF" localSheetId="22">BlankMacro1</x:definedName>
    <x:definedName name="DSFAESF" localSheetId="20">BlankMacro1</x:definedName>
    <x:definedName name="DSFAESF" localSheetId="29">BlankMacro1</x:definedName>
    <x:definedName name="DSFAESF" localSheetId="31">BlankMacro1</x:definedName>
    <x:definedName name="DSFAESF" localSheetId="32">BlankMacro1</x:definedName>
    <x:definedName name="DSFAESF" localSheetId="30">BlankMacro1</x:definedName>
    <x:definedName name="DSFAESF" localSheetId="23">BlankMacro1</x:definedName>
    <x:definedName name="DSFAESF">BlankMacro1</x:definedName>
    <x:definedName name="dsfas">{"'용역비'!$A$4:$C$8"}</x:definedName>
    <x:definedName name="dsfasddsf" localSheetId="18">BlankMacro1</x:definedName>
    <x:definedName name="dsfasddsf" localSheetId="2">BlankMacro1</x:definedName>
    <x:definedName name="dsfasddsf" localSheetId="0">BlankMacro1</x:definedName>
    <x:definedName name="dsfasddsf" localSheetId="21">BlankMacro1</x:definedName>
    <x:definedName name="dsfasddsf" localSheetId="7">BlankMacro1</x:definedName>
    <x:definedName name="dsfasddsf" localSheetId="19">BlankMacro1</x:definedName>
    <x:definedName name="dsfasddsf" localSheetId="22">BlankMacro1</x:definedName>
    <x:definedName name="dsfasddsf" localSheetId="20">BlankMacro1</x:definedName>
    <x:definedName name="dsfasddsf" localSheetId="29">BlankMacro1</x:definedName>
    <x:definedName name="dsfasddsf" localSheetId="31">BlankMacro1</x:definedName>
    <x:definedName name="dsfasddsf" localSheetId="32">BlankMacro1</x:definedName>
    <x:definedName name="dsfasddsf" localSheetId="30">BlankMacro1</x:definedName>
    <x:definedName name="dsfasddsf" localSheetId="23">BlankMacro1</x:definedName>
    <x:definedName name="dsfasddsf">BlankMacro1</x:definedName>
    <x:definedName name="DSFC">NNF</x:definedName>
    <x:definedName name="DSFD">SSX</x:definedName>
    <x:definedName name="dsfdgs" localSheetId="0">'[A:/work-form.xls]N賃率-職'!#REF!</x:definedName>
    <x:definedName name="dsfds" localSheetId="18">BlankMacro1</x:definedName>
    <x:definedName name="dsfds" localSheetId="2">BlankMacro1</x:definedName>
    <x:definedName name="dsfds" localSheetId="0">BlankMacro1</x:definedName>
    <x:definedName name="dsfds" localSheetId="21">BlankMacro1</x:definedName>
    <x:definedName name="dsfds" localSheetId="7">BlankMacro1</x:definedName>
    <x:definedName name="dsfds" localSheetId="19">BlankMacro1</x:definedName>
    <x:definedName name="dsfds" localSheetId="22">BlankMacro1</x:definedName>
    <x:definedName name="dsfds" localSheetId="20">BlankMacro1</x:definedName>
    <x:definedName name="dsfds" localSheetId="29">BlankMacro1</x:definedName>
    <x:definedName name="dsfds" localSheetId="31">BlankMacro1</x:definedName>
    <x:definedName name="dsfds" localSheetId="32">BlankMacro1</x:definedName>
    <x:definedName name="dsfds" localSheetId="30">BlankMacro1</x:definedName>
    <x:definedName name="dsfds" localSheetId="23">BlankMacro1</x:definedName>
    <x:definedName name="dsfds">BlankMacro1</x:definedName>
    <x:definedName name="DSFDSFSD" localSheetId="0">'[장현우/원가계산/My Documents/원가계산/원가계산/Book4.xls]'!DSFDSFSD</x:definedName>
    <x:definedName name="dsfew" localSheetId="18">BlankMacro1</x:definedName>
    <x:definedName name="dsfew" localSheetId="2">BlankMacro1</x:definedName>
    <x:definedName name="dsfew" localSheetId="0">BlankMacro1</x:definedName>
    <x:definedName name="dsfew" localSheetId="21">BlankMacro1</x:definedName>
    <x:definedName name="dsfew" localSheetId="7">BlankMacro1</x:definedName>
    <x:definedName name="dsfew" localSheetId="19">BlankMacro1</x:definedName>
    <x:definedName name="dsfew" localSheetId="22">BlankMacro1</x:definedName>
    <x:definedName name="dsfew" localSheetId="20">BlankMacro1</x:definedName>
    <x:definedName name="dsfew" localSheetId="29">BlankMacro1</x:definedName>
    <x:definedName name="dsfew" localSheetId="31">BlankMacro1</x:definedName>
    <x:definedName name="dsfew" localSheetId="32">BlankMacro1</x:definedName>
    <x:definedName name="dsfew" localSheetId="30">BlankMacro1</x:definedName>
    <x:definedName name="dsfew" localSheetId="23">BlankMacro1</x:definedName>
    <x:definedName name="dsfew">BlankMacro1</x:definedName>
    <x:definedName name="dsfg">{#N/A,#N/A,FALSE,"단가와품"}</x:definedName>
    <x:definedName name="dsfga">{#N/A,#N/A,FALSE,"3가";#N/A,#N/A,FALSE,"3나";#N/A,#N/A,FALSE,"3다"}</x:definedName>
    <x:definedName name="dsfgs" localSheetId="0">'[D:/임시파일/KNK/2002년/원가계산/보라매병원/임시파일/KNK/2001년/최문기 과장/2000file/서식file/2000경주EXPO/7월file/도로공사/서울시CCTV.xls]직재'!#REF!</x:definedName>
    <x:definedName name="DSFGSD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sfsd">{#N/A,#N/A,TRUE,"1호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x:definedName>
    <x:definedName name="dsfsdf" localSheetId="18">BlankMacro1</x:definedName>
    <x:definedName name="dsfsdf" localSheetId="2">BlankMacro1</x:definedName>
    <x:definedName name="dsfsdf" localSheetId="0">BlankMacro1</x:definedName>
    <x:definedName name="dsfsdf" localSheetId="21">BlankMacro1</x:definedName>
    <x:definedName name="dsfsdf" localSheetId="7">BlankMacro1</x:definedName>
    <x:definedName name="dsfsdf" localSheetId="19">BlankMacro1</x:definedName>
    <x:definedName name="dsfsdf" localSheetId="22">BlankMacro1</x:definedName>
    <x:definedName name="dsfsdf" localSheetId="20">BlankMacro1</x:definedName>
    <x:definedName name="dsfsdf" localSheetId="29">BlankMacro1</x:definedName>
    <x:definedName name="dsfsdf" localSheetId="31">BlankMacro1</x:definedName>
    <x:definedName name="dsfsdf" localSheetId="32">BlankMacro1</x:definedName>
    <x:definedName name="dsfsdf" localSheetId="30">BlankMacro1</x:definedName>
    <x:definedName name="dsfsdf" localSheetId="23">BlankMacro1</x:definedName>
    <x:definedName name="dsfsdf">BlankMacro1</x:definedName>
    <x:definedName name="DSFSFSDAFDS" localSheetId="0">'[장현우/원가계산/My Documents/원가계산/원가계산/Book4.xls]'!DSFSFSDAFDS</x:definedName>
    <x:definedName name="dsfwsdf" localSheetId="18">BlankMacro1</x:definedName>
    <x:definedName name="dsfwsdf" localSheetId="2">BlankMacro1</x:definedName>
    <x:definedName name="dsfwsdf" localSheetId="0">BlankMacro1</x:definedName>
    <x:definedName name="dsfwsdf" localSheetId="21">BlankMacro1</x:definedName>
    <x:definedName name="dsfwsdf" localSheetId="7">BlankMacro1</x:definedName>
    <x:definedName name="dsfwsdf" localSheetId="19">BlankMacro1</x:definedName>
    <x:definedName name="dsfwsdf" localSheetId="22">BlankMacro1</x:definedName>
    <x:definedName name="dsfwsdf" localSheetId="20">BlankMacro1</x:definedName>
    <x:definedName name="dsfwsdf" localSheetId="29">BlankMacro1</x:definedName>
    <x:definedName name="dsfwsdf" localSheetId="31">BlankMacro1</x:definedName>
    <x:definedName name="dsfwsdf" localSheetId="32">BlankMacro1</x:definedName>
    <x:definedName name="dsfwsdf" localSheetId="30">BlankMacro1</x:definedName>
    <x:definedName name="dsfwsdf" localSheetId="23">BlankMacro1</x:definedName>
    <x:definedName name="dsfwsdf">BlankMacro1</x:definedName>
    <x:definedName name="dsgfdf" localSheetId="0">'[LJY/1실공유/work-form.xls]N賃率-職'!#REF!</x:definedName>
    <x:definedName name="dsgfhs" localSheetId="0">'[CMK/가져가세요/MSOffice/99file/서울시신호-2.xls]설직재-1'!#REF!</x:definedName>
    <x:definedName name="dsgsfd" localSheetId="0">'[D:/임시파일/KNK/2002년/원가계산/마포경찰서/보라매병원/임시파일/KNK/2001년/최문기 과장/0002도공조명탑(knk).xls]20관리비율'!$A$1:$D$25</x:definedName>
    <x:definedName name="DSGSFWERD" localSheetId="2">{#N/A,#N/A,FALSE,"골재소요량";#N/A,#N/A,FALSE,"골재소요량"}</x:definedName>
    <x:definedName name="DSGSFWERD" localSheetId="0">{#N/A,#N/A,FALSE,"골재소요량";#N/A,#N/A,FALSE,"골재소요량"}</x:definedName>
    <x:definedName name="DSGSFWERD">{#N/A,#N/A,FALSE,"골재소요량";#N/A,#N/A,FALSE,"골재소요량"}</x:definedName>
    <x:definedName name="dshdfs" localSheetId="0">'[D:/임시파일/KNK/2002년/원가계산/보라매병원/WINDOWS/Application Data/Microsoft/Templates/MSOffice/99file/서울시CCTV.xls]일위'!#REF!</x:definedName>
    <x:definedName name="dshds" localSheetId="0">'[D:/임시파일/KNK/2002년/원가계산/보라매병원/임시파일/넣어주세요/서울시신호.xls]제-노임'!#REF!</x:definedName>
    <x:definedName name="dsreay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SS">MATRO</x:definedName>
    <x:definedName name="dsv">jyt</x:definedName>
    <x:definedName name="DTHK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HK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H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jr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jr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t6" localSheetId="0">'[D:/원가계산/2020년/4월/17. 한국철도기술연구원_롤테이너 하역장치 설계 보완 및 제작/1. 원가계산/2. 제조부문_한국철도기술연구원_롤테이너 하역장치 설계 보완 및 제작.xlsx]'!dtkt6</x:definedName>
    <x:definedName name="dtkujhng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ujhng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ujhn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uljhdk" localSheetId="0">'[D:/원가계산/2020년/4월/17. 한국철도기술연구원_롤테이너 하역장치 설계 보완 및 제작/1. 원가계산/2. 제조부문_한국철도기술연구원_롤테이너 하역장치 설계 보완 및 제작.xlsx]'!dtkuljhdk</x:definedName>
    <x:definedName name="dtkuluu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uluu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uluu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UTKDY" localSheetId="2">{#N/A,#N/A,TRUE,"토적및재료집계";#N/A,#N/A,TRUE,"토적및재료집계";#N/A,#N/A,TRUE,"단위량"}</x:definedName>
    <x:definedName name="DTKUTKDY" localSheetId="0">{#N/A,#N/A,TRUE,"토적및재료집계";#N/A,#N/A,TRUE,"토적및재료집계";#N/A,#N/A,TRUE,"단위량"}</x:definedName>
    <x:definedName name="DTKUTKDY">{#N/A,#N/A,TRUE,"토적및재료집계";#N/A,#N/A,TRUE,"토적및재료집계";#N/A,#N/A,TRUE,"단위량"}</x:definedName>
    <x:definedName name="dtky" localSheetId="2">{#N/A,#N/A,TRUE,"토적및재료집계";#N/A,#N/A,TRUE,"토적및재료집계";#N/A,#N/A,TRUE,"단위량"}</x:definedName>
    <x:definedName name="dtky" localSheetId="0">{#N/A,#N/A,TRUE,"토적및재료집계";#N/A,#N/A,TRUE,"토적및재료집계";#N/A,#N/A,TRUE,"단위량"}</x:definedName>
    <x:definedName name="dtky">{#N/A,#N/A,TRUE,"토적및재료집계";#N/A,#N/A,TRUE,"토적및재료집계";#N/A,#N/A,TRUE,"단위량"}</x:definedName>
    <x:definedName name="dtky6"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y6"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y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YK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YK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YKY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YKY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ykytkty" localSheetId="0">'[D:/원가계산/2020년/4월/17. 한국철도기술연구원_롤테이너 하역장치 설계 보완 및 제작/1. 원가계산/2. 제조부문_한국철도기술연구원_롤테이너 하역장치 설계 보완 및 제작.xlsx]'!dtkykytkty</x:definedName>
    <x:definedName name="DTKYT" localSheetId="0">'[D:/원가계산/2020년/4월/17. 한국철도기술연구원_롤테이너 하역장치 설계 보완 및 제작/1. 원가계산/2. 제조부문_한국철도기술연구원_롤테이너 하역장치 설계 보완 및 제작.xlsx]'!DTKYT</x:definedName>
    <x:definedName name="dtukllt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ukllt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ukll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ukluy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ukluy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ukl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ululy" localSheetId="0">'[D:/원가계산/2020년/4월/17. 한국철도기술연구원_롤테이너 하역장치 설계 보완 및 제작/1. 원가계산/2. 제조부문_한국철도기술연구원_롤테이너 하역장치 설계 보완 및 제작.xlsx]'!dtululy</x:definedName>
    <x:definedName name="dtyk" localSheetId="0">'[D:/원가계산/2020년/4월/17. 한국철도기술연구원_롤테이너 하역장치 설계 보완 및 제작/1. 원가계산/2. 제조부문_한국철도기술연구원_롤테이너 하역장치 설계 보완 및 제작.xlsx]'!dtyk</x:definedName>
    <x:definedName name="DTYKDYT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YKDYT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YKDYT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ykdy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ykdy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ykdy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YKTD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YKTD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YK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ykykk" localSheetId="0">'[D:/원가계산/2020년/4월/17. 한국철도기술연구원_롤테이너 하역장치 설계 보완 및 제작/1. 원가계산/2. 제조부문_한국철도기술연구원_롤테이너 하역장치 설계 보완 및 제작.xlsx]'!dtykykk</x:definedName>
    <x:definedName name="DTYKY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YKY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ㅕㅏㅡㅕㅛ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ubai">{#N/A,#N/A,FALSE,"ALM-ASISC"}</x:definedName>
    <x:definedName name="dudwhd">{#N/A,#N/A,FALSE,"CCTV"}</x:definedName>
    <x:definedName name="dukuyl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ukuyl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ukuy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VGDFS">FFC</x:definedName>
    <x:definedName name="DW" localSheetId="2">{"'용역비'!$A$4:$C$8"}</x:definedName>
    <x:definedName name="DW" localSheetId="0">{"'용역비'!$A$4:$C$8"}</x:definedName>
    <x:definedName name="DW">{"'용역비'!$A$4:$C$8"}</x:definedName>
    <x:definedName name="DW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W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W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works">dworks</x:definedName>
    <x:definedName name="DWS" localSheetId="18">BlankMacro1</x:definedName>
    <x:definedName name="DWS" localSheetId="2">BlankMacro1</x:definedName>
    <x:definedName name="DWS" localSheetId="0">BlankMacro1</x:definedName>
    <x:definedName name="DWS" localSheetId="21">BlankMacro1</x:definedName>
    <x:definedName name="DWS" localSheetId="7">BlankMacro1</x:definedName>
    <x:definedName name="DWS" localSheetId="19">BlankMacro1</x:definedName>
    <x:definedName name="DWS" localSheetId="22">BlankMacro1</x:definedName>
    <x:definedName name="DWS" localSheetId="20">BlankMacro1</x:definedName>
    <x:definedName name="DWS" localSheetId="29">BlankMacro1</x:definedName>
    <x:definedName name="DWS" localSheetId="31">BlankMacro1</x:definedName>
    <x:definedName name="DWS" localSheetId="32">BlankMacro1</x:definedName>
    <x:definedName name="DWS" localSheetId="30">BlankMacro1</x:definedName>
    <x:definedName name="DWS" localSheetId="23">BlankMacro1</x:definedName>
    <x:definedName name="DWS">BlankMacro1</x:definedName>
    <x:definedName name="dxbdrge" localSheetId="0">'[CMK/가져가세요/MSOffice/99file/서울시CCTV.xls]일위'!#REF!</x:definedName>
    <x:definedName name="DX코일" localSheetId="0">'[장현우/원가계산/My Documents/원가계산/원가계산/Book4.xls]'!DX코일</x:definedName>
    <x:definedName name="DYKDT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KDT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KD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KDTYKD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KDTYKD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KDTY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TKKYTDK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TKKYTDK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TKKYT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TKT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TKT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TK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TKYT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TKYT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TKY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ul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ul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u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ZGD">NHGF</x:definedName>
    <x:definedName name="D열" localSheetId="0">'[박미란/미란원가계산/2004/2월/ATM(청호,LG엔시스)/연결.xls]Sheet1'!$E:$E</x:definedName>
    <x:definedName name="E" localSheetId="2">{"'용역비'!$A$4:$C$8"}</x:definedName>
    <x:definedName name="E" localSheetId="0">'[유지현/미래세움 _ 한강 시원지/12.06.20/은진수정_내역_20120615/Documents and Settings/Administrator/My Documents/청송자료/청송자료.XLS]Sheet9'!$O$272:$O$341</x:definedName>
    <x:definedName name="E25M" localSheetId="0">'[J:/TEAM-5/Office/Excel/9609F/경북전기.XLS]전기일위대가'!#REF!</x:definedName>
    <x:definedName name="E25P" localSheetId="0">'[J:/TEAM-5/Office/Excel/9609F/경북전기.XLS]전기일위대가'!#REF!</x:definedName>
    <x:definedName name="E31E" localSheetId="0">'[J:/TEAM-5/Office/Excel/9609F/경북전기.XLS]전기일위대가'!#REF!</x:definedName>
    <x:definedName name="E31M" localSheetId="0">'[J:/TEAM-5/Office/Excel/9609F/경북전기.XLS]전기일위대가'!#REF!</x:definedName>
    <x:definedName name="E31P" localSheetId="0">'[J:/TEAM-5/Office/Excel/9609F/경북전기.XLS]전기일위대가'!#REF!</x:definedName>
    <x:definedName name="E32E" localSheetId="0">'[J:/TEAM-5/Office/Excel/9609F/경북전기.XLS]전기일위대가'!#REF!</x:definedName>
    <x:definedName name="E32M" localSheetId="0">'[J:/TEAM-5/Office/Excel/9609F/경북전기.XLS]전기일위대가'!#REF!</x:definedName>
    <x:definedName name="E32P" localSheetId="0">'[J:/TEAM-5/Office/Excel/9609F/경북전기.XLS]전기일위대가'!#REF!</x:definedName>
    <x:definedName name="E33E" localSheetId="0">'[J:/TEAM-5/Office/Excel/9609F/경북전기.XLS]전기일위대가'!#REF!</x:definedName>
    <x:definedName name="E33M" localSheetId="0">'[J:/TEAM-5/Office/Excel/9609F/경북전기.XLS]전기일위대가'!#REF!</x:definedName>
    <x:definedName name="E33P" localSheetId="0">'[J:/TEAM-5/Office/Excel/9609F/경북전기.XLS]전기일위대가'!#REF!</x:definedName>
    <x:definedName name="E34E" localSheetId="0">'[J:/TEAM-5/Office/Excel/9609F/경북전기.XLS]전기일위대가'!#REF!</x:definedName>
    <x:definedName name="E34M" localSheetId="0">'[J:/TEAM-5/Office/Excel/9609F/경북전기.XLS]전기일위대가'!#REF!</x:definedName>
    <x:definedName name="E34P" localSheetId="0">'[J:/TEAM-5/Office/Excel/9609F/경북전기.XLS]전기일위대가'!#REF!</x:definedName>
    <x:definedName name="E36M" localSheetId="0">'[J:/TEAM-5/Office/Excel/9609F/경북전기.XLS]전기일위대가'!#REF!</x:definedName>
    <x:definedName name="E36P" localSheetId="0">'[J:/TEAM-5/Office/Excel/9609F/경북전기.XLS]전기일위대가'!#REF!</x:definedName>
    <x:definedName name="E37M" localSheetId="0">'[J:/TEAM-5/Office/Excel/9609F/경북전기.XLS]전기일위대가'!#REF!</x:definedName>
    <x:definedName name="E37P" localSheetId="0">'[J:/TEAM-5/Office/Excel/9609F/경북전기.XLS]전기일위대가'!#REF!</x:definedName>
    <x:definedName name="E38M" localSheetId="0">'[J:/TEAM-5/Office/Excel/9609F/경북전기.XLS]전기일위대가'!#REF!</x:definedName>
    <x:definedName name="E38P" localSheetId="0">'[J:/TEAM-5/Office/Excel/9609F/경북전기.XLS]전기일위대가'!#REF!</x:definedName>
    <x:definedName name="E39M" localSheetId="0">'[J:/TEAM-5/Office/Excel/9609F/경북전기.XLS]전기일위대가'!#REF!</x:definedName>
    <x:definedName name="E39P" localSheetId="0">'[J:/TEAM-5/Office/Excel/9609F/경북전기.XLS]전기일위대가'!#REF!</x:definedName>
    <x:definedName name="E40M" localSheetId="0">'[J:/TEAM-5/Office/Excel/9609F/경북전기.XLS]전기일위대가'!#REF!</x:definedName>
    <x:definedName name="E40P" localSheetId="0">'[J:/TEAM-5/Office/Excel/9609F/경북전기.XLS]전기일위대가'!#REF!</x:definedName>
    <x:definedName name="E41M" localSheetId="0">'[J:/TEAM-5/Office/Excel/9609F/경북전기.XLS]전기일위대가'!#REF!</x:definedName>
    <x:definedName name="E41P" localSheetId="0">'[J:/TEAM-5/Office/Excel/9609F/경북전기.XLS]전기일위대가'!#REF!</x:definedName>
    <x:definedName name="E42M" localSheetId="0">'[J:/TEAM-5/Office/Excel/9609F/경북전기.XLS]전기일위대가'!#REF!</x:definedName>
    <x:definedName name="E42P" localSheetId="0">'[J:/TEAM-5/Office/Excel/9609F/경북전기.XLS]전기일위대가'!#REF!</x:definedName>
    <x:definedName name="E48M" localSheetId="0">'[J:/TEAM-5/Office/Excel/9609F/경북전기.XLS]전기일위대가'!#REF!</x:definedName>
    <x:definedName name="E48P" localSheetId="0">'[J:/TEAM-5/Office/Excel/9609F/경북전기.XLS]전기일위대가'!#REF!</x:definedName>
    <x:definedName name="E52M" localSheetId="0">'[J:/TEAM-5/Office/Excel/9609F/경북전기.XLS]전기일위대가'!#REF!</x:definedName>
    <x:definedName name="E52P" localSheetId="0">'[J:/TEAM-5/Office/Excel/9609F/경북전기.XLS]전기일위대가'!#REF!</x:definedName>
    <x:definedName name="E53M" localSheetId="0">'[J:/TEAM-5/Office/Excel/9609F/경북전기.XLS]전기일위대가'!#REF!</x:definedName>
    <x:definedName name="E53P" localSheetId="0">'[J:/TEAM-5/Office/Excel/9609F/경북전기.XLS]전기일위대가'!#REF!</x:definedName>
    <x:definedName name="E54M" localSheetId="0">'[J:/TEAM-5/Office/Excel/9609F/경북전기.XLS]전기일위대가'!#REF!</x:definedName>
    <x:definedName name="E54P" localSheetId="0">'[J:/TEAM-5/Office/Excel/9609F/경북전기.XLS]전기일위대가'!#REF!</x:definedName>
    <x:definedName name="E55M" localSheetId="0">'[J:/TEAM-5/Office/Excel/9609F/경북전기.XLS]전기일위대가'!#REF!</x:definedName>
    <x:definedName name="E55P" localSheetId="0">'[J:/TEAM-5/Office/Excel/9609F/경북전기.XLS]전기일위대가'!#REF!</x:definedName>
    <x:definedName name="E56M" localSheetId="0">'[J:/TEAM-5/Office/Excel/9609F/경북전기.XLS]전기일위대가'!#REF!</x:definedName>
    <x:definedName name="E56P" localSheetId="0">'[J:/TEAM-5/Office/Excel/9609F/경북전기.XLS]전기일위대가'!#REF!</x:definedName>
    <x:definedName name="E57M" localSheetId="0">'[J:/TEAM-5/Office/Excel/9609F/경북전기.XLS]전기일위대가'!#REF!</x:definedName>
    <x:definedName name="E57P" localSheetId="0">'[J:/TEAM-5/Office/Excel/9609F/경북전기.XLS]전기일위대가'!#REF!</x:definedName>
    <x:definedName name="E58M" localSheetId="0">'[J:/TEAM-5/Office/Excel/9609F/경북전기.XLS]전기일위대가'!#REF!</x:definedName>
    <x:definedName name="E58P" localSheetId="0">'[J:/TEAM-5/Office/Excel/9609F/경북전기.XLS]전기일위대가'!#REF!</x:definedName>
    <x:definedName name="E59M" localSheetId="0">'[J:/TEAM-5/Office/Excel/9609F/경북전기.XLS]전기일위대가'!#REF!</x:definedName>
    <x:definedName name="E59P" localSheetId="0">'[J:/TEAM-5/Office/Excel/9609F/경북전기.XLS]전기일위대가'!#REF!</x:definedName>
    <x:definedName name="E60M" localSheetId="0">'[J:/TEAM-5/Office/Excel/9609F/경북전기.XLS]전기일위대가'!#REF!</x:definedName>
    <x:definedName name="E60P" localSheetId="0">'[J:/TEAM-5/Office/Excel/9609F/경북전기.XLS]전기일위대가'!#REF!</x:definedName>
    <x:definedName name="E61M" localSheetId="0">'[J:/TEAM-5/Office/Excel/9609F/경북전기.XLS]전기일위대가'!#REF!</x:definedName>
    <x:definedName name="E61P" localSheetId="0">'[J:/TEAM-5/Office/Excel/9609F/경북전기.XLS]전기일위대가'!#REF!</x:definedName>
    <x:definedName name="E62M" localSheetId="0">'[J:/TEAM-5/Office/Excel/9609F/경북전기.XLS]전기일위대가'!#REF!</x:definedName>
    <x:definedName name="E62P" localSheetId="0">'[J:/TEAM-5/Office/Excel/9609F/경북전기.XLS]전기일위대가'!#REF!</x:definedName>
    <x:definedName name="E63M" localSheetId="0">'[J:/TEAM-5/Office/Excel/9609F/경북전기.XLS]전기일위대가'!#REF!</x:definedName>
    <x:definedName name="E63P" localSheetId="0">'[J:/TEAM-5/Office/Excel/9609F/경북전기.XLS]전기일위대가'!#REF!</x:definedName>
    <x:definedName name="E64M" localSheetId="0">'[J:/TEAM-5/Office/Excel/9609F/경북전기.XLS]전기일위대가'!#REF!</x:definedName>
    <x:definedName name="E64P" localSheetId="0">'[J:/TEAM-5/Office/Excel/9609F/경북전기.XLS]전기일위대가'!#REF!</x:definedName>
    <x:definedName name="E65M" localSheetId="0">'[J:/TEAM-5/Office/Excel/9609F/경북전기.XLS]전기일위대가'!#REF!</x:definedName>
    <x:definedName name="E65P" localSheetId="0">'[J:/TEAM-5/Office/Excel/9609F/경북전기.XLS]전기일위대가'!#REF!</x:definedName>
    <x:definedName name="E66M" localSheetId="0">'[J:/TEAM-5/Office/Excel/9609F/경북전기.XLS]전기일위대가'!#REF!</x:definedName>
    <x:definedName name="E66P" localSheetId="0">'[J:/TEAM-5/Office/Excel/9609F/경북전기.XLS]전기일위대가'!#REF!</x:definedName>
    <x:definedName name="E67M" localSheetId="0">'[J:/TEAM-5/Office/Excel/9609F/경북전기.XLS]전기일위대가'!#REF!</x:definedName>
    <x:definedName name="E67P" localSheetId="0">'[J:/TEAM-5/Office/Excel/9609F/경북전기.XLS]전기일위대가'!#REF!</x:definedName>
    <x:definedName name="E68M" localSheetId="0">'[J:/TEAM-5/Office/Excel/9609F/경북전기.XLS]전기일위대가'!#REF!</x:definedName>
    <x:definedName name="EDC">#REF!,#REF!</x:definedName>
    <x:definedName name="EDE">SAF</x:definedName>
    <x:definedName name="edssqq">{#N/A,#N/A,FALSE,"혼합골재"}</x:definedName>
    <x:definedName name="ee" localSheetId="2">{#N/A,#N/A,FALSE,"단가표지"}</x:definedName>
    <x:definedName name="ee" localSheetId="0">{#N/A,#N/A,FALSE,"단가표지"}</x:definedName>
    <x:definedName name="ee">{#N/A,#N/A,FALSE,"단가표지"}</x:definedName>
    <x:definedName name="EED" localSheetId="2">{#N/A,#N/A,FALSE,"토공2"}</x:definedName>
    <x:definedName name="EED" localSheetId="0">{#N/A,#N/A,FALSE,"토공2"}</x:definedName>
    <x:definedName name="EED">{#N/A,#N/A,FALSE,"토공2"}</x:definedName>
    <x:definedName name="EE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E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ee_1" localSheetId="2">{#N/A,#N/A,FALSE,"2~8번"}</x:definedName>
    <x:definedName name="eee_1" localSheetId="0">{#N/A,#N/A,FALSE,"2~8번"}</x:definedName>
    <x:definedName name="eee_1">{#N/A,#N/A,FALSE,"2~8번"}</x:definedName>
    <x:definedName name="eeee" localSheetId="0">'[장현우/원가계산/My Documents/원가계산/원가계산/Book4.xls]'!eeee</x:definedName>
    <x:definedName name="eeeeeee">{"'자리배치도'!$AG$1:$CI$28"}</x:definedName>
    <x:definedName name="efd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efd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efd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EFG" localSheetId="2">{"'용역비'!$A$4:$C$8"}</x:definedName>
    <x:definedName name="EFG" localSheetId="0">{"'용역비'!$A$4:$C$8"}</x:definedName>
    <x:definedName name="EFG">{"'용역비'!$A$4:$C$8"}</x:definedName>
    <x:definedName name="EGE" localSheetId="2">{"'용역비'!$A$4:$C$8"}</x:definedName>
    <x:definedName name="EGE" localSheetId="0">{"'용역비'!$A$4:$C$8"}</x:definedName>
    <x:definedName name="EGE">{"'용역비'!$A$4:$C$8"}</x:definedName>
    <x:definedName name="EGG">vnb</x:definedName>
    <x:definedName name="egt">reyt</x:definedName>
    <x:definedName name="ehyt">jhg</x:definedName>
    <x:definedName name="EI_A" localSheetId="2">IF(OR(AND(#REF!&lt;2,#REF!&gt;50),AND(AND(#REF!&gt;=2,#REF!&lt;=5),AND(#REF!&gt;=20,#REF!&lt;=50)),AND(#REF!&gt;5,AND(#REF!&gt;=1,#REF!&lt;=19))),1,0)</x:definedName>
    <x:definedName name="EI_A" localSheetId="0">IF(OR(AND(#REF!&lt;2,#REF!&gt;50),AND(AND(#REF!&gt;=2,#REF!&lt;=5),AND(#REF!&gt;=20,#REF!&lt;=50)),AND(#REF!&gt;5,AND(#REF!&gt;=1,#REF!&lt;=19))),1,0)</x:definedName>
    <x:definedName name="EI_A">IF(OR(AND(#REF!&lt;2,#REF!&gt;50),AND(AND(#REF!&gt;=2,#REF!&lt;=5),AND(#REF!&gt;=20,#REF!&lt;=50)),AND(#REF!&gt;5,AND(#REF!&gt;=1,#REF!&lt;=19))),1,0)</x:definedName>
    <x:definedName name="EI_C" localSheetId="0">IF(OR(AND(AND(#REF!&gt;=2,#REF!&lt;=5),#REF!&gt;50),AND(#REF!&gt;5,#REF!&gt;=20)),1,0)</x:definedName>
    <x:definedName name="EI_C">IF(OR(AND(AND(#REF!&gt;=2,#REF!&lt;=5),#REF!&gt;50),AND(#REF!&gt;5,#REF!&gt;=20)),1,0)</x:definedName>
    <x:definedName name="EI_S" localSheetId="0">IF(OR(AND(#REF!&lt;2,AND(#REF!&gt;=1,#REF!&lt;=50)),AND(AND(#REF!&gt;=2,#REF!&lt;=5),AND(#REF!&gt;=1,#REF!&lt;=19))),1,0)</x:definedName>
    <x:definedName name="EI_S">IF(OR(AND(#REF!&lt;2,AND(#REF!&gt;=1,#REF!&lt;=50)),AND(AND(#REF!&gt;=2,#REF!&lt;=5),AND(#REF!&gt;=1,#REF!&lt;=19))),1,0)</x:definedName>
    <x:definedName name="eieieie">{#N/A,#N/A,FALSE,"3가";#N/A,#N/A,FALSE,"3나";#N/A,#N/A,FALSE,"3다"}</x:definedName>
    <x:definedName name="eieoeo">{#N/A,#N/A,FALSE,"3가";#N/A,#N/A,FALSE,"3나";#N/A,#N/A,FALSE,"3다"}</x:definedName>
    <x:definedName name="eieoeoeo">{#N/A,#N/A,FALSE,"3가";#N/A,#N/A,FALSE,"3나";#N/A,#N/A,FALSE,"3다"}</x:definedName>
    <x:definedName name="EII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j" localSheetId="2">{"'용역비'!$A$4:$C$8"}</x:definedName>
    <x:definedName name="EJ" localSheetId="0">'[A:/SON.YJ/응용통계/원가계산/My Documents/Data/MAST/다원(ZENECA).xls]소비자가'!$I$46:$J$1593</x:definedName>
    <x:definedName name="el" localSheetId="0">'[이상준/이상준/DOOSAN/RAHMEN/R1.XLS]설계조건'!#REF!</x:definedName>
    <x:definedName name="ENJA"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NJA"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NJ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oeieoi">{#N/A,#N/A,FALSE,"3가";#N/A,#N/A,FALSE,"3나";#N/A,#N/A,FALSE,"3다"}</x:definedName>
    <x:definedName name="er" localSheetId="2">{#N/A,#N/A,FALSE,"단가표지"}</x:definedName>
    <x:definedName name="er" localSheetId="0">{#N/A,#N/A,FALSE,"단가표지"}</x:definedName>
    <x:definedName name="er">{#N/A,#N/A,FALSE,"단가표지"}</x:definedName>
    <x:definedName name="ERBRE" localSheetId="18">BlankMacro1</x:definedName>
    <x:definedName name="ERBRE" localSheetId="2">BlankMacro1</x:definedName>
    <x:definedName name="ERBRE" localSheetId="0">BlankMacro1</x:definedName>
    <x:definedName name="ERBRE" localSheetId="21">BlankMacro1</x:definedName>
    <x:definedName name="ERBRE" localSheetId="7">BlankMacro1</x:definedName>
    <x:definedName name="ERBRE" localSheetId="19">BlankMacro1</x:definedName>
    <x:definedName name="ERBRE" localSheetId="22">BlankMacro1</x:definedName>
    <x:definedName name="ERBRE" localSheetId="20">BlankMacro1</x:definedName>
    <x:definedName name="ERBRE" localSheetId="29">BlankMacro1</x:definedName>
    <x:definedName name="ERBRE" localSheetId="31">BlankMacro1</x:definedName>
    <x:definedName name="ERBRE" localSheetId="32">BlankMacro1</x:definedName>
    <x:definedName name="ERBRE" localSheetId="30">BlankMacro1</x:definedName>
    <x:definedName name="ERBRE" localSheetId="23">BlankMacro1</x:definedName>
    <x:definedName name="ERBRE">BlankMacro1</x:definedName>
    <x:definedName name="ERC" localSheetId="18">BlankMacro1</x:definedName>
    <x:definedName name="ERC" localSheetId="2">BlankMacro1</x:definedName>
    <x:definedName name="ERC" localSheetId="0">BlankMacro1</x:definedName>
    <x:definedName name="ERC" localSheetId="21">BlankMacro1</x:definedName>
    <x:definedName name="ERC" localSheetId="7">BlankMacro1</x:definedName>
    <x:definedName name="ERC" localSheetId="19">BlankMacro1</x:definedName>
    <x:definedName name="ERC" localSheetId="22">BlankMacro1</x:definedName>
    <x:definedName name="ERC" localSheetId="20">BlankMacro1</x:definedName>
    <x:definedName name="ERC" localSheetId="29">BlankMacro1</x:definedName>
    <x:definedName name="ERC" localSheetId="31">BlankMacro1</x:definedName>
    <x:definedName name="ERC" localSheetId="32">BlankMacro1</x:definedName>
    <x:definedName name="ERC" localSheetId="30">BlankMacro1</x:definedName>
    <x:definedName name="ERC" localSheetId="23">BlankMacro1</x:definedName>
    <x:definedName name="ERC">BlankMacro1</x:definedName>
    <x:definedName name="ERER" localSheetId="0">'[오은정/d/My Documents/건축음향.xls]#REF'!$G$202</x:definedName>
    <x:definedName name="erewr" localSheetId="18">BlankMacro1</x:definedName>
    <x:definedName name="erewr" localSheetId="2">BlankMacro1</x:definedName>
    <x:definedName name="erewr" localSheetId="0">BlankMacro1</x:definedName>
    <x:definedName name="erewr" localSheetId="21">BlankMacro1</x:definedName>
    <x:definedName name="erewr" localSheetId="7">BlankMacro1</x:definedName>
    <x:definedName name="erewr" localSheetId="19">BlankMacro1</x:definedName>
    <x:definedName name="erewr" localSheetId="22">BlankMacro1</x:definedName>
    <x:definedName name="erewr" localSheetId="20">BlankMacro1</x:definedName>
    <x:definedName name="erewr" localSheetId="29">BlankMacro1</x:definedName>
    <x:definedName name="erewr" localSheetId="31">BlankMacro1</x:definedName>
    <x:definedName name="erewr" localSheetId="32">BlankMacro1</x:definedName>
    <x:definedName name="erewr" localSheetId="30">BlankMacro1</x:definedName>
    <x:definedName name="erewr" localSheetId="23">BlankMacro1</x:definedName>
    <x:definedName name="erewr">BlankMacro1</x:definedName>
    <x:definedName name="ERGBERGBES" localSheetId="18">BlankMacro1</x:definedName>
    <x:definedName name="ERGBERGBES" localSheetId="2">BlankMacro1</x:definedName>
    <x:definedName name="ERGBERGBES" localSheetId="0">BlankMacro1</x:definedName>
    <x:definedName name="ERGBERGBES" localSheetId="21">BlankMacro1</x:definedName>
    <x:definedName name="ERGBERGBES" localSheetId="7">BlankMacro1</x:definedName>
    <x:definedName name="ERGBERGBES" localSheetId="19">BlankMacro1</x:definedName>
    <x:definedName name="ERGBERGBES" localSheetId="22">BlankMacro1</x:definedName>
    <x:definedName name="ERGBERGBES" localSheetId="20">BlankMacro1</x:definedName>
    <x:definedName name="ERGBERGBES" localSheetId="29">BlankMacro1</x:definedName>
    <x:definedName name="ERGBERGBES" localSheetId="31">BlankMacro1</x:definedName>
    <x:definedName name="ERGBERGBES" localSheetId="32">BlankMacro1</x:definedName>
    <x:definedName name="ERGBERGBES" localSheetId="30">BlankMacro1</x:definedName>
    <x:definedName name="ERGBERGBES" localSheetId="23">BlankMacro1</x:definedName>
    <x:definedName name="ERGBERGBES">BlankMacro1</x:definedName>
    <x:definedName name="ERGFD">uiy</x:definedName>
    <x:definedName name="erheyhger" localSheetId="0">'[CMK/가져가세요/WINDOWS/Application Data/Microsoft/Templates/office 양식/I一般比.xls]I一般比'!#REF!</x:definedName>
    <x:definedName name="ERQ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rqwr">{"'용역비'!$A$4:$C$8"}</x:definedName>
    <x:definedName name="ERR">ㅈㅂㄷㄹ</x:definedName>
    <x:definedName name="ERT" localSheetId="2">{#N/A,#N/A,FALSE,"포장1";#N/A,#N/A,FALSE,"포장1"}</x:definedName>
    <x:definedName name="ERT" localSheetId="0">{#N/A,#N/A,FALSE,"포장1";#N/A,#N/A,FALSE,"포장1"}</x:definedName>
    <x:definedName name="ERT">{#N/A,#N/A,FALSE,"포장1";#N/A,#N/A,FALSE,"포장1"}</x:definedName>
    <x:definedName name="ert3w" localSheetId="0">'[JSH/가져가세요/office-file/99-OFFICE/99EXCEL작업/9903모빌랙및이중마루설치.xls]工관리비율'!$A$1:$D$24</x:definedName>
    <x:definedName name="ertertert" localSheetId="18">BlankMacro1</x:definedName>
    <x:definedName name="ertertert" localSheetId="2">BlankMacro1</x:definedName>
    <x:definedName name="ertertert" localSheetId="0">BlankMacro1</x:definedName>
    <x:definedName name="ertertert" localSheetId="21">BlankMacro1</x:definedName>
    <x:definedName name="ertertert" localSheetId="7">BlankMacro1</x:definedName>
    <x:definedName name="ertertert" localSheetId="19">BlankMacro1</x:definedName>
    <x:definedName name="ertertert" localSheetId="22">BlankMacro1</x:definedName>
    <x:definedName name="ertertert" localSheetId="20">BlankMacro1</x:definedName>
    <x:definedName name="ertertert" localSheetId="29">BlankMacro1</x:definedName>
    <x:definedName name="ertertert" localSheetId="31">BlankMacro1</x:definedName>
    <x:definedName name="ertertert" localSheetId="32">BlankMacro1</x:definedName>
    <x:definedName name="ertertert" localSheetId="30">BlankMacro1</x:definedName>
    <x:definedName name="ertertert" localSheetId="23">BlankMacro1</x:definedName>
    <x:definedName name="ertertert">BlankMacro1</x:definedName>
    <x:definedName name="ertewt" localSheetId="0">'[JSH/가져가세요/MSOFFICE/data/2000경주EXPO/7월file/도로공사/서울시CCTV.xls]직재'!#REF!</x:definedName>
    <x:definedName name="ertg" localSheetId="0">'[CSH/가져가세요/임시파일/KNK/2001년/최문기 과장/0002도공조명탑(knk).xls]20관리비율'!$A$1:$D$25</x:definedName>
    <x:definedName name="ERTGESDF" localSheetId="18">BlankMacro1</x:definedName>
    <x:definedName name="ERTGESDF" localSheetId="2">BlankMacro1</x:definedName>
    <x:definedName name="ERTGESDF" localSheetId="0">BlankMacro1</x:definedName>
    <x:definedName name="ERTGESDF" localSheetId="21">BlankMacro1</x:definedName>
    <x:definedName name="ERTGESDF" localSheetId="7">BlankMacro1</x:definedName>
    <x:definedName name="ERTGESDF" localSheetId="19">BlankMacro1</x:definedName>
    <x:definedName name="ERTGESDF" localSheetId="22">BlankMacro1</x:definedName>
    <x:definedName name="ERTGESDF" localSheetId="20">BlankMacro1</x:definedName>
    <x:definedName name="ERTGESDF" localSheetId="29">BlankMacro1</x:definedName>
    <x:definedName name="ERTGESDF" localSheetId="31">BlankMacro1</x:definedName>
    <x:definedName name="ERTGESDF" localSheetId="32">BlankMacro1</x:definedName>
    <x:definedName name="ERTGESDF" localSheetId="30">BlankMacro1</x:definedName>
    <x:definedName name="ERTGESDF" localSheetId="23">BlankMacro1</x:definedName>
    <x:definedName name="ERTGESDF">BlankMacro1</x:definedName>
    <x:definedName name="ERTGTSWR" localSheetId="18">BlankMacro1</x:definedName>
    <x:definedName name="ERTGTSWR" localSheetId="2">BlankMacro1</x:definedName>
    <x:definedName name="ERTGTSWR" localSheetId="0">BlankMacro1</x:definedName>
    <x:definedName name="ERTGTSWR" localSheetId="21">BlankMacro1</x:definedName>
    <x:definedName name="ERTGTSWR" localSheetId="7">BlankMacro1</x:definedName>
    <x:definedName name="ERTGTSWR" localSheetId="19">BlankMacro1</x:definedName>
    <x:definedName name="ERTGTSWR" localSheetId="22">BlankMacro1</x:definedName>
    <x:definedName name="ERTGTSWR" localSheetId="20">BlankMacro1</x:definedName>
    <x:definedName name="ERTGTSWR" localSheetId="29">BlankMacro1</x:definedName>
    <x:definedName name="ERTGTSWR" localSheetId="31">BlankMacro1</x:definedName>
    <x:definedName name="ERTGTSWR" localSheetId="32">BlankMacro1</x:definedName>
    <x:definedName name="ERTGTSWR" localSheetId="30">BlankMacro1</x:definedName>
    <x:definedName name="ERTGTSWR" localSheetId="23">BlankMacro1</x:definedName>
    <x:definedName name="ERTGTSWR">BlankMacro1</x:definedName>
    <x:definedName name="ER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rtyertye" localSheetId="2">{"'용역비'!$A$4:$C$8"}</x:definedName>
    <x:definedName name="ertyertye" localSheetId="0">{"'용역비'!$A$4:$C$8"}</x:definedName>
    <x:definedName name="ertyertye">{"'용역비'!$A$4:$C$8"}</x:definedName>
    <x:definedName name="ertyw" localSheetId="0">'[KMS/넣어주세요/work-form.xls]N賃率-職'!#REF!</x:definedName>
    <x:definedName name="ER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RYETY" localSheetId="0">'[B:/OFFICE 양식/N賃率-職.xls]N賃率-職'!$I$5:$I$30</x:definedName>
    <x:definedName name="eseeeeees">eseeeeees</x:definedName>
    <x:definedName name="Est_Eff_MDay" localSheetId="0">'[Pmc1/Estimation/Down/견적실무강의자료_V1.0/영남_1.xls]FPA'!#REF!</x:definedName>
    <x:definedName name="ESTAWEREW" localSheetId="18">BlankMacro1</x:definedName>
    <x:definedName name="ESTAWEREW" localSheetId="2">BlankMacro1</x:definedName>
    <x:definedName name="ESTAWEREW" localSheetId="0">BlankMacro1</x:definedName>
    <x:definedName name="ESTAWEREW" localSheetId="21">BlankMacro1</x:definedName>
    <x:definedName name="ESTAWEREW" localSheetId="7">BlankMacro1</x:definedName>
    <x:definedName name="ESTAWEREW" localSheetId="19">BlankMacro1</x:definedName>
    <x:definedName name="ESTAWEREW" localSheetId="22">BlankMacro1</x:definedName>
    <x:definedName name="ESTAWEREW" localSheetId="20">BlankMacro1</x:definedName>
    <x:definedName name="ESTAWEREW" localSheetId="29">BlankMacro1</x:definedName>
    <x:definedName name="ESTAWEREW" localSheetId="31">BlankMacro1</x:definedName>
    <x:definedName name="ESTAWEREW" localSheetId="32">BlankMacro1</x:definedName>
    <x:definedName name="ESTAWEREW" localSheetId="30">BlankMacro1</x:definedName>
    <x:definedName name="ESTAWEREW" localSheetId="23">BlankMacro1</x:definedName>
    <x:definedName name="ESTAWEREW">BlankMacro1</x:definedName>
    <x:definedName name="ES노임" localSheetId="0">'[박미란/미란원가계산/2004/2월/ATM(청호,LG엔시스)/연결.xls]Sheet1'!$D$4:$I$134</x:definedName>
    <x:definedName name="ET" localSheetId="18">BlankMacro1</x:definedName>
    <x:definedName name="ET" localSheetId="2">BlankMacro1</x:definedName>
    <x:definedName name="ET" localSheetId="0">BlankMacro1</x:definedName>
    <x:definedName name="ET" localSheetId="21">BlankMacro1</x:definedName>
    <x:definedName name="ET" localSheetId="7">BlankMacro1</x:definedName>
    <x:definedName name="ET" localSheetId="19">BlankMacro1</x:definedName>
    <x:definedName name="ET" localSheetId="22">BlankMacro1</x:definedName>
    <x:definedName name="ET" localSheetId="20">BlankMacro1</x:definedName>
    <x:definedName name="ET" localSheetId="29">BlankMacro1</x:definedName>
    <x:definedName name="ET" localSheetId="31">BlankMacro1</x:definedName>
    <x:definedName name="ET" localSheetId="32">BlankMacro1</x:definedName>
    <x:definedName name="ET" localSheetId="30">BlankMacro1</x:definedName>
    <x:definedName name="ET" localSheetId="23">BlankMacro1</x:definedName>
    <x:definedName name="ET">BlankMacro1</x:definedName>
    <x:definedName name="etr">reyt</x:definedName>
    <x:definedName name="etshes" localSheetId="0">'[KMS/넣어주세요/임시파일/KNK/2001년/최문기 과장/MSOffice/99file/서울시신호-2.xls]설직재-1'!#REF!</x:definedName>
    <x:definedName name="ET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twtew" localSheetId="0">'[CMK/가져가세요/WINDOWS/Application Data/Microsoft/Templates/2000경주EXPO/7월file/도로공사/서울시CCTV.xls]직재'!#REF!</x:definedName>
    <x:definedName name="ETYETY" localSheetId="2">{"'용역비'!$A$4:$C$8"}</x:definedName>
    <x:definedName name="ETYETY" localSheetId="0">{"'용역비'!$A$4:$C$8"}</x:definedName>
    <x:definedName name="ETYETY">{"'용역비'!$A$4:$C$8"}</x:definedName>
    <x:definedName name="etyj" localSheetId="2">{"'용역비'!$A$4:$C$8"}</x:definedName>
    <x:definedName name="etyj" localSheetId="0">{"'용역비'!$A$4:$C$8"}</x:definedName>
    <x:definedName name="etyj">{"'용역비'!$A$4:$C$8"}</x:definedName>
    <x:definedName name="etyjj" localSheetId="2">{"'용역비'!$A$4:$C$8"}</x:definedName>
    <x:definedName name="etyjj" localSheetId="0">{"'용역비'!$A$4:$C$8"}</x:definedName>
    <x:definedName name="etyjj">{"'용역비'!$A$4:$C$8"}</x:definedName>
    <x:definedName name="ETYJTYJ" localSheetId="2">{"'용역비'!$A$4:$C$8"}</x:definedName>
    <x:definedName name="ETYJTYJ" localSheetId="0">{"'용역비'!$A$4:$C$8"}</x:definedName>
    <x:definedName name="ETYJTYJ">{"'용역비'!$A$4:$C$8"}</x:definedName>
    <x:definedName name="EV__EXPOPTIONS__">0</x:definedName>
    <x:definedName name="EV__LASTREFTIME__">38671.3010763889</x:definedName>
    <x:definedName name="EV__MAXEXPCOLS__">100</x:definedName>
    <x:definedName name="EV__MAXEXPROWS__">1000</x:definedName>
    <x:definedName name="EV__MEMORYCVW__">0</x:definedName>
    <x:definedName name="EV__WBEVMODE__">1</x:definedName>
    <x:definedName name="EV__WBREFOPTIONS__">47</x:definedName>
    <x:definedName name="EV__WBVERSION__">0</x:definedName>
    <x:definedName name="EV__WSINFO__">"mem52quat"</x:definedName>
    <x:definedName name="EWAFADS" localSheetId="0">'[유지현/미래세움 _ 한강 시원지/12.06.20/은진수정_내역_20120615/Documents and Settings/Administrator/My Documents/청송자료/청송자료.XLS]Sheet9'!$M$61:$M$130</x:definedName>
    <x:definedName name="EWDGF" localSheetId="18">BlankMacro1</x:definedName>
    <x:definedName name="EWDGF" localSheetId="2">BlankMacro1</x:definedName>
    <x:definedName name="EWDGF" localSheetId="0">BlankMacro1</x:definedName>
    <x:definedName name="EWDGF" localSheetId="21">BlankMacro1</x:definedName>
    <x:definedName name="EWDGF" localSheetId="7">BlankMacro1</x:definedName>
    <x:definedName name="EWDGF" localSheetId="19">BlankMacro1</x:definedName>
    <x:definedName name="EWDGF" localSheetId="22">BlankMacro1</x:definedName>
    <x:definedName name="EWDGF" localSheetId="20">BlankMacro1</x:definedName>
    <x:definedName name="EWDGF" localSheetId="29">BlankMacro1</x:definedName>
    <x:definedName name="EWDGF" localSheetId="31">BlankMacro1</x:definedName>
    <x:definedName name="EWDGF" localSheetId="32">BlankMacro1</x:definedName>
    <x:definedName name="EWDGF" localSheetId="30">BlankMacro1</x:definedName>
    <x:definedName name="EWDGF" localSheetId="23">BlankMacro1</x:definedName>
    <x:definedName name="EWDGF">BlankMacro1</x:definedName>
    <x:definedName name="EWDWQD">NNG</x:definedName>
    <x:definedName name="EWF">#REF!,#REF!</x:definedName>
    <x:definedName name="EWFDA" localSheetId="0">'[유지현/미래세움 _ 한강 시원지/12.06.20/은진수정_내역_20120615/Documents and Settings/Administrator/My Documents/청송자료/청송자료.XLS]Sheet9'!$Q$45:$AT$45</x:definedName>
    <x:definedName name="ewq">{"'Firr(선)'!$AS$1:$AY$62","'Firr(사)'!$AS$1:$AY$62","'Firr(회)'!$AS$1:$AY$62","'Firr(선)'!$L$1:$V$62","'Firr(사)'!$L$1:$V$62","'Firr(회)'!$L$1:$V$62"}</x:definedName>
    <x:definedName name="EWR" localSheetId="0">'[유지현/미래세움 _ 한강 시원지/12.06.20/은진수정_내역_20120615/Documents and Settings/Administrator/My Documents/청송자료/청송자료.XLS]Sheet9'!$S$48:$AV$48</x:definedName>
    <x:definedName name="ewrertr4" localSheetId="2">{"'자리배치도'!$AG$1:$CI$28"}</x:definedName>
    <x:definedName name="ewrertr4" localSheetId="0">{"'자리배치도'!$AG$1:$CI$28"}</x:definedName>
    <x:definedName name="ewrertr4">{"'자리배치도'!$AG$1:$CI$28"}</x:definedName>
    <x:definedName name="ewrt" localSheetId="0">'[D:/work-form.xls]N賃率-職'!#REF!</x:definedName>
    <x:definedName name="ewrta" localSheetId="0">'[D:/임시파일/KNK/2002년/원가계산/보라매병원/임시파일/KNK/원가계산/0002도공조명탑(knk).xls]20관리비율'!$A$1:$D$25</x:definedName>
    <x:definedName name="EWRW">{#N/A,#N/A,FALSE,"ALM-ASISC"}</x:definedName>
    <x:definedName name="EWTERDGD" localSheetId="18">BlankMacro1</x:definedName>
    <x:definedName name="EWTERDGD" localSheetId="2">BlankMacro1</x:definedName>
    <x:definedName name="EWTERDGD" localSheetId="0">BlankMacro1</x:definedName>
    <x:definedName name="EWTERDGD" localSheetId="21">BlankMacro1</x:definedName>
    <x:definedName name="EWTERDGD" localSheetId="7">BlankMacro1</x:definedName>
    <x:definedName name="EWTERDGD" localSheetId="19">BlankMacro1</x:definedName>
    <x:definedName name="EWTERDGD" localSheetId="22">BlankMacro1</x:definedName>
    <x:definedName name="EWTERDGD" localSheetId="20">BlankMacro1</x:definedName>
    <x:definedName name="EWTERDGD" localSheetId="29">BlankMacro1</x:definedName>
    <x:definedName name="EWTERDGD" localSheetId="31">BlankMacro1</x:definedName>
    <x:definedName name="EWTERDGD" localSheetId="32">BlankMacro1</x:definedName>
    <x:definedName name="EWTERDGD" localSheetId="30">BlankMacro1</x:definedName>
    <x:definedName name="EWTERDGD" localSheetId="23">BlankMacro1</x:definedName>
    <x:definedName name="EWTERDGD">BlankMacro1</x:definedName>
    <x:definedName name="ewtrewt" localSheetId="0">'[KMS/넣어주세요/WINDOWS/Application Data/Microsoft/Templates/2000경주EXPO/7월file/도로공사/서울시CCTV.xls]직재'!#REF!</x:definedName>
    <x:definedName name="EWVAW" localSheetId="18">BlankMacro1</x:definedName>
    <x:definedName name="EWVAW" localSheetId="2">BlankMacro1</x:definedName>
    <x:definedName name="EWVAW" localSheetId="0">BlankMacro1</x:definedName>
    <x:definedName name="EWVAW" localSheetId="21">BlankMacro1</x:definedName>
    <x:definedName name="EWVAW" localSheetId="7">BlankMacro1</x:definedName>
    <x:definedName name="EWVAW" localSheetId="19">BlankMacro1</x:definedName>
    <x:definedName name="EWVAW" localSheetId="22">BlankMacro1</x:definedName>
    <x:definedName name="EWVAW" localSheetId="20">BlankMacro1</x:definedName>
    <x:definedName name="EWVAW" localSheetId="29">BlankMacro1</x:definedName>
    <x:definedName name="EWVAW" localSheetId="31">BlankMacro1</x:definedName>
    <x:definedName name="EWVAW" localSheetId="32">BlankMacro1</x:definedName>
    <x:definedName name="EWVAW" localSheetId="30">BlankMacro1</x:definedName>
    <x:definedName name="EWVAW" localSheetId="23">BlankMacro1</x:definedName>
    <x:definedName name="EWVAW">BlankMacro1</x:definedName>
    <x:definedName name="Exchange">Exchange</x:definedName>
    <x:definedName name="EYITT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1F"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F2F"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F3F"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fads" localSheetId="0">'[D:/office 양식/I一般比.xls]I一般比'!#REF!</x:definedName>
    <x:definedName name="FAFAF">{"'Plan_vs_Actual'!$B$3:$U$27"}</x:definedName>
    <x:definedName name="fasfsdfsdfasdfsdfsd">{#N/A,#N/A,TRUE,"Basic";#N/A,#N/A,TRUE,"EXT-TABLE";#N/A,#N/A,TRUE,"STEEL";#N/A,#N/A,TRUE,"INT-Table";#N/A,#N/A,TRUE,"STEEL";#N/A,#N/A,TRUE,"Door"}</x:definedName>
    <x:definedName name="FA증설">{#N/A,#N/A,FALSE,"3가";#N/A,#N/A,FALSE,"3나";#N/A,#N/A,FALSE,"3다"}</x:definedName>
    <x:definedName name="FCDSFDFDSF">{#N/A,#N/A,FALSE,"ALM-ASISC"}</x:definedName>
    <x:definedName name="F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BHRTDBGRE" localSheetId="18">BlankMacro1</x:definedName>
    <x:definedName name="FDBHRTDBGRE" localSheetId="2">BlankMacro1</x:definedName>
    <x:definedName name="FDBHRTDBGRE" localSheetId="0">BlankMacro1</x:definedName>
    <x:definedName name="FDBHRTDBGRE" localSheetId="21">BlankMacro1</x:definedName>
    <x:definedName name="FDBHRTDBGRE" localSheetId="7">BlankMacro1</x:definedName>
    <x:definedName name="FDBHRTDBGRE" localSheetId="19">BlankMacro1</x:definedName>
    <x:definedName name="FDBHRTDBGRE" localSheetId="22">BlankMacro1</x:definedName>
    <x:definedName name="FDBHRTDBGRE" localSheetId="20">BlankMacro1</x:definedName>
    <x:definedName name="FDBHRTDBGRE" localSheetId="29">BlankMacro1</x:definedName>
    <x:definedName name="FDBHRTDBGRE" localSheetId="31">BlankMacro1</x:definedName>
    <x:definedName name="FDBHRTDBGRE" localSheetId="32">BlankMacro1</x:definedName>
    <x:definedName name="FDBHRTDBGRE" localSheetId="30">BlankMacro1</x:definedName>
    <x:definedName name="FDBHRTDBGRE" localSheetId="23">BlankMacro1</x:definedName>
    <x:definedName name="FDBHRTDBGRE">BlankMacro1</x:definedName>
    <x:definedName name="FDBSERHGB" localSheetId="18">BlankMacro1</x:definedName>
    <x:definedName name="FDBSERHGB" localSheetId="2">BlankMacro1</x:definedName>
    <x:definedName name="FDBSERHGB" localSheetId="0">BlankMacro1</x:definedName>
    <x:definedName name="FDBSERHGB" localSheetId="21">BlankMacro1</x:definedName>
    <x:definedName name="FDBSERHGB" localSheetId="7">BlankMacro1</x:definedName>
    <x:definedName name="FDBSERHGB" localSheetId="19">BlankMacro1</x:definedName>
    <x:definedName name="FDBSERHGB" localSheetId="22">BlankMacro1</x:definedName>
    <x:definedName name="FDBSERHGB" localSheetId="20">BlankMacro1</x:definedName>
    <x:definedName name="FDBSERHGB" localSheetId="29">BlankMacro1</x:definedName>
    <x:definedName name="FDBSERHGB" localSheetId="31">BlankMacro1</x:definedName>
    <x:definedName name="FDBSERHGB" localSheetId="32">BlankMacro1</x:definedName>
    <x:definedName name="FDBSERHGB" localSheetId="30">BlankMacro1</x:definedName>
    <x:definedName name="FDBSERHGB" localSheetId="23">BlankMacro1</x:definedName>
    <x:definedName name="FDBSERHGB">BlankMacro1</x:definedName>
    <x:definedName name="fdcvas" localSheetId="18">BlankMacro1</x:definedName>
    <x:definedName name="fdcvas" localSheetId="2">BlankMacro1</x:definedName>
    <x:definedName name="fdcvas" localSheetId="0">BlankMacro1</x:definedName>
    <x:definedName name="fdcvas" localSheetId="21">BlankMacro1</x:definedName>
    <x:definedName name="fdcvas" localSheetId="7">BlankMacro1</x:definedName>
    <x:definedName name="fdcvas" localSheetId="19">BlankMacro1</x:definedName>
    <x:definedName name="fdcvas" localSheetId="22">BlankMacro1</x:definedName>
    <x:definedName name="fdcvas" localSheetId="20">BlankMacro1</x:definedName>
    <x:definedName name="fdcvas" localSheetId="29">BlankMacro1</x:definedName>
    <x:definedName name="fdcvas" localSheetId="31">BlankMacro1</x:definedName>
    <x:definedName name="fdcvas" localSheetId="32">BlankMacro1</x:definedName>
    <x:definedName name="fdcvas" localSheetId="30">BlankMacro1</x:definedName>
    <x:definedName name="fdcvas" localSheetId="23">BlankMacro1</x:definedName>
    <x:definedName name="fdcvas">BlankMacro1</x:definedName>
    <x:definedName name="fdda" localSheetId="0">'[D:/임시파일/KNK/2002년/원가계산/보라매병원/임시파일/KNK/2001년/최문기 과장/work-form.xls]N賃率-職'!#REF!</x:definedName>
    <x:definedName name="fdf" localSheetId="2">{#N/A,#N/A,FALSE,"견적조건";#N/A,#N/A,FALSE,"산출근거"}</x:definedName>
    <x:definedName name="fdf" localSheetId="0">{#N/A,#N/A,FALSE,"견적조건";#N/A,#N/A,FALSE,"산출근거"}</x:definedName>
    <x:definedName name="fdf">{#N/A,#N/A,FALSE,"견적조건";#N/A,#N/A,FALSE,"산출근거"}</x:definedName>
    <x:definedName name="fdf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f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f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fdf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fdf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fdf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FDS">#REF!,#REF!</x:definedName>
    <x:definedName name="fdfe"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fe"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fe">{#N/A,#N/A,FALSE,"하중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fs">ㅗㅠㅎㄹ</x:definedName>
    <x:definedName name="FDG" localSheetId="2">{#N/A,#N/A,FALSE,"제목"}</x:definedName>
    <x:definedName name="FDG" localSheetId="0">{#N/A,#N/A,FALSE,"제목"}</x:definedName>
    <x:definedName name="FDG">{#N/A,#N/A,FALSE,"제목"}</x:definedName>
    <x:definedName name="FDGAS" localSheetId="0">'[D:/넣어주세요/work-form.xls]N賃率-職'!#REF!</x:definedName>
    <x:definedName name="fdgdas" localSheetId="0">'[D:/임시파일/KNK/2002년/원가계산/보라매병원/임시파일/KNK/2001년/최문기 과장/work-form.xls]N賃率-職'!#REF!</x:definedName>
    <x:definedName name="fdgdasg" localSheetId="0">'[D:/임시파일/KNK/2002년/원가계산/보라매병원/work-form.xls]N賃率-職'!#REF!</x:definedName>
    <x:definedName name="fdgdf" localSheetId="0">'[CMK/가져가세요/MSOffice/99file/서울시신호-2.xls]설직재-1'!#REF!</x:definedName>
    <x:definedName name="FDGDFAGFD" localSheetId="2">{#N/A,#N/A,FALSE,"포장1";#N/A,#N/A,FALSE,"포장1"}</x:definedName>
    <x:definedName name="FDGDFAGFD" localSheetId="0">{#N/A,#N/A,FALSE,"포장1";#N/A,#N/A,FALSE,"포장1"}</x:definedName>
    <x:definedName name="FDGDFAGFD">{#N/A,#N/A,FALSE,"포장1";#N/A,#N/A,FALSE,"포장1"}</x:definedName>
    <x:definedName name="fdgdfh" localSheetId="0">'[CMK/가져가세요/WINDOWS/Application Data/Microsoft/Templates/MSOffice/99file/서울시CCTV.xls]일위'!#REF!</x:definedName>
    <x:definedName name="fdgfdg" localSheetId="2">{#N/A,#N/A,FALSE,"2~8번"}</x:definedName>
    <x:definedName name="fdgfdg" localSheetId="0">{#N/A,#N/A,FALSE,"2~8번"}</x:definedName>
    <x:definedName name="fdgfdg">{#N/A,#N/A,FALSE,"2~8번"}</x:definedName>
    <x:definedName name="fdgfgf" localSheetId="2">{#N/A,#N/A,FALSE,"운반시간"}</x:definedName>
    <x:definedName name="fdgfgf" localSheetId="0">{#N/A,#N/A,FALSE,"운반시간"}</x:definedName>
    <x:definedName name="fdgfgf">{#N/A,#N/A,FALSE,"운반시간"}</x:definedName>
    <x:definedName name="fdgghds" localSheetId="0">'[KMS/넣어주세요/임시파일/넣어주세요/서울시신호.xls]설직재-1'!#REF!</x:definedName>
    <x:definedName name="fdghdfs" localSheetId="0">'[D:/임시파일/KNK/2002년/원가계산/보라매병원/임시파일/KNK/2001년/최문기 과장/work-form.xls]I一般比'!#REF!</x:definedName>
    <x:definedName name="fdghds" localSheetId="0">'[KMS/넣어주세요/임시파일/KNK/2001년/최문기 과장/work-form.xls]N賃率-職'!#REF!</x:definedName>
    <x:definedName name="fdght" localSheetId="18">BlankMacro1</x:definedName>
    <x:definedName name="fdght" localSheetId="2">BlankMacro1</x:definedName>
    <x:definedName name="fdght" localSheetId="0">BlankMacro1</x:definedName>
    <x:definedName name="fdght" localSheetId="21">BlankMacro1</x:definedName>
    <x:definedName name="fdght" localSheetId="7">BlankMacro1</x:definedName>
    <x:definedName name="fdght" localSheetId="19">BlankMacro1</x:definedName>
    <x:definedName name="fdght" localSheetId="22">BlankMacro1</x:definedName>
    <x:definedName name="fdght" localSheetId="20">BlankMacro1</x:definedName>
    <x:definedName name="fdght" localSheetId="29">BlankMacro1</x:definedName>
    <x:definedName name="fdght" localSheetId="31">BlankMacro1</x:definedName>
    <x:definedName name="fdght" localSheetId="32">BlankMacro1</x:definedName>
    <x:definedName name="fdght" localSheetId="30">BlankMacro1</x:definedName>
    <x:definedName name="fdght" localSheetId="23">BlankMacro1</x:definedName>
    <x:definedName name="fdght">BlankMacro1</x:definedName>
    <x:definedName name="fdgsd" localSheetId="0">'[KMS/넣어주세요/임시파일/KNK/2001년/최문기 과장/0002도공조명탑(knk).xls]20관리비율'!$A$1:$D$25</x:definedName>
    <x:definedName name="fdgsfdg" localSheetId="18">BlankMacro1</x:definedName>
    <x:definedName name="fdgsfdg" localSheetId="2">BlankMacro1</x:definedName>
    <x:definedName name="fdgsfdg" localSheetId="0">BlankMacro1</x:definedName>
    <x:definedName name="fdgsfdg" localSheetId="21">BlankMacro1</x:definedName>
    <x:definedName name="fdgsfdg" localSheetId="7">BlankMacro1</x:definedName>
    <x:definedName name="fdgsfdg" localSheetId="19">BlankMacro1</x:definedName>
    <x:definedName name="fdgsfdg" localSheetId="22">BlankMacro1</x:definedName>
    <x:definedName name="fdgsfdg" localSheetId="20">BlankMacro1</x:definedName>
    <x:definedName name="fdgsfdg" localSheetId="29">BlankMacro1</x:definedName>
    <x:definedName name="fdgsfdg" localSheetId="31">BlankMacro1</x:definedName>
    <x:definedName name="fdgsfdg" localSheetId="32">BlankMacro1</x:definedName>
    <x:definedName name="fdgsfdg" localSheetId="30">BlankMacro1</x:definedName>
    <x:definedName name="fdgsfdg" localSheetId="23">BlankMacro1</x:definedName>
    <x:definedName name="fdgsfdg">BlankMacro1</x:definedName>
    <x:definedName name="FDHDS" localSheetId="0">'[KMS/넣어주세요/WINDOWS/Application Data/Microsoft/Templates/2000경주EXPO/7월file/도로공사/서울시CCTV.xls]직재'!#REF!</x:definedName>
    <x:definedName name="fdhfd" localSheetId="0">'[KMS/넣어주세요/임시파일/KNK/2001년/최문기 과장/2000file/서식file/2000경주EXPO/7월file/도로공사/서울시CCTV.xls]직재'!#REF!</x:definedName>
    <x:definedName name="fdhgdfs" localSheetId="0">'[D:/office 양식/I一般比.xls]I一般比'!#REF!</x:definedName>
    <x:definedName name="fdhsd" localSheetId="0">'[D:/임시파일/KNK/2002년/원가계산/보라매병원/WINDOWS/Application Data/Microsoft/Templates/MSOffice/99file/서울시신호-2.xls]설직재-1'!#REF!</x:definedName>
    <x:definedName name="FDS"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S"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S">{#N/A,#N/A,FALSE,"하중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sdfdf" localSheetId="0">'[D:/WINDOWS/Application Data/Microsoft/Templates/Documents and Settings/start/Local Settings/Temp/감우회(나노).zip에 대한 임시 디렉터리 1/2002file/송전선보호반(유호,선도)/office-file/99file/경찰청/work-form.xls]N賃率-職'!#REF!</x:definedName>
    <x:definedName name="FDSFS" localSheetId="2">{#N/A,#N/A,FALSE,"견적조건";#N/A,#N/A,FALSE,"산출근거"}</x:definedName>
    <x:definedName name="FDSFS" localSheetId="0">{#N/A,#N/A,FALSE,"견적조건";#N/A,#N/A,FALSE,"산출근거"}</x:definedName>
    <x:definedName name="FDSFS">{#N/A,#N/A,FALSE,"견적조건";#N/A,#N/A,FALSE,"산출근거"}</x:definedName>
    <x:definedName name="fdsgds" localSheetId="0">'[KMS/넣어주세요/WINDOWS/Application Data/Microsoft/Templates/MSOffice/99file/서울시신호-2.xls]설직재-1'!#REF!</x:definedName>
    <x:definedName name="fdsghsd" localSheetId="0">'[KMS/넣어주세요/임시파일/KNK/2001년/최문기 과장/work-form.xls]N賃率-職'!#REF!</x:definedName>
    <x:definedName name="fdsgsa" localSheetId="0">'[D:/임시파일/KNK/2002년/원가계산/보라매병원/임시파일/KNK/file/서울시신호.xls]제-노임'!#REF!</x:definedName>
    <x:definedName name="fdshf" localSheetId="0">'[CMK/가져가세요/office 양식/J直材4.xls]J直材4'!$F$5:$G$5</x:definedName>
    <x:definedName name="fdshgds" localSheetId="0">'[D:/work-form.xls]N賃率-職'!#REF!</x:definedName>
    <x:definedName name="fdsjdsj" localSheetId="0">'[KMS/넣어주세요/WINDOWS/Application Data/Microsoft/Templates/office 양식/I一般比.xls]I一般比'!#REF!</x:definedName>
    <x:definedName name="FDSV">FFC</x:definedName>
    <x:definedName name="FDV">NBBV</x:definedName>
    <x:definedName name="FDVG">ㄹ퓰</x:definedName>
    <x:definedName name="feetsg">{#N/A,#N/A,FALSE,"개략금액";#N/A,#N/A,FALSE,"공사개요 ";#N/A,#N/A,FALSE,"견적조건";#N/A,#N/A,FALSE,"산출근거";#N/A,#N/A,FALSE,"EL금액";#N/A,#N/A,FALSE,"무인경비"}</x:definedName>
    <x:definedName name="FE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EF"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EF">{#N/A,#N/A,FALSE,"하중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EFE"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EFE"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EFE">{#N/A,#N/A,FALSE,"하중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ese">jytr</x:definedName>
    <x:definedName name="few" localSheetId="0">'[D:/임시파일/KNK/2002년/원가계산/마포경찰서/보라매병원/임시파일/KNK/2001년/최문기 과장/work-form.xls]I一般比'!#REF!</x:definedName>
    <x:definedName name="fewfvwefv">fewfvwefv</x:definedName>
    <x:definedName name="FF" localSheetId="0">'[구병모/경주시최종050826/MSOffice/Excel/USER/B-WALL/B98P.XLS]소업1교'!#REF!</x:definedName>
    <x:definedName name="FFF" localSheetId="2">{#N/A,#N/A,FALSE,"교리2"}</x:definedName>
    <x:definedName name="FFF"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FF">{#N/A,#N/A,FALSE,"하중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FFF" localSheetId="18">BlankMacro1</x:definedName>
    <x:definedName name="fff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FFF" localSheetId="0">BlankMacro1</x:definedName>
    <x:definedName name="FFFF" localSheetId="21">BlankMacro1</x:definedName>
    <x:definedName name="FFFF" localSheetId="7">BlankMacro1</x:definedName>
    <x:definedName name="FFFF" localSheetId="19">BlankMacro1</x:definedName>
    <x:definedName name="FFFF" localSheetId="22">BlankMacro1</x:definedName>
    <x:definedName name="FFFF" localSheetId="20">BlankMacro1</x:definedName>
    <x:definedName name="FFFF" localSheetId="29">BlankMacro1</x:definedName>
    <x:definedName name="FFFF" localSheetId="31">BlankMacro1</x:definedName>
    <x:definedName name="FFFF" localSheetId="32">BlankMacro1</x:definedName>
    <x:definedName name="FFFF" localSheetId="30">BlankMacro1</x:definedName>
    <x:definedName name="FFFF" localSheetId="23">BlankMacro1</x:definedName>
    <x:definedName name="FFFF">BlankMacro1</x:definedName>
    <x:definedName name="fffff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fffff"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fffff">{#N/A,#N/A,FALSE,"하중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ffffff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fffffff"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fffffff">{#N/A,#N/A,FALSE,"하중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fh">uiy</x:definedName>
    <x:definedName name="ffkkfkkf" localSheetId="2">{#N/A,#N/A,FALSE,"단면 제원"}</x:definedName>
    <x:definedName name="ffkkfkkf" localSheetId="0">{#N/A,#N/A,FALSE,"단면 제원"}</x:definedName>
    <x:definedName name="ffkkfkkf">{#N/A,#N/A,FALSE,"단면 제원"}</x:definedName>
    <x:definedName name="FG" localSheetId="0">'[유지현/미래세움 _ 한강 시원지/12.06.20/은진수정_내역_20120615/Documents and Settings/Administrator/My Documents/청송자료/청송자료.XLS]Sheet9'!$S$50:$AV$50</x:definedName>
    <x:definedName name="FGASDR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GDAG" localSheetId="2">{#N/A,#N/A,FALSE,"포장2"}</x:definedName>
    <x:definedName name="FGDAG" localSheetId="0">{#N/A,#N/A,FALSE,"포장2"}</x:definedName>
    <x:definedName name="FGDAG">{#N/A,#N/A,FALSE,"포장2"}</x:definedName>
    <x:definedName name="FGDAGFG" localSheetId="2">{#N/A,#N/A,FALSE,"혼합골재"}</x:definedName>
    <x:definedName name="FGDAGFG" localSheetId="0">{#N/A,#N/A,FALSE,"혼합골재"}</x:definedName>
    <x:definedName name="FGDAGFG">{#N/A,#N/A,FALSE,"혼합골재"}</x:definedName>
    <x:definedName name="fgdsr" localSheetId="0">'[KMS/넣어주세요/임시파일/KNK/2002년/원가계산/보라매병원/work-form.xls]N賃率-職'!#REF!</x:definedName>
    <x:definedName name="FG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GF"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GF">{#N/A,#N/A,FALSE,"하중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gfadgf" localSheetId="2">{#N/A,#N/A,FALSE,"혼합골재"}</x:definedName>
    <x:definedName name="fgfadgf" localSheetId="0">{#N/A,#N/A,FALSE,"혼합골재"}</x:definedName>
    <x:definedName name="fgfadgf">{#N/A,#N/A,FALSE,"혼합골재"}</x:definedName>
    <x:definedName name="FGFDG" localSheetId="2">{#N/A,#N/A,FALSE,"표지목차"}</x:definedName>
    <x:definedName name="FGFDG" localSheetId="0">{#N/A,#N/A,FALSE,"표지목차"}</x:definedName>
    <x:definedName name="FGFDG">{#N/A,#N/A,FALSE,"표지목차"}</x:definedName>
    <x:definedName name="fgfdgffff" localSheetId="2">{#N/A,#N/A,FALSE,"부대2"}</x:definedName>
    <x:definedName name="fgfdgffff" localSheetId="0">{#N/A,#N/A,FALSE,"부대2"}</x:definedName>
    <x:definedName name="fgfdgffff">{#N/A,#N/A,FALSE,"부대2"}</x:definedName>
    <x:definedName name="fgfdsgdfg" localSheetId="2">{#N/A,#N/A,FALSE,"혼합골재"}</x:definedName>
    <x:definedName name="fgfdsgdfg" localSheetId="0">{#N/A,#N/A,FALSE,"혼합골재"}</x:definedName>
    <x:definedName name="fgfdsgdfg">{#N/A,#N/A,FALSE,"혼합골재"}</x:definedName>
    <x:definedName name="fgfg" localSheetId="2">{#N/A,#N/A,FALSE,"2~8번"}</x:definedName>
    <x:definedName name="fgfg" localSheetId="0">{#N/A,#N/A,FALSE,"2~8번"}</x:definedName>
    <x:definedName name="fgfg">{#N/A,#N/A,FALSE,"2~8번"}</x:definedName>
    <x:definedName name="fgfgfg" localSheetId="2">{#N/A,#N/A,FALSE,"골재소요량";#N/A,#N/A,FALSE,"골재소요량"}</x:definedName>
    <x:definedName name="fgfgfg" localSheetId="0">{#N/A,#N/A,FALSE,"골재소요량";#N/A,#N/A,FALSE,"골재소요량"}</x:definedName>
    <x:definedName name="fgfgfg">{#N/A,#N/A,FALSE,"골재소요량";#N/A,#N/A,FALSE,"골재소요량"}</x:definedName>
    <x:definedName name="FGG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gh" localSheetId="18">BlankMacro1</x:definedName>
    <x:definedName name="fgh" localSheetId="2">BlankMacro1</x:definedName>
    <x:definedName name="fgh" localSheetId="0">BlankMacro1</x:definedName>
    <x:definedName name="fgh" localSheetId="21">BlankMacro1</x:definedName>
    <x:definedName name="fgh" localSheetId="7">BlankMacro1</x:definedName>
    <x:definedName name="fgh" localSheetId="19">BlankMacro1</x:definedName>
    <x:definedName name="fgh" localSheetId="22">BlankMacro1</x:definedName>
    <x:definedName name="fgh" localSheetId="20">BlankMacro1</x:definedName>
    <x:definedName name="fgh" localSheetId="29">BlankMacro1</x:definedName>
    <x:definedName name="fgh" localSheetId="31">BlankMacro1</x:definedName>
    <x:definedName name="fgh" localSheetId="32">BlankMacro1</x:definedName>
    <x:definedName name="fgh" localSheetId="30">BlankMacro1</x:definedName>
    <x:definedName name="fgh" localSheetId="23">BlankMacro1</x:definedName>
    <x:definedName name="fgh">BlankMacro1</x:definedName>
    <x:definedName name="fghfdagfd" localSheetId="2">{#N/A,#N/A,FALSE,"표지목차"}</x:definedName>
    <x:definedName name="fghfdagfd" localSheetId="0">{#N/A,#N/A,FALSE,"표지목차"}</x:definedName>
    <x:definedName name="fghfdagfd">{#N/A,#N/A,FALSE,"표지목차"}</x:definedName>
    <x:definedName name="fghfgh" localSheetId="18">BlankMacro1</x:definedName>
    <x:definedName name="fghfgh" localSheetId="2">BlankMacro1</x:definedName>
    <x:definedName name="fghfgh" localSheetId="0">BlankMacro1</x:definedName>
    <x:definedName name="fghfgh" localSheetId="21">BlankMacro1</x:definedName>
    <x:definedName name="fghfgh" localSheetId="7">BlankMacro1</x:definedName>
    <x:definedName name="fghfgh" localSheetId="19">BlankMacro1</x:definedName>
    <x:definedName name="fghfgh" localSheetId="22">BlankMacro1</x:definedName>
    <x:definedName name="fghfgh" localSheetId="20">BlankMacro1</x:definedName>
    <x:definedName name="fghfgh" localSheetId="29">BlankMacro1</x:definedName>
    <x:definedName name="fghfgh" localSheetId="31">BlankMacro1</x:definedName>
    <x:definedName name="fghfgh" localSheetId="32">BlankMacro1</x:definedName>
    <x:definedName name="fghfgh" localSheetId="30">BlankMacro1</x:definedName>
    <x:definedName name="fghfgh" localSheetId="23">BlankMacro1</x:definedName>
    <x:definedName name="fghfgh">BlankMacro1</x:definedName>
    <x:definedName name="fghfghfgh" localSheetId="18">BlankMacro1</x:definedName>
    <x:definedName name="fghfghfgh" localSheetId="2">BlankMacro1</x:definedName>
    <x:definedName name="fghfghfgh" localSheetId="0">BlankMacro1</x:definedName>
    <x:definedName name="fghfghfgh" localSheetId="21">BlankMacro1</x:definedName>
    <x:definedName name="fghfghfgh" localSheetId="7">BlankMacro1</x:definedName>
    <x:definedName name="fghfghfgh" localSheetId="19">BlankMacro1</x:definedName>
    <x:definedName name="fghfghfgh" localSheetId="22">BlankMacro1</x:definedName>
    <x:definedName name="fghfghfgh" localSheetId="20">BlankMacro1</x:definedName>
    <x:definedName name="fghfghfgh" localSheetId="29">BlankMacro1</x:definedName>
    <x:definedName name="fghfghfgh" localSheetId="31">BlankMacro1</x:definedName>
    <x:definedName name="fghfghfgh" localSheetId="32">BlankMacro1</x:definedName>
    <x:definedName name="fghfghfgh" localSheetId="30">BlankMacro1</x:definedName>
    <x:definedName name="fghfghfgh" localSheetId="23">BlankMacro1</x:definedName>
    <x:definedName name="fghfghfgh">BlankMacro1</x:definedName>
    <x:definedName name="fghghf" localSheetId="18">BlankMacro1</x:definedName>
    <x:definedName name="fghghf" localSheetId="2">BlankMacro1</x:definedName>
    <x:definedName name="fghghf" localSheetId="0">BlankMacro1</x:definedName>
    <x:definedName name="fghghf" localSheetId="21">BlankMacro1</x:definedName>
    <x:definedName name="fghghf" localSheetId="7">BlankMacro1</x:definedName>
    <x:definedName name="fghghf" localSheetId="19">BlankMacro1</x:definedName>
    <x:definedName name="fghghf" localSheetId="22">BlankMacro1</x:definedName>
    <x:definedName name="fghghf" localSheetId="20">BlankMacro1</x:definedName>
    <x:definedName name="fghghf" localSheetId="29">BlankMacro1</x:definedName>
    <x:definedName name="fghghf" localSheetId="31">BlankMacro1</x:definedName>
    <x:definedName name="fghghf" localSheetId="32">BlankMacro1</x:definedName>
    <x:definedName name="fghghf" localSheetId="30">BlankMacro1</x:definedName>
    <x:definedName name="fghghf" localSheetId="23">BlankMacro1</x:definedName>
    <x:definedName name="fghghf">BlankMacro1</x:definedName>
    <x:definedName name="fghrt" localSheetId="18">BlankMacro1</x:definedName>
    <x:definedName name="fghrt" localSheetId="2">BlankMacro1</x:definedName>
    <x:definedName name="fghrt" localSheetId="0">BlankMacro1</x:definedName>
    <x:definedName name="fghrt" localSheetId="21">BlankMacro1</x:definedName>
    <x:definedName name="fghrt" localSheetId="7">BlankMacro1</x:definedName>
    <x:definedName name="fghrt" localSheetId="19">BlankMacro1</x:definedName>
    <x:definedName name="fghrt" localSheetId="22">BlankMacro1</x:definedName>
    <x:definedName name="fghrt" localSheetId="20">BlankMacro1</x:definedName>
    <x:definedName name="fghrt" localSheetId="29">BlankMacro1</x:definedName>
    <x:definedName name="fghrt" localSheetId="31">BlankMacro1</x:definedName>
    <x:definedName name="fghrt" localSheetId="32">BlankMacro1</x:definedName>
    <x:definedName name="fghrt" localSheetId="30">BlankMacro1</x:definedName>
    <x:definedName name="fghrt" localSheetId="23">BlankMacro1</x:definedName>
    <x:definedName name="fghrt">BlankMacro1</x:definedName>
    <x:definedName name="fgj">{"'호선별현황(방식)'!$K$22:$P$22","'호선별현황(방식)'!$K$22:$P$22"}</x:definedName>
    <x:definedName name="FGJFG" localSheetId="2">{#N/A,#N/A,FALSE,"배수2"}</x:definedName>
    <x:definedName name="FGJFG" localSheetId="0">{#N/A,#N/A,FALSE,"배수2"}</x:definedName>
    <x:definedName name="FGJFG">{#N/A,#N/A,FALSE,"배수2"}</x:definedName>
    <x:definedName name="fgjfjf" localSheetId="0">'[KMS/넣어주세요/임시파일/KNK/2001년/최문기 과장/work-form.xls]I一般比'!#REF!</x:definedName>
    <x:definedName name="FGJFK" localSheetId="2">{#N/A,#N/A,FALSE,"구조2"}</x:definedName>
    <x:definedName name="FGJFK" localSheetId="0">{#N/A,#N/A,FALSE,"구조2"}</x:definedName>
    <x:definedName name="FGJFK">{#N/A,#N/A,FALSE,"구조2"}</x:definedName>
    <x:definedName name="FGJGFJGF" localSheetId="2">{#N/A,#N/A,FALSE,"포장2"}</x:definedName>
    <x:definedName name="FGJGFJGF" localSheetId="0">{#N/A,#N/A,FALSE,"포장2"}</x:definedName>
    <x:definedName name="FGJGFJGF">{#N/A,#N/A,FALSE,"포장2"}</x:definedName>
    <x:definedName name="FGJGFJGH" localSheetId="2">{#N/A,#N/A,FALSE,"구조2"}</x:definedName>
    <x:definedName name="FGJGFJGH" localSheetId="0">{#N/A,#N/A,FALSE,"구조2"}</x:definedName>
    <x:definedName name="FGJGFJGH">{#N/A,#N/A,FALSE,"구조2"}</x:definedName>
    <x:definedName name="FGJGFTTJGHK" localSheetId="2">{#N/A,#N/A,FALSE,"배수2"}</x:definedName>
    <x:definedName name="FGJGFTTJGHK" localSheetId="0">{#N/A,#N/A,FALSE,"배수2"}</x:definedName>
    <x:definedName name="FGJGFTTJGHK">{#N/A,#N/A,FALSE,"배수2"}</x:definedName>
    <x:definedName name="FGJGHJ" localSheetId="2">{#N/A,#N/A,FALSE,"속도"}</x:definedName>
    <x:definedName name="FGJGHJ" localSheetId="0">{#N/A,#N/A,FALSE,"속도"}</x:definedName>
    <x:definedName name="FGJGHJ">{#N/A,#N/A,FALSE,"속도"}</x:definedName>
    <x:definedName name="FGJGJG" localSheetId="2">{#N/A,#N/A,FALSE,"배수1"}</x:definedName>
    <x:definedName name="FGJGJG" localSheetId="0">{#N/A,#N/A,FALSE,"배수1"}</x:definedName>
    <x:definedName name="FGJGJG">{#N/A,#N/A,FALSE,"배수1"}</x:definedName>
    <x:definedName name="FGJHGFJG" localSheetId="2">{#N/A,#N/A,FALSE,"구조2"}</x:definedName>
    <x:definedName name="FGJHGFJG" localSheetId="0">{#N/A,#N/A,FALSE,"구조2"}</x:definedName>
    <x:definedName name="FGJHGFJG">{#N/A,#N/A,FALSE,"구조2"}</x:definedName>
    <x:definedName name="FGR">ㅠㅜㅎ</x:definedName>
    <x:definedName name="fgs" localSheetId="0">'[LJY/1실공유/office 양식/I一般比.xls]I一般比'!#REF!</x:definedName>
    <x:definedName name="fgsdfgf" localSheetId="18">BlankMacro1</x:definedName>
    <x:definedName name="fgsdfgf" localSheetId="2">BlankMacro1</x:definedName>
    <x:definedName name="fgsdfgf" localSheetId="0">BlankMacro1</x:definedName>
    <x:definedName name="fgsdfgf" localSheetId="21">BlankMacro1</x:definedName>
    <x:definedName name="fgsdfgf" localSheetId="7">BlankMacro1</x:definedName>
    <x:definedName name="fgsdfgf" localSheetId="19">BlankMacro1</x:definedName>
    <x:definedName name="fgsdfgf" localSheetId="22">BlankMacro1</x:definedName>
    <x:definedName name="fgsdfgf" localSheetId="20">BlankMacro1</x:definedName>
    <x:definedName name="fgsdfgf" localSheetId="29">BlankMacro1</x:definedName>
    <x:definedName name="fgsdfgf" localSheetId="31">BlankMacro1</x:definedName>
    <x:definedName name="fgsdfgf" localSheetId="32">BlankMacro1</x:definedName>
    <x:definedName name="fgsdfgf" localSheetId="30">BlankMacro1</x:definedName>
    <x:definedName name="fgsdfgf" localSheetId="23">BlankMacro1</x:definedName>
    <x:definedName name="fgsdfgf">BlankMacro1</x:definedName>
    <x:definedName name="FGV">NNF</x:definedName>
    <x:definedName name="FH" localSheetId="0">'[유지현/미래세움 _ 한강 시원지/12.06.20/은진수정_내역_20120615/Documents and Settings/Administrator/My Documents/청송자료/청송자료.XLS]Sheet9'!$S$47:$AV$47</x:definedName>
    <x:definedName name="fhd" localSheetId="0">'[D:/임시파일/KNK/2002년/원가계산/보라매병원/임시파일/넣어주세요/서울시신호.xls]설직재-1'!#REF!</x:definedName>
    <x:definedName name="fhddg" localSheetId="2">{#N/A,#N/A,FALSE,"부대1"}</x:definedName>
    <x:definedName name="fhddg" localSheetId="0">{#N/A,#N/A,FALSE,"부대1"}</x:definedName>
    <x:definedName name="fhddg">{#N/A,#N/A,FALSE,"부대1"}</x:definedName>
    <x:definedName name="fhdkjf" localSheetId="2">{#N/A,#N/A,FALSE,"골재소요량";#N/A,#N/A,FALSE,"골재소요량"}</x:definedName>
    <x:definedName name="fhdkjf" localSheetId="0">{#N/A,#N/A,FALSE,"골재소요량";#N/A,#N/A,FALSE,"골재소요량"}</x:definedName>
    <x:definedName name="fhdkjf">{#N/A,#N/A,FALSE,"골재소요량";#N/A,#N/A,FALSE,"골재소요량"}</x:definedName>
    <x:definedName name="FHFH" localSheetId="0">'[4/c/1/시립도서관강당/TOTAL.xls]수량산출'!$A$1:$A$8561</x:definedName>
    <x:definedName name="FHFK" localSheetId="0">'[4/c/1/시립도서관강당/TOTAL.xls]수량산출'!#REF!</x:definedName>
    <x:definedName name="fhigr" localSheetId="0">'[D:/원가계산/2020년/4월/17. 한국철도기술연구원_롤테이너 하역장치 설계 보완 및 제작/1. 원가계산/2. 제조부문_한국철도기술연구원_롤테이너 하역장치 설계 보완 및 제작.xlsx]'!BlankMacro1</x:definedName>
    <x:definedName name="FHIGR1" localSheetId="0">'[D:/원가계산/2020년/4월/17. 한국철도기술연구원_롤테이너 하역장치 설계 보완 및 제작/1. 원가계산/2. 제조부문_한국철도기술연구원_롤테이너 하역장치 설계 보완 및 제작.xlsx]'!BlankMacro1</x:definedName>
    <x:definedName name="fi" localSheetId="0">'[구병모/경주시최종050826/My Documents/DDC5.XLS]옹벽'!$AA$308</x:definedName>
    <x:definedName name="file">"Edit Box 7"</x:definedName>
    <x:definedName name="First_Rec">'[강동호/강동호/data/XLS/dongaest/MSOFFICE/EXCEL/EXAMPLES/CUSTOMER.XLS]Customer Databas'!#REF!</x:definedName>
    <x:definedName name="fiudj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iudj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iud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JD">{#N/A,#N/A,FALSE,"단축1";#N/A,#N/A,FALSE,"단축2";#N/A,#N/A,FALSE,"단축3";#N/A,#N/A,FALSE,"장축";#N/A,#N/A,FALSE,"4WD"}</x:definedName>
    <x:definedName name="fjfjf" localSheetId="0">'[KMS/넣어주세요/WINDOWS/Application Data/Microsoft/Templates/MSOffice/99file/서울시CCTV.xls]일위'!#REF!</x:definedName>
    <x:definedName name="FJHGJK" localSheetId="2">{#N/A,#N/A,FALSE,"운반시간"}</x:definedName>
    <x:definedName name="FJHGJK" localSheetId="0">{#N/A,#N/A,FALSE,"운반시간"}</x:definedName>
    <x:definedName name="FJHGJK">{#N/A,#N/A,FALSE,"운반시간"}</x:definedName>
    <x:definedName name="fjlmm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jlmm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jlmm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JWLJEF">{#N/A,#N/A,FALSE,"ALM-ASISC"}</x:definedName>
    <x:definedName name="FK" localSheetId="2">{"'용역비'!$A$4:$C$8"}</x:definedName>
    <x:definedName name="FK" localSheetId="0">{"'용역비'!$A$4:$C$8"}</x:definedName>
    <x:definedName name="FK">{"'용역비'!$A$4:$C$8"}</x:definedName>
    <x:definedName name="FK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KGJASDL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kwheku">{#N/A,#N/A,FALSE,"ALM-ASISC"}</x:definedName>
    <x:definedName name="fld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ld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ld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LEXIBLE.T.L">{#N/A,#N/A,FALSE,"단축1";#N/A,#N/A,FALSE,"단축2";#N/A,#N/A,FALSE,"단축3";#N/A,#N/A,FALSE,"장축";#N/A,#N/A,FALSE,"4WD"}</x:definedName>
    <x:definedName name="f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luylfuy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luylfuy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luylf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ly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ly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l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N"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FOOT1" localSheetId="0">'[이상준/이상준/DOOSAN/RAHMEN/R1.XLS]설계조건'!#REF!</x:definedName>
    <x:definedName name="FOOT2" localSheetId="0">'[이상준/이상준/DOOSAN/RAHMEN/R1.XLS]설계조건'!#REF!</x:definedName>
    <x:definedName name="FOOT3" localSheetId="0">'[이상준/이상준/DOOSAN/RAHMEN/R1.XLS]설계조건'!#REF!</x:definedName>
    <x:definedName name="FREE">NNC</x:definedName>
    <x:definedName name="FS" localSheetId="0">'[구병모/경주시최종050826/내방/workshop/대경이엔씨-섬진강수계치수사업/네오수량/PROJECT/PRO-2002/수자원부(지원)/남악신도시-펌프장/구조계산서/남악신도시-펌프장.xls]통합'!#REF!</x:definedName>
    <x:definedName name="FSAFSAFSA" localSheetId="2">{#N/A,#N/A,FALSE,"운반시간"}</x:definedName>
    <x:definedName name="FSAFSAFSA" localSheetId="0">{#N/A,#N/A,FALSE,"운반시간"}</x:definedName>
    <x:definedName name="FSAFSAFSA">{#N/A,#N/A,FALSE,"운반시간"}</x:definedName>
    <x:definedName name="fsda">{#N/A,#N/A,TRUE,"Basic";#N/A,#N/A,TRUE,"EXT-TABLE";#N/A,#N/A,TRUE,"STEEL";#N/A,#N/A,TRUE,"INT-Table";#N/A,#N/A,TRUE,"STEEL";#N/A,#N/A,TRUE,"Door"}</x:definedName>
    <x:definedName name="FSDAF" localSheetId="2">{#N/A,#N/A,FALSE,"제목"}</x:definedName>
    <x:definedName name="FSDAF" localSheetId="0">{#N/A,#N/A,FALSE,"제목"}</x:definedName>
    <x:definedName name="FSDAF">{#N/A,#N/A,FALSE,"제목"}</x:definedName>
    <x:definedName name="FSDF">#REF!,#REF!</x:definedName>
    <x:definedName name="FSDFASDF" localSheetId="2">{#N/A,#N/A,FALSE,"배수1"}</x:definedName>
    <x:definedName name="FSDFASDF" localSheetId="0">{#N/A,#N/A,FALSE,"배수1"}</x:definedName>
    <x:definedName name="FSDFASDF">{#N/A,#N/A,FALSE,"배수1"}</x:definedName>
    <x:definedName name="fsdfhsd" localSheetId="0">'[KMS/넣어주세요/임시파일/KNK/2001년/최문기 과장/2000file/서식file/2000경주EXPO/7월file/도로공사/서울시CCTV.xls]직재'!#REF!</x:definedName>
    <x:definedName name="FSDFSDFDSFDSF" localSheetId="0">'[장현우/원가계산/My Documents/원가계산/원가계산/Book4.xls]'!FSDFSDFDSFDSF</x:definedName>
    <x:definedName name="fsdhfds" localSheetId="0">'[KMS/넣어주세요/한국도로공사(감열용지)/0002도공조명탑(knk).xls]20관리비율'!$A$1:$D$25</x:definedName>
    <x:definedName name="FSDSAFSA" localSheetId="2">{#N/A,#N/A,FALSE,"2~8번"}</x:definedName>
    <x:definedName name="FSDSAFSA" localSheetId="0">{#N/A,#N/A,FALSE,"2~8번"}</x:definedName>
    <x:definedName name="FSDSAFSA">{#N/A,#N/A,FALSE,"2~8번"}</x:definedName>
    <x:definedName name="FSVGF">MATRO</x:definedName>
    <x:definedName name="FT_A" localSheetId="2">IF(OR(AND(#REF!&lt;2,#REF!&gt;50),AND(AND(#REF!&gt;=2,#REF!&lt;=5),AND(#REF!&gt;=20,#REF!&lt;=50)),AND(#REF!&gt;5,AND(#REF!&gt;=1,#REF!&lt;=19))),1,0)</x:definedName>
    <x:definedName name="FT_A" localSheetId="0">IF(OR(AND(#REF!&lt;2,#REF!&gt;50),AND(AND(#REF!&gt;=2,#REF!&lt;=5),AND(#REF!&gt;=20,#REF!&lt;=50)),AND(#REF!&gt;5,AND(#REF!&gt;=1,#REF!&lt;=19))),1,0)</x:definedName>
    <x:definedName name="FT_A">IF(OR(AND(#REF!&lt;2,#REF!&gt;50),AND(AND(#REF!&gt;=2,#REF!&lt;=5),AND(#REF!&gt;=20,#REF!&lt;=50)),AND(#REF!&gt;5,AND(#REF!&gt;=1,#REF!&lt;=19))),1,0)</x:definedName>
    <x:definedName name="FT_C" localSheetId="0">IF(OR(AND(AND(#REF!&gt;=2,#REF!&lt;=5),#REF!&gt;50),AND(#REF!&gt;5,#REF!&gt;=20)),1,0)</x:definedName>
    <x:definedName name="FT_C">IF(OR(AND(AND(#REF!&gt;=2,#REF!&lt;=5),#REF!&gt;50),AND(#REF!&gt;5,#REF!&gt;=20)),1,0)</x:definedName>
    <x:definedName name="FT_S" localSheetId="0">IF(OR(AND(#REF!&lt;2,AND(#REF!&gt;=1,#REF!&lt;=50)),AND(AND(#REF!&gt;=2,#REF!&lt;=5),AND(#REF!&gt;=1,#REF!&lt;=19))),1,0)</x:definedName>
    <x:definedName name="FT_S">IF(OR(AND(#REF!&lt;2,AND(#REF!&gt;=1,#REF!&lt;=50)),AND(AND(#REF!&gt;=2,#REF!&lt;=5),AND(#REF!&gt;=1,#REF!&lt;=19))),1,0)</x:definedName>
    <x:definedName name="fuylm"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uylm"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uyl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uyluy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uyluy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uyluy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v">{#N/A,#N/A,FALSE,"전력간선"}</x:definedName>
    <x:definedName name="FVB">{#N/A,#N/A,FALSE,"견적갑지";#N/A,#N/A,FALSE,"총괄표";#N/A,#N/A,FALSE,"철골공사";#N/A,#N/A,FALSE,"토목공사";#N/A,#N/A,FALSE,"판넬전기공사"}</x:definedName>
    <x:definedName name="FVD">SDVF</x:definedName>
    <x:definedName name="fvn">xcf</x:definedName>
    <x:definedName name="fx" localSheetId="2">{#N/A,#N/A,FALSE,"조골재"}</x:definedName>
    <x:definedName name="fx" localSheetId="0">{#N/A,#N/A,FALSE,"조골재"}</x:definedName>
    <x:definedName name="fx">{#N/A,#N/A,FALSE,"조골재"}</x:definedName>
    <x:definedName name="fykl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kl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k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i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i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i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udtu" localSheetId="0">'[D:/원가계산/2020년/4월/17. 한국철도기술연구원_롤테이너 하역장치 설계 보완 및 제작/1. 원가계산/2. 제조부문_한국철도기술연구원_롤테이너 하역장치 설계 보완 및 제작.xlsx]'!sjrrt</x:definedName>
    <x:definedName name="fylulf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ulf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ulf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uuyl7" localSheetId="0">'[D:/원가계산/2020년/4월/17. 한국철도기술연구원_롤테이너 하역장치 설계 보완 및 제작/1. 원가계산/2. 제조부문_한국철도기술연구원_롤테이너 하역장치 설계 보완 및 제작.xlsx]'!fyluuyl7</x:definedName>
    <x:definedName name="fyluuyllu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uuyllu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uuyll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y7u7" localSheetId="0">'[D:/원가계산/2020년/4월/17. 한국철도기술연구원_롤테이너 하역장치 설계 보완 및 제작/1. 원가계산/2. 제조부문_한국철도기술연구원_롤테이너 하역장치 설계 보완 및 제작.xlsx]'!fyly7u7</x:definedName>
    <x:definedName name="FYT">ㄹ퓰</x:definedName>
    <x:definedName name="fyullfy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ullfy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ullfy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ululjn" localSheetId="0">'[D:/원가계산/2020년/4월/17. 한국철도기술연구원_롤테이너 하역장치 설계 보완 및 제작/1. 원가계산/2. 제조부문_한국철도기술연구원_롤테이너 하역장치 설계 보완 및 제작.xlsx]'!fyululjn</x:definedName>
    <x:definedName name="fyulul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ulul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ulul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ulylfu" localSheetId="0">'[D:/원가계산/2020년/4월/17. 한국철도기술연구원_롤테이너 하역장치 설계 보완 및 제작/1. 원가계산/2. 제조부문_한국철도기술연구원_롤테이너 하역장치 설계 보완 및 제작.xlsx]'!fyulylfu</x:definedName>
    <x:definedName name="F경비실" localSheetId="0">'[원용진/원용진의 원/My Documents/연결.xls]Sheet3'!#REF!</x:definedName>
    <x:definedName name="Fㅗㅎ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 localSheetId="2">{"'용역비'!$A$4:$C$8"}</x:definedName>
    <x:definedName name="GA_LP" localSheetId="0">'[정인호/원가계산/Documents and Settings/KIHYUN/Local Settings/Temporary Internet Files/OLK2F/견적-인성-040430-SAN(NETWORK).xls]Galaxy 소비자가격표'!$A$9:$E$458</x:definedName>
    <x:definedName name="GAESIBAL">{#N/A,#N/A,FALSE,"회선임차현황"}</x:definedName>
    <x:definedName name="GAGA">{TRUE,TRUE,-1.25,-15.5,604.5,369.75,FALSE,TRUE,TRUE,TRUE,0,1,#N/A,1,#N/A,36.96875,22.9444444444444,1,FALSE,FALSE,3,TRUE,1,FALSE,100,"Swvu.provision.","ACwvu.provision.",1,FALSE,FALSE,0.75,0.75,2.02,1,2,"&amp;C&amp;""Helvetica""&amp;18&amp;BDELL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x:definedName>
    <x:definedName name="gamma1" localSheetId="0">'[오지영/a-project/동해EXP/본선단가/엑셀/구-변수.XLS]안정검토'!$J$7</x:definedName>
    <x:definedName name="gamma2" localSheetId="0">'[오지영/a-project/동해EXP/본선단가/엑셀/구-변수.XLS]안정검토'!$J$9</x:definedName>
    <x:definedName name="gammaas" localSheetId="0">'[구병모/경주시최종050826/MSOffice/Excel/PIER/stboxp1.xls]1.설계조건'!#REF!</x:definedName>
    <x:definedName name="gammac" localSheetId="0">'[구병모/경주시최종050826/MSOffice/Excel/PIER/stboxp1.xls]1.설계조건'!#REF!</x:definedName>
    <x:definedName name="gararg" localSheetId="0">'[D:/원가계산/2020년/4월/17. 한국철도기술연구원_롤테이너 하역장치 설계 보완 및 제작/1. 원가계산/2. 제조부문_한국철도기술연구원_롤테이너 하역장치 설계 보완 및 제작.xlsx]'!gararg</x:definedName>
    <x:definedName name="gasg" localSheetId="0">'[LJY/1실공유/office 양식/I一般比.xls]I一般比'!#REF!</x:definedName>
    <x:definedName name="gbc"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bc"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bc">{#N/A,#N/A,FALSE,"하중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BFHG">GVHBG</x:definedName>
    <x:definedName name="GDBBND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dd">{#N/A,#N/A,FALSE,"3가";#N/A,#N/A,FALSE,"3나";#N/A,#N/A,FALSE,"3다"}</x:definedName>
    <x:definedName name="GDERE" localSheetId="0">'[D:/넣어주세요/OFFICE 양식/I一般比.xls]I一般比'!#REF!</x:definedName>
    <x:definedName name="gdfds" localSheetId="0">'[D:/임시파일/KNK/2002년/원가계산/보라매병원/임시파일/KNK/2001년/최문기 과장/2000file/서식file/2000경주EXPO/7월file/도로공사/서울시CCTV.xls]직재'!#REF!</x:definedName>
    <x:definedName name="gdfgfd" localSheetId="0">'[D:/임시파일/KNK/2002년/원가계산/마포경찰서/보라매병원/임시파일/넣어주세요/서울시신호.xls]설직재-1'!#REF!</x:definedName>
    <x:definedName name="GDG" localSheetId="2">{#N/A,#N/A,FALSE,"포장2"}</x:definedName>
    <x:definedName name="GDG" localSheetId="0">{#N/A,#N/A,FALSE,"포장2"}</x:definedName>
    <x:definedName name="GDG">{#N/A,#N/A,FALSE,"포장2"}</x:definedName>
    <x:definedName name="GDGFD" localSheetId="2">{#N/A,#N/A,FALSE,"배수1"}</x:definedName>
    <x:definedName name="GDGFD" localSheetId="0">{#N/A,#N/A,FALSE,"배수1"}</x:definedName>
    <x:definedName name="GDGFD">{#N/A,#N/A,FALSE,"배수1"}</x:definedName>
    <x:definedName name="gdhfd" localSheetId="0">'[KMS/넣어주세요/임시파일/KNK/file/0002도공조명탑.xls]20관리비율'!$A$1:$D$25</x:definedName>
    <x:definedName name="gdhgdst" localSheetId="0">'[KMS/넣어주세요/임시파일/KNK/2001년/최문기 과장/2000file/서식file/2000경주EXPO/7월file/도로공사/서울시CCTV.xls]직재'!#REF!</x:definedName>
    <x:definedName name="GER">TGGG</x:definedName>
    <x:definedName name="GERWY" localSheetId="0">'[D:/넣어주세요/OFFICE 양식/J直材4.xls]J直材4'!$F$5:$G$5</x:definedName>
    <x:definedName name="GEW"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EW"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EW">{#N/A,#N/A,FALSE,"하중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fasgfa" localSheetId="0">'[KMS/넣어주세요/임시파일/넣어주세요/서울시신호.xls]제직재'!#REF!</x:definedName>
    <x:definedName name="GFDG" localSheetId="2">{#N/A,#N/A,FALSE,"2~8번"}</x:definedName>
    <x:definedName name="GFDG" localSheetId="0">{#N/A,#N/A,FALSE,"2~8번"}</x:definedName>
    <x:definedName name="GFDG">{#N/A,#N/A,FALSE,"2~8번"}</x:definedName>
    <x:definedName name="GFDGDFGFG" localSheetId="2">{#N/A,#N/A,FALSE,"혼합골재"}</x:definedName>
    <x:definedName name="GFDGDFGFG" localSheetId="0">{#N/A,#N/A,FALSE,"혼합골재"}</x:definedName>
    <x:definedName name="GFDGDFGFG">{#N/A,#N/A,FALSE,"혼합골재"}</x:definedName>
    <x:definedName name="gfdhrt" localSheetId="18">BlankMacro1</x:definedName>
    <x:definedName name="gfdhrt" localSheetId="2">BlankMacro1</x:definedName>
    <x:definedName name="gfdhrt" localSheetId="0">BlankMacro1</x:definedName>
    <x:definedName name="gfdhrt" localSheetId="21">BlankMacro1</x:definedName>
    <x:definedName name="gfdhrt" localSheetId="7">BlankMacro1</x:definedName>
    <x:definedName name="gfdhrt" localSheetId="19">BlankMacro1</x:definedName>
    <x:definedName name="gfdhrt" localSheetId="22">BlankMacro1</x:definedName>
    <x:definedName name="gfdhrt" localSheetId="20">BlankMacro1</x:definedName>
    <x:definedName name="gfdhrt" localSheetId="29">BlankMacro1</x:definedName>
    <x:definedName name="gfdhrt" localSheetId="31">BlankMacro1</x:definedName>
    <x:definedName name="gfdhrt" localSheetId="32">BlankMacro1</x:definedName>
    <x:definedName name="gfdhrt" localSheetId="30">BlankMacro1</x:definedName>
    <x:definedName name="gfdhrt" localSheetId="23">BlankMacro1</x:definedName>
    <x:definedName name="gfdhrt">BlankMacro1</x:definedName>
    <x:definedName name="gfdsdfg">{#N/A,#N/A,FALSE,"3가";#N/A,#N/A,FALSE,"3나";#N/A,#N/A,FALSE,"3다"}</x:definedName>
    <x:definedName name="gfdsh" localSheetId="0">'[JSH/가져가세요/office-file/99-OFFICE/99EXCEL작업/9903모빌랙및이중마루설치.xls]工관리비율'!$A$1:$D$24</x:definedName>
    <x:definedName name="GFG"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FG"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FG">{#N/A,#N/A,FALSE,"하중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fgdfg" localSheetId="0">'[U:/김용기/엑셀/GUMI4B2/구미4단2.XLS]차액보증'!#REF!</x:definedName>
    <x:definedName name="gfge" localSheetId="18">BlankMacro1</x:definedName>
    <x:definedName name="gfge" localSheetId="2">BlankMacro1</x:definedName>
    <x:definedName name="gfge" localSheetId="0">BlankMacro1</x:definedName>
    <x:definedName name="gfge" localSheetId="21">BlankMacro1</x:definedName>
    <x:definedName name="gfge" localSheetId="7">BlankMacro1</x:definedName>
    <x:definedName name="gfge" localSheetId="19">BlankMacro1</x:definedName>
    <x:definedName name="gfge" localSheetId="22">BlankMacro1</x:definedName>
    <x:definedName name="gfge" localSheetId="20">BlankMacro1</x:definedName>
    <x:definedName name="gfge" localSheetId="29">BlankMacro1</x:definedName>
    <x:definedName name="gfge" localSheetId="31">BlankMacro1</x:definedName>
    <x:definedName name="gfge" localSheetId="32">BlankMacro1</x:definedName>
    <x:definedName name="gfge" localSheetId="30">BlankMacro1</x:definedName>
    <x:definedName name="gfge" localSheetId="23">BlankMacro1</x:definedName>
    <x:definedName name="gfge">BlankMacro1</x:definedName>
    <x:definedName name="gfgfg"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fgfg"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fgfg">{#N/A,#N/A,FALSE,"하중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FGFHGFHF" localSheetId="2">{#N/A,#N/A,FALSE,"토공2"}</x:definedName>
    <x:definedName name="GFGFHGFHF" localSheetId="0">{#N/A,#N/A,FALSE,"토공2"}</x:definedName>
    <x:definedName name="GFGFHGFHF">{#N/A,#N/A,FALSE,"토공2"}</x:definedName>
    <x:definedName name="gfh" localSheetId="18">BlankMacro1</x:definedName>
    <x:definedName name="gfh" localSheetId="2">BlankMacro1</x:definedName>
    <x:definedName name="gfh" localSheetId="0">BlankMacro1</x:definedName>
    <x:definedName name="gfh" localSheetId="21">BlankMacro1</x:definedName>
    <x:definedName name="gfh" localSheetId="7">BlankMacro1</x:definedName>
    <x:definedName name="gfh" localSheetId="19">BlankMacro1</x:definedName>
    <x:definedName name="gfh" localSheetId="22">BlankMacro1</x:definedName>
    <x:definedName name="gfh" localSheetId="20">BlankMacro1</x:definedName>
    <x:definedName name="gfh" localSheetId="29">BlankMacro1</x:definedName>
    <x:definedName name="gfh" localSheetId="31">BlankMacro1</x:definedName>
    <x:definedName name="gfh" localSheetId="32">BlankMacro1</x:definedName>
    <x:definedName name="gfh" localSheetId="30">BlankMacro1</x:definedName>
    <x:definedName name="gfh" localSheetId="23">BlankMacro1</x:definedName>
    <x:definedName name="gfh">BlankMacro1</x:definedName>
    <x:definedName name="gfhgfh" localSheetId="18">BlankMacro1</x:definedName>
    <x:definedName name="gfhgfh" localSheetId="2">BlankMacro1</x:definedName>
    <x:definedName name="gfhgfh" localSheetId="0">BlankMacro1</x:definedName>
    <x:definedName name="gfhgfh" localSheetId="21">BlankMacro1</x:definedName>
    <x:definedName name="gfhgfh" localSheetId="7">BlankMacro1</x:definedName>
    <x:definedName name="gfhgfh" localSheetId="19">BlankMacro1</x:definedName>
    <x:definedName name="gfhgfh" localSheetId="22">BlankMacro1</x:definedName>
    <x:definedName name="gfhgfh" localSheetId="20">BlankMacro1</x:definedName>
    <x:definedName name="gfhgfh" localSheetId="29">BlankMacro1</x:definedName>
    <x:definedName name="gfhgfh" localSheetId="31">BlankMacro1</x:definedName>
    <x:definedName name="gfhgfh" localSheetId="32">BlankMacro1</x:definedName>
    <x:definedName name="gfhgfh" localSheetId="30">BlankMacro1</x:definedName>
    <x:definedName name="gfhgfh" localSheetId="23">BlankMacro1</x:definedName>
    <x:definedName name="gfhgfh">BlankMacro1</x:definedName>
    <x:definedName name="gfhgh" localSheetId="2">{#N/A,#N/A,FALSE,"배수2"}</x:definedName>
    <x:definedName name="gfhgh" localSheetId="0">{#N/A,#N/A,FALSE,"배수2"}</x:definedName>
    <x:definedName name="gfhgh">{#N/A,#N/A,FALSE,"배수2"}</x:definedName>
    <x:definedName name="GFHJ" localSheetId="2">{#N/A,#N/A,FALSE,"단가표지"}</x:definedName>
    <x:definedName name="GFHJ" localSheetId="0">{#N/A,#N/A,FALSE,"단가표지"}</x:definedName>
    <x:definedName name="GFHJ">{#N/A,#N/A,FALSE,"단가표지"}</x:definedName>
    <x:definedName name="gfhrthfgh" localSheetId="18">BlankMacro1</x:definedName>
    <x:definedName name="gfhrthfgh" localSheetId="2">BlankMacro1</x:definedName>
    <x:definedName name="gfhrthfgh" localSheetId="0">BlankMacro1</x:definedName>
    <x:definedName name="gfhrthfgh" localSheetId="21">BlankMacro1</x:definedName>
    <x:definedName name="gfhrthfgh" localSheetId="7">BlankMacro1</x:definedName>
    <x:definedName name="gfhrthfgh" localSheetId="19">BlankMacro1</x:definedName>
    <x:definedName name="gfhrthfgh" localSheetId="22">BlankMacro1</x:definedName>
    <x:definedName name="gfhrthfgh" localSheetId="20">BlankMacro1</x:definedName>
    <x:definedName name="gfhrthfgh" localSheetId="29">BlankMacro1</x:definedName>
    <x:definedName name="gfhrthfgh" localSheetId="31">BlankMacro1</x:definedName>
    <x:definedName name="gfhrthfgh" localSheetId="32">BlankMacro1</x:definedName>
    <x:definedName name="gfhrthfgh" localSheetId="30">BlankMacro1</x:definedName>
    <x:definedName name="gfhrthfgh" localSheetId="23">BlankMacro1</x:definedName>
    <x:definedName name="gfhrthfgh">BlankMacro1</x:definedName>
    <x:definedName name="gfj" localSheetId="0">'[장현우/원가계산/My Documents/원가계산/원가계산/Book4.xls]'!gfj</x:definedName>
    <x:definedName name="gfjdjkyt" localSheetId="0">'[B:/OFFICE 양식/N賃率-職.xls]N賃率-職'!$I$5:$I$30</x:definedName>
    <x:definedName name="GFJGFJGH" localSheetId="2">{#N/A,#N/A,FALSE,"2~8번"}</x:definedName>
    <x:definedName name="GFJGFJGH" localSheetId="0">{#N/A,#N/A,FALSE,"2~8번"}</x:definedName>
    <x:definedName name="GFJGFJGH">{#N/A,#N/A,FALSE,"2~8번"}</x:definedName>
    <x:definedName name="GFJGFJRRJGH" localSheetId="2">{#N/A,#N/A,FALSE,"배수1"}</x:definedName>
    <x:definedName name="GFJGFJRRJGH" localSheetId="0">{#N/A,#N/A,FALSE,"배수1"}</x:definedName>
    <x:definedName name="GFJGFJRRJGH">{#N/A,#N/A,FALSE,"배수1"}</x:definedName>
    <x:definedName name="GFJHGFJGF" localSheetId="2">{#N/A,#N/A,FALSE,"혼합골재"}</x:definedName>
    <x:definedName name="GFJHGFJGF" localSheetId="0">{#N/A,#N/A,FALSE,"혼합골재"}</x:definedName>
    <x:definedName name="GFJHGFJGF">{#N/A,#N/A,FALSE,"혼합골재"}</x:definedName>
    <x:definedName name="GFRRJGH" localSheetId="2">{#N/A,#N/A,FALSE,"단가표지"}</x:definedName>
    <x:definedName name="GFRRJGH" localSheetId="0">{#N/A,#N/A,FALSE,"단가표지"}</x:definedName>
    <x:definedName name="GFRRJGH">{#N/A,#N/A,FALSE,"단가표지"}</x:definedName>
    <x:definedName name="GFSD" localSheetId="0">'[유지현/미래세움 _ 한강 시원지/12.06.20/은진수정_내역_20120615/Documents and Settings/Administrator/My Documents/청송자료/청송자료.XLS]Sheet9'!$Q$48:$AT$48</x:definedName>
    <x:definedName name="GFㄹ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g"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gfhgfshgh" localSheetId="2">{#N/A,#N/A,FALSE,"포장2"}</x:definedName>
    <x:definedName name="ggfhgfshgh" localSheetId="0">{#N/A,#N/A,FALSE,"포장2"}</x:definedName>
    <x:definedName name="ggfhgfshgh">{#N/A,#N/A,FALSE,"포장2"}</x:definedName>
    <x:definedName name="GGG"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GG"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G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gggg" localSheetId="2">{#N/A,#N/A,FALSE,"구조1"}</x:definedName>
    <x:definedName name="ggggg" localSheetId="0">{#N/A,#N/A,FALSE,"구조1"}</x:definedName>
    <x:definedName name="ggggg">{#N/A,#N/A,FALSE,"구조1"}</x:definedName>
    <x:definedName name="ggggggg" localSheetId="0">'[User-xwgfxxwuul/로컬 디스크 (c)/청천~영천/영천~청천(전체).xls]포장절단'!#REF!</x:definedName>
    <x:definedName name="gggh" localSheetId="18">BlankMacro1</x:definedName>
    <x:definedName name="gggh" localSheetId="21">BlankMacro1</x:definedName>
    <x:definedName name="gggh" localSheetId="19">BlankMacro1</x:definedName>
    <x:definedName name="gggh" localSheetId="22">BlankMacro1</x:definedName>
    <x:definedName name="gggh" localSheetId="20">BlankMacro1</x:definedName>
    <x:definedName name="gggh" localSheetId="29">BlankMacro1</x:definedName>
    <x:definedName name="gggh" localSheetId="31">BlankMacro1</x:definedName>
    <x:definedName name="gggh" localSheetId="32">BlankMacro1</x:definedName>
    <x:definedName name="gggh" localSheetId="30">BlankMacro1</x:definedName>
    <x:definedName name="gggh" localSheetId="23">BlankMacro1</x:definedName>
    <x:definedName name="gggh">BlankMacro1</x:definedName>
    <x:definedName name="GGGT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GGT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GGT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GTREW"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GTREW"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GTRE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H"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hbnb" localSheetId="18">BlankMacro1</x:definedName>
    <x:definedName name="ghbnb" localSheetId="2">BlankMacro1</x:definedName>
    <x:definedName name="ghbnb" localSheetId="0">BlankMacro1</x:definedName>
    <x:definedName name="ghbnb" localSheetId="21">BlankMacro1</x:definedName>
    <x:definedName name="ghbnb" localSheetId="7">BlankMacro1</x:definedName>
    <x:definedName name="ghbnb" localSheetId="19">BlankMacro1</x:definedName>
    <x:definedName name="ghbnb" localSheetId="22">BlankMacro1</x:definedName>
    <x:definedName name="ghbnb" localSheetId="20">BlankMacro1</x:definedName>
    <x:definedName name="ghbnb" localSheetId="29">BlankMacro1</x:definedName>
    <x:definedName name="ghbnb" localSheetId="31">BlankMacro1</x:definedName>
    <x:definedName name="ghbnb" localSheetId="32">BlankMacro1</x:definedName>
    <x:definedName name="ghbnb" localSheetId="30">BlankMacro1</x:definedName>
    <x:definedName name="ghbnb" localSheetId="23">BlankMacro1</x:definedName>
    <x:definedName name="ghbnb">BlankMacro1</x:definedName>
    <x:definedName name="ghdfhtr" localSheetId="0">'[KMS/넣어주세요/임시파일/KNK/2001년/최문기 과장/2000file/서식file/2000경주EXPO/7월file/도로공사/서울시CCTV.xls]직재'!#REF!</x:definedName>
    <x:definedName name="ghds" localSheetId="0">'[D:/임시파일/KNK/2002년/원가계산/보라매병원/work-form.xls]N賃率-職'!#REF!</x:definedName>
    <x:definedName name="ghdsg" localSheetId="0">'[KMS/넣어주세요/OFFICE 양식/N賃率-職.xls]N賃率-職'!$I$5:$I$30</x:definedName>
    <x:definedName name="GHDW">{#N/A,#N/A,FALSE,"CAM-G7";#N/A,#N/A,FALSE,"SPL";#N/A,#N/A,FALSE,"butt-in G7";#N/A,#N/A,FALSE,"dia-in G7";#N/A,#N/A,FALSE,"추가-STA G7"}</x:definedName>
    <x:definedName name="GHFGHFHGFH">GHFGHFHGFH</x:definedName>
    <x:definedName name="GHFSD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hgfh" localSheetId="2">{#N/A,#N/A,FALSE,"포장2"}</x:definedName>
    <x:definedName name="ghgfh" localSheetId="0">{#N/A,#N/A,FALSE,"포장2"}</x:definedName>
    <x:definedName name="ghgfh">{#N/A,#N/A,FALSE,"포장2"}</x:definedName>
    <x:definedName name="GHGHGH">{"'미착금액'!$A$4:$G$14"}</x:definedName>
    <x:definedName name="ghhdfh" localSheetId="18">BlankMacro1</x:definedName>
    <x:definedName name="ghhdfh" localSheetId="2">BlankMacro1</x:definedName>
    <x:definedName name="ghhdfh" localSheetId="0">BlankMacro1</x:definedName>
    <x:definedName name="ghhdfh" localSheetId="21">BlankMacro1</x:definedName>
    <x:definedName name="ghhdfh" localSheetId="7">BlankMacro1</x:definedName>
    <x:definedName name="ghhdfh" localSheetId="19">BlankMacro1</x:definedName>
    <x:definedName name="ghhdfh" localSheetId="22">BlankMacro1</x:definedName>
    <x:definedName name="ghhdfh" localSheetId="20">BlankMacro1</x:definedName>
    <x:definedName name="ghhdfh" localSheetId="29">BlankMacro1</x:definedName>
    <x:definedName name="ghhdfh" localSheetId="31">BlankMacro1</x:definedName>
    <x:definedName name="ghhdfh" localSheetId="32">BlankMacro1</x:definedName>
    <x:definedName name="ghhdfh" localSheetId="30">BlankMacro1</x:definedName>
    <x:definedName name="ghhdfh" localSheetId="23">BlankMacro1</x:definedName>
    <x:definedName name="ghhdfh">BlankMacro1</x:definedName>
    <x:definedName name="ghjhjg" localSheetId="18">BlankMacro1</x:definedName>
    <x:definedName name="ghjhjg" localSheetId="2">BlankMacro1</x:definedName>
    <x:definedName name="ghjhjg" localSheetId="0">BlankMacro1</x:definedName>
    <x:definedName name="ghjhjg" localSheetId="21">BlankMacro1</x:definedName>
    <x:definedName name="ghjhjg" localSheetId="7">BlankMacro1</x:definedName>
    <x:definedName name="ghjhjg" localSheetId="19">BlankMacro1</x:definedName>
    <x:definedName name="ghjhjg" localSheetId="22">BlankMacro1</x:definedName>
    <x:definedName name="ghjhjg" localSheetId="20">BlankMacro1</x:definedName>
    <x:definedName name="ghjhjg" localSheetId="29">BlankMacro1</x:definedName>
    <x:definedName name="ghjhjg" localSheetId="31">BlankMacro1</x:definedName>
    <x:definedName name="ghjhjg" localSheetId="32">BlankMacro1</x:definedName>
    <x:definedName name="ghjhjg" localSheetId="30">BlankMacro1</x:definedName>
    <x:definedName name="ghjhjg" localSheetId="23">BlankMacro1</x:definedName>
    <x:definedName name="ghjhjg">BlankMacro1</x:definedName>
    <x:definedName name="GHJJ">{"'광피스표'!$A$3:$N$54"}</x:definedName>
    <x:definedName name="gh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h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h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HLW">{#N/A,#N/A,FALSE,"ALM-ASISC"}</x:definedName>
    <x:definedName name="ghnfdg" localSheetId="0">'[D:/임시파일/KNK/2002년/원가계산/보라매병원/임시파일/KNK/원가계산/0002도공조명탑(knk).xls]20관리비율'!$A$1:$D$25</x:definedName>
    <x:definedName name="GHNRTDY" localSheetId="18">BlankMacro1</x:definedName>
    <x:definedName name="GHNRTDY" localSheetId="2">BlankMacro1</x:definedName>
    <x:definedName name="GHNRTDY" localSheetId="0">BlankMacro1</x:definedName>
    <x:definedName name="GHNRTDY" localSheetId="21">BlankMacro1</x:definedName>
    <x:definedName name="GHNRTDY" localSheetId="7">BlankMacro1</x:definedName>
    <x:definedName name="GHNRTDY" localSheetId="19">BlankMacro1</x:definedName>
    <x:definedName name="GHNRTDY" localSheetId="22">BlankMacro1</x:definedName>
    <x:definedName name="GHNRTDY" localSheetId="20">BlankMacro1</x:definedName>
    <x:definedName name="GHNRTDY" localSheetId="29">BlankMacro1</x:definedName>
    <x:definedName name="GHNRTDY" localSheetId="31">BlankMacro1</x:definedName>
    <x:definedName name="GHNRTDY" localSheetId="32">BlankMacro1</x:definedName>
    <x:definedName name="GHNRTDY" localSheetId="30">BlankMacro1</x:definedName>
    <x:definedName name="GHNRTDY" localSheetId="23">BlankMacro1</x:definedName>
    <x:definedName name="GHNRTDY">BlankMacro1</x:definedName>
    <x:definedName name="ghtjs">{"'자리배치도'!$AG$1:$CI$28"}</x:definedName>
    <x:definedName name="GHUTGHF">{#N/A,#N/A,FALSE,"96 3월물량표";#N/A,#N/A,FALSE,"96 4월물량표";#N/A,#N/A,FALSE,"96 5월물량표"}</x:definedName>
    <x:definedName name="GHㅓㅇ허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igin" localSheetId="0">'[이상준/이상준/DOOSAN/RAHMEN/R1.XLS]설계조건'!#REF!</x:definedName>
    <x:definedName name="giuu" localSheetId="0">'[D:/원가계산/2020년/4월/17. 한국철도기술연구원_롤테이너 하역장치 설계 보완 및 제작/1. 원가계산/2. 제조부문_한국철도기술연구원_롤테이너 하역장치 설계 보완 및 제작.xlsx]'!giuu</x:definedName>
    <x:definedName name="gjckddud">#REF!,#REF!</x:definedName>
    <x:definedName name="GJFGJFGJ" localSheetId="2">{#N/A,#N/A,FALSE,"골재소요량";#N/A,#N/A,FALSE,"골재소요량"}</x:definedName>
    <x:definedName name="GJFGJFGJ" localSheetId="0">{#N/A,#N/A,FALSE,"골재소요량";#N/A,#N/A,FALSE,"골재소요량"}</x:definedName>
    <x:definedName name="GJFGJFGJ">{#N/A,#N/A,FALSE,"골재소요량";#N/A,#N/A,FALSE,"골재소요량"}</x:definedName>
    <x:definedName name="GJGFJGFHJ" localSheetId="2">{#N/A,#N/A,FALSE,"속도"}</x:definedName>
    <x:definedName name="GJGFJGFHJ" localSheetId="0">{#N/A,#N/A,FALSE,"속도"}</x:definedName>
    <x:definedName name="GJGFJGFHJ">{#N/A,#N/A,FALSE,"속도"}</x:definedName>
    <x:definedName name="GJH" localSheetId="2">{#N/A,#N/A,FALSE,"제목"}</x:definedName>
    <x:definedName name="GJH" localSheetId="0">{#N/A,#N/A,FALSE,"제목"}</x:definedName>
    <x:definedName name="GJH">{#N/A,#N/A,FALSE,"제목"}</x:definedName>
    <x:definedName name="GJHGLI" localSheetId="2">{#N/A,#N/A,FALSE,"포장1";#N/A,#N/A,FALSE,"포장1"}</x:definedName>
    <x:definedName name="GJHGLI" localSheetId="0">{#N/A,#N/A,FALSE,"포장1";#N/A,#N/A,FALSE,"포장1"}</x:definedName>
    <x:definedName name="GJHGLI">{#N/A,#N/A,FALSE,"포장1";#N/A,#N/A,FALSE,"포장1"}</x:definedName>
    <x:definedName name="gjkg">{#N/A,#N/A,FALSE,"3가";#N/A,#N/A,FALSE,"3나";#N/A,#N/A,FALSE,"3다"}</x:definedName>
    <x:definedName name="gjkgh">{#N/A,#N/A,FALSE,"3가";#N/A,#N/A,FALSE,"3나";#N/A,#N/A,FALSE,"3다"}</x:definedName>
    <x:definedName name="gjkk">{#N/A,#N/A,FALSE,"3가";#N/A,#N/A,FALSE,"3나";#N/A,#N/A,FALSE,"3다"}</x:definedName>
    <x:definedName name="GJYU">GJYU</x:definedName>
    <x:definedName name="GKAQOR" localSheetId="18">'[21]'!GKAQOR</x:definedName>
    <x:definedName name="GKAQOR" localSheetId="21">'[21]'!GKAQOR</x:definedName>
    <x:definedName name="GKAQOR" localSheetId="19">'[21]'!GKAQOR</x:definedName>
    <x:definedName name="GKAQOR" localSheetId="22">'[21]'!GKAQOR</x:definedName>
    <x:definedName name="GKAQOR" localSheetId="20">'[21]'!GKAQOR</x:definedName>
    <x:definedName name="GKAQOR" localSheetId="30">'[21]'!GKAQOR</x:definedName>
    <x:definedName name="GKAQOR" localSheetId="23">'[21]'!GKAQOR</x:definedName>
    <x:definedName name="GKAQOR">'[21]'!GKAQOR</x:definedName>
    <x:definedName name="GKDURK">#REF!,#REF!,#REF!</x:definedName>
    <x:definedName name="gkswk" localSheetId="18">Common DataBase.xls</x:definedName>
    <x:definedName name="gkswk" localSheetId="21">Common DataBase.xls</x:definedName>
    <x:definedName name="gkswk" localSheetId="19">Common DataBase.xls</x:definedName>
    <x:definedName name="gkswk" localSheetId="22">Common DataBase.xls</x:definedName>
    <x:definedName name="gkswk" localSheetId="20">Common DataBase.xls</x:definedName>
    <x:definedName name="gkswk" localSheetId="29">Common DataBase.xls</x:definedName>
    <x:definedName name="gkswk" localSheetId="31">Common DataBase.xls</x:definedName>
    <x:definedName name="gkswk" localSheetId="32">Common DataBase.xls</x:definedName>
    <x:definedName name="gkswk" localSheetId="30">Common DataBase.xls</x:definedName>
    <x:definedName name="gkswk" localSheetId="23">Common DataBase.xls</x:definedName>
    <x:definedName name="gkswk">Common DataBase.xls</x:definedName>
    <x:definedName name="gl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l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lui" localSheetId="0">'[D:/원가계산/2020년/4월/17. 한국철도기술연구원_롤테이너 하역장치 설계 보완 및 제작/1. 원가계산/2. 제조부문_한국철도기술연구원_롤테이너 하역장치 설계 보완 및 제작.xlsx]'!glui</x:definedName>
    <x:definedName name="gmgctkm"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mgctkm"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mgctk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oToApprovals">GoToApprovals</x:definedName>
    <x:definedName name="GoToConfigurator">GoToConfigurator</x:definedName>
    <x:definedName name="GoToFinancials">GoToFinancials</x:definedName>
    <x:definedName name="GoToINFactors">GoToINFactors</x:definedName>
    <x:definedName name="GoToOfferSummary">GoToOfferSummary</x:definedName>
    <x:definedName name="GoToPricingTracking">GoToPricingTracking</x:definedName>
    <x:definedName name="GoToScheduler">GoToScheduler</x:definedName>
    <x:definedName name="graag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raag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raag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REE">vnb</x:definedName>
    <x:definedName name="GSDGSRWQR" localSheetId="2">{#N/A,#N/A,FALSE,"속도"}</x:definedName>
    <x:definedName name="GSDGSRWQR" localSheetId="0">{#N/A,#N/A,FALSE,"속도"}</x:definedName>
    <x:definedName name="GSDGSRWQR">{#N/A,#N/A,FALSE,"속도"}</x:definedName>
    <x:definedName name="gu">#REF!,#REF!</x:definedName>
    <x:definedName name="gunmok">gunmok</x:definedName>
    <x:definedName name="guolg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uolg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uolg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US">{#N/A,#N/A,FALSE,"현장 NCR 분석";#N/A,#N/A,FALSE,"현장품질감사";#N/A,#N/A,FALSE,"현장품질감사"}</x:definedName>
    <x:definedName name="GVH">#REF!,#REF!</x:definedName>
    <x:definedName name="gvv">ㅁㄴㄹㅇㄹ</x:definedName>
    <x:definedName name="G견적" localSheetId="2">{#N/A,#N/A,TRUE,"손익보고"}</x:definedName>
    <x:definedName name="G견적" localSheetId="0">{#N/A,#N/A,TRUE,"손익보고"}</x:definedName>
    <x:definedName name="G견적">{#N/A,#N/A,TRUE,"손익보고"}</x:definedName>
    <x:definedName name="G열" localSheetId="0">'[박미란/미란원가계산/2004/2월/ATM(청호,LG엔시스)/연결.xls]Sheet1'!$H:$H</x:definedName>
    <x:definedName name="H" localSheetId="2">{"'용역비'!$A$4:$C$8"}</x:definedName>
    <x:definedName name="h1050G735" localSheetId="0">'[노기호/C/농업기반공사/장좌(원본)/일위대가.xls]단가표 '!#REF!</x:definedName>
    <x:definedName name="ha" localSheetId="2">{#N/A,#N/A,FALSE,"지침";#N/A,#N/A,FALSE,"환경분석";#N/A,#N/A,FALSE,"Sheet16"}</x:definedName>
    <x:definedName name="ha" localSheetId="0">{#N/A,#N/A,FALSE,"지침";#N/A,#N/A,FALSE,"환경분석";#N/A,#N/A,FALSE,"Sheet16"}</x:definedName>
    <x:definedName name="ha">{#N/A,#N/A,FALSE,"지침";#N/A,#N/A,FALSE,"환경분석";#N/A,#N/A,FALSE,"Sheet16"}</x:definedName>
    <x:definedName name="haeaher" localSheetId="0">'[D:/원가계산/2020년/4월/17. 한국철도기술연구원_롤테이너 하역장치 설계 보완 및 제작/1. 원가계산/2. 제조부문_한국철도기술연구원_롤테이너 하역장치 설계 보완 및 제작.xlsx]'!haeaher</x:definedName>
    <x:definedName name="hajihiaio">{"Book1","수시.XLS"}</x:definedName>
    <x:definedName name="han_code" localSheetId="0">'[한성훈/원가계산/SINGLE/EMAIL/temp/02/980226 패션MESA빌딩.xls]'!han_code</x:definedName>
    <x:definedName name="HANDA">{#N/A,#N/A,FALSE,"회선임차현황"}</x:definedName>
    <x:definedName name="hang" localSheetId="0">'[구병모/경주시최종050826/My Documents/동해교대/교각/동해sam.xls]통합'!#REF!</x:definedName>
    <x:definedName name="HBOLT" localSheetId="0">'[박대우/Escalation/My Documents/2001년 내역서폴더/소포배수장/단가보완폴더/공무부/wm(공사관리)/엑셀문서/공사2과/동진농조/공무과/계화지구/99/99물량보/99계화시행변경.xls]계화배수'!#REF!</x:definedName>
    <x:definedName name="hc" localSheetId="0">'[오지영/a-project/동해EXP/본선단가/엑셀/구-변수.XLS]안정검토'!$R$83</x:definedName>
    <x:definedName name="hd" localSheetId="0">'[오지영/a-project/동해EXP/본선단가/엑셀/구-변수.XLS]안정검토'!$U$83</x:definedName>
    <x:definedName name="hddg">{#N/A,#N/A,FALSE,"3가";#N/A,#N/A,FALSE,"3나";#N/A,#N/A,FALSE,"3다"}</x:definedName>
    <x:definedName name="HDFD" localSheetId="2">{#N/A,#N/A,FALSE,"속도"}</x:definedName>
    <x:definedName name="HDFD" localSheetId="0">{#N/A,#N/A,FALSE,"속도"}</x:definedName>
    <x:definedName name="HDFD">{#N/A,#N/A,FALSE,"속도"}</x:definedName>
    <x:definedName name="hdfj" localSheetId="0">'[KMS/넣어주세요/WINDOWS/Application Data/Microsoft/Templates/MSOffice/99file/서울시신호-2.xls]설직재-1'!#REF!</x:definedName>
    <x:definedName name="HDGBG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DGBG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DGBG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ejlkw">{#N/A,#N/A,FALSE,"ALM-ASISC"}</x:definedName>
    <x:definedName name="heo" localSheetId="0">'[구병모/경주시최종050826/My Documents/동해교대/옹벽/반중력식(h=4.0m).xls]반중력식옹벽'!#REF!</x:definedName>
    <x:definedName name="herdsf" localSheetId="18">BlankMacro1</x:definedName>
    <x:definedName name="herdsf" localSheetId="2">BlankMacro1</x:definedName>
    <x:definedName name="herdsf" localSheetId="0">BlankMacro1</x:definedName>
    <x:definedName name="herdsf" localSheetId="21">BlankMacro1</x:definedName>
    <x:definedName name="herdsf" localSheetId="7">BlankMacro1</x:definedName>
    <x:definedName name="herdsf" localSheetId="19">BlankMacro1</x:definedName>
    <x:definedName name="herdsf" localSheetId="22">BlankMacro1</x:definedName>
    <x:definedName name="herdsf" localSheetId="20">BlankMacro1</x:definedName>
    <x:definedName name="herdsf" localSheetId="29">BlankMacro1</x:definedName>
    <x:definedName name="herdsf" localSheetId="31">BlankMacro1</x:definedName>
    <x:definedName name="herdsf" localSheetId="32">BlankMacro1</x:definedName>
    <x:definedName name="herdsf" localSheetId="30">BlankMacro1</x:definedName>
    <x:definedName name="herdsf" localSheetId="23">BlankMacro1</x:definedName>
    <x:definedName name="herdsf">BlankMacro1</x:definedName>
    <x:definedName name="HERE" localSheetId="2">{#N/A,#N/A,TRUE,"손익보고"}</x:definedName>
    <x:definedName name="HERE" localSheetId="0">{#N/A,#N/A,TRUE,"손익보고"}</x:definedName>
    <x:definedName name="HERE">{#N/A,#N/A,TRUE,"손익보고"}</x:definedName>
    <x:definedName name="hf" localSheetId="0">'[오지영/a-project/동해EXP/본선단가/엑셀/구-변수.XLS]안정검토'!$AA$83</x:definedName>
    <x:definedName name="HFDD" localSheetId="0">'[CMK/가져가세요/work-form.xls]N賃率-職'!#REF!</x:definedName>
    <x:definedName name="hfdjjfgjhg" localSheetId="0">'[KMS/넣어주세요/WINDOWS/Application Data/Microsoft/Templates/office 양식/I一般比.xls]I一般比'!#REF!</x:definedName>
    <x:definedName name="HF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fjfd" localSheetId="0">'[KMS/넣어주세요/임시파일/KNK/file/서울시신호.xls]제-노임'!#REF!</x:definedName>
    <x:definedName name="hg" localSheetId="0">'[구병모/경주시최종050826/성현재/새 폴더/동해직접5.XLS]단면설계'!#REF!</x:definedName>
    <x:definedName name="hgd" localSheetId="2">{#N/A,#N/A,FALSE,"배수2"}</x:definedName>
    <x:definedName name="hgd" localSheetId="0">{#N/A,#N/A,FALSE,"배수2"}</x:definedName>
    <x:definedName name="hgd">{#N/A,#N/A,FALSE,"배수2"}</x:definedName>
    <x:definedName name="hgdfshgdf" localSheetId="0">'[D:/임시파일/KNK/2002년/원가계산/마포경찰서/보라매병원/WINDOWS/Application Data/Microsoft/Templates/2000경주EXPO/7월file/도로공사/서울시CCTV.xls]직재'!#REF!</x:definedName>
    <x:definedName name="hgdkkdty" localSheetId="0">'[D:/원가계산/2020년/4월/17. 한국철도기술연구원_롤테이너 하역장치 설계 보완 및 제작/1. 원가계산/2. 제조부문_한국철도기술연구원_롤테이너 하역장치 설계 보완 및 제작.xlsx]'!hgdkkdty</x:definedName>
    <x:definedName name="HGDSGJGFJGF" localSheetId="2">{#N/A,#N/A,FALSE,"배수2"}</x:definedName>
    <x:definedName name="HGDSGJGFJGF" localSheetId="0">{#N/A,#N/A,FALSE,"배수2"}</x:definedName>
    <x:definedName name="HGDSGJGFJGF">{#N/A,#N/A,FALSE,"배수2"}</x:definedName>
    <x:definedName name="hg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gf"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gf">{#N/A,#N/A,FALSE,"하중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gft">{#N/A,#N/A,FALSE,"하중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gg" localSheetId="0">'[구병모/경주시최종050826/My Documents/동해교대/교각/동해sam.xls]통합'!#REF!</x:definedName>
    <x:definedName name="HGGGH" localSheetId="2">{#N/A,#N/A,FALSE,"제목"}</x:definedName>
    <x:definedName name="HGGGH" localSheetId="0">{#N/A,#N/A,FALSE,"제목"}</x:definedName>
    <x:definedName name="HGGGH">{#N/A,#N/A,FALSE,"제목"}</x:definedName>
    <x:definedName name="hgh" localSheetId="2">{#N/A,#N/A,FALSE,"단가표지"}</x:definedName>
    <x:definedName name="hgh" localSheetId="0">{#N/A,#N/A,FALSE,"단가표지"}</x:definedName>
    <x:definedName name="hgh">{#N/A,#N/A,FALSE,"단가표지"}</x:definedName>
    <x:definedName name="hghg" localSheetId="2">{#N/A,#N/A,FALSE,"운반시간"}</x:definedName>
    <x:definedName name="hghg" localSheetId="0">{#N/A,#N/A,FALSE,"운반시간"}</x:definedName>
    <x:definedName name="hghg">{#N/A,#N/A,FALSE,"운반시간"}</x:definedName>
    <x:definedName name="HGHH" localSheetId="2">{#N/A,#N/A,FALSE,"표지목차"}</x:definedName>
    <x:definedName name="HGHH" localSheetId="0">{#N/A,#N/A,FALSE,"표지목차"}</x:definedName>
    <x:definedName name="HGHH">{#N/A,#N/A,FALSE,"표지목차"}</x:definedName>
    <x:definedName name="HGHV">{#N/A,#N/A,TRUE,"토적및재료집계";#N/A,#N/A,TRUE,"토적및재료집계";#N/A,#N/A,TRUE,"단위량"}</x:definedName>
    <x:definedName name="hg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g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g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gkjgfd" localSheetId="0">'[정성훈/SharedDocs/이원규/원가/조달청/전광판/HEXCEL/XLS/XL_DATA/견적/업체/HIT/아산공장/아산의전.XLS]N賃率-職'!$I$5:$I$30</x:definedName>
    <x:definedName name="HGKJKFG" localSheetId="0">'[D:/넣어주세요/OFFICE 양식/I一般比.xls]I一般比'!#REF!</x:definedName>
    <x:definedName name="hgkliulkk">{"'건축내역'!$A$1:$L$413"}</x:definedName>
    <x:definedName name="HH" localSheetId="0">'[유지현/미래세움 _ 한강 시원지/12.06.20/은진수정_내역_20120615/Documents and Settings/WindowsXP/My Documents/전기자료.XLS]부하'!$N$64:$N$131</x:definedName>
    <x:definedName name="HHG">NNC</x:definedName>
    <x:definedName name="hhhhh" localSheetId="0">'[구병모/경주시최종050826/성현재/새 폴더/동해직접5.XLS]안정검토'!$U$92</x:definedName>
    <x:definedName name="HHHHHHHHHHHHHHHHHHHHH" localSheetId="2">{#N/A,#N/A,FALSE,"토공2"}</x:definedName>
    <x:definedName name="HHHHHHHHHHHHHHHHHHHHH" localSheetId="0">{#N/A,#N/A,FALSE,"토공2"}</x:definedName>
    <x:definedName name="HHHHHHHHHHHHHHHHHHHHH">{#N/A,#N/A,FALSE,"토공2"}</x:definedName>
    <x:definedName name="HHR" localSheetId="2">{#N/A,#N/A,FALSE,"포장2"}</x:definedName>
    <x:definedName name="HHR" localSheetId="0">{#N/A,#N/A,FALSE,"포장2"}</x:definedName>
    <x:definedName name="HHR">{#N/A,#N/A,FALSE,"포장2"}</x:definedName>
    <x:definedName name="hi" localSheetId="0">'[구병모/경주시최종050826/My Documents/동해교대/교각/동해sam.xls]통합'!#REF!</x:definedName>
    <x:definedName name="hidden">#REF!,#REF!,#REF!</x:definedName>
    <x:definedName name="hio">{#N/A,#N/A,FALSE,"ALM-ASISC"}</x:definedName>
    <x:definedName name="hjdjhg" localSheetId="0">'[D:/work-form.xls]N賃率-職'!#REF!</x:definedName>
    <x:definedName name="HJHG" localSheetId="18">BlankMacro1</x:definedName>
    <x:definedName name="HJHG" localSheetId="2">BlankMacro1</x:definedName>
    <x:definedName name="HJHG" localSheetId="0">BlankMacro1</x:definedName>
    <x:definedName name="HJHG" localSheetId="21">BlankMacro1</x:definedName>
    <x:definedName name="HJHG" localSheetId="7">BlankMacro1</x:definedName>
    <x:definedName name="HJHG" localSheetId="19">BlankMacro1</x:definedName>
    <x:definedName name="HJHG" localSheetId="22">BlankMacro1</x:definedName>
    <x:definedName name="HJHG" localSheetId="20">BlankMacro1</x:definedName>
    <x:definedName name="HJHG" localSheetId="29">BlankMacro1</x:definedName>
    <x:definedName name="HJHG" localSheetId="31">BlankMacro1</x:definedName>
    <x:definedName name="HJHG" localSheetId="32">BlankMacro1</x:definedName>
    <x:definedName name="HJHG" localSheetId="30">BlankMacro1</x:definedName>
    <x:definedName name="HJHG" localSheetId="23">BlankMacro1</x:definedName>
    <x:definedName name="HJHG">BlankMacro1</x:definedName>
    <x:definedName name="hjkjhg" localSheetId="0">'[D:/임시파일/KNK/2002년/원가계산/마포경찰서/보라매병원/임시파일/KNK/2001년/최문기 과장/work-form.xls]I一般比'!#REF!</x:definedName>
    <x:definedName name="HJU">#REF!,#REF!</x:definedName>
    <x:definedName name="hk" localSheetId="0">'[구병모/경주시최종050826/My Documents/동해교대/교각/동해sam.xls]통합'!#REF!</x:definedName>
    <x:definedName name="HKDGD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KDGD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KDGD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kfgkh" localSheetId="0">'[KMS/넣어주세요/임시파일/KNK/file/서울시신호.xls]제직재'!#REF!</x:definedName>
    <x:definedName name="hkj" localSheetId="2">{#N/A,#N/A,FALSE,"혼합골재"}</x:definedName>
    <x:definedName name="hkj" localSheetId="0">{#N/A,#N/A,FALSE,"혼합골재"}</x:definedName>
    <x:definedName name="hkj">{#N/A,#N/A,FALSE,"혼합골재"}</x:definedName>
    <x:definedName name="hkktytyk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kktytyk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kktyty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kygu" localSheetId="0">'[KMS/넣어주세요/임시파일/넣어주세요/서울시신호.xls]제직재'!#REF!</x:definedName>
    <x:definedName name="HKY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KY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MHM"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MHM"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MHM">{#N/A,#N/A,FALSE,"하중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NHHK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NHHK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NHH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owToUnprotect">HowToUnprotect</x:definedName>
    <x:definedName name="howtounprotectmex">howtounprotectmex</x:definedName>
    <x:definedName name="HP" localSheetId="0">'[박미란/미란원가계산/2004/2월/ATM(청호,LG엔시스)/연결.xls]Sheet1'!$C:$I</x:definedName>
    <x:definedName name="hpa" localSheetId="0">'[김창규/D/ETC/경훈2/소업1교.XLS]H-pile(298x299)'!#REF!</x:definedName>
    <x:definedName name="hpb" localSheetId="0">'[김창규/D/ETC/경훈2/소업1교.XLS]H-pile(298x299)'!#REF!</x:definedName>
    <x:definedName name="hpc" localSheetId="0">'[김창규/D/ETC/경훈2/소업1교.XLS]H-pile(298x299)'!#REF!</x:definedName>
    <x:definedName name="hpd" localSheetId="0">'[김창규/D/ETC/경훈2/소업1교.XLS]H-pile(298x299)'!#REF!</x:definedName>
    <x:definedName name="Hpile" localSheetId="0">'[김창규/D/ETC/경훈2/소업1교.XLS]H-pile(250x250)'!#REF!</x:definedName>
    <x:definedName name="hreahr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reahr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reah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S"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hsdgfjhf">{#N/A,#N/A,FALSE,"ALM-ASISC"}</x:definedName>
    <x:definedName name="HSR" localSheetId="2">{"'용역비'!$A$4:$C$8"}</x:definedName>
    <x:definedName name="HSR" localSheetId="0">{"'용역비'!$A$4:$C$8"}</x:definedName>
    <x:definedName name="HSR">{"'용역비'!$A$4:$C$8"}</x:definedName>
    <x:definedName name="HSS">{#N/A,#N/A,FALSE,"ALM-ASISC"}</x:definedName>
    <x:definedName name="ht" localSheetId="0">'[김창규/D/ETC/경훈2/소업1교.XLS]H-pile(298x299)'!#REF!</x:definedName>
    <x:definedName name="HTHT"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THT"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THT">{#N/A,#N/A,FALSE,"하중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TML_CodePage">949</x:definedName>
    <x:definedName name="HTML_Control" localSheetId="2">{"'용역비'!$A$4:$C$8"}</x:definedName>
    <x:definedName name="HTML_Control" localSheetId="0">{"'용역비'!$A$4:$C$8"}</x:definedName>
    <x:definedName name="HTML_Control">{"'용역비'!$A$4:$C$8"}</x:definedName>
    <x:definedName name="HTML_Control2">{"'Software -Windows'!$A$1:$N$10"}</x:definedName>
    <x:definedName name="HTML_Description">""</x:definedName>
    <x:definedName name="HTML_Email">""</x:definedName>
    <x:definedName name="HTML_Header">"용역비"</x:definedName>
    <x:definedName name="HTML_LastUpdate">"99-07-01"</x:definedName>
    <x:definedName name="HTML_LineAfter">FALSE</x:definedName>
    <x:definedName name="HTML_LineBefore">FALSE</x:definedName>
    <x:definedName name="HTML_Name">"전산실"</x:definedName>
    <x:definedName name="HTML_OBDlg2">TRUE</x:definedName>
    <x:definedName name="HTML_OBDlg3">TRUE</x:definedName>
    <x:definedName name="HTML_OBDlg4">TRUE</x:definedName>
    <x:definedName name="HTML_OS">0</x:definedName>
    <x:definedName name="HTML_PathFile">"C:\My Documents\MyHTML.htm"</x:definedName>
    <x:definedName name="HTML_PathTemplate">"C:\My Documents\Design\aaaaa.htm"</x:definedName>
    <x:definedName name="HTML_Title">"전체금액"</x:definedName>
    <x:definedName name="HTML1_1">"'[엑셀95-따라하기 문제.xls]인터넷 어시스턴트'!$A$1:$J$18"</x:definedName>
    <x:definedName name="HTML1_10">"Marihan@hitel.kol.co.kr"</x:definedName>
    <x:definedName name="HTML1_11">1</x:definedName>
    <x:definedName name="HTML1_12">"C:\김종완\원고\[작업중] 한빛-엑셀70\CD-ROM문제\따라하기 문제&amp;그림\MyHTML01.htm"</x:definedName>
    <x:definedName name="HTML1_2">1</x:definedName>
    <x:definedName name="HTML1_3">"엑셀 프로젝트"</x:definedName>
    <x:definedName name="HTML1_4">"인터넷 어시스턴트"</x:definedName>
    <x:definedName name="HTML1_5">"엑셀 워크시트를 HTML문서로 변환한다. 이 적업은 &lt;한빛 미디어&gt; 책에서만 가능하며, [어린왕자]만의 독특한 아이디어 이다."</x:definedName>
    <x:definedName name="HTML1_6">1</x:definedName>
    <x:definedName name="HTML1_7">1</x:definedName>
    <x:definedName name="HTML1_8">"97-10-09"</x:definedName>
    <x:definedName name="HTML1_9">"김종완/어린왕자"</x:definedName>
    <x:definedName name="HTMLCount">1</x:definedName>
    <x:definedName name="HTR">{#N/A,#N/A,FALSE,"이태원철근"}</x:definedName>
    <x:definedName name="HW공량" localSheetId="0">'[Fileserver2/Kong/OFFICE 양식/J直材4.xls]J直材4'!$F$5:$G$5</x:definedName>
    <x:definedName name="HW신규일위" localSheetId="0">'[원용진/원용진의 원/My Documents/연결.xls]Sheet3'!#REF!</x:definedName>
    <x:definedName name="HW실행" localSheetId="2">{"'용역비'!$A$4:$C$8"}</x:definedName>
    <x:definedName name="HW실행" localSheetId="0">{"'용역비'!$A$4:$C$8"}</x:definedName>
    <x:definedName name="HW실행">{"'용역비'!$A$4:$C$8"}</x:definedName>
    <x:definedName name="hyh">ytjuy</x:definedName>
    <x:definedName name="Hㅜㄳㄹ허ㅗ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I" localSheetId="2">{"'용역비'!$A$4:$C$8"}</x:definedName>
    <x:definedName name="I" localSheetId="0">{"'용역비'!$A$4:$C$8"}</x:definedName>
    <x:definedName name="I">{"'용역비'!$A$4:$C$8"}</x:definedName>
    <x:definedName name="ID" localSheetId="0">#REF!,#REF!</x:definedName>
    <x:definedName name="ID">#REF!,#REF!</x:definedName>
    <x:definedName name="II" localSheetId="2">{"'용역비'!$A$4:$C$8"}</x:definedName>
    <x:definedName name="II" localSheetId="0">{"'용역비'!$A$4:$C$8"}</x:definedName>
    <x:definedName name="II">{"'용역비'!$A$4:$C$8"}</x:definedName>
    <x:definedName name="III"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I"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I">{#N/A,#N/A,FALSE,"하중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II" localSheetId="2">{"'용역비'!$A$4:$C$8"}</x:definedName>
    <x:definedName name="IIII" localSheetId="0">{"'용역비'!$A$4:$C$8"}</x:definedName>
    <x:definedName name="IIII">{"'용역비'!$A$4:$C$8"}</x:definedName>
    <x:definedName name="IIIII" localSheetId="2">{"'용역비'!$A$4:$C$8"}</x:definedName>
    <x:definedName name="IIIII" localSheetId="0">{"'용역비'!$A$4:$C$8"}</x:definedName>
    <x:definedName name="IIIII">{"'용역비'!$A$4:$C$8"}</x:definedName>
    <x:definedName name="iiiiii"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iiii"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iiii">{#N/A,#N/A,FALSE,"하중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iiiii"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iiiii"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iiiii">{#N/A,#N/A,FALSE,"하중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iiiiii"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iiiiii"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iiiiii">{#N/A,#N/A,FALSE,"하중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JELLS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IIJELLS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IIJELL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iiu"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u"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u">{#N/A,#N/A,FALSE,"하중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J">{"'광피스표'!$A$3:$N$54"}</x:definedName>
    <x:definedName name="IJYGUY" localSheetId="2">{"'용역비'!$A$4:$C$8"}</x:definedName>
    <x:definedName name="IJYGUY" localSheetId="0">{"'용역비'!$A$4:$C$8"}</x:definedName>
    <x:definedName name="IJYGUY">{"'용역비'!$A$4:$C$8"}</x:definedName>
    <x:definedName name="ilg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ilg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ilg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ilgufy" localSheetId="0">'[D:/원가계산/2020년/4월/17. 한국철도기술연구원_롤테이너 하역장치 설계 보완 및 제작/1. 원가계산/2. 제조부문_한국철도기술연구원_롤테이너 하역장치 설계 보완 및 제작.xlsx]'!ilgufy</x:definedName>
    <x:definedName name="im" localSheetId="0">'[이상준/이상준/대외공무(양형석)/여건보고/99(1차설변)/실정보고/견적/영동8/영동검토.XLS]부대내역'!$B$5:$N$200</x:definedName>
    <x:definedName name="Index" localSheetId="0">'[Pmc1/Estimation/포럼_세미나/공공2사업부LC미팅/제안서 작성/fpa_dev(dev).xls]Data Vol'!$B$6:$E$6816</x:definedName>
    <x:definedName name="INVERTER설치" localSheetId="0">'[Lmy/local/정통부일위대가표.xls]일위대가목록'!#REF!</x:definedName>
    <x:definedName name="IOI" localSheetId="2">{"'용역비'!$A$4:$C$8"}</x:definedName>
    <x:definedName name="IOI" localSheetId="0">{"'용역비'!$A$4:$C$8"}</x:definedName>
    <x:definedName name="IOI">{"'용역비'!$A$4:$C$8"}</x:definedName>
    <x:definedName name="IOIOIOIO" localSheetId="2">{#N/A,#N/A,FALSE,"표지목차"}</x:definedName>
    <x:definedName name="IOIOIOIO" localSheetId="0">{#N/A,#N/A,FALSE,"표지목차"}</x:definedName>
    <x:definedName name="IOIOIOIO">{#N/A,#N/A,FALSE,"표지목차"}</x:definedName>
    <x:definedName name="IOP">#REF!,#REF!</x:definedName>
    <x:definedName name="IOU">#REF!,#REF!</x:definedName>
    <x:definedName name="IPOI" localSheetId="18">BlankMacro1</x:definedName>
    <x:definedName name="IPOI" localSheetId="2">BlankMacro1</x:definedName>
    <x:definedName name="IPOI" localSheetId="0">BlankMacro1</x:definedName>
    <x:definedName name="IPOI" localSheetId="21">BlankMacro1</x:definedName>
    <x:definedName name="IPOI" localSheetId="7">BlankMacro1</x:definedName>
    <x:definedName name="IPOI" localSheetId="19">BlankMacro1</x:definedName>
    <x:definedName name="IPOI" localSheetId="22">BlankMacro1</x:definedName>
    <x:definedName name="IPOI" localSheetId="20">BlankMacro1</x:definedName>
    <x:definedName name="IPOI" localSheetId="29">BlankMacro1</x:definedName>
    <x:definedName name="IPOI" localSheetId="31">BlankMacro1</x:definedName>
    <x:definedName name="IPOI" localSheetId="32">BlankMacro1</x:definedName>
    <x:definedName name="IPOI" localSheetId="30">BlankMacro1</x:definedName>
    <x:definedName name="IPOI" localSheetId="23">BlankMacro1</x:definedName>
    <x:definedName name="IPOI">BlankMacro1</x:definedName>
    <x:definedName name="IPT">IPT</x:definedName>
    <x:definedName name="IT_A" localSheetId="2">IF(OR(AND(#REF!&lt;2,#REF!&gt;15),AND(#REF!=2,AND(#REF!&gt;=5,#REF!&lt;=15)),AND(#REF!&gt;2,AND(#REF!&gt;=1,#REF!&lt;=4))),1,0)</x:definedName>
    <x:definedName name="IT_A" localSheetId="0">IF(OR(AND(#REF!&lt;2,#REF!&gt;15),AND(#REF!=2,AND(#REF!&gt;=5,#REF!&lt;=15)),AND(#REF!&gt;2,AND(#REF!&gt;=1,#REF!&lt;=4))),1,0)</x:definedName>
    <x:definedName name="IT_A">IF(OR(AND(#REF!&lt;2,#REF!&gt;15),AND(#REF!=2,AND(#REF!&gt;=5,#REF!&lt;=15)),AND(#REF!&gt;2,AND(#REF!&gt;=1,#REF!&lt;=4))),1,0)</x:definedName>
    <x:definedName name="IT_C" localSheetId="2">IF(OR(AND(#REF!=2,#REF!&gt;15),AND(#REF!&gt;2,#REF!&gt;=5)),1,0)</x:definedName>
    <x:definedName name="IT_C" localSheetId="0">IF(OR(AND(#REF!=2,#REF!&gt;15),AND(#REF!&gt;2,#REF!&gt;=5)),1,0)</x:definedName>
    <x:definedName name="IT_C">IF(OR(AND(#REF!=2,#REF!&gt;15),AND(#REF!&gt;2,#REF!&gt;=5)),1,0)</x:definedName>
    <x:definedName name="IT_S" localSheetId="2">IF(OR(AND(#REF!&lt;2,AND(#REF!&gt;=1,#REF!&lt;=15)),AND(#REF!=2,AND(#REF!&gt;=1,#REF!&lt;=4))),1,0)</x:definedName>
    <x:definedName name="IT_S" localSheetId="0">IF(OR(AND(#REF!&lt;2,AND(#REF!&gt;=1,#REF!&lt;=15)),AND(#REF!=2,AND(#REF!&gt;=1,#REF!&lt;=4))),1,0)</x:definedName>
    <x:definedName name="IT_S">IF(OR(AND(#REF!&lt;2,AND(#REF!&gt;=1,#REF!&lt;=15)),AND(#REF!=2,AND(#REF!&gt;=1,#REF!&lt;=4))),1,0)</x:definedName>
    <x:definedName name="ITI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itsa_ratio_rec" localSheetId="0">'[Pmc1/Estimation/Down/견적실무강의자료_V1.0/영남_1.xls]순수개발'!#REF!</x:definedName>
    <x:definedName name="iu"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U" localSheetId="0">'[유지현/미래세움 _ 한강 시원지/12.06.20/은진수정_내역_20120615/Documents and Settings/Administrator/My Documents/청송자료/청송자료.XLS]Sheet9'!$O$131:$O$201</x:definedName>
    <x:definedName name="iuijhi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iuijhi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iuijhi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IUOUIP" localSheetId="18">BlankMacro1</x:definedName>
    <x:definedName name="IUOUIP" localSheetId="2">BlankMacro1</x:definedName>
    <x:definedName name="IUOUIP" localSheetId="0">BlankMacro1</x:definedName>
    <x:definedName name="IUOUIP" localSheetId="21">BlankMacro1</x:definedName>
    <x:definedName name="IUOUIP" localSheetId="7">BlankMacro1</x:definedName>
    <x:definedName name="IUOUIP" localSheetId="19">BlankMacro1</x:definedName>
    <x:definedName name="IUOUIP" localSheetId="22">BlankMacro1</x:definedName>
    <x:definedName name="IUOUIP" localSheetId="20">BlankMacro1</x:definedName>
    <x:definedName name="IUOUIP" localSheetId="29">BlankMacro1</x:definedName>
    <x:definedName name="IUOUIP" localSheetId="31">BlankMacro1</x:definedName>
    <x:definedName name="IUOUIP" localSheetId="32">BlankMacro1</x:definedName>
    <x:definedName name="IUOUIP" localSheetId="30">BlankMacro1</x:definedName>
    <x:definedName name="IUOUIP" localSheetId="23">BlankMacro1</x:definedName>
    <x:definedName name="IUOUIP">BlankMacro1</x:definedName>
    <x:definedName name="iuuu"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uuu"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uuu">{#N/A,#N/A,FALSE,"하중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WFIC">{#N/A,#N/A,FALSE,"ALM-ASISC"}</x:definedName>
    <x:definedName name="IWI">IWI</x:definedName>
    <x:definedName name="iyflyluf" localSheetId="0">'[D:/원가계산/2020년/4월/17. 한국철도기술연구원_롤테이너 하역장치 설계 보완 및 제작/1. 원가계산/2. 제조부문_한국철도기술연구원_롤테이너 하역장치 설계 보완 및 제작.xlsx]'!iyflyluf</x:definedName>
    <x:definedName name="J" localSheetId="2">{"'용역비'!$A$4:$C$8"}</x:definedName>
    <x:definedName name="J_S_P_용__믹서" localSheetId="0">'[김정혜_PC/1WORKSHOP/1Kdm/통신/send/성보개발6차/부산청/인천학익동 동아풍림아파트현장.xls]장비집계'!#REF!</x:definedName>
    <x:definedName name="jang" localSheetId="0">'[구병모/경주시최종050826/My Documents/동해교대/교각/동해sam.xls]통합'!#REF!</x:definedName>
    <x:definedName name="JDFHERHGFHJ" localSheetId="2">{#N/A,#N/A,FALSE,"포장2"}</x:definedName>
    <x:definedName name="JDFHERHGFHJ" localSheetId="0">{#N/A,#N/A,FALSE,"포장2"}</x:definedName>
    <x:definedName name="JDFHERHGFHJ">{#N/A,#N/A,FALSE,"포장2"}</x:definedName>
    <x:definedName name="JDFHERHGFJFD" localSheetId="2">{#N/A,#N/A,FALSE,"포장1";#N/A,#N/A,FALSE,"포장1"}</x:definedName>
    <x:definedName name="JDFHERHGFJFD" localSheetId="0">{#N/A,#N/A,FALSE,"포장1";#N/A,#N/A,FALSE,"포장1"}</x:definedName>
    <x:definedName name="JDFHERHGFJFD">{#N/A,#N/A,FALSE,"포장1";#N/A,#N/A,FALSE,"포장1"}</x:definedName>
    <x:definedName name="JDFHETHGFJ" localSheetId="2">{#N/A,#N/A,FALSE,"조골재"}</x:definedName>
    <x:definedName name="JDFHETHGFJ" localSheetId="0">{#N/A,#N/A,FALSE,"조골재"}</x:definedName>
    <x:definedName name="JDFHETHGFJ">{#N/A,#N/A,FALSE,"조골재"}</x:definedName>
    <x:definedName name="JDFHFDJDNDHT" localSheetId="2">{#N/A,#N/A,FALSE,"토공2"}</x:definedName>
    <x:definedName name="JDFHFDJDNDHT" localSheetId="0">{#N/A,#N/A,FALSE,"토공2"}</x:definedName>
    <x:definedName name="JDFHFDJDNDHT">{#N/A,#N/A,FALSE,"토공2"}</x:definedName>
    <x:definedName name="JDHDFHERHG" localSheetId="2">{#N/A,#N/A,FALSE,"이정표"}</x:definedName>
    <x:definedName name="JDHDFHERHG" localSheetId="0">{#N/A,#N/A,FALSE,"이정표"}</x:definedName>
    <x:definedName name="JDHDFHERHG">{#N/A,#N/A,FALSE,"이정표"}</x:definedName>
    <x:definedName name="JDHGEHGFGJRTYJHFG" localSheetId="2">{#N/A,#N/A,FALSE,"구조1"}</x:definedName>
    <x:definedName name="JDHGEHGFGJRTYJHFG" localSheetId="0">{#N/A,#N/A,FALSE,"구조1"}</x:definedName>
    <x:definedName name="JDHGEHGFGJRTYJHFG">{#N/A,#N/A,FALSE,"구조1"}</x:definedName>
    <x:definedName name="jdkl">{#N/A,#N/A,FALSE,"ALM-ASISC"}</x:definedName>
    <x:definedName name="je" localSheetId="0">'[구병모/경주시최종050826/My Documents/동해교대/교각/동해sam.xls]통합'!#REF!</x:definedName>
    <x:definedName name="jeklw">{#N/A,#N/A,FALSE,"ALM-ASISC"}</x:definedName>
    <x:definedName name="JEONGHO">{#N/A,#N/A,FALSE,"회선임차현황"}</x:definedName>
    <x:definedName name="JFGJDF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gff" localSheetId="0">'[KMS/넣어주세요/임시파일/KNK/2001년/최문기 과장/work-form.xls]N賃率-職'!#REF!</x:definedName>
    <x:definedName name="jgfjd" localSheetId="0">'[KMS/넣어주세요/WINDOWS/Application Data/Microsoft/Templates/MSOffice/99file/서울시신호-2.xls]설직재-1'!#REF!</x:definedName>
    <x:definedName name="jgfjf" localSheetId="0">'[D:/OFFICE 양식/J直材4.xls]J直材4'!$F$5:$G$5</x:definedName>
    <x:definedName name="jghjg" localSheetId="0">'[D:/임시파일/KNK/2002년/원가계산/마포경찰서/보라매병원/임시파일/넣어주세요/서울시신호.xls]제-노임'!#REF!</x:definedName>
    <x:definedName name="jghkjh" localSheetId="0">'[D:/임시파일/KNK/2002년/원가계산/마포경찰서/보라매병원/임시파일/KNK/원가계산/0002도공조명탑(knk).xls]20관리비율'!$A$1:$D$25</x:definedName>
    <x:definedName name="J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gytj" localSheetId="18">BlankMacro1</x:definedName>
    <x:definedName name="jgytj" localSheetId="2">BlankMacro1</x:definedName>
    <x:definedName name="jgytj" localSheetId="0">BlankMacro1</x:definedName>
    <x:definedName name="jgytj" localSheetId="21">BlankMacro1</x:definedName>
    <x:definedName name="jgytj" localSheetId="7">BlankMacro1</x:definedName>
    <x:definedName name="jgytj" localSheetId="19">BlankMacro1</x:definedName>
    <x:definedName name="jgytj" localSheetId="22">BlankMacro1</x:definedName>
    <x:definedName name="jgytj" localSheetId="20">BlankMacro1</x:definedName>
    <x:definedName name="jgytj" localSheetId="29">BlankMacro1</x:definedName>
    <x:definedName name="jgytj" localSheetId="31">BlankMacro1</x:definedName>
    <x:definedName name="jgytj" localSheetId="32">BlankMacro1</x:definedName>
    <x:definedName name="jgytj" localSheetId="30">BlankMacro1</x:definedName>
    <x:definedName name="jgytj" localSheetId="23">BlankMacro1</x:definedName>
    <x:definedName name="jgytj">BlankMacro1</x:definedName>
    <x:definedName name="JHDS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hjg" localSheetId="2">{#N/A,#N/A,FALSE,"조골재"}</x:definedName>
    <x:definedName name="jhjg" localSheetId="0">{#N/A,#N/A,FALSE,"조골재"}</x:definedName>
    <x:definedName name="jhjg">{#N/A,#N/A,FALSE,"조골재"}</x:definedName>
    <x:definedName name="jhjh" localSheetId="2">{#N/A,#N/A,FALSE,"표지목차"}</x:definedName>
    <x:definedName name="jhjh" localSheetId="0">{#N/A,#N/A,FALSE,"표지목차"}</x:definedName>
    <x:definedName name="jhjh">{#N/A,#N/A,FALSE,"표지목차"}</x:definedName>
    <x:definedName name="jhkghj" localSheetId="0">'[KMS/넣어주세요/임시파일/KNK/2001년/최문기 과장/0002도공조명탑(knk).xls]20관리비율'!$A$1:$D$25</x:definedName>
    <x:definedName name="jhkhg" localSheetId="0">'[KMS/넣어주세요/임시파일/KNK/2001년/최문기 과장/work-form.xls]I一般比'!#REF!</x:definedName>
    <x:definedName name="JHY">JHY</x:definedName>
    <x:definedName name="JHYKING">JHYKING</x:definedName>
    <x:definedName name="JIRAL">{#N/A,#N/A,FALSE,"회선임차현황"}</x:definedName>
    <x:definedName name="JJ" localSheetId="0">'[유지현/미래세움 _ 한강 시원지/12.06.20/은진수정_내역_20120615/Documents and Settings/WindowsXP/My Documents/전기자료.XLS]부하'!$N$272:$N$341</x:definedName>
    <x:definedName name="JJFOR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JFOR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JFOR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JHSHHA"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JHSHHA"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JHSHH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JJ"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JJJ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JJ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JJ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JM">호서</x:definedName>
    <x:definedName name="JJSUW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JSUW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JSU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K" localSheetId="0">'[유지현/미래세움 _ 한강 시원지/12.06.20/은진수정_내역_20120615/Documents and Settings/Administrator/My Documents/청송자료/청송자료.XLS]Sheet9'!$Q$48:$AT$48</x:definedName>
    <x:definedName name="jkhgkjj" localSheetId="0">'[D:/임시파일/KNK/2002년/원가계산/마포경찰서/보라매병원/OFFICE 양식/J直材4.xls]J直材4'!$F$5:$G$5</x:definedName>
    <x:definedName name="JKJKJKJK" localSheetId="2">{#N/A,#N/A,FALSE,"포장1";#N/A,#N/A,FALSE,"포장1"}</x:definedName>
    <x:definedName name="JKJKJKJK" localSheetId="0">{#N/A,#N/A,FALSE,"포장1";#N/A,#N/A,FALSE,"포장1"}</x:definedName>
    <x:definedName name="JKJKJKJK">{#N/A,#N/A,FALSE,"포장1";#N/A,#N/A,FALSE,"포장1"}</x:definedName>
    <x:definedName name="JKL">#REF!,#REF!</x:definedName>
    <x:definedName name="JL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NH">#REF!,#REF!</x:definedName>
    <x:definedName name="JNVKLW">{#N/A,#N/A,FALSE,"ALM-ASISC"}</x:definedName>
    <x:definedName name="JOCNA">{#N/A,#N/A,FALSE,"회선임차현황"}</x:definedName>
    <x:definedName name="JRK">{#N/A,#N/A,FALSE,"3가";#N/A,#N/A,FALSE,"3나";#N/A,#N/A,FALSE,"3다"}</x:definedName>
    <x:definedName name="jrygf" localSheetId="18">BlankMacro1</x:definedName>
    <x:definedName name="jrygf" localSheetId="2">BlankMacro1</x:definedName>
    <x:definedName name="jrygf" localSheetId="0">BlankMacro1</x:definedName>
    <x:definedName name="jrygf" localSheetId="21">BlankMacro1</x:definedName>
    <x:definedName name="jrygf" localSheetId="7">BlankMacro1</x:definedName>
    <x:definedName name="jrygf" localSheetId="19">BlankMacro1</x:definedName>
    <x:definedName name="jrygf" localSheetId="22">BlankMacro1</x:definedName>
    <x:definedName name="jrygf" localSheetId="20">BlankMacro1</x:definedName>
    <x:definedName name="jrygf" localSheetId="29">BlankMacro1</x:definedName>
    <x:definedName name="jrygf" localSheetId="31">BlankMacro1</x:definedName>
    <x:definedName name="jrygf" localSheetId="32">BlankMacro1</x:definedName>
    <x:definedName name="jrygf" localSheetId="30">BlankMacro1</x:definedName>
    <x:definedName name="jrygf" localSheetId="23">BlankMacro1</x:definedName>
    <x:definedName name="jrygf">BlankMacro1</x:definedName>
    <x:definedName name="JSH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SH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SH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TG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uhouho" localSheetId="2">{"'도면'!$G$62:$H$63","'도면'!$G$62:$H$63"}</x:definedName>
    <x:definedName name="juhouho" localSheetId="0">{"'도면'!$G$62:$H$63","'도면'!$G$62:$H$63"}</x:definedName>
    <x:definedName name="juhouho">{"'도면'!$G$62:$H$63","'도면'!$G$62:$H$63"}</x:definedName>
    <x:definedName name="junm" localSheetId="0">'[구병모/경주시최종050826/My Documents/동해교대/교각/동해sam.xls]통합'!#REF!</x:definedName>
    <x:definedName name="junp" localSheetId="0">'[구병모/경주시최종050826/My Documents/동해교대/교각/동해sam.xls]통합'!#REF!</x:definedName>
    <x:definedName name="juy">{"'광피스표'!$A$3:$N$54"}</x:definedName>
    <x:definedName name="JUYGDF">SSX</x:definedName>
    <x:definedName name="JYJY"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JYJY"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JYJY">{#N/A,#N/A,FALSE,"하중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jyuj">yth</x:definedName>
    <x:definedName name="KA" localSheetId="0">'[Samjeun2/로컬 디스크 (d)/약수동CAFE/WINDOWS/9605G/DS-LOAD.XLS]조도계산서 (도서)'!$B$61:$E$68</x:definedName>
    <x:definedName name="kaa" localSheetId="0">'[김창규/D/ETC/경훈2/소업1교.XLS]H-pile(298x299)'!#REF!</x:definedName>
    <x:definedName name="KB">{"'광피스표'!$A$3:$N$54"}</x:definedName>
    <x:definedName name="KBS">#REF!,#REF!</x:definedName>
    <x:definedName name="KCCKC">{#N/A,#N/A,FALSE,"3가";#N/A,#N/A,FALSE,"3나";#N/A,#N/A,FALSE,"3다"}</x:definedName>
    <x:definedName name="k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k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k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kd6t" localSheetId="0">'[D:/원가계산/2020년/4월/17. 한국철도기술연구원_롤테이너 하역장치 설계 보완 및 제작/1. 원가계산/2. 제조부문_한국철도기술연구원_롤테이너 하역장치 설계 보완 및 제작.xlsx]'!kd6t</x:definedName>
    <x:definedName name="kdjlw">{#N/A,#N/A,FALSE,"ALM-ASISC"}</x:definedName>
    <x:definedName name="KDKDK">{#N/A,#N/A,FALSE,"조골재"}</x:definedName>
    <x:definedName name="kdljw">{#N/A,#N/A,FALSE,"ALM-ASISC"}</x:definedName>
    <x:definedName name="KDLW">{#N/A,#N/A,FALSE,"ALM-ASISC"}</x:definedName>
    <x:definedName name="keh" localSheetId="0">'[구병모/경주시최종050826/My Documents/동해교대/옹벽/반중력식(h=4.0m).xls]반중력식옹벽'!#REF!</x:definedName>
    <x:definedName name="kev" localSheetId="0">'[구병모/경주시최종050826/My Documents/동해교대/옹벽/반중력식(h=4.0m).xls]반중력식옹벽'!#REF!</x:definedName>
    <x:definedName name="k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kf"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kf">{#N/A,#N/A,FALSE,"하중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kfadfn">{#N/A,#N/A,FALSE,"3가";#N/A,#N/A,FALSE,"3나";#N/A,#N/A,FALSE,"3다"}</x:definedName>
    <x:definedName name="KFGHYH" localSheetId="2">{#N/A,#N/A,FALSE,"혼합골재"}</x:definedName>
    <x:definedName name="KFGHYH" localSheetId="0">{#N/A,#N/A,FALSE,"혼합골재"}</x:definedName>
    <x:definedName name="KFGHYH">{#N/A,#N/A,FALSE,"혼합골재"}</x:definedName>
    <x:definedName name="KFGJGFJGHGRJGH" localSheetId="2">{#N/A,#N/A,FALSE,"부대1"}</x:definedName>
    <x:definedName name="KFGJGFJGHGRJGH" localSheetId="0">{#N/A,#N/A,FALSE,"부대1"}</x:definedName>
    <x:definedName name="KFGJGFJGHGRJGH">{#N/A,#N/A,FALSE,"부대1"}</x:definedName>
    <x:definedName name="KFGJREYDFHFD" localSheetId="2">{#N/A,#N/A,FALSE,"속도"}</x:definedName>
    <x:definedName name="KFGJREYDFHFD" localSheetId="0">{#N/A,#N/A,FALSE,"속도"}</x:definedName>
    <x:definedName name="KFGJREYDFHFD">{#N/A,#N/A,FALSE,"속도"}</x:definedName>
    <x:definedName name="KFJLW">{#N/A,#N/A,FALSE,"ALM-ASISC"}</x:definedName>
    <x:definedName name="KGB">uiy</x:definedName>
    <x:definedName name="KGFJHGJGH" localSheetId="2">{#N/A,#N/A,FALSE,"2~8번"}</x:definedName>
    <x:definedName name="KGFJHGJGH" localSheetId="0">{#N/A,#N/A,FALSE,"2~8번"}</x:definedName>
    <x:definedName name="KGFJHGJGH">{#N/A,#N/A,FALSE,"2~8번"}</x:definedName>
    <x:definedName name="kgfkyftyijk" localSheetId="0">'[LJY/1실공유/office 양식/I一般比.xls]I一般比'!#REF!</x:definedName>
    <x:definedName name="kgjgk">{#N/A,#N/A,FALSE,"3가";#N/A,#N/A,FALSE,"3나";#N/A,#N/A,FALSE,"3다"}</x:definedName>
    <x:definedName name="KHDWL">{#N/A,#N/A,FALSE,"ALM-ASISC"}</x:definedName>
    <x:definedName name="khl" localSheetId="2">{#N/A,#N/A,FALSE,"2~8번"}</x:definedName>
    <x:definedName name="khl" localSheetId="0">{#N/A,#N/A,FALSE,"2~8번"}</x:definedName>
    <x:definedName name="khl">{#N/A,#N/A,FALSE,"2~8번"}</x:definedName>
    <x:definedName name="KIMJT">{#N/A,#N/A,FALSE,"골재소요량";#N/A,#N/A,FALSE,"골재소요량"}</x:definedName>
    <x:definedName name="kj" localSheetId="0">'[원가팀3/로컬 디스크 (d)/인서울/인서울_backup/프로젝트2002/진해시 해전사체험관 전시설계용역/도급내역서(배정포함)030609/OFFICE 양식/N賃率-職.xls]N賃率-職'!$I$5:$I$30</x:definedName>
    <x:definedName name="KJELWR">{#N/A,#N/A,FALSE,"ALM-ASISC"}</x:definedName>
    <x:definedName name="kjg" localSheetId="2">{#N/A,#N/A,FALSE,"조골재"}</x:definedName>
    <x:definedName name="kjg" localSheetId="0">{#N/A,#N/A,FALSE,"조골재"}</x:definedName>
    <x:definedName name="kjg">{#N/A,#N/A,FALSE,"조골재"}</x:definedName>
    <x:definedName name="KJGHJG" localSheetId="2">{#N/A,#N/A,FALSE,"배수2"}</x:definedName>
    <x:definedName name="KJGHJG" localSheetId="0">{#N/A,#N/A,FALSE,"배수2"}</x:definedName>
    <x:definedName name="KJGHJG">{#N/A,#N/A,FALSE,"배수2"}</x:definedName>
    <x:definedName name="KKA"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A"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B">SSR</x:definedName>
    <x:definedName name="KKDAW"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DAW"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DA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DI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DI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D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DUEK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DUEK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DUE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ISJ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ISJ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ISJ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DJJ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DJJ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DJ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EEP"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EEP"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EEP">{#N/A,#N/A,FALSE,"총괄표지";#N/A,#N/A,FALSE,"표지";#N/A,#N/A,FALSE,"총표지";#N/A,#N/A,FALSE,"집계(총괄)";#N/A,#N/A,FALSE,"집계(토목)";#N/A,#N/A,FALSE,"집계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K" localSheetId="0">'[유지현/미래세움 _ 한강 시원지/12.06.20/은진수정_내역_20120615/Documents and Settings/WindowsXP/My Documents/전기자료.XLS]부하'!$Q$48:$AT$48</x:definedName>
    <x:definedName name="KKKSJ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SJ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S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SS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SS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SS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SIIE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SIIE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SIIE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SJJWU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SJJWU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SJJWU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SJWEI"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SJWEI"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SJWE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ty" localSheetId="0">'[D:/원가계산/2020년/4월/17. 한국철도기술연구원_롤테이너 하역장치 설계 보완 및 제작/1. 원가계산/2. 제조부문_한국철도기술연구원_롤테이너 하역장치 설계 보완 및 제작.xlsx]'!kkty</x:definedName>
    <x:definedName name="KLB">#REF!,#REF!</x:definedName>
    <x:definedName name="kldjwl">{#N/A,#N/A,FALSE,"ALM-ASISC"}</x:definedName>
    <x:definedName name="KLEJLW">{#N/A,#N/A,FALSE,"ALM-ASISC"}</x:definedName>
    <x:definedName name="kljdklw">{#N/A,#N/A,FALSE,"ALM-ASISC"}</x:definedName>
    <x:definedName name="KLJELW">{#N/A,#N/A,FALSE,"ALM-ASISC"}</x:definedName>
    <x:definedName name="klkjl" localSheetId="18">BlankMacro1</x:definedName>
    <x:definedName name="klkjl" localSheetId="2">BlankMacro1</x:definedName>
    <x:definedName name="klkjl" localSheetId="0">BlankMacro1</x:definedName>
    <x:definedName name="klkjl" localSheetId="21">BlankMacro1</x:definedName>
    <x:definedName name="klkjl" localSheetId="7">BlankMacro1</x:definedName>
    <x:definedName name="klkjl" localSheetId="19">BlankMacro1</x:definedName>
    <x:definedName name="klkjl" localSheetId="22">BlankMacro1</x:definedName>
    <x:definedName name="klkjl" localSheetId="20">BlankMacro1</x:definedName>
    <x:definedName name="klkjl" localSheetId="29">BlankMacro1</x:definedName>
    <x:definedName name="klkjl" localSheetId="31">BlankMacro1</x:definedName>
    <x:definedName name="klkjl" localSheetId="32">BlankMacro1</x:definedName>
    <x:definedName name="klkjl" localSheetId="30">BlankMacro1</x:definedName>
    <x:definedName name="klkjl" localSheetId="23">BlankMacro1</x:definedName>
    <x:definedName name="klkjl">BlankMacro1</x:definedName>
    <x:definedName name="klkl" localSheetId="18">BlankMacro1</x:definedName>
    <x:definedName name="klkl" localSheetId="21">BlankMacro1</x:definedName>
    <x:definedName name="klkl" localSheetId="19">BlankMacro1</x:definedName>
    <x:definedName name="klkl" localSheetId="22">BlankMacro1</x:definedName>
    <x:definedName name="klkl" localSheetId="20">BlankMacro1</x:definedName>
    <x:definedName name="klkl" localSheetId="29">BlankMacro1</x:definedName>
    <x:definedName name="klkl" localSheetId="31">BlankMacro1</x:definedName>
    <x:definedName name="klkl" localSheetId="32">BlankMacro1</x:definedName>
    <x:definedName name="klkl" localSheetId="30">BlankMacro1</x:definedName>
    <x:definedName name="klkl" localSheetId="23">BlankMacro1</x:definedName>
    <x:definedName name="klkl">BlankMacro1</x:definedName>
    <x:definedName name="KLLKLKLK" localSheetId="2">{#N/A,#N/A,FALSE,"포장2"}</x:definedName>
    <x:definedName name="KLLKLKLK" localSheetId="0">{#N/A,#N/A,FALSE,"포장2"}</x:definedName>
    <x:definedName name="KLLKLKLK">{#N/A,#N/A,FALSE,"포장2"}</x:definedName>
    <x:definedName name="KLW">{#N/A,#N/A,FALSE,"ALM-ASISC"}</x:definedName>
    <x:definedName name="klwjdk">{#N/A,#N/A,FALSE,"ALM-ASISC"}</x:definedName>
    <x:definedName name="KMN">#REF!,#REF!</x:definedName>
    <x:definedName name="KORNET11차">{#N/A,"수불부",FALSE,"사급자재수불서";#N/A,"수불부",FALSE,"사급자재수불서"}</x:definedName>
    <x:definedName name="kpi" localSheetId="0">'[구병모/경주시최종050826/PROJECT/장항선/구조/교대/IM/dh-a1.XLS]안정검토(온1)'!#REF!</x:definedName>
    <x:definedName name="KS" localSheetId="0">'[Lee/c/temp/1999년/EXCEL/관광박.xls]단'!$A$5:$I$153</x:definedName>
    <x:definedName name="KU">{#N/A,#N/A,TRUE,"Y생산";#N/A,#N/A,TRUE,"Y판매";#N/A,#N/A,TRUE,"Y총물량";#N/A,#N/A,TRUE,"Y능력";#N/A,#N/A,TRUE,"YKD"}</x:definedName>
    <x:definedName name="KUK"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KUK"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KUK">{#N/A,#N/A,FALSE,"하중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kwy">{#N/A,#N/A,FALSE,"ALM-ASISC"}</x:definedName>
    <x:definedName name="KYNGSADO">KYNGSADO</x:definedName>
    <x:definedName name="KYNGSAYL">KYNGSAYL</x:definedName>
    <x:definedName name="LA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A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A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an">{#N/A,#N/A,FALSE,"전력간선"}</x:definedName>
    <x:definedName name="lb" localSheetId="0">'[구병모/경주시최종050826/My Documents/동해교대/교각/동해sam.xls]통합'!#REF!</x:definedName>
    <x:definedName name="lc" localSheetId="0">'[이상준/이상준/DOOSAN/RAHMEN/R1.XLS]설계조건'!#REF!</x:definedName>
    <x:definedName name="LED포함견적1">{#N/A,#N/A,FALSE,"골재소요량";#N/A,#N/A,FALSE,"골재소요량"}</x:definedName>
    <x:definedName name="lfyuyul" localSheetId="2">{#N/A,#N/A,TRUE,"토적및재료집계";#N/A,#N/A,TRUE,"토적및재료집계";#N/A,#N/A,TRUE,"단위량"}</x:definedName>
    <x:definedName name="lfyuyul" localSheetId="0">{#N/A,#N/A,TRUE,"토적및재료집계";#N/A,#N/A,TRUE,"토적및재료집계";#N/A,#N/A,TRUE,"단위량"}</x:definedName>
    <x:definedName name="lfyuyul">{#N/A,#N/A,TRUE,"토적및재료집계";#N/A,#N/A,TRUE,"토적및재료집계";#N/A,#N/A,TRUE,"단위량"}</x:definedName>
    <x:definedName name="li" localSheetId="2">{"'용역비'!$A$4:$C$8"}</x:definedName>
    <x:definedName name="li" localSheetId="0">{"'용역비'!$A$4:$C$8"}</x:definedName>
    <x:definedName name="li">{"'용역비'!$A$4:$C$8"}</x:definedName>
    <x:definedName name="light">"Picture 1"</x:definedName>
    <x:definedName name="lim">{#N/A,#N/A,FALSE,"혼합골재"}</x:definedName>
    <x:definedName name="limcount">1</x:definedName>
    <x:definedName name="LINE검토2">{#N/A,#N/A,TRUE,"Y생산";#N/A,#N/A,TRUE,"Y판매";#N/A,#N/A,TRUE,"Y총물량";#N/A,#N/A,TRUE,"Y능력";#N/A,#N/A,TRUE,"YKD"}</x:definedName>
    <x:definedName name="line토공">{#N/A,#N/A,FALSE,"2~8번"}</x:definedName>
    <x:definedName name="list01">{#N/A,#N/A,TRUE,"Basic";#N/A,#N/A,TRUE,"EXT-TABLE";#N/A,#N/A,TRUE,"STEEL";#N/A,#N/A,TRUE,"INT-Table";#N/A,#N/A,TRUE,"STEEL";#N/A,#N/A,TRUE,"Door"}</x:definedName>
    <x:definedName name="list02">{#N/A,#N/A,TRUE,"Basic";#N/A,#N/A,TRUE,"EXT-TABLE";#N/A,#N/A,TRUE,"STEEL";#N/A,#N/A,TRUE,"INT-Table";#N/A,#N/A,TRUE,"STEEL";#N/A,#N/A,TRUE,"Door"}</x:definedName>
    <x:definedName name="ListItem01" localSheetId="0">'[F:/Documents and Settings/이인모1/My Documents/견적서1.xls]발신정보'!$C$4</x:definedName>
    <x:definedName name="ListItem02" localSheetId="0">'[F:/Documents and Settings/이인모1/My Documents/견적서1.xls]발신정보'!$C$5</x:definedName>
    <x:definedName name="ListItem04" localSheetId="0">'[F:/Documents and Settings/이인모1/My Documents/견적서1.xls]발신정보'!$C$7</x:definedName>
    <x:definedName name="ListItem07" localSheetId="0">'[F:/Documents and Settings/이인모1/My Documents/견적서1.xls]발신정보'!$C$11</x:definedName>
    <x:definedName name="ljg"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ljg"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ljg">{#N/A,#N/A,FALSE,"하중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LJH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K">#REF!,#REF!</x:definedName>
    <x:definedName name="lkj"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lkj"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lkj">{#N/A,#N/A,FALSE,"하중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LKL">LKL</x:definedName>
    <x:definedName name="lkmnd">lkmnd</x:definedName>
    <x:definedName name="lks">lks</x:definedName>
    <x:definedName name="LLDIEKK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DIEKK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DIEK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LLL" localSheetId="0">'[유지현/미래세움 _ 한강 시원지/12.06.20/은진수정_내역_20120615/Documents and Settings/WindowsXP/My Documents/전기자료.XLS]부하'!$L$61:$L$130</x:definedName>
    <x:definedName name="LLL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L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L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LS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LS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SIEKD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SIEKD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SIEKD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SKEI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SKEI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SKE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o">{"'광피스표'!$A$3:$N$54"}</x:definedName>
    <x:definedName name="LOCATION" localSheetId="0">'[A:/건축/SE6380/TOP1/MISS_수/ORIGINAL/수_01.XLS]LEGEND'!$D$7</x:definedName>
    <x:definedName name="LP1A" localSheetId="0">'[Kimssang/나의작업/서보성/공  사/사직-초읍/4차가로등/DWG/ILOT-MI/SUNGNAM/TAL/SUNGNAM1.XLS]부하(성남)'!#REF!</x:definedName>
    <x:definedName name="LP1B" localSheetId="0">'[Kimssang/나의작업/서보성/공  사/사직-초읍/4차가로등/DWG/ILOT-MI/YUNCH/PLOT/SD.XLS]부하계산서'!#REF!</x:definedName>
    <x:definedName name="LP3A" localSheetId="0">'[Kimssang/나의작업/서보성/공  사/사직-초읍/4차가로등/DWG/ILOT-MI/SUNGNAM/TAL/SUNGNAM1.XLS]부하(성남)'!#REF!</x:definedName>
    <x:definedName name="LPB" localSheetId="0">'[Kimssang/나의작업/서보성/공  사/사직-초읍/4차가로등/DWG/ILOT-MI/SUNGNAM/TAL/SUNGNAM1.XLS]부하(성남)'!#REF!</x:definedName>
    <x:definedName name="LPBA" localSheetId="0">'[Kimssang/나의작업/서보성/공  사/사직-초읍/4차가로등/DWG/ILOT-MI/YUNCH/PLOT/SD.XLS]부하계산서'!#REF!</x:definedName>
    <x:definedName name="LPKA" localSheetId="0">'[Kimssang/나의작업/서보성/공  사/사직-초읍/4차가로등/DWG/ILOT-MI/YUNCH/PLOT/SD.XLS]부하계산서'!#REF!</x:definedName>
    <x:definedName name="LPKB" localSheetId="0">'[Kimssang/나의작업/서보성/공  사/사직-초읍/4차가로등/DWG/ILOT-MI/YUNCH/PLOT/SD.XLS]부하계산서'!#REF!</x:definedName>
    <x:definedName name="LPM" localSheetId="0">'[Kimssang/나의작업/서보성/공  사/사직-초읍/4차가로등/DWG/ILOT-MI/YUNCH/PLOT/SD.XLS]부하계산서'!#REF!</x:definedName>
    <x:definedName name="LPMA" localSheetId="0">'[Kimssang/나의작업/서보성/공  사/사직-초읍/4차가로등/DWG/ILOT-MI/YUNCH/PLOT/SD.XLS]부하계산서'!#REF!</x:definedName>
    <x:definedName name="LPO" localSheetId="0">'[Kimssang/나의작업/서보성/공  사/사직-초읍/4차가로등/DWG/ILOT-MI/YUNCH/PLOT/SD.XLS]부하계산서'!#REF!</x:definedName>
    <x:definedName name="LPOA" localSheetId="0">'[Kimssang/나의작업/서보성/공  사/사직-초읍/4차가로등/DWG/ILOT-MI/YUNCH/PLOT/SD.XLS]부하계산서'!#REF!</x:definedName>
    <x:definedName name="Lt" localSheetId="0">'[김창규/D/ETC/경훈2/소업1교.XLS]H-pile(298x299)'!#REF!</x:definedName>
    <x:definedName name="luygser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V02A" localSheetId="0">'[Kimssang/나의작업/서보성/공  사/사직-초읍/4차가로등/DWG/ILOT-MI/YUNCH/PLOT/SD.XLS]부하계산서'!#REF!</x:definedName>
    <x:definedName name="LV02B" localSheetId="0">'[Kimssang/나의작업/서보성/공  사/사직-초읍/4차가로등/DWG/ILOT-MI/YUNCH/PLOT/SD.XLS]부하계산서'!#REF!</x:definedName>
    <x:definedName name="LV04A" localSheetId="0">'[Kimssang/나의작업/서보성/공  사/사직-초읍/4차가로등/DWG/ILOT-MI/YUNCH/PLOT/SD.XLS]부하계산서'!#REF!</x:definedName>
    <x:definedName name="LV04B" localSheetId="0">'[Kimssang/나의작업/서보성/공  사/사직-초읍/4차가로등/DWG/ILOT-MI/YUNCH/PLOT/SD.XLS]부하계산서'!#REF!</x:definedName>
    <x:definedName name="LWJE">{#N/A,#N/A,FALSE,"ALM-ASISC"}</x:definedName>
    <x:definedName name="LWJEL">{#N/A,#N/A,FALSE,"ALM-ASISC"}</x:definedName>
    <x:definedName name="LYK">'[Win1/d/@2002프로젝트/견적서류/MSOFFICE/Excel/상황실/통신설변.XLS]전기설계변경'!$A$2:$Q$32</x:definedName>
    <x:definedName name="L옹벽" localSheetId="0">'[박미란/미란원가계산/2004/2월/ATM(청호,LG엔시스)/연결.xls]Sheet1'!$1:$1048576</x:definedName>
    <x:definedName name="L형측구"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보고서/접수서류/전주진입도로(원대한방병원~팔복동전북은행앞)확장공사/내역및수량산출서/원대한방병원~추천대교남단까지(보도육교제외)/강.xls]'!수식입력매크로</x:definedName>
    <x:definedName name="M1.더하기" localSheetId="0">'[D:/원가계산/2020년/4월/17. 한국철도기술연구원_롤테이너 하역장치 설계 보완 및 제작/1. 원가계산/2. 제조부문_한국철도기술연구원_롤테이너 하역장치 설계 보완 및 제작.xlsx]'!M1.더하기</x:definedName>
    <x:definedName name="M1.빼기" localSheetId="0">'[D:/원가계산/2020년/4월/17. 한국철도기술연구원_롤테이너 하역장치 설계 보완 및 제작/1. 원가계산/2. 제조부문_한국철도기술연구원_롤테이너 하역장치 설계 보완 및 제작.xlsx]'!M1.빼기</x:definedName>
    <x:definedName name="Macro1" localSheetId="0">'[배영호/F/00S_DATA/CALC/UNIT-QT.XLS]'!Macro1</x:definedName>
    <x:definedName name="Macro10" localSheetId="0">'[J:/LOTUS/9605P/BB_C-BD/OUT/YES.XLS]'!Macro10</x:definedName>
    <x:definedName name="Macro11" localSheetId="0">'[배영호/F/00S_DATA/CALC/UNIT-QT.XLS]'!Macro11</x:definedName>
    <x:definedName name="Macro12" localSheetId="0">'[J:/LOTUS/9605P/BB_C-BD/OUT/YES.XLS]'!Macro12</x:definedName>
    <x:definedName name="Macro13" localSheetId="0">'[J:/LOTUS/9605P/BB_C-BD/OUT/YES.XLS]'!Macro13</x:definedName>
    <x:definedName name="Macro14" localSheetId="0">'[J:/LOTUS/9605P/BB_C-BD/OUT/YES.XLS]'!Macro14</x:definedName>
    <x:definedName name="Macro2" localSheetId="0">'[J:/LOTUS/9605P/BB_C-BD/OUT/YES.XLS]'!Macro2</x:definedName>
    <x:definedName name="MACRO20" localSheetId="0">'[A:/9701A/OUT/YES.XLS]'!Macro2</x:definedName>
    <x:definedName name="Macro3" localSheetId="0">'[배영호/F/00S_DATA/CALC/UNIT-QT.XLS]'!Macro3</x:definedName>
    <x:definedName name="MACRO33" localSheetId="0">'[장현우/원가계산/My Documents/원가계산/원가계산/Book4.xls]'!MACRO33</x:definedName>
    <x:definedName name="Macro5" localSheetId="0">'[J:/LOTUS/9605P/BB_C-BD/OUT/YES.XLS]'!Macro5</x:definedName>
    <x:definedName name="Macro6" localSheetId="0">'[J:/LOTUS/9605P/BB_C-BD/OUT/YES.XLS]'!Macro6</x:definedName>
    <x:definedName name="Macro7" localSheetId="0">'[J:/LOTUS/9605P/BB_C-BD/OUT/YES.XLS]'!Macro7</x:definedName>
    <x:definedName name="Macro8" localSheetId="0">'[J:/LOTUS/9605P/BB_C-BD/OUT/YES.XLS]'!Macro8</x:definedName>
    <x:definedName name="Macro9" localSheetId="0">'[J:/LOTUS/9605P/BB_C-BD/OUT/YES.XLS]특별교실'!Macro9</x:definedName>
    <x:definedName name="main">main</x:definedName>
    <x:definedName name="makerecord">makerecord</x:definedName>
    <x:definedName name="margin">1.15</x:definedName>
    <x:definedName name="margin1">1.22</x:definedName>
    <x:definedName name="margin2">1.28</x:definedName>
    <x:definedName name="margin3">1.18</x:definedName>
    <x:definedName name="MCCEA" localSheetId="0">'[Kimssang/나의작업/서보성/공  사/사직-초읍/4차가로등/DWG/ILOT-MI/YUNCH/PLOT/SD.XLS]부하계산서'!#REF!</x:definedName>
    <x:definedName name="MCCEB" localSheetId="0">'[Kimssang/나의작업/서보성/공  사/사직-초읍/4차가로등/DWG/ILOT-MI/YUNCH/PLOT/SD.XLS]부하계산서'!#REF!</x:definedName>
    <x:definedName name="MCCF" localSheetId="0">'[Kimssang/나의작업/서보성/공  사/사직-초읍/4차가로등/DWG/ILOT-MI/YUNCH/PLOT/SD.XLS]부하계산서'!#REF!</x:definedName>
    <x:definedName name="MCCN" localSheetId="0">'[Kimssang/나의작업/서보성/공  사/사직-초읍/4차가로등/DWG/ILOT-MI/SUNGNAM/TAL/SUNGNAM1.XLS]부하(성남)'!#REF!</x:definedName>
    <x:definedName name="MCCP" localSheetId="0">'[Kimssang/나의작업/서보성/공  사/사직-초읍/4차가로등/DWG/ILOT-MI/YUNCH/PLOT/SD.XLS]부하계산서'!#REF!</x:definedName>
    <x:definedName name="MCCS" localSheetId="0">'[Kimssang/나의작업/서보성/공  사/사직-초읍/4차가로등/DWG/ILOT-MI/YUNCH/PLOT/SD.XLS]부하계산서'!#REF!</x:definedName>
    <x:definedName name="mcvbm" localSheetId="0">'[D:/work-form.xls]I一般比'!#REF!</x:definedName>
    <x:definedName name="merror">merror</x:definedName>
    <x:definedName name="MM" localSheetId="0">'[유지현/미래세움 _ 한강 시원지/12.06.20/은진수정_내역_20120615/Documents and Settings/WindowsXP/My Documents/전기자료.XLS]부하'!$S$48:$AV$48</x:definedName>
    <x:definedName name="MMJ" localSheetId="2">{#N/A,#N/A,FALSE,"포장1";#N/A,#N/A,FALSE,"포장1"}</x:definedName>
    <x:definedName name="MMJ" localSheetId="0">{#N/A,#N/A,FALSE,"포장1";#N/A,#N/A,FALSE,"포장1"}</x:definedName>
    <x:definedName name="MMJ">{#N/A,#N/A,FALSE,"포장1";#N/A,#N/A,FALSE,"포장1"}</x:definedName>
    <x:definedName name="MMJN">ㅗㅠㅎㄹ</x:definedName>
    <x:definedName name="MMM"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MMM"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MM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MMMM" localSheetId="18">BLCH</x:definedName>
    <x:definedName name="MMMM" localSheetId="2">BLCH</x:definedName>
    <x:definedName name="MMMM" localSheetId="0">BLCH</x:definedName>
    <x:definedName name="MMMM" localSheetId="21">BLCH</x:definedName>
    <x:definedName name="MMMM" localSheetId="7">BLCH</x:definedName>
    <x:definedName name="MMMM" localSheetId="19">BLCH</x:definedName>
    <x:definedName name="MMMM" localSheetId="22">BLCH</x:definedName>
    <x:definedName name="MMMM" localSheetId="20">BLCH</x:definedName>
    <x:definedName name="MMMM" localSheetId="29">BLCH</x:definedName>
    <x:definedName name="MMMM" localSheetId="31">BLCH</x:definedName>
    <x:definedName name="MMMM" localSheetId="32">BLCH</x:definedName>
    <x:definedName name="MMMM" localSheetId="30">BLCH</x:definedName>
    <x:definedName name="MMMM" localSheetId="23">BLCH</x:definedName>
    <x:definedName name="MMMM">BLCH</x:definedName>
    <x:definedName name="MMN">ㅈㅂㄷㄹ</x:definedName>
    <x:definedName name="MNHL" localSheetId="0">'[배영호/F/00S_DATA/CALC/UNIT-QT.XLS]Sheet1'!$A$4:$H$5</x:definedName>
    <x:definedName name="modPickElements.PickElement">modPickElements.PickElement</x:definedName>
    <x:definedName name="modpickelements.pickelement1">modpickelements.pickelement1</x:definedName>
    <x:definedName name="Module1.FormPrint" localSheetId="0">'[유재성130323/장비팀공통/장비팀공통/항사단 제출자료/안정순/AJS/SE/Secl-lsa/MASTER-A.xls]'!Module1.FormPrint</x:definedName>
    <x:definedName name="MOM">ㅈㅂㄷ</x:definedName>
    <x:definedName name="MONEY" localSheetId="2">#REF!,#REF!</x:definedName>
    <x:definedName name="MONEY" localSheetId="0">#REF!,#REF!</x:definedName>
    <x:definedName name="MONEY">#REF!,#REF!</x:definedName>
    <x:definedName name="moni">#REF!,#REF!</x:definedName>
    <x:definedName name="MP">{#N/A,#N/A,FALSE,"CCTV"}</x:definedName>
    <x:definedName name="mquality">mquality</x:definedName>
    <x:definedName name="mquit">mquit</x:definedName>
    <x:definedName name="mrecord">mrecord</x:definedName>
    <x:definedName name="msgbox_1">msgbox_1</x:definedName>
    <x:definedName name="MTTR">840</x:definedName>
    <x:definedName name="mylfylu" localSheetId="2">{#N/A,#N/A,TRUE,"토적및재료집계";#N/A,#N/A,TRUE,"토적및재료집계";#N/A,#N/A,TRUE,"단위량"}</x:definedName>
    <x:definedName name="mylfylu" localSheetId="0">{#N/A,#N/A,TRUE,"토적및재료집계";#N/A,#N/A,TRUE,"토적및재료집계";#N/A,#N/A,TRUE,"단위량"}</x:definedName>
    <x:definedName name="mylfylu">{#N/A,#N/A,TRUE,"토적및재료집계";#N/A,#N/A,TRUE,"토적및재료집계";#N/A,#N/A,TRUE,"단위량"}</x:definedName>
    <x:definedName name="n" localSheetId="0">'[강사성/인천공항 관/PJT-97/R-SUWONJ/REP/P7-5-31/LX-CAL.XLS]실행철강하도'!$A$1:$A$4</x:definedName>
    <x:definedName name="NAS">{#N/A,"수불부",FALSE,"사급자재수불서";#N/A,"수불부",FALSE,"사급자재수불서"}</x:definedName>
    <x:definedName name="NBC">#REF!,#REF!,#REF!</x:definedName>
    <x:definedName name="NBDFF">#REF!,#REF!</x:definedName>
    <x:definedName name="nbv">ㄷㄹㅈ</x:definedName>
    <x:definedName name="nbvcn" localSheetId="0">'[D:/office 양식/I一般比.xls]I一般比'!#REF!</x:definedName>
    <x:definedName name="NBVCV" localSheetId="0">'[CSH/가져가세요/임시파일/KNK/file/0002도공조명탑.xls]20관리비율'!$A$1:$D$25</x:definedName>
    <x:definedName name="ne" localSheetId="0">'[구병모/경주시최종050826/My Documents/DDC5.XLS]옹벽'!$H$322</x:definedName>
    <x:definedName name="nego검토"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nego검토"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nego검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NEWNAME" localSheetId="2">{#N/A,#N/A,FALSE,"CCTV"}</x:definedName>
    <x:definedName name="NEWNAME" localSheetId="0">{#N/A,#N/A,FALSE,"CCTV"}</x:definedName>
    <x:definedName name="NEWNAME">{#N/A,#N/A,FALSE,"CCTV"}</x:definedName>
    <x:definedName name="ng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ngf"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ngf">{#N/A,#N/A,FALSE,"하중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nhgn" localSheetId="18">BlankMacro1</x:definedName>
    <x:definedName name="nhgn" localSheetId="2">BlankMacro1</x:definedName>
    <x:definedName name="nhgn" localSheetId="0">BlankMacro1</x:definedName>
    <x:definedName name="nhgn" localSheetId="21">BlankMacro1</x:definedName>
    <x:definedName name="nhgn" localSheetId="7">BlankMacro1</x:definedName>
    <x:definedName name="nhgn" localSheetId="19">BlankMacro1</x:definedName>
    <x:definedName name="nhgn" localSheetId="22">BlankMacro1</x:definedName>
    <x:definedName name="nhgn" localSheetId="20">BlankMacro1</x:definedName>
    <x:definedName name="nhgn" localSheetId="29">BlankMacro1</x:definedName>
    <x:definedName name="nhgn" localSheetId="31">BlankMacro1</x:definedName>
    <x:definedName name="nhgn" localSheetId="32">BlankMacro1</x:definedName>
    <x:definedName name="nhgn" localSheetId="30">BlankMacro1</x:definedName>
    <x:definedName name="nhgn" localSheetId="23">BlankMacro1</x:definedName>
    <x:definedName name="nhgn">BlankMacro1</x:definedName>
    <x:definedName name="NHJKD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NHJKD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NHJ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nhnt" localSheetId="18">BlankMacro1</x:definedName>
    <x:definedName name="nhnt" localSheetId="2">BlankMacro1</x:definedName>
    <x:definedName name="nhnt" localSheetId="0">BlankMacro1</x:definedName>
    <x:definedName name="nhnt" localSheetId="21">BlankMacro1</x:definedName>
    <x:definedName name="nhnt" localSheetId="7">BlankMacro1</x:definedName>
    <x:definedName name="nhnt" localSheetId="19">BlankMacro1</x:definedName>
    <x:definedName name="nhnt" localSheetId="22">BlankMacro1</x:definedName>
    <x:definedName name="nhnt" localSheetId="20">BlankMacro1</x:definedName>
    <x:definedName name="nhnt" localSheetId="29">BlankMacro1</x:definedName>
    <x:definedName name="nhnt" localSheetId="31">BlankMacro1</x:definedName>
    <x:definedName name="nhnt" localSheetId="32">BlankMacro1</x:definedName>
    <x:definedName name="nhnt" localSheetId="30">BlankMacro1</x:definedName>
    <x:definedName name="nhnt" localSheetId="23">BlankMacro1</x:definedName>
    <x:definedName name="nhnt">BlankMacro1</x:definedName>
    <x:definedName name="NI" localSheetId="0">'[이희세/PROJECT 최종/project 최종/정수장/수동지방상수도/전기/예산서/project 최종/기타/밀양수수/기타/ILWIPOH.XLS]노임'!$A$1:$B$65536</x:definedName>
    <x:definedName name="NJHT">#REF!,#REF!</x:definedName>
    <x:definedName name="NKDT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NKDT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NKDT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NLG">#REF!,#REF!</x:definedName>
    <x:definedName name="nmb">ㄹ퓰</x:definedName>
    <x:definedName name="NMJ">ㅇㄴㄿ</x:definedName>
    <x:definedName name="nmy" localSheetId="0">'[D:/임시파일/KNK/2002년/원가계산/보라매병원/OFFICE 양식/J直材4.xls]J直材4'!$F$5:$G$5</x:definedName>
    <x:definedName name="nn">{"'Software -Windows'!$A$1:$N$10"}</x:definedName>
    <x:definedName name="NNA">NNF</x:definedName>
    <x:definedName name="nnj">uiy</x:definedName>
    <x:definedName name="nnm">xcf</x:definedName>
    <x:definedName name="nnn">{#N/A,#N/A,TRUE,"Portada";#N/A,#N/A,TRUE,"Indice"}</x:definedName>
    <x:definedName name="nnnn">{#N/A,#N/A,FALSE,"Sitio A";#N/A,#N/A,FALSE,"Rack Acceso  102.05";#N/A,#N/A,FALSE,"Rack DSX 102.06";#N/A,#N/A,FALSE,"DSX";#N/A,#N/A,FALSE,"Fuse Panel 102.05";#N/A,#N/A,FALSE,"Fuse Panel 102.06"}</x:definedName>
    <x:definedName name="NOIM" localSheetId="0">'[이희세/PROJECT 최종/project 최종/정수장/수동지방상수도/전기/예산서/project 최종/기타/밀양수수/기타/ILWIPOH.XLS]노임'!$A$1:$B$17</x:definedName>
    <x:definedName name="NOMU" localSheetId="0">'[D:/My Documents/DATA/울산/DATA/홍수예경보/YONGF0.XLS]NOMUBI'!$B$3:$H$39</x:definedName>
    <x:definedName name="NON">xcf</x:definedName>
    <x:definedName name="NW_영업요약">{#N/A,#N/A,FALSE,"회선임차현황"}</x:definedName>
    <x:definedName name="NYDATA" localSheetId="0">'[박미란/미란원가계산/2004/2월/ATM(청호,LG엔시스)/연결.xls]Sheet1'!$C$10:$V$53</x:definedName>
    <x:definedName name="OI" localSheetId="0">'[유지현/미래세움 _ 한강 시원지/12.06.20/은진수정_내역_20120615/Documents and Settings/Administrator/My Documents/청송자료/청송자료.XLS]Sheet9'!$O$202:$O$271</x:definedName>
    <x:definedName name="OIL" localSheetId="2">{"'용역비'!$A$4:$C$8"}</x:definedName>
    <x:definedName name="OIL" localSheetId="0">{"'용역비'!$A$4:$C$8"}</x:definedName>
    <x:definedName name="OIL">{"'용역비'!$A$4:$C$8"}</x:definedName>
    <x:definedName name="OIOPOI" localSheetId="18">BlankMacro1</x:definedName>
    <x:definedName name="OIOPOI" localSheetId="2">BlankMacro1</x:definedName>
    <x:definedName name="OIOPOI" localSheetId="0">BlankMacro1</x:definedName>
    <x:definedName name="OIOPOI" localSheetId="21">BlankMacro1</x:definedName>
    <x:definedName name="OIOPOI" localSheetId="7">BlankMacro1</x:definedName>
    <x:definedName name="OIOPOI" localSheetId="19">BlankMacro1</x:definedName>
    <x:definedName name="OIOPOI" localSheetId="22">BlankMacro1</x:definedName>
    <x:definedName name="OIOPOI" localSheetId="20">BlankMacro1</x:definedName>
    <x:definedName name="OIOPOI" localSheetId="29">BlankMacro1</x:definedName>
    <x:definedName name="OIOPOI" localSheetId="31">BlankMacro1</x:definedName>
    <x:definedName name="OIOPOI" localSheetId="32">BlankMacro1</x:definedName>
    <x:definedName name="OIOPOI" localSheetId="30">BlankMacro1</x:definedName>
    <x:definedName name="OIOPOI" localSheetId="23">BlankMacro1</x:definedName>
    <x:definedName name="OIOPOI">BlankMacro1</x:definedName>
    <x:definedName name="OIPUIOUI" localSheetId="18">BlankMacro1</x:definedName>
    <x:definedName name="OIPUIOUI" localSheetId="2">BlankMacro1</x:definedName>
    <x:definedName name="OIPUIOUI" localSheetId="0">BlankMacro1</x:definedName>
    <x:definedName name="OIPUIOUI" localSheetId="21">BlankMacro1</x:definedName>
    <x:definedName name="OIPUIOUI" localSheetId="7">BlankMacro1</x:definedName>
    <x:definedName name="OIPUIOUI" localSheetId="19">BlankMacro1</x:definedName>
    <x:definedName name="OIPUIOUI" localSheetId="22">BlankMacro1</x:definedName>
    <x:definedName name="OIPUIOUI" localSheetId="20">BlankMacro1</x:definedName>
    <x:definedName name="OIPUIOUI" localSheetId="29">BlankMacro1</x:definedName>
    <x:definedName name="OIPUIOUI" localSheetId="31">BlankMacro1</x:definedName>
    <x:definedName name="OIPUIOUI" localSheetId="32">BlankMacro1</x:definedName>
    <x:definedName name="OIPUIOUI" localSheetId="30">BlankMacro1</x:definedName>
    <x:definedName name="OIPUIOUI" localSheetId="23">BlankMacro1</x:definedName>
    <x:definedName name="OIPUIOUI">BlankMacro1</x:definedName>
    <x:definedName name="OLD">ROUND(OLD*0.0254,3)</x:definedName>
    <x:definedName name="old예산" localSheetId="2">{#N/A,#N/A,TRUE,"손익보고"}</x:definedName>
    <x:definedName name="old예산" localSheetId="0">{#N/A,#N/A,TRUE,"손익보고"}</x:definedName>
    <x:definedName name="old예산">{#N/A,#N/A,TRUE,"손익보고"}</x:definedName>
    <x:definedName name="OOIY" localSheetId="18">BlankMacro1</x:definedName>
    <x:definedName name="OOIY" localSheetId="2">BlankMacro1</x:definedName>
    <x:definedName name="OOIY" localSheetId="0">BlankMacro1</x:definedName>
    <x:definedName name="OOIY" localSheetId="21">BlankMacro1</x:definedName>
    <x:definedName name="OOIY" localSheetId="7">BlankMacro1</x:definedName>
    <x:definedName name="OOIY" localSheetId="19">BlankMacro1</x:definedName>
    <x:definedName name="OOIY" localSheetId="22">BlankMacro1</x:definedName>
    <x:definedName name="OOIY" localSheetId="20">BlankMacro1</x:definedName>
    <x:definedName name="OOIY" localSheetId="29">BlankMacro1</x:definedName>
    <x:definedName name="OOIY" localSheetId="31">BlankMacro1</x:definedName>
    <x:definedName name="OOIY" localSheetId="32">BlankMacro1</x:definedName>
    <x:definedName name="OOIY" localSheetId="30">BlankMacro1</x:definedName>
    <x:definedName name="OOIY" localSheetId="23">BlankMacro1</x:definedName>
    <x:definedName name="OOIY">BlankMacro1</x:definedName>
    <x:definedName name="OOO"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oooooo">{"'자리배치도'!$AG$1:$CI$28"}</x:definedName>
    <x:definedName name="OPEN1">OPEN1</x:definedName>
    <x:definedName name="OPL">ㅈㅂㄷ</x:definedName>
    <x:definedName name="OPOP" localSheetId="0">'[서영석/D/2001년/시립도서관강당/TOTAL.xls]수량산출'!#REF!</x:definedName>
    <x:definedName name="OPPP" localSheetId="0">'[서영석/D/Program Files/AutoCAD R14/실시/송라초등학교/내역서/송라초중학교(final).xls]수량산출'!$A$3:$H$8539</x:definedName>
    <x:definedName name="OPTION_PN6" localSheetId="0">'[현석조/2005년최종보고서/1_영업자료/1_제양식/견적폼_SV(200412_1).xls]OPT7'!$A:$A</x:definedName>
    <x:definedName name="OPTION_TOTAL6" localSheetId="0">'[현석조/2005년최종보고서/1_영업자료/1_제양식/견적폼_SV(200412_1).xls]OPT7'!$A:$E</x:definedName>
    <x:definedName name="oqeiroeriqei">{#N/A,#N/A,FALSE,"3가";#N/A,#N/A,FALSE,"3나";#N/A,#N/A,FALSE,"3다"}</x:definedName>
    <x:definedName name="or" localSheetId="0">'[이명희/원가분석팀/BAKUP/OLD-E/1760/1766/1766-1.xls]과천MAIN'!#REF!</x:definedName>
    <x:definedName name="OT_A" localSheetId="2">IF(OR(AND(#REF!&lt;2,#REF!&gt;19),AND(AND(#REF!&gt;=2,#REF!&lt;=3),AND(#REF!&gt;=6,#REF!&lt;=19)),AND(#REF!&gt;3,AND(#REF!&gt;=1,#REF!&lt;=5))),1,0)</x:definedName>
    <x:definedName name="OT_A" localSheetId="0">IF(OR(AND(#REF!&lt;2,#REF!&gt;19),AND(AND(#REF!&gt;=2,#REF!&lt;=3),AND(#REF!&gt;=6,#REF!&lt;=19)),AND(#REF!&gt;3,AND(#REF!&gt;=1,#REF!&lt;=5))),1,0)</x:definedName>
    <x:definedName name="OT_A">IF(OR(AND(#REF!&lt;2,#REF!&gt;19),AND(AND(#REF!&gt;=2,#REF!&lt;=3),AND(#REF!&gt;=6,#REF!&lt;=19)),AND(#REF!&gt;3,AND(#REF!&gt;=1,#REF!&lt;=5))),1,0)</x:definedName>
    <x:definedName name="OT_C" localSheetId="0">IF(OR(AND(AND(#REF!&gt;=2,#REF!&lt;=3),#REF!&gt;19),AND(#REF!&gt;3,#REF!&gt;=6)),1,0)</x:definedName>
    <x:definedName name="OT_C">IF(OR(AND(AND(#REF!&gt;=2,#REF!&lt;=3),#REF!&gt;19),AND(#REF!&gt;3,#REF!&gt;=6)),1,0)</x:definedName>
    <x:definedName name="OT_S" localSheetId="0">IF(OR(AND(#REF!&lt;2,AND(#REF!&gt;=1,#REF!&lt;=19)),AND(AND(#REF!&gt;=2,#REF!&lt;=3),AND(#REF!&gt;=1,#REF!&lt;=5))),1,0)</x:definedName>
    <x:definedName name="OT_S">IF(OR(AND(#REF!&lt;2,AND(#REF!&gt;=1,#REF!&lt;=19)),AND(AND(#REF!&gt;=2,#REF!&lt;=3),AND(#REF!&gt;=1,#REF!&lt;=5))),1,0)</x:definedName>
    <x:definedName name="ottiout" localSheetId="0">'[KMS/넣어주세요/임시파일/KNK/2001년/최문기 과장/MSOffice/99file/서울시신호-2.xls]설직재-1'!#REF!</x:definedName>
    <x:definedName name="ou" localSheetId="0">'[D:/임시파일/KNK/2002년/원가계산/마포경찰서/보라매병원/임시파일/넣어주세요/서울시신호.xls]설직재-1'!#REF!</x:definedName>
    <x:definedName name="P" localSheetId="0">'[김진영/C/안성맞춤/안성서류/안성모형(최종).xls]유기공정'!#REF!</x:definedName>
    <x:definedName name="pae" localSheetId="0">'[김창규/D/ETC/경훈2/소업1교.XLS]H-pile(298x299)'!#REF!</x:definedName>
    <x:definedName name="pah" localSheetId="0">'[김창규/D/ETC/경훈2/소업1교.XLS]H-pile(298x299)'!#REF!</x:definedName>
    <x:definedName name="PARKSANGUK">PARKSANGUK</x:definedName>
    <x:definedName name="path">"Edit Box 5"</x:definedName>
    <x:definedName name="pav" localSheetId="0">'[김창규/D/ETC/경훈2/소업1교.XLS]H-pile(298x299)'!#REF!</x:definedName>
    <x:definedName name="PB" localSheetId="0">'[Kimssang/나의작업/서보성/공  사/사직-초읍/4차가로등/DWG/ILOT-MI/SUNGNAM/TAL/SUNGNAM1.XLS]부하(성남)'!#REF!</x:definedName>
    <x:definedName name="pc" localSheetId="0">'[구병모/경주시최종050826/My Documents/동해교대/교각/동해sam.xls]통합'!#REF!</x:definedName>
    <x:definedName name="PCH" localSheetId="2">{#N/A,#N/A,FALSE,"포장1";#N/A,#N/A,FALSE,"포장1"}</x:definedName>
    <x:definedName name="PCH" localSheetId="0">{#N/A,#N/A,FALSE,"포장1";#N/A,#N/A,FALSE,"포장1"}</x:definedName>
    <x:definedName name="PCH">{#N/A,#N/A,FALSE,"포장1";#N/A,#N/A,FALSE,"포장1"}</x:definedName>
    <x:definedName name="pd" localSheetId="0">'[김창규/D/ETC/경훈2/소업1교.XLS]H-pile(298x299)'!#REF!</x:definedName>
    <x:definedName name="pdh" localSheetId="0">'[김창규/D/ETC/경훈2/소업1교.XLS]H-pile(298x299)'!#REF!</x:definedName>
    <x:definedName name="PDSN카드">{#N/A,#N/A,FALSE,"회선임차현황"}</x:definedName>
    <x:definedName name="pdv" localSheetId="0">'[김창규/D/ETC/경훈2/소업1교.XLS]H-pile(298x299)'!#REF!</x:definedName>
    <x:definedName name="PE" localSheetId="0">'[김진영/C/안성맞춤/안성서류/안성모형(최종).xls]유기공정'!#REF!</x:definedName>
    <x:definedName name="PE100C" localSheetId="0">'[J:/TEAM-5/Office/Excel/9609F/김천일위.XLS]단가'!#REF!</x:definedName>
    <x:definedName name="PE16C" localSheetId="0">'[J:/TEAM-5/Office/Excel/9609F/김천일위.XLS]단가'!#REF!</x:definedName>
    <x:definedName name="PE22C" localSheetId="0">'[J:/TEAM-5/Office/Excel/9609F/김천일위.XLS]단가'!#REF!</x:definedName>
    <x:definedName name="PE28C" localSheetId="0">'[J:/TEAM-5/Office/Excel/9609F/김천일위.XLS]단가'!#REF!</x:definedName>
    <x:definedName name="PE36C" localSheetId="0">'[J:/TEAM-5/Office/Excel/9609F/김천일위.XLS]단가'!#REF!</x:definedName>
    <x:definedName name="PE42C" localSheetId="0">'[J:/TEAM-5/Office/Excel/9609F/김천일위.XLS]단가'!#REF!</x:definedName>
    <x:definedName name="PE54C" localSheetId="0">'[J:/TEAM-5/Office/Excel/9609F/김천일위.XLS]단가'!#REF!</x:definedName>
    <x:definedName name="peak">'[Ansung/연규성/롯데제주호텔/97.10.22-김록희/운전비.xls]개요'!#REF!</x:definedName>
    <x:definedName name="ped" localSheetId="0">'[김창규/D/ETC/경훈2/소업1교.XLS]H-pile(298x299)'!#REF!</x:definedName>
    <x:definedName name="pel" localSheetId="0">'[김창규/D/ETC/경훈2/소업1교.XLS]H-pile(298x299)'!#REF!</x:definedName>
    <x:definedName name="PERT">{#N/A,#N/A,FALSE,"ALM-ASISC"}</x:definedName>
    <x:definedName name="PH" localSheetId="0">'[장현우/원가계산/My Documents/원가계산/원가계산/Book4.xls]'!PH</x:definedName>
    <x:definedName name="phcl" localSheetId="0">'[구병모/경주시최종050826/My Documents/DDC5.XLS]옹벽'!$B$284</x:definedName>
    <x:definedName name="PickCube">PickCube</x:definedName>
    <x:definedName name="pickcube1">pickcube1</x:definedName>
    <x:definedName name="PickElement">PickElement</x:definedName>
    <x:definedName name="pickelement1">pickelement1</x:definedName>
    <x:definedName name="pico검토">{#N/A,#N/A,FALSE,"3가";#N/A,#N/A,FALSE,"3나";#N/A,#N/A,FALSE,"3다"}</x:definedName>
    <x:definedName name="pico시험기">{#N/A,#N/A,TRUE,"인수_증설"}</x:definedName>
    <x:definedName name="PILEH" localSheetId="0">'[구병모/경주시최종050826/My Documents/동해교대/옹벽/부벽식(h=6.50m).xls]통합'!$M$5</x:definedName>
    <x:definedName name="PIP">#REF!,#REF!</x:definedName>
    <x:definedName name="pj">#REF!,#REF!</x:definedName>
    <x:definedName name="PL"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plh" localSheetId="0">'[김창규/D/ETC/경훈2/소업1교.XLS]H-pile(298x299)'!#REF!</x:definedName>
    <x:definedName name="plo">ㅠㅜㅎ</x:definedName>
    <x:definedName name="plv" localSheetId="0">'[김창규/D/ETC/경훈2/소업1교.XLS]H-pile(298x299)'!#REF!</x:definedName>
    <x:definedName name="PN"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PNLW10" localSheetId="0">'[Kimssang/나의작업/서보성/공  사/사직-초읍/4차가로등/DWG/ILOT-MI/YUNCH/PLOT/SD.XLS]부하계산서'!#REF!</x:definedName>
    <x:definedName name="PNLW8" localSheetId="0">'[Kimssang/나의작업/서보성/공  사/사직-초읍/4차가로등/DWG/ILOT-MI/YUNCH/PLOT/SD.XLS]부하계산서'!#REF!</x:definedName>
    <x:definedName name="POP">#REF!,#REF!</x:definedName>
    <x:definedName name="Power">{#N/A,#N/A,FALSE,"ALM-ASISC"}</x:definedName>
    <x:definedName name="Power_Pro">{#N/A,#N/A,FALSE,"ALM-ASISC"}</x:definedName>
    <x:definedName name="PP" localSheetId="2">{#N/A,#N/A,TRUE,"토적및재료집계";#N/A,#N/A,TRUE,"토적및재료집계";#N/A,#N/A,TRUE,"단위량"}</x:definedName>
    <x:definedName name="pp"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pp">{#N/A,#N/A,FALSE,"하중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pphi" localSheetId="0">'[구병모/경주시최종050826/내방/workshop/대경이엔씨-섬진강수계치수사업/네오수량/a-changsung/KIM/RC/2D/도로/R-1-F.XLS]옹벽'!$M$3</x:definedName>
    <x:definedName name="PPK">{#N/A,#N/A,FALSE,"96 3월물량표";#N/A,#N/A,FALSE,"96 4월물량표";#N/A,#N/A,FALSE,"96 5월물량표"}</x:definedName>
    <x:definedName name="PPP" localSheetId="2">{#N/A,#N/A,TRUE,"토적및재료집계";#N/A,#N/A,TRUE,"토적및재료집계";#N/A,#N/A,TRUE,"단위량"}</x:definedName>
    <x:definedName name="ppppp">{"'자리배치도'!$AG$1:$CI$28"}</x:definedName>
    <x:definedName name="Price1">{#N/A,#N/A,FALSE,"ALM-ASISC"}</x:definedName>
    <x:definedName name="Pricing">{#N/A,#N/A,FALSE,"ALM-ASISC"}</x:definedName>
    <x:definedName name="Print_Terms_Tatene">"Text 2"</x:definedName>
    <x:definedName name="PRINT_TILIES">#REF!,#REF!,#REF!,#REF!,#REF!</x:definedName>
    <x:definedName name="PRINT_TILLES">#REF!,#REF!</x:definedName>
    <x:definedName name="PRINT_TITLE" localSheetId="0">'[김진영/C/안성맞춤/안성서류/안성모형(최종).xls]유기공정'!#REF!</x:definedName>
    <x:definedName name="PrintApprovals1Wide2High">PrintApprovals1Wide2High</x:definedName>
    <x:definedName name="PrintConfigurator">PrintConfigurator</x:definedName>
    <x:definedName name="PrintForReview">PrintForReview</x:definedName>
    <x:definedName name="PROJ" localSheetId="0">'[A:/건축/SE6380/TOP1/MISS_수/ORIGINAL/수_01.XLS]LEGEND'!$D$4</x:definedName>
    <x:definedName name="psychro_hdbrh" localSheetId="0">'[장현우/원가계산/My Documents/원가계산/원가계산/Book4.xls]'!psychro_hdbrh</x:definedName>
    <x:definedName name="PT"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PTFSA" localSheetId="0">'[D:/임시파일/KNK/2002년/원가계산/마포경찰서/보라매병원/임시파일/KNK/file/서울시신호.xls]제직재'!#REF!</x:definedName>
    <x:definedName name="PTINT" localSheetId="2">산정기준!PTINT</x:definedName>
    <x:definedName name="PTINT" localSheetId="0">PTINT</x:definedName>
    <x:definedName name="PTINT">PTINT</x:definedName>
    <x:definedName name="Q" localSheetId="2">{"'용역비'!$A$4:$C$8"}</x:definedName>
    <x:definedName name="Q3WEE" localSheetId="2">{#N/A,#N/A,FALSE,"조골재"}</x:definedName>
    <x:definedName name="Q3WEE" localSheetId="0">{#N/A,#N/A,FALSE,"조골재"}</x:definedName>
    <x:definedName name="Q3WEE">{#N/A,#N/A,FALSE,"조골재"}</x:definedName>
    <x:definedName name="Q3WEE_1" localSheetId="2">{#N/A,#N/A,FALSE,"조골재"}</x:definedName>
    <x:definedName name="Q3WEE_1" localSheetId="0">{#N/A,#N/A,FALSE,"조골재"}</x:definedName>
    <x:definedName name="Q3WEE_1">{#N/A,#N/A,FALSE,"조골재"}</x:definedName>
    <x:definedName name="QAAAA" localSheetId="0">'[장현우/원가계산/My Documents/원가계산/원가계산/Book4.xls]'!QAAAA</x:definedName>
    <x:definedName name="qas">ㅁㄴㄹㅇㄹ</x:definedName>
    <x:definedName name="QBN">QBN</x:definedName>
    <x:definedName name="QC">QC</x:definedName>
    <x:definedName name="qcgdd" localSheetId="2">{0}</x:definedName>
    <x:definedName name="qcgdd" localSheetId="0">{0}</x:definedName>
    <x:definedName name="qcgdd">{0}</x:definedName>
    <x:definedName name="qdr">REEG</x:definedName>
    <x:definedName name="QEL" localSheetId="0">'[구병모/경주시최종050826/성현재/새 폴더/동해직접5.XLS]안정검토'!#REF!</x:definedName>
    <x:definedName name="qeoiioq">{#N/A,#N/A,FALSE,"3가";#N/A,#N/A,FALSE,"3나";#N/A,#N/A,FALSE,"3다"}</x:definedName>
    <x:definedName name="qeoreio">{#N/A,#N/A,FALSE,"3가";#N/A,#N/A,FALSE,"3나";#N/A,#N/A,FALSE,"3다"}</x:definedName>
    <x:definedName name="qeq">{#N/A,#N/A,FALSE,"3가";#N/A,#N/A,FALSE,"3나";#N/A,#N/A,FALSE,"3다"}</x:definedName>
    <x:definedName name="qerq">{#N/A,#N/A,FALSE,"3가";#N/A,#N/A,FALSE,"3나";#N/A,#N/A,FALSE,"3다"}</x:definedName>
    <x:definedName name="qerqer">{#N/A,#N/A,FALSE,"3가";#N/A,#N/A,FALSE,"3나";#N/A,#N/A,FALSE,"3다"}</x:definedName>
    <x:definedName name="qerqr">{#N/A,#N/A,FALSE,"3가";#N/A,#N/A,FALSE,"3나";#N/A,#N/A,FALSE,"3다"}</x:definedName>
    <x:definedName name="qet" localSheetId="0">'[구병모/경주시최종050826/My Documents/동해교대/옹벽/반중력식(h=4.0m).xls]반중력식옹벽'!#REF!</x:definedName>
    <x:definedName name="qetrweq" localSheetId="0">'[CMK/가져가세요/WINDOWS/Application Data/Microsoft/Templates/MSOffice/99file/서울시신호-2.xls]설직재-1'!#REF!</x:definedName>
    <x:definedName name="QF">QF</x:definedName>
    <x:definedName name="qfedafd" localSheetId="0">'[D:/office-file/99file/경찰청/OFFICE 양식/J直材4.xls]J直材4'!$F$5:$G$5</x:definedName>
    <x:definedName name="QFFGGB">{#N/A,#N/A,FALSE,"총괄표지";#N/A,#N/A,FALSE,"표지";#N/A,#N/A,FALSE,"총표지";#N/A,#N/A,FALSE,"집계(총괄)";#N/A,#N/A,FALSE,"집계(토목)";#N/A,#N/A,FALSE,"집계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QG">QG</x:definedName>
    <x:definedName name="QH">QH</x:definedName>
    <x:definedName name="qi" localSheetId="0">'[이상준/이상준/DOOSAN/RAHMEN/R1.XLS]설계조건'!#REF!</x:definedName>
    <x:definedName name="qieeieoiei">{#N/A,#N/A,FALSE,"3가";#N/A,#N/A,FALSE,"3나";#N/A,#N/A,FALSE,"3다"}</x:definedName>
    <x:definedName name="qk" localSheetId="2">{"'자리배치도'!$AG$1:$CI$28"}</x:definedName>
    <x:definedName name="qk" localSheetId="0">{"'자리배치도'!$AG$1:$CI$28"}</x:definedName>
    <x:definedName name="qk">{"'자리배치도'!$AG$1:$CI$28"}</x:definedName>
    <x:definedName name="qkqh1" localSheetId="2">{#N/A,#N/A,FALSE,"명세표"}</x:definedName>
    <x:definedName name="qkqh1" localSheetId="0">{#N/A,#N/A,FALSE,"명세표"}</x:definedName>
    <x:definedName name="qkqh1">{#N/A,#N/A,FALSE,"명세표"}</x:definedName>
    <x:definedName name="qkqk">{#N/A,#N/A,FALSE,"CCTV"}</x:definedName>
    <x:definedName name="qoeijrqwoeif">{#N/A,#N/A,FALSE,"3가";#N/A,#N/A,FALSE,"3나";#N/A,#N/A,FALSE,"3다"}</x:definedName>
    <x:definedName name="qor" localSheetId="0">'[최석진/D/PROJECT-DWG/정선국도/장전지구/수량/총괄수량집계.XLS]실행철강하도'!$A$1:$A$4</x:definedName>
    <x:definedName name="QQ"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qqq" localSheetId="2">{#N/A,#N/A,FALSE,"운반시간"}</x:definedName>
    <x:definedName name="qqq" localSheetId="0">{#N/A,#N/A,FALSE,"운반시간"}</x:definedName>
    <x:definedName name="qqq">{#N/A,#N/A,FALSE,"운반시간"}</x:definedName>
    <x:definedName name="QQQAAASSS">{#N/A,#N/A,TRUE,"Y생산";#N/A,#N/A,TRUE,"Y판매";#N/A,#N/A,TRUE,"Y총물량";#N/A,#N/A,TRUE,"Y능력";#N/A,#N/A,TRUE,"YKD"}</x:definedName>
    <x:definedName name="QQQQ">{#N/A,#N/A,FALSE,"CCTV"}</x:definedName>
    <x:definedName name="qqqqq">{#N/A,#N/A,TRUE,"Basic";#N/A,#N/A,TRUE,"EXT-TABLE";#N/A,#N/A,TRUE,"STEEL";#N/A,#N/A,TRUE,"INT-Table";#N/A,#N/A,TRUE,"STEEL";#N/A,#N/A,TRUE,"Door"}</x:definedName>
    <x:definedName name="QQQQQQQ">{#N/A,#N/A,TRUE,"Y생산";#N/A,#N/A,TRUE,"Y판매";#N/A,#N/A,TRUE,"Y총물량";#N/A,#N/A,TRUE,"Y능력";#N/A,#N/A,TRUE,"YKD"}</x:definedName>
    <x:definedName name="QQQW" localSheetId="2">{#N/A,#N/A,FALSE,"전력간선"}</x:definedName>
    <x:definedName name="QQQW" localSheetId="0">{#N/A,#N/A,FALSE,"전력간선"}</x:definedName>
    <x:definedName name="QQQW">{#N/A,#N/A,FALSE,"전력간선"}</x:definedName>
    <x:definedName name="QR">QR</x:definedName>
    <x:definedName name="qrqer">{#N/A,#N/A,FALSE,"3가";#N/A,#N/A,FALSE,"3나";#N/A,#N/A,FALSE,"3다"}</x:definedName>
    <x:definedName name="qrqere">{#N/A,#N/A,FALSE,"3가";#N/A,#N/A,FALSE,"3나";#N/A,#N/A,FALSE,"3다"}</x:definedName>
    <x:definedName name="QS">QS</x:definedName>
    <x:definedName name="qsade" localSheetId="2">{"'용역비'!$A$4:$C$8"}</x:definedName>
    <x:definedName name="qsade" localSheetId="0">{"'용역비'!$A$4:$C$8"}</x:definedName>
    <x:definedName name="qsade">{"'용역비'!$A$4:$C$8"}</x:definedName>
    <x:definedName name="qsdf">{"'Firr(선)'!$AS$1:$AY$62","'Firr(사)'!$AS$1:$AY$62","'Firr(회)'!$AS$1:$AY$62","'Firr(선)'!$L$1:$V$62","'Firr(사)'!$L$1:$V$62","'Firr(회)'!$L$1:$V$62"}</x:definedName>
    <x:definedName name="QSQE">QSQE</x:definedName>
    <x:definedName name="QT">QT</x:definedName>
    <x:definedName name="QT_A" localSheetId="2">IF(OR(AND(#REF!&lt;2,#REF!&gt;19),AND(AND(#REF!&gt;=2,#REF!&lt;=3),AND(#REF!&gt;=6,#REF!&lt;=19)),AND(#REF!&gt;3,AND(#REF!&gt;=1,#REF!&lt;=5))),1,0)</x:definedName>
    <x:definedName name="QT_A" localSheetId="0">IF(OR(AND(#REF!&lt;2,#REF!&gt;19),AND(AND(#REF!&gt;=2,#REF!&lt;=3),AND(#REF!&gt;=6,#REF!&lt;=19)),AND(#REF!&gt;3,AND(#REF!&gt;=1,#REF!&lt;=5))),1,0)</x:definedName>
    <x:definedName name="QT_A">IF(OR(AND(#REF!&lt;2,#REF!&gt;19),AND(AND(#REF!&gt;=2,#REF!&lt;=3),AND(#REF!&gt;=6,#REF!&lt;=19)),AND(#REF!&gt;3,AND(#REF!&gt;=1,#REF!&lt;=5))),1,0)</x:definedName>
    <x:definedName name="QT_C" localSheetId="0">IF(OR(AND(AND(#REF!&gt;=2,#REF!&lt;=3),#REF!&gt;19),AND(#REF!&gt;3,#REF!&gt;=6)),1,0)</x:definedName>
    <x:definedName name="QT_C">IF(OR(AND(AND(#REF!&gt;=2,#REF!&lt;=3),#REF!&gt;19),AND(#REF!&gt;3,#REF!&gt;=6)),1,0)</x:definedName>
    <x:definedName name="QT_S" localSheetId="0">IF(OR(AND(#REF!&lt;2,AND(#REF!&gt;=1,#REF!&lt;=19)),AND(AND(#REF!&gt;=2,#REF!&lt;=3),AND(#REF!&gt;=1,#REF!&lt;=5))),1,0)</x:definedName>
    <x:definedName name="QT_S">IF(OR(AND(#REF!&lt;2,AND(#REF!&gt;=1,#REF!&lt;=19)),AND(AND(#REF!&gt;=2,#REF!&lt;=3),AND(#REF!&gt;=1,#REF!&lt;=5))),1,0)</x:definedName>
    <x:definedName name="qu" localSheetId="18">BlankMacro1</x:definedName>
    <x:definedName name="qu" localSheetId="2">BlankMacro1</x:definedName>
    <x:definedName name="qu" localSheetId="0">BlankMacro1</x:definedName>
    <x:definedName name="qu" localSheetId="21">BlankMacro1</x:definedName>
    <x:definedName name="qu" localSheetId="7">BlankMacro1</x:definedName>
    <x:definedName name="qu" localSheetId="19">BlankMacro1</x:definedName>
    <x:definedName name="qu" localSheetId="22">BlankMacro1</x:definedName>
    <x:definedName name="qu" localSheetId="20">BlankMacro1</x:definedName>
    <x:definedName name="qu" localSheetId="29">BlankMacro1</x:definedName>
    <x:definedName name="qu" localSheetId="31">BlankMacro1</x:definedName>
    <x:definedName name="qu" localSheetId="32">BlankMacro1</x:definedName>
    <x:definedName name="qu" localSheetId="30">BlankMacro1</x:definedName>
    <x:definedName name="qu" localSheetId="23">BlankMacro1</x:definedName>
    <x:definedName name="qu">BlankMacro1</x:definedName>
    <x:definedName name="Quotation">Quotation</x:definedName>
    <x:definedName name="QV">QV</x:definedName>
    <x:definedName name="QVB">QVB</x:definedName>
    <x:definedName name="qw" localSheetId="2">{#N/A,#N/A,FALSE,"단가표지"}</x:definedName>
    <x:definedName name="qw" localSheetId="0">{#N/A,#N/A,FALSE,"단가표지"}</x:definedName>
    <x:definedName name="qw">{#N/A,#N/A,FALSE,"단가표지"}</x:definedName>
    <x:definedName name="QWE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QWERRTT">{#N/A,#N/A,FALSE,"Sheet1"}</x:definedName>
    <x:definedName name="qwewe" localSheetId="18">BlankMacro1</x:definedName>
    <x:definedName name="qwewe" localSheetId="2">BlankMacro1</x:definedName>
    <x:definedName name="qwewe" localSheetId="0">BlankMacro1</x:definedName>
    <x:definedName name="qwewe" localSheetId="21">BlankMacro1</x:definedName>
    <x:definedName name="qwewe" localSheetId="7">BlankMacro1</x:definedName>
    <x:definedName name="qwewe" localSheetId="19">BlankMacro1</x:definedName>
    <x:definedName name="qwewe" localSheetId="22">BlankMacro1</x:definedName>
    <x:definedName name="qwewe" localSheetId="20">BlankMacro1</x:definedName>
    <x:definedName name="qwewe" localSheetId="29">BlankMacro1</x:definedName>
    <x:definedName name="qwewe" localSheetId="31">BlankMacro1</x:definedName>
    <x:definedName name="qwewe" localSheetId="32">BlankMacro1</x:definedName>
    <x:definedName name="qwewe" localSheetId="30">BlankMacro1</x:definedName>
    <x:definedName name="qwewe" localSheetId="23">BlankMacro1</x:definedName>
    <x:definedName name="qwewe">BlankMacro1</x:definedName>
    <x:definedName name="QWQ" localSheetId="2">{#N/A,#N/A,FALSE,"배수2"}</x:definedName>
    <x:definedName name="QWQ" localSheetId="0">{#N/A,#N/A,FALSE,"배수2"}</x:definedName>
    <x:definedName name="QWQ">{#N/A,#N/A,FALSE,"배수2"}</x:definedName>
    <x:definedName name="qwqeqd">{#N/A,#N/A,FALSE,"ALM-ASISC"}</x:definedName>
    <x:definedName name="qwqw">{"provision",#N/A,FALSE;"reserve analysis",#N/A,FALSE}</x:definedName>
    <x:definedName name="qww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QX">QX</x:definedName>
    <x:definedName name="qyk" localSheetId="2">{"'용역비'!$A$4:$C$8"}</x:definedName>
    <x:definedName name="qyk" localSheetId="0">{"'용역비'!$A$4:$C$8"}</x:definedName>
    <x:definedName name="qyk">{"'용역비'!$A$4:$C$8"}</x:definedName>
    <x:definedName name="QZ">QZ</x:definedName>
    <x:definedName name="Ra" localSheetId="0">'[구병모/경주시최종050826/My Documents/동해교대/교각/동해sam.xls]통합'!#REF!</x:definedName>
    <x:definedName name="Rb" localSheetId="0">'[구병모/경주시최종050826/My Documents/동해교대/교각/동해sam.xls]통합'!#REF!</x:definedName>
    <x:definedName name="RDGF" localSheetId="18">BlankMacro1</x:definedName>
    <x:definedName name="RDGF" localSheetId="2">BlankMacro1</x:definedName>
    <x:definedName name="RDGF" localSheetId="0">BlankMacro1</x:definedName>
    <x:definedName name="RDGF" localSheetId="21">BlankMacro1</x:definedName>
    <x:definedName name="RDGF" localSheetId="7">BlankMacro1</x:definedName>
    <x:definedName name="RDGF" localSheetId="19">BlankMacro1</x:definedName>
    <x:definedName name="RDGF" localSheetId="22">BlankMacro1</x:definedName>
    <x:definedName name="RDGF" localSheetId="20">BlankMacro1</x:definedName>
    <x:definedName name="RDGF" localSheetId="29">BlankMacro1</x:definedName>
    <x:definedName name="RDGF" localSheetId="31">BlankMacro1</x:definedName>
    <x:definedName name="RDGF" localSheetId="32">BlankMacro1</x:definedName>
    <x:definedName name="RDGF" localSheetId="30">BlankMacro1</x:definedName>
    <x:definedName name="RDGF" localSheetId="23">BlankMacro1</x:definedName>
    <x:definedName name="RDGF">BlankMacro1</x:definedName>
    <x:definedName name="rd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d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d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dj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dj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dj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D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D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DWET" localSheetId="18">BlankMacro1</x:definedName>
    <x:definedName name="RDWET" localSheetId="2">BlankMacro1</x:definedName>
    <x:definedName name="RDWET" localSheetId="0">BlankMacro1</x:definedName>
    <x:definedName name="RDWET" localSheetId="21">BlankMacro1</x:definedName>
    <x:definedName name="RDWET" localSheetId="7">BlankMacro1</x:definedName>
    <x:definedName name="RDWET" localSheetId="19">BlankMacro1</x:definedName>
    <x:definedName name="RDWET" localSheetId="22">BlankMacro1</x:definedName>
    <x:definedName name="RDWET" localSheetId="20">BlankMacro1</x:definedName>
    <x:definedName name="RDWET" localSheetId="29">BlankMacro1</x:definedName>
    <x:definedName name="RDWET" localSheetId="31">BlankMacro1</x:definedName>
    <x:definedName name="RDWET" localSheetId="32">BlankMacro1</x:definedName>
    <x:definedName name="RDWET" localSheetId="30">BlankMacro1</x:definedName>
    <x:definedName name="RDWET" localSheetId="23">BlankMacro1</x:definedName>
    <x:definedName name="RDWET">BlankMacro1</x:definedName>
    <x:definedName name="RecalcCurrentSheet">RecalcCurrentSheet</x:definedName>
    <x:definedName name="recalccurrentsheet1">recalccurrentsheet1</x:definedName>
    <x:definedName name="reh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eh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e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er" localSheetId="0">'[D:/원가계산/2020년/4월/17. 한국철도기술연구원_롤테이너 하역장치 설계 보완 및 제작/1. 원가계산/2. 제조부문_한국철도기술연구원_롤테이너 하역장치 설계 보완 및 제작.xlsx]'!rer</x:definedName>
    <x:definedName name="retert" localSheetId="18">BlankMacro1</x:definedName>
    <x:definedName name="retert" localSheetId="2">BlankMacro1</x:definedName>
    <x:definedName name="retert" localSheetId="0">BlankMacro1</x:definedName>
    <x:definedName name="retert" localSheetId="21">BlankMacro1</x:definedName>
    <x:definedName name="retert" localSheetId="7">BlankMacro1</x:definedName>
    <x:definedName name="retert" localSheetId="19">BlankMacro1</x:definedName>
    <x:definedName name="retert" localSheetId="22">BlankMacro1</x:definedName>
    <x:definedName name="retert" localSheetId="20">BlankMacro1</x:definedName>
    <x:definedName name="retert" localSheetId="29">BlankMacro1</x:definedName>
    <x:definedName name="retert" localSheetId="31">BlankMacro1</x:definedName>
    <x:definedName name="retert" localSheetId="32">BlankMacro1</x:definedName>
    <x:definedName name="retert" localSheetId="30">BlankMacro1</x:definedName>
    <x:definedName name="retert" localSheetId="23">BlankMacro1</x:definedName>
    <x:definedName name="retert">BlankMacro1</x:definedName>
    <x:definedName name="retre" localSheetId="18">BlankMacro1</x:definedName>
    <x:definedName name="retre" localSheetId="2">BlankMacro1</x:definedName>
    <x:definedName name="retre" localSheetId="0">BlankMacro1</x:definedName>
    <x:definedName name="retre" localSheetId="21">BlankMacro1</x:definedName>
    <x:definedName name="retre" localSheetId="7">BlankMacro1</x:definedName>
    <x:definedName name="retre" localSheetId="19">BlankMacro1</x:definedName>
    <x:definedName name="retre" localSheetId="22">BlankMacro1</x:definedName>
    <x:definedName name="retre" localSheetId="20">BlankMacro1</x:definedName>
    <x:definedName name="retre" localSheetId="29">BlankMacro1</x:definedName>
    <x:definedName name="retre" localSheetId="31">BlankMacro1</x:definedName>
    <x:definedName name="retre" localSheetId="32">BlankMacro1</x:definedName>
    <x:definedName name="retre" localSheetId="30">BlankMacro1</x:definedName>
    <x:definedName name="retre" localSheetId="23">BlankMacro1</x:definedName>
    <x:definedName name="retre">BlankMacro1</x:definedName>
    <x:definedName name="retwatr" localSheetId="0">'[CMK/가져가세요/office 양식/I一般比.xls]I一般比'!#REF!</x:definedName>
    <x:definedName name="RE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etyerw" localSheetId="0">'[KMS/넣어주세요/WINDOWS/Application Data/Microsoft/Templates/MSOffice/99file/서울시신호-2.xls]설직재-1'!#REF!</x:definedName>
    <x:definedName name="RE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evenue1">{TRUE,TRUE,-1.25,-15.5,604.5,369.75,FALSE,TRUE,TRUE,TRUE,0,1,#N/A,1,#N/A,36.96875,22.9444444444444,1,FALSE,FALSE,3,TRUE,1,FALSE,100,"Swvu.provision.","ACwvu.provision.",1,FALSE,FALSE,0.75,0.75,2.02,1,2,"&amp;C&amp;""Helvetica""&amp;18&amp;BDELL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x:definedName>
    <x:definedName name="revs">revs</x:definedName>
    <x:definedName name="rewtaet" localSheetId="0">'[KMS/넣어주세요/WINDOWS/Application Data/Microsoft/Templates/MSOffice/99file/서울시CCTV.xls]일위'!#REF!</x:definedName>
    <x:definedName name="reyter" localSheetId="0">'[KMS/넣어주세요/임시파일/KNK/2001년/최문기 과장/0002도공조명탑(knk).xls]20관리비율'!$A$1:$D$25</x:definedName>
    <x:definedName name="reytewt" localSheetId="0">'[D:/OFFICE 양식/J直材4.xls]J直材4'!$F$5:$G$5</x:definedName>
    <x:definedName name="RF" localSheetId="18">BlankMacro1</x:definedName>
    <x:definedName name="RF" localSheetId="2">BlankMacro1</x:definedName>
    <x:definedName name="RF" localSheetId="0">BlankMacro1</x:definedName>
    <x:definedName name="RF" localSheetId="21">BlankMacro1</x:definedName>
    <x:definedName name="RF" localSheetId="7">BlankMacro1</x:definedName>
    <x:definedName name="RF" localSheetId="19">BlankMacro1</x:definedName>
    <x:definedName name="RF" localSheetId="22">BlankMacro1</x:definedName>
    <x:definedName name="RF" localSheetId="20">BlankMacro1</x:definedName>
    <x:definedName name="RF" localSheetId="29">BlankMacro1</x:definedName>
    <x:definedName name="RF" localSheetId="31">BlankMacro1</x:definedName>
    <x:definedName name="RF" localSheetId="32">BlankMacro1</x:definedName>
    <x:definedName name="RF" localSheetId="30">BlankMacro1</x:definedName>
    <x:definedName name="RF" localSheetId="23">BlankMacro1</x:definedName>
    <x:definedName name="RF">BlankMacro1</x:definedName>
    <x:definedName name="rfaag" localSheetId="2">{#N/A,#N/A,FALSE,"전열산출서"}</x:definedName>
    <x:definedName name="rfaag" localSheetId="0">{#N/A,#N/A,FALSE,"전열산출서"}</x:definedName>
    <x:definedName name="rfaag">{#N/A,#N/A,FALSE,"전열산출서"}</x:definedName>
    <x:definedName name="rfetyryw" localSheetId="0">'[A:/2000file/서식file/2000경주EXPO/7월file/도로공사/서울시CCTV.xls]직재'!#REF!</x:definedName>
    <x:definedName name="RFG">#REF!,#REF!,#REF!</x:definedName>
    <x:definedName name="RG"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RG"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RG">{#N/A,#N/A,FALSE,"하중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RGDF" localSheetId="18">BlankMacro1</x:definedName>
    <x:definedName name="RGDF" localSheetId="2">BlankMacro1</x:definedName>
    <x:definedName name="RGDF" localSheetId="0">BlankMacro1</x:definedName>
    <x:definedName name="RGDF" localSheetId="21">BlankMacro1</x:definedName>
    <x:definedName name="RGDF" localSheetId="7">BlankMacro1</x:definedName>
    <x:definedName name="RGDF" localSheetId="19">BlankMacro1</x:definedName>
    <x:definedName name="RGDF" localSheetId="22">BlankMacro1</x:definedName>
    <x:definedName name="RGDF" localSheetId="20">BlankMacro1</x:definedName>
    <x:definedName name="RGDF" localSheetId="29">BlankMacro1</x:definedName>
    <x:definedName name="RGDF" localSheetId="31">BlankMacro1</x:definedName>
    <x:definedName name="RGDF" localSheetId="32">BlankMacro1</x:definedName>
    <x:definedName name="RGDF" localSheetId="30">BlankMacro1</x:definedName>
    <x:definedName name="RGDF" localSheetId="23">BlankMacro1</x:definedName>
    <x:definedName name="RGDF">BlankMacro1</x:definedName>
    <x:definedName name="rgfd" localSheetId="18">BlankMacro1</x:definedName>
    <x:definedName name="rgfd" localSheetId="2">BlankMacro1</x:definedName>
    <x:definedName name="rgfd" localSheetId="0">BlankMacro1</x:definedName>
    <x:definedName name="rgfd" localSheetId="21">BlankMacro1</x:definedName>
    <x:definedName name="rgfd" localSheetId="7">BlankMacro1</x:definedName>
    <x:definedName name="rgfd" localSheetId="19">BlankMacro1</x:definedName>
    <x:definedName name="rgfd" localSheetId="22">BlankMacro1</x:definedName>
    <x:definedName name="rgfd" localSheetId="20">BlankMacro1</x:definedName>
    <x:definedName name="rgfd" localSheetId="29">BlankMacro1</x:definedName>
    <x:definedName name="rgfd" localSheetId="31">BlankMacro1</x:definedName>
    <x:definedName name="rgfd" localSheetId="32">BlankMacro1</x:definedName>
    <x:definedName name="rgfd" localSheetId="30">BlankMacro1</x:definedName>
    <x:definedName name="rgfd" localSheetId="23">BlankMacro1</x:definedName>
    <x:definedName name="rgfd">BlankMacro1</x:definedName>
    <x:definedName name="RGRG"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RGRG"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RGRG">{#N/A,#N/A,FALSE,"하중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RH" localSheetId="2">{"'용역비'!$A$4:$C$8"}</x:definedName>
    <x:definedName name="RH" localSheetId="0">{"'용역비'!$A$4:$C$8"}</x:definedName>
    <x:definedName name="RH">{"'용역비'!$A$4:$C$8"}</x:definedName>
    <x:definedName name="RHDDNJS">RHDDNJS</x:definedName>
    <x:definedName name="rhdfid" localSheetId="0">'[장현우/원가계산/My Documents/원가계산/원가계산/Book4.xls]'!rhdfid</x:definedName>
    <x:definedName name="rhe">rhe</x:definedName>
    <x:definedName name="rhewryew" localSheetId="0">'[A:/office 양식/I一般比.xls]I一般比'!#REF!</x:definedName>
    <x:definedName name="RHGREBGHRE" localSheetId="18">BlankMacro1</x:definedName>
    <x:definedName name="RHGREBGHRE" localSheetId="2">BlankMacro1</x:definedName>
    <x:definedName name="RHGREBGHRE" localSheetId="0">BlankMacro1</x:definedName>
    <x:definedName name="RHGREBGHRE" localSheetId="21">BlankMacro1</x:definedName>
    <x:definedName name="RHGREBGHRE" localSheetId="7">BlankMacro1</x:definedName>
    <x:definedName name="RHGREBGHRE" localSheetId="19">BlankMacro1</x:definedName>
    <x:definedName name="RHGREBGHRE" localSheetId="22">BlankMacro1</x:definedName>
    <x:definedName name="RHGREBGHRE" localSheetId="20">BlankMacro1</x:definedName>
    <x:definedName name="RHGREBGHRE" localSheetId="29">BlankMacro1</x:definedName>
    <x:definedName name="RHGREBGHRE" localSheetId="31">BlankMacro1</x:definedName>
    <x:definedName name="RHGREBGHRE" localSheetId="32">BlankMacro1</x:definedName>
    <x:definedName name="RHGREBGHRE" localSheetId="30">BlankMacro1</x:definedName>
    <x:definedName name="RHGREBGHRE" localSheetId="23">BlankMacro1</x:definedName>
    <x:definedName name="RHGREBGHRE">BlankMacro1</x:definedName>
    <x:definedName name="rhkstp" localSheetId="2">{#N/A,#N/A,FALSE,"DAOCM 2차 검토"}</x:definedName>
    <x:definedName name="rhkstp" localSheetId="0">{#N/A,#N/A,FALSE,"DAOCM 2차 검토"}</x:definedName>
    <x:definedName name="rhkstp">{#N/A,#N/A,FALSE,"DAOCM 2차 검토"}</x:definedName>
    <x:definedName name="RIRI" localSheetId="2">{#N/A,#N/A,FALSE,"전력간선"}</x:definedName>
    <x:definedName name="RIRI" localSheetId="0">{#N/A,#N/A,FALSE,"전력간선"}</x:definedName>
    <x:definedName name="RIRI">{#N/A,#N/A,FALSE,"전력간선"}</x:definedName>
    <x:definedName name="RJRJ" localSheetId="18">BlankMacro1</x:definedName>
    <x:definedName name="RJRJ" localSheetId="2">BlankMacro1</x:definedName>
    <x:definedName name="RJRJ" localSheetId="0">BlankMacro1</x:definedName>
    <x:definedName name="RJRJ" localSheetId="21">BlankMacro1</x:definedName>
    <x:definedName name="RJRJ" localSheetId="7">BlankMacro1</x:definedName>
    <x:definedName name="RJRJ" localSheetId="19">BlankMacro1</x:definedName>
    <x:definedName name="RJRJ" localSheetId="22">BlankMacro1</x:definedName>
    <x:definedName name="RJRJ" localSheetId="20">BlankMacro1</x:definedName>
    <x:definedName name="RJRJ" localSheetId="29">BlankMacro1</x:definedName>
    <x:definedName name="RJRJ" localSheetId="31">BlankMacro1</x:definedName>
    <x:definedName name="RJRJ" localSheetId="32">BlankMacro1</x:definedName>
    <x:definedName name="RJRJ" localSheetId="30">BlankMacro1</x:definedName>
    <x:definedName name="RJRJ" localSheetId="23">BlankMacro1</x:definedName>
    <x:definedName name="RJRJ">BlankMacro1</x:definedName>
    <x:definedName name="RJRKJRKJR" localSheetId="18">BlankMacro1</x:definedName>
    <x:definedName name="RJRKJRKJR" localSheetId="2">BlankMacro1</x:definedName>
    <x:definedName name="RJRKJRKJR" localSheetId="0">BlankMacro1</x:definedName>
    <x:definedName name="RJRKJRKJR" localSheetId="21">BlankMacro1</x:definedName>
    <x:definedName name="RJRKJRKJR" localSheetId="7">BlankMacro1</x:definedName>
    <x:definedName name="RJRKJRKJR" localSheetId="19">BlankMacro1</x:definedName>
    <x:definedName name="RJRKJRKJR" localSheetId="22">BlankMacro1</x:definedName>
    <x:definedName name="RJRKJRKJR" localSheetId="20">BlankMacro1</x:definedName>
    <x:definedName name="RJRKJRKJR" localSheetId="29">BlankMacro1</x:definedName>
    <x:definedName name="RJRKJRKJR" localSheetId="31">BlankMacro1</x:definedName>
    <x:definedName name="RJRKJRKJR" localSheetId="32">BlankMacro1</x:definedName>
    <x:definedName name="RJRKJRKJR" localSheetId="30">BlankMacro1</x:definedName>
    <x:definedName name="RJRKJRKJR" localSheetId="23">BlankMacro1</x:definedName>
    <x:definedName name="RJRKJRKJR">BlankMacro1</x:definedName>
    <x:definedName name="rjrt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jrt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jrt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js">{#N/A,#N/A,FALSE,"3가";#N/A,#N/A,FALSE,"3나";#N/A,#N/A,FALSE,"3다"}</x:definedName>
    <x:definedName name="RK" localSheetId="0">'[HJY/가져가세요/임시파일/KNK/2002년/원가계산/보라매병원/OFFICE 양식/N賃率-職.xls]수량산출'!#REF!</x:definedName>
    <x:definedName name="rkdkd">{#N/A,#N/A,FALSE,"2~8번"}</x:definedName>
    <x:definedName name="RKSK">{#N/A,#N/A,FALSE,"집계";#N/A,#N/A,FALSE,"표지";#N/A,#N/A,FALSE,"터빈집계";#N/A,#N/A,FALSE,"터빈내역";#N/A,#N/A,FALSE,"주제어집계";#N/A,#N/A,FALSE,"주제어내역";#N/A,#N/A,FALSE,"보일러집계";#N/A,#N/A,FALSE,"보일러내역";#N/A,#N/A,FALSE,"별표19";#N/A,#N/A,FALSE,"정산신규품";#N/A,#N/A,FALSE,"신규별표";#N/A,#N/A,FALSE,"골재 ";#N/A,#N/A,FALSE,"운반비"}</x:definedName>
    <x:definedName name="RL" localSheetId="18">BlankMacro1</x:definedName>
    <x:definedName name="RL" localSheetId="2">BlankMacro1</x:definedName>
    <x:definedName name="RL" localSheetId="0">BlankMacro1</x:definedName>
    <x:definedName name="RL" localSheetId="21">BlankMacro1</x:definedName>
    <x:definedName name="RL" localSheetId="7">BlankMacro1</x:definedName>
    <x:definedName name="RL" localSheetId="19">BlankMacro1</x:definedName>
    <x:definedName name="RL" localSheetId="22">BlankMacro1</x:definedName>
    <x:definedName name="RL" localSheetId="20">BlankMacro1</x:definedName>
    <x:definedName name="RL" localSheetId="29">BlankMacro1</x:definedName>
    <x:definedName name="RL" localSheetId="31">BlankMacro1</x:definedName>
    <x:definedName name="RL" localSheetId="32">BlankMacro1</x:definedName>
    <x:definedName name="RL" localSheetId="30">BlankMacro1</x:definedName>
    <x:definedName name="RL" localSheetId="23">BlankMacro1</x:definedName>
    <x:definedName name="RL">BlankMacro1</x:definedName>
    <x:definedName name="RLA">{#N/A,#N/A,TRUE,"Y생산";#N/A,#N/A,TRUE,"Y판매";#N/A,#N/A,TRUE,"Y총물량";#N/A,#N/A,TRUE,"Y능력";#N/A,#N/A,TRUE,"YKD"}</x:definedName>
    <x:definedName name="RLTJD" localSheetId="18">BlankMacro1</x:definedName>
    <x:definedName name="RLTJD" localSheetId="2">BlankMacro1</x:definedName>
    <x:definedName name="RLTJD" localSheetId="0">BlankMacro1</x:definedName>
    <x:definedName name="RLTJD" localSheetId="21">BlankMacro1</x:definedName>
    <x:definedName name="RLTJD" localSheetId="7">BlankMacro1</x:definedName>
    <x:definedName name="RLTJD" localSheetId="19">BlankMacro1</x:definedName>
    <x:definedName name="RLTJD" localSheetId="22">BlankMacro1</x:definedName>
    <x:definedName name="RLTJD" localSheetId="20">BlankMacro1</x:definedName>
    <x:definedName name="RLTJD" localSheetId="29">BlankMacro1</x:definedName>
    <x:definedName name="RLTJD" localSheetId="31">BlankMacro1</x:definedName>
    <x:definedName name="RLTJD" localSheetId="32">BlankMacro1</x:definedName>
    <x:definedName name="RLTJD" localSheetId="30">BlankMacro1</x:definedName>
    <x:definedName name="RLTJD" localSheetId="23">BlankMacro1</x:definedName>
    <x:definedName name="RLTJD">BlankMacro1</x:definedName>
    <x:definedName name="RMCOptions">"*100000000000000"</x:definedName>
    <x:definedName name="rnjs">{#N/A,#N/A,FALSE,"포장2"}</x:definedName>
    <x:definedName name="Rnodeb활용">{#N/A,#N/A,FALSE,"회선임차현황"}</x:definedName>
    <x:definedName name="rnrnf">{"'호선별현황(방식)'!$K$22:$P$22","'호선별현황(방식)'!$K$22:$P$22"}</x:definedName>
    <x:definedName name="ROCK_AUGER" localSheetId="0">'[김정혜_PC/1WORKSHOP/1Kdm/통신/send/성보개발6차/부산청/인천학익동 동아풍림아파트현장.xls]장비집계'!#REF!</x:definedName>
    <x:definedName name="Royalty" localSheetId="2">{#N/A,#N/A,FALSE,"Sheet1"}</x:definedName>
    <x:definedName name="Royalty" localSheetId="0">{#N/A,#N/A,FALSE,"Sheet1"}</x:definedName>
    <x:definedName name="Royalty">{#N/A,#N/A,FALSE,"Sheet1"}</x:definedName>
    <x:definedName name="RRE">#REF!,#REF!</x:definedName>
    <x:definedName name="RR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R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R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rrrrr">{"'자리배치도'!$AG$1:$CI$28"}</x:definedName>
    <x:definedName name="rrt">{#N/A,#N/A,FALSE,"3가";#N/A,#N/A,FALSE,"3나";#N/A,#N/A,FALSE,"3다"}</x:definedName>
    <x:definedName name="rs" localSheetId="0">'[구병모/경주시최종050826/My Documents/동해교대/교각/동해sam.xls]통합'!#REF!</x:definedName>
    <x:definedName name="rsub" localSheetId="0">'[구병모/경주시최종050826/My Documents/동해교대/교각/동해sam.xls]통합'!#REF!</x:definedName>
    <x:definedName name="RT" localSheetId="2">{"'용역비'!$A$4:$C$8"}</x:definedName>
    <x:definedName name="RT" localSheetId="0">{"'용역비'!$A$4:$C$8"}</x:definedName>
    <x:definedName name="RT">{"'용역비'!$A$4:$C$8"}</x:definedName>
    <x:definedName name="rtewyte" localSheetId="0">'[KMS/넣어주세요/WINDOWS/Application Data/Microsoft/Templates/2000경주EXPO/7월file/도로공사/서울시CCTV.xls]직재'!#REF!</x:definedName>
    <x:definedName name="RTGH" localSheetId="2">{"'용역비'!$A$4:$C$8"}</x:definedName>
    <x:definedName name="RTGH" localSheetId="0">{"'용역비'!$A$4:$C$8"}</x:definedName>
    <x:definedName name="RTGH">{"'용역비'!$A$4:$C$8"}</x:definedName>
    <x:definedName name="rth" localSheetId="2">{"'용역비'!$A$4:$C$8"}</x:definedName>
    <x:definedName name="RTHT">TTHG</x:definedName>
    <x:definedName name="rtss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tss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ts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TU">#REF!,#REF!</x:definedName>
    <x:definedName name="rtutytr" localSheetId="0">'[LSJ/가져가세요/office 양식/I一般比.xls]I一般比'!#REF!</x:definedName>
    <x:definedName name="RT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twrtw">{#N/A,#N/A,FALSE,"3가";#N/A,#N/A,FALSE,"3나";#N/A,#N/A,FALSE,"3다"}</x:definedName>
    <x:definedName name="rty" localSheetId="2">{"'용역비'!$A$4:$C$8"}</x:definedName>
    <x:definedName name="rty" localSheetId="0">{"'용역비'!$A$4:$C$8"}</x:definedName>
    <x:definedName name="rty">{"'용역비'!$A$4:$C$8"}</x:definedName>
    <x:definedName name="rtyerw" localSheetId="0">'[LJY/1실공유/office 양식/I一般比.xls]I一般比'!#REF!</x:definedName>
    <x:definedName name="RTYHERY" localSheetId="18">BlankMacro1</x:definedName>
    <x:definedName name="RTYHERY" localSheetId="2">BlankMacro1</x:definedName>
    <x:definedName name="RTYHERY" localSheetId="0">BlankMacro1</x:definedName>
    <x:definedName name="RTYHERY" localSheetId="21">BlankMacro1</x:definedName>
    <x:definedName name="RTYHERY" localSheetId="7">BlankMacro1</x:definedName>
    <x:definedName name="RTYHERY" localSheetId="19">BlankMacro1</x:definedName>
    <x:definedName name="RTYHERY" localSheetId="22">BlankMacro1</x:definedName>
    <x:definedName name="RTYHERY" localSheetId="20">BlankMacro1</x:definedName>
    <x:definedName name="RTYHERY" localSheetId="29">BlankMacro1</x:definedName>
    <x:definedName name="RTYHERY" localSheetId="31">BlankMacro1</x:definedName>
    <x:definedName name="RTYHERY" localSheetId="32">BlankMacro1</x:definedName>
    <x:definedName name="RTYHERY" localSheetId="30">BlankMacro1</x:definedName>
    <x:definedName name="RTYHERY" localSheetId="23">BlankMacro1</x:definedName>
    <x:definedName name="RTYHERY">BlankMacro1</x:definedName>
    <x:definedName name="RTY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WER" localSheetId="2">{#N/A,#N/A,FALSE,"제목"}</x:definedName>
    <x:definedName name="RWER" localSheetId="0">{#N/A,#N/A,FALSE,"제목"}</x:definedName>
    <x:definedName name="RWER">{#N/A,#N/A,FALSE,"제목"}</x:definedName>
    <x:definedName name="ryeuye" localSheetId="0">'[D:/OFFICE 양식/J直材4.xls]J直材4'!$F$5:$G$5</x:definedName>
    <x:definedName name="ryru">{#N/A,#N/A,FALSE,"3가";#N/A,#N/A,FALSE,"3나";#N/A,#N/A,FALSE,"3다"}</x:definedName>
    <x:definedName name="rytrey" localSheetId="0">'[LJY/1실공유/office 양식/I一般比.xls]I一般比'!#REF!</x:definedName>
    <x:definedName name="RYUIRYU" localSheetId="2">{"'용역비'!$A$4:$C$8"}</x:definedName>
    <x:definedName name="RYUIRYU" localSheetId="0">{"'용역비'!$A$4:$C$8"}</x:definedName>
    <x:definedName name="RYUIRYU">{"'용역비'!$A$4:$C$8"}</x:definedName>
    <x:definedName name="ryuk" localSheetId="2">{"'용역비'!$A$4:$C$8"}</x:definedName>
    <x:definedName name="ryuk" localSheetId="0">{"'용역비'!$A$4:$C$8"}</x:definedName>
    <x:definedName name="ryuk">{"'용역비'!$A$4:$C$8"}</x:definedName>
    <x:definedName name="r견적">{#N/A,#N/A,FALSE,"월공사비집계표양식 (7)";#N/A,#N/A,FALSE,"월공사비집계표양식 (7)"}</x:definedName>
    <x:definedName name="R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 localSheetId="18">BlankMacro1</x:definedName>
    <x:definedName name="S" localSheetId="2">BlankMacro1</x:definedName>
    <x:definedName name="S" localSheetId="0">BlankMacro1</x:definedName>
    <x:definedName name="S" localSheetId="21">BlankMacro1</x:definedName>
    <x:definedName name="S" localSheetId="7">BlankMacro1</x:definedName>
    <x:definedName name="S" localSheetId="19">BlankMacro1</x:definedName>
    <x:definedName name="S" localSheetId="22">BlankMacro1</x:definedName>
    <x:definedName name="S" localSheetId="20">BlankMacro1</x:definedName>
    <x:definedName name="S" localSheetId="29">BlankMacro1</x:definedName>
    <x:definedName name="S" localSheetId="31">BlankMacro1</x:definedName>
    <x:definedName name="S" localSheetId="32">BlankMacro1</x:definedName>
    <x:definedName name="S" localSheetId="30">BlankMacro1</x:definedName>
    <x:definedName name="S" localSheetId="23">BlankMacro1</x:definedName>
    <x:definedName name="S">BlankMacro1</x:definedName>
    <x:definedName name="SA" localSheetId="0">'[D:/임시파일/KNK/2002년/원가계산/마포경찰서/보라매병원/임시파일/KNK/file/서울시신호.xls]제직재'!#REF!</x:definedName>
    <x:definedName name="sadasd" localSheetId="18">BlankMacro1</x:definedName>
    <x:definedName name="sadasd" localSheetId="2">BlankMacro1</x:definedName>
    <x:definedName name="sadasd" localSheetId="0">BlankMacro1</x:definedName>
    <x:definedName name="sadasd" localSheetId="21">BlankMacro1</x:definedName>
    <x:definedName name="sadasd" localSheetId="7">BlankMacro1</x:definedName>
    <x:definedName name="sadasd" localSheetId="19">BlankMacro1</x:definedName>
    <x:definedName name="sadasd" localSheetId="22">BlankMacro1</x:definedName>
    <x:definedName name="sadasd" localSheetId="20">BlankMacro1</x:definedName>
    <x:definedName name="sadasd" localSheetId="29">BlankMacro1</x:definedName>
    <x:definedName name="sadasd" localSheetId="31">BlankMacro1</x:definedName>
    <x:definedName name="sadasd" localSheetId="32">BlankMacro1</x:definedName>
    <x:definedName name="sadasd" localSheetId="30">BlankMacro1</x:definedName>
    <x:definedName name="sadasd" localSheetId="23">BlankMacro1</x:definedName>
    <x:definedName name="sadasd">BlankMacro1</x:definedName>
    <x:definedName name="safddsf" localSheetId="18">BlankMacro1</x:definedName>
    <x:definedName name="safddsf" localSheetId="2">BlankMacro1</x:definedName>
    <x:definedName name="safddsf" localSheetId="0">BlankMacro1</x:definedName>
    <x:definedName name="safddsf" localSheetId="21">BlankMacro1</x:definedName>
    <x:definedName name="safddsf" localSheetId="7">BlankMacro1</x:definedName>
    <x:definedName name="safddsf" localSheetId="19">BlankMacro1</x:definedName>
    <x:definedName name="safddsf" localSheetId="22">BlankMacro1</x:definedName>
    <x:definedName name="safddsf" localSheetId="20">BlankMacro1</x:definedName>
    <x:definedName name="safddsf" localSheetId="29">BlankMacro1</x:definedName>
    <x:definedName name="safddsf" localSheetId="31">BlankMacro1</x:definedName>
    <x:definedName name="safddsf" localSheetId="32">BlankMacro1</x:definedName>
    <x:definedName name="safddsf" localSheetId="30">BlankMacro1</x:definedName>
    <x:definedName name="safddsf" localSheetId="23">BlankMacro1</x:definedName>
    <x:definedName name="safddsf">BlankMacro1</x:definedName>
    <x:definedName name="SAF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AFDSFSDFSDFSDF" localSheetId="0">'[장현우/원가계산/My Documents/원가계산/원가계산/Book4.xls]'!SAFDSFSDFSDFSDF</x:definedName>
    <x:definedName name="SAFSAFSAD" localSheetId="2">{#N/A,#N/A,FALSE,"속도"}</x:definedName>
    <x:definedName name="SAFSAFSAD" localSheetId="0">{#N/A,#N/A,FALSE,"속도"}</x:definedName>
    <x:definedName name="SAFSAFSAD">{#N/A,#N/A,FALSE,"속도"}</x:definedName>
    <x:definedName name="SAGB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AM">{#N/A,#N/A,TRUE,"Basic";#N/A,#N/A,TRUE,"EXT-TABLE";#N/A,#N/A,TRUE,"STEEL";#N/A,#N/A,TRUE,"INT-Table";#N/A,#N/A,TRUE,"STEEL";#N/A,#N/A,TRUE,"Door"}</x:definedName>
    <x:definedName name="SAN">SAN</x:definedName>
    <x:definedName name="SAPBEXdnldView">"41JLQUL0YNPVK3OX98UIGJGNP"</x:definedName>
    <x:definedName name="SAPBEXsysID">"BWP"</x:definedName>
    <x:definedName name="SBUL">{#N/A,#N/A,FALSE,"회선임차현황"}</x:definedName>
    <x:definedName name="scdbsdfg" localSheetId="0">'[KMS/넣어주세요/임시파일/KNK/2001년/최문기 과장/MSOffice/99file/서울시신호-2.xls]설직재-1'!#REF!</x:definedName>
    <x:definedName name="sck" localSheetId="0">'[구병모/경주시최종050826/양양(서경)/옹벽수량.XLS]INPUTDATA'!$O$66</x:definedName>
    <x:definedName name="scs변견서식" localSheetId="18">BlankMacro1</x:definedName>
    <x:definedName name="scs변견서식" localSheetId="21">BlankMacro1</x:definedName>
    <x:definedName name="scs변견서식" localSheetId="19">BlankMacro1</x:definedName>
    <x:definedName name="scs변견서식" localSheetId="22">BlankMacro1</x:definedName>
    <x:definedName name="scs변견서식" localSheetId="20">BlankMacro1</x:definedName>
    <x:definedName name="scs변견서식" localSheetId="29">BlankMacro1</x:definedName>
    <x:definedName name="scs변견서식" localSheetId="31">BlankMacro1</x:definedName>
    <x:definedName name="scs변견서식" localSheetId="32">BlankMacro1</x:definedName>
    <x:definedName name="scs변견서식" localSheetId="30">BlankMacro1</x:definedName>
    <x:definedName name="scs변견서식" localSheetId="23">BlankMacro1</x:definedName>
    <x:definedName name="scs변견서식">BlankMacro1</x:definedName>
    <x:definedName name="scs변경서식" localSheetId="18">BlankMacro1</x:definedName>
    <x:definedName name="scs변경서식" localSheetId="21">BlankMacro1</x:definedName>
    <x:definedName name="scs변경서식" localSheetId="19">BlankMacro1</x:definedName>
    <x:definedName name="scs변경서식" localSheetId="22">BlankMacro1</x:definedName>
    <x:definedName name="scs변경서식" localSheetId="20">BlankMacro1</x:definedName>
    <x:definedName name="scs변경서식" localSheetId="29">BlankMacro1</x:definedName>
    <x:definedName name="scs변경서식" localSheetId="31">BlankMacro1</x:definedName>
    <x:definedName name="scs변경서식" localSheetId="32">BlankMacro1</x:definedName>
    <x:definedName name="scs변경서식" localSheetId="30">BlankMacro1</x:definedName>
    <x:definedName name="scs변경서식" localSheetId="23">BlankMacro1</x:definedName>
    <x:definedName name="scs변경서식">BlankMacro1</x:definedName>
    <x:definedName name="SD" localSheetId="2">{"'용역비'!$A$4:$C$8"}</x:definedName>
    <x:definedName name="SD" localSheetId="0">{"'용역비'!$A$4:$C$8"}</x:definedName>
    <x:definedName name="SD">{"'용역비'!$A$4:$C$8"}</x:definedName>
    <x:definedName name="SDA">{"'광피스표'!$A$3:$N$54"}</x:definedName>
    <x:definedName name="SDADFFDDDFFG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DAFDFSDFD" localSheetId="18">'[21]'!SDAFDFSDFD</x:definedName>
    <x:definedName name="SDAFDFSDFD" localSheetId="21">'[21]'!SDAFDFSDFD</x:definedName>
    <x:definedName name="SDAFDFSDFD" localSheetId="19">'[21]'!SDAFDFSDFD</x:definedName>
    <x:definedName name="SDAFDFSDFD" localSheetId="22">'[21]'!SDAFDFSDFD</x:definedName>
    <x:definedName name="SDAFDFSDFD" localSheetId="20">'[21]'!SDAFDFSDFD</x:definedName>
    <x:definedName name="SDAFDFSDFD" localSheetId="30">'[21]'!SDAFDFSDFD</x:definedName>
    <x:definedName name="SDAFDFSDFD" localSheetId="23">'[21]'!SDAFDFSDFD</x:definedName>
    <x:definedName name="SDAFDFSDFD">'[21]'!SDAFDFSDFD</x:definedName>
    <x:definedName name="SDAS" localSheetId="2">{"'Firr(선)'!$AS$1:$AY$62","'Firr(사)'!$AS$1:$AY$62","'Firr(회)'!$AS$1:$AY$62","'Firr(선)'!$L$1:$V$62","'Firr(사)'!$L$1:$V$62","'Firr(회)'!$L$1:$V$62"}</x:definedName>
    <x:definedName name="SDAS" localSheetId="0">{"'Firr(선)'!$AS$1:$AY$62","'Firr(사)'!$AS$1:$AY$62","'Firr(회)'!$AS$1:$AY$62","'Firr(선)'!$L$1:$V$62","'Firr(사)'!$L$1:$V$62","'Firr(회)'!$L$1:$V$62"}</x:definedName>
    <x:definedName name="SDAS">{"'Firr(선)'!$AS$1:$AY$62","'Firr(사)'!$AS$1:$AY$62","'Firr(회)'!$AS$1:$AY$62","'Firr(선)'!$L$1:$V$62","'Firr(사)'!$L$1:$V$62","'Firr(회)'!$L$1:$V$62"}</x:definedName>
    <x:definedName name="SDC">#REF!,#REF!</x:definedName>
    <x:definedName name="SDD">TRR</x:definedName>
    <x:definedName name="SDDDDDD" localSheetId="0">'[장현우/원가계산/My Documents/원가계산/원가계산/Book4.xls]'!SDDDDDD</x:definedName>
    <x:definedName name="SDDFD" localSheetId="2">{#N/A,#N/A,FALSE,"배수1"}</x:definedName>
    <x:definedName name="SDDFD" localSheetId="0">{#N/A,#N/A,FALSE,"배수1"}</x:definedName>
    <x:definedName name="SDDFD">{#N/A,#N/A,FALSE,"배수1"}</x:definedName>
    <x:definedName name="sde" localSheetId="0">'[D:/임시파일/KNK/2002년/원가계산/마포경찰서/보라매병원/임시파일/넣어주세요/서울시신호.xls]설직재-1'!#REF!</x:definedName>
    <x:definedName name="sdfasad" localSheetId="18">BlankMacro1</x:definedName>
    <x:definedName name="sdfasad" localSheetId="2">BlankMacro1</x:definedName>
    <x:definedName name="sdfasad" localSheetId="0">BlankMacro1</x:definedName>
    <x:definedName name="sdfasad" localSheetId="21">BlankMacro1</x:definedName>
    <x:definedName name="sdfasad" localSheetId="7">BlankMacro1</x:definedName>
    <x:definedName name="sdfasad" localSheetId="19">BlankMacro1</x:definedName>
    <x:definedName name="sdfasad" localSheetId="22">BlankMacro1</x:definedName>
    <x:definedName name="sdfasad" localSheetId="20">BlankMacro1</x:definedName>
    <x:definedName name="sdfasad" localSheetId="29">BlankMacro1</x:definedName>
    <x:definedName name="sdfasad" localSheetId="31">BlankMacro1</x:definedName>
    <x:definedName name="sdfasad" localSheetId="32">BlankMacro1</x:definedName>
    <x:definedName name="sdfasad" localSheetId="30">BlankMacro1</x:definedName>
    <x:definedName name="sdfasad" localSheetId="23">BlankMacro1</x:definedName>
    <x:definedName name="sdfasad">BlankMacro1</x:definedName>
    <x:definedName name="sdfdf" localSheetId="18">BlankMacro1</x:definedName>
    <x:definedName name="sdfdf" localSheetId="2">BlankMacro1</x:definedName>
    <x:definedName name="sdfdf" localSheetId="0">BlankMacro1</x:definedName>
    <x:definedName name="sdfdf" localSheetId="21">BlankMacro1</x:definedName>
    <x:definedName name="sdfdf" localSheetId="7">BlankMacro1</x:definedName>
    <x:definedName name="sdfdf" localSheetId="19">BlankMacro1</x:definedName>
    <x:definedName name="sdfdf" localSheetId="22">BlankMacro1</x:definedName>
    <x:definedName name="sdfdf" localSheetId="20">BlankMacro1</x:definedName>
    <x:definedName name="sdfdf" localSheetId="29">BlankMacro1</x:definedName>
    <x:definedName name="sdfdf" localSheetId="31">BlankMacro1</x:definedName>
    <x:definedName name="sdfdf" localSheetId="32">BlankMacro1</x:definedName>
    <x:definedName name="sdfdf" localSheetId="30">BlankMacro1</x:definedName>
    <x:definedName name="sdfdf" localSheetId="23">BlankMacro1</x:definedName>
    <x:definedName name="sdfdf">BlankMacro1</x:definedName>
    <x:definedName name="SDFDFD" localSheetId="2">{#N/A,#N/A,FALSE,"운반시간"}</x:definedName>
    <x:definedName name="SDFDFD" localSheetId="0">{#N/A,#N/A,FALSE,"운반시간"}</x:definedName>
    <x:definedName name="SDFDFD">{#N/A,#N/A,FALSE,"운반시간"}</x:definedName>
    <x:definedName name="SDFE">{#N/A,#N/A,FALSE,"CAM-G7";#N/A,#N/A,FALSE,"SPL";#N/A,#N/A,FALSE,"butt-in G7";#N/A,#N/A,FALSE,"dia-in G7";#N/A,#N/A,FALSE,"추가-STA G7"}</x:definedName>
    <x:definedName name="sdfeer" localSheetId="18">BlankMacro1</x:definedName>
    <x:definedName name="sdfeer" localSheetId="2">BlankMacro1</x:definedName>
    <x:definedName name="sdfeer" localSheetId="0">BlankMacro1</x:definedName>
    <x:definedName name="sdfeer" localSheetId="21">BlankMacro1</x:definedName>
    <x:definedName name="sdfeer" localSheetId="7">BlankMacro1</x:definedName>
    <x:definedName name="sdfeer" localSheetId="19">BlankMacro1</x:definedName>
    <x:definedName name="sdfeer" localSheetId="22">BlankMacro1</x:definedName>
    <x:definedName name="sdfeer" localSheetId="20">BlankMacro1</x:definedName>
    <x:definedName name="sdfeer" localSheetId="29">BlankMacro1</x:definedName>
    <x:definedName name="sdfeer" localSheetId="31">BlankMacro1</x:definedName>
    <x:definedName name="sdfeer" localSheetId="32">BlankMacro1</x:definedName>
    <x:definedName name="sdfeer" localSheetId="30">BlankMacro1</x:definedName>
    <x:definedName name="sdfeer" localSheetId="23">BlankMacro1</x:definedName>
    <x:definedName name="sdfeer">BlankMacro1</x:definedName>
    <x:definedName name="sdfefwef">sdfefwef</x:definedName>
    <x:definedName name="sdffewe">sdffewe</x:definedName>
    <x:definedName name="SD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dfgfgn">{#N/A,#N/A,FALSE,"단가와품"}</x:definedName>
    <x:definedName name="SDFGFH" localSheetId="2">{#N/A,#N/A,FALSE,"부대2"}</x:definedName>
    <x:definedName name="SDFGFH" localSheetId="0">{#N/A,#N/A,FALSE,"부대2"}</x:definedName>
    <x:definedName name="SDFGFH">{#N/A,#N/A,FALSE,"부대2"}</x:definedName>
    <x:definedName name="sdfghfgj">{"'건축내역'!$A$1:$L$413"}</x:definedName>
    <x:definedName name="SDF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DFHAEHTQ">{#N/A,#N/A,FALSE,"총괄표지";#N/A,#N/A,FALSE,"표지";#N/A,#N/A,FALSE,"총표지";#N/A,#N/A,FALSE,"집계(총괄)";#N/A,#N/A,FALSE,"집계(토목)";#N/A,#N/A,FALSE,"집계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dfhhfkfk">{"'건축내역'!$A$1:$L$413"}</x:definedName>
    <x:definedName name="sdfs" localSheetId="18">BlankMacro1</x:definedName>
    <x:definedName name="sdfs" localSheetId="2">BlankMacro1</x:definedName>
    <x:definedName name="sdfs" localSheetId="0">BlankMacro1</x:definedName>
    <x:definedName name="sdfs" localSheetId="21">BlankMacro1</x:definedName>
    <x:definedName name="sdfs" localSheetId="7">BlankMacro1</x:definedName>
    <x:definedName name="sdfs" localSheetId="19">BlankMacro1</x:definedName>
    <x:definedName name="sdfs" localSheetId="22">BlankMacro1</x:definedName>
    <x:definedName name="sdfs" localSheetId="20">BlankMacro1</x:definedName>
    <x:definedName name="sdfs" localSheetId="29">BlankMacro1</x:definedName>
    <x:definedName name="sdfs" localSheetId="31">BlankMacro1</x:definedName>
    <x:definedName name="sdfs" localSheetId="32">BlankMacro1</x:definedName>
    <x:definedName name="sdfs" localSheetId="30">BlankMacro1</x:definedName>
    <x:definedName name="sdfs" localSheetId="23">BlankMacro1</x:definedName>
    <x:definedName name="sdfs">BlankMacro1</x:definedName>
    <x:definedName name="sdfsa" localSheetId="0">'[LJY/1실공유/work-form.xls]N賃率-職'!#REF!</x:definedName>
    <x:definedName name="SDFSAFSADFS" localSheetId="2">{#N/A,#N/A,FALSE,"혼합골재"}</x:definedName>
    <x:definedName name="SDFSAFSADFS" localSheetId="0">{#N/A,#N/A,FALSE,"혼합골재"}</x:definedName>
    <x:definedName name="SDFSAFSADFS">{#N/A,#N/A,FALSE,"혼합골재"}</x:definedName>
    <x:definedName name="sdfsd" localSheetId="18">BlankMacro1</x:definedName>
    <x:definedName name="sdfsd" localSheetId="2">BlankMacro1</x:definedName>
    <x:definedName name="sdfsd" localSheetId="0">BlankMacro1</x:definedName>
    <x:definedName name="sdfsd" localSheetId="21">BlankMacro1</x:definedName>
    <x:definedName name="sdfsd" localSheetId="7">BlankMacro1</x:definedName>
    <x:definedName name="sdfsd" localSheetId="19">BlankMacro1</x:definedName>
    <x:definedName name="sdfsd" localSheetId="22">BlankMacro1</x:definedName>
    <x:definedName name="sdfsd" localSheetId="20">BlankMacro1</x:definedName>
    <x:definedName name="sdfsd" localSheetId="29">BlankMacro1</x:definedName>
    <x:definedName name="sdfsd" localSheetId="31">BlankMacro1</x:definedName>
    <x:definedName name="sdfsd" localSheetId="32">BlankMacro1</x:definedName>
    <x:definedName name="sdfsd" localSheetId="30">BlankMacro1</x:definedName>
    <x:definedName name="sdfsd" localSheetId="23">BlankMacro1</x:definedName>
    <x:definedName name="sdfsd">BlankMacro1</x:definedName>
    <x:definedName name="SDFSDF" localSheetId="0">'[장현우/원가계산/My Documents/원가계산/원가계산/Book4.xls]'!SDFSDF</x:definedName>
    <x:definedName name="SDFSDF2" localSheetId="0">'[장현우/원가계산/My Documents/원가계산/원가계산/Book4.xls]'!SDFSDF2</x:definedName>
    <x:definedName name="SDFSDFDSF" localSheetId="0">'[장현우/원가계산/My Documents/원가계산/원가계산/Book4.xls]'!SDFSDFDSF</x:definedName>
    <x:definedName name="sdfvcxv" localSheetId="18">BlankMacro1</x:definedName>
    <x:definedName name="sdfvcxv" localSheetId="2">BlankMacro1</x:definedName>
    <x:definedName name="sdfvcxv" localSheetId="0">BlankMacro1</x:definedName>
    <x:definedName name="sdfvcxv" localSheetId="21">BlankMacro1</x:definedName>
    <x:definedName name="sdfvcxv" localSheetId="7">BlankMacro1</x:definedName>
    <x:definedName name="sdfvcxv" localSheetId="19">BlankMacro1</x:definedName>
    <x:definedName name="sdfvcxv" localSheetId="22">BlankMacro1</x:definedName>
    <x:definedName name="sdfvcxv" localSheetId="20">BlankMacro1</x:definedName>
    <x:definedName name="sdfvcxv" localSheetId="29">BlankMacro1</x:definedName>
    <x:definedName name="sdfvcxv" localSheetId="31">BlankMacro1</x:definedName>
    <x:definedName name="sdfvcxv" localSheetId="32">BlankMacro1</x:definedName>
    <x:definedName name="sdfvcxv" localSheetId="30">BlankMacro1</x:definedName>
    <x:definedName name="sdfvcxv" localSheetId="23">BlankMacro1</x:definedName>
    <x:definedName name="sdfvcxv">BlankMacro1</x:definedName>
    <x:definedName name="SDFVDRF" localSheetId="18">BlankMacro1</x:definedName>
    <x:definedName name="SDFVDRF" localSheetId="2">BlankMacro1</x:definedName>
    <x:definedName name="SDFVDRF" localSheetId="0">BlankMacro1</x:definedName>
    <x:definedName name="SDFVDRF" localSheetId="21">BlankMacro1</x:definedName>
    <x:definedName name="SDFVDRF" localSheetId="7">BlankMacro1</x:definedName>
    <x:definedName name="SDFVDRF" localSheetId="19">BlankMacro1</x:definedName>
    <x:definedName name="SDFVDRF" localSheetId="22">BlankMacro1</x:definedName>
    <x:definedName name="SDFVDRF" localSheetId="20">BlankMacro1</x:definedName>
    <x:definedName name="SDFVDRF" localSheetId="29">BlankMacro1</x:definedName>
    <x:definedName name="SDFVDRF" localSheetId="31">BlankMacro1</x:definedName>
    <x:definedName name="SDFVDRF" localSheetId="32">BlankMacro1</x:definedName>
    <x:definedName name="SDFVDRF" localSheetId="30">BlankMacro1</x:definedName>
    <x:definedName name="SDFVDRF" localSheetId="23">BlankMacro1</x:definedName>
    <x:definedName name="SDFVDRF">BlankMacro1</x:definedName>
    <x:definedName name="SDFWE" localSheetId="18">BlankMacro1</x:definedName>
    <x:definedName name="SDFWE" localSheetId="2">BlankMacro1</x:definedName>
    <x:definedName name="SDFWE" localSheetId="0">BlankMacro1</x:definedName>
    <x:definedName name="SDFWE" localSheetId="21">BlankMacro1</x:definedName>
    <x:definedName name="SDFWE" localSheetId="7">BlankMacro1</x:definedName>
    <x:definedName name="SDFWE" localSheetId="19">BlankMacro1</x:definedName>
    <x:definedName name="SDFWE" localSheetId="22">BlankMacro1</x:definedName>
    <x:definedName name="SDFWE" localSheetId="20">BlankMacro1</x:definedName>
    <x:definedName name="SDFWE" localSheetId="29">BlankMacro1</x:definedName>
    <x:definedName name="SDFWE" localSheetId="31">BlankMacro1</x:definedName>
    <x:definedName name="SDFWE" localSheetId="32">BlankMacro1</x:definedName>
    <x:definedName name="SDFWE" localSheetId="30">BlankMacro1</x:definedName>
    <x:definedName name="SDFWE" localSheetId="23">BlankMacro1</x:definedName>
    <x:definedName name="SDFWE">BlankMacro1</x:definedName>
    <x:definedName name="SDFWEF" localSheetId="18">BlankMacro1</x:definedName>
    <x:definedName name="SDFWEF" localSheetId="2">BlankMacro1</x:definedName>
    <x:definedName name="SDFWEF" localSheetId="0">BlankMacro1</x:definedName>
    <x:definedName name="SDFWEF" localSheetId="21">BlankMacro1</x:definedName>
    <x:definedName name="SDFWEF" localSheetId="7">BlankMacro1</x:definedName>
    <x:definedName name="SDFWEF" localSheetId="19">BlankMacro1</x:definedName>
    <x:definedName name="SDFWEF" localSheetId="22">BlankMacro1</x:definedName>
    <x:definedName name="SDFWEF" localSheetId="20">BlankMacro1</x:definedName>
    <x:definedName name="SDFWEF" localSheetId="29">BlankMacro1</x:definedName>
    <x:definedName name="SDFWEF" localSheetId="31">BlankMacro1</x:definedName>
    <x:definedName name="SDFWEF" localSheetId="32">BlankMacro1</x:definedName>
    <x:definedName name="SDFWEF" localSheetId="30">BlankMacro1</x:definedName>
    <x:definedName name="SDFWEF" localSheetId="23">BlankMacro1</x:definedName>
    <x:definedName name="SDFWEF">BlankMacro1</x:definedName>
    <x:definedName name="SDGFFD" localSheetId="18">BlankMacro1</x:definedName>
    <x:definedName name="SDGFFD" localSheetId="2">BlankMacro1</x:definedName>
    <x:definedName name="SDGFFD" localSheetId="0">BlankMacro1</x:definedName>
    <x:definedName name="SDGFFD" localSheetId="21">BlankMacro1</x:definedName>
    <x:definedName name="SDGFFD" localSheetId="7">BlankMacro1</x:definedName>
    <x:definedName name="SDGFFD" localSheetId="19">BlankMacro1</x:definedName>
    <x:definedName name="SDGFFD" localSheetId="22">BlankMacro1</x:definedName>
    <x:definedName name="SDGFFD" localSheetId="20">BlankMacro1</x:definedName>
    <x:definedName name="SDGFFD" localSheetId="29">BlankMacro1</x:definedName>
    <x:definedName name="SDGFFD" localSheetId="31">BlankMacro1</x:definedName>
    <x:definedName name="SDGFFD" localSheetId="32">BlankMacro1</x:definedName>
    <x:definedName name="SDGFFD" localSheetId="30">BlankMacro1</x:definedName>
    <x:definedName name="SDGFFD" localSheetId="23">BlankMacro1</x:definedName>
    <x:definedName name="SDGFFD">BlankMacro1</x:definedName>
    <x:definedName name="sdgfsagasdgsdgdg">{#N/A,#N/A,FALSE,"ALM-ASISC"}</x:definedName>
    <x:definedName name="SDGSDFHFDJDG" localSheetId="2">{#N/A,#N/A,FALSE,"속도"}</x:definedName>
    <x:definedName name="SDGSDFHFDJDG" localSheetId="0">{#N/A,#N/A,FALSE,"속도"}</x:definedName>
    <x:definedName name="SDGSDFHFDJDG">{#N/A,#N/A,FALSE,"속도"}</x:definedName>
    <x:definedName name="SDGSDGDHDFHGF" localSheetId="2">{#N/A,#N/A,FALSE,"운반시간"}</x:definedName>
    <x:definedName name="SDGSDGDHDFHGF" localSheetId="0">{#N/A,#N/A,FALSE,"운반시간"}</x:definedName>
    <x:definedName name="SDGSDGDHDFHGF">{#N/A,#N/A,FALSE,"운반시간"}</x:definedName>
    <x:definedName name="SDK">#REF!,#REF!</x:definedName>
    <x:definedName name="sdryhj" localSheetId="2">{"'용역비'!$A$4:$C$8"}</x:definedName>
    <x:definedName name="sdryhj" localSheetId="0">{"'용역비'!$A$4:$C$8"}</x:definedName>
    <x:definedName name="sdryhj">{"'용역비'!$A$4:$C$8"}</x:definedName>
    <x:definedName name="SDS" localSheetId="2">{#N/A,#N/A,FALSE,"2~8번"}</x:definedName>
    <x:definedName name="SDS" localSheetId="0">{#N/A,#N/A,FALSE,"2~8번"}</x:definedName>
    <x:definedName name="SDS">{#N/A,#N/A,FALSE,"2~8번"}</x:definedName>
    <x:definedName name="SDS_1" localSheetId="2">{#N/A,#N/A,FALSE,"2~8번"}</x:definedName>
    <x:definedName name="SDS_1" localSheetId="0">{#N/A,#N/A,FALSE,"2~8번"}</x:definedName>
    <x:definedName name="SDS_1">{#N/A,#N/A,FALSE,"2~8번"}</x:definedName>
    <x:definedName name="sdsd">{#N/A,#N/A,FALSE,"일반적사항";#N/A,#N/A,FALSE,"주요재무자료";#N/A,#N/A,FALSE,"표지";#N/A,#N/A,FALSE,"총괄표";#N/A,#N/A,FALSE,"1호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x:definedName>
    <x:definedName name="sdsdddd" localSheetId="2">{#N/A,#N/A,FALSE,"토공2"}</x:definedName>
    <x:definedName name="sdsdddd" localSheetId="0">{#N/A,#N/A,FALSE,"토공2"}</x:definedName>
    <x:definedName name="sdsdddd">{#N/A,#N/A,FALSE,"토공2"}</x:definedName>
    <x:definedName name="sdsdsdsd">{"'용역비'!$A$4:$C$8"}</x:definedName>
    <x:definedName name="sds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dv">uiy</x:definedName>
    <x:definedName name="SE" localSheetId="2">{"'용역비'!$A$4:$C$8"}</x:definedName>
    <x:definedName name="SE" localSheetId="0">{"'용역비'!$A$4:$C$8"}</x:definedName>
    <x:definedName name="SE">{"'용역비'!$A$4:$C$8"}</x:definedName>
    <x:definedName name="sedf">{"'Edit'!$A$1:$V$2277"}</x:definedName>
    <x:definedName name="SEEKA" localSheetId="0">'[원용진/원용진의 원/My Documents/연결.xls]Sheet3'!#REF!</x:definedName>
    <x:definedName name="SEEKB" localSheetId="0">'[원용진/원용진의 원/My Documents/연결.xls]Sheet3'!#REF!</x:definedName>
    <x:definedName name="sefxcxv">sefxcxv</x:definedName>
    <x:definedName name="SEGFDZRGREG" localSheetId="18">BlankMacro1</x:definedName>
    <x:definedName name="SEGFDZRGREG" localSheetId="2">BlankMacro1</x:definedName>
    <x:definedName name="SEGFDZRGREG" localSheetId="0">BlankMacro1</x:definedName>
    <x:definedName name="SEGFDZRGREG" localSheetId="21">BlankMacro1</x:definedName>
    <x:definedName name="SEGFDZRGREG" localSheetId="7">BlankMacro1</x:definedName>
    <x:definedName name="SEGFDZRGREG" localSheetId="19">BlankMacro1</x:definedName>
    <x:definedName name="SEGFDZRGREG" localSheetId="22">BlankMacro1</x:definedName>
    <x:definedName name="SEGFDZRGREG" localSheetId="20">BlankMacro1</x:definedName>
    <x:definedName name="SEGFDZRGREG" localSheetId="29">BlankMacro1</x:definedName>
    <x:definedName name="SEGFDZRGREG" localSheetId="31">BlankMacro1</x:definedName>
    <x:definedName name="SEGFDZRGREG" localSheetId="32">BlankMacro1</x:definedName>
    <x:definedName name="SEGFDZRGREG" localSheetId="30">BlankMacro1</x:definedName>
    <x:definedName name="SEGFDZRGREG" localSheetId="23">BlankMacro1</x:definedName>
    <x:definedName name="SEGFDZRGREG">BlankMacro1</x:definedName>
    <x:definedName name="sek">1.2</x:definedName>
    <x:definedName name="select_gssss">select_gssss</x:definedName>
    <x:definedName name="sencount">1</x:definedName>
    <x:definedName name="september">september</x:definedName>
    <x:definedName name="SERVICE">{#N/A,#N/A,FALSE,"이태원철근"}</x:definedName>
    <x:definedName name="SetupPDB">SetupPDB</x:definedName>
    <x:definedName name="SFA" localSheetId="2">{#N/A,#N/A,FALSE,"포장1";#N/A,#N/A,FALSE,"포장1"}</x:definedName>
    <x:definedName name="SFA" localSheetId="0">{#N/A,#N/A,FALSE,"포장1";#N/A,#N/A,FALSE,"포장1"}</x:definedName>
    <x:definedName name="SFA">{#N/A,#N/A,FALSE,"포장1";#N/A,#N/A,FALSE,"포장1"}</x:definedName>
    <x:definedName name="sfadf">{"'호선별현황(방식)'!$K$22:$P$22","'호선별현황(방식)'!$K$22:$P$22"}</x:definedName>
    <x:definedName name="sfdhq">{"'건축내역'!$A$1:$L$413"}</x:definedName>
    <x:definedName name="sfds" localSheetId="0">'[D:/임시파일/KNK/2002년/원가계산/마포경찰서/보라매병원/임시파일/넣어주세요/서울시신호.xls]제-노임'!#REF!</x:definedName>
    <x:definedName name="sfggf" localSheetId="2">{#N/A,#N/A,FALSE,"배수1"}</x:definedName>
    <x:definedName name="sfggf" localSheetId="0">{#N/A,#N/A,FALSE,"배수1"}</x:definedName>
    <x:definedName name="sfggf">{#N/A,#N/A,FALSE,"배수1"}</x:definedName>
    <x:definedName name="SFH">ㅗㅠㅎㄹ</x:definedName>
    <x:definedName name="SFSDFDSF" localSheetId="2">{#N/A,#N/A,FALSE,"운반시간"}</x:definedName>
    <x:definedName name="SFSDFDSF" localSheetId="0">{#N/A,#N/A,FALSE,"운반시간"}</x:definedName>
    <x:definedName name="SFSDFDSF">{#N/A,#N/A,FALSE,"운반시간"}</x:definedName>
    <x:definedName name="sfsdfsdf">sfsdfsdf</x:definedName>
    <x:definedName name="sfsef">sfsef</x:definedName>
    <x:definedName name="sfwe" localSheetId="18">BlankMacro1</x:definedName>
    <x:definedName name="sfwe" localSheetId="2">BlankMacro1</x:definedName>
    <x:definedName name="sfwe" localSheetId="0">BlankMacro1</x:definedName>
    <x:definedName name="sfwe" localSheetId="21">BlankMacro1</x:definedName>
    <x:definedName name="sfwe" localSheetId="7">BlankMacro1</x:definedName>
    <x:definedName name="sfwe" localSheetId="19">BlankMacro1</x:definedName>
    <x:definedName name="sfwe" localSheetId="22">BlankMacro1</x:definedName>
    <x:definedName name="sfwe" localSheetId="20">BlankMacro1</x:definedName>
    <x:definedName name="sfwe" localSheetId="29">BlankMacro1</x:definedName>
    <x:definedName name="sfwe" localSheetId="31">BlankMacro1</x:definedName>
    <x:definedName name="sfwe" localSheetId="32">BlankMacro1</x:definedName>
    <x:definedName name="sfwe" localSheetId="30">BlankMacro1</x:definedName>
    <x:definedName name="sfwe" localSheetId="23">BlankMacro1</x:definedName>
    <x:definedName name="sfwe">BlankMacro1</x:definedName>
    <x:definedName name="SF어ㅜㅈ저ㅗㄱ솟">{#N/A,#N/A,FALSE,"총괄표지";#N/A,#N/A,FALSE,"표지";#N/A,#N/A,FALSE,"총표지";#N/A,#N/A,FALSE,"집계(총괄)";#N/A,#N/A,FALSE,"집계(토목)";#N/A,#N/A,FALSE,"집계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G"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SG"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SG">{#N/A,#N/A,FALSE,"하중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SGD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gda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gfdhdshg" localSheetId="0">'[A:/MSOffice/99file/서울시신호-2.xls]설직재-1'!#REF!</x:definedName>
    <x:definedName name="SH" localSheetId="2">{#N/A,#N/A,FALSE,"제목"}</x:definedName>
    <x:definedName name="SH" localSheetId="0">{#N/A,#N/A,FALSE,"제목"}</x:definedName>
    <x:definedName name="SH">{#N/A,#N/A,FALSE,"제목"}</x:definedName>
    <x:definedName name="Shared">{"provision",#N/A,FALSE;"reserve analysis",#N/A,FALSE}</x:definedName>
    <x:definedName name="sheet" localSheetId="2">{#N/A,#N/A,FALSE,"골재소요량";#N/A,#N/A,FALSE,"골재소요량"}</x:definedName>
    <x:definedName name="sheet" localSheetId="0">{#N/A,#N/A,FALSE,"골재소요량";#N/A,#N/A,FALSE,"골재소요량"}</x:definedName>
    <x:definedName name="sheet">{#N/A,#N/A,FALSE,"골재소요량";#N/A,#N/A,FALSE,"골재소요량"}</x:definedName>
    <x:definedName name="SHELTER">{#N/A,#N/A,TRUE,"Basic";#N/A,#N/A,TRUE,"EXT-TABLE";#N/A,#N/A,TRUE,"STEEL";#N/A,#N/A,TRUE,"INT-Table";#N/A,#N/A,TRUE,"STEEL";#N/A,#N/A,TRUE,"Door"}</x:definedName>
    <x:definedName name="SHRHKD">SHRHKD</x:definedName>
    <x:definedName name="si" localSheetId="0">'[구병모/경주시최종050826/성현재/새 폴더/동해직접5.XLS]단면설계'!#REF!</x:definedName>
    <x:definedName name="SIBAL">{#N/A,#N/A,FALSE,"회선임차현황"}</x:definedName>
    <x:definedName name="SIBTAENG">{#N/A,#N/A,FALSE,"회선임차현황"}</x:definedName>
    <x:definedName name="sigmack" localSheetId="0">'[오지영/a-project/동해EXP/본선단가/엑셀/구-변수.XLS]안정검토'!$O$45</x:definedName>
    <x:definedName name="sigmay" localSheetId="0">'[구병모/경주시최종050826/성현재/새 폴더/동해직접5.XLS]단면설계'!#REF!</x:definedName>
    <x:definedName name="SISK" localSheetId="18">BlankMacro1</x:definedName>
    <x:definedName name="SISK" localSheetId="21">BlankMacro1</x:definedName>
    <x:definedName name="SISK" localSheetId="19">BlankMacro1</x:definedName>
    <x:definedName name="SISK" localSheetId="22">BlankMacro1</x:definedName>
    <x:definedName name="SISK" localSheetId="20">BlankMacro1</x:definedName>
    <x:definedName name="SISK" localSheetId="29">BlankMacro1</x:definedName>
    <x:definedName name="SISK" localSheetId="31">BlankMacro1</x:definedName>
    <x:definedName name="SISK" localSheetId="32">BlankMacro1</x:definedName>
    <x:definedName name="SISK" localSheetId="30">BlankMacro1</x:definedName>
    <x:definedName name="SISK" localSheetId="23">BlankMacro1</x:definedName>
    <x:definedName name="SISK">BlankMacro1</x:definedName>
    <x:definedName name="s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rrt" localSheetId="0">'[D:/원가계산/2020년/4월/17. 한국철도기술연구원_롤테이너 하역장치 설계 보완 및 제작/1. 원가계산/2. 제조부문_한국철도기술연구원_롤테이너 하역장치 설계 보완 및 제작.xlsx]'!sjrrt</x:definedName>
    <x:definedName name="sjrt" localSheetId="2">{#N/A,#N/A,TRUE,"토적및재료집계";#N/A,#N/A,TRUE,"토적및재료집계";#N/A,#N/A,TRUE,"단위량"}</x:definedName>
    <x:definedName name="sjrt" localSheetId="0">{#N/A,#N/A,TRUE,"토적및재료집계";#N/A,#N/A,TRUE,"토적및재료집계";#N/A,#N/A,TRUE,"단위량"}</x:definedName>
    <x:definedName name="sjrt">{#N/A,#N/A,TRUE,"토적및재료집계";#N/A,#N/A,TRUE,"토적및재료집계";#N/A,#N/A,TRUE,"단위량"}</x:definedName>
    <x:definedName name="sj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trj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trj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tr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노치3차">{#N/A,#N/A,FALSE,"회선임차현황"}</x:definedName>
    <x:definedName name="SK">{#N/A,#N/A,FALSE,"ALM-ASISC"}</x:definedName>
    <x:definedName name="sks">{#N/A,#N/A,FALSE,"DAOCM 2차 검토"}</x:definedName>
    <x:definedName name="skt" localSheetId="18">BlankMacro1</x:definedName>
    <x:definedName name="skt" localSheetId="2">BlankMacro1</x:definedName>
    <x:definedName name="skt" localSheetId="0">BlankMacro1</x:definedName>
    <x:definedName name="skt" localSheetId="21">BlankMacro1</x:definedName>
    <x:definedName name="skt" localSheetId="7">BlankMacro1</x:definedName>
    <x:definedName name="skt" localSheetId="19">BlankMacro1</x:definedName>
    <x:definedName name="skt" localSheetId="22">BlankMacro1</x:definedName>
    <x:definedName name="skt" localSheetId="20">BlankMacro1</x:definedName>
    <x:definedName name="skt" localSheetId="29">BlankMacro1</x:definedName>
    <x:definedName name="skt" localSheetId="31">BlankMacro1</x:definedName>
    <x:definedName name="skt" localSheetId="32">BlankMacro1</x:definedName>
    <x:definedName name="skt" localSheetId="30">BlankMacro1</x:definedName>
    <x:definedName name="skt" localSheetId="23">BlankMacro1</x:definedName>
    <x:definedName name="skt">BlankMacro1</x:definedName>
    <x:definedName name="SKY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KY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L60KH">#REF!^3/VLOOKUP(#REF!,인버터효율표,2)</x:definedName>
    <x:definedName name="SL80KH">#REF!^3/VLOOKUP(#REF!,인버터효율표,2)</x:definedName>
    <x:definedName name="soc투자">{#N/A,#N/A,TRUE,"일반적사항";#N/A,#N/A,TRUE,"주요재무자료";#N/A,#N/A,TRUE,"표지";#N/A,#N/A,TRUE,"총괄표";#N/A,#N/A,TRUE,"1호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x:definedName>
    <x:definedName name="SODU" localSheetId="0">'[긴창기/My Documents/도면/무대장치/문서/165-1.XLS]내역서'!#REF!</x:definedName>
    <x:definedName name="solver_adj">#REF!,#REF!</x:definedName>
    <x:definedName name="solver_cvg">0.001</x:definedName>
    <x:definedName name="solver_drv">1</x:definedName>
    <x:definedName name="solver_est">1</x:definedName>
    <x:definedName name="solver_itr">100</x:definedName>
    <x:definedName name="solver_lin">0</x:definedName>
    <x:definedName name="solver_neg">2</x:definedName>
    <x:definedName name="solver_num">1</x:definedName>
    <x:definedName name="solver_nwt">1</x:definedName>
    <x:definedName name="solver_pre">0.000001</x:definedName>
    <x:definedName name="solver_rel1">1</x:definedName>
    <x:definedName name="solver_rhs1">500000000</x:definedName>
    <x:definedName name="solver_scl">2</x:definedName>
    <x:definedName name="solver_sho">2</x:definedName>
    <x:definedName name="solver_tim">100</x:definedName>
    <x:definedName name="solver_tmp">500000000</x:definedName>
    <x:definedName name="solver_tol">0.05</x:definedName>
    <x:definedName name="solver_typ">1</x:definedName>
    <x:definedName name="solver_val">0</x:definedName>
    <x:definedName name="song">{#N/A,#N/A,FALSE,"이태원철근"}</x:definedName>
    <x:definedName name="soy" localSheetId="0">'[장현우/원가계산/My Documents/원가계산/원가계산/Book4.xls]'!soy</x:definedName>
    <x:definedName name="sqsqe">{#N/A,#N/A,FALSE,"ALM-ASISC"}</x:definedName>
    <x:definedName name="sr">#REF!,#REF!</x:definedName>
    <x:definedName name="SRDBRE" localSheetId="18">BlankMacro1</x:definedName>
    <x:definedName name="SRDBRE" localSheetId="2">BlankMacro1</x:definedName>
    <x:definedName name="SRDBRE" localSheetId="0">BlankMacro1</x:definedName>
    <x:definedName name="SRDBRE" localSheetId="21">BlankMacro1</x:definedName>
    <x:definedName name="SRDBRE" localSheetId="7">BlankMacro1</x:definedName>
    <x:definedName name="SRDBRE" localSheetId="19">BlankMacro1</x:definedName>
    <x:definedName name="SRDBRE" localSheetId="22">BlankMacro1</x:definedName>
    <x:definedName name="SRDBRE" localSheetId="20">BlankMacro1</x:definedName>
    <x:definedName name="SRDBRE" localSheetId="29">BlankMacro1</x:definedName>
    <x:definedName name="SRDBRE" localSheetId="31">BlankMacro1</x:definedName>
    <x:definedName name="SRDBRE" localSheetId="32">BlankMacro1</x:definedName>
    <x:definedName name="SRDBRE" localSheetId="30">BlankMacro1</x:definedName>
    <x:definedName name="SRDBRE" localSheetId="23">BlankMacro1</x:definedName>
    <x:definedName name="SRDBRE">BlankMacro1</x:definedName>
    <x:definedName name="srh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h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h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jj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jj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j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jt" localSheetId="0">'[D:/원가계산/2020년/4월/17. 한국철도기술연구원_롤테이너 하역장치 설계 보완 및 제작/1. 원가계산/2. 제조부문_한국철도기술연구원_롤테이너 하역장치 설계 보완 및 제작.xlsx]'!srjt</x:definedName>
    <x:definedName name="SRKRK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KRK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KR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kyykttd" localSheetId="0">'[D:/원가계산/2020년/4월/17. 한국철도기술연구원_롤테이너 하역장치 설계 보완 및 제작/1. 원가계산/2. 제조부문_한국철도기술연구원_롤테이너 하역장치 설계 보완 및 제작.xlsx]'!srkyykttd</x:definedName>
    <x:definedName name="srth" localSheetId="2">{"'용역비'!$A$4:$C$8"}</x:definedName>
    <x:definedName name="srth" localSheetId="0">{"'용역비'!$A$4:$C$8"}</x:definedName>
    <x:definedName name="srth">{"'용역비'!$A$4:$C$8"}</x:definedName>
    <x:definedName name="S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tjjt" localSheetId="0">'[D:/원가계산/2020년/4월/17. 한국철도기술연구원_롤테이너 하역장치 설계 보완 및 제작/1. 원가계산/2. 제조부문_한국철도기술연구원_롤테이너 하역장치 설계 보완 및 제작.xlsx]'!srtjjt</x:definedName>
    <x:definedName name="srtjuryu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SA" localSheetId="0">'[D:/임시파일/KNK/2002년/원가계산/마포경찰서/보라매병원/임시파일/KNK/file/서울시CCTV.xls]일위'!#REF!</x:definedName>
    <x:definedName name="SS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S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SS_1" localSheetId="2">{#N/A,#N/A,FALSE,"2~8번"}</x:definedName>
    <x:definedName name="SSS_1" localSheetId="0">{#N/A,#N/A,FALSE,"2~8번"}</x:definedName>
    <x:definedName name="SSS_1">{#N/A,#N/A,FALSE,"2~8번"}</x:definedName>
    <x:definedName name="SSSS" localSheetId="0">'[A:/EXCEL/DATAPCS/DDD.XLS]날개벽수량표'!#REF!</x:definedName>
    <x:definedName name="SSSSDD">{"'자리배치도'!$AG$1:$CI$28"}</x:definedName>
    <x:definedName name="sssss" localSheetId="2">{#N/A,#N/A,FALSE,"운반시간"}</x:definedName>
    <x:definedName name="sssss" localSheetId="0">{#N/A,#N/A,FALSE,"운반시간"}</x:definedName>
    <x:definedName name="sssss">{#N/A,#N/A,FALSE,"운반시간"}</x:definedName>
    <x:definedName name="SSSSSS" localSheetId="0">'[장현우/원가계산/My Documents/원가계산/원가계산/Book4.xls]'!SSSSSS</x:definedName>
    <x:definedName name="sssssssss" localSheetId="18">Common DataBase.xls</x:definedName>
    <x:definedName name="sssssssss" localSheetId="21">Common DataBase.xls</x:definedName>
    <x:definedName name="sssssssss" localSheetId="19">Common DataBase.xls</x:definedName>
    <x:definedName name="sssssssss" localSheetId="22">Common DataBase.xls</x:definedName>
    <x:definedName name="sssssssss" localSheetId="20">Common DataBase.xls</x:definedName>
    <x:definedName name="sssssssss" localSheetId="29">Common DataBase.xls</x:definedName>
    <x:definedName name="sssssssss" localSheetId="31">Common DataBase.xls</x:definedName>
    <x:definedName name="sssssssss" localSheetId="32">Common DataBase.xls</x:definedName>
    <x:definedName name="sssssssss" localSheetId="30">Common DataBase.xls</x:definedName>
    <x:definedName name="sssssssss" localSheetId="23">Common DataBase.xls</x:definedName>
    <x:definedName name="sssssssss">Common DataBase.xls</x:definedName>
    <x:definedName name="ssssssssssss" localSheetId="18">Common DataBase.xls</x:definedName>
    <x:definedName name="ssssssssssss" localSheetId="21">Common DataBase.xls</x:definedName>
    <x:definedName name="ssssssssssss" localSheetId="19">Common DataBase.xls</x:definedName>
    <x:definedName name="ssssssssssss" localSheetId="22">Common DataBase.xls</x:definedName>
    <x:definedName name="ssssssssssss" localSheetId="20">Common DataBase.xls</x:definedName>
    <x:definedName name="ssssssssssss" localSheetId="29">Common DataBase.xls</x:definedName>
    <x:definedName name="ssssssssssss" localSheetId="31">Common DataBase.xls</x:definedName>
    <x:definedName name="ssssssssssss" localSheetId="32">Common DataBase.xls</x:definedName>
    <x:definedName name="ssssssssssss" localSheetId="30">Common DataBase.xls</x:definedName>
    <x:definedName name="ssssssssssss" localSheetId="23">Common DataBase.xls</x:definedName>
    <x:definedName name="ssssssssssss">Common DataBase.xls</x:definedName>
    <x:definedName name="SSW">#REF!,#REF!</x:definedName>
    <x:definedName name="StartChart" localSheetId="18">'[강동호/강동호/MSOFFICE/EXCEL/EXAMPLES/TEST1.XLS]'!StartChart</x:definedName>
    <x:definedName name="StartChart" localSheetId="21">'[강동호/강동호/MSOFFICE/EXCEL/EXAMPLES/TEST1.XLS]'!StartChart</x:definedName>
    <x:definedName name="StartChart" localSheetId="19">'[강동호/강동호/MSOFFICE/EXCEL/EXAMPLES/TEST1.XLS]'!StartChart</x:definedName>
    <x:definedName name="StartChart" localSheetId="22">'[강동호/강동호/MSOFFICE/EXCEL/EXAMPLES/TEST1.XLS]'!StartChart</x:definedName>
    <x:definedName name="StartChart" localSheetId="20">'[강동호/강동호/MSOFFICE/EXCEL/EXAMPLES/TEST1.XLS]'!StartChart</x:definedName>
    <x:definedName name="StartChart" localSheetId="29">'[강동호/강동호/MSOFFICE/EXCEL/EXAMPLES/TEST1.XLS]'!StartChart</x:definedName>
    <x:definedName name="StartChart" localSheetId="31">'[강동호/강동호/MSOFFICE/EXCEL/EXAMPLES/TEST1.XLS]'!StartChart</x:definedName>
    <x:definedName name="StartChart" localSheetId="32">'[강동호/강동호/MSOFFICE/EXCEL/EXAMPLES/TEST1.XLS]'!StartChart</x:definedName>
    <x:definedName name="StartChart" localSheetId="30">'[강동호/강동호/MSOFFICE/EXCEL/EXAMPLES/TEST1.XLS]'!StartChart</x:definedName>
    <x:definedName name="StartChart" localSheetId="23">'[강동호/강동호/MSOFFICE/EXCEL/EXAMPLES/TEST1.XLS]'!StartChart</x:definedName>
    <x:definedName name="StartChart">'[강동호/강동호/MSOFFICE/EXCEL/EXAMPLES/TEST1.XLS]'!StartChart</x:definedName>
    <x:definedName name="StartSeller" localSheetId="18">'[강동호/강동호/MSOFFICE/EXCEL/EXAMPLES/TEST1.XLS]'!StartSeller</x:definedName>
    <x:definedName name="StartSeller" localSheetId="21">'[강동호/강동호/MSOFFICE/EXCEL/EXAMPLES/TEST1.XLS]'!StartSeller</x:definedName>
    <x:definedName name="StartSeller" localSheetId="19">'[강동호/강동호/MSOFFICE/EXCEL/EXAMPLES/TEST1.XLS]'!StartSeller</x:definedName>
    <x:definedName name="StartSeller" localSheetId="22">'[강동호/강동호/MSOFFICE/EXCEL/EXAMPLES/TEST1.XLS]'!StartSeller</x:definedName>
    <x:definedName name="StartSeller" localSheetId="20">'[강동호/강동호/MSOFFICE/EXCEL/EXAMPLES/TEST1.XLS]'!StartSeller</x:definedName>
    <x:definedName name="StartSeller" localSheetId="29">'[강동호/강동호/MSOFFICE/EXCEL/EXAMPLES/TEST1.XLS]'!StartSeller</x:definedName>
    <x:definedName name="StartSeller" localSheetId="31">'[강동호/강동호/MSOFFICE/EXCEL/EXAMPLES/TEST1.XLS]'!StartSeller</x:definedName>
    <x:definedName name="StartSeller" localSheetId="32">'[강동호/강동호/MSOFFICE/EXCEL/EXAMPLES/TEST1.XLS]'!StartSeller</x:definedName>
    <x:definedName name="StartSeller" localSheetId="30">'[강동호/강동호/MSOFFICE/EXCEL/EXAMPLES/TEST1.XLS]'!StartSeller</x:definedName>
    <x:definedName name="StartSeller" localSheetId="23">'[강동호/강동호/MSOFFICE/EXCEL/EXAMPLES/TEST1.XLS]'!StartSeller</x:definedName>
    <x:definedName name="StartSeller">'[강동호/강동호/MSOFFICE/EXCEL/EXAMPLES/TEST1.XLS]'!StartSeller</x:definedName>
    <x:definedName name="STS" localSheetId="2">{"'용역비'!$A$4:$C$8"}</x:definedName>
    <x:definedName name="STS" localSheetId="0">{"'용역비'!$A$4:$C$8"}</x:definedName>
    <x:definedName name="STS">{"'용역비'!$A$4:$C$8"}</x:definedName>
    <x:definedName name="ST산출" localSheetId="18">BlankMacro1</x:definedName>
    <x:definedName name="ST산출" localSheetId="21">BlankMacro1</x:definedName>
    <x:definedName name="ST산출" localSheetId="19">BlankMacro1</x:definedName>
    <x:definedName name="ST산출" localSheetId="22">BlankMacro1</x:definedName>
    <x:definedName name="ST산출" localSheetId="20">BlankMacro1</x:definedName>
    <x:definedName name="ST산출" localSheetId="29">BlankMacro1</x:definedName>
    <x:definedName name="ST산출" localSheetId="31">BlankMacro1</x:definedName>
    <x:definedName name="ST산출" localSheetId="32">BlankMacro1</x:definedName>
    <x:definedName name="ST산출" localSheetId="30">BlankMacro1</x:definedName>
    <x:definedName name="ST산출" localSheetId="23">BlankMacro1</x:definedName>
    <x:definedName name="ST산출">BlankMacro1</x:definedName>
    <x:definedName name="st산출1" localSheetId="18">BlankMacro1</x:definedName>
    <x:definedName name="st산출1" localSheetId="21">BlankMacro1</x:definedName>
    <x:definedName name="st산출1" localSheetId="19">BlankMacro1</x:definedName>
    <x:definedName name="st산출1" localSheetId="22">BlankMacro1</x:definedName>
    <x:definedName name="st산출1" localSheetId="20">BlankMacro1</x:definedName>
    <x:definedName name="st산출1" localSheetId="29">BlankMacro1</x:definedName>
    <x:definedName name="st산출1" localSheetId="31">BlankMacro1</x:definedName>
    <x:definedName name="st산출1" localSheetId="32">BlankMacro1</x:definedName>
    <x:definedName name="st산출1" localSheetId="30">BlankMacro1</x:definedName>
    <x:definedName name="st산출1" localSheetId="23">BlankMacro1</x:definedName>
    <x:definedName name="st산출1">BlankMacro1</x:definedName>
    <x:definedName name="SUBTOTALS">#REF!,#REF!,#REF!,#REF!,#REF!,#REF!,#REF!,#REF!,#REF!,#REF!,#REF!,#REF!,#REF!,#REF!,#REF!,#REF!</x:definedName>
    <x:definedName name="summary1">{#N/A,#N/A,FALSE,"ALM-ASISC"}</x:definedName>
    <x:definedName name="SVSV"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SVSV"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SVSV">{#N/A,#N/A,FALSE,"하중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svxvshg">{"'건축내역'!$A$1:$L$413"}</x:definedName>
    <x:definedName name="T" localSheetId="2">{"'용역비'!$A$4:$C$8"}</x:definedName>
    <x:definedName name="TABLE" localSheetId="0">'[원용진/원용진의 원/My Documents/연결.xls]Sheet3'!#REF!</x:definedName>
    <x:definedName name="TABLE_14" localSheetId="0">'[원용진/원용진의 원/My Documents/연결.xls]Sheet3'!#REF!</x:definedName>
    <x:definedName name="TABLE_15" localSheetId="0">'[원용진/원용진의 원/My Documents/연결.xls]Sheet3'!#REF!</x:definedName>
    <x:definedName name="TABLE_2" localSheetId="0">'[원용진/원용진의 원/My Documents/연결.xls]Sheet3'!#REF!</x:definedName>
    <x:definedName name="TABLE_23" localSheetId="0">'[원용진/원용진의 원/My Documents/연결.xls]Sheet3'!#REF!</x:definedName>
    <x:definedName name="TABLE_24" localSheetId="0">'[원용진/원용진의 원/My Documents/연결.xls]Sheet3'!#REF!</x:definedName>
    <x:definedName name="TABLE_25" localSheetId="0">'[원용진/원용진의 원/My Documents/연결.xls]Sheet3'!#REF!</x:definedName>
    <x:definedName name="TABLE_26" localSheetId="0">'[원용진/원용진의 원/My Documents/연결.xls]Sheet3'!#REF!</x:definedName>
    <x:definedName name="TABLE_27" localSheetId="0">'[원용진/원용진의 원/My Documents/연결.xls]Sheet3'!#REF!</x:definedName>
    <x:definedName name="TABLE_28" localSheetId="0">'[원용진/원용진의 원/My Documents/연결.xls]Sheet3'!#REF!</x:definedName>
    <x:definedName name="TABLE_29" localSheetId="0">'[원용진/원용진의 원/My Documents/연결.xls]Sheet3'!#REF!</x:definedName>
    <x:definedName name="TABLE_30" localSheetId="0">'[원용진/원용진의 원/My Documents/연결.xls]Sheet3'!#REF!</x:definedName>
    <x:definedName name="TABLE_31" localSheetId="0">'[원용진/원용진의 원/My Documents/연결.xls]Sheet3'!#REF!</x:definedName>
    <x:definedName name="TABLE_32" localSheetId="0">'[원용진/원용진의 원/My Documents/연결.xls]Sheet3'!#REF!</x:definedName>
    <x:definedName name="TABLE_33" localSheetId="0">'[원용진/원용진의 원/My Documents/연결.xls]Sheet3'!#REF!</x:definedName>
    <x:definedName name="TABLE_34" localSheetId="0">'[원용진/원용진의 원/My Documents/연결.xls]Sheet3'!#REF!</x:definedName>
    <x:definedName name="TABLE_35" localSheetId="0">'[원용진/원용진의 원/My Documents/연결.xls]Sheet3'!#REF!</x:definedName>
    <x:definedName name="TABLE_36" localSheetId="0">'[원용진/원용진의 원/My Documents/연결.xls]Sheet3'!#REF!</x:definedName>
    <x:definedName name="TABLE_37" localSheetId="0">'[원용진/원용진의 원/My Documents/연결.xls]Sheet3'!#REF!</x:definedName>
    <x:definedName name="TABLE_38" localSheetId="0">'[원용진/원용진의 원/My Documents/연결.xls]Sheet3'!#REF!</x:definedName>
    <x:definedName name="TABLE_39" localSheetId="0">'[원용진/원용진의 원/My Documents/연결.xls]Sheet3'!#REF!</x:definedName>
    <x:definedName name="TABLE_40" localSheetId="0">'[원용진/원용진의 원/My Documents/연결.xls]Sheet3'!#REF!</x:definedName>
    <x:definedName name="TABLE_41" localSheetId="0">'[원용진/원용진의 원/My Documents/연결.xls]Sheet3'!#REF!</x:definedName>
    <x:definedName name="TABLE_42" localSheetId="0">'[원용진/원용진의 원/My Documents/연결.xls]Sheet3'!#REF!</x:definedName>
    <x:definedName name="TABLE_43" localSheetId="0">'[원용진/원용진의 원/My Documents/연결.xls]Sheet3'!#REF!</x:definedName>
    <x:definedName name="TABLE_44" localSheetId="0">'[원용진/원용진의 원/My Documents/연결.xls]Sheet3'!#REF!</x:definedName>
    <x:definedName name="TABLE_45" localSheetId="0">'[원용진/원용진의 원/My Documents/연결.xls]Sheet3'!#REF!</x:definedName>
    <x:definedName name="TABLE_46" localSheetId="0">'[원용진/원용진의 원/My Documents/연결.xls]Sheet3'!#REF!</x:definedName>
    <x:definedName name="TABLE_47" localSheetId="0">'[원용진/원용진의 원/My Documents/연결.xls]Sheet3'!#REF!</x:definedName>
    <x:definedName name="TABLE_48" localSheetId="0">'[원용진/원용진의 원/My Documents/연결.xls]Sheet3'!#REF!</x:definedName>
    <x:definedName name="TABLE_49" localSheetId="0">'[원용진/원용진의 원/My Documents/연결.xls]Sheet3'!#REF!</x:definedName>
    <x:definedName name="TABLE_50" localSheetId="0">'[원용진/원용진의 원/My Documents/연결.xls]Sheet3'!#REF!</x:definedName>
    <x:definedName name="TABLE_51" localSheetId="0">'[원용진/원용진의 원/My Documents/연결.xls]Sheet3'!#REF!</x:definedName>
    <x:definedName name="TABLE_52" localSheetId="0">'[원용진/원용진의 원/My Documents/연결.xls]Sheet3'!#REF!</x:definedName>
    <x:definedName name="TABLE_53" localSheetId="0">'[원용진/원용진의 원/My Documents/연결.xls]Sheet3'!#REF!</x:definedName>
    <x:definedName name="TABLE_54" localSheetId="0">'[원용진/원용진의 원/My Documents/연결.xls]Sheet3'!#REF!</x:definedName>
    <x:definedName name="TABLE_55" localSheetId="0">'[원용진/원용진의 원/My Documents/연결.xls]Sheet3'!#REF!</x:definedName>
    <x:definedName name="TABLE_56" localSheetId="0">'[원용진/원용진의 원/My Documents/연결.xls]Sheet3'!#REF!</x:definedName>
    <x:definedName name="TABLE_57" localSheetId="0">'[원용진/원용진의 원/My Documents/연결.xls]Sheet3'!#REF!</x:definedName>
    <x:definedName name="TABLE_58" localSheetId="0">'[원용진/원용진의 원/My Documents/연결.xls]Sheet3'!#REF!</x:definedName>
    <x:definedName name="TABLE_59" localSheetId="0">'[원용진/원용진의 원/My Documents/연결.xls]Sheet3'!#REF!</x:definedName>
    <x:definedName name="TABLE_60" localSheetId="0">'[원용진/원용진의 원/My Documents/연결.xls]Sheet3'!#REF!</x:definedName>
    <x:definedName name="TABLE_61" localSheetId="0">'[원용진/원용진의 원/My Documents/연결.xls]Sheet3'!#REF!</x:definedName>
    <x:definedName name="TABLE_62" localSheetId="0">'[원용진/원용진의 원/My Documents/연결.xls]Sheet3'!#REF!</x:definedName>
    <x:definedName name="TABLE_63" localSheetId="0">'[원용진/원용진의 원/My Documents/연결.xls]Sheet3'!#REF!</x:definedName>
    <x:definedName name="TABLE_64" localSheetId="0">'[원용진/원용진의 원/My Documents/연결.xls]Sheet3'!#REF!</x:definedName>
    <x:definedName name="TABLE_65" localSheetId="0">'[원용진/원용진의 원/My Documents/연결.xls]Sheet3'!#REF!</x:definedName>
    <x:definedName name="TABLE_66" localSheetId="0">'[원용진/원용진의 원/My Documents/연결.xls]Sheet3'!#REF!</x:definedName>
    <x:definedName name="TABLE_67" localSheetId="0">'[원용진/원용진의 원/My Documents/연결.xls]Sheet3'!#REF!</x:definedName>
    <x:definedName name="TABLE_68" localSheetId="0">'[원용진/원용진의 원/My Documents/연결.xls]Sheet3'!#REF!</x:definedName>
    <x:definedName name="TABLE_69" localSheetId="0">'[원용진/원용진의 원/My Documents/연결.xls]Sheet3'!#REF!</x:definedName>
    <x:definedName name="tbdgj" localSheetId="0">'[D:/원가계산/2020년/4월/17. 한국철도기술연구원_롤테이너 하역장치 설계 보완 및 제작/1. 원가계산/2. 제조부문_한국철도기술연구원_롤테이너 하역장치 설계 보완 및 제작.xlsx]'!tbdgj</x:definedName>
    <x:definedName name="tdtyjd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dtyjd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dtyjd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d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d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EMPO">{#N/A,#N/A,FALSE,"회선임차현황"}</x:definedName>
    <x:definedName name="temporary">{#N/A,#N/A,FALSE,"CCTV"}</x:definedName>
    <x:definedName name="TE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E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E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EWGDSGVDSFGVDSVGSD" localSheetId="2">{#N/A,#N/A,FALSE,"운반시간"}</x:definedName>
    <x:definedName name="TEWGDSGVDSFGVDSVGSD" localSheetId="0">{#N/A,#N/A,FALSE,"운반시간"}</x:definedName>
    <x:definedName name="TEWGDSGVDSFGVDSVGSD">{#N/A,#N/A,FALSE,"운반시간"}</x:definedName>
    <x:definedName name="TEWR">{#N/A,#N/A,TRUE,"Y생산";#N/A,#N/A,TRUE,"Y판매";#N/A,#N/A,TRUE,"Y총물량";#N/A,#N/A,TRUE,"Y능력";#N/A,#N/A,TRUE,"YKD"}</x:definedName>
    <x:definedName name="TEYJ" localSheetId="2">{"'용역비'!$A$4:$C$8"}</x:definedName>
    <x:definedName name="TEYJ" localSheetId="0">{"'용역비'!$A$4:$C$8"}</x:definedName>
    <x:definedName name="TEYJ">{"'용역비'!$A$4:$C$8"}</x:definedName>
    <x:definedName name="TFG">#REF!,#REF!</x:definedName>
    <x:definedName name="tf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f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f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FUI" localSheetId="2">{"'용역비'!$A$4:$C$8"}</x:definedName>
    <x:definedName name="TFUI" localSheetId="0">{"'용역비'!$A$4:$C$8"}</x:definedName>
    <x:definedName name="TFUI">{"'용역비'!$A$4:$C$8"}</x:definedName>
    <x:definedName name="THEME2">{#N/A,#N/A,FALSE,"96 3월물량표";#N/A,#N/A,FALSE,"96 4월물량표";#N/A,#N/A,FALSE,"96 5월물량표"}</x:definedName>
    <x:definedName name="THGB" localSheetId="18">BlankMacro1</x:definedName>
    <x:definedName name="THGB" localSheetId="2">BlankMacro1</x:definedName>
    <x:definedName name="THGB" localSheetId="0">BlankMacro1</x:definedName>
    <x:definedName name="THGB" localSheetId="21">BlankMacro1</x:definedName>
    <x:definedName name="THGB" localSheetId="7">BlankMacro1</x:definedName>
    <x:definedName name="THGB" localSheetId="19">BlankMacro1</x:definedName>
    <x:definedName name="THGB" localSheetId="22">BlankMacro1</x:definedName>
    <x:definedName name="THGB" localSheetId="20">BlankMacro1</x:definedName>
    <x:definedName name="THGB" localSheetId="29">BlankMacro1</x:definedName>
    <x:definedName name="THGB" localSheetId="31">BlankMacro1</x:definedName>
    <x:definedName name="THGB" localSheetId="32">BlankMacro1</x:definedName>
    <x:definedName name="THGB" localSheetId="30">BlankMacro1</x:definedName>
    <x:definedName name="THGB" localSheetId="23">BlankMacro1</x:definedName>
    <x:definedName name="THGB">BlankMacro1</x:definedName>
    <x:definedName name="tj">{#N/A,#N/A,FALSE,"3가";#N/A,#N/A,FALSE,"3나";#N/A,#N/A,FALSE,"3다"}</x:definedName>
    <x:definedName name="tk">{#N/A,#N/A,FALSE,"견적갑지";#N/A,#N/A,FALSE,"총괄표";#N/A,#N/A,FALSE,"철골공사";#N/A,#N/A,FALSE,"토목공사";#N/A,#N/A,FALSE,"판넬전기공사"}</x:definedName>
    <x:definedName name="TKD">{#N/A,#N/A,FALSE,"회선임차현황"}</x:definedName>
    <x:definedName name="TKG">#REF!,#REF!</x:definedName>
    <x:definedName name="TKTKTK">{"'미착금액'!$A$4:$G$14"}</x:definedName>
    <x:definedName name="tmp">{#N/A,#N/A,FALSE,"회선임차현황"}</x:definedName>
    <x:definedName name="tmp..">{#N/A,#N/A,FALSE,"회선임차현황"}</x:definedName>
    <x:definedName name="tn" localSheetId="2">{#N/A,#N/A,FALSE,"견적조건";#N/A,#N/A,FALSE,"산출근거"}</x:definedName>
    <x:definedName name="TON당인건비" localSheetId="18">BlankMacro1</x:definedName>
    <x:definedName name="TON당인건비" localSheetId="21">BlankMacro1</x:definedName>
    <x:definedName name="TON당인건비" localSheetId="19">BlankMacro1</x:definedName>
    <x:definedName name="TON당인건비" localSheetId="22">BlankMacro1</x:definedName>
    <x:definedName name="TON당인건비" localSheetId="20">BlankMacro1</x:definedName>
    <x:definedName name="TON당인건비" localSheetId="29">BlankMacro1</x:definedName>
    <x:definedName name="TON당인건비" localSheetId="31">BlankMacro1</x:definedName>
    <x:definedName name="TON당인건비" localSheetId="32">BlankMacro1</x:definedName>
    <x:definedName name="TON당인건비" localSheetId="30">BlankMacro1</x:definedName>
    <x:definedName name="TON당인건비" localSheetId="23">BlankMacro1</x:definedName>
    <x:definedName name="TON당인건비">BlankMacro1</x:definedName>
    <x:definedName name="ToSubs">ToSubs</x:definedName>
    <x:definedName name="tres">{#N/A,#N/A,FALSE,"Sitio A";#N/A,#N/A,FALSE,"Rack Acceso  102.05";#N/A,#N/A,FALSE,"Rack DSX 102.06";#N/A,#N/A,FALSE,"DSX";#N/A,#N/A,FALSE,"Fuse Panel 102.05";#N/A,#N/A,FALSE,"Fuse Panel 102.06"}</x:definedName>
    <x:definedName name="TREV">{#N/A,#N/A,TRUE,"토적및재료집계";#N/A,#N/A,TRUE,"토적및재료집계";#N/A,#N/A,TRUE,"단위량"}</x:definedName>
    <x:definedName name="TREWTER" localSheetId="0">'[D:/임시파일/KNK/2002년/원가계산/마포경찰서/보라매병원/WINDOWS/Application Data/Microsoft/Templates/2000경주EXPO/7월file/도로공사/서울시CCTV.xls]직재'!#REF!</x:definedName>
    <x:definedName name="trewy" localSheetId="0">'[D:/임시파일/KNK/2002년/원가계산/보라매병원/WINDOWS/Application Data/Microsoft/Templates/2000경주EXPO/7월file/도로공사/서울시CCTV.xls]직재'!#REF!</x:definedName>
    <x:definedName name="TR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TI">#REF!,#REF!,#REF!</x:definedName>
    <x:definedName name="TTR">ㅁㄴㄹㅇㄹ</x:definedName>
    <x:definedName name="TTTG">#REF!,#REF!</x:definedName>
    <x:definedName name="tttttt">{"'자리배치도'!$AG$1:$CI$28"}</x:definedName>
    <x:definedName name="tu" localSheetId="2">{"'용역비'!$A$4:$C$8"}</x:definedName>
    <x:definedName name="tu" localSheetId="0">{"'용역비'!$A$4:$C$8"}</x:definedName>
    <x:definedName name="tu">{"'용역비'!$A$4:$C$8"}</x:definedName>
    <x:definedName name="tuilol" localSheetId="2">{"'용역비'!$A$4:$C$8"}</x:definedName>
    <x:definedName name="tuilol" localSheetId="0">{"'용역비'!$A$4:$C$8"}</x:definedName>
    <x:definedName name="tuilol">{"'용역비'!$A$4:$C$8"}</x:definedName>
    <x:definedName name="TUIO" localSheetId="2">{"'용역비'!$A$4:$C$8"}</x:definedName>
    <x:definedName name="TUIO" localSheetId="0">{"'용역비'!$A$4:$C$8"}</x:definedName>
    <x:definedName name="TUIO">{"'용역비'!$A$4:$C$8"}</x:definedName>
    <x:definedName name="TUIO.L" localSheetId="2">{"'용역비'!$A$4:$C$8"}</x:definedName>
    <x:definedName name="TUIO.L" localSheetId="0">{"'용역비'!$A$4:$C$8"}</x:definedName>
    <x:definedName name="TUIO.L">{"'용역비'!$A$4:$C$8"}</x:definedName>
    <x:definedName name="TUIOTUI" localSheetId="2">{"'용역비'!$A$4:$C$8"}</x:definedName>
    <x:definedName name="TUIOTUI" localSheetId="0">{"'용역비'!$A$4:$C$8"}</x:definedName>
    <x:definedName name="TUIOTUI">{"'용역비'!$A$4:$C$8"}</x:definedName>
    <x:definedName name="TUNVS">ㄷㄹㅈ</x:definedName>
    <x:definedName name="tuy" localSheetId="0">'[D:/임시파일/KNK/2002년/원가계산/마포경찰서/보라매병원/임시파일/넣어주세요/서울시신호.xls]제-노임'!#REF!</x:definedName>
    <x:definedName name="TUYT" localSheetId="18">BlankMacro1</x:definedName>
    <x:definedName name="TUYT" localSheetId="2">BlankMacro1</x:definedName>
    <x:definedName name="TUYT" localSheetId="0">BlankMacro1</x:definedName>
    <x:definedName name="TUYT" localSheetId="21">BlankMacro1</x:definedName>
    <x:definedName name="TUYT" localSheetId="7">BlankMacro1</x:definedName>
    <x:definedName name="TUYT" localSheetId="19">BlankMacro1</x:definedName>
    <x:definedName name="TUYT" localSheetId="22">BlankMacro1</x:definedName>
    <x:definedName name="TUYT" localSheetId="20">BlankMacro1</x:definedName>
    <x:definedName name="TUYT" localSheetId="29">BlankMacro1</x:definedName>
    <x:definedName name="TUYT" localSheetId="31">BlankMacro1</x:definedName>
    <x:definedName name="TUYT" localSheetId="32">BlankMacro1</x:definedName>
    <x:definedName name="TUYT" localSheetId="30">BlankMacro1</x:definedName>
    <x:definedName name="TUYT" localSheetId="23">BlankMacro1</x:definedName>
    <x:definedName name="TUYT">BlankMacro1</x:definedName>
    <x:definedName name="TWAHT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Y">{#N/A,#N/A,FALSE,"개략금액";#N/A,#N/A,FALSE,"공사개요 ";#N/A,#N/A,FALSE,"견적조건";#N/A,#N/A,FALSE,"산출근거";#N/A,#N/A,FALSE,"EL금액";#N/A,#N/A,FALSE,"무인경비"}</x:definedName>
    <x:definedName name="tyew" localSheetId="0">'[D:/임시파일/KNK/2002년/원가계산/마포경찰서/보라매병원/work-form.xls]N賃率-職'!#REF!</x:definedName>
    <x:definedName name="TYHFDGFD" localSheetId="2">{#N/A,#N/A,FALSE,"배수2"}</x:definedName>
    <x:definedName name="TYHFDGFD" localSheetId="0">{#N/A,#N/A,FALSE,"배수2"}</x:definedName>
    <x:definedName name="TYHFDGFD">{#N/A,#N/A,FALSE,"배수2"}</x:definedName>
    <x:definedName name="tyhr" localSheetId="0">'[D:/임시파일/KNK/2002년/원가계산/보라매병원/WINDOWS/Application Data/Microsoft/Templates/MSOffice/99file/서울시신호-2.xls]설직재-1'!#REF!</x:definedName>
    <x:definedName name="TYI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YJ" localSheetId="2">{"'용역비'!$A$4:$C$8"}</x:definedName>
    <x:definedName name="TYJ" localSheetId="0">{"'용역비'!$A$4:$C$8"}</x:definedName>
    <x:definedName name="TYJ">{"'용역비'!$A$4:$C$8"}</x:definedName>
    <x:definedName name="tyje" localSheetId="2">{"'용역비'!$A$4:$C$8"}</x:definedName>
    <x:definedName name="tyje" localSheetId="0">{"'용역비'!$A$4:$C$8"}</x:definedName>
    <x:definedName name="tyje">{"'용역비'!$A$4:$C$8"}</x:definedName>
    <x:definedName name="tyjet" localSheetId="2">{"'용역비'!$A$4:$C$8"}</x:definedName>
    <x:definedName name="tyjet" localSheetId="0">{"'용역비'!$A$4:$C$8"}</x:definedName>
    <x:definedName name="tyjet">{"'용역비'!$A$4:$C$8"}</x:definedName>
    <x:definedName name="tyrrt" localSheetId="18">BlankMacro1</x:definedName>
    <x:definedName name="tyrrt" localSheetId="2">BlankMacro1</x:definedName>
    <x:definedName name="tyrrt" localSheetId="0">BlankMacro1</x:definedName>
    <x:definedName name="tyrrt" localSheetId="21">BlankMacro1</x:definedName>
    <x:definedName name="tyrrt" localSheetId="7">BlankMacro1</x:definedName>
    <x:definedName name="tyrrt" localSheetId="19">BlankMacro1</x:definedName>
    <x:definedName name="tyrrt" localSheetId="22">BlankMacro1</x:definedName>
    <x:definedName name="tyrrt" localSheetId="20">BlankMacro1</x:definedName>
    <x:definedName name="tyrrt" localSheetId="29">BlankMacro1</x:definedName>
    <x:definedName name="tyrrt" localSheetId="31">BlankMacro1</x:definedName>
    <x:definedName name="tyrrt" localSheetId="32">BlankMacro1</x:definedName>
    <x:definedName name="tyrrt" localSheetId="30">BlankMacro1</x:definedName>
    <x:definedName name="tyrrt" localSheetId="23">BlankMacro1</x:definedName>
    <x:definedName name="tyrrt">BlankMacro1</x:definedName>
    <x:definedName name="TYSEDRGS" localSheetId="18">BlankMacro1</x:definedName>
    <x:definedName name="TYSEDRGS" localSheetId="2">BlankMacro1</x:definedName>
    <x:definedName name="TYSEDRGS" localSheetId="0">BlankMacro1</x:definedName>
    <x:definedName name="TYSEDRGS" localSheetId="21">BlankMacro1</x:definedName>
    <x:definedName name="TYSEDRGS" localSheetId="7">BlankMacro1</x:definedName>
    <x:definedName name="TYSEDRGS" localSheetId="19">BlankMacro1</x:definedName>
    <x:definedName name="TYSEDRGS" localSheetId="22">BlankMacro1</x:definedName>
    <x:definedName name="TYSEDRGS" localSheetId="20">BlankMacro1</x:definedName>
    <x:definedName name="TYSEDRGS" localSheetId="29">BlankMacro1</x:definedName>
    <x:definedName name="TYSEDRGS" localSheetId="31">BlankMacro1</x:definedName>
    <x:definedName name="TYSEDRGS" localSheetId="32">BlankMacro1</x:definedName>
    <x:definedName name="TYSEDRGS" localSheetId="30">BlankMacro1</x:definedName>
    <x:definedName name="TYSEDRGS" localSheetId="23">BlankMacro1</x:definedName>
    <x:definedName name="TYSEDRGS">BlankMacro1</x:definedName>
    <x:definedName name="TYT" localSheetId="2">{#N/A,#N/A,FALSE,"토공2"}</x:definedName>
    <x:definedName name="TYT" localSheetId="0">{#N/A,#N/A,FALSE,"토공2"}</x:definedName>
    <x:definedName name="TYT">{#N/A,#N/A,FALSE,"토공2"}</x:definedName>
    <x:definedName name="tyu" localSheetId="2">{"'용역비'!$A$4:$C$8"}</x:definedName>
    <x:definedName name="tyu" localSheetId="0">{"'용역비'!$A$4:$C$8"}</x:definedName>
    <x:definedName name="tyu">{"'용역비'!$A$4:$C$8"}</x:definedName>
    <x:definedName name="t뎌ㅓㅜㅅㄷ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U" localSheetId="2">{"'용역비'!$A$4:$C$8"}</x:definedName>
    <x:definedName name="U" localSheetId="0">{"'용역비'!$A$4:$C$8"}</x:definedName>
    <x:definedName name="U">{"'용역비'!$A$4:$C$8"}</x:definedName>
    <x:definedName name="UD" localSheetId="0">'[구병모/경주시최종050826/작업방/서경/태백시-최종/수 량/교량수량/상부수량및집계.xls]슬래브'!#REF!</x:definedName>
    <x:definedName name="uitr" localSheetId="0">'[KMS/넣어주세요/임시파일/KNK/file/0002도공조명탑.xls]20관리비율'!$A$1:$D$25</x:definedName>
    <x:definedName name="ujdffdf">{#N/A,#N/A,FALSE,"단가표지"}</x:definedName>
    <x:definedName name="UJJ">YHG</x:definedName>
    <x:definedName name="ujm">{#N/A,#N/A,FALSE,"개략금액";#N/A,#N/A,FALSE,"공사개요 ";#N/A,#N/A,FALSE,"견적조건";#N/A,#N/A,FALSE,"산출근거";#N/A,#N/A,FALSE,"EL금액";#N/A,#N/A,FALSE,"무인경비"}</x:definedName>
    <x:definedName name="ul" localSheetId="0">'[이상준/이상준/DOOSAN/RAHMEN/R1.XLS]설계조건'!#REF!</x:definedName>
    <x:definedName name="ulo" localSheetId="2">{"'용역비'!$A$4:$C$8"}</x:definedName>
    <x:definedName name="ulo" localSheetId="0">{"'용역비'!$A$4:$C$8"}</x:definedName>
    <x:definedName name="ulo">{"'용역비'!$A$4:$C$8"}</x:definedName>
    <x:definedName name="uluyldtudy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uluyldtudy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uluyldtud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um" localSheetId="0">'[이상준/이상준/DOOSAN/RAHMEN/R1.XLS]설계조건'!#REF!</x:definedName>
    <x:definedName name="UNI_FILT_OFFSPEC">2</x:definedName>
    <x:definedName name="UNI_FILT_ONSPEC">1</x:definedName>
    <x:definedName name="UNI_NOTHING">0</x:definedName>
    <x:definedName name="UNI_PRES_FILTER">1</x:definedName>
    <x:definedName name="UNI_PRES_HEADINGS">16</x:definedName>
    <x:definedName name="UNI_PRES_INVERT">2</x:definedName>
    <x:definedName name="UNI_PRES_MATRIX">4</x:definedName>
    <x:definedName name="UNI_PRES_MERGED">8</x:definedName>
    <x:definedName name="UNI_PRES_OUTLIERS">32</x:definedName>
    <x:definedName name="UNI_RET_ATTRIB">64</x:definedName>
    <x:definedName name="UNI_RET_CONF">32</x:definedName>
    <x:definedName name="UNI_RET_DESC">4</x:definedName>
    <x:definedName name="UNI_RET_EQUIP">1</x:definedName>
    <x:definedName name="UNI_RET_OFFSPEC">512</x:definedName>
    <x:definedName name="UNI_RET_ONSPEC">256</x:definedName>
    <x:definedName name="UNI_RET_PROP">32</x:definedName>
    <x:definedName name="UNI_RET_PROPDESC">64</x:definedName>
    <x:definedName name="UNI_RET_SMPLPNT">4</x:definedName>
    <x:definedName name="UNI_RET_SPECMAX">2048</x:definedName>
    <x:definedName name="UNI_RET_SPECMIN">1024</x:definedName>
    <x:definedName name="UNI_RET_TAG">1</x:definedName>
    <x:definedName name="UNI_RET_TESTTIME">128</x:definedName>
    <x:definedName name="UNI_RET_TIME">8</x:definedName>
    <x:definedName name="UNI_RET_UNIT">2</x:definedName>
    <x:definedName name="UNI_RET_VALUE">16</x:definedName>
    <x:definedName name="UNITA" localSheetId="0">'[Kimssang/나의작업/서보성/공  사/사직-초읍/4차가로등/DWG/ILOT-MI/YUNCH/PLOT/SD.XLS]부하계산서'!#REF!</x:definedName>
    <x:definedName name="UNITAA" localSheetId="0">'[Kimssang/나의작업/서보성/공  사/사직-초읍/4차가로등/DWG/ILOT-MI/YUNCH/PLOT/SD.XLS]부하계산서'!#REF!</x:definedName>
    <x:definedName name="UNITB" localSheetId="0">'[Kimssang/나의작업/서보성/공  사/사직-초읍/4차가로등/DWG/ILOT-MI/YUNCH/PLOT/SD.XLS]부하계산서'!#REF!</x:definedName>
    <x:definedName name="UNITBB" localSheetId="0">'[Kimssang/나의작업/서보성/공  사/사직-초읍/4차가로등/DWG/ILOT-MI/YUNCH/PLOT/SD.XLS]부하계산서'!#REF!</x:definedName>
    <x:definedName name="UNITC" localSheetId="0">'[Kimssang/나의작업/서보성/공  사/사직-초읍/4차가로등/DWG/ILOT-MI/YUNCH/PLOT/SD.XLS]부하계산서'!#REF!</x:definedName>
    <x:definedName name="UNITC1" localSheetId="0">'[Kimssang/나의작업/서보성/공  사/사직-초읍/4차가로등/DWG/ILOT-MI/YUNCH/PLOT/SD.XLS]부하계산서'!#REF!</x:definedName>
    <x:definedName name="UNITCA" localSheetId="0">'[Kimssang/나의작업/서보성/공  사/사직-초읍/4차가로등/DWG/ILOT-MI/YUNCH/PLOT/SD.XLS]부하계산서'!#REF!</x:definedName>
    <x:definedName name="UNITD" localSheetId="0">'[Kimssang/나의작업/서보성/공  사/사직-초읍/4차가로등/DWG/ILOT-MI/YUNCH/PLOT/SD.XLS]부하계산서'!#REF!</x:definedName>
    <x:definedName name="UNITDA" localSheetId="0">'[Kimssang/나의작업/서보성/공  사/사직-초읍/4차가로등/DWG/ILOT-MI/YUNCH/PLOT/SD.XLS]부하계산서'!#REF!</x:definedName>
    <x:definedName name="UPSR" localSheetId="0">'[Kimssang/나의작업/서보성/공  사/사직-초읍/4차가로등/DWG/ILOT-MI/YUNCH/PLOT/SD.XLS]부하계산서'!#REF!</x:definedName>
    <x:definedName name="UTI" localSheetId="2">{"'용역비'!$A$4:$C$8"}</x:definedName>
    <x:definedName name="UTI" localSheetId="0">{"'용역비'!$A$4:$C$8"}</x:definedName>
    <x:definedName name="UTI">{"'용역비'!$A$4:$C$8"}</x:definedName>
    <x:definedName name="UTIOL" localSheetId="2">{"'용역비'!$A$4:$C$8"}</x:definedName>
    <x:definedName name="UTIOL" localSheetId="0">{"'용역비'!$A$4:$C$8"}</x:definedName>
    <x:definedName name="UTIOL">{"'용역비'!$A$4:$C$8"}</x:definedName>
    <x:definedName name="uu" localSheetId="2">{"'용역비'!$A$4:$C$8"}</x:definedName>
    <x:definedName name="uu" localSheetId="0">{"'용역비'!$A$4:$C$8"}</x:definedName>
    <x:definedName name="uu">{"'용역비'!$A$4:$C$8"}</x:definedName>
    <x:definedName name="uuuuuu">{"'자리배치도'!$AG$1:$CI$28"}</x:definedName>
    <x:definedName name="uw" localSheetId="0">'[이상준/이상준/DOOSAN/RAHMEN/R1.XLS]설계조건'!#REF!</x:definedName>
    <x:definedName name="uy" localSheetId="0">'[구병모/경주시최종050826/PROJECT/장항선/구조/교대/IM/dh-a1.XLS]안정검토(온1)'!#REF!</x:definedName>
    <x:definedName name="uyijh" localSheetId="18">BlankMacro1</x:definedName>
    <x:definedName name="uyijh" localSheetId="2">BlankMacro1</x:definedName>
    <x:definedName name="uyijh" localSheetId="0">BlankMacro1</x:definedName>
    <x:definedName name="uyijh" localSheetId="21">BlankMacro1</x:definedName>
    <x:definedName name="uyijh" localSheetId="7">BlankMacro1</x:definedName>
    <x:definedName name="uyijh" localSheetId="19">BlankMacro1</x:definedName>
    <x:definedName name="uyijh" localSheetId="22">BlankMacro1</x:definedName>
    <x:definedName name="uyijh" localSheetId="20">BlankMacro1</x:definedName>
    <x:definedName name="uyijh" localSheetId="29">BlankMacro1</x:definedName>
    <x:definedName name="uyijh" localSheetId="31">BlankMacro1</x:definedName>
    <x:definedName name="uyijh" localSheetId="32">BlankMacro1</x:definedName>
    <x:definedName name="uyijh" localSheetId="30">BlankMacro1</x:definedName>
    <x:definedName name="uyijh" localSheetId="23">BlankMacro1</x:definedName>
    <x:definedName name="uyijh">BlankMacro1</x:definedName>
    <x:definedName name="UYIJRTFY" localSheetId="18">BlankMacro1</x:definedName>
    <x:definedName name="UYIJRTFY" localSheetId="2">BlankMacro1</x:definedName>
    <x:definedName name="UYIJRTFY" localSheetId="0">BlankMacro1</x:definedName>
    <x:definedName name="UYIJRTFY" localSheetId="21">BlankMacro1</x:definedName>
    <x:definedName name="UYIJRTFY" localSheetId="7">BlankMacro1</x:definedName>
    <x:definedName name="UYIJRTFY" localSheetId="19">BlankMacro1</x:definedName>
    <x:definedName name="UYIJRTFY" localSheetId="22">BlankMacro1</x:definedName>
    <x:definedName name="UYIJRTFY" localSheetId="20">BlankMacro1</x:definedName>
    <x:definedName name="UYIJRTFY" localSheetId="29">BlankMacro1</x:definedName>
    <x:definedName name="UYIJRTFY" localSheetId="31">BlankMacro1</x:definedName>
    <x:definedName name="UYIJRTFY" localSheetId="32">BlankMacro1</x:definedName>
    <x:definedName name="UYIJRTFY" localSheetId="30">BlankMacro1</x:definedName>
    <x:definedName name="UYIJRTFY" localSheetId="23">BlankMacro1</x:definedName>
    <x:definedName name="UYIJRTFY">BlankMacro1</x:definedName>
    <x:definedName name="uyiy" localSheetId="18">BlankMacro1</x:definedName>
    <x:definedName name="uyiy" localSheetId="2">BlankMacro1</x:definedName>
    <x:definedName name="uyiy" localSheetId="0">BlankMacro1</x:definedName>
    <x:definedName name="uyiy" localSheetId="21">BlankMacro1</x:definedName>
    <x:definedName name="uyiy" localSheetId="7">BlankMacro1</x:definedName>
    <x:definedName name="uyiy" localSheetId="19">BlankMacro1</x:definedName>
    <x:definedName name="uyiy" localSheetId="22">BlankMacro1</x:definedName>
    <x:definedName name="uyiy" localSheetId="20">BlankMacro1</x:definedName>
    <x:definedName name="uyiy" localSheetId="29">BlankMacro1</x:definedName>
    <x:definedName name="uyiy" localSheetId="31">BlankMacro1</x:definedName>
    <x:definedName name="uyiy" localSheetId="32">BlankMacro1</x:definedName>
    <x:definedName name="uyiy" localSheetId="30">BlankMacro1</x:definedName>
    <x:definedName name="uyiy" localSheetId="23">BlankMacro1</x:definedName>
    <x:definedName name="uyiy">BlankMacro1</x:definedName>
    <x:definedName name="U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VAESFV" localSheetId="18">BlankMacro1</x:definedName>
    <x:definedName name="VAESFV" localSheetId="2">BlankMacro1</x:definedName>
    <x:definedName name="VAESFV" localSheetId="0">BlankMacro1</x:definedName>
    <x:definedName name="VAESFV" localSheetId="21">BlankMacro1</x:definedName>
    <x:definedName name="VAESFV" localSheetId="7">BlankMacro1</x:definedName>
    <x:definedName name="VAESFV" localSheetId="19">BlankMacro1</x:definedName>
    <x:definedName name="VAESFV" localSheetId="22">BlankMacro1</x:definedName>
    <x:definedName name="VAESFV" localSheetId="20">BlankMacro1</x:definedName>
    <x:definedName name="VAESFV" localSheetId="29">BlankMacro1</x:definedName>
    <x:definedName name="VAESFV" localSheetId="31">BlankMacro1</x:definedName>
    <x:definedName name="VAESFV" localSheetId="32">BlankMacro1</x:definedName>
    <x:definedName name="VAESFV" localSheetId="30">BlankMacro1</x:definedName>
    <x:definedName name="VAESFV" localSheetId="23">BlankMacro1</x:definedName>
    <x:definedName name="VAESFV">BlankMacro1</x:definedName>
    <x:definedName name="vbbb" localSheetId="18">BlankMacro1</x:definedName>
    <x:definedName name="vbbb" localSheetId="21">BlankMacro1</x:definedName>
    <x:definedName name="vbbb" localSheetId="19">BlankMacro1</x:definedName>
    <x:definedName name="vbbb" localSheetId="22">BlankMacro1</x:definedName>
    <x:definedName name="vbbb" localSheetId="20">BlankMacro1</x:definedName>
    <x:definedName name="vbbb" localSheetId="29">BlankMacro1</x:definedName>
    <x:definedName name="vbbb" localSheetId="31">BlankMacro1</x:definedName>
    <x:definedName name="vbbb" localSheetId="32">BlankMacro1</x:definedName>
    <x:definedName name="vbbb" localSheetId="30">BlankMacro1</x:definedName>
    <x:definedName name="vbbb" localSheetId="23">BlankMacro1</x:definedName>
    <x:definedName name="vbbb">BlankMacro1</x:definedName>
    <x:definedName name="vbkjwhe">{#N/A,#N/A,FALSE,"ALM-ASISC"}</x:definedName>
    <x:definedName name="vbmnm" localSheetId="18">BlankMacro1</x:definedName>
    <x:definedName name="vbmnm" localSheetId="2">BlankMacro1</x:definedName>
    <x:definedName name="vbmnm" localSheetId="0">BlankMacro1</x:definedName>
    <x:definedName name="vbmnm" localSheetId="21">BlankMacro1</x:definedName>
    <x:definedName name="vbmnm" localSheetId="7">BlankMacro1</x:definedName>
    <x:definedName name="vbmnm" localSheetId="19">BlankMacro1</x:definedName>
    <x:definedName name="vbmnm" localSheetId="22">BlankMacro1</x:definedName>
    <x:definedName name="vbmnm" localSheetId="20">BlankMacro1</x:definedName>
    <x:definedName name="vbmnm" localSheetId="29">BlankMacro1</x:definedName>
    <x:definedName name="vbmnm" localSheetId="31">BlankMacro1</x:definedName>
    <x:definedName name="vbmnm" localSheetId="32">BlankMacro1</x:definedName>
    <x:definedName name="vbmnm" localSheetId="30">BlankMacro1</x:definedName>
    <x:definedName name="vbmnm" localSheetId="23">BlankMacro1</x:definedName>
    <x:definedName name="vbmnm">BlankMacro1</x:definedName>
    <x:definedName name="vbnh">ㅗㅠㅎㄹ</x:definedName>
    <x:definedName name="vbnvb" localSheetId="18">BlankMacro1</x:definedName>
    <x:definedName name="vbnvb" localSheetId="2">BlankMacro1</x:definedName>
    <x:definedName name="vbnvb" localSheetId="0">BlankMacro1</x:definedName>
    <x:definedName name="vbnvb" localSheetId="21">BlankMacro1</x:definedName>
    <x:definedName name="vbnvb" localSheetId="7">BlankMacro1</x:definedName>
    <x:definedName name="vbnvb" localSheetId="19">BlankMacro1</x:definedName>
    <x:definedName name="vbnvb" localSheetId="22">BlankMacro1</x:definedName>
    <x:definedName name="vbnvb" localSheetId="20">BlankMacro1</x:definedName>
    <x:definedName name="vbnvb" localSheetId="29">BlankMacro1</x:definedName>
    <x:definedName name="vbnvb" localSheetId="31">BlankMacro1</x:definedName>
    <x:definedName name="vbnvb" localSheetId="32">BlankMacro1</x:definedName>
    <x:definedName name="vbnvb" localSheetId="30">BlankMacro1</x:definedName>
    <x:definedName name="vbnvb" localSheetId="23">BlankMacro1</x:definedName>
    <x:definedName name="vbnvb">BlankMacro1</x:definedName>
    <x:definedName name="VBOLT" localSheetId="0">'[박대우/Escalation/My Documents/2001년 내역서폴더/소포배수장/단가보완폴더/공무부/wm(공사관리)/엑셀문서/공사2과/동진농조/공무과/계화지구/99/99물량보/99계화시행변경.xls]계화배수'!#REF!</x:definedName>
    <x:definedName name="vcbc" localSheetId="18">BlankMacro1</x:definedName>
    <x:definedName name="vcbc" localSheetId="2">BlankMacro1</x:definedName>
    <x:definedName name="vcbc" localSheetId="0">BlankMacro1</x:definedName>
    <x:definedName name="vcbc" localSheetId="21">BlankMacro1</x:definedName>
    <x:definedName name="vcbc" localSheetId="7">BlankMacro1</x:definedName>
    <x:definedName name="vcbc" localSheetId="19">BlankMacro1</x:definedName>
    <x:definedName name="vcbc" localSheetId="22">BlankMacro1</x:definedName>
    <x:definedName name="vcbc" localSheetId="20">BlankMacro1</x:definedName>
    <x:definedName name="vcbc" localSheetId="29">BlankMacro1</x:definedName>
    <x:definedName name="vcbc" localSheetId="31">BlankMacro1</x:definedName>
    <x:definedName name="vcbc" localSheetId="32">BlankMacro1</x:definedName>
    <x:definedName name="vcbc" localSheetId="30">BlankMacro1</x:definedName>
    <x:definedName name="vcbc" localSheetId="23">BlankMacro1</x:definedName>
    <x:definedName name="vcbc">BlankMacro1</x:definedName>
    <x:definedName name="vcbcvbdf" localSheetId="18">BlankMacro1</x:definedName>
    <x:definedName name="vcbcvbdf" localSheetId="2">BlankMacro1</x:definedName>
    <x:definedName name="vcbcvbdf" localSheetId="0">BlankMacro1</x:definedName>
    <x:definedName name="vcbcvbdf" localSheetId="21">BlankMacro1</x:definedName>
    <x:definedName name="vcbcvbdf" localSheetId="7">BlankMacro1</x:definedName>
    <x:definedName name="vcbcvbdf" localSheetId="19">BlankMacro1</x:definedName>
    <x:definedName name="vcbcvbdf" localSheetId="22">BlankMacro1</x:definedName>
    <x:definedName name="vcbcvbdf" localSheetId="20">BlankMacro1</x:definedName>
    <x:definedName name="vcbcvbdf" localSheetId="29">BlankMacro1</x:definedName>
    <x:definedName name="vcbcvbdf" localSheetId="31">BlankMacro1</x:definedName>
    <x:definedName name="vcbcvbdf" localSheetId="32">BlankMacro1</x:definedName>
    <x:definedName name="vcbcvbdf" localSheetId="30">BlankMacro1</x:definedName>
    <x:definedName name="vcbcvbdf" localSheetId="23">BlankMacro1</x:definedName>
    <x:definedName name="vcbcvbdf">BlankMacro1</x:definedName>
    <x:definedName name="vcc" localSheetId="2">{"'용역비'!$A$4:$C$8"}</x:definedName>
    <x:definedName name="vcc" localSheetId="0">{"'용역비'!$A$4:$C$8"}</x:definedName>
    <x:definedName name="vcc">{"'용역비'!$A$4:$C$8"}</x:definedName>
    <x:definedName name="vcnf" localSheetId="0">'[Datacent/B 원가분석/노동의 대가/2008/작업/누리플랜/난간/정선군/기본자료/거진1교 조형난간 제작.xls]N賃率-職'!$I$5:$I$30</x:definedName>
    <x:definedName name="vcx">ㅗㅠㅎㄹ</x:definedName>
    <x:definedName name="vcxbcx" localSheetId="0">'[D:/임시파일/KNK/2002년/원가계산/보라매병원/임시파일/넣어주세요/서울시신호.xls]제직재'!#REF!</x:definedName>
    <x:definedName name="vcxbds" localSheetId="0">'[B:/office 양식/I一般比.xls]I一般比'!#REF!</x:definedName>
    <x:definedName name="vd" localSheetId="0">'[김창규/D/ETC/경훈2/소업1교.XLS]H-pile(298x299)'!#REF!</x:definedName>
    <x:definedName name="vdwf">{#N/A,#N/A,FALSE,"ALM-ASISC"}</x:definedName>
    <x:definedName name="ve">{"'Firr(선)'!$AS$1:$AY$62","'Firr(사)'!$AS$1:$AY$62","'Firr(회)'!$AS$1:$AY$62","'Firr(선)'!$L$1:$V$62","'Firr(사)'!$L$1:$V$62","'Firr(회)'!$L$1:$V$62"}</x:definedName>
    <x:definedName name="VEGWKJT">{#N/A,#N/A,FALSE,"ALM-ASISC"}</x:definedName>
    <x:definedName name="vel" localSheetId="0">'[김창규/D/ETC/경훈2/소업1교.XLS]H-pile(298x299)'!#REF!</x:definedName>
    <x:definedName name="vewtf">{#N/A,#N/A,FALSE,"ALM-ASISC"}</x:definedName>
    <x:definedName name="vffsfs">{#N/A,#N/A,TRUE,"Basic";#N/A,#N/A,TRUE,"EXT-TABLE";#N/A,#N/A,TRUE,"STEEL";#N/A,#N/A,TRUE,"INT-Table";#N/A,#N/A,TRUE,"STEEL";#N/A,#N/A,TRUE,"Door"}</x:definedName>
    <x:definedName name="vfh" localSheetId="0">'[D:/임시파일/KNK/2002년/원가계산/마포경찰서/보라매병원/임시파일/넣어주세요/서울시신호.xls]제직재'!#REF!</x:definedName>
    <x:definedName name="VFV">ㄷㄹㅈ</x:definedName>
    <x:definedName name="vhder" localSheetId="0">'[D:/임시파일/KNK/2002년/원가계산/마포경찰서/보라매병원/임시파일/넣어주세요/서울시신호.xls]제직재'!#REF!</x:definedName>
    <x:definedName name="vhj">#REF!,#REF!</x:definedName>
    <x:definedName name="vhjkwghe">{#N/A,#N/A,FALSE,"ALM-ASISC"}</x:definedName>
    <x:definedName name="vhjkwhe">{#N/A,#N/A,FALSE,"ALM-ASISC"}</x:definedName>
    <x:definedName name="vhjkwlejh">{#N/A,#N/A,FALSE,"ALM-ASISC"}</x:definedName>
    <x:definedName name="vhjweklh">{#N/A,#N/A,FALSE,"ALM-ASISC"}</x:definedName>
    <x:definedName name="vhjwkhe">{#N/A,#N/A,FALSE,"ALM-ASISC"}</x:definedName>
    <x:definedName name="vhjwoe">{#N/A,#N/A,FALSE,"ALM-ASISC"}</x:definedName>
    <x:definedName name="vhjwole">{#N/A,#N/A,FALSE,"ALM-ASISC"}</x:definedName>
    <x:definedName name="vhlkjw">{#N/A,#N/A,FALSE,"ALM-ASISC"}</x:definedName>
    <x:definedName name="vhwjkeh">{#N/A,#N/A,FALSE,"ALM-ASISC"}</x:definedName>
    <x:definedName name="vjhkldw">{#N/A,#N/A,FALSE,"ALM-ASISC"}</x:definedName>
    <x:definedName name="vjkldw">{#N/A,#N/A,FALSE,"ALM-ASISC"}</x:definedName>
    <x:definedName name="vjklf">{#N/A,#N/A,FALSE,"ALM-ASISC"}</x:definedName>
    <x:definedName name="vjkls">{#N/A,#N/A,FALSE,"ALM-ASISC"}</x:definedName>
    <x:definedName name="vjkwhe">{#N/A,#N/A,FALSE,"ALM-ASISC"}</x:definedName>
    <x:definedName name="vjkwhgekj">{#N/A,#N/A,FALSE,"ALM-ASISC"}</x:definedName>
    <x:definedName name="vjpowei">{#N/A,#N/A,FALSE,"ALM-ASISC"}</x:definedName>
    <x:definedName name="vjwke">{#N/A,#N/A,FALSE,"ALM-ASISC"}</x:definedName>
    <x:definedName name="vjwkhekl">{#N/A,#N/A,FALSE,"ALM-ASISC"}</x:definedName>
    <x:definedName name="vjwoiei">{#N/A,#N/A,FALSE,"ALM-ASISC"}</x:definedName>
    <x:definedName name="vjwoieuhj">{#N/A,#N/A,FALSE,"ALM-ASISC"}</x:definedName>
    <x:definedName name="VKLJW">{#N/A,#N/A,FALSE,"ALM-ASISC"}</x:definedName>
    <x:definedName name="vkwle">{#N/A,#N/A,FALSE,"ALM-ASISC"}</x:definedName>
    <x:definedName name="vl" localSheetId="0">'[김창규/D/ETC/경훈2/소업1교.XLS]H-pile(298x299)'!#REF!</x:definedName>
    <x:definedName name="VMS_Karachi">{#N/A,#N/A,FALSE,"ALM-ASISC"}</x:definedName>
    <x:definedName name="vnvnvn">{#N/A,#N/A,FALSE,"3가";#N/A,#N/A,FALSE,"3나";#N/A,#N/A,FALSE,"3다"}</x:definedName>
    <x:definedName name="VoiceCore_CircuitOption">{#N/A,#N/A,FALSE,"ALM-ASISC"}</x:definedName>
    <x:definedName name="VoiceCore_Option">{#N/A,#N/A,FALSE,"ALM-ASISC"}</x:definedName>
    <x:definedName name="vpowoie">{#N/A,#N/A,FALSE,"ALM-ASISC"}</x:definedName>
    <x:definedName name="VSVS"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VSVS"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VSVS">{#N/A,#N/A,FALSE,"하중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VV" localSheetId="2">{"'자리배치도'!$AG$1:$CI$28"}</x:definedName>
    <x:definedName name="VV" localSheetId="0">{"'자리배치도'!$AG$1:$CI$28"}</x:definedName>
    <x:definedName name="VV">{"'자리배치도'!$AG$1:$CI$28"}</x:definedName>
    <x:definedName name="vvb">ㅌㅊㅍ</x:definedName>
    <x:definedName name="VVV" localSheetId="18">BlankMacro1</x:definedName>
    <x:definedName name="VVV" localSheetId="2">BlankMacro1</x:definedName>
    <x:definedName name="VVV" localSheetId="0">BlankMacro1</x:definedName>
    <x:definedName name="VVV" localSheetId="21">BlankMacro1</x:definedName>
    <x:definedName name="VVV" localSheetId="7">BlankMacro1</x:definedName>
    <x:definedName name="VVV" localSheetId="19">BlankMacro1</x:definedName>
    <x:definedName name="VVV" localSheetId="22">BlankMacro1</x:definedName>
    <x:definedName name="VVV" localSheetId="20">BlankMacro1</x:definedName>
    <x:definedName name="VVV" localSheetId="29">BlankMacro1</x:definedName>
    <x:definedName name="VVV" localSheetId="31">BlankMacro1</x:definedName>
    <x:definedName name="VVV" localSheetId="32">BlankMacro1</x:definedName>
    <x:definedName name="VVV" localSheetId="30">BlankMacro1</x:definedName>
    <x:definedName name="VVV" localSheetId="23">BlankMacro1</x:definedName>
    <x:definedName name="VVV">BlankMacro1</x:definedName>
    <x:definedName name="VVVVVV" localSheetId="18">BLCH</x:definedName>
    <x:definedName name="VVVVVV" localSheetId="2">BLCH</x:definedName>
    <x:definedName name="VVVVVV" localSheetId="0">BLCH</x:definedName>
    <x:definedName name="VVVVVV" localSheetId="21">BLCH</x:definedName>
    <x:definedName name="VVVVVV" localSheetId="7">BLCH</x:definedName>
    <x:definedName name="VVVVVV" localSheetId="19">BLCH</x:definedName>
    <x:definedName name="VVVVVV" localSheetId="22">BLCH</x:definedName>
    <x:definedName name="VVVVVV" localSheetId="20">BLCH</x:definedName>
    <x:definedName name="VVVVVV" localSheetId="29">BLCH</x:definedName>
    <x:definedName name="VVVVVV" localSheetId="31">BLCH</x:definedName>
    <x:definedName name="VVVVVV" localSheetId="32">BLCH</x:definedName>
    <x:definedName name="VVVVVV" localSheetId="30">BLCH</x:definedName>
    <x:definedName name="VVVVVV" localSheetId="23">BLCH</x:definedName>
    <x:definedName name="VVVVVV">BLCH</x:definedName>
    <x:definedName name="vw">{#N/A,#N/A,FALSE,"ALM-ASISC"}</x:definedName>
    <x:definedName name="vwdfw">{#N/A,#N/A,FALSE,"ALM-ASISC"}</x:definedName>
    <x:definedName name="vwdfwe">{#N/A,#N/A,FALSE,"ALM-ASISC"}</x:definedName>
    <x:definedName name="vwe">{#N/A,#N/A,FALSE,"ALM-ASISC"}</x:definedName>
    <x:definedName name="vwef">{#N/A,#N/A,FALSE,"ALM-ASISC"}</x:definedName>
    <x:definedName name="vwefg">{#N/A,#N/A,FALSE,"ALM-ASISC"}</x:definedName>
    <x:definedName name="vwer">{#N/A,#N/A,FALSE,"ALM-ASISC"}</x:definedName>
    <x:definedName name="vwvw">{#N/A,#N/A,FALSE,"ALM-ASISC"}</x:definedName>
    <x:definedName name="w2e3">{"'광피스표'!$A$3:$N$54"}</x:definedName>
    <x:definedName name="WA"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WAFDREG" localSheetId="18">BlankMacro1</x:definedName>
    <x:definedName name="WAFDREG" localSheetId="2">BlankMacro1</x:definedName>
    <x:definedName name="WAFDREG" localSheetId="0">BlankMacro1</x:definedName>
    <x:definedName name="WAFDREG" localSheetId="21">BlankMacro1</x:definedName>
    <x:definedName name="WAFDREG" localSheetId="7">BlankMacro1</x:definedName>
    <x:definedName name="WAFDREG" localSheetId="19">BlankMacro1</x:definedName>
    <x:definedName name="WAFDREG" localSheetId="22">BlankMacro1</x:definedName>
    <x:definedName name="WAFDREG" localSheetId="20">BlankMacro1</x:definedName>
    <x:definedName name="WAFDREG" localSheetId="29">BlankMacro1</x:definedName>
    <x:definedName name="WAFDREG" localSheetId="31">BlankMacro1</x:definedName>
    <x:definedName name="WAFDREG" localSheetId="32">BlankMacro1</x:definedName>
    <x:definedName name="WAFDREG" localSheetId="30">BlankMacro1</x:definedName>
    <x:definedName name="WAFDREG" localSheetId="23">BlankMacro1</x:definedName>
    <x:definedName name="WAFDREG">BlankMacro1</x:definedName>
    <x:definedName name="WALL" localSheetId="0">'[이상준/이상준/DOOSAN/RAHMEN/R1.XLS]설계조건'!#REF!</x:definedName>
    <x:definedName name="WASDASD" localSheetId="0">'[장현우/원가계산/My Documents/원가계산/원가계산/Book4.xls]'!WASDASD</x:definedName>
    <x:definedName name="wd">{#N/A,#N/A,FALSE,"ALM-ASISC"}</x:definedName>
    <x:definedName name="WDDSF">#REF!,#REF!,#REF!</x:definedName>
    <x:definedName name="wddw">ㅈㄷㅂㄹ</x:definedName>
    <x:definedName name="WDFG">#REF!,#REF!</x:definedName>
    <x:definedName name="wdqd">wdqd</x:definedName>
    <x:definedName name="wdw">{#N/A,#N/A,FALSE,"ALM-ASISC"}</x:definedName>
    <x:definedName name="wdwq">{#N/A,#N/A,FALSE,"ALM-ASISC"}</x:definedName>
    <x:definedName name="we" localSheetId="2">{#N/A,#N/A,FALSE,"골재소요량";#N/A,#N/A,FALSE,"골재소요량"}</x:definedName>
    <x:definedName name="we" localSheetId="0">{#N/A,#N/A,FALSE,"골재소요량";#N/A,#N/A,FALSE,"골재소요량"}</x:definedName>
    <x:definedName name="we">{#N/A,#N/A,FALSE,"골재소요량";#N/A,#N/A,FALSE,"골재소요량"}</x:definedName>
    <x:definedName name="WEARF">{#N/A,#N/A,TRUE,"Y생산";#N/A,#N/A,TRUE,"Y판매";#N/A,#N/A,TRUE,"Y총물량";#N/A,#N/A,TRUE,"Y능력";#N/A,#N/A,TRUE,"YKD"}</x:definedName>
    <x:definedName name="WEDDG" localSheetId="18">BlankMacro1</x:definedName>
    <x:definedName name="WEDDG" localSheetId="2">BlankMacro1</x:definedName>
    <x:definedName name="WEDDG" localSheetId="0">BlankMacro1</x:definedName>
    <x:definedName name="WEDDG" localSheetId="21">BlankMacro1</x:definedName>
    <x:definedName name="WEDDG" localSheetId="7">BlankMacro1</x:definedName>
    <x:definedName name="WEDDG" localSheetId="19">BlankMacro1</x:definedName>
    <x:definedName name="WEDDG" localSheetId="22">BlankMacro1</x:definedName>
    <x:definedName name="WEDDG" localSheetId="20">BlankMacro1</x:definedName>
    <x:definedName name="WEDDG" localSheetId="29">BlankMacro1</x:definedName>
    <x:definedName name="WEDDG" localSheetId="31">BlankMacro1</x:definedName>
    <x:definedName name="WEDDG" localSheetId="32">BlankMacro1</x:definedName>
    <x:definedName name="WEDDG" localSheetId="30">BlankMacro1</x:definedName>
    <x:definedName name="WEDDG" localSheetId="23">BlankMacro1</x:definedName>
    <x:definedName name="WEDDG">BlankMacro1</x:definedName>
    <x:definedName name="WEF">#REF!,#REF!</x:definedName>
    <x:definedName name="weqrqwer">{"'용역비'!$A$4:$C$8"}</x:definedName>
    <x:definedName name="wer"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er"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er">{#N/A,#N/A,FALSE,"하중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er_1" localSheetId="2">{#N/A,#N/A,FALSE,"골재소요량";#N/A,#N/A,FALSE,"골재소요량"}</x:definedName>
    <x:definedName name="wer_1" localSheetId="0">{#N/A,#N/A,FALSE,"골재소요량";#N/A,#N/A,FALSE,"골재소요량"}</x:definedName>
    <x:definedName name="wer_1">{#N/A,#N/A,FALSE,"골재소요량";#N/A,#N/A,FALSE,"골재소요량"}</x:definedName>
    <x:definedName name="WERE">WERE</x:definedName>
    <x:definedName name="wererr">{#N/A,#N/A,FALSE,"운반시간"}</x:definedName>
    <x:definedName name="werewr">{#N/A,#N/A,FALSE,"골재소요량";#N/A,#N/A,FALSE,"골재소요량"}</x:definedName>
    <x:definedName name="wert"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ert"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ert">{#N/A,#N/A,FALSE,"하중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erwe">{#N/A,#N/A,FALSE,"ALM-ASISC"}</x:definedName>
    <x:definedName name="WERWES" localSheetId="18">BlankMacro1</x:definedName>
    <x:definedName name="WERWES" localSheetId="2">BlankMacro1</x:definedName>
    <x:definedName name="WERWES" localSheetId="0">BlankMacro1</x:definedName>
    <x:definedName name="WERWES" localSheetId="21">BlankMacro1</x:definedName>
    <x:definedName name="WERWES" localSheetId="7">BlankMacro1</x:definedName>
    <x:definedName name="WERWES" localSheetId="19">BlankMacro1</x:definedName>
    <x:definedName name="WERWES" localSheetId="22">BlankMacro1</x:definedName>
    <x:definedName name="WERWES" localSheetId="20">BlankMacro1</x:definedName>
    <x:definedName name="WERWES" localSheetId="29">BlankMacro1</x:definedName>
    <x:definedName name="WERWES" localSheetId="31">BlankMacro1</x:definedName>
    <x:definedName name="WERWES" localSheetId="32">BlankMacro1</x:definedName>
    <x:definedName name="WERWES" localSheetId="30">BlankMacro1</x:definedName>
    <x:definedName name="WERWES" localSheetId="23">BlankMacro1</x:definedName>
    <x:definedName name="WERWES">BlankMacro1</x:definedName>
    <x:definedName name="wes"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es"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es">{#N/A,#N/A,FALSE,"하중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ewqewq">{"ENLARGED",#N/A,FALSE,"Bridge";"CALCULATIONS",#N/A,FALSE,"Bridge"}</x:definedName>
    <x:definedName name="WEYT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F" localSheetId="0">'[원용진/원용진의 원/My Documents/연결.xls]Sheet3'!#REF!</x:definedName>
    <x:definedName name="WI">WI</x:definedName>
    <x:definedName name="Win_form">Win_form</x:definedName>
    <x:definedName name="Wincase2">Wincase2</x:definedName>
    <x:definedName name="wind1" localSheetId="0">'[구병모/경주시최종050826/My Documents/동해교대/교각/동해sam.xls]통합'!#REF!</x:definedName>
    <x:definedName name="wind2" localSheetId="0">'[구병모/경주시최종050826/My Documents/동해교대/교각/동해sam.xls]통합'!#REF!</x:definedName>
    <x:definedName name="WIN용찬." localSheetId="2">{#N/A,#N/A,TRUE,"토적및재료집계";#N/A,#N/A,TRUE,"토적및재료집계";#N/A,#N/A,TRUE,"단위량"}</x:definedName>
    <x:definedName name="WIN용찬." localSheetId="0">{#N/A,#N/A,TRUE,"토적및재료집계";#N/A,#N/A,TRUE,"토적및재료집계";#N/A,#N/A,TRUE,"단위량"}</x:definedName>
    <x:definedName name="WIN용찬.">{#N/A,#N/A,TRUE,"토적및재료집계";#N/A,#N/A,TRUE,"토적및재료집계";#N/A,#N/A,TRUE,"단위량"}</x:definedName>
    <x:definedName name="WIS단가비교">{#N/A,#N/A,TRUE,"토적및재료집계";#N/A,#N/A,TRUE,"토적및재료집계";#N/A,#N/A,TRUE,"단위량"}</x:definedName>
    <x:definedName name="wj5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j5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j5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JDEHDRHS">{#N/A,#N/A,FALSE,"CCTV"}</x:definedName>
    <x:definedName name="WJSRHKS" localSheetId="18">BlankMacro1</x:definedName>
    <x:definedName name="WJSRHKS" localSheetId="21">BlankMacro1</x:definedName>
    <x:definedName name="WJSRHKS" localSheetId="19">BlankMacro1</x:definedName>
    <x:definedName name="WJSRHKS" localSheetId="22">BlankMacro1</x:definedName>
    <x:definedName name="WJSRHKS" localSheetId="20">BlankMacro1</x:definedName>
    <x:definedName name="WJSRHKS" localSheetId="29">BlankMacro1</x:definedName>
    <x:definedName name="WJSRHKS" localSheetId="31">BlankMacro1</x:definedName>
    <x:definedName name="WJSRHKS" localSheetId="32">BlankMacro1</x:definedName>
    <x:definedName name="WJSRHKS" localSheetId="30">BlankMacro1</x:definedName>
    <x:definedName name="WJSRHKS" localSheetId="23">BlankMacro1</x:definedName>
    <x:definedName name="WJSRHKS">BlankMacro1</x:definedName>
    <x:definedName name="wkdry">{"Book1","수시.XLS"}</x:definedName>
    <x:definedName name="wkeljd">{#N/A,#N/A,FALSE,"ALM-ASISC"}</x:definedName>
    <x:definedName name="WL"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wla" localSheetId="0">'[이상준/이상준/DOOSAN/RAHMEN/R1.XLS]설계조건'!#REF!</x:definedName>
    <x:definedName name="WLQ" localSheetId="2">{#N/A,#N/A,FALSE,"명세표"}</x:definedName>
    <x:definedName name="WLQ" localSheetId="0">{#N/A,#N/A,FALSE,"명세표"}</x:definedName>
    <x:definedName name="WLQ">{#N/A,#N/A,FALSE,"명세표"}</x:definedName>
    <x:definedName name="Wm" localSheetId="0">'[이상준/이상준/DOOSAN/RAHMEN/R1.XLS]설계조건'!#REF!</x:definedName>
    <x:definedName name="wm.조골재1" localSheetId="2">{#N/A,#N/A,FALSE,"조골재"}</x:definedName>
    <x:definedName name="wm.조골재1" localSheetId="0">{#N/A,#N/A,FALSE,"조골재"}</x:definedName>
    <x:definedName name="wm.조골재1">{#N/A,#N/A,FALSE,"조골재"}</x:definedName>
    <x:definedName name="WN"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WO">WO</x:definedName>
    <x:definedName name="works">works</x:definedName>
    <x:definedName name="WORKSHOP">{#N/A,#N/A,TRUE,"Basic";#N/A,#N/A,TRUE,"EXT-TABLE";#N/A,#N/A,TRUE,"STEEL";#N/A,#N/A,TRUE,"INT-Table";#N/A,#N/A,TRUE,"STEEL";#N/A,#N/A,TRUE,"Door"}</x:definedName>
    <x:definedName name="WP">WP</x:definedName>
    <x:definedName name="wq">wq</x:definedName>
    <x:definedName name="wqd">ㅗㅠㅎㄹ</x:definedName>
    <x:definedName name="WQE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qerer">{#N/A,#N/A,FALSE,"ALM-ASISC"}</x:definedName>
    <x:definedName name="wqewqe">{#N/A,#N/A,FALSE,"ALM-ASISC"}</x:definedName>
    <x:definedName name="wqr" localSheetId="0">'[D:/임시파일/KNK/2002년/원가계산/마포경찰서/보라매병원/임시파일/KNK/2001년/최문기 과장/work-form.xls]N賃率-職'!#REF!</x:definedName>
    <x:definedName name="wqsdf" localSheetId="18">BlankMacro1</x:definedName>
    <x:definedName name="wqsdf" localSheetId="2">BlankMacro1</x:definedName>
    <x:definedName name="wqsdf" localSheetId="0">BlankMacro1</x:definedName>
    <x:definedName name="wqsdf" localSheetId="21">BlankMacro1</x:definedName>
    <x:definedName name="wqsdf" localSheetId="7">BlankMacro1</x:definedName>
    <x:definedName name="wqsdf" localSheetId="19">BlankMacro1</x:definedName>
    <x:definedName name="wqsdf" localSheetId="22">BlankMacro1</x:definedName>
    <x:definedName name="wqsdf" localSheetId="20">BlankMacro1</x:definedName>
    <x:definedName name="wqsdf" localSheetId="29">BlankMacro1</x:definedName>
    <x:definedName name="wqsdf" localSheetId="31">BlankMacro1</x:definedName>
    <x:definedName name="wqsdf" localSheetId="32">BlankMacro1</x:definedName>
    <x:definedName name="wqsdf" localSheetId="30">BlankMacro1</x:definedName>
    <x:definedName name="wqsdf" localSheetId="23">BlankMacro1</x:definedName>
    <x:definedName name="wqsdf">BlankMacro1</x:definedName>
    <x:definedName name="wqtwq" localSheetId="0">'[KMS/넣어주세요/WINDOWS/Application Data/Microsoft/Templates/2000경주EXPO/7월file/도로공사/서울시CCTV.xls]직재'!#REF!</x:definedName>
    <x:definedName name="WQW"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QW"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QW">{#N/A,#N/A,FALSE,"하중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RBESTE" localSheetId="18">BlankMacro1</x:definedName>
    <x:definedName name="WRBESTE" localSheetId="2">BlankMacro1</x:definedName>
    <x:definedName name="WRBESTE" localSheetId="0">BlankMacro1</x:definedName>
    <x:definedName name="WRBESTE" localSheetId="21">BlankMacro1</x:definedName>
    <x:definedName name="WRBESTE" localSheetId="7">BlankMacro1</x:definedName>
    <x:definedName name="WRBESTE" localSheetId="19">BlankMacro1</x:definedName>
    <x:definedName name="WRBESTE" localSheetId="22">BlankMacro1</x:definedName>
    <x:definedName name="WRBESTE" localSheetId="20">BlankMacro1</x:definedName>
    <x:definedName name="WRBESTE" localSheetId="29">BlankMacro1</x:definedName>
    <x:definedName name="WRBESTE" localSheetId="31">BlankMacro1</x:definedName>
    <x:definedName name="WRBESTE" localSheetId="32">BlankMacro1</x:definedName>
    <x:definedName name="WRBESTE" localSheetId="30">BlankMacro1</x:definedName>
    <x:definedName name="WRBESTE" localSheetId="23">BlankMacro1</x:definedName>
    <x:definedName name="WRBESTE">BlankMacro1</x:definedName>
    <x:definedName name="wreewq" localSheetId="18">BlankMacro1</x:definedName>
    <x:definedName name="wreewq" localSheetId="2">BlankMacro1</x:definedName>
    <x:definedName name="wreewq" localSheetId="0">BlankMacro1</x:definedName>
    <x:definedName name="wreewq" localSheetId="21">BlankMacro1</x:definedName>
    <x:definedName name="wreewq" localSheetId="7">BlankMacro1</x:definedName>
    <x:definedName name="wreewq" localSheetId="19">BlankMacro1</x:definedName>
    <x:definedName name="wreewq" localSheetId="22">BlankMacro1</x:definedName>
    <x:definedName name="wreewq" localSheetId="20">BlankMacro1</x:definedName>
    <x:definedName name="wreewq" localSheetId="29">BlankMacro1</x:definedName>
    <x:definedName name="wreewq" localSheetId="31">BlankMacro1</x:definedName>
    <x:definedName name="wreewq" localSheetId="32">BlankMacro1</x:definedName>
    <x:definedName name="wreewq" localSheetId="30">BlankMacro1</x:definedName>
    <x:definedName name="wreewq" localSheetId="23">BlankMacro1</x:definedName>
    <x:definedName name="wreewq">BlankMacro1</x:definedName>
    <x:definedName name="wretwr">{#N/A,#N/A,FALSE,"3가";#N/A,#N/A,FALSE,"3나";#N/A,#N/A,FALSE,"3다"}</x:definedName>
    <x:definedName name="WRITE" localSheetId="2">{#N/A,#N/A,FALSE,"CCTV"}</x:definedName>
    <x:definedName name="WRITE" localSheetId="0">{#N/A,#N/A,FALSE,"CCTV"}</x:definedName>
    <x:definedName name="WRITE">{#N/A,#N/A,FALSE,"CCTV"}</x:definedName>
    <x:definedName name="WRM">{#N/A,#N/A,FALSE,"전력간선"}</x:definedName>
    <x:definedName name="wrn.111." localSheetId="2">{#N/A,#N/A,FALSE,"제목"}</x:definedName>
    <x:definedName name="wrn.111." localSheetId="0">{#N/A,#N/A,FALSE,"제목"}</x:definedName>
    <x:definedName name="wrn.111.">{#N/A,#N/A,FALSE,"제목"}</x:definedName>
    <x:definedName name="wrn.123456789." localSheetId="2">{"123",#N/A,FALSE,"안산교";"456",#N/A,FALSE,"상부철근집계";"789",#N/A,FALSE,"상부산출근거"}</x:definedName>
    <x:definedName name="wrn.123456789." localSheetId="0">{"123",#N/A,FALSE,"안산교";"456",#N/A,FALSE,"상부철근집계";"789",#N/A,FALSE,"상부산출근거"}</x:definedName>
    <x:definedName name="wrn.123456789.">{"123",#N/A,FALSE,"안산교";"456",#N/A,FALSE,"상부철근집계";"789",#N/A,FALSE,"상부산출근거"}</x:definedName>
    <x:definedName name="wrn.2번." localSheetId="2">{#N/A,#N/A,FALSE,"2~8번"}</x:definedName>
    <x:definedName name="wrn.2번." localSheetId="0">{#N/A,#N/A,FALSE,"2~8번"}</x:definedName>
    <x:definedName name="wrn.2번.">{#N/A,#N/A,FALSE,"2~8번"}</x:definedName>
    <x:definedName name="wrn.2번._1" localSheetId="2">{#N/A,#N/A,FALSE,"2~8번"}</x:definedName>
    <x:definedName name="wrn.2번._1" localSheetId="0">{#N/A,#N/A,FALSE,"2~8번"}</x:definedName>
    <x:definedName name="wrn.2번._1">{#N/A,#N/A,FALSE,"2~8번"}</x:definedName>
    <x:definedName name="wrn.345.">{#N/A,#N/A,FALSE,"96 3월물량표";#N/A,#N/A,FALSE,"96 4월물량표";#N/A,#N/A,FALSE,"96 5월물량표"}</x:definedName>
    <x:definedName name="wrn.3번." localSheetId="2">{#N/A,#N/A,FALSE,"2~8번"}</x:definedName>
    <x:definedName name="wrn.3번." localSheetId="0">{#N/A,#N/A,FALSE,"2~8번"}</x:definedName>
    <x:definedName name="wrn.3번.">{#N/A,#N/A,FALSE,"2~8번"}</x:definedName>
    <x:definedName name="wrn.97." localSheetId="2">{#N/A,#N/A,FALSE,"지침";#N/A,#N/A,FALSE,"환경분석";#N/A,#N/A,FALSE,"Sheet16"}</x:definedName>
    <x:definedName name="wrn.97." localSheetId="0">{#N/A,#N/A,FALSE,"지침";#N/A,#N/A,FALSE,"환경분석";#N/A,#N/A,FALSE,"Sheet16"}</x:definedName>
    <x:definedName name="wrn.97.">{#N/A,#N/A,FALSE,"지침";#N/A,#N/A,FALSE,"환경분석";#N/A,#N/A,FALSE,"Sheet16"}</x:definedName>
    <x:definedName name="wrn.97년._.사업계획._.및._.예산지침.">{#N/A,#N/A,TRUE,"1";#N/A,#N/A,TRUE,"2";#N/A,#N/A,TRUE,"3";#N/A,#N/A,TRUE,"4";#N/A,#N/A,TRUE,"5";#N/A,#N/A,TRUE,"6";#N/A,#N/A,TRUE,"7"}</x:definedName>
    <x:definedName name="WRN.98." localSheetId="2">{#N/A,#N/A,FALSE,"지침";#N/A,#N/A,FALSE,"환경분석";#N/A,#N/A,FALSE,"Sheet16"}</x:definedName>
    <x:definedName name="WRN.98." localSheetId="0">{#N/A,#N/A,FALSE,"지침";#N/A,#N/A,FALSE,"환경분석";#N/A,#N/A,FALSE,"Sheet16"}</x:definedName>
    <x:definedName name="WRN.98.">{#N/A,#N/A,FALSE,"지침";#N/A,#N/A,FALSE,"환경분석";#N/A,#N/A,FALSE,"Sheet16"}</x:definedName>
    <x:definedName name="WRN.AA" localSheetId="2">{#N/A,#N/A,FALSE,"이정표"}</x:definedName>
    <x:definedName name="WRN.AA" localSheetId="0">{#N/A,#N/A,FALSE,"이정표"}</x:definedName>
    <x:definedName name="WRN.AA">{#N/A,#N/A,FALSE,"이정표"}</x:definedName>
    <x:definedName name="wrn.AA.">{#N/A,#N/A,FALSE,"CAM-G7";#N/A,#N/A,FALSE,"SPL";#N/A,#N/A,FALSE,"butt-in G7";#N/A,#N/A,FALSE,"dia-in G7";#N/A,#N/A,FALSE,"추가-STA G7"}</x:definedName>
    <x:definedName name="wrn.aaa.">{#N/A,#N/A,FALSE,"ALM-ASISC"}</x:definedName>
    <x:definedName name="wrn.BM." localSheetId="2">{#N/A,#N/A,FALSE,"CCTV"}</x:definedName>
    <x:definedName name="wrn.BM." localSheetId="0">{#N/A,#N/A,FALSE,"CCTV"}</x:definedName>
    <x:definedName name="wrn.BM.">{#N/A,#N/A,FALSE,"CCTV"}</x:definedName>
    <x:definedName name="wrn.BM.1">{#N/A,#N/A,FALSE,"CCTV"}</x:definedName>
    <x:definedName name="wrn.BRIDGE._.REPORTS.">{"ENLARGED",#N/A,FALSE,"Bridge";"CALCULATIONS",#N/A,FALSE,"Bridge"}</x:definedName>
    <x:definedName name="wrn.COSA94TAXRETURN.">{#N/A,#N/A,FALSE,"일반적사항";#N/A,#N/A,FALSE,"주요재무자료";#N/A,#N/A,FALSE,"표지";#N/A,#N/A,FALSE,"총괄표";#N/A,#N/A,FALSE,"1호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x:definedName>
    <x:definedName name="wrn.DACOM._.광전송장치._.투찰가._.검토." localSheetId="2">{#N/A,#N/A,FALSE,"DAOCM 2차 검토"}</x:definedName>
    <x:definedName name="wrn.DACOM._.광전송장치._.투찰가._.검토." localSheetId="0">{#N/A,#N/A,FALSE,"DAOCM 2차 검토"}</x:definedName>
    <x:definedName name="wrn.DACOM._.광전송장치._.투찰가._.검토.">{#N/A,#N/A,FALSE,"DAOCM 2차 검토"}</x:definedName>
    <x:definedName name="wrn.DIFM견적서." localSheetId="2">{#N/A,#N/A,FALSE,"Sheet1"}</x:definedName>
    <x:definedName name="wrn.DIFM견적서." localSheetId="0">{#N/A,#N/A,FALSE,"Sheet1"}</x:definedName>
    <x:definedName name="wrn.DIFM견적서.">{#N/A,#N/A,FALSE,"Sheet1"}</x:definedName>
    <x:definedName name="wrn.EM.">{#N/A,#N/A,FALSE,"전제";#N/A,#N/A,FALSE,"표지";#N/A,#N/A,FALSE,"6D16";#N/A,#N/A,FALSE,"6D22";#N/A,#N/A,FALSE,"6D22-T";#N/A,#N/A,FALSE,"Q-DEG";#N/A,#N/A,FALSE,"총손";#N/A,#N/A,FALSE,"대당";#N/A,#N/A,FALSE,"가공비"}</x:definedName>
    <x:definedName name="wrn.Equipment._.List.">{#N/A,#N/A,TRUE,"COVERSHEET";#N/A,#N/A,TRUE,"LEGEND";#N/A,#N/A,TRUE,"LIST"}</x:definedName>
    <x:definedName name="wrn.IEID.">{#N/A,#N/A,TRUE,"Portada";#N/A,#N/A,TRUE,"Indice"}</x:definedName>
    <x:definedName name="wrn.inventario.">{#N/A,#N/A,FALSE,"Sitio A";#N/A,#N/A,FALSE,"Rack Acceso  102.05";#N/A,#N/A,FALSE,"Rack DSX 102.06";#N/A,#N/A,FALSE,"DSX";#N/A,#N/A,FALSE,"Fuse Panel 102.05";#N/A,#N/A,FALSE,"Fuse Panel 102.06"}</x:definedName>
    <x:definedName name="wrn.K2GOV.">{#N/A,#N/A,FALSE,"Sheet1";#N/A,#N/A,FALSE,"Sheet2";#N/A,#N/A,FALSE,"Sheet3"}</x:definedName>
    <x:definedName name="wrn.loading._.calculation." localSheetId="2">{#N/A,#N/A,FALSE,"NO.1";#N/A,#N/A,FALSE,"FXARR";#N/A,#N/A,FALSE,"FXDEP.";#N/A,#N/A,FALSE,"NO.2";#N/A,#N/A,FALSE,"NO.3";#N/A,#N/A,FALSE,"NO.4";#N/A,#N/A,FALSE,"NO.5";#N/A,#N/A,FALSE,"NO.6";#N/A,#N/A,FALSE,"sum";#N/A,#N/A,FALSE,"FXARR"}</x:definedName>
    <x:definedName name="wrn.loading._.calculation." localSheetId="0">{#N/A,#N/A,FALSE,"NO.1";#N/A,#N/A,FALSE,"FXARR";#N/A,#N/A,FALSE,"FXDEP.";#N/A,#N/A,FALSE,"NO.2";#N/A,#N/A,FALSE,"NO.3";#N/A,#N/A,FALSE,"NO.4";#N/A,#N/A,FALSE,"NO.5";#N/A,#N/A,FALSE,"NO.6";#N/A,#N/A,FALSE,"sum";#N/A,#N/A,FALSE,"FXARR"}</x:definedName>
    <x:definedName name="wrn.loading._.calculation.">{#N/A,#N/A,FALSE,"NO.1";#N/A,#N/A,FALSE,"FXARR";#N/A,#N/A,FALSE,"FXDEP.";#N/A,#N/A,FALSE,"NO.2";#N/A,#N/A,FALSE,"NO.3";#N/A,#N/A,FALSE,"NO.4";#N/A,#N/A,FALSE,"NO.5";#N/A,#N/A,FALSE,"NO.6";#N/A,#N/A,FALSE,"sum";#N/A,#N/A,FALSE,"FXARR"}</x:definedName>
    <x:definedName name="wrn.P.">{#N/A,#N/A,FALSE,"표준계약서앞장표";#N/A,#N/A,FALSE,"사업의결";#N/A,#N/A,FALSE,"표준계약서0429";#N/A,#N/A,FALSE,"절감량산출";#N/A,#N/A,FALSE,"성과배분계획서";#N/A,#N/A,FALSE,"견적서";#N/A,#N/A,FALSE,"금리"}</x:definedName>
    <x:definedName name="WRN.SF">{#N/A,#N/A,FALSE,"CCTV"}</x:definedName>
    <x:definedName name="wrn.su.">{#N/A,#N/A,FALSE,"표지";#N/A,#N/A,FALSE,"전제";#N/A,#N/A,FALSE,"손익-자 (2)";#N/A,#N/A,FALSE,"손익-자";#N/A,#N/A,FALSE,"손익-마 (2)";#N/A,#N/A,FALSE,"손익-마";#N/A,#N/A,FALSE,"총손최종"}</x:definedName>
    <x:definedName name="wrn.TEST.">{#N/A,#N/A,FALSE,"3가";#N/A,#N/A,FALSE,"3나";#N/A,#N/A,FALSE,"3다"}</x:definedName>
    <x:definedName name="wrn.test1." localSheetId="2">{#N/A,#N/A,FALSE,"명세표"}</x:definedName>
    <x:definedName name="wrn.test1." localSheetId="0">{#N/A,#N/A,FALSE,"명세표"}</x:definedName>
    <x:definedName name="wrn.test1.">{#N/A,#N/A,FALSE,"명세표"}</x:definedName>
    <x:definedName name="wrn.VT수익성._.FULL._.SET.">{#N/A,#N/A,FALSE,"내수MGT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x:definedName>
    <x:definedName name="wrn.Warranty._.Reserves.">{"provision",#N/A,FALSE;"reserve analysis",#N/A,FALSE}</x:definedName>
    <x:definedName name="wrn.x.">{#N/A,#N/A,FALSE,"fax답변"}</x:definedName>
    <x:definedName name="wrn.Y차._.종합.">{#N/A,#N/A,TRUE,"Y생산";#N/A,#N/A,TRUE,"Y판매";#N/A,#N/A,TRUE,"Y총물량";#N/A,#N/A,TRUE,"Y능력";#N/A,#N/A,TRUE,"YKD"}</x:definedName>
    <x:definedName name="wrn.각종보고서._.전체인쇄._.기본형.">{#N/A,#N/A,FALSE,"원가계산서";#N/A,#N/A,FALSE,"설계내역서";#N/A,#N/A,FALSE,"일위대가목록";#N/A,#N/A,FALSE,"일위대가";#N/A,#N/A,FALSE,"산출근거목록";#N/A,#N/A,FALSE,"산출근거";#N/A,#N/A,FALSE,"노무비";#N/A,#N/A,FALSE,"재료비";#N/A,#N/A,FALSE,"경비";#N/A,#N/A,FALSE,"기타";#N/A,#N/A,FALSE,"중기목록";#N/A,#N/A,FALSE,"중기";#N/A,#N/A,FALSE,"중기산출기초"}</x:definedName>
    <x:definedName name="wrn.각종보고서._.전체인쇄._.수자원.">{#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x:definedName>
    <x:definedName name="wrn.각종보고서._.전체인쇄._.일반형.">{#N/A,#N/A,FALSE,"설계내역서";#N/A,#N/A,FALSE,"원가계산서";#N/A,#N/A,FALSE,"일위대가목록";#N/A,#N/A,FALSE,"일위대가";#N/A,#N/A,FALSE,"산출근거목록";#N/A,#N/A,FALSE,"산출근거";#N/A,#N/A,FALSE,"노무비";#N/A,#N/A,FALSE,"재료비";#N/A,#N/A,FALSE,"경비";#N/A,#N/A,FALSE,"기타";#N/A,#N/A,FALSE,"중기목록";#N/A,#N/A,FALSE,"중기변환";#N/A,#N/A,FALSE,"중기산출기초"}</x:definedName>
    <x:definedName name="wrn.각종보고서._.전체인쇄._.토개공.">{#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x:definedName>
    <x:definedName name="wrn.각종수량집계._.전체인쇄.">{#N/A,#N/A,FALSE,"일위대가목록";#N/A,#N/A,FALSE,"산출근거목록";#N/A,#N/A,FALSE,"노무비";#N/A,#N/A,FALSE,"재료비";#N/A,#N/A,FALSE,"경비";#N/A,#N/A,FALSE,"기타";#N/A,#N/A,FALSE,"중기목록"}</x:definedName>
    <x:definedName name="wrn.간단한세무조정계산서.">{#N/A,#N/A,TRUE,"1호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x:definedName>
    <x:definedName name="wrn.건물기초.">{#N/A,#N/A,FALSE,"집계";#N/A,#N/A,FALSE,"표지";#N/A,#N/A,FALSE,"터빈집계";#N/A,#N/A,FALSE,"터빈내역";#N/A,#N/A,FALSE,"주제어집계";#N/A,#N/A,FALSE,"주제어내역";#N/A,#N/A,FALSE,"보일러집계";#N/A,#N/A,FALSE,"보일러내역";#N/A,#N/A,FALSE,"별표19";#N/A,#N/A,FALSE,"정산신규품";#N/A,#N/A,FALSE,"신규별표";#N/A,#N/A,FALSE,"골재 ";#N/A,#N/A,FALSE,"운반비"}</x:definedName>
    <x:definedName name="wrn.건설기계사업소._.상반기보고." localSheetId="2">{#N/A,#N/A,FALSE,"사업총괄";#N/A,#N/A,FALSE,"장비사업";#N/A,#N/A,FALSE,"철구사업";#N/A,#N/A,FALSE,"준설사업"}</x:definedName>
    <x:definedName name="wrn.건설기계사업소._.상반기보고." localSheetId="0">{#N/A,#N/A,FALSE,"사업총괄";#N/A,#N/A,FALSE,"장비사업";#N/A,#N/A,FALSE,"철구사업";#N/A,#N/A,FALSE,"준설사업"}</x:definedName>
    <x:definedName name="wrn.건설기계사업소._.상반기보고.">{#N/A,#N/A,FALSE,"사업총괄";#N/A,#N/A,FALSE,"장비사업";#N/A,#N/A,FALSE,"철구사업";#N/A,#N/A,FALSE,"준설사업"}</x:definedName>
    <x:definedName name="wrn.견적.">{#N/A,#N/A,FALSE,"Sheet1";#N/A,#N/A,FALSE,"Sheet2";#N/A,#N/A,FALSE,"TAB96-1"}</x:definedName>
    <x:definedName name="wrn.경비인쇄.">{#N/A,#N/A,FALSE,"경비"}</x:definedName>
    <x:definedName name="wrn.고희석." localSheetId="2">{#N/A,#N/A,FALSE,"교리2"}</x:definedName>
    <x:definedName name="wrn.고희석." localSheetId="0">{#N/A,#N/A,FALSE,"교리2"}</x:definedName>
    <x:definedName name="wrn.고희석.">{#N/A,#N/A,FALSE,"교리2"}</x:definedName>
    <x:definedName name="wrn.골재소요량." localSheetId="2">{#N/A,#N/A,FALSE,"골재소요량";#N/A,#N/A,FALSE,"골재소요량"}</x:definedName>
    <x:definedName name="wrn.골재소요량." localSheetId="0">{#N/A,#N/A,FALSE,"골재소요량";#N/A,#N/A,FALSE,"골재소요량"}</x:definedName>
    <x:definedName name="wrn.골재소요량.">{#N/A,#N/A,FALSE,"골재소요량";#N/A,#N/A,FALSE,"골재소요량"}</x:definedName>
    <x:definedName name="wrn.골재소요량._1" localSheetId="2">{#N/A,#N/A,FALSE,"골재소요량";#N/A,#N/A,FALSE,"골재소요량"}</x:definedName>
    <x:definedName name="wrn.골재소요량._1" localSheetId="0">{#N/A,#N/A,FALSE,"골재소요량";#N/A,#N/A,FALSE,"골재소요량"}</x:definedName>
    <x:definedName name="wrn.골재소요량._1">{#N/A,#N/A,FALSE,"골재소요량";#N/A,#N/A,FALSE,"골재소요량"}</x:definedName>
    <x:definedName name="wrn.교대구조계산."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rn.교대구조계산."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rn.교대구조계산.">{#N/A,#N/A,FALSE,"하중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rn.교대수량." localSheetId="2">{#N/A,#N/A,FALSE,"집계";#N/A,#N/A,FALSE,"철근";#N/A,#N/A,FALSE,"외봉육교(교대A1)";#N/A,#N/A,FALSE,"외봉육교(교대A2)"}</x:definedName>
    <x:definedName name="wrn.교대수량." localSheetId="0">{#N/A,#N/A,FALSE,"집계";#N/A,#N/A,FALSE,"철근";#N/A,#N/A,FALSE,"외봉육교(교대A1)";#N/A,#N/A,FALSE,"외봉육교(교대A2)"}</x:definedName>
    <x:definedName name="wrn.교대수량.">{#N/A,#N/A,FALSE,"집계";#N/A,#N/A,FALSE,"철근";#N/A,#N/A,FALSE,"외봉육교(교대A1)";#N/A,#N/A,FALSE,"외봉육교(교대A2)"}</x:definedName>
    <x:definedName name="wrn.교육청." localSheetId="2">{#N/A,#N/A,FALSE,"전력간선"}</x:definedName>
    <x:definedName name="wrn.교육청." localSheetId="0">{#N/A,#N/A,FALSE,"전력간선"}</x:definedName>
    <x:definedName name="wrn.교육청.">{#N/A,#N/A,FALSE,"전력간선"}</x:definedName>
    <x:definedName name="wrn.구조2." localSheetId="2">{#N/A,#N/A,FALSE,"구조2"}</x:definedName>
    <x:definedName name="wrn.구조2." localSheetId="0">{#N/A,#N/A,FALSE,"구조2"}</x:definedName>
    <x:definedName name="wrn.구조2.">{#N/A,#N/A,FALSE,"구조2"}</x:definedName>
    <x:definedName name="wrn.기타인쇄.">{#N/A,#N/A,FALSE,"기타"}</x:definedName>
    <x:definedName name="wrn.남가좌동.">{#N/A,#N/A,FALSE,"개략금액";#N/A,#N/A,FALSE,"공사개요 ";#N/A,#N/A,FALSE,"견적조건";#N/A,#N/A,FALSE,"산출근거";#N/A,#N/A,FALSE,"EL금액";#N/A,#N/A,FALSE,"무인경비"}</x:definedName>
    <x:definedName name="wrn.노무비인쇄.">{#N/A,#N/A,FALSE,"노무비"}</x:definedName>
    <x:definedName name="wrn.단가표지." localSheetId="2">{#N/A,#N/A,FALSE,"단가표지"}</x:definedName>
    <x:definedName name="wrn.단가표지." localSheetId="0">{#N/A,#N/A,FALSE,"단가표지"}</x:definedName>
    <x:definedName name="wrn.단가표지.">{#N/A,#N/A,FALSE,"단가표지"}</x:definedName>
    <x:definedName name="wrn.단가표지._1" localSheetId="2">{#N/A,#N/A,FALSE,"단가표지"}</x:definedName>
    <x:definedName name="wrn.단가표지._1" localSheetId="0">{#N/A,#N/A,FALSE,"단가표지"}</x:definedName>
    <x:definedName name="wrn.단가표지._1">{#N/A,#N/A,FALSE,"단가표지"}</x:definedName>
    <x:definedName name="wrn.ㅁㅁ.">{#N/A,#N/A,FALSE,"단가와품"}</x:definedName>
    <x:definedName name="wrn.ㅁㅁㅁ.">{#N/A,#N/A,FALSE,"월공사비집계표양식 (7)";#N/A,#N/A,FALSE,"월공사비집계표양식 (7)"}</x:definedName>
    <x:definedName name="wrn.배수1." localSheetId="2">{#N/A,#N/A,FALSE,"배수1"}</x:definedName>
    <x:definedName name="wrn.배수1." localSheetId="0">{#N/A,#N/A,FALSE,"배수1"}</x:definedName>
    <x:definedName name="wrn.배수1.">{#N/A,#N/A,FALSE,"배수1"}</x:definedName>
    <x:definedName name="wrn.배수2." localSheetId="2">{#N/A,#N/A,FALSE,"배수2"}</x:definedName>
    <x:definedName name="wrn.배수2." localSheetId="0">{#N/A,#N/A,FALSE,"배수2"}</x:definedName>
    <x:definedName name="wrn.배수2.">{#N/A,#N/A,FALSE,"배수2"}</x:definedName>
    <x:definedName name="wrn.변경예산." localSheetId="2">{#N/A,#N/A,FALSE,"변경관리예산";#N/A,#N/A,FALSE,"변경장비예산";#N/A,#N/A,FALSE,"변경준설예산";#N/A,#N/A,FALSE,"변경철구예산"}</x:definedName>
    <x:definedName name="wrn.변경예산." localSheetId="0">{#N/A,#N/A,FALSE,"변경관리예산";#N/A,#N/A,FALSE,"변경장비예산";#N/A,#N/A,FALSE,"변경준설예산";#N/A,#N/A,FALSE,"변경철구예산"}</x:definedName>
    <x:definedName name="wrn.변경예산.">{#N/A,#N/A,FALSE,"변경관리예산";#N/A,#N/A,FALSE,"변경장비예산";#N/A,#N/A,FALSE,"변경준설예산";#N/A,#N/A,FALSE,"변경철구예산"}</x:definedName>
    <x:definedName name="wrn.보고서.">{#N/A,#N/A,TRUE,"789월 매출";#N/A,#N/A,TRUE,"목차";#N/A,#N/A,TRUE,"마감실적";#N/A,#N/A,TRUE,"거래처별"}</x:definedName>
    <x:definedName name="wrn.부대1." localSheetId="2">{#N/A,#N/A,FALSE,"부대1"}</x:definedName>
    <x:definedName name="wrn.부대1." localSheetId="0">{#N/A,#N/A,FALSE,"부대1"}</x:definedName>
    <x:definedName name="wrn.부대1.">{#N/A,#N/A,FALSE,"부대1"}</x:definedName>
    <x:definedName name="wrn.부대2." localSheetId="2">{#N/A,#N/A,FALSE,"부대2"}</x:definedName>
    <x:definedName name="wrn.부대2." localSheetId="0">{#N/A,#N/A,FALSE,"부대2"}</x:definedName>
    <x:definedName name="wrn.부대2.">{#N/A,#N/A,FALSE,"부대2"}</x:definedName>
    <x:definedName name="wrn.부산주경기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rn.부산주경기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rn.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rn.사업현황." localSheetId="2">{#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x:definedName>
    <x:definedName name="wrn.사업현황." localSheetId="0">{#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x:definedName>
    <x:definedName name="wrn.사업현황.">{#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x:definedName>
    <x:definedName name="wrn.산출근거목록인쇄.">{#N/A,#N/A,FALSE,"산출근거목록"}</x:definedName>
    <x:definedName name="wrn.산출근거인쇄.">{#N/A,#N/A,FALSE,"산출근거"}</x:definedName>
    <x:definedName name="wrn.산출근거인쇄._.토개공변환.">{#N/A,#N/A,FALSE,"산출근거변환"}</x:definedName>
    <x:definedName name="wrn.선사.">{#N/A,#N/A,FALSE,"품의서";#N/A,#N/A,FALSE,"전제";#N/A,#N/A,FALSE,"총손";#N/A,#N/A,FALSE,"손익"}</x:definedName>
    <x:definedName name="wrn.설계내역서인쇄.">{#N/A,#N/A,FALSE,"설계내역서"}</x:definedName>
    <x:definedName name="wrn.세무조정계산서.">{#N/A,#N/A,TRUE,"총괄표";#N/A,#N/A,TRUE,"1호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x:definedName>
    <x:definedName name="wrn.세무조정모든양식.">{#N/A,#N/A,TRUE,"일반적사항";#N/A,#N/A,TRUE,"주요재무자료";#N/A,#N/A,TRUE,"표지";#N/A,#N/A,TRUE,"총괄표";#N/A,#N/A,TRUE,"1호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x:definedName>
    <x:definedName name="wrn.속도." localSheetId="2">{#N/A,#N/A,FALSE,"속도"}</x:definedName>
    <x:definedName name="wrn.속도." localSheetId="0">{#N/A,#N/A,FALSE,"속도"}</x:definedName>
    <x:definedName name="wrn.속도.">{#N/A,#N/A,FALSE,"속도"}</x:definedName>
    <x:definedName name="wrn.손익._.보고." localSheetId="2">{#N/A,#N/A,TRUE,"손익보고"}</x:definedName>
    <x:definedName name="wrn.손익._.보고." localSheetId="0">{#N/A,#N/A,TRUE,"손익보고"}</x:definedName>
    <x:definedName name="wrn.손익._.보고.">{#N/A,#N/A,TRUE,"손익보고"}</x:definedName>
    <x:definedName name="wrn.손익보고." localSheetId="2">{#N/A,#N/A,FALSE,"손익표지";#N/A,#N/A,FALSE,"손익계산";#N/A,#N/A,FALSE,"일반관리비";#N/A,#N/A,FALSE,"영업외수익";#N/A,#N/A,FALSE,"영업외비용";#N/A,#N/A,FALSE,"매출액";#N/A,#N/A,FALSE,"요약손익";#N/A,#N/A,FALSE,"요약대차";#N/A,#N/A,FALSE,"매출채권현황";#N/A,#N/A,FALSE,"매출채권명세"}</x:definedName>
    <x:definedName name="wrn.손익보고." localSheetId="0">{#N/A,#N/A,FALSE,"손익표지";#N/A,#N/A,FALSE,"손익계산";#N/A,#N/A,FALSE,"일반관리비";#N/A,#N/A,FALSE,"영업외수익";#N/A,#N/A,FALSE,"영업외비용";#N/A,#N/A,FALSE,"매출액";#N/A,#N/A,FALSE,"요약손익";#N/A,#N/A,FALSE,"요약대차";#N/A,#N/A,FALSE,"매출채권현황";#N/A,#N/A,FALSE,"매출채권명세"}</x:definedName>
    <x:definedName name="wrn.손익보고.">{#N/A,#N/A,FALSE,"손익표지";#N/A,#N/A,FALSE,"손익계산";#N/A,#N/A,FALSE,"일반관리비";#N/A,#N/A,FALSE,"영업외수익";#N/A,#N/A,FALSE,"영업외비용";#N/A,#N/A,FALSE,"매출액";#N/A,#N/A,FALSE,"요약손익";#N/A,#N/A,FALSE,"요약대차";#N/A,#N/A,FALSE,"매출채권현황";#N/A,#N/A,FALSE,"매출채권명세"}</x:definedName>
    <x:definedName name="wrn.송변전공종단가."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wrn.송변전공종단가."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wrn.송변전공종단가.">{#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wrn.수.">{#N/A,"수불부",FALSE,"사급자재수불서";#N/A,"수불부",FALSE,"사급자재수불서"}</x:definedName>
    <x:definedName name="wrn.신설기지국정리.">{#N/A,#N/A,TRUE,"나대지"}</x:definedName>
    <x:definedName name="wrn.신용찬." localSheetId="2">{#N/A,#N/A,TRUE,"토적및재료집계";#N/A,#N/A,TRUE,"토적및재료집계";#N/A,#N/A,TRUE,"단위량"}</x:definedName>
    <x:definedName name="wrn.신용찬." localSheetId="0">{#N/A,#N/A,TRUE,"토적및재료집계";#N/A,#N/A,TRUE,"토적및재료집계";#N/A,#N/A,TRUE,"단위량"}</x:definedName>
    <x:definedName name="wrn.신용찬.">{#N/A,#N/A,TRUE,"토적및재료집계";#N/A,#N/A,TRUE,"토적및재료집계";#N/A,#N/A,TRUE,"단위량"}</x:definedName>
    <x:definedName name="wrn.아현동출력." localSheetId="2">{#N/A,#N/A,FALSE,"견적조건";#N/A,#N/A,FALSE,"산출근거"}</x:definedName>
    <x:definedName name="wrn.아현동출력." localSheetId="0">{#N/A,#N/A,FALSE,"견적조건";#N/A,#N/A,FALSE,"산출근거"}</x:definedName>
    <x:definedName name="wrn.아현동출력.">{#N/A,#N/A,FALSE,"견적조건";#N/A,#N/A,FALSE,"산출근거"}</x:definedName>
    <x:definedName name="wrn.안동옥동.">{#N/A,#N/A,FALSE,"공사금액출력";#N/A,#N/A,FALSE,"외주비분류"}</x:definedName>
    <x:definedName name="wrn.안산교._.상부물량." localSheetId="2">{#N/A,#N/A,FALSE,"안산교";#N/A,#N/A,FALSE,"상부철근집계";#N/A,#N/A,FALSE,"상부산출근거"}</x:definedName>
    <x:definedName name="wrn.안산교._.상부물량." localSheetId="0">{#N/A,#N/A,FALSE,"안산교";#N/A,#N/A,FALSE,"상부철근집계";#N/A,#N/A,FALSE,"상부산출근거"}</x:definedName>
    <x:definedName name="wrn.안산교._.상부물량.">{#N/A,#N/A,FALSE,"안산교";#N/A,#N/A,FALSE,"상부철근집계";#N/A,#N/A,FALSE,"상부산출근거"}</x:definedName>
    <x:definedName name="wrn.업체별._.견적공사명.">{"SJ - 기본 보기",#N/A,FALSE,"공사별 외주견적"}</x:definedName>
    <x:definedName name="wrn.연동제.">{#N/A,#N/A,TRUE,"총괄"}</x:definedName>
    <x:definedName name="wrn.예상손익." localSheetId="2">{#N/A,#N/A,FALSE,"예상손익";#N/A,#N/A,FALSE,"관리분석";#N/A,#N/A,FALSE,"장비분석";#N/A,#N/A,FALSE,"준설분석";#N/A,#N/A,FALSE,"철구분석"}</x:definedName>
    <x:definedName name="wrn.예상손익." localSheetId="0">{#N/A,#N/A,FALSE,"예상손익";#N/A,#N/A,FALSE,"관리분석";#N/A,#N/A,FALSE,"장비분석";#N/A,#N/A,FALSE,"준설분석";#N/A,#N/A,FALSE,"철구분석"}</x:definedName>
    <x:definedName name="wrn.예상손익.">{#N/A,#N/A,FALSE,"예상손익";#N/A,#N/A,FALSE,"관리분석";#N/A,#N/A,FALSE,"장비분석";#N/A,#N/A,FALSE,"준설분석";#N/A,#N/A,FALSE,"철구분석"}</x:definedName>
    <x:definedName name="wrn.운반시간." localSheetId="2">{#N/A,#N/A,FALSE,"운반시간"}</x:definedName>
    <x:definedName name="wrn.운반시간." localSheetId="0">{#N/A,#N/A,FALSE,"운반시간"}</x:definedName>
    <x:definedName name="wrn.운반시간.">{#N/A,#N/A,FALSE,"운반시간"}</x:definedName>
    <x:definedName name="wrn.운반시간._1" localSheetId="2">{#N/A,#N/A,FALSE,"운반시간"}</x:definedName>
    <x:definedName name="wrn.운반시간._1" localSheetId="0">{#N/A,#N/A,FALSE,"운반시간"}</x:definedName>
    <x:definedName name="wrn.운반시간._1">{#N/A,#N/A,FALSE,"운반시간"}</x:definedName>
    <x:definedName name="wrn.원가계산서인쇄.">{#N/A,#N/A,FALSE,"원가계산서"}</x:definedName>
    <x:definedName name="wrn.이정표." localSheetId="2">{#N/A,#N/A,FALSE,"이정표"}</x:definedName>
    <x:definedName name="wrn.이정표." localSheetId="0">{#N/A,#N/A,FALSE,"이정표"}</x:definedName>
    <x:definedName name="wrn.이정표.">{#N/A,#N/A,FALSE,"이정표"}</x:definedName>
    <x:definedName name="wrn.이태원._.철근.">{#N/A,#N/A,FALSE,"이태원철근"}</x:definedName>
    <x:definedName name="wrn.인수.">{#N/A,#N/A,TRUE,"인수_증설"}</x:definedName>
    <x:definedName name="wrn.일위대가목록인쇄.">{#N/A,#N/A,FALSE,"일위대가목록"}</x:definedName>
    <x:definedName name="wrn.일위대가인쇄.">{#N/A,#N/A,FALSE,"일위대가"}</x:definedName>
    <x:definedName name="wrn.일위대가인쇄._.수자원변환.">{#N/A,#N/A,FALSE,"일위대가변환"}</x:definedName>
    <x:definedName name="wrn.재료비인쇄.">{#N/A,#N/A,FALSE,"재료비"}</x:definedName>
    <x:definedName name="wrn.전부인쇄.">{#N/A,#N/A,FALSE,"단축1";#N/A,#N/A,FALSE,"단축2";#N/A,#N/A,FALSE,"단축3";#N/A,#N/A,FALSE,"장축";#N/A,#N/A,FALSE,"4WD"}</x:definedName>
    <x:definedName name="wrn.전열선출서." localSheetId="2">{#N/A,#N/A,FALSE,"전열산출서"}</x:definedName>
    <x:definedName name="wrn.전열선출서." localSheetId="0">{#N/A,#N/A,FALSE,"전열산출서"}</x:definedName>
    <x:definedName name="wrn.전열선출서.">{#N/A,#N/A,FALSE,"전열산출서"}</x:definedName>
    <x:definedName name="wrn.제안서.">{#N/A,#N/A,FALSE,"조명부문제안";#N/A,#N/A,FALSE,"점등시간산출";#N/A,#N/A,FALSE,"견적서";#N/A,#N/A,FALSE,"금리"}</x:definedName>
    <x:definedName name="wrn.조골재." localSheetId="2">{#N/A,#N/A,FALSE,"조골재"}</x:definedName>
    <x:definedName name="wrn.조골재." localSheetId="0">{#N/A,#N/A,FALSE,"조골재"}</x:definedName>
    <x:definedName name="wrn.조골재.">{#N/A,#N/A,FALSE,"조골재"}</x:definedName>
    <x:definedName name="wrn.조골재._1" localSheetId="2">{#N/A,#N/A,FALSE,"조골재"}</x:definedName>
    <x:definedName name="wrn.조골재._1" localSheetId="0">{#N/A,#N/A,FALSE,"조골재"}</x:definedName>
    <x:definedName name="wrn.조골재._1">{#N/A,#N/A,FALSE,"조골재"}</x:definedName>
    <x:definedName name="wrn.중공업군포견적서.">{#N/A,#N/A,FALSE,"견적갑지";#N/A,#N/A,FALSE,"총괄표";#N/A,#N/A,FALSE,"철골공사";#N/A,#N/A,FALSE,"토목공사";#N/A,#N/A,FALSE,"판넬전기공사"}</x:definedName>
    <x:definedName name="wrn.중기목록인쇄.">{#N/A,#N/A,FALSE,"중기목록"}</x:definedName>
    <x:definedName name="wrn.중기산출기초인쇄.">{#N/A,#N/A,FALSE,"중기산출기초"}</x:definedName>
    <x:definedName name="wrn.중기인쇄.">{#N/A,#N/A,FALSE,"중기"}</x:definedName>
    <x:definedName name="wrn.중기인쇄._.일반형변환.">{#N/A,#N/A,FALSE,"중기변환"}</x:definedName>
    <x:definedName name="wrn.지수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x:definedName>
    <x:definedName name="wrn.직좌.">{#N/A,#N/A,FALSE,"품의서";#N/A,#N/A,FALSE,"전제";#N/A,#N/A,FALSE,"총손";#N/A,#N/A,FALSE,"손익";#N/A,#N/A,FALSE,"대당";#N/A,#N/A,FALSE,"가공비";#N/A,#N/A,FALSE,"재료비";#N/A,#N/A,FALSE,"판비";#N/A,#N/A,FALSE,"가격"}</x:definedName>
    <x:definedName name="wrn.직중.">{#N/A,#N/A,FALSE,"표지";#N/A,#N/A,FALSE,"전제";#N/A,#N/A,FALSE,"대당";#N/A,#N/A,FALSE,"가공비";#N/A,#N/A,FALSE,"재료비";#N/A,#N/A,FALSE,"손익"}</x:definedName>
    <x:definedName name="wrn.철골집계표._.5칸." localSheetId="2">{#N/A,#N/A,FALSE,"Sheet1"}</x:definedName>
    <x:definedName name="wrn.철골집계표._.5칸." localSheetId="0">{#N/A,#N/A,FALSE,"Sheet1"}</x:definedName>
    <x:definedName name="wrn.철골집계표._.5칸.">{#N/A,#N/A,FALSE,"Sheet1"}</x:definedName>
    <x:definedName name="wrn.출력._.요약.">{#N/A,#N/A,TRUE,"개략금액";#N/A,#N/A,TRUE,"공사개요 ";#N/A,#N/A,TRUE,"견적조건";#N/A,#N/A,TRUE,"산출근거";#N/A,#N/A,TRUE,"승강기출력";#N/A,#N/A,TRUE,"무인경비"}</x:definedName>
    <x:definedName name="wrn.토공1." localSheetId="2">{#N/A,#N/A,FALSE,"구조1"}</x:definedName>
    <x:definedName name="wrn.토공1." localSheetId="0">{#N/A,#N/A,FALSE,"구조1"}</x:definedName>
    <x:definedName name="wrn.토공1.">{#N/A,#N/A,FALSE,"구조1"}</x:definedName>
    <x:definedName name="wrn.토공2." localSheetId="2">{#N/A,#N/A,FALSE,"토공2"}</x:definedName>
    <x:definedName name="wrn.토공2." localSheetId="0">{#N/A,#N/A,FALSE,"토공2"}</x:definedName>
    <x:definedName name="wrn.토공2.">{#N/A,#N/A,FALSE,"토공2"}</x:definedName>
    <x:definedName name="wrn.통신지.">{#N/A,#N/A,FALSE,"기안지";#N/A,#N/A,FALSE,"통신지"}</x:definedName>
    <x:definedName name="wrn.포장1." localSheetId="2">{#N/A,#N/A,FALSE,"포장1";#N/A,#N/A,FALSE,"포장1"}</x:definedName>
    <x:definedName name="wrn.포장1." localSheetId="0">{#N/A,#N/A,FALSE,"포장1";#N/A,#N/A,FALSE,"포장1"}</x:definedName>
    <x:definedName name="wrn.포장1.">{#N/A,#N/A,FALSE,"포장1";#N/A,#N/A,FALSE,"포장1"}</x:definedName>
    <x:definedName name="wrn.포장2." localSheetId="2">{#N/A,#N/A,FALSE,"포장2"}</x:definedName>
    <x:definedName name="wrn.포장2." localSheetId="0">{#N/A,#N/A,FALSE,"포장2"}</x:definedName>
    <x:definedName name="wrn.포장2.">{#N/A,#N/A,FALSE,"포장2"}</x:definedName>
    <x:definedName name="wrn.포장단가." localSheetId="2">{#N/A,#N/A,FALSE,"포장단가"}</x:definedName>
    <x:definedName name="wrn.포장단가." localSheetId="0">{#N/A,#N/A,FALSE,"포장단가"}</x:definedName>
    <x:definedName name="wrn.포장단가.">{#N/A,#N/A,FALSE,"포장단가"}</x:definedName>
    <x:definedName name="wrn.표준공종단가."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wrn.표준공종단가."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wrn.표준공종단가.">{"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wrn.표지.">{#N/A,#N/A,FALSE,"표지"}</x:definedName>
    <x:definedName name="wrn.표지목차." localSheetId="2">{#N/A,#N/A,FALSE,"표지목차"}</x:definedName>
    <x:definedName name="wrn.표지목차." localSheetId="0">{#N/A,#N/A,FALSE,"표지목차"}</x:definedName>
    <x:definedName name="wrn.표지목차.">{#N/A,#N/A,FALSE,"표지목차"}</x:definedName>
    <x:definedName name="wrn.표지목차._1" localSheetId="2">{#N/A,#N/A,FALSE,"표지목차"}</x:definedName>
    <x:definedName name="wrn.표지목차._1" localSheetId="0">{#N/A,#N/A,FALSE,"표지목차"}</x:definedName>
    <x:definedName name="wrn.표지목차._1">{#N/A,#N/A,FALSE,"표지목차"}</x:definedName>
    <x:definedName name="wrn.한전._.문화._.회관.">{#N/A,#N/A,TRUE,"품셈표";#N/A,#N/A,TRUE,"대강당 전기";#N/A,#N/A,TRUE,"사무동 전기";#N/A,#N/A,TRUE,"홍보관 전기";#N/A,#N/A,TRUE,"강남지점 전기";#N/A,#N/A,TRUE,"변전소동 전기"}</x:definedName>
    <x:definedName name="wrn.현장._.NCR._.분석." localSheetId="2">{#N/A,#N/A,FALSE,"현장 NCR 분석";#N/A,#N/A,FALSE,"현장품질감사";#N/A,#N/A,FALSE,"현장품질감사"}</x:definedName>
    <x:definedName name="wrn.현장._.NCR._.분석." localSheetId="0">{#N/A,#N/A,FALSE,"현장 NCR 분석";#N/A,#N/A,FALSE,"현장품질감사";#N/A,#N/A,FALSE,"현장품질감사"}</x:definedName>
    <x:definedName name="wrn.현장._.NCR._.분석.">{#N/A,#N/A,FALSE,"현장 NCR 분석";#N/A,#N/A,FALSE,"현장품질감사";#N/A,#N/A,FALSE,"현장품질감사"}</x:definedName>
    <x:definedName name="wrn.혼합골재." localSheetId="2">{#N/A,#N/A,FALSE,"혼합골재"}</x:definedName>
    <x:definedName name="wrn.혼합골재." localSheetId="0">{#N/A,#N/A,FALSE,"혼합골재"}</x:definedName>
    <x:definedName name="wrn.혼합골재.">{#N/A,#N/A,FALSE,"혼합골재"}</x:definedName>
    <x:definedName name="wrn.혼합골재._1" localSheetId="2">{#N/A,#N/A,FALSE,"혼합골재"}</x:definedName>
    <x:definedName name="wrn.혼합골재._1" localSheetId="0">{#N/A,#N/A,FALSE,"혼합골재"}</x:definedName>
    <x:definedName name="wrn.혼합골재._1">{#N/A,#N/A,FALSE,"혼합골재"}</x:definedName>
    <x:definedName name="wrn.황금동." localSheetId="2">{#N/A,#N/A,FALSE,"단면 제원"}</x:definedName>
    <x:definedName name="wrn.황금동." localSheetId="0">{#N/A,#N/A,FALSE,"단면 제원"}</x:definedName>
    <x:definedName name="wrn.황금동.">{#N/A,#N/A,FALSE,"단면 제원"}</x:definedName>
    <x:definedName name="wrn.회선임차현황.">{#N/A,#N/A,FALSE,"회선임차현황"}</x:definedName>
    <x:definedName name="wrnn.2번." localSheetId="2">{#N/A,#N/A,FALSE,"2~8번"}</x:definedName>
    <x:definedName name="wrnn.2번." localSheetId="0">{#N/A,#N/A,FALSE,"2~8번"}</x:definedName>
    <x:definedName name="wrnn.2번.">{#N/A,#N/A,FALSE,"2~8번"}</x:definedName>
    <x:definedName name="WR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rtwt">{#N/A,#N/A,FALSE,"3가";#N/A,#N/A,FALSE,"3나";#N/A,#N/A,FALSE,"3다"}</x:definedName>
    <x:definedName name="wrty" localSheetId="2">{"'용역비'!$A$4:$C$8"}</x:definedName>
    <x:definedName name="wrty" localSheetId="0">{"'용역비'!$A$4:$C$8"}</x:definedName>
    <x:definedName name="wrty">{"'용역비'!$A$4:$C$8"}</x:definedName>
    <x:definedName name="WRTYH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rtyrtyrt" localSheetId="2">{"'용역비'!$A$4:$C$8"}</x:definedName>
    <x:definedName name="wrtyrtyrt" localSheetId="0">{"'용역비'!$A$4:$C$8"}</x:definedName>
    <x:definedName name="wrtyrtyrt">{"'용역비'!$A$4:$C$8"}</x:definedName>
    <x:definedName name="wrtywrtywr" localSheetId="2">{"'용역비'!$A$4:$C$8"}</x:definedName>
    <x:definedName name="wrtywrtywr" localSheetId="0">{"'용역비'!$A$4:$C$8"}</x:definedName>
    <x:definedName name="wrtywrtywr">{"'용역비'!$A$4:$C$8"}</x:definedName>
    <x:definedName name="WRTYW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RVFED" localSheetId="18">BlankMacro1</x:definedName>
    <x:definedName name="WRVFED" localSheetId="2">BlankMacro1</x:definedName>
    <x:definedName name="WRVFED" localSheetId="0">BlankMacro1</x:definedName>
    <x:definedName name="WRVFED" localSheetId="21">BlankMacro1</x:definedName>
    <x:definedName name="WRVFED" localSheetId="7">BlankMacro1</x:definedName>
    <x:definedName name="WRVFED" localSheetId="19">BlankMacro1</x:definedName>
    <x:definedName name="WRVFED" localSheetId="22">BlankMacro1</x:definedName>
    <x:definedName name="WRVFED" localSheetId="20">BlankMacro1</x:definedName>
    <x:definedName name="WRVFED" localSheetId="29">BlankMacro1</x:definedName>
    <x:definedName name="WRVFED" localSheetId="31">BlankMacro1</x:definedName>
    <x:definedName name="WRVFED" localSheetId="32">BlankMacro1</x:definedName>
    <x:definedName name="WRVFED" localSheetId="30">BlankMacro1</x:definedName>
    <x:definedName name="WRVFED" localSheetId="23">BlankMacro1</x:definedName>
    <x:definedName name="WRVFED">BlankMacro1</x:definedName>
    <x:definedName name="wrwe">{#N/A,#N/A,FALSE,"3가";#N/A,#N/A,FALSE,"3나";#N/A,#N/A,FALSE,"3다"}</x:definedName>
    <x:definedName name="WRYHWRY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S" localSheetId="18">BlankMacro1</x:definedName>
    <x:definedName name="WS" localSheetId="2">BlankMacro1</x:definedName>
    <x:definedName name="WS" localSheetId="0">BlankMacro1</x:definedName>
    <x:definedName name="WS" localSheetId="21">BlankMacro1</x:definedName>
    <x:definedName name="WS" localSheetId="7">BlankMacro1</x:definedName>
    <x:definedName name="WS" localSheetId="19">BlankMacro1</x:definedName>
    <x:definedName name="WS" localSheetId="22">BlankMacro1</x:definedName>
    <x:definedName name="WS" localSheetId="20">BlankMacro1</x:definedName>
    <x:definedName name="WS" localSheetId="29">BlankMacro1</x:definedName>
    <x:definedName name="WS" localSheetId="31">BlankMacro1</x:definedName>
    <x:definedName name="WS" localSheetId="32">BlankMacro1</x:definedName>
    <x:definedName name="WS" localSheetId="30">BlankMacro1</x:definedName>
    <x:definedName name="WS" localSheetId="23">BlankMacro1</x:definedName>
    <x:definedName name="WS">BlankMacro1</x:definedName>
    <x:definedName name="wsg">#REF!,#REF!</x:definedName>
    <x:definedName name="WSSS" localSheetId="0">'[장현우/원가계산/My Documents/원가계산/원가계산/Book4.xls]'!WSSS</x:definedName>
    <x:definedName name="WSX">WWF</x:definedName>
    <x:definedName name="WT">WT</x:definedName>
    <x:definedName name="wte">{#N/A,#N/A,FALSE,"ALM-ASISC"}</x:definedName>
    <x:definedName name="wtwrt">{#N/A,#N/A,FALSE,"3가";#N/A,#N/A,FALSE,"3나";#N/A,#N/A,FALSE,"3다"}</x:definedName>
    <x:definedName name="wtwtqq">{#N/A,#N/A,FALSE,"3가";#N/A,#N/A,FALSE,"3나";#N/A,#N/A,FALSE,"3다"}</x:definedName>
    <x:definedName name="WU">WU</x:definedName>
    <x:definedName name="wuy" localSheetId="2">{"'용역비'!$A$4:$C$8"}</x:definedName>
    <x:definedName name="wuy" localSheetId="0">{"'용역비'!$A$4:$C$8"}</x:definedName>
    <x:definedName name="wuy">{"'용역비'!$A$4:$C$8"}</x:definedName>
    <x:definedName name="wvu.Presentation.">{TRUE,TRUE,-1.25,-15.5,604.5,369.75,FALSE,TRUE,TRUE,FALSE,1,1,3,13,22,2,1,4,TRUE,TRUE,3,TRUE,1,TRUE,100,"Swvu.Presentation.","ACwvu.Presentation.",1,FALSE,FALSE,0,0,2,0.8,2,"&amp;C&amp;""Helvetica""&amp;18&amp;BDELL COMPUTER CORPORATIONACCRUED WARRANTY SUMMARY&amp;""MS Sans Serif""&amp;10&amp;B&amp;""Helvetica""&amp;14&amp;BACCOUNTS 23490-739/999","",TRUE,FALSE,FALSE,FALSE,1,125,#N/A,#N/A,"=R13C1:R42C42",FALSE,"Rwvu.Presentation.","Cwvu.Presentation.",FALSE,FALSE}</x:definedName>
    <x:definedName name="wvu.provision.">{TRUE,TRUE,-1.25,-15.5,604.5,369.75,FALSE,TRUE,TRUE,TRUE,0,1,#N/A,1,#N/A,36.96875,22.9444444444444,1,FALSE,FALSE,3,TRUE,1,FALSE,100,"Swvu.provision.","ACwvu.provision.",1,FALSE,FALSE,0.75,0.75,2.02,1,2,"&amp;C&amp;""Helvetica""&amp;18&amp;BDELL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x:definedName>
    <x:definedName name="wvu.reserve._.analysis.">{TRUE,TRUE,-1.25,-15.5,604.5,369.75,FALSE,TRUE,TRUE,TRUE,0,1,#N/A,24,#N/A,36.96875,22.9411764705882,1,FALSE,FALSE,3,TRUE,1,FALSE,100,"Swvu.reserve._.analysis.","ACwvu.reserve._.analysis.",1,FALSE,FALSE,0.75,0.75,2.21,1,2,"&amp;C&amp;""Helvetica""&amp;18&amp;BDELL COMPUTER CORPORATIONSERVICE OPERATIONS - FINANCE&amp;14Reserve Analysis&amp;""MS Sans Serif""&amp;10&amp;B","&amp;L&amp;""Helvetica""&amp;9Bob Ross&amp;C&amp;""Helvetica""&amp;9&amp;F&amp;R&amp;""Helvetica""&amp;9&amp;D     &amp;T",FALSE,FALSE,FALSE,FALSE,1,110,#N/A,#N/A,"=R36C1:R49C36",FALSE,"Rwvu.reserve._.analysis.",#N/A,FALSE,FALSE}</x:definedName>
    <x:definedName name="wvu.Wty._.accrual._.summary.">{TRUE,TRUE,-1.25,-15.5,604.5,369.75,FALSE,TRUE,TRUE,FALSE,1,1,25,13,15,2,1,4,TRUE,TRUE,3,TRUE,1,TRUE,100,"Swvu.Wty._.accrual._.summary.","ACwvu.Wty._.accrual._.summary.",1,FALSE,FALSE,0,0,2.1,1,2,"&amp;C&amp;""Helvetica""&amp;18&amp;BDELL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x:definedName>
    <x:definedName name="WWQ">ㄷㄹㅈ</x:definedName>
    <x:definedName name="WWU">ㅈㄷㅂㄹ</x:definedName>
    <x:definedName name="WWW"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WW"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www" localSheetId="2">{#N/A,#N/A,FALSE,"손익표지";#N/A,#N/A,FALSE,"손익계산";#N/A,#N/A,FALSE,"일반관리비";#N/A,#N/A,FALSE,"영업외수익";#N/A,#N/A,FALSE,"영업외비용";#N/A,#N/A,FALSE,"매출액";#N/A,#N/A,FALSE,"요약손익";#N/A,#N/A,FALSE,"요약대차";#N/A,#N/A,FALSE,"매출채권현황";#N/A,#N/A,FALSE,"매출채권명세"}</x:definedName>
    <x:definedName name="WWWW" localSheetId="0">'[장현우/원가계산/My Documents/원가계산/원가계산/Book4.xls]'!WWWW</x:definedName>
    <x:definedName name="ww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wwwww">{"'자리배치도'!$AG$1:$CI$28"}</x:definedName>
    <x:definedName name="WY">WY</x:definedName>
    <x:definedName name="XC"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XC"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X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xcc">ㅁㄴㄹㅇㄹ</x:definedName>
    <x:definedName name="XCCFD">{"'광피스표'!$A$3:$N$54"}</x:definedName>
    <x:definedName name="xcv" localSheetId="18">BlankMacro1</x:definedName>
    <x:definedName name="xcv" localSheetId="2">BlankMacro1</x:definedName>
    <x:definedName name="xcv" localSheetId="0">BlankMacro1</x:definedName>
    <x:definedName name="xcv" localSheetId="21">BlankMacro1</x:definedName>
    <x:definedName name="xcv" localSheetId="7">BlankMacro1</x:definedName>
    <x:definedName name="xcv" localSheetId="19">BlankMacro1</x:definedName>
    <x:definedName name="xcv" localSheetId="22">BlankMacro1</x:definedName>
    <x:definedName name="xcv" localSheetId="20">BlankMacro1</x:definedName>
    <x:definedName name="xcv" localSheetId="29">BlankMacro1</x:definedName>
    <x:definedName name="xcv" localSheetId="31">BlankMacro1</x:definedName>
    <x:definedName name="xcv" localSheetId="32">BlankMacro1</x:definedName>
    <x:definedName name="xcv" localSheetId="30">BlankMacro1</x:definedName>
    <x:definedName name="xcv" localSheetId="23">BlankMacro1</x:definedName>
    <x:definedName name="xcv">BlankMacro1</x:definedName>
    <x:definedName name="xcvxcvxv" localSheetId="18">BlankMacro1</x:definedName>
    <x:definedName name="xcvxcvxv" localSheetId="2">BlankMacro1</x:definedName>
    <x:definedName name="xcvxcvxv" localSheetId="0">BlankMacro1</x:definedName>
    <x:definedName name="xcvxcvxv" localSheetId="21">BlankMacro1</x:definedName>
    <x:definedName name="xcvxcvxv" localSheetId="7">BlankMacro1</x:definedName>
    <x:definedName name="xcvxcvxv" localSheetId="19">BlankMacro1</x:definedName>
    <x:definedName name="xcvxcvxv" localSheetId="22">BlankMacro1</x:definedName>
    <x:definedName name="xcvxcvxv" localSheetId="20">BlankMacro1</x:definedName>
    <x:definedName name="xcvxcvxv" localSheetId="29">BlankMacro1</x:definedName>
    <x:definedName name="xcvxcvxv" localSheetId="31">BlankMacro1</x:definedName>
    <x:definedName name="xcvxcvxv" localSheetId="32">BlankMacro1</x:definedName>
    <x:definedName name="xcvxcvxv" localSheetId="30">BlankMacro1</x:definedName>
    <x:definedName name="xcvxcvxv" localSheetId="23">BlankMacro1</x:definedName>
    <x:definedName name="xcvxcvxv">BlankMacro1</x:definedName>
    <x:definedName name="XDE">ㅗㅠㅎㄹ</x:definedName>
    <x:definedName name="XDR">ㅈㄷㅂㄹ</x:definedName>
    <x:definedName name="xhds" localSheetId="0">'[D:/임시파일/KNK/2002년/원가계산/보라매병원/임시파일/KNK/2001년/최문기 과장/work-form.xls]I一般比'!#REF!</x:definedName>
    <x:definedName name="xhgts" localSheetId="0">'[CMK/가져가세요/MSOffice/99file/서울시신호-2.xls]제직재'!#REF!</x:definedName>
    <x:definedName name="xmrrlwhrjs">{#N/A,#N/A,FALSE,"현장 NCR 분석";#N/A,#N/A,FALSE,"현장품질감사";#N/A,#N/A,FALSE,"현장품질감사"}</x:definedName>
    <x:definedName name="XOD" localSheetId="18">BlankMacro1</x:definedName>
    <x:definedName name="XOD" localSheetId="21">BlankMacro1</x:definedName>
    <x:definedName name="XOD" localSheetId="19">BlankMacro1</x:definedName>
    <x:definedName name="XOD" localSheetId="22">BlankMacro1</x:definedName>
    <x:definedName name="XOD" localSheetId="20">BlankMacro1</x:definedName>
    <x:definedName name="XOD" localSheetId="29">BlankMacro1</x:definedName>
    <x:definedName name="XOD" localSheetId="31">BlankMacro1</x:definedName>
    <x:definedName name="XOD" localSheetId="32">BlankMacro1</x:definedName>
    <x:definedName name="XOD" localSheetId="30">BlankMacro1</x:definedName>
    <x:definedName name="XOD" localSheetId="23">BlankMacro1</x:definedName>
    <x:definedName name="XOD">BlankMacro1</x:definedName>
    <x:definedName name="xoghdhg"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xoghdhg"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xoghdhg">{#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xsdf" localSheetId="18">BlankMacro1</x:definedName>
    <x:definedName name="xsdf" localSheetId="2">BlankMacro1</x:definedName>
    <x:definedName name="xsdf" localSheetId="0">BlankMacro1</x:definedName>
    <x:definedName name="xsdf" localSheetId="21">BlankMacro1</x:definedName>
    <x:definedName name="xsdf" localSheetId="7">BlankMacro1</x:definedName>
    <x:definedName name="xsdf" localSheetId="19">BlankMacro1</x:definedName>
    <x:definedName name="xsdf" localSheetId="22">BlankMacro1</x:definedName>
    <x:definedName name="xsdf" localSheetId="20">BlankMacro1</x:definedName>
    <x:definedName name="xsdf" localSheetId="29">BlankMacro1</x:definedName>
    <x:definedName name="xsdf" localSheetId="31">BlankMacro1</x:definedName>
    <x:definedName name="xsdf" localSheetId="32">BlankMacro1</x:definedName>
    <x:definedName name="xsdf" localSheetId="30">BlankMacro1</x:definedName>
    <x:definedName name="xsdf" localSheetId="23">BlankMacro1</x:definedName>
    <x:definedName name="xsdf">BlankMacro1</x:definedName>
    <x:definedName name="xvcx" localSheetId="0">'[A:/MSOffice/99file/서울시신호-2.xls]설직재-1'!#REF!</x:definedName>
    <x:definedName name="xxca">{"'Firr(선)'!$AS$1:$AY$62","'Firr(사)'!$AS$1:$AY$62","'Firr(회)'!$AS$1:$AY$62","'Firr(선)'!$L$1:$V$62","'Firr(사)'!$L$1:$V$62","'Firr(회)'!$L$1:$V$62"}</x:definedName>
    <x:definedName name="XXD">#REF!,#REF!</x:definedName>
    <x:definedName name="xxx" localSheetId="2">{#N/A,#N/A,FALSE,"구조2"}</x:definedName>
    <x:definedName name="xxx" localSheetId="0">{#N/A,#N/A,FALSE,"구조2"}</x:definedName>
    <x:definedName name="xxx">{#N/A,#N/A,FALSE,"구조2"}</x:definedName>
    <x:definedName name="XXXXXX" localSheetId="2">{"'공사부문'!$A$6:$A$32"}</x:definedName>
    <x:definedName name="XXXXXX" localSheetId="0">{"'공사부문'!$A$6:$A$32"}</x:definedName>
    <x:definedName name="XXXXXX">{"'공사부문'!$A$6:$A$32"}</x:definedName>
    <x:definedName name="XZ">XZ</x:definedName>
    <x:definedName name="xzcs" localSheetId="18">BlankMacro1</x:definedName>
    <x:definedName name="xzcs" localSheetId="2">BlankMacro1</x:definedName>
    <x:definedName name="xzcs" localSheetId="0">BlankMacro1</x:definedName>
    <x:definedName name="xzcs" localSheetId="21">BlankMacro1</x:definedName>
    <x:definedName name="xzcs" localSheetId="7">BlankMacro1</x:definedName>
    <x:definedName name="xzcs" localSheetId="19">BlankMacro1</x:definedName>
    <x:definedName name="xzcs" localSheetId="22">BlankMacro1</x:definedName>
    <x:definedName name="xzcs" localSheetId="20">BlankMacro1</x:definedName>
    <x:definedName name="xzcs" localSheetId="29">BlankMacro1</x:definedName>
    <x:definedName name="xzcs" localSheetId="31">BlankMacro1</x:definedName>
    <x:definedName name="xzcs" localSheetId="32">BlankMacro1</x:definedName>
    <x:definedName name="xzcs" localSheetId="30">BlankMacro1</x:definedName>
    <x:definedName name="xzcs" localSheetId="23">BlankMacro1</x:definedName>
    <x:definedName name="xzcs">BlankMacro1</x:definedName>
    <x:definedName name="y" localSheetId="2">{"'용역비'!$A$4:$C$8"}</x:definedName>
    <x:definedName name="YA" localSheetId="0">'[HIMOON/완도하수/DATA/YOUNGANG/CALSHEET/GODO.XLS]약품공급2'!#REF!</x:definedName>
    <x:definedName name="YBG견적서통" localSheetId="2">{#N/A,#N/A,TRUE,"손익보고"}</x:definedName>
    <x:definedName name="YBG견적서통" localSheetId="0">{#N/A,#N/A,TRUE,"손익보고"}</x:definedName>
    <x:definedName name="YBG견적서통">{#N/A,#N/A,TRUE,"손익보고"}</x:definedName>
    <x:definedName name="ych" localSheetId="0">'[구병모/경주시최종050826/성현재/새 폴더/동해직접5.XLS]단면설계'!#REF!</x:definedName>
    <x:definedName name="YERU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ESFF" localSheetId="18">BlankMacro1</x:definedName>
    <x:definedName name="YESFF" localSheetId="2">BlankMacro1</x:definedName>
    <x:definedName name="YESFF" localSheetId="0">BlankMacro1</x:definedName>
    <x:definedName name="YESFF" localSheetId="21">BlankMacro1</x:definedName>
    <x:definedName name="YESFF" localSheetId="7">BlankMacro1</x:definedName>
    <x:definedName name="YESFF" localSheetId="19">BlankMacro1</x:definedName>
    <x:definedName name="YESFF" localSheetId="22">BlankMacro1</x:definedName>
    <x:definedName name="YESFF" localSheetId="20">BlankMacro1</x:definedName>
    <x:definedName name="YESFF" localSheetId="29">BlankMacro1</x:definedName>
    <x:definedName name="YESFF" localSheetId="31">BlankMacro1</x:definedName>
    <x:definedName name="YESFF" localSheetId="32">BlankMacro1</x:definedName>
    <x:definedName name="YESFF" localSheetId="30">BlankMacro1</x:definedName>
    <x:definedName name="YESFF" localSheetId="23">BlankMacro1</x:definedName>
    <x:definedName name="YESFF">BlankMacro1</x:definedName>
    <x:definedName name="YFU" localSheetId="2">{"'용역비'!$A$4:$C$8"}</x:definedName>
    <x:definedName name="YFU" localSheetId="0">{"'용역비'!$A$4:$C$8"}</x:definedName>
    <x:definedName name="YFU">{"'용역비'!$A$4:$C$8"}</x:definedName>
    <x:definedName name="yful.gk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ful.gk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ful.g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HFXD" localSheetId="18">BlankMacro1</x:definedName>
    <x:definedName name="YHFXD" localSheetId="2">BlankMacro1</x:definedName>
    <x:definedName name="YHFXD" localSheetId="0">BlankMacro1</x:definedName>
    <x:definedName name="YHFXD" localSheetId="21">BlankMacro1</x:definedName>
    <x:definedName name="YHFXD" localSheetId="7">BlankMacro1</x:definedName>
    <x:definedName name="YHFXD" localSheetId="19">BlankMacro1</x:definedName>
    <x:definedName name="YHFXD" localSheetId="22">BlankMacro1</x:definedName>
    <x:definedName name="YHFXD" localSheetId="20">BlankMacro1</x:definedName>
    <x:definedName name="YHFXD" localSheetId="29">BlankMacro1</x:definedName>
    <x:definedName name="YHFXD" localSheetId="31">BlankMacro1</x:definedName>
    <x:definedName name="YHFXD" localSheetId="32">BlankMacro1</x:definedName>
    <x:definedName name="YHFXD" localSheetId="30">BlankMacro1</x:definedName>
    <x:definedName name="YHFXD" localSheetId="23">BlankMacro1</x:definedName>
    <x:definedName name="YHFXD">BlankMacro1</x:definedName>
    <x:definedName name="yitd" localSheetId="0">'[D:/임시파일/KNK/2002년/원가계산/마포경찰서/보라매병원/임시파일/넣어주세요/서울시신호.xls]제직재'!#REF!</x:definedName>
    <x:definedName name="YK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K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L" localSheetId="2">{"'용역비'!$A$4:$C$8"}</x:definedName>
    <x:definedName name="YL" localSheetId="0">{"'용역비'!$A$4:$C$8"}</x:definedName>
    <x:definedName name="YL">{"'용역비'!$A$4:$C$8"}</x:definedName>
    <x:definedName name="ynkim">{#N/A,#N/A,TRUE,"Basic";#N/A,#N/A,TRUE,"EXT-TABLE";#N/A,#N/A,TRUE,"STEEL";#N/A,#N/A,TRUE,"INT-Table";#N/A,#N/A,TRUE,"STEEL";#N/A,#N/A,TRUE,"Door"}</x:definedName>
    <x:definedName name="YOUNG" localSheetId="0">'[박미란/미란원가계산/2004/2월/ATM(청호,LG엔시스)/연결.xls]Sheet1'!$B:$L</x:definedName>
    <x:definedName name="ytdkn"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tdkn"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tdkn">{#N/A,#N/A,FALSE,"총괄표지";#N/A,#N/A,FALSE,"표지";#N/A,#N/A,FALSE,"총표지";#N/A,#N/A,FALSE,"집계(총괄)";#N/A,#N/A,FALSE,"집계(토목)";#N/A,#N/A,FALSE,"집계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TERT" localSheetId="18">BlankMacro1</x:definedName>
    <x:definedName name="YTERT" localSheetId="2">BlankMacro1</x:definedName>
    <x:definedName name="YTERT" localSheetId="0">BlankMacro1</x:definedName>
    <x:definedName name="YTERT" localSheetId="21">BlankMacro1</x:definedName>
    <x:definedName name="YTERT" localSheetId="7">BlankMacro1</x:definedName>
    <x:definedName name="YTERT" localSheetId="19">BlankMacro1</x:definedName>
    <x:definedName name="YTERT" localSheetId="22">BlankMacro1</x:definedName>
    <x:definedName name="YTERT" localSheetId="20">BlankMacro1</x:definedName>
    <x:definedName name="YTERT" localSheetId="29">BlankMacro1</x:definedName>
    <x:definedName name="YTERT" localSheetId="31">BlankMacro1</x:definedName>
    <x:definedName name="YTERT" localSheetId="32">BlankMacro1</x:definedName>
    <x:definedName name="YTERT" localSheetId="30">BlankMacro1</x:definedName>
    <x:definedName name="YTERT" localSheetId="23">BlankMacro1</x:definedName>
    <x:definedName name="YTERT">BlankMacro1</x:definedName>
    <x:definedName name="yterwy" localSheetId="0">'[A:/work-form.xls]I一般比'!#REF!</x:definedName>
    <x:definedName name="YTGEGER" localSheetId="18">BlankMacro1</x:definedName>
    <x:definedName name="YTGEGER" localSheetId="2">BlankMacro1</x:definedName>
    <x:definedName name="YTGEGER" localSheetId="0">BlankMacro1</x:definedName>
    <x:definedName name="YTGEGER" localSheetId="21">BlankMacro1</x:definedName>
    <x:definedName name="YTGEGER" localSheetId="7">BlankMacro1</x:definedName>
    <x:definedName name="YTGEGER" localSheetId="19">BlankMacro1</x:definedName>
    <x:definedName name="YTGEGER" localSheetId="22">BlankMacro1</x:definedName>
    <x:definedName name="YTGEGER" localSheetId="20">BlankMacro1</x:definedName>
    <x:definedName name="YTGEGER" localSheetId="29">BlankMacro1</x:definedName>
    <x:definedName name="YTGEGER" localSheetId="31">BlankMacro1</x:definedName>
    <x:definedName name="YTGEGER" localSheetId="32">BlankMacro1</x:definedName>
    <x:definedName name="YTGEGER" localSheetId="30">BlankMacro1</x:definedName>
    <x:definedName name="YTGEGER" localSheetId="23">BlankMacro1</x:definedName>
    <x:definedName name="YTGEGER">BlankMacro1</x:definedName>
    <x:definedName name="YTHIKYUI" localSheetId="18">BlankMacro1</x:definedName>
    <x:definedName name="YTHIKYUI" localSheetId="2">BlankMacro1</x:definedName>
    <x:definedName name="YTHIKYUI" localSheetId="0">BlankMacro1</x:definedName>
    <x:definedName name="YTHIKYUI" localSheetId="21">BlankMacro1</x:definedName>
    <x:definedName name="YTHIKYUI" localSheetId="7">BlankMacro1</x:definedName>
    <x:definedName name="YTHIKYUI" localSheetId="19">BlankMacro1</x:definedName>
    <x:definedName name="YTHIKYUI" localSheetId="22">BlankMacro1</x:definedName>
    <x:definedName name="YTHIKYUI" localSheetId="20">BlankMacro1</x:definedName>
    <x:definedName name="YTHIKYUI" localSheetId="29">BlankMacro1</x:definedName>
    <x:definedName name="YTHIKYUI" localSheetId="31">BlankMacro1</x:definedName>
    <x:definedName name="YTHIKYUI" localSheetId="32">BlankMacro1</x:definedName>
    <x:definedName name="YTHIKYUI" localSheetId="30">BlankMacro1</x:definedName>
    <x:definedName name="YTHIKYUI" localSheetId="23">BlankMacro1</x:definedName>
    <x:definedName name="YTHIKYUI">BlankMacro1</x:definedName>
    <x:definedName name="ytir" localSheetId="0">'[KMS/넣어주세요/임시파일/KNK/2001년/최문기 과장/2000file/서식file/2000경주EXPO/7월file/도로공사/서울시CCTV.xls]직재'!#REF!</x:definedName>
    <x:definedName name="YTKYKY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TKYKY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TKY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TR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tughjhg" localSheetId="18">BlankMacro1</x:definedName>
    <x:definedName name="ytughjhg" localSheetId="2">BlankMacro1</x:definedName>
    <x:definedName name="ytughjhg" localSheetId="0">BlankMacro1</x:definedName>
    <x:definedName name="ytughjhg" localSheetId="21">BlankMacro1</x:definedName>
    <x:definedName name="ytughjhg" localSheetId="7">BlankMacro1</x:definedName>
    <x:definedName name="ytughjhg" localSheetId="19">BlankMacro1</x:definedName>
    <x:definedName name="ytughjhg" localSheetId="22">BlankMacro1</x:definedName>
    <x:definedName name="ytughjhg" localSheetId="20">BlankMacro1</x:definedName>
    <x:definedName name="ytughjhg" localSheetId="29">BlankMacro1</x:definedName>
    <x:definedName name="ytughjhg" localSheetId="31">BlankMacro1</x:definedName>
    <x:definedName name="ytughjhg" localSheetId="32">BlankMacro1</x:definedName>
    <x:definedName name="ytughjhg" localSheetId="30">BlankMacro1</x:definedName>
    <x:definedName name="ytughjhg" localSheetId="23">BlankMacro1</x:definedName>
    <x:definedName name="ytughjhg">BlankMacro1</x:definedName>
    <x:definedName name="YTYITY" localSheetId="0">'[A:/office 양식/I一般比.xls]I一般比'!#REF!</x:definedName>
    <x:definedName name="yu" localSheetId="2">{"'용역비'!$A$4:$C$8"}</x:definedName>
    <x:definedName name="yu" localSheetId="0">{"'용역비'!$A$4:$C$8"}</x:definedName>
    <x:definedName name="yu">{"'용역비'!$A$4:$C$8"}</x:definedName>
    <x:definedName name="YUIKYUI" localSheetId="18">BlankMacro1</x:definedName>
    <x:definedName name="YUIKYUI" localSheetId="2">BlankMacro1</x:definedName>
    <x:definedName name="YUIKYUI" localSheetId="0">BlankMacro1</x:definedName>
    <x:definedName name="YUIKYUI" localSheetId="21">BlankMacro1</x:definedName>
    <x:definedName name="YUIKYUI" localSheetId="7">BlankMacro1</x:definedName>
    <x:definedName name="YUIKYUI" localSheetId="19">BlankMacro1</x:definedName>
    <x:definedName name="YUIKYUI" localSheetId="22">BlankMacro1</x:definedName>
    <x:definedName name="YUIKYUI" localSheetId="20">BlankMacro1</x:definedName>
    <x:definedName name="YUIKYUI" localSheetId="29">BlankMacro1</x:definedName>
    <x:definedName name="YUIKYUI" localSheetId="31">BlankMacro1</x:definedName>
    <x:definedName name="YUIKYUI" localSheetId="32">BlankMacro1</x:definedName>
    <x:definedName name="YUIKYUI" localSheetId="30">BlankMacro1</x:definedName>
    <x:definedName name="YUIKYUI" localSheetId="23">BlankMacro1</x:definedName>
    <x:definedName name="YUIKYUI">BlankMacro1</x:definedName>
    <x:definedName name="YUK" localSheetId="2">{"'용역비'!$A$4:$C$8"}</x:definedName>
    <x:definedName name="YUK" localSheetId="0">{"'용역비'!$A$4:$C$8"}</x:definedName>
    <x:definedName name="YUK">{"'용역비'!$A$4:$C$8"}</x:definedName>
    <x:definedName name="YUKOI" localSheetId="2">{"'용역비'!$A$4:$C$8"}</x:definedName>
    <x:definedName name="YUKOI" localSheetId="0">{"'용역비'!$A$4:$C$8"}</x:definedName>
    <x:definedName name="YUKOI">{"'용역비'!$A$4:$C$8"}</x:definedName>
    <x:definedName name="yulylf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ulylf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ulylf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UYUY" localSheetId="2">{#N/A,#N/A,FALSE,"혼합골재"}</x:definedName>
    <x:definedName name="YUYUY" localSheetId="0">{#N/A,#N/A,FALSE,"혼합골재"}</x:definedName>
    <x:definedName name="YUYUY">{#N/A,#N/A,FALSE,"혼합골재"}</x:definedName>
    <x:definedName name="yy" localSheetId="2">{#N/A,#N/A,FALSE,"견적조건";#N/A,#N/A,FALSE,"산출근거"}</x:definedName>
    <x:definedName name="yy" localSheetId="0">{#N/A,#N/A,FALSE,"견적조건";#N/A,#N/A,FALSE,"산출근거"}</x:definedName>
    <x:definedName name="yy">{#N/A,#N/A,FALSE,"견적조건";#N/A,#N/A,FALSE,"산출근거"}</x:definedName>
    <x:definedName name="YY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yy" localSheetId="0">'[서영석/D/내역서sample/K-SET1.xls]수량산출'!$A$1:$A$8561</x:definedName>
    <x:definedName name="yyyy"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yyyy"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yyyy">{#N/A,#N/A,FALSE,"하중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yyyyyy">{"'자리배치도'!$AG$1:$CI$28"}</x:definedName>
    <x:definedName name="y거ㅛ거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z" localSheetId="2">{#N/A,#N/A,FALSE,"견적조건";#N/A,#N/A,FALSE,"산출근거"}</x:definedName>
    <x:definedName name="Z_DCBD4C3B_C73A_11D3_B81A_0000F01A5F53_.wvu.Rows">#REF!,#REF!</x:definedName>
    <x:definedName name="za" localSheetId="0">'[강사성/인천공항 관/PJT-97/R-SUWONJ/REP/P7-5-31/LX-CAL.XLS]실행철강하도'!$A$1:$A$4</x:definedName>
    <x:definedName name="ZAAAAAAAA" localSheetId="0">'[장현우/원가계산/My Documents/원가계산/원가계산/Book4.xls]'!ZAAAAAAAA</x:definedName>
    <x:definedName name="zcvzc">{#N/A,#N/A,FALSE,"3가";#N/A,#N/A,FALSE,"3나";#N/A,#N/A,FALSE,"3다"}</x:definedName>
    <x:definedName name="zcvzcx">{#N/A,#N/A,FALSE,"3가";#N/A,#N/A,FALSE,"3나";#N/A,#N/A,FALSE,"3다"}</x:definedName>
    <x:definedName name="ZD">ZD</x:definedName>
    <x:definedName name="ZE">ZE</x:definedName>
    <x:definedName name="ZF">ZF</x:definedName>
    <x:definedName name="ZG">ZG</x:definedName>
    <x:definedName name="ZGCAGADF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ZH">ZH</x:definedName>
    <x:definedName name="ZI">ZI</x:definedName>
    <x:definedName name="ZJ">ZJ</x:definedName>
    <x:definedName name="ZK" localSheetId="0">'[D:/원가계산/2020년/4월/17. 한국철도기술연구원_롤테이너 하역장치 설계 보완 및 제작/1. 원가계산/2. 제조부문_한국철도기술연구원_롤테이너 하역장치 설계 보완 및 제작.xlsx]'!BlankMacro1</x:definedName>
    <x:definedName name="ZL">ZL</x:definedName>
    <x:definedName name="zldjfldjkasjfkljal">{#N/A,#N/A,FALSE,"DAOCM 2차 검토"}</x:definedName>
    <x:definedName name="ZM" localSheetId="0">'[D:/원가계산/2020년/4월/17. 한국철도기술연구원_롤테이너 하역장치 설계 보완 및 제작/1. 원가계산/2. 제조부문_한국철도기술연구원_롤테이너 하역장치 설계 보완 및 제작.xlsx]'!BlankMacro1</x:definedName>
    <x:definedName name="ZN">ZN</x:definedName>
    <x:definedName name="ZQ">ZQ</x:definedName>
    <x:definedName name="ZR">ZR</x:definedName>
    <x:definedName name="ZS">ZS</x:definedName>
    <x:definedName name="zsd">ㅈㄷㅂㄹ</x:definedName>
    <x:definedName name="ZT">ZT</x:definedName>
    <x:definedName name="ZU">ZU</x:definedName>
    <x:definedName name="ZV">ZV</x:definedName>
    <x:definedName name="ZW">ZW</x:definedName>
    <x:definedName name="zxc" localSheetId="18">BlankMacro1</x:definedName>
    <x:definedName name="zxc" localSheetId="2">BlankMacro1</x:definedName>
    <x:definedName name="zxc" localSheetId="0">BlankMacro1</x:definedName>
    <x:definedName name="zxc" localSheetId="21">BlankMacro1</x:definedName>
    <x:definedName name="zxc" localSheetId="7">BlankMacro1</x:definedName>
    <x:definedName name="zxc" localSheetId="19">BlankMacro1</x:definedName>
    <x:definedName name="zxc" localSheetId="22">BlankMacro1</x:definedName>
    <x:definedName name="zxc" localSheetId="20">BlankMacro1</x:definedName>
    <x:definedName name="zxc" localSheetId="29">BlankMacro1</x:definedName>
    <x:definedName name="zxc" localSheetId="31">BlankMacro1</x:definedName>
    <x:definedName name="zxc" localSheetId="32">BlankMacro1</x:definedName>
    <x:definedName name="zxc" localSheetId="30">BlankMacro1</x:definedName>
    <x:definedName name="zxc" localSheetId="23">BlankMacro1</x:definedName>
    <x:definedName name="zxc">BlankMacro1</x:definedName>
    <x:definedName name="zxcasdas" localSheetId="18">BlankMacro1</x:definedName>
    <x:definedName name="zxcasdas" localSheetId="2">BlankMacro1</x:definedName>
    <x:definedName name="zxcasdas" localSheetId="0">BlankMacro1</x:definedName>
    <x:definedName name="zxcasdas" localSheetId="21">BlankMacro1</x:definedName>
    <x:definedName name="zxcasdas" localSheetId="7">BlankMacro1</x:definedName>
    <x:definedName name="zxcasdas" localSheetId="19">BlankMacro1</x:definedName>
    <x:definedName name="zxcasdas" localSheetId="22">BlankMacro1</x:definedName>
    <x:definedName name="zxcasdas" localSheetId="20">BlankMacro1</x:definedName>
    <x:definedName name="zxcasdas" localSheetId="29">BlankMacro1</x:definedName>
    <x:definedName name="zxcasdas" localSheetId="31">BlankMacro1</x:definedName>
    <x:definedName name="zxcasdas" localSheetId="32">BlankMacro1</x:definedName>
    <x:definedName name="zxcasdas" localSheetId="30">BlankMacro1</x:definedName>
    <x:definedName name="zxcasdas" localSheetId="23">BlankMacro1</x:definedName>
    <x:definedName name="zxcasdas">BlankMacro1</x:definedName>
    <x:definedName name="zxcvbn" localSheetId="18">Dlog_Show</x:definedName>
    <x:definedName name="zxcvbn" localSheetId="21">Dlog_Show</x:definedName>
    <x:definedName name="zxcvbn" localSheetId="19">Dlog_Show</x:definedName>
    <x:definedName name="zxcvbn" localSheetId="22">Dlog_Show</x:definedName>
    <x:definedName name="zxcvbn" localSheetId="20">Dlog_Show</x:definedName>
    <x:definedName name="zxcvbn" localSheetId="29">Dlog_Show</x:definedName>
    <x:definedName name="zxcvbn" localSheetId="31">Dlog_Show</x:definedName>
    <x:definedName name="zxcvbn" localSheetId="32">Dlog_Show</x:definedName>
    <x:definedName name="zxcvbn" localSheetId="30">Dlog_Show</x:definedName>
    <x:definedName name="zxcvbn" localSheetId="23">Dlog_Show</x:definedName>
    <x:definedName name="zxcvbn">Dlog_Show</x:definedName>
    <x:definedName name="ZXCX">ZXCX</x:definedName>
    <x:definedName name="zxczc">{#N/A,#N/A,FALSE,"3가";#N/A,#N/A,FALSE,"3나";#N/A,#N/A,FALSE,"3다"}</x:definedName>
    <x:definedName name="zxczxc" localSheetId="18">BlankMacro1</x:definedName>
    <x:definedName name="zxczxc" localSheetId="2">BlankMacro1</x:definedName>
    <x:definedName name="zxczxc" localSheetId="0">BlankMacro1</x:definedName>
    <x:definedName name="zxczxc" localSheetId="21">BlankMacro1</x:definedName>
    <x:definedName name="zxczxc" localSheetId="7">BlankMacro1</x:definedName>
    <x:definedName name="zxczxc" localSheetId="19">BlankMacro1</x:definedName>
    <x:definedName name="zxczxc" localSheetId="22">BlankMacro1</x:definedName>
    <x:definedName name="zxczxc" localSheetId="20">BlankMacro1</x:definedName>
    <x:definedName name="zxczxc" localSheetId="29">BlankMacro1</x:definedName>
    <x:definedName name="zxczxc" localSheetId="31">BlankMacro1</x:definedName>
    <x:definedName name="zxczxc" localSheetId="32">BlankMacro1</x:definedName>
    <x:definedName name="zxczxc" localSheetId="30">BlankMacro1</x:definedName>
    <x:definedName name="zxczxc" localSheetId="23">BlankMacro1</x:definedName>
    <x:definedName name="zxczxc">BlankMacro1</x:definedName>
    <x:definedName name="zxczxczxc" localSheetId="18">BlankMacro1</x:definedName>
    <x:definedName name="zxczxczxc" localSheetId="2">BlankMacro1</x:definedName>
    <x:definedName name="zxczxczxc" localSheetId="0">BlankMacro1</x:definedName>
    <x:definedName name="zxczxczxc" localSheetId="21">BlankMacro1</x:definedName>
    <x:definedName name="zxczxczxc" localSheetId="7">BlankMacro1</x:definedName>
    <x:definedName name="zxczxczxc" localSheetId="19">BlankMacro1</x:definedName>
    <x:definedName name="zxczxczxc" localSheetId="22">BlankMacro1</x:definedName>
    <x:definedName name="zxczxczxc" localSheetId="20">BlankMacro1</x:definedName>
    <x:definedName name="zxczxczxc" localSheetId="29">BlankMacro1</x:definedName>
    <x:definedName name="zxczxczxc" localSheetId="31">BlankMacro1</x:definedName>
    <x:definedName name="zxczxczxc" localSheetId="32">BlankMacro1</x:definedName>
    <x:definedName name="zxczxczxc" localSheetId="30">BlankMacro1</x:definedName>
    <x:definedName name="zxczxczxc" localSheetId="23">BlankMacro1</x:definedName>
    <x:definedName name="zxczxczxc">BlankMacro1</x:definedName>
    <x:definedName name="ZXZXC">ZXZXC</x:definedName>
    <x:definedName name="ZY">ZY</x:definedName>
    <x:definedName name="ZZO">ZZO</x:definedName>
    <x:definedName name="ZZXZX">ZZXZX</x:definedName>
    <x:definedName name="ZZZ"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ZZZ"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z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zz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α1" localSheetId="0">'[구병모/경주시최종050826/성현재/새 폴더/동해직접5.XLS]안정검토'!#REF!</x:definedName>
    <x:definedName name="α2" localSheetId="0">'[구병모/경주시최종050826/성현재/새 폴더/동해직접5.XLS]안정검토'!#REF!</x:definedName>
    <x:definedName name="γ1" localSheetId="0">'[구병모/경주시최종050826/성현재/새 폴더/동해직접5.XLS]안정검토'!#REF!</x:definedName>
    <x:definedName name="δ2" localSheetId="0">'[구병모/경주시최종050826/성현재/새 폴더/동해직접5.XLS]안정검토'!#REF!</x:definedName>
    <x:definedName name="θ2" localSheetId="0">'[구병모/경주시최종050826/성현재/새 폴더/동해직접5.XLS]안정검토'!#REF!</x:definedName>
    <x:definedName name="π">PI()</x:definedName>
    <x:definedName name="φ2" localSheetId="0">'[구병모/경주시최종050826/성현재/새 폴더/동해직접5.XLS]안정검토'!#REF!</x:definedName>
    <x:definedName name="あはおｈｊそい">{TRUE,TRUE,-1.25,-15.5,604.5,369.75,FALSE,TRUE,TRUE,TRUE,0,1,#N/A,1,#N/A,36.96875,22.9444444444444,1,FALSE,FALSE,3,TRUE,1,FALSE,100,"Swvu.provision.","ACwvu.provision.",1,FALSE,FALSE,0.75,0.75,2.02,1,2,"&amp;C&amp;""Helvetica""&amp;18&amp;BDELL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x:definedName>
    <x:definedName name="え">{"ENLARGED",#N/A,FALSE,"Bridge";"CALCULATIONS",#N/A,FALSE,"Bridge"}</x:definedName>
    <x:definedName name="ㄱ" localSheetId="2">{"'용역비'!$A$4:$C$8"}</x:definedName>
    <x:definedName name="ㄱ" localSheetId="0">'[서영석/D/Program Files/AutoCAD R14/실시/송라초등학교/내역서/송라초중학교(final).xls]수량산출'!#REF!</x:definedName>
    <x:definedName name="ㄱ34" localSheetId="0">'[구병모/경주시최종050826/PROJECT/장항선/구조/교대/IM/dh-a1.XLS]안정검토(온1)'!#REF!</x:definedName>
    <x:definedName name="ㄱㄱ" localSheetId="2">{"'용역비'!$A$4:$C$8"}</x:definedName>
    <x:definedName name="ㄱㄱ" localSheetId="0">{"'용역비'!$A$4:$C$8"}</x:definedName>
    <x:definedName name="ㄱㄱ">{"'용역비'!$A$4:$C$8"}</x:definedName>
    <x:definedName name="ㄱㄱㄱ" localSheetId="2">{"'용역비'!$A$4:$C$8"}</x:definedName>
    <x:definedName name="ㄱㄱㄱ" localSheetId="0">{"'용역비'!$A$4:$C$8"}</x:definedName>
    <x:definedName name="ㄱㄱㄱ">{"'용역비'!$A$4:$C$8"}</x:definedName>
    <x:definedName name="ㄱㄱㄱㄱㄱ" localSheetId="2">{#N/A,#N/A,FALSE,"교리2"}</x:definedName>
    <x:definedName name="ㄱㄱㄱㄱㄱ" localSheetId="0">{"'용역비'!$A$4:$C$8"}</x:definedName>
    <x:definedName name="ㄱㄱㄱㄱㄱ">{"'용역비'!$A$4:$C$8"}</x:definedName>
    <x:definedName name="ㄱㄱㄱㄱㄱㄱ" localSheetId="2">{"'용역비'!$A$4:$C$8"}</x:definedName>
    <x:definedName name="ㄱㄱㄱㄱㄱㄱ" localSheetId="0">{"'용역비'!$A$4:$C$8"}</x:definedName>
    <x:definedName name="ㄱㄱㄱㄱㄱㄱ">{"'용역비'!$A$4:$C$8"}</x:definedName>
    <x:definedName name="ㄱㄱㄱㄱㄱ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ㄱㄱ숃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ㄱㄷ"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ㄱㄷ"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ㄱㄷ">{"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ㄱㄷㄱ" localSheetId="18">BLCH</x:definedName>
    <x:definedName name="ㄱㄷㄱ" localSheetId="2">BLCH</x:definedName>
    <x:definedName name="ㄱㄷㄱ" localSheetId="0">BLCH</x:definedName>
    <x:definedName name="ㄱㄷㄱ" localSheetId="21">BLCH</x:definedName>
    <x:definedName name="ㄱㄷㄱ" localSheetId="7">BLCH</x:definedName>
    <x:definedName name="ㄱㄷㄱ" localSheetId="19">BLCH</x:definedName>
    <x:definedName name="ㄱㄷㄱ" localSheetId="22">BLCH</x:definedName>
    <x:definedName name="ㄱㄷㄱ" localSheetId="20">BLCH</x:definedName>
    <x:definedName name="ㄱㄷㄱ" localSheetId="29">BLCH</x:definedName>
    <x:definedName name="ㄱㄷㄱ" localSheetId="31">BLCH</x:definedName>
    <x:definedName name="ㄱㄷㄱ" localSheetId="32">BLCH</x:definedName>
    <x:definedName name="ㄱㄷㄱ" localSheetId="30">BLCH</x:definedName>
    <x:definedName name="ㄱㄷㄱ" localSheetId="23">BLCH</x:definedName>
    <x:definedName name="ㄱㄷㄱ">BLCH</x:definedName>
    <x:definedName name="ㄱㄷㄱㄷ" localSheetId="2">{#N/A,#N/A,FALSE,"2~8번"}</x:definedName>
    <x:definedName name="ㄱㄷㄱㄷ" localSheetId="0">{#N/A,#N/A,FALSE,"2~8번"}</x:definedName>
    <x:definedName name="ㄱㄷㄱㄷ">{#N/A,#N/A,FALSE,"2~8번"}</x:definedName>
    <x:definedName name="ㄱㄷㄵㅅㅎ" localSheetId="0">'[D:/work-form.xls]N賃率-職'!#REF!</x:definedName>
    <x:definedName name="ㄱㄷㅅㅈㅅㄷ" localSheetId="0">'[D:/넣어주세요/work-form.xls]N賃率-職'!#REF!</x:definedName>
    <x:definedName name="ㄱㄷㅈㄱㅈ" localSheetId="0">'[D:/공사2002/산출기초(포항공기압축기).xls]노임단가'!$C$9</x:definedName>
    <x:definedName name="ㄱㄷㅎ">{#N/A,#N/A,FALSE,"3가";#N/A,#N/A,FALSE,"3나";#N/A,#N/A,FALSE,"3다"}</x:definedName>
    <x:definedName name="ㄱㄷㅎㄷ" localSheetId="0">'[D:/office 양식/I一般比.xls]I一般比'!#REF!</x:definedName>
    <x:definedName name="ㄱ둊ㄷㄱ" localSheetId="0">'[D:/office 양식/I一般比.xls]I一般比'!#REF!</x:definedName>
    <x:definedName name="ㄱ둊셔교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ㄱ려ㅓㅛ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ㄱㄽㅎ">{#N/A,#N/A,FALSE,"전력간선"}</x:definedName>
    <x:definedName name="ㄱㅀㅍㅇ">ㅝㅗ허</x:definedName>
    <x:definedName name="ㄱ미">{#N/A,#N/A,TRUE,"Basic";#N/A,#N/A,TRUE,"EXT-TABLE";#N/A,#N/A,TRUE,"STEEL";#N/A,#N/A,TRUE,"INT-Table";#N/A,#N/A,TRUE,"STEEL";#N/A,#N/A,TRUE,"Door"}</x:definedName>
    <x:definedName name="ㄱ서ㅗㅗ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ㄱ셔">ㄱ셔</x:definedName>
    <x:definedName name="ㄱ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ㄱ소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ㄱ쇼ㅕㅅ6ㄱ" localSheetId="0">'[JSH/가져가세요/MSOffice/99file/서울시신호-2.xls]설직재-1'!#REF!</x:definedName>
    <x:definedName name="ㄱ쇼ㅛ">ㄱ쇼ㅛ</x:definedName>
    <x:definedName name="ㄱ숒ㄷㄱ" localSheetId="0">'[A:/work-form.xls]N賃率-職'!#REF!</x:definedName>
    <x:definedName name="ㄱㅇ">{#N/A,#N/A,FALSE,"단축1";#N/A,#N/A,FALSE,"단축2";#N/A,#N/A,FALSE,"단축3";#N/A,#N/A,FALSE,"장축";#N/A,#N/A,FALSE,"4WD"}</x:definedName>
    <x:definedName name="ㄱ어ㅗㅅㄱ" localSheetId="0">'[LJY/1실공유/office 양식/I一般比.xls]I一般比'!#REF!</x:definedName>
    <x:definedName name="ㄱ어ㅛㄴㄷㅇ" localSheetId="0">'[KMS/넣어주세요/임시파일/KNK/2002년/양식/office 양식/I一般比.xls]I一般比'!#REF!</x:definedName>
    <x:definedName name="ㄱㅈ셪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ㄱ젖굑고고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ㄱㅎ" localSheetId="2">{"'용역비'!$A$4:$C$8"}</x:definedName>
    <x:definedName name="ㄱㅎ" localSheetId="0">{"'용역비'!$A$4:$C$8"}</x:definedName>
    <x:definedName name="ㄱㅎ">{"'용역비'!$A$4:$C$8"}</x:definedName>
    <x:definedName name="ㄱㅎㄷㄱㅎ">{#N/A,#N/A,FALSE,"ALM-ASISC"}</x:definedName>
    <x:definedName name="ㄱㅎㄷㅎ">{#N/A,#N/A,FALSE,"3가";#N/A,#N/A,FALSE,"3나";#N/A,#N/A,FALSE,"3다"}</x:definedName>
    <x:definedName name="ㄱ홍">{#N/A,#N/A,FALSE,"현장 NCR 분석";#N/A,#N/A,FALSE,"현장품질감사";#N/A,#N/A,FALSE,"현장품질감사"}</x:definedName>
    <x:definedName name="ㄱ효ㅕ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가" localSheetId="0">'[이명희/원가분석팀/Program Files/AutoCAD R14/원가/원가.xls]1안'!#REF!</x:definedName>
    <x:definedName name="가2">{#N/A,#N/A,TRUE,"Y생산";#N/A,#N/A,TRUE,"Y판매";#N/A,#N/A,TRUE,"Y총물량";#N/A,#N/A,TRUE,"Y능력";#N/A,#N/A,TRUE,"YKD"}</x:definedName>
    <x:definedName name="가S_O" localSheetId="2">{#N/A,#N/A,FALSE,"DAOCM 2차 검토"}</x:definedName>
    <x:definedName name="가S_O" localSheetId="0">{#N/A,#N/A,FALSE,"DAOCM 2차 검토"}</x:definedName>
    <x:definedName name="가S_O">{#N/A,#N/A,FALSE,"DAOCM 2차 검토"}</x:definedName>
    <x:definedName name="가가" localSheetId="18">BlankMacro1</x:definedName>
    <x:definedName name="가가" localSheetId="21">BlankMacro1</x:definedName>
    <x:definedName name="가가" localSheetId="19">BlankMacro1</x:definedName>
    <x:definedName name="가가" localSheetId="22">BlankMacro1</x:definedName>
    <x:definedName name="가가" localSheetId="20">BlankMacro1</x:definedName>
    <x:definedName name="가가" localSheetId="29">BlankMacro1</x:definedName>
    <x:definedName name="가가" localSheetId="31">BlankMacro1</x:definedName>
    <x:definedName name="가가" localSheetId="32">BlankMacro1</x:definedName>
    <x:definedName name="가가" localSheetId="30">BlankMacro1</x:definedName>
    <x:definedName name="가가" localSheetId="23">BlankMacro1</x:definedName>
    <x:definedName name="가가">BlankMacro1</x:definedName>
    <x:definedName name="가가가">{#N/A,#N/A,FALSE,"DAOCM 2차 검토"}</x:definedName>
    <x:definedName name="가각">{#N/A,#N/A,FALSE,"DAOCM 2차 검토"}</x:definedName>
    <x:definedName name="가격" localSheetId="0">'[178]가격'!$D$1:$E$504</x:definedName>
    <x:definedName name="가기긱">{"'미착금액'!$A$4:$G$14"}</x:definedName>
    <x:definedName name="가나다라">가나다라</x:definedName>
    <x:definedName name="가도1" localSheetId="18">BLCH</x:definedName>
    <x:definedName name="가도1" localSheetId="2">BLCH</x:definedName>
    <x:definedName name="가도1" localSheetId="0">BLCH</x:definedName>
    <x:definedName name="가도1" localSheetId="21">BLCH</x:definedName>
    <x:definedName name="가도1" localSheetId="7">BLCH</x:definedName>
    <x:definedName name="가도1" localSheetId="19">BLCH</x:definedName>
    <x:definedName name="가도1" localSheetId="22">BLCH</x:definedName>
    <x:definedName name="가도1" localSheetId="20">BLCH</x:definedName>
    <x:definedName name="가도1" localSheetId="29">BLCH</x:definedName>
    <x:definedName name="가도1" localSheetId="31">BLCH</x:definedName>
    <x:definedName name="가도1" localSheetId="32">BLCH</x:definedName>
    <x:definedName name="가도1" localSheetId="30">BLCH</x:definedName>
    <x:definedName name="가도1" localSheetId="23">BLCH</x:definedName>
    <x:definedName name="가도1">BLCH</x:definedName>
    <x:definedName name="가도공" localSheetId="18">BLCH</x:definedName>
    <x:definedName name="가도공" localSheetId="2">BLCH</x:definedName>
    <x:definedName name="가도공" localSheetId="0">BLCH</x:definedName>
    <x:definedName name="가도공" localSheetId="21">BLCH</x:definedName>
    <x:definedName name="가도공" localSheetId="7">BLCH</x:definedName>
    <x:definedName name="가도공" localSheetId="19">BLCH</x:definedName>
    <x:definedName name="가도공" localSheetId="22">BLCH</x:definedName>
    <x:definedName name="가도공" localSheetId="20">BLCH</x:definedName>
    <x:definedName name="가도공" localSheetId="29">BLCH</x:definedName>
    <x:definedName name="가도공" localSheetId="31">BLCH</x:definedName>
    <x:definedName name="가도공" localSheetId="32">BLCH</x:definedName>
    <x:definedName name="가도공" localSheetId="30">BLCH</x:definedName>
    <x:definedName name="가도공" localSheetId="23">BLCH</x:definedName>
    <x:definedName name="가도공">BLCH</x:definedName>
    <x:definedName name="가로">{#N/A,#N/A,FALSE,"전력간선"}</x:definedName>
    <x:definedName name="가로내역서">{#N/A,#N/A,FALSE,"이태원철근"}</x:definedName>
    <x:definedName name="가로등부표2">#REF!,#REF!</x:definedName>
    <x:definedName name="가설19총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가설방음벽" localSheetId="2">{#N/A,#N/A,FALSE,"골재소요량";#N/A,#N/A,FALSE,"골재소요량"}</x:definedName>
    <x:definedName name="가설방음벽" localSheetId="0">{#N/A,#N/A,FALSE,"골재소요량";#N/A,#N/A,FALSE,"골재소요량"}</x:definedName>
    <x:definedName name="가설방음벽">{#N/A,#N/A,FALSE,"골재소요량";#N/A,#N/A,FALSE,"골재소요량"}</x:definedName>
    <x:definedName name="가스">{#N/A,#N/A,FALSE,"전력간선"}</x:definedName>
    <x:definedName name="가시나무R4" localSheetId="0">'[B:/수목일위.XLS]데이타'!$E$2</x:definedName>
    <x:definedName name="가시나무R5" localSheetId="0">'[B:/수목일위.XLS]데이타'!$E$3</x:definedName>
    <x:definedName name="가시나무R6" localSheetId="0">'[B:/수목일위.XLS]데이타'!$E$4</x:definedName>
    <x:definedName name="가시나무R8" localSheetId="0">'[B:/수목일위.XLS]데이타'!$E$5</x:definedName>
    <x:definedName name="가아" localSheetId="0">'[1/c/backup1/2001년/신월청소년문화센터/내역서.xls]수량산출'!#REF!</x:definedName>
    <x:definedName name="가아나">{#N/A,#N/A,TRUE,"Y생산";#N/A,#N/A,TRUE,"Y판매";#N/A,#N/A,TRUE,"Y총물량";#N/A,#N/A,TRUE,"Y능력";#N/A,#N/A,TRUE,"YKD"}</x:definedName>
    <x:definedName name="가옥" localSheetId="2">{#N/A,#N/A,FALSE,"속도"}</x:definedName>
    <x:definedName name="가옥" localSheetId="0">{#N/A,#N/A,FALSE,"속도"}</x:definedName>
    <x:definedName name="가옥">{#N/A,#N/A,FALSE,"속도"}</x:definedName>
    <x:definedName name="가이즈까향1204" localSheetId="0">'[B:/수목일위.XLS]데이타'!$E$6</x:definedName>
    <x:definedName name="가이즈까향1505" localSheetId="0">'[B:/수목일위.XLS]데이타'!$E$7</x:definedName>
    <x:definedName name="가이즈까향2006" localSheetId="0">'[B:/수목일위.XLS]데이타'!$E$8</x:definedName>
    <x:definedName name="가이즈까향2008" localSheetId="0">'[B:/수목일위.XLS]데이타'!$E$9</x:definedName>
    <x:definedName name="가이즈까향2510" localSheetId="0">'[B:/수목일위.XLS]데이타'!$E$10</x:definedName>
    <x:definedName name="가입">가입</x:definedName>
    <x:definedName name="가입자광">{#N/A,#N/A,FALSE,"3가";#N/A,#N/A,FALSE,"3나";#N/A,#N/A,FALSE,"3다"}</x:definedName>
    <x:definedName name="가중나무B10" localSheetId="0">'[B:/수목일위.XLS]데이타'!$E$19</x:definedName>
    <x:definedName name="가중나무B4" localSheetId="0">'[B:/수목일위.XLS]데이타'!$E$15</x:definedName>
    <x:definedName name="가중나무B5" localSheetId="0">'[B:/수목일위.XLS]데이타'!$E$16</x:definedName>
    <x:definedName name="가중나무B6" localSheetId="0">'[B:/수목일위.XLS]데이타'!$E$17</x:definedName>
    <x:definedName name="가중나무B8" localSheetId="0">'[B:/수목일위.XLS]데이타'!$E$18</x:definedName>
    <x:definedName name="간" localSheetId="2">{#N/A,#N/A,FALSE,"포장단가"}</x:definedName>
    <x:definedName name="간" localSheetId="0">{#N/A,#N/A,FALSE,"포장단가"}</x:definedName>
    <x:definedName name="간">{#N/A,#N/A,FALSE,"포장단가"}</x:definedName>
    <x:definedName name="간6" localSheetId="2">{"'용역비'!$A$4:$C$8"}</x:definedName>
    <x:definedName name="간6" localSheetId="0">{"'용역비'!$A$4:$C$8"}</x:definedName>
    <x:definedName name="간6">{"'용역비'!$A$4:$C$8"}</x:definedName>
    <x:definedName name="간선변경" localSheetId="18">BlankMacro1</x:definedName>
    <x:definedName name="간선변경" localSheetId="2">BlankMacro1</x:definedName>
    <x:definedName name="간선변경" localSheetId="0">BlankMacro1</x:definedName>
    <x:definedName name="간선변경" localSheetId="21">BlankMacro1</x:definedName>
    <x:definedName name="간선변경" localSheetId="7">BlankMacro1</x:definedName>
    <x:definedName name="간선변경" localSheetId="19">BlankMacro1</x:definedName>
    <x:definedName name="간선변경" localSheetId="22">BlankMacro1</x:definedName>
    <x:definedName name="간선변경" localSheetId="20">BlankMacro1</x:definedName>
    <x:definedName name="간선변경" localSheetId="29">BlankMacro1</x:definedName>
    <x:definedName name="간선변경" localSheetId="31">BlankMacro1</x:definedName>
    <x:definedName name="간선변경" localSheetId="32">BlankMacro1</x:definedName>
    <x:definedName name="간선변경" localSheetId="30">BlankMacro1</x:definedName>
    <x:definedName name="간선변경" localSheetId="23">BlankMacro1</x:definedName>
    <x:definedName name="간선변경">BlankMacro1</x:definedName>
    <x:definedName name="간접공사비" localSheetId="18">BlankMacro1</x:definedName>
    <x:definedName name="간접공사비" localSheetId="21">BlankMacro1</x:definedName>
    <x:definedName name="간접공사비" localSheetId="19">BlankMacro1</x:definedName>
    <x:definedName name="간접공사비" localSheetId="22">BlankMacro1</x:definedName>
    <x:definedName name="간접공사비" localSheetId="20">BlankMacro1</x:definedName>
    <x:definedName name="간접공사비" localSheetId="29">BlankMacro1</x:definedName>
    <x:definedName name="간접공사비" localSheetId="31">BlankMacro1</x:definedName>
    <x:definedName name="간접공사비" localSheetId="32">BlankMacro1</x:definedName>
    <x:definedName name="간접공사비" localSheetId="30">BlankMacro1</x:definedName>
    <x:definedName name="간접공사비" localSheetId="23">BlankMacro1</x:definedName>
    <x:definedName name="간접공사비">BlankMacro1</x:definedName>
    <x:definedName name="간접공사비표지" localSheetId="18">BlankMacro1</x:definedName>
    <x:definedName name="간접공사비표지" localSheetId="21">BlankMacro1</x:definedName>
    <x:definedName name="간접공사비표지" localSheetId="19">BlankMacro1</x:definedName>
    <x:definedName name="간접공사비표지" localSheetId="22">BlankMacro1</x:definedName>
    <x:definedName name="간접공사비표지" localSheetId="20">BlankMacro1</x:definedName>
    <x:definedName name="간접공사비표지" localSheetId="29">BlankMacro1</x:definedName>
    <x:definedName name="간접공사비표지" localSheetId="31">BlankMacro1</x:definedName>
    <x:definedName name="간접공사비표지" localSheetId="32">BlankMacro1</x:definedName>
    <x:definedName name="간접공사비표지" localSheetId="30">BlankMacro1</x:definedName>
    <x:definedName name="간접공사비표지" localSheetId="23">BlankMacro1</x:definedName>
    <x:definedName name="간접공사비표지">BlankMacro1</x:definedName>
    <x:definedName name="간접비용">{#N/A,#N/A,FALSE,"구조2"}</x:definedName>
    <x:definedName name="간지2"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간지2"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간지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간지3" localSheetId="2">{"'용역비'!$A$4:$C$8"}</x:definedName>
    <x:definedName name="간지3" localSheetId="0">{"'용역비'!$A$4:$C$8"}</x:definedName>
    <x:definedName name="간지3">{"'용역비'!$A$4:$C$8"}</x:definedName>
    <x:definedName name="간지7" localSheetId="2">{#N/A,#N/A,FALSE,"골재소요량";#N/A,#N/A,FALSE,"골재소요량"}</x:definedName>
    <x:definedName name="간지7" localSheetId="0">{#N/A,#N/A,FALSE,"골재소요량";#N/A,#N/A,FALSE,"골재소요량"}</x:definedName>
    <x:definedName name="간지7">{#N/A,#N/A,FALSE,"골재소요량";#N/A,#N/A,FALSE,"골재소요량"}</x:definedName>
    <x:definedName name="감">{#N/A,#N/A,FALSE,"일반적사항";#N/A,#N/A,FALSE,"주요재무자료";#N/A,#N/A,FALSE,"표지";#N/A,#N/A,FALSE,"총괄표";#N/A,#N/A,FALSE,"1호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x:definedName>
    <x:definedName name="감R10" localSheetId="0">'[B:/수목일위.XLS]데이타'!$E$24</x:definedName>
    <x:definedName name="감R12" localSheetId="0">'[B:/수목일위.XLS]데이타'!$E$25</x:definedName>
    <x:definedName name="감R15" localSheetId="0">'[B:/수목일위.XLS]데이타'!$E$26</x:definedName>
    <x:definedName name="감R5" localSheetId="0">'[B:/수목일위.XLS]데이타'!$E$20</x:definedName>
    <x:definedName name="감R6" localSheetId="0">'[B:/수목일위.XLS]데이타'!$E$21</x:definedName>
    <x:definedName name="감R7" localSheetId="0">'[B:/수목일위.XLS]데이타'!$E$22</x:definedName>
    <x:definedName name="감R8" localSheetId="0">'[B:/수목일위.XLS]데이타'!$E$23</x:definedName>
    <x:definedName name="감독차량">{#N/A,#N/A,TRUE,"토적및재료집계";#N/A,#N/A,TRUE,"토적및재료집계";#N/A,#N/A,TRUE,"단위량"}</x:definedName>
    <x:definedName name="감리상주" localSheetId="2">{#N/A,#N/A,FALSE,"지침";#N/A,#N/A,FALSE,"환경분석";#N/A,#N/A,FALSE,"Sheet16"}</x:definedName>
    <x:definedName name="감리상주" localSheetId="0">{#N/A,#N/A,FALSE,"지침";#N/A,#N/A,FALSE,"환경분석";#N/A,#N/A,FALSE,"Sheet16"}</x:definedName>
    <x:definedName name="감리상주">{#N/A,#N/A,FALSE,"지침";#N/A,#N/A,FALSE,"환경분석";#N/A,#N/A,FALSE,"Sheet16"}</x:definedName>
    <x:definedName name="감복만" localSheetId="2">{#N/A,#N/A,FALSE,"교리2"}</x:definedName>
    <x:definedName name="감복만" localSheetId="0">{#N/A,#N/A,FALSE,"교리2"}</x:definedName>
    <x:definedName name="감복만">{#N/A,#N/A,FALSE,"교리2"}</x:definedName>
    <x:definedName name="감승주" localSheetId="2">{#N/A,#N/A,FALSE,"교리2"}</x:definedName>
    <x:definedName name="감승주" localSheetId="0">{#N/A,#N/A,FALSE,"교리2"}</x:definedName>
    <x:definedName name="감승주">{#N/A,#N/A,FALSE,"교리2"}</x:definedName>
    <x:definedName name="감지1" localSheetId="18">Common DataBase.xls</x:definedName>
    <x:definedName name="감지1" localSheetId="21">Common DataBase.xls</x:definedName>
    <x:definedName name="감지1" localSheetId="19">Common DataBase.xls</x:definedName>
    <x:definedName name="감지1" localSheetId="22">Common DataBase.xls</x:definedName>
    <x:definedName name="감지1" localSheetId="20">Common DataBase.xls</x:definedName>
    <x:definedName name="감지1" localSheetId="29">Common DataBase.xls</x:definedName>
    <x:definedName name="감지1" localSheetId="31">Common DataBase.xls</x:definedName>
    <x:definedName name="감지1" localSheetId="32">Common DataBase.xls</x:definedName>
    <x:definedName name="감지1" localSheetId="30">Common DataBase.xls</x:definedName>
    <x:definedName name="감지1" localSheetId="23">Common DataBase.xls</x:definedName>
    <x:definedName name="감지1">Common DataBase.xls</x:definedName>
    <x:definedName name="갑공사">{#N/A,#N/A,FALSE,"공사금액출력";#N/A,#N/A,FALSE,"외주비분류"}</x:definedName>
    <x:definedName name="갑지1" localSheetId="0">'[원용진/원용진의 원/My Documents/연결.xls]Sheet3'!#REF!</x:definedName>
    <x:definedName name="갑지2" localSheetId="2">{#N/A,#N/A,FALSE,"전열산출서"}</x:definedName>
    <x:definedName name="갑지2" localSheetId="0">{#N/A,#N/A,FALSE,"전열산출서"}</x:definedName>
    <x:definedName name="갑지2">{#N/A,#N/A,FALSE,"전열산출서"}</x:definedName>
    <x:definedName name="강">강</x:definedName>
    <x:definedName name="강교" localSheetId="2">{#N/A,#N/A,FALSE,"2~8번"}</x:definedName>
    <x:definedName name="강교" localSheetId="0">{#N/A,#N/A,FALSE,"2~8번"}</x:definedName>
    <x:definedName name="강교">{#N/A,#N/A,FALSE,"2~8번"}</x:definedName>
    <x:definedName name="강교집계" localSheetId="2">{#N/A,#N/A,FALSE,"표지목차"}</x:definedName>
    <x:definedName name="강교집계" localSheetId="0">{#N/A,#N/A,FALSE,"표지목차"}</x:definedName>
    <x:definedName name="강교집계">{#N/A,#N/A,FALSE,"표지목차"}</x:definedName>
    <x:definedName name="강구조물">{#N/A,#N/A,FALSE,"포장1";#N/A,#N/A,FALSE,"포장1"}</x:definedName>
    <x:definedName name="강남세무서주변">강남세무서주변</x:definedName>
    <x:definedName name="강북">{#N/A,"수불부",FALSE,"사급자재수불서";#N/A,"수불부",FALSE,"사급자재수불서"}</x:definedName>
    <x:definedName name="강원도" localSheetId="18">'[21]'!강원도</x:definedName>
    <x:definedName name="강원도" localSheetId="21">'[21]'!강원도</x:definedName>
    <x:definedName name="강원도" localSheetId="19">'[21]'!강원도</x:definedName>
    <x:definedName name="강원도" localSheetId="22">'[21]'!강원도</x:definedName>
    <x:definedName name="강원도" localSheetId="20">'[21]'!강원도</x:definedName>
    <x:definedName name="강원도" localSheetId="30">'[21]'!강원도</x:definedName>
    <x:definedName name="강원도" localSheetId="23">'[21]'!강원도</x:definedName>
    <x:definedName name="강원도">'[21]'!강원도</x:definedName>
    <x:definedName name="강재" localSheetId="2">{#N/A,#N/A,FALSE,"배수1"}</x:definedName>
    <x:definedName name="강재" localSheetId="0">{#N/A,#N/A,FALSE,"배수1"}</x:definedName>
    <x:definedName name="강재">{#N/A,#N/A,FALSE,"배수1"}</x:definedName>
    <x:definedName name="강정근" localSheetId="2">{"'도면'!$G$62:$H$63","'도면'!$G$62:$H$63"}</x:definedName>
    <x:definedName name="강정근" localSheetId="0">{"'도면'!$G$62:$H$63","'도면'!$G$62:$H$63"}</x:definedName>
    <x:definedName name="강정근">{"'도면'!$G$62:$H$63","'도면'!$G$62:$H$63"}</x:definedName>
    <x:definedName name="강진신설">강진신설</x:definedName>
    <x:definedName name="강호">{#N/A,#N/A,TRUE,"토적및재료집계";#N/A,#N/A,TRUE,"토적및재료집계";#N/A,#N/A,TRUE,"단위량"}</x:definedName>
    <x:definedName name="강환">{#N/A,#N/A,FALSE,"월공사비집계표양식 (7)";#N/A,#N/A,FALSE,"월공사비집계표양식 (7)"}</x:definedName>
    <x:definedName name="개나리12" localSheetId="0">'[B:/수목일위.XLS]데이타'!$E$31</x:definedName>
    <x:definedName name="개나리3" localSheetId="0">'[B:/수목일위.XLS]데이타'!$E$27</x:definedName>
    <x:definedName name="개나리5" localSheetId="0">'[B:/수목일위.XLS]데이타'!$E$28</x:definedName>
    <x:definedName name="개나리7" localSheetId="0">'[B:/수목일위.XLS]데이타'!$E$29</x:definedName>
    <x:definedName name="개나리9" localSheetId="0">'[B:/수목일위.XLS]데이타'!$E$30</x:definedName>
    <x:definedName name="개선내용">{#N/A,#N/A,TRUE,"Y생산";#N/A,#N/A,TRUE,"Y판매";#N/A,#N/A,TRUE,"Y총물량";#N/A,#N/A,TRUE,"Y능력";#N/A,#N/A,TRUE,"YKD"}</x:definedName>
    <x:definedName name="개선실적">{#N/A,#N/A,TRUE,"Y생산";#N/A,#N/A,TRUE,"Y판매";#N/A,#N/A,TRUE,"Y총물량";#N/A,#N/A,TRUE,"Y능력";#N/A,#N/A,TRUE,"YKD"}</x:definedName>
    <x:definedName name="개쉬땅1204" localSheetId="0">'[B:/수목일위.XLS]데이타'!$E$32</x:definedName>
    <x:definedName name="개쉬땅1506" localSheetId="0">'[B:/수목일위.XLS]데이타'!$E$33</x:definedName>
    <x:definedName name="개통">{#N/A,#N/A,FALSE,"회선임차현황"}</x:definedName>
    <x:definedName name="갸">갸</x:definedName>
    <x:definedName name="갸ㅕㅛ샤ㅛ">{"'공사부문'!$A$6:$A$32"}</x:definedName>
    <x:definedName name="걀" localSheetId="2">{#N/A,#N/A,FALSE,"포장단가"}</x:definedName>
    <x:definedName name="걀" localSheetId="0">{#N/A,#N/A,FALSE,"포장단가"}</x:definedName>
    <x:definedName name="걀">{#N/A,#N/A,FALSE,"포장단가"}</x:definedName>
    <x:definedName name="거거거">거거거</x:definedName>
    <x:definedName name="거눛">{#N/A,#N/A,FALSE,"기안지";#N/A,#N/A,FALSE,"통신지"}</x:definedName>
    <x:definedName name="거더1" localSheetId="0">'[1/c/Program Files/AutoCAD R14/실시/송라초등학교/내역서/송라초중학교(final).xls]설계기준'!#REF!</x:definedName>
    <x:definedName name="거산3">#REF!,#REF!</x:definedName>
    <x:definedName name="거산5">#REF!,#REF!</x:definedName>
    <x:definedName name="거추서">{#N/A,#N/A,FALSE,"견적갑지";#N/A,#N/A,FALSE,"총괄표";#N/A,#N/A,FALSE,"철골공사";#N/A,#N/A,FALSE,"토목공사";#N/A,#N/A,FALSE,"판넬전기공사"}</x:definedName>
    <x:definedName name="거ㅏ" localSheetId="0">'[1/c/Program Files/AutoCAD R14/실시/송라초등학교/내역서/송라초중학교(final).xls]수량산출'!$A$3:$H$8539</x:definedName>
    <x:definedName name="걱">{#N/A,#N/A,FALSE,"하중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건">{#N/A,#N/A,FALSE,"3가";#N/A,#N/A,FALSE,"3나";#N/A,#N/A,FALSE,"3다"}</x:definedName>
    <x:definedName name="건3">{#N/A,#N/A,FALSE,"견적갑지";#N/A,#N/A,FALSE,"총괄표";#N/A,#N/A,FALSE,"철골공사";#N/A,#N/A,FALSE,"토목공사";#N/A,#N/A,FALSE,"판넬전기공사"}</x:definedName>
    <x:definedName name="건444">{#N/A,#N/A,FALSE,"견적갑지";#N/A,#N/A,FALSE,"총괄표";#N/A,#N/A,FALSE,"철골공사";#N/A,#N/A,FALSE,"토목공사";#N/A,#N/A,FALSE,"판넬전기공사"}</x:definedName>
    <x:definedName name="건검">{#N/A,#N/A,FALSE,"견적갑지";#N/A,#N/A,FALSE,"총괄표";#N/A,#N/A,FALSE,"철골공사";#N/A,#N/A,FALSE,"토목공사";#N/A,#N/A,FALSE,"판넬전기공사"}</x:definedName>
    <x:definedName name="건추">{#N/A,#N/A,FALSE,"견적갑지";#N/A,#N/A,FALSE,"총괄표";#N/A,#N/A,FALSE,"철골공사";#N/A,#N/A,FALSE,"토목공사";#N/A,#N/A,FALSE,"판넬전기공사"}</x:definedName>
    <x:definedName name="건축">{#N/A,#N/A,TRUE,"토적및재료집계";#N/A,#N/A,TRUE,"토적및재료집계";#N/A,#N/A,TRUE,"단위량"}</x:definedName>
    <x:definedName name="건축수량집계">{#N/A,#N/A,FALSE,"월공사비집계표양식 (7)";#N/A,#N/A,FALSE,"월공사비집계표양식 (7)"}</x:definedName>
    <x:definedName name="건축원가" localSheetId="0">'[Fileserver2/Kong/pjt-2002/평화의댐/예산서(일위대가,댐)/감리작업/시공계획.xls]전기'!$B$4:$B$163</x:definedName>
    <x:definedName name="건축일위" localSheetId="0">'[박양호/박양호/농업기반공사/내리지구/내리지구보고서/내리지구보고서진짜.xls]건축일위'!$A$1:$N$119</x:definedName>
    <x:definedName name="건축토공">{#N/A,#N/A,FALSE,"기안지";#N/A,#N/A,FALSE,"통신지"}</x:definedName>
    <x:definedName name="검ㄴ">{#N/A,#N/A,FALSE,"이정표"}</x:definedName>
    <x:definedName name="것" localSheetId="2">{#N/A,#N/A,FALSE,"골재소요량";#N/A,#N/A,FALSE,"골재소요량"}</x:definedName>
    <x:definedName name="것" localSheetId="0">{#N/A,#N/A,FALSE,"골재소요량";#N/A,#N/A,FALSE,"골재소요량"}</x:definedName>
    <x:definedName name="것">{#N/A,#N/A,FALSE,"골재소요량";#N/A,#N/A,FALSE,"골재소요량"}</x:definedName>
    <x:definedName name="겉장" localSheetId="0">'[원용진/원용진의 원/My Documents/연결.xls]Sheet3'!#REF!</x:definedName>
    <x:definedName name="게">{#N/A,#N/A,TRUE,"토적및재료집계";#N/A,#N/A,TRUE,"토적및재료집계";#N/A,#N/A,TRUE,"단위량"}</x:definedName>
    <x:definedName name="겨" localSheetId="2">{"'용역비'!$A$4:$C$8"}</x:definedName>
    <x:definedName name="겨" localSheetId="0">{"'용역비'!$A$4:$C$8"}</x:definedName>
    <x:definedName name="겨">{"'용역비'!$A$4:$C$8"}</x:definedName>
    <x:definedName name="견">#REF!,#REF!</x:definedName>
    <x:definedName name="견적" localSheetId="0">'[서영석/D/PROJEC99/SONGB/new/성북내역서(종합).xls]내역서1999.8최종'!$A$1:$A$2438</x:definedName>
    <x:definedName name="견적1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견적1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견적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견적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견적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견적SHEET">{#N/A,#N/A,FALSE,"CCTV"}</x:definedName>
    <x:definedName name="견적금액분석" localSheetId="0">'[이미형/MY DOCUMENTS/문서/관공사/공기산정.XLS]'!이전화면1</x:definedName>
    <x:definedName name="견적내역">{#N/A,#N/A,FALSE,"CCTV"}</x:definedName>
    <x:definedName name="견적사항요약" localSheetId="0">'[D:/원가계산/2020년/4월/17. 한국철도기술연구원_롤테이너 하역장치 설계 보완 및 제작/1. 원가계산/2. 제조부문_한국철도기술연구원_롤테이너 하역장치 설계 보완 및 제작.xlsx]'!견적사항요약</x:definedName>
    <x:definedName name="견적사항요약22">견적사항요약22</x:definedName>
    <x:definedName name="견적서" localSheetId="2">{#N/A,#N/A,TRUE,"손익보고"}</x:definedName>
    <x:definedName name="견적서" localSheetId="0">{#N/A,#N/A,TRUE,"손익보고"}</x:definedName>
    <x:definedName name="견적서">{#N/A,#N/A,TRUE,"손익보고"}</x:definedName>
    <x:definedName name="견적예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견적조건">{#N/A,#N/A,FALSE,"CCTV"}</x:definedName>
    <x:definedName name="견적조건8">{#N/A,#N/A,FALSE,"CCTV"}</x:definedName>
    <x:definedName name="견적표지1">{#N/A,#N/A,FALSE,"개략금액";#N/A,#N/A,FALSE,"공사개요 ";#N/A,#N/A,FALSE,"견적조건";#N/A,#N/A,FALSE,"산출근거";#N/A,#N/A,FALSE,"EL금액";#N/A,#N/A,FALSE,"무인경비"}</x:definedName>
    <x:definedName name="결">{#N/A,#N/A,FALSE,"포장2"}</x:definedName>
    <x:definedName name="결2" localSheetId="0">'[D:/WINDOWS/Application Data/Microsoft/Templates/office 양식/I一般比.xls]I一般比'!#REF!</x:definedName>
    <x:definedName name="결과" localSheetId="0">'[D:/원가계산/2020년/4월/17. 한국철도기술연구원_롤테이너 하역장치 설계 보완 및 제작/1. 원가계산/2. 제조부문_한국철도기술연구원_롤테이너 하역장치 설계 보완 및 제작.xlsx]'!결과</x:definedName>
    <x:definedName name="결과2">결과2</x:definedName>
    <x:definedName name="결재" localSheetId="2">{#N/A,#N/A,FALSE,"포장단가"}</x:definedName>
    <x:definedName name="결재" localSheetId="0">{#N/A,#N/A,FALSE,"포장단가"}</x:definedName>
    <x:definedName name="결재">{#N/A,#N/A,FALSE,"포장단가"}</x:definedName>
    <x:definedName name="결재란">{#N/A,#N/A,FALSE,"손익표지";#N/A,#N/A,FALSE,"손익계산";#N/A,#N/A,FALSE,"일반관리비";#N/A,#N/A,FALSE,"영업외수익";#N/A,#N/A,FALSE,"영업외비용";#N/A,#N/A,FALSE,"매출액";#N/A,#N/A,FALSE,"요약손익";#N/A,#N/A,FALSE,"요약대차";#N/A,#N/A,FALSE,"매출채권현황";#N/A,#N/A,FALSE,"매출채권명세"}</x:definedName>
    <x:definedName name="겹동백1002" localSheetId="0">'[B:/수목일위.XLS]데이타'!$E$145</x:definedName>
    <x:definedName name="겹동백1204" localSheetId="0">'[B:/수목일위.XLS]데이타'!$E$146</x:definedName>
    <x:definedName name="겹동백1506" localSheetId="0">'[B:/수목일위.XLS]데이타'!$E$147</x:definedName>
    <x:definedName name="겹벗R6" localSheetId="0">'[B:/수목일위.XLS]데이타'!$E$34</x:definedName>
    <x:definedName name="겹벗R8" localSheetId="0">'[B:/수목일위.XLS]데이타'!$E$35</x:definedName>
    <x:definedName name="겹철쭉0304" localSheetId="0">'[B:/수목일위.XLS]데이타'!$E$36</x:definedName>
    <x:definedName name="겹철쭉0506" localSheetId="0">'[B:/수목일위.XLS]데이타'!$E$37</x:definedName>
    <x:definedName name="겹철쭉0608" localSheetId="0">'[B:/수목일위.XLS]데이타'!$E$38</x:definedName>
    <x:definedName name="겹철쭉0810" localSheetId="0">'[B:/수목일위.XLS]데이타'!$E$39</x:definedName>
    <x:definedName name="겹철쭉0812" localSheetId="0">'[B:/수목일위.XLS]데이타'!$E$40</x:definedName>
    <x:definedName name="경계휀스">{#N/A,#N/A,FALSE,"배수2"}</x:definedName>
    <x:definedName name="경비분류" localSheetId="0">'[D:/OFFICE 양식/J直材4.xls]J直材4'!$F$5:$G$5</x:definedName>
    <x:definedName name="경비융" localSheetId="0">'[Fileserver/DATA/Kong/ㅈ/조세박물관/계약내역/공유.xls]#REF'!$A$7:$N$581</x:definedName>
    <x:definedName name="경비집계" localSheetId="2">{"'용역비'!$A$4:$C$8"}</x:definedName>
    <x:definedName name="경비집계" localSheetId="0">{"'용역비'!$A$4:$C$8"}</x:definedName>
    <x:definedName name="경비집계">{"'용역비'!$A$4:$C$8"}</x:definedName>
    <x:definedName name="경산">경산</x:definedName>
    <x:definedName name="경상비8월">{#N/A,#N/A,FALSE,"단축1";#N/A,#N/A,FALSE,"단축2";#N/A,#N/A,FALSE,"단축3";#N/A,#N/A,FALSE,"장축";#N/A,#N/A,FALSE,"4WD"}</x:definedName>
    <x:definedName name="경운기" localSheetId="2">{#N/A,#N/A,FALSE,"포장단가"}</x:definedName>
    <x:definedName name="경운기" localSheetId="0">{#N/A,#N/A,FALSE,"포장단가"}</x:definedName>
    <x:definedName name="경운기">{#N/A,#N/A,FALSE,"포장단가"}</x:definedName>
    <x:definedName name="경합금2과운연계획">{#N/A,#N/A,TRUE,"Y생산";#N/A,#N/A,TRUE,"Y판매";#N/A,#N/A,TRUE,"Y총물량";#N/A,#N/A,TRUE,"Y능력";#N/A,#N/A,TRUE,"YKD"}</x:definedName>
    <x:definedName name="경희대관광">{#N/A,#N/A,TRUE,"품셈표";#N/A,#N/A,TRUE,"대강당 전기";#N/A,#N/A,TRUE,"사무동 전기";#N/A,#N/A,TRUE,"홍보관 전기";#N/A,#N/A,TRUE,"강남지점 전기";#N/A,#N/A,TRUE,"변전소동 전기"}</x:definedName>
    <x:definedName name="계산조건">#REF!,#REF!</x:definedName>
    <x:definedName name="계수B5" localSheetId="0">'[B:/수목일위.XLS]데이타'!$E$41</x:definedName>
    <x:definedName name="계수B6" localSheetId="0">'[B:/수목일위.XLS]데이타'!$E$42</x:definedName>
    <x:definedName name="계수B8" localSheetId="0">'[B:/수목일위.XLS]데이타'!$E$43</x:definedName>
    <x:definedName name="계약기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계약일" localSheetId="0">'[원용진/원용진의 원/My Documents/연결.xls]Sheet3'!#REF!</x:definedName>
    <x:definedName name="계측기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계측기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계측기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계통도">계통도</x:definedName>
    <x:definedName name="계획국소">{#N/A,#N/A,FALSE,"3가";#N/A,#N/A,FALSE,"3나";#N/A,#N/A,FALSE,"3다"}</x:definedName>
    <x:definedName name="계획대비국소">{#N/A,#N/A,FALSE,"3가";#N/A,#N/A,FALSE,"3나";#N/A,#N/A,FALSE,"3다"}</x:definedName>
    <x:definedName name="고">{#N/A,#N/A,FALSE,"ALM-ASISC"}</x:definedName>
    <x:definedName name="고_압_호_스" localSheetId="0">'[김정혜_PC/1WORKSHOP/1Kdm/통신/send/성보개발6차/부산청/인천학익동 동아풍림아파트현장.xls]장비집계'!#REF!</x:definedName>
    <x:definedName name="고경준" localSheetId="2">{#N/A,#N/A,FALSE,"골재소요량";#N/A,#N/A,FALSE,"골재소요량"}</x:definedName>
    <x:definedName name="고경준" localSheetId="0">{#N/A,#N/A,FALSE,"골재소요량";#N/A,#N/A,FALSE,"골재소요량"}</x:definedName>
    <x:definedName name="고경준">{#N/A,#N/A,FALSE,"골재소요량";#N/A,#N/A,FALSE,"골재소요량"}</x:definedName>
    <x:definedName name="고고" localSheetId="2">{#N/A,#N/A,FALSE,"조골재"}</x:definedName>
    <x:definedName name="고고" localSheetId="0">{#N/A,#N/A,FALSE,"조골재"}</x:definedName>
    <x:definedName name="고고">{#N/A,#N/A,FALSE,"조골재"}</x:definedName>
    <x:definedName name="고고.." localSheetId="2">{#N/A,#N/A,FALSE,"골재소요량";#N/A,#N/A,FALSE,"골재소요량"}</x:definedName>
    <x:definedName name="고고.." localSheetId="0">{#N/A,#N/A,FALSE,"골재소요량";#N/A,#N/A,FALSE,"골재소요량"}</x:definedName>
    <x:definedName name="고고..">{#N/A,#N/A,FALSE,"골재소요량";#N/A,#N/A,FALSE,"골재소요량"}</x:definedName>
    <x:definedName name="고고고">고고고</x:definedName>
    <x:definedName name="고광3" localSheetId="0">'[B:/수목일위.XLS]데이타'!$E$44</x:definedName>
    <x:definedName name="고광5" localSheetId="0">'[B:/수목일위.XLS]데이타'!$E$45</x:definedName>
    <x:definedName name="고려화학견적">{"Book1","수시.XLS"}</x:definedName>
    <x:definedName name="고석진">고석진</x:definedName>
    <x:definedName name="고성2터널">{#N/A,#N/A,TRUE,"토적및재료집계";#N/A,#N/A,TRUE,"토적및재료집계";#N/A,#N/A,TRUE,"단위량"}</x:definedName>
    <x:definedName name="곡동" localSheetId="2">{"'Firr(선)'!$AS$1:$AY$62","'Firr(사)'!$AS$1:$AY$62","'Firr(회)'!$AS$1:$AY$62","'Firr(선)'!$L$1:$V$62","'Firr(사)'!$L$1:$V$62","'Firr(회)'!$L$1:$V$62"}</x:definedName>
    <x:definedName name="곡동" localSheetId="0">{"'Firr(선)'!$AS$1:$AY$62","'Firr(사)'!$AS$1:$AY$62","'Firr(회)'!$AS$1:$AY$62","'Firr(선)'!$L$1:$V$62","'Firr(사)'!$L$1:$V$62","'Firr(회)'!$L$1:$V$62"}</x:definedName>
    <x:definedName name="곡동">{"'Firr(선)'!$AS$1:$AY$62","'Firr(사)'!$AS$1:$AY$62","'Firr(회)'!$AS$1:$AY$62","'Firr(선)'!$L$1:$V$62","'Firr(사)'!$L$1:$V$62","'Firr(회)'!$L$1:$V$62"}</x:definedName>
    <x:definedName name="곤ㅇ">{#N/A,#N/A,FALSE,"전력간선"}</x:definedName>
    <x:definedName name="골재" localSheetId="2">{#N/A,#N/A,FALSE,"골재소요량";#N/A,#N/A,FALSE,"골재소요량"}</x:definedName>
    <x:definedName name="골재" localSheetId="0">{#N/A,#N/A,FALSE,"골재소요량";#N/A,#N/A,FALSE,"골재소요량"}</x:definedName>
    <x:definedName name="골재">{#N/A,#N/A,FALSE,"골재소요량";#N/A,#N/A,FALSE,"골재소요량"}</x:definedName>
    <x:definedName name="곰">{#N/A,#N/A,FALSE,"구조1"}</x:definedName>
    <x:definedName name="곰솔2508" localSheetId="0">'[B:/수목일위.XLS]데이타'!$E$46</x:definedName>
    <x:definedName name="곰솔3010" localSheetId="0">'[B:/수목일위.XLS]데이타'!$E$47</x:definedName>
    <x:definedName name="곰솔R10" localSheetId="0">'[B:/수목일위.XLS]데이타'!$E$48</x:definedName>
    <x:definedName name="곰솔R12" localSheetId="0">'[B:/수목일위.XLS]데이타'!$E$49</x:definedName>
    <x:definedName name="곰솔R15" localSheetId="0">'[B:/수목일위.XLS]데이타'!$E$50</x:definedName>
    <x:definedName name="공_____종">'[A:/HNCDOC/안동-영주.xls]일위대가'!#REF!</x:definedName>
    <x:definedName name="공_기_압_축_기" localSheetId="0">'[김정혜_PC/1WORKSHOP/1Kdm/통신/send/성보개발6차/부산청/인천학익동 동아풍림아파트현장.xls]장비집계'!#REF!</x:definedName>
    <x:definedName name="공1" localSheetId="0">'[장현우/원가계산/My Documents/원가계산/원가계산/Book4.xls]'!공1</x:definedName>
    <x:definedName name="공2" localSheetId="0">'[장현우/원가계산/My Documents/원가계산/원가계산/Book4.xls]'!공2</x:definedName>
    <x:definedName name="공3" localSheetId="0">'[장현우/원가계산/My Documents/원가계산/원가계산/Book4.xls]'!공3</x:definedName>
    <x:definedName name="공4" localSheetId="0">'[장현우/원가계산/My Documents/원가계산/원가계산/Book4.xls]'!공4</x:definedName>
    <x:definedName name="공9501" localSheetId="0">'[원용진/원용진의 원/My Documents/연결.xls]Sheet3'!#REF!</x:definedName>
    <x:definedName name="공공도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공공도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공공도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공공도서1"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공공도서1"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공공도서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공구" localSheetId="0">'[장현우/원가계산/My Documents/원가계산/원가계산/Book4.xls]'!공구</x:definedName>
    <x:definedName name="공급가액1" localSheetId="0">'[189]#REF'!$U$2:$U$88</x:definedName>
    <x:definedName name="공급가액10" localSheetId="0">'[189]#REF'!$BE$2:$BE$88</x:definedName>
    <x:definedName name="공급가액11" localSheetId="0">'[189]#REF'!$BI$2:$BI$88</x:definedName>
    <x:definedName name="공급가액12" localSheetId="0">'[189]#REF'!$BM$2:$BM$88</x:definedName>
    <x:definedName name="공급가액13" localSheetId="0">'[189]#REF'!$BQ$2:$BQ$88</x:definedName>
    <x:definedName name="공급가액2" localSheetId="0">'[189]#REF'!$Y$2:$Y$88</x:definedName>
    <x:definedName name="공급가액3" localSheetId="0">'[189]#REF'!$AC$2:$AC$88</x:definedName>
    <x:definedName name="공급가액4" localSheetId="0">'[189]#REF'!$AG$2:$AG$88</x:definedName>
    <x:definedName name="공급가액5" localSheetId="0">'[189]#REF'!$AK$2:$AK$88</x:definedName>
    <x:definedName name="공급가액6" localSheetId="0">'[189]#REF'!$AO$2:$AO$88</x:definedName>
    <x:definedName name="공급가액7" localSheetId="0">'[189]#REF'!$AS$2:$AS$88</x:definedName>
    <x:definedName name="공급가액8" localSheetId="0">'[189]#REF'!$AW$2:$AW$88</x:definedName>
    <x:definedName name="공급가액9" localSheetId="0">'[189]#REF'!$BA$2:$BA$88</x:definedName>
    <x:definedName name="공기_압축기" localSheetId="0">'[김정혜_PC/1WORKSHOP/1Kdm/통신/send/성보개발6차/부산청/인천학익동 동아풍림아파트현장.xls]장비집계'!#REF!</x:definedName>
    <x:definedName name="공기_압축기__주간" localSheetId="0">'[김정혜_PC/1WORKSHOP/1Kdm/통신/send/성보개발6차/부산청/인천학익동 동아풍림아파트현장.xls]장비집계'!#REF!</x:definedName>
    <x:definedName name="공노단" localSheetId="0">'[정성훈/SharedDocs/My Documents/2000file/서식file/2000경주EXPO/7월file/도로공사/서울시CCTV.xls]직재'!#REF!</x:definedName>
    <x:definedName name="공동구토공">{#N/A,#N/A,FALSE,"기안지";#N/A,#N/A,FALSE,"통신지"}</x:definedName>
    <x:definedName name="공량" localSheetId="0">'[DHDATA-SERVER/CDbackup/SINGLE/EMAIL/TEMP/02/980226 패션MESA빌딩.xls]'!han_code</x:definedName>
    <x:definedName name="공무" localSheetId="0">'[189]#REF'!$N$2:$N$88</x:definedName>
    <x:definedName name="공사" localSheetId="0">'[189]#REF'!$O$2:$O$88</x:definedName>
    <x:definedName name="공사개요" localSheetId="0">'[D:/원가계산/2020년/4월/17. 한국철도기술연구원_롤테이너 하역장치 설계 보완 및 제작/1. 원가계산/2. 제조부문_한국철도기술연구원_롤테이너 하역장치 설계 보완 및 제작.xlsx]'!공사개요</x:definedName>
    <x:definedName name="공사내용1" localSheetId="0">'[189]#REF'!$BS$2:$BS$88</x:definedName>
    <x:definedName name="공사내용10" localSheetId="0">'[189]#REF'!$CB$2:$CB$88</x:definedName>
    <x:definedName name="공사내용11" localSheetId="0">'[189]#REF'!$CC$2:$CC$88</x:definedName>
    <x:definedName name="공사내용12" localSheetId="0">'[189]#REF'!$CD$2:$CD$88</x:definedName>
    <x:definedName name="공사내용13" localSheetId="0">'[189]#REF'!$CE$2:$CE$88</x:definedName>
    <x:definedName name="공사내용2" localSheetId="0">'[189]#REF'!$BT$2:$BT$88</x:definedName>
    <x:definedName name="공사내용3" localSheetId="0">'[189]#REF'!$BU$2:$BU$88</x:definedName>
    <x:definedName name="공사내용4" localSheetId="0">'[189]#REF'!$BV$2:$BV$88</x:definedName>
    <x:definedName name="공사내용5" localSheetId="0">'[189]#REF'!$BW$2:$BW$88</x:definedName>
    <x:definedName name="공사내용6" localSheetId="0">'[189]#REF'!$BX$2:$BX$88</x:definedName>
    <x:definedName name="공사내용7" localSheetId="0">'[189]#REF'!$BY$2:$BY$88</x:definedName>
    <x:definedName name="공사내용8" localSheetId="0">'[189]#REF'!$BZ$2:$BZ$88</x:definedName>
    <x:definedName name="공사내용9" localSheetId="0">'[189]#REF'!$CA$2:$CA$88</x:definedName>
    <x:definedName name="공사명" localSheetId="0">'[박미란/미란원가계산/2004/2월/ATM(청호,LG엔시스)/연결.xls]Sheet1'!$C$3</x:definedName>
    <x:definedName name="공사비집계표" localSheetId="0">'[D:/원가계산/2020년/4월/17. 한국철도기술연구원_롤테이너 하역장치 설계 보완 및 제작/1. 원가계산/2. 제조부문_한국철도기술연구원_롤테이너 하역장치 설계 보완 및 제작.xlsx]'!공사비집계표</x:definedName>
    <x:definedName name="공사설명서">{#N/A,#N/A,FALSE,"ALM-ASISC"}</x:definedName>
    <x:definedName name="공사원가계산서" localSheetId="18">BlankMacro1</x:definedName>
    <x:definedName name="공사원가계산서" localSheetId="21">BlankMacro1</x:definedName>
    <x:definedName name="공사원가계산서" localSheetId="19">BlankMacro1</x:definedName>
    <x:definedName name="공사원가계산서" localSheetId="22">BlankMacro1</x:definedName>
    <x:definedName name="공사원가계산서" localSheetId="20">BlankMacro1</x:definedName>
    <x:definedName name="공사원가계산서" localSheetId="29">BlankMacro1</x:definedName>
    <x:definedName name="공사원가계산서" localSheetId="31">BlankMacro1</x:definedName>
    <x:definedName name="공사원가계산서" localSheetId="32">BlankMacro1</x:definedName>
    <x:definedName name="공사원가계산서" localSheetId="30">BlankMacro1</x:definedName>
    <x:definedName name="공사원가계산서" localSheetId="23">BlankMacro1</x:definedName>
    <x:definedName name="공사원가계산서">BlankMacro1</x:definedName>
    <x:definedName name="공사원가계산서1" localSheetId="18">BlankMacro1</x:definedName>
    <x:definedName name="공사원가계산서1" localSheetId="21">BlankMacro1</x:definedName>
    <x:definedName name="공사원가계산서1" localSheetId="19">BlankMacro1</x:definedName>
    <x:definedName name="공사원가계산서1" localSheetId="22">BlankMacro1</x:definedName>
    <x:definedName name="공사원가계산서1" localSheetId="20">BlankMacro1</x:definedName>
    <x:definedName name="공사원가계산서1" localSheetId="29">BlankMacro1</x:definedName>
    <x:definedName name="공사원가계산서1" localSheetId="31">BlankMacro1</x:definedName>
    <x:definedName name="공사원가계산서1" localSheetId="32">BlankMacro1</x:definedName>
    <x:definedName name="공사원가계산서1" localSheetId="30">BlankMacro1</x:definedName>
    <x:definedName name="공사원가계산서1" localSheetId="23">BlankMacro1</x:definedName>
    <x:definedName name="공사원가계산서1">BlankMacro1</x:definedName>
    <x:definedName name="공사원가명세서분석표1" localSheetId="0">'[Sdmj/c/WINDOWS/EXCEL/KIM.XLS]경산'!#REF!</x:definedName>
    <x:definedName name="공사위치" localSheetId="0">'[189]#REF'!$K$2:$K$88</x:definedName>
    <x:definedName name="공사준공표시석" localSheetId="2">{#N/A,#N/A,FALSE,"골재소요량";#N/A,#N/A,FALSE,"골재소요량"}</x:definedName>
    <x:definedName name="공사준공표시석" localSheetId="0">{#N/A,#N/A,FALSE,"골재소요량";#N/A,#N/A,FALSE,"골재소요량"}</x:definedName>
    <x:definedName name="공사준공표시석">{#N/A,#N/A,FALSE,"골재소요량";#N/A,#N/A,FALSE,"골재소요량"}</x:definedName>
    <x:definedName name="공수1" localSheetId="0">'[박미란/미란원가계산/2004/2월/ATM(청호,LG엔시스)/연결.xls]Sheet1'!$I$8:$L$23</x:definedName>
    <x:definedName name="공압축3.5간재" localSheetId="0">'[울랄라떡/잘써야돼/떡/dacom/원주~제천/원주최종/예산내~1.XLS]기계경비(시간당)'!$H$248</x:definedName>
    <x:definedName name="공압축3.5노무" localSheetId="0">'[울랄라떡/잘써야돼/떡/dacom/원주~제천/원주최종/예산내~1.XLS]기계경비(시간당)'!$H$244</x:definedName>
    <x:definedName name="공압축3.5노무야간" localSheetId="0">'[울랄라떡/잘써야돼/떡/dacom/원주~제천/원주최종/예산내~1.XLS]기계경비(시간당)'!$H$245</x:definedName>
    <x:definedName name="공압축3.5손료" localSheetId="0">'[울랄라떡/잘써야돼/떡/dacom/원주~제천/원주최종/예산내~1.XLS]기계경비(시간당)'!$H$243</x:definedName>
    <x:definedName name="공압축7.1간재" localSheetId="0">'[울랄라떡/잘써야돼/떡/dacom/원주~제천/원주최종/예산내~1.XLS]기계경비(시간당)'!$H$256</x:definedName>
    <x:definedName name="공압축7.1노무" localSheetId="0">'[울랄라떡/잘써야돼/떡/dacom/원주~제천/원주최종/예산내~1.XLS]기계경비(시간당)'!$H$252</x:definedName>
    <x:definedName name="공압축7.1노무야간" localSheetId="0">'[울랄라떡/잘써야돼/떡/dacom/원주~제천/원주최종/예산내~1.XLS]기계경비(시간당)'!$H$253</x:definedName>
    <x:definedName name="공압축7.1손료" localSheetId="0">'[울랄라떡/잘써야돼/떡/dacom/원주~제천/원주최종/예산내~1.XLS]기계경비(시간당)'!$H$251</x:definedName>
    <x:definedName name="공양식" localSheetId="2">{#N/A,#N/A,FALSE,"교리2"}</x:definedName>
    <x:definedName name="공양식" localSheetId="0">{#N/A,#N/A,FALSE,"교리2"}</x:definedName>
    <x:definedName name="공양식">{#N/A,#N/A,FALSE,"교리2"}</x:definedName>
    <x:definedName name="공원등기초">{#N/A,#N/A,FALSE,"골재소요량";#N/A,#N/A,FALSE,"골재소요량"}</x:definedName>
    <x:definedName name="공유">공유</x:definedName>
    <x:definedName name="공작실" localSheetId="0">'[189]#REF'!#REF!</x:definedName>
    <x:definedName name="공정" localSheetId="0">'[장현우/원가계산/My Documents/원가계산/원가계산/Book4.xls]'!공정</x:definedName>
    <x:definedName name="공정1" localSheetId="0">'[장현우/원가계산/My Documents/원가계산/원가계산/Book4.xls]'!공정1</x:definedName>
    <x:definedName name="공정21" localSheetId="0">'[장현우/원가계산/My Documents/원가계산/원가계산/Book4.xls]'!공정21</x:definedName>
    <x:definedName name="공정4" localSheetId="0">'[장현우/원가계산/My Documents/원가계산/원가계산/Book4.xls]'!공정4</x:definedName>
    <x:definedName name="공정관리">{#N/A,#N/A,FALSE,"3가";#N/A,#N/A,FALSE,"3나";#N/A,#N/A,FALSE,"3다"}</x:definedName>
    <x:definedName name="공정산출근거">{#N/A,#N/A,TRUE,"토적및재료집계";#N/A,#N/A,TRUE,"토적및재료집계";#N/A,#N/A,TRUE,"단위량"}</x:definedName>
    <x:definedName name="공정표" localSheetId="0">'[D:/원가계산/2020년/4월/17. 한국철도기술연구원_롤테이너 하역장치 설계 보완 및 제작/1. 원가계산/2. 제조부문_한국철도기술연구원_롤테이너 하역장치 설계 보완 및 제작.xlsx]'!공정표</x:definedName>
    <x:definedName name="공정현황1">{#N/A,#N/A,FALSE,"3가";#N/A,#N/A,FALSE,"3나";#N/A,#N/A,FALSE,"3다"}</x:definedName>
    <x:definedName name="공종" localSheetId="0">OFFSET(#REF!,0,0,COUNTA(#REF!),1)</x:definedName>
    <x:definedName name="공종">OFFSET(#REF!,0,0,COUNTA(#REF!),1)</x:definedName>
    <x:definedName name="공종명목록">INDIRECT("설계내역2!$W$2:$W"&amp;#REF!)</x:definedName>
    <x:definedName name="공종별집계표">공종별집계표</x:definedName>
    <x:definedName name="공종별집계표_토공">공종별집계표_토공</x:definedName>
    <x:definedName name="공종보기">공종보기</x:definedName>
    <x:definedName name="공종분류" localSheetId="0">OFFSET('[Fileserver2/Kong/My Documents/안면도/전문건설공무/단기공사내역작성.xls]파일의이용'!$P$2,0,0,COUNTA('[Fileserver2/Kong/My Documents/안면도/전문건설공무/단기공사내역작성.xls]파일의이용'!$P$2:$P$34),1)</x:definedName>
    <x:definedName name="공종분류">OFFSET(#REF!,0,0,COUNTA(#REF!),1)</x:definedName>
    <x:definedName name="공통가설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곻">곻</x:definedName>
    <x:definedName name="과운영">{"'호선별현황(방식)'!$K$22:$P$22","'호선별현황(방식)'!$K$22:$P$22"}</x:definedName>
    <x:definedName name="곽동준" localSheetId="2">{"'Firr(선)'!$AS$1:$AY$62","'Firr(사)'!$AS$1:$AY$62","'Firr(회)'!$AS$1:$AY$62","'Firr(선)'!$L$1:$V$62","'Firr(사)'!$L$1:$V$62","'Firr(회)'!$L$1:$V$62"}</x:definedName>
    <x:definedName name="곽동준" localSheetId="0">{"'Firr(선)'!$AS$1:$AY$62","'Firr(사)'!$AS$1:$AY$62","'Firr(회)'!$AS$1:$AY$62","'Firr(선)'!$L$1:$V$62","'Firr(사)'!$L$1:$V$62","'Firr(회)'!$L$1:$V$62"}</x:definedName>
    <x:definedName name="곽동준">{"'Firr(선)'!$AS$1:$AY$62","'Firr(사)'!$AS$1:$AY$62","'Firr(회)'!$AS$1:$AY$62","'Firr(선)'!$L$1:$V$62","'Firr(사)'!$L$1:$V$62","'Firr(회)'!$L$1:$V$62"}</x:definedName>
    <x:definedName name="곽동중" localSheetId="2">{"'Firr(선)'!$AS$1:$AY$62","'Firr(사)'!$AS$1:$AY$62","'Firr(회)'!$AS$1:$AY$62","'Firr(선)'!$L$1:$V$62","'Firr(사)'!$L$1:$V$62","'Firr(회)'!$L$1:$V$62"}</x:definedName>
    <x:definedName name="곽동중" localSheetId="0">{"'Firr(선)'!$AS$1:$AY$62","'Firr(사)'!$AS$1:$AY$62","'Firr(회)'!$AS$1:$AY$62","'Firr(선)'!$L$1:$V$62","'Firr(사)'!$L$1:$V$62","'Firr(회)'!$L$1:$V$62"}</x:definedName>
    <x:definedName name="곽동중">{"'Firr(선)'!$AS$1:$AY$62","'Firr(사)'!$AS$1:$AY$62","'Firr(회)'!$AS$1:$AY$62","'Firr(선)'!$L$1:$V$62","'Firr(사)'!$L$1:$V$62","'Firr(회)'!$L$1:$V$62"}</x:definedName>
    <x:definedName name="관갉">#REF!,#REF!,#REF!</x:definedName>
    <x:definedName name="관경비금액" localSheetId="0">'[김성일/로컬 디스크 (C)/WINDOWS/Profiles/coma-(%5e.%5e)/바탕 화면/변경내역서wjscp.xls]관급자재'!$K$1:$K$65536</x:definedName>
    <x:definedName name="관경비단가" localSheetId="0">'[김성일/로컬 디스크 (C)/WINDOWS/Profiles/coma-(%5e.%5e)/바탕 화면/변경내역서wjscp.xls]관급자재'!$J$1:$J$65536</x:definedName>
    <x:definedName name="관급" localSheetId="2">#REF!,#REF!,#REF!</x:definedName>
    <x:definedName name="관급" localSheetId="0">#REF!,#REF!,#REF!</x:definedName>
    <x:definedName name="관급">#REF!,#REF!,#REF!</x:definedName>
    <x:definedName name="관급1">#REF!,#REF!,#REF!</x:definedName>
    <x:definedName name="관급자재" localSheetId="0">'[Mi-jung/c/육군/육군건별설계서빛부대자료/''00지휘/7815.xls]관급_File'!$A:$O</x:definedName>
    <x:definedName name="관급자재내역서">#REF!,#REF!,#REF!</x:definedName>
    <x:definedName name="관급자재집계표">관급자재집계표</x:definedName>
    <x:definedName name="관급조달">{#N/A,#N/A,FALSE,"Sheet1"}</x:definedName>
    <x:definedName name="관급집계" localSheetId="18">BlankMacro1</x:definedName>
    <x:definedName name="관급집계" localSheetId="21">BlankMacro1</x:definedName>
    <x:definedName name="관급집계" localSheetId="19">BlankMacro1</x:definedName>
    <x:definedName name="관급집계" localSheetId="22">BlankMacro1</x:definedName>
    <x:definedName name="관급집계" localSheetId="20">BlankMacro1</x:definedName>
    <x:definedName name="관급집계" localSheetId="29">BlankMacro1</x:definedName>
    <x:definedName name="관급집계" localSheetId="31">BlankMacro1</x:definedName>
    <x:definedName name="관급집계" localSheetId="32">BlankMacro1</x:definedName>
    <x:definedName name="관급집계" localSheetId="30">BlankMacro1</x:definedName>
    <x:definedName name="관급집계" localSheetId="23">BlankMacro1</x:definedName>
    <x:definedName name="관급집계">BlankMacro1</x:definedName>
    <x:definedName name="관노">{#N/A,#N/A,FALSE,"포장2"}</x:definedName>
    <x:definedName name="관노무비금액" localSheetId="0">'[김성일/로컬 디스크 (C)/WINDOWS/Profiles/coma-(%5e.%5e)/바탕 화면/변경내역서wjscp.xls]관급자재'!$O$1:$O$65536</x:definedName>
    <x:definedName name="관노무비단가" localSheetId="0">'[김성일/로컬 디스크 (C)/WINDOWS/Profiles/coma-(%5e.%5e)/바탕 화면/변경내역서wjscp.xls]관급자재'!$N$1:$N$65536</x:definedName>
    <x:definedName name="관로" localSheetId="2">{#N/A,#N/A,TRUE,"토적및재료집계";#N/A,#N/A,TRUE,"토적및재료집계";#N/A,#N/A,TRUE,"단위량"}</x:definedName>
    <x:definedName name="관로" localSheetId="0">{#N/A,#N/A,TRUE,"토적및재료집계";#N/A,#N/A,TRUE,"토적및재료집계";#N/A,#N/A,TRUE,"단위량"}</x:definedName>
    <x:definedName name="관로">{#N/A,#N/A,TRUE,"토적및재료집계";#N/A,#N/A,TRUE,"토적및재료집계";#N/A,#N/A,TRUE,"단위량"}</x:definedName>
    <x:definedName name="관로공정집계표" localSheetId="2">{#N/A,#N/A,TRUE,"토적및재료집계";#N/A,#N/A,TRUE,"토적및재료집계";#N/A,#N/A,TRUE,"단위량"}</x:definedName>
    <x:definedName name="관로공정집계표" localSheetId="0">{#N/A,#N/A,TRUE,"토적및재료집계";#N/A,#N/A,TRUE,"토적및재료집계";#N/A,#N/A,TRUE,"단위량"}</x:definedName>
    <x:definedName name="관로공정집계표">{#N/A,#N/A,TRUE,"토적및재료집계";#N/A,#N/A,TRUE,"토적및재료집계";#N/A,#N/A,TRUE,"단위량"}</x:definedName>
    <x:definedName name="관로일위대가표">{#N/A,#N/A,TRUE,"토적및재료집계";#N/A,#N/A,TRUE,"토적및재료집계";#N/A,#N/A,TRUE,"단위량"}</x:definedName>
    <x:definedName name="관로토공">{#N/A,#N/A,FALSE,"골재소요량";#N/A,#N/A,FALSE,"골재소요량"}</x:definedName>
    <x:definedName name="관리" localSheetId="0">'[189]#REF'!$Q$2:$Q$88</x:definedName>
    <x:definedName name="관리공문" localSheetId="2">{#N/A,#N/A,FALSE,"현장 NCR 분석";#N/A,#N/A,FALSE,"현장품질감사";#N/A,#N/A,FALSE,"현장품질감사"}</x:definedName>
    <x:definedName name="관리공문" localSheetId="0">{#N/A,#N/A,FALSE,"현장 NCR 분석";#N/A,#N/A,FALSE,"현장품질감사";#N/A,#N/A,FALSE,"현장품질감사"}</x:definedName>
    <x:definedName name="관리공문">{#N/A,#N/A,FALSE,"현장 NCR 분석";#N/A,#N/A,FALSE,"현장품질감사";#N/A,#N/A,FALSE,"현장품질감사"}</x:definedName>
    <x:definedName name="관산">{"'광피스표'!$A$3:$N$54"}</x:definedName>
    <x:definedName name="관산2">{"'광피스표'!$A$3:$N$54"}</x:definedName>
    <x:definedName name="관수량" localSheetId="0">'[김성일/로컬 디스크 (C)/WINDOWS/Profiles/coma-(%5e.%5e)/바탕 화면/변경내역서wjscp.xls]관급자재'!$F$1:$F$65536</x:definedName>
    <x:definedName name="관재료비금액" localSheetId="0">'[김성일/로컬 디스크 (C)/WINDOWS/Profiles/coma-(%5e.%5e)/바탕 화면/변경내역서wjscp.xls]관급자재'!$M$1:$M$65536</x:definedName>
    <x:definedName name="관재료비단가" localSheetId="0">'[김성일/로컬 디스크 (C)/WINDOWS/Profiles/coma-(%5e.%5e)/바탕 화면/변경내역서wjscp.xls]관급자재'!$L$1:$L$65536</x:definedName>
    <x:definedName name="광" localSheetId="2">{#N/A,#N/A,TRUE,"토적및재료집계";#N/A,#N/A,TRUE,"토적및재료집계";#N/A,#N/A,TRUE,"단위량"}</x:definedName>
    <x:definedName name="광" localSheetId="0">{#N/A,#N/A,TRUE,"토적및재료집계";#N/A,#N/A,TRUE,"토적및재료집계";#N/A,#N/A,TRUE,"단위량"}</x:definedName>
    <x:definedName name="광">{#N/A,#N/A,TRUE,"토적및재료집계";#N/A,#N/A,TRUE,"토적및재료집계";#N/A,#N/A,TRUE,"단위량"}</x:definedName>
    <x:definedName name="광계통도2">광계통도2</x:definedName>
    <x:definedName name="광나무1003" localSheetId="0">'[B:/수목일위.XLS]데이타'!$E$51</x:definedName>
    <x:definedName name="광나무1203" localSheetId="0">'[B:/수목일위.XLS]데이타'!$E$52</x:definedName>
    <x:definedName name="광나무1506" localSheetId="0">'[B:/수목일위.XLS]데이타'!$E$53</x:definedName>
    <x:definedName name="광분산1">{#N/A,#N/A,FALSE,"3가";#N/A,#N/A,FALSE,"3나";#N/A,#N/A,FALSE,"3다"}</x:definedName>
    <x:definedName name="광영">ㅁㄴㄹㅇㄹ</x:definedName>
    <x:definedName name="광주">{#N/A,#N/A,FALSE,"3가";#N/A,#N/A,FALSE,"3나";#N/A,#N/A,FALSE,"3다"}</x:definedName>
    <x:definedName name="광편백0405" localSheetId="0">'[B:/수목일위.XLS]데이타'!$E$153</x:definedName>
    <x:definedName name="광편백0507" localSheetId="0">'[B:/수목일위.XLS]데이타'!$E$154</x:definedName>
    <x:definedName name="광편백0509" localSheetId="0">'[B:/수목일위.XLS]데이타'!$E$155</x:definedName>
    <x:definedName name="괘">{#N/A,#N/A,FALSE,"현장 NCR 분석";#N/A,#N/A,FALSE,"현장품질감사";#N/A,#N/A,FALSE,"현장품질감사"}</x:definedName>
    <x:definedName name="교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교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교대001" localSheetId="0">'[최광희/C/project/11998242/설계서/11998242-수량.xls]슬래브'!#REF!</x:definedName>
    <x:definedName name="교대222" localSheetId="0">'[구병모/경주시최종050826/작업방/서경/태백시-최종/수 량/교량수량/상부수량및집계.xls]슬래브'!#REF!</x:definedName>
    <x:definedName name="교대공" localSheetId="2">{#N/A,#N/A,FALSE,"단면 제원"}</x:definedName>
    <x:definedName name="교대공" localSheetId="0">{#N/A,#N/A,FALSE,"단면 제원"}</x:definedName>
    <x:definedName name="교대공">{#N/A,#N/A,FALSE,"단면 제원"}</x:definedName>
    <x:definedName name="교대펄근집계" localSheetId="2">{#N/A,#N/A,FALSE,"배수1"}</x:definedName>
    <x:definedName name="교대펄근집계" localSheetId="0">{#N/A,#N/A,FALSE,"배수1"}</x:definedName>
    <x:definedName name="교대펄근집계">{#N/A,#N/A,FALSE,"배수1"}</x:definedName>
    <x:definedName name="교동토목공사">{#N/A,#N/A,FALSE,"이태원철근"}</x:definedName>
    <x:definedName name="교실동">{#N/A,#N/A,FALSE,"월공사비집계표양식 (7)";#N/A,#N/A,FALSE,"월공사비집계표양식 (7)"}</x:definedName>
    <x:definedName name="교저ㅕㅛㅈㄷㅈㅅㅅ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교좌">{#N/A,#N/A,FALSE,"포장2"}</x:definedName>
    <x:definedName name="교좌장치">{"Book1","수시.XLS"}</x:definedName>
    <x:definedName name="교통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교통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교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교ㅑㅐㅐㅑ겨ㅔㅐ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교ㅓㅓ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교ㅓㅕㅕㅕ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굦">{#N/A,#N/A,FALSE,"총괄표지";#N/A,#N/A,FALSE,"표지";#N/A,#N/A,FALSE,"총표지";#N/A,#N/A,FALSE,"집계(총괄)";#N/A,#N/A,FALSE,"집계(토목)";#N/A,#N/A,FALSE,"집계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구" localSheetId="2">{#N/A,#N/A,FALSE,"구조2"}</x:definedName>
    <x:definedName name="구" localSheetId="0">{#N/A,#N/A,FALSE,"구조2"}</x:definedName>
    <x:definedName name="구">{#N/A,#N/A,FALSE,"구조2"}</x:definedName>
    <x:definedName name="구간공종" localSheetId="0">'[최광희/C/project/11998242/설계서/11998242-수량.xls]구간공종'!$A$3:$E$381</x:definedName>
    <x:definedName name="구간집계" localSheetId="0">'[A:/1수량산출(북부건설사업소).xls]수량집계1'!$A$1:$BP$34</x:definedName>
    <x:definedName name="구구구">구구구</x:definedName>
    <x:definedName name="구내PAGER">#REF!,#REF!</x:definedName>
    <x:definedName name="구로">{#N/A,#N/A,FALSE,"3가";#N/A,#N/A,FALSE,"3나";#N/A,#N/A,FALSE,"3다"}</x:definedName>
    <x:definedName name="구로전화국">{#N/A,"수불부",FALSE,"사급자재수불서";#N/A,"수불부",FALSE,"사급자재수불서"}</x:definedName>
    <x:definedName name="구름">구름</x:definedName>
    <x:definedName name="구분1" localSheetId="0">'[189]#REF'!$S$2:$S$88</x:definedName>
    <x:definedName name="구분10" localSheetId="0">'[189]#REF'!$BC$2:$BC$88</x:definedName>
    <x:definedName name="구분11" localSheetId="0">'[189]#REF'!$BG$2:$BG$88</x:definedName>
    <x:definedName name="구분12" localSheetId="0">'[189]#REF'!$BK$2:$BK$88</x:definedName>
    <x:definedName name="구분13" localSheetId="0">'[189]#REF'!$BO$2:$BO$88</x:definedName>
    <x:definedName name="구분2" localSheetId="0">'[189]#REF'!$W$2:$W$88</x:definedName>
    <x:definedName name="구분3" localSheetId="0">'[189]#REF'!$AA$2:$AA$88</x:definedName>
    <x:definedName name="구분4" localSheetId="0">'[189]#REF'!$AE$2:$AE$88</x:definedName>
    <x:definedName name="구분5" localSheetId="0">'[189]#REF'!$AI$2:$AI$88</x:definedName>
    <x:definedName name="구분6" localSheetId="0">'[189]#REF'!$AM$2:$AM$88</x:definedName>
    <x:definedName name="구분7" localSheetId="0">'[189]#REF'!$AQ$2:$AQ$88</x:definedName>
    <x:definedName name="구분8" localSheetId="0">'[189]#REF'!$AU$2:$AU$88</x:definedName>
    <x:definedName name="구분9" localSheetId="0">'[189]#REF'!$AY$2:$AY$88</x:definedName>
    <x:definedName name="구상나무1505" localSheetId="0">'[B:/수목일위.XLS]데이타'!$E$69</x:definedName>
    <x:definedName name="구상나무2008" localSheetId="0">'[B:/수목일위.XLS]데이타'!$E$70</x:definedName>
    <x:definedName name="구상나무2510" localSheetId="0">'[B:/수목일위.XLS]데이타'!$E$71</x:definedName>
    <x:definedName name="구상나무3012" localSheetId="0">'[B:/수목일위.XLS]데이타'!$E$72</x:definedName>
    <x:definedName name="구우누2">구우누2</x:definedName>
    <x:definedName name="구운N1기별">구운N1기별</x:definedName>
    <x:definedName name="구조" localSheetId="0">'[A:/EXCEL/DATAPCS/DDD.XLS]날개벽수량표'!#REF!</x:definedName>
    <x:definedName name="구조물공사" localSheetId="2">{#N/A,#N/A,TRUE,"토적및재료집계";#N/A,#N/A,TRUE,"토적및재료집계";#N/A,#N/A,TRUE,"단위량"}</x:definedName>
    <x:definedName name="구조물공사" localSheetId="0">{#N/A,#N/A,TRUE,"토적및재료집계";#N/A,#N/A,TRUE,"토적및재료집계";#N/A,#N/A,TRUE,"단위량"}</x:definedName>
    <x:definedName name="구조물공사">{#N/A,#N/A,TRUE,"토적및재료집계";#N/A,#N/A,TRUE,"토적및재료집계";#N/A,#N/A,TRUE,"단위량"}</x:definedName>
    <x:definedName name="구조물공표지" localSheetId="18">BlankMacro1</x:definedName>
    <x:definedName name="구조물공표지" localSheetId="21">BlankMacro1</x:definedName>
    <x:definedName name="구조물공표지" localSheetId="19">BlankMacro1</x:definedName>
    <x:definedName name="구조물공표지" localSheetId="22">BlankMacro1</x:definedName>
    <x:definedName name="구조물공표지" localSheetId="20">BlankMacro1</x:definedName>
    <x:definedName name="구조물공표지" localSheetId="29">BlankMacro1</x:definedName>
    <x:definedName name="구조물공표지" localSheetId="31">BlankMacro1</x:definedName>
    <x:definedName name="구조물공표지" localSheetId="32">BlankMacro1</x:definedName>
    <x:definedName name="구조물공표지" localSheetId="30">BlankMacro1</x:definedName>
    <x:definedName name="구조물공표지" localSheetId="23">BlankMacro1</x:definedName>
    <x:definedName name="구조물공표지">BlankMacro1</x:definedName>
    <x:definedName name="구조토적1" localSheetId="0">'[박미란/미란원가계산/2004/2월/ATM(청호,LG엔시스)/연결.xls]Sheet1'!$1:$1048576</x:definedName>
    <x:definedName name="국민대">#REF!,#REF!</x:definedName>
    <x:definedName name="국민대재방송">#REF!,#REF!</x:definedName>
    <x:definedName name="국재료">{"'5국공정'!$A$1:$E$128"}</x:definedName>
    <x:definedName name="국제" localSheetId="0">'[박양호/C/보고서제출및 검토/항동지구노업용수/문순호/ES/기계경비/WINDOWS/EXCEL/KIM.XLS]경산'!#REF!</x:definedName>
    <x:definedName name="군인정신" localSheetId="18">BlankMacro1</x:definedName>
    <x:definedName name="군인정신" localSheetId="21">BlankMacro1</x:definedName>
    <x:definedName name="군인정신" localSheetId="19">BlankMacro1</x:definedName>
    <x:definedName name="군인정신" localSheetId="22">BlankMacro1</x:definedName>
    <x:definedName name="군인정신" localSheetId="20">BlankMacro1</x:definedName>
    <x:definedName name="군인정신" localSheetId="29">BlankMacro1</x:definedName>
    <x:definedName name="군인정신" localSheetId="31">BlankMacro1</x:definedName>
    <x:definedName name="군인정신" localSheetId="32">BlankMacro1</x:definedName>
    <x:definedName name="군인정신" localSheetId="30">BlankMacro1</x:definedName>
    <x:definedName name="군인정신" localSheetId="23">BlankMacro1</x:definedName>
    <x:definedName name="군인정신">BlankMacro1</x:definedName>
    <x:definedName name="권대협">{#N/A,#N/A,FALSE,"CCTV"}</x:definedName>
    <x:definedName name="권혁성">{#N/A,#N/A,FALSE,"DAOCM 2차 검토"}</x:definedName>
    <x:definedName name="궤도공011" localSheetId="0">'[D:/기계업무/공사업무/공사2001년도/가야차량/전차대설치/진주설계변경.xls]노임단가'!$C$42</x:definedName>
    <x:definedName name="균">{#N/A,#N/A,FALSE,"현장 NCR 분석";#N/A,#N/A,FALSE,"현장품질감사";#N/A,#N/A,FALSE,"현장품질감사"}</x:definedName>
    <x:definedName name="귱">{#N/A,#N/A,FALSE,"현장 NCR 분석";#N/A,#N/A,FALSE,"현장품질감사";#N/A,#N/A,FALSE,"현장품질감사"}</x:definedName>
    <x:definedName name="그">그</x:definedName>
    <x:definedName name="그라우팅" localSheetId="0">'[박양호/박양호/농업기반공사/내리지구/내리지구보고서/내리지구보고서진짜.xls]그라우팅일위'!$A$1:$N$107</x:definedName>
    <x:definedName name="그라우팅_펌프" localSheetId="0">'[김정혜_PC/1WORKSHOP/1Kdm/통신/send/성보개발6차/부산청/인천학익동 동아풍림아파트현장.xls]장비집계'!#REF!</x:definedName>
    <x:definedName name="그래픽" localSheetId="0">'[긴창기/원까팀/My Documents/Project/영덕군오십천/상리저지대배수지자동제어설비(조).xls]견적을지'!#REF!</x:definedName>
    <x:definedName name="그레이더">350000</x:definedName>
    <x:definedName name="그린전기2" localSheetId="18">BlankMacro1</x:definedName>
    <x:definedName name="그린전기2" localSheetId="21">BlankMacro1</x:definedName>
    <x:definedName name="그린전기2" localSheetId="19">BlankMacro1</x:definedName>
    <x:definedName name="그린전기2" localSheetId="22">BlankMacro1</x:definedName>
    <x:definedName name="그린전기2" localSheetId="20">BlankMacro1</x:definedName>
    <x:definedName name="그린전기2" localSheetId="29">BlankMacro1</x:definedName>
    <x:definedName name="그린전기2" localSheetId="31">BlankMacro1</x:definedName>
    <x:definedName name="그린전기2" localSheetId="32">BlankMacro1</x:definedName>
    <x:definedName name="그린전기2" localSheetId="30">BlankMacro1</x:definedName>
    <x:definedName name="그린전기2" localSheetId="23">BlankMacro1</x:definedName>
    <x:definedName name="그린전기2">BlankMacro1</x:definedName>
    <x:definedName name="그림">{#N/A,#N/A,FALSE,"전력간선"}</x:definedName>
    <x:definedName name="근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근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근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근거2">{#N/A,#N/A,FALSE,"단축1";#N/A,#N/A,FALSE,"단축2";#N/A,#N/A,FALSE,"단축3";#N/A,#N/A,FALSE,"장축";#N/A,#N/A,FALSE,"4WD"}</x:definedName>
    <x:definedName name="근로복지공단">{#N/A,"수불부",FALSE,"사급자재수불서";#N/A,"수불부",FALSE,"사급자재수불서"}</x:definedName>
    <x:definedName name="금강타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금광추정">{#N/A,#N/A,FALSE,"포장2"}</x:definedName>
    <x:definedName name="금송1006" localSheetId="0">'[B:/수목일위.XLS]데이타'!$E$73</x:definedName>
    <x:definedName name="금송1208" localSheetId="0">'[B:/수목일위.XLS]데이타'!$E$74</x:definedName>
    <x:definedName name="금송1510" localSheetId="0">'[B:/수목일위.XLS]데이타'!$E$75</x:definedName>
    <x:definedName name="금액1" localSheetId="0">'[189]#REF'!$CM$2:$CM$88</x:definedName>
    <x:definedName name="금액2" localSheetId="0">'[189]#REF'!$CQ$2:$CQ$88</x:definedName>
    <x:definedName name="금액3" localSheetId="0">'[189]#REF'!$CU$2:$CU$88</x:definedName>
    <x:definedName name="금액4" localSheetId="0">'[189]#REF'!$CY$2:$CY$88</x:definedName>
    <x:definedName name="금액5" localSheetId="0">'[189]#REF'!$DC$2:$DC$88</x:definedName>
    <x:definedName name="금액6" localSheetId="0">'[189]#REF'!$DG$2:$DG$88</x:definedName>
    <x:definedName name="금액대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금오관"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금오관"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금오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금월">{#N/A,#N/A,TRUE,"Y생산";#N/A,#N/A,TRUE,"Y판매";#N/A,#N/A,TRUE,"Y총물량";#N/A,#N/A,TRUE,"Y능력";#N/A,#N/A,TRUE,"YKD"}</x:definedName>
    <x:definedName name="금형">{#N/A,#N/A,FALSE,"단축1";#N/A,#N/A,FALSE,"단축2";#N/A,#N/A,FALSE,"단축3";#N/A,#N/A,FALSE,"장축";#N/A,#N/A,FALSE,"4WD"}</x:definedName>
    <x:definedName name="금형편성표">{#N/A,#N/A,FALSE,"단축1";#N/A,#N/A,FALSE,"단축2";#N/A,#N/A,FALSE,"단축3";#N/A,#N/A,FALSE,"장축";#N/A,#N/A,FALSE,"4WD"}</x:definedName>
    <x:definedName name="기계1">{#N/A,#N/A,FALSE,"견적갑지";#N/A,#N/A,FALSE,"총괄표";#N/A,#N/A,FALSE,"철골공사";#N/A,#N/A,FALSE,"토목공사";#N/A,#N/A,FALSE,"판넬전기공사"}</x:definedName>
    <x:definedName name="기계2">{#N/A,#N/A,FALSE,"견적갑지";#N/A,#N/A,FALSE,"총괄표";#N/A,#N/A,FALSE,"철골공사";#N/A,#N/A,FALSE,"토목공사";#N/A,#N/A,FALSE,"판넬전기공사"}</x:definedName>
    <x:definedName name="기계3" localSheetId="18">BlankMacro1</x:definedName>
    <x:definedName name="기계3" localSheetId="2">BlankMacro1</x:definedName>
    <x:definedName name="기계3" localSheetId="0">BlankMacro1</x:definedName>
    <x:definedName name="기계3" localSheetId="21">BlankMacro1</x:definedName>
    <x:definedName name="기계3" localSheetId="7">BlankMacro1</x:definedName>
    <x:definedName name="기계3" localSheetId="19">BlankMacro1</x:definedName>
    <x:definedName name="기계3" localSheetId="22">BlankMacro1</x:definedName>
    <x:definedName name="기계3" localSheetId="20">BlankMacro1</x:definedName>
    <x:definedName name="기계3" localSheetId="29">BlankMacro1</x:definedName>
    <x:definedName name="기계3" localSheetId="31">BlankMacro1</x:definedName>
    <x:definedName name="기계3" localSheetId="32">BlankMacro1</x:definedName>
    <x:definedName name="기계3" localSheetId="30">BlankMacro1</x:definedName>
    <x:definedName name="기계3" localSheetId="23">BlankMacro1</x:definedName>
    <x:definedName name="기계3">BlankMacro1</x:definedName>
    <x:definedName name="기계4" localSheetId="18">BlankMacro1</x:definedName>
    <x:definedName name="기계4" localSheetId="21">BlankMacro1</x:definedName>
    <x:definedName name="기계4" localSheetId="19">BlankMacro1</x:definedName>
    <x:definedName name="기계4" localSheetId="22">BlankMacro1</x:definedName>
    <x:definedName name="기계4" localSheetId="20">BlankMacro1</x:definedName>
    <x:definedName name="기계4" localSheetId="29">BlankMacro1</x:definedName>
    <x:definedName name="기계4" localSheetId="31">BlankMacro1</x:definedName>
    <x:definedName name="기계4" localSheetId="32">BlankMacro1</x:definedName>
    <x:definedName name="기계4" localSheetId="30">BlankMacro1</x:definedName>
    <x:definedName name="기계4" localSheetId="23">BlankMacro1</x:definedName>
    <x:definedName name="기계4">BlankMacro1</x:definedName>
    <x:definedName name="기계5">{#N/A,#N/A,FALSE,"견적갑지";#N/A,#N/A,FALSE,"총괄표";#N/A,#N/A,FALSE,"철골공사";#N/A,#N/A,FALSE,"토목공사";#N/A,#N/A,FALSE,"판넬전기공사"}</x:definedName>
    <x:definedName name="기계경비1" localSheetId="0">'[박미란/미란원가계산/2004/2월/ATM(청호,LG엔시스)/연결.xls]Sheet1'!$1:$1048576</x:definedName>
    <x:definedName name="기계변대">{#N/A,#N/A,FALSE,"명세표"}</x:definedName>
    <x:definedName name="기계산정표">#REF!,#REF!</x:definedName>
    <x:definedName name="기계수량산출서">{#N/A,#N/A,FALSE,"골재소요량";#N/A,#N/A,FALSE,"골재소요량"}</x:definedName>
    <x:definedName name="기계실행">{#N/A,#N/A,FALSE,"CCTV"}</x:definedName>
    <x:definedName name="기계집계">{#N/A,#N/A,FALSE,"견적갑지";#N/A,#N/A,FALSE,"총괄표";#N/A,#N/A,FALSE,"철골공사";#N/A,#N/A,FALSE,"토목공사";#N/A,#N/A,FALSE,"판넬전기공사"}</x:definedName>
    <x:definedName name="기공" localSheetId="0">'[이동현/MY DOCUMENTS/MSOFFICE/EXCEL/YOON/중점사업/업체FIX.XLS]노임이'!#REF!</x:definedName>
    <x:definedName name="기기신설" localSheetId="0">'[박미란/미란원가계산/2004/2월/ATM(청호,LG엔시스)/연결.xls]Sheet1'!$A$1:$M$828</x:definedName>
    <x:definedName name="기기철거" localSheetId="0">'[박미란/미란원가계산/2004/2월/ATM(청호,LG엔시스)/연결.xls]Sheet1'!$A$1:$M$303</x:definedName>
    <x:definedName name="기단" localSheetId="0">'[Com/엑셀공유파일/Documents and Settings/용가리통뼈/바탕 화면/이종훈서류철/견적은 짱~~나/365견적/우체국/2002년/6월/비산동우체국/비산동우체국 일위대가/My Documents/2000년/2000년/2000년/신동설비/신동전기.xls]기존단가 (2)'!$A$4:$E$487</x:definedName>
    <x:definedName name="기본서류">기본서류</x:definedName>
    <x:definedName name="기산">기산</x:definedName>
    <x:definedName name="기성">{#N/A,#N/A,FALSE,"전력간선"}</x:definedName>
    <x:definedName name="기성3">{#N/A,#N/A,FALSE,"CCTV"}</x:definedName>
    <x:definedName name="기성원가">{#N/A,#N/A,FALSE,"월공사비집계표양식 (7)";#N/A,#N/A,FALSE,"월공사비집계표양식 (7)"}</x:definedName>
    <x:definedName name="기성품" localSheetId="18">BlankMacro1</x:definedName>
    <x:definedName name="기성품" localSheetId="2">BlankMacro1</x:definedName>
    <x:definedName name="기성품" localSheetId="0">BlankMacro1</x:definedName>
    <x:definedName name="기성품" localSheetId="21">BlankMacro1</x:definedName>
    <x:definedName name="기성품" localSheetId="7">BlankMacro1</x:definedName>
    <x:definedName name="기성품" localSheetId="19">BlankMacro1</x:definedName>
    <x:definedName name="기성품" localSheetId="22">BlankMacro1</x:definedName>
    <x:definedName name="기성품" localSheetId="20">BlankMacro1</x:definedName>
    <x:definedName name="기성품" localSheetId="29">BlankMacro1</x:definedName>
    <x:definedName name="기성품" localSheetId="31">BlankMacro1</x:definedName>
    <x:definedName name="기성품" localSheetId="32">BlankMacro1</x:definedName>
    <x:definedName name="기성품" localSheetId="30">BlankMacro1</x:definedName>
    <x:definedName name="기성품" localSheetId="23">BlankMacro1</x:definedName>
    <x:definedName name="기성품">BlankMacro1</x:definedName>
    <x:definedName name="기술">{#N/A,#N/A,FALSE,"부대1"}</x:definedName>
    <x:definedName name="기술3" localSheetId="2">{#N/A,#N/A,TRUE,"손익보고"}</x:definedName>
    <x:definedName name="기술3" localSheetId="0">{#N/A,#N/A,TRUE,"손익보고"}</x:definedName>
    <x:definedName name="기술3">{#N/A,#N/A,TRUE,"손익보고"}</x:definedName>
    <x:definedName name="기술관리부">{"'호선별현황(방식)'!$K$22:$P$22","'호선별현황(방식)'!$K$22:$P$22"}</x:definedName>
    <x:definedName name="기입">{#N/A,#N/A,FALSE,"3가";#N/A,#N/A,FALSE,"3나";#N/A,#N/A,FALSE,"3다"}</x:definedName>
    <x:definedName name="기준분석">{"'호선별현황(방식)'!$K$22:$P$22","'호선별현황(방식)'!$K$22:$P$22"}</x:definedName>
    <x:definedName name="기준일" localSheetId="0">'[원용진/원용진의 원/My Documents/연결.xls]Sheet3'!#REF!</x:definedName>
    <x:definedName name="기타경비" localSheetId="2">{#N/A,#N/A,TRUE,"토적및재료집계";#N/A,#N/A,TRUE,"토적및재료집계";#N/A,#N/A,TRUE,"단위량"}</x:definedName>
    <x:definedName name="기타경비" localSheetId="0">{#N/A,#N/A,TRUE,"토적및재료집계";#N/A,#N/A,TRUE,"토적및재료집계";#N/A,#N/A,TRUE,"단위량"}</x:definedName>
    <x:definedName name="기타경비">{#N/A,#N/A,TRUE,"토적및재료집계";#N/A,#N/A,TRUE,"토적및재료집계";#N/A,#N/A,TRUE,"단위량"}</x:definedName>
    <x:definedName name="기타경비.">{#N/A,#N/A,TRUE,"토적및재료집계";#N/A,#N/A,TRUE,"토적및재료집계";#N/A,#N/A,TRUE,"단위량"}</x:definedName>
    <x:definedName name="기타경비1">{#N/A,#N/A,TRUE,"토적및재료집계";#N/A,#N/A,TRUE,"토적및재료집계";#N/A,#N/A,TRUE,"단위량"}</x:definedName>
    <x:definedName name="기타자재" localSheetId="0">'[장현우/원가계산/My Documents/원가계산/원가계산/Book4.xls]'!기타자재</x:definedName>
    <x:definedName name="기타자재1" localSheetId="0">'[장현우/원가계산/My Documents/원가계산/원가계산/Book4.xls]'!기타자재1</x:definedName>
    <x:definedName name="기타자재2" localSheetId="0">'[장현우/원가계산/My Documents/원가계산/원가계산/Book4.xls]'!기타자재2</x:definedName>
    <x:definedName name="기타자재3" localSheetId="0">'[장현우/원가계산/My Documents/원가계산/원가계산/Book4.xls]'!기타자재3</x:definedName>
    <x:definedName name="기타자재4" localSheetId="0">'[장현우/원가계산/My Documents/원가계산/원가계산/Book4.xls]'!기타자재4</x:definedName>
    <x:definedName name="긴급공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긴급공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긴급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긴급전화" localSheetId="2">{#N/A,#N/A,TRUE,"토적및재료집계";#N/A,#N/A,TRUE,"토적및재료집계";#N/A,#N/A,TRUE,"단위량"}</x:definedName>
    <x:definedName name="긴급전화" localSheetId="0">{#N/A,#N/A,TRUE,"토적및재료집계";#N/A,#N/A,TRUE,"토적및재료집계";#N/A,#N/A,TRUE,"단위량"}</x:definedName>
    <x:definedName name="긴급전화">{#N/A,#N/A,TRUE,"토적및재료집계";#N/A,#N/A,TRUE,"토적및재료집계";#N/A,#N/A,TRUE,"단위량"}</x:definedName>
    <x:definedName name="김1" localSheetId="2">{"'Firr(선)'!$AS$1:$AY$62","'Firr(사)'!$AS$1:$AY$62","'Firr(회)'!$AS$1:$AY$62","'Firr(선)'!$L$1:$V$62","'Firr(사)'!$L$1:$V$62","'Firr(회)'!$L$1:$V$62"}</x:definedName>
    <x:definedName name="김1" localSheetId="0">{"'Firr(선)'!$AS$1:$AY$62","'Firr(사)'!$AS$1:$AY$62","'Firr(회)'!$AS$1:$AY$62","'Firr(선)'!$L$1:$V$62","'Firr(사)'!$L$1:$V$62","'Firr(회)'!$L$1:$V$62"}</x:definedName>
    <x:definedName name="김1">{"'Firr(선)'!$AS$1:$AY$62","'Firr(사)'!$AS$1:$AY$62","'Firr(회)'!$AS$1:$AY$62","'Firr(선)'!$L$1:$V$62","'Firr(사)'!$L$1:$V$62","'Firr(회)'!$L$1:$V$62"}</x:definedName>
    <x:definedName name="김3">{#N/A,#N/A,TRUE,"Basic";#N/A,#N/A,TRUE,"EXT-TABLE";#N/A,#N/A,TRUE,"STEEL";#N/A,#N/A,TRUE,"INT-Table";#N/A,#N/A,TRUE,"STEEL";#N/A,#N/A,TRUE,"Door"}</x:definedName>
    <x:definedName name="김개똥" localSheetId="0">'[D:/수현작업/2001년/6월FILE/액셀/0106토양개량제(백광).xls]제경집계'!#REF!</x:definedName>
    <x:definedName name="김대덕">{"'5국공정'!$A$1:$E$128"}</x:definedName>
    <x:definedName name="김대흥">김대흥</x:definedName>
    <x:definedName name="김동" localSheetId="2">{"'Firr(선)'!$AS$1:$AY$62","'Firr(사)'!$AS$1:$AY$62","'Firr(회)'!$AS$1:$AY$62","'Firr(선)'!$L$1:$V$62","'Firr(사)'!$L$1:$V$62","'Firr(회)'!$L$1:$V$62"}</x:definedName>
    <x:definedName name="김동" localSheetId="0">{"'Firr(선)'!$AS$1:$AY$62","'Firr(사)'!$AS$1:$AY$62","'Firr(회)'!$AS$1:$AY$62","'Firr(선)'!$L$1:$V$62","'Firr(사)'!$L$1:$V$62","'Firr(회)'!$L$1:$V$62"}</x:definedName>
    <x:definedName name="김동">{"'Firr(선)'!$AS$1:$AY$62","'Firr(사)'!$AS$1:$AY$62","'Firr(회)'!$AS$1:$AY$62","'Firr(선)'!$L$1:$V$62","'Firr(사)'!$L$1:$V$62","'Firr(회)'!$L$1:$V$62"}</x:definedName>
    <x:definedName name="김동준" localSheetId="2">{"'Firr(선)'!$AS$1:$AY$62","'Firr(사)'!$AS$1:$AY$62","'Firr(회)'!$AS$1:$AY$62","'Firr(선)'!$L$1:$V$62","'Firr(사)'!$L$1:$V$62","'Firr(회)'!$L$1:$V$62"}</x:definedName>
    <x:definedName name="김동준" localSheetId="0">{"'Firr(선)'!$AS$1:$AY$62","'Firr(사)'!$AS$1:$AY$62","'Firr(회)'!$AS$1:$AY$62","'Firr(선)'!$L$1:$V$62","'Firr(사)'!$L$1:$V$62","'Firr(회)'!$L$1:$V$62"}</x:definedName>
    <x:definedName name="김동준">{"'Firr(선)'!$AS$1:$AY$62","'Firr(사)'!$AS$1:$AY$62","'Firr(회)'!$AS$1:$AY$62","'Firr(선)'!$L$1:$V$62","'Firr(사)'!$L$1:$V$62","'Firr(회)'!$L$1:$V$62"}</x:definedName>
    <x:definedName name="김미영">김미영</x:definedName>
    <x:definedName name="김봉만" localSheetId="2">{#N/A,#N/A,FALSE,"교리2"}</x:definedName>
    <x:definedName name="김봉만" localSheetId="0">{#N/A,#N/A,FALSE,"교리2"}</x:definedName>
    <x:definedName name="김봉만">{#N/A,#N/A,FALSE,"교리2"}</x:definedName>
    <x:definedName name="김봉만1">{"'별표'!$N$220"}</x:definedName>
    <x:definedName name="김상묵" localSheetId="2">{"'도면'!$G$62:$H$63","'도면'!$G$62:$H$63"}</x:definedName>
    <x:definedName name="김상묵" localSheetId="0">{"'도면'!$G$62:$H$63","'도면'!$G$62:$H$63"}</x:definedName>
    <x:definedName name="김상묵">{"'도면'!$G$62:$H$63","'도면'!$G$62:$H$63"}</x:definedName>
    <x:definedName name="김수경">{#N/A,#N/A,FALSE,"회선임차현황"}</x:definedName>
    <x:definedName name="김승주" localSheetId="2">{#N/A,#N/A,FALSE,"교리2"}</x:definedName>
    <x:definedName name="김승주" localSheetId="0">{#N/A,#N/A,FALSE,"교리2"}</x:definedName>
    <x:definedName name="김승주">{#N/A,#N/A,FALSE,"교리2"}</x:definedName>
    <x:definedName name="김연희">{#N/A,#N/A,FALSE,"회선임차현황"}</x:definedName>
    <x:definedName name="김영준">{#N/A,#N/A,FALSE,"ALM-ASISC"}</x:definedName>
    <x:definedName name="김완섭">김완섭</x:definedName>
    <x:definedName name="김윤기">{"'5국공정'!$A$1:$E$128"}</x:definedName>
    <x:definedName name="김은미">{#N/A,"수불부",FALSE,"사급자재수불서";#N/A,"수불부",FALSE,"사급자재수불서"}</x:definedName>
    <x:definedName name="김일">{#N/A,#N/A,FALSE,"회선임차현황"}</x:definedName>
    <x:definedName name="김일1">{#N/A,#N/A,FALSE,"회선임차현황"}</x:definedName>
    <x:definedName name="김정남">{#N/A,#N/A,FALSE,"회선임차현황"}</x:definedName>
    <x:definedName name="김주택">{#N/A,#N/A,FALSE,"골재소요량";#N/A,#N/A,FALSE,"골재소요량"}</x:definedName>
    <x:definedName name="김준형" localSheetId="2">{#N/A,#N/A,FALSE,"골재소요량";#N/A,#N/A,FALSE,"골재소요량"}</x:definedName>
    <x:definedName name="김준형" localSheetId="0">{#N/A,#N/A,FALSE,"골재소요량";#N/A,#N/A,FALSE,"골재소요량"}</x:definedName>
    <x:definedName name="김준형">{#N/A,#N/A,FALSE,"골재소요량";#N/A,#N/A,FALSE,"골재소요량"}</x:definedName>
    <x:definedName name="김진">{#N/A,#N/A,FALSE,"개략금액";#N/A,#N/A,FALSE,"공사개요 ";#N/A,#N/A,FALSE,"견적조건";#N/A,#N/A,FALSE,"산출근거";#N/A,#N/A,FALSE,"EL금액";#N/A,#N/A,FALSE,"무인경비"}</x:definedName>
    <x:definedName name="김진문"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김진문"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김진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김진성" localSheetId="18">Common DataBase.xls</x:definedName>
    <x:definedName name="김진성" localSheetId="21">Common DataBase.xls</x:definedName>
    <x:definedName name="김진성" localSheetId="19">Common DataBase.xls</x:definedName>
    <x:definedName name="김진성" localSheetId="22">Common DataBase.xls</x:definedName>
    <x:definedName name="김진성" localSheetId="20">Common DataBase.xls</x:definedName>
    <x:definedName name="김진성" localSheetId="29">Common DataBase.xls</x:definedName>
    <x:definedName name="김진성" localSheetId="31">Common DataBase.xls</x:definedName>
    <x:definedName name="김진성" localSheetId="32">Common DataBase.xls</x:definedName>
    <x:definedName name="김진성" localSheetId="30">Common DataBase.xls</x:definedName>
    <x:definedName name="김진성" localSheetId="23">Common DataBase.xls</x:definedName>
    <x:definedName name="김진성">Common DataBase.xls</x:definedName>
    <x:definedName name="김철균" localSheetId="18">BlankMacro1</x:definedName>
    <x:definedName name="김철균" localSheetId="21">BlankMacro1</x:definedName>
    <x:definedName name="김철균" localSheetId="19">BlankMacro1</x:definedName>
    <x:definedName name="김철균" localSheetId="22">BlankMacro1</x:definedName>
    <x:definedName name="김철균" localSheetId="20">BlankMacro1</x:definedName>
    <x:definedName name="김철균" localSheetId="29">BlankMacro1</x:definedName>
    <x:definedName name="김철균" localSheetId="31">BlankMacro1</x:definedName>
    <x:definedName name="김철균" localSheetId="32">BlankMacro1</x:definedName>
    <x:definedName name="김철균" localSheetId="30">BlankMacro1</x:definedName>
    <x:definedName name="김철균" localSheetId="23">BlankMacro1</x:definedName>
    <x:definedName name="김철균">BlankMacro1</x:definedName>
    <x:definedName name="김해변경분" localSheetId="18">BlankMacro1</x:definedName>
    <x:definedName name="김해변경분" localSheetId="2">BlankMacro1</x:definedName>
    <x:definedName name="김해변경분" localSheetId="0">BlankMacro1</x:definedName>
    <x:definedName name="김해변경분" localSheetId="21">BlankMacro1</x:definedName>
    <x:definedName name="김해변경분" localSheetId="7">BlankMacro1</x:definedName>
    <x:definedName name="김해변경분" localSheetId="19">BlankMacro1</x:definedName>
    <x:definedName name="김해변경분" localSheetId="22">BlankMacro1</x:definedName>
    <x:definedName name="김해변경분" localSheetId="20">BlankMacro1</x:definedName>
    <x:definedName name="김해변경분" localSheetId="29">BlankMacro1</x:definedName>
    <x:definedName name="김해변경분" localSheetId="31">BlankMacro1</x:definedName>
    <x:definedName name="김해변경분" localSheetId="32">BlankMacro1</x:definedName>
    <x:definedName name="김해변경분" localSheetId="30">BlankMacro1</x:definedName>
    <x:definedName name="김해변경분" localSheetId="23">BlankMacro1</x:definedName>
    <x:definedName name="김해변경분">BlankMacro1</x:definedName>
    <x:definedName name="깨기조서">{#N/A,#N/A,FALSE,"2~8번"}</x:definedName>
    <x:definedName name="깬잡석" localSheetId="2">{#N/A,#N/A,FALSE,"포장단가"}</x:definedName>
    <x:definedName name="깬잡석" localSheetId="0">{#N/A,#N/A,FALSE,"포장단가"}</x:definedName>
    <x:definedName name="깬잡석">{#N/A,#N/A,FALSE,"포장단가"}</x:definedName>
    <x:definedName name="꽃복숭아R3" localSheetId="0">'[B:/수목일위.XLS]데이타'!$E$58</x:definedName>
    <x:definedName name="꽃복숭아R4" localSheetId="0">'[B:/수목일위.XLS]데이타'!$E$59</x:definedName>
    <x:definedName name="꽃복숭아R5" localSheetId="0">'[B:/수목일위.XLS]데이타'!$E$60</x:definedName>
    <x:definedName name="꽃사과R10" localSheetId="0">'[B:/수목일위.XLS]데이타'!$E$64</x:definedName>
    <x:definedName name="꽃사과R4" localSheetId="0">'[B:/수목일위.XLS]데이타'!$E$61</x:definedName>
    <x:definedName name="꽃사과R6" localSheetId="0">'[B:/수목일위.XLS]데이타'!$E$62</x:definedName>
    <x:definedName name="꽃사과R8" localSheetId="0">'[B:/수목일위.XLS]데이타'!$E$63</x:definedName>
    <x:definedName name="꽃아그배R10" localSheetId="0">'[B:/수목일위.XLS]데이타'!$E$68</x:definedName>
    <x:definedName name="꽃아그배R4" localSheetId="0">'[B:/수목일위.XLS]데이타'!$E$65</x:definedName>
    <x:definedName name="꽃아그배R6" localSheetId="0">'[B:/수목일위.XLS]데이타'!$E$66</x:definedName>
    <x:definedName name="꽃아그배R8" localSheetId="0">'[B:/수목일위.XLS]데이타'!$E$67</x:definedName>
    <x:definedName name="꽝꽝0304" localSheetId="0">'[B:/수목일위.XLS]데이타'!$E$54</x:definedName>
    <x:definedName name="꽝꽝0406" localSheetId="0">'[B:/수목일위.XLS]데이타'!$E$55</x:definedName>
    <x:definedName name="꽝꽝0508" localSheetId="0">'[B:/수목일위.XLS]데이타'!$E$56</x:definedName>
    <x:definedName name="꽝꽝0610" localSheetId="0">'[B:/수목일위.XLS]데이타'!$E$57</x:definedName>
    <x:definedName name="꿩">꿩</x:definedName>
    <x:definedName name="ㄳㄱ" localSheetId="2">{"'용역비'!$A$4:$C$8"}</x:definedName>
    <x:definedName name="ㄳㄱ" localSheetId="0">{"'용역비'!$A$4:$C$8"}</x:definedName>
    <x:definedName name="ㄳㄱ">{"'용역비'!$A$4:$C$8"}</x:definedName>
    <x:definedName name="ㄳㄳ" localSheetId="0">'[오은정/d/My Documents/건축음향.xls]#REF'!$G$96</x:definedName>
    <x:definedName name="ㄳㄳㄳ">ㄳㄳㄳ</x:definedName>
    <x:definedName name="ㄳㄳㄳㄳ" localSheetId="2">{"'용역비'!$A$4:$C$8"}</x:definedName>
    <x:definedName name="ㄳㄳㄳㄳ" localSheetId="0">{"'용역비'!$A$4:$C$8"}</x:definedName>
    <x:definedName name="ㄳㄳㄳㄳ">{"'용역비'!$A$4:$C$8"}</x:definedName>
    <x:definedName name="ㄳㄷㄺㄷ" localSheetId="0">'[D:/공사2002/산출기초(포항공기압축기).xls]노임단가'!$D$46</x:definedName>
    <x:definedName name="ㄳ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ㄳㅎㅂ4ㅁ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ㄳㅎㅅㅎ" localSheetId="2">{#N/A,#N/A,FALSE,"전열산출서"}</x:definedName>
    <x:definedName name="ㄳㅎㅅㅎ" localSheetId="0">{#N/A,#N/A,FALSE,"전열산출서"}</x:definedName>
    <x:definedName name="ㄳㅎㅅㅎ">{#N/A,#N/A,FALSE,"전열산출서"}</x:definedName>
    <x:definedName name="ㄳ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 localSheetId="0">'[D:/원가계산/2020년/4월/17. 한국철도기술연구원_롤테이너 하역장치 설계 보완 및 제작/1. 원가계산/2. 제조부문_한국철도기술연구원_롤테이너 하역장치 설계 보완 및 제작.xlsx]'!BlankMacro1</x:definedName>
    <x:definedName name="ㄴㄱ6ㅏㅑ" localSheetId="0">'[CMK/가져가세요/서울시신호.xls]제-노임'!#REF!</x:definedName>
    <x:definedName name="ㄴ거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교ㅓㄴ교ㅓ굔거걱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ㄴ"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ㄴㄴ" localSheetId="0">'[박미란/미란원가계산/2004/2월/ATM(청호,LG엔시스)/연결.xls]Sheet1'!$A$334:$S$434</x:definedName>
    <x:definedName name="ㄴㄴㄴ" localSheetId="0">'[오은정/d/My Documents/건축음향.xls]#REF'!#REF!</x:definedName>
    <x:definedName name="ㄴㄴㄴ_1" localSheetId="2">{#N/A,#N/A,FALSE,"골재소요량";#N/A,#N/A,FALSE,"골재소요량"}</x:definedName>
    <x:definedName name="ㄴㄴㄴ_1" localSheetId="0">{#N/A,#N/A,FALSE,"골재소요량";#N/A,#N/A,FALSE,"골재소요량"}</x:definedName>
    <x:definedName name="ㄴㄴㄴ_1">{#N/A,#N/A,FALSE,"골재소요량";#N/A,#N/A,FALSE,"골재소요량"}</x:definedName>
    <x:definedName name="ㄴㄴㄴㄴ" localSheetId="0">'[D:/원가계산/2020년/4월/17. 한국철도기술연구원_롤테이너 하역장치 설계 보완 및 제작/1. 원가계산/2. 제조부문_한국철도기술연구원_롤테이너 하역장치 설계 보완 및 제작.xlsx]'!BlankMacro1</x:definedName>
    <x:definedName name="ㄴㄴㄴㄴㄴ" localSheetId="0">'[오은정/d/My Documents/건축음향.xls]#REF'!$A$3:$H$292</x:definedName>
    <x:definedName name="ㄴㄴㄴㄴㄴㄴ" localSheetId="2">{#N/A,#N/A,FALSE,"조골재"}</x:definedName>
    <x:definedName name="ㄴㄴㄴㄴㄴㄴ" localSheetId="0">{#N/A,#N/A,FALSE,"조골재"}</x:definedName>
    <x:definedName name="ㄴㄴㄴㄴㄴㄴ">{#N/A,#N/A,FALSE,"조골재"}</x:definedName>
    <x:definedName name="ㄴㄴㄴㄴㄴㄴㄴㄴㄴㄴ" localSheetId="0">'[오은정/d/My Documents/건축음향.xls]#REF'!$G$105</x:definedName>
    <x:definedName name="ㄴㄴㄴㄴㄴㅁ" localSheetId="0">'[오은정/d/My Documents/건축음향.xls]#REF'!$C$139</x:definedName>
    <x:definedName name="ㄴㄴㅁ" localSheetId="0">'[Lee/c/temp/2000년/안전공단.xls]단가'!$A$4:$E$122</x:definedName>
    <x:definedName name="ㄴㄴㅁㅁㅇㄴ" localSheetId="0">'[오은정/d/My Documents/건축음향.xls]#REF'!$I$106</x:definedName>
    <x:definedName name="ㄴㄴㅇㅇㄴ" localSheetId="0">'[오은정/d/My Documents/건축음향.xls]#REF'!$G$104</x:definedName>
    <x:definedName name="ㄴㄷㄱ모ㅗ도" localSheetId="0">'[Com/엑셀공유파일/Documents and Settings/용가리통뼈/바탕 화면/이종훈서류철/견적은 짱~~나/365견적/우체국/2002년/6월/비산동우체국/비산동우체국 일위대가/My Documents/2000년/1999년/EXCEL/관광박.xls]단'!$A$5:$I$153</x:definedName>
    <x:definedName name="ㄴ돗ㄱ" localSheetId="0">'[D:/OFFICE 양식/J直材4.xls]J直材4'!$F$5:$G$5</x:definedName>
    <x:definedName name="ㄴㄹㄴㄹ"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ㄴㄹㄴㄹ"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ㄴㄹㄴㄹ">{#N/A,#N/A,FALSE,"하중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ㄴㄹㄴㄹ1"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ㄴㄹㄴㄹ1"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ㄴㄹㄴㄹ1">{#N/A,#N/A,FALSE,"하중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ㄴㄹㄴ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ㄹㄴㅇㄹㄴㅁㅇㄹ">ㄴㄹㄴㅇㄹㄴㅁㅇㄹ</x:definedName>
    <x:definedName name="ㄴㄹㄴㅇㅁ">{#N/A,"수불부",FALSE,"사급자재수불서";#N/A,"수불부",FALSE,"사급자재수불서"}</x:definedName>
    <x:definedName name="ㄴㄹ셔ㅓㅗㅛㄴ갸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ㄹㅇㄴㄹㅇ" localSheetId="0">'[오은정/d/My Documents/건축음향.xls]#REF'!$G$104</x:definedName>
    <x:definedName name="ㄴㄹㅇㄹㅇ" localSheetId="2">{#N/A,#N/A,FALSE,"2~8번"}</x:definedName>
    <x:definedName name="ㄴㄹㅇㄹㅇ" localSheetId="0">{#N/A,#N/A,FALSE,"2~8번"}</x:definedName>
    <x:definedName name="ㄴㄹㅇㄹㅇ">{#N/A,#N/A,FALSE,"2~8번"}</x:definedName>
    <x:definedName name="ㄴㄹㅇㅎㅁㄴ" localSheetId="0">'[D:/office-file/99file/경찰청/OFFICE 양식/J直材4.xls]J直材4'!$F$5:$G$5</x:definedName>
    <x:definedName name="ㄴㄹ옹ㄹㄴ" localSheetId="0">'[D:/넣어주세요/OFFICE 양식/I一般比.xls]I一般比'!#REF!</x:definedName>
    <x:definedName name="ㄴ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ㄹ허로ㅓ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ㄹ허ㅓㄴ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ㄹ허ㅜㅛㅗㅈㄴ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ㄹ헌겆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ㄹ헌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ㄹ헌ㄹ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ㄹ호소ㅗㅅ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ㄹ후ㅗ너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라ㅓㅗ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러ㅏ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러ㅓㅗ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러ㅗㄴ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러ㅗㄴ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러ㅗㅕㅅ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러ㅗㅗ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러ㅛㅅ요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러ㅜㄷ소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러ㅜㅗㄴㅇㅋ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러ㅜㅗ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런ㄹ료녀ㅓ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럴놔ㅓㄴ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렇ㅈ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로ㅓㄷㅅㅅ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로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로ㅓㅡ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로ㅓㅡㅜ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로ㅓㅡㅜㅗ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로ㅛ서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료ㅕㅓㅛ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ㄺㄷ">{#N/A,#N/A,FALSE,"현장 NCR 분석";#N/A,#N/A,FALSE,"현장품질감사";#N/A,#N/A,FALSE,"현장품질감사"}</x:definedName>
    <x:definedName name="ㄴㄻㄹ" localSheetId="0">'[CMK/가져가세요/서울시신호.xls]제직재'!#REF!</x:definedName>
    <x:definedName name="ㄴㅁ" localSheetId="0">'[오은정/d/My Documents/건축음향.xls]#REF'!$B$7</x:definedName>
    <x:definedName name="ㄴㅁㄱㄷ" localSheetId="0">'[D:/KNK/2002년5월14일부터/원가계산/상주시(가압장징수설비)/work-form.xls]N賃率-職'!#REF!</x:definedName>
    <x:definedName name="ㄴㅁㄴ어림ㄴㅇㄹ" localSheetId="2">{#N/A,#N/A,FALSE,"단가표지"}</x:definedName>
    <x:definedName name="ㄴㅁㄴ어림ㄴㅇㄹ" localSheetId="0">{#N/A,#N/A,FALSE,"단가표지"}</x:definedName>
    <x:definedName name="ㄴㅁㄴ어림ㄴㅇㄹ">{#N/A,#N/A,FALSE,"단가표지"}</x:definedName>
    <x:definedName name="ㄴㅁㄹㄴㅁㅇㄹㄴㅇㄹ" localSheetId="18">BlankMacro1</x:definedName>
    <x:definedName name="ㄴㅁㄹㄴㅁㅇㄹㄴㅇㄹ" localSheetId="21">BlankMacro1</x:definedName>
    <x:definedName name="ㄴㅁㄹㄴㅁㅇㄹㄴㅇㄹ" localSheetId="19">BlankMacro1</x:definedName>
    <x:definedName name="ㄴㅁㄹㄴㅁㅇㄹㄴㅇㄹ" localSheetId="22">BlankMacro1</x:definedName>
    <x:definedName name="ㄴㅁㄹㄴㅁㅇㄹㄴㅇㄹ" localSheetId="20">BlankMacro1</x:definedName>
    <x:definedName name="ㄴㅁㄹㄴㅁㅇㄹㄴㅇㄹ" localSheetId="29">BlankMacro1</x:definedName>
    <x:definedName name="ㄴㅁㄹㄴㅁㅇㄹㄴㅇㄹ" localSheetId="31">BlankMacro1</x:definedName>
    <x:definedName name="ㄴㅁㄹㄴㅁㅇㄹㄴㅇㄹ" localSheetId="32">BlankMacro1</x:definedName>
    <x:definedName name="ㄴㅁㄹㄴㅁㅇㄹㄴㅇㄹ" localSheetId="30">BlankMacro1</x:definedName>
    <x:definedName name="ㄴㅁㄹㄴㅁㅇㄹㄴㅇㄹ" localSheetId="23">BlankMacro1</x:definedName>
    <x:definedName name="ㄴㅁㄹㄴㅁㅇㄹㄴㅇㄹ">BlankMacro1</x:definedName>
    <x:definedName name="ㄴㅁㄹㅇㅂㅁ" localSheetId="0">'[D:/현재 작업중입니다/도공-자기통행권/대동기술단(조명기구7종)/office 양식/I一般比.xls]I一般比'!#REF!</x:definedName>
    <x:definedName name="ㄴㅁㅁ" localSheetId="0">'[오은정/d/My Documents/건축음향.xls]#REF'!$G$95</x:definedName>
    <x:definedName name="ㄴㅁㅁㄴㅇㅁ" localSheetId="2">{#N/A,#N/A,FALSE,"2~8번"}</x:definedName>
    <x:definedName name="ㄴㅁㅁㄴㅇㅁ" localSheetId="0">{#N/A,#N/A,FALSE,"2~8번"}</x:definedName>
    <x:definedName name="ㄴㅁㅁㄴㅇㅁ">{#N/A,#N/A,FALSE,"2~8번"}</x:definedName>
    <x:definedName name="ㄴㅁㅁㅁㅁㅁㅁㅁㅁㅇㅇㅇㅇㅇ" localSheetId="2">{#N/A,#N/A,FALSE,"2~8번"}</x:definedName>
    <x:definedName name="ㄴㅁㅁㅁㅁㅁㅁㅁㅁㅇㅇㅇㅇㅇ" localSheetId="0">{#N/A,#N/A,FALSE,"2~8번"}</x:definedName>
    <x:definedName name="ㄴㅁㅁㅁㅁㅁㅁㅁㅁㅇㅇㅇㅇㅇ">{#N/A,#N/A,FALSE,"2~8번"}</x:definedName>
    <x:definedName name="ㄴㅁㅇㄴㅁㅇㄹ">{"'호선별현황(방식)'!$K$22:$P$22","'호선별현황(방식)'!$K$22:$P$22"}</x:definedName>
    <x:definedName name="ㄴㅁㅇㄹㅇㅁㅇㄴㄻㄴㅇㄹ" localSheetId="2">{#N/A,#N/A,FALSE,"2~8번"}</x:definedName>
    <x:definedName name="ㄴㅁㅇㄹㅇㅁㅇㄴㄻㄴㅇㄹ" localSheetId="0">{#N/A,#N/A,FALSE,"2~8번"}</x:definedName>
    <x:definedName name="ㄴㅁㅇㄹㅇㅁㅇㄴㄻㄴㅇㄹ">{#N/A,#N/A,FALSE,"2~8번"}</x:definedName>
    <x:definedName name="ㄴㅁㅇㄹㅊㅇ">#REF!,#REF!</x:definedName>
    <x:definedName name="ㄴㅁㅇㄻㄴㅇㄻㄴㅇㄹ" localSheetId="2">{#N/A,#N/A,FALSE,"조골재"}</x:definedName>
    <x:definedName name="ㄴㅁㅇㄻㄴㅇㄻㄴㅇㄹ" localSheetId="0">{#N/A,#N/A,FALSE,"조골재"}</x:definedName>
    <x:definedName name="ㄴㅁㅇㄻㄴㅇㄻㄴㅇㄹ">{#N/A,#N/A,FALSE,"조골재"}</x:definedName>
    <x:definedName name="ㄴㅁㅇㅁ" localSheetId="0">'[D:/임시파일/KNK/2002년/원가계산/마포경찰서/보라매병원/work-form.xls]N賃率-職'!#REF!</x:definedName>
    <x:definedName name="ㄴㅁㅇㅁㄴㄴㄴㄴㄴㄴㄴ" localSheetId="2">{#N/A,#N/A,FALSE,"2~8번"}</x:definedName>
    <x:definedName name="ㄴㅁㅇㅁㄴㄴㄴㄴㄴㄴㄴ" localSheetId="0">{#N/A,#N/A,FALSE,"2~8번"}</x:definedName>
    <x:definedName name="ㄴㅁㅇㅁㄴㄴㄴㄴㄴㄴㄴ">{#N/A,#N/A,FALSE,"2~8번"}</x:definedName>
    <x:definedName name="ㄴㅁㅇㅇㄴㅇ" localSheetId="0">'[오은정/d/My Documents/건축음향.xls]#REF'!$I$105</x:definedName>
    <x:definedName name="ㄴㅁㅈ" localSheetId="0">'[D:/임시파일/KNK/2002년/원가계산/마포경찰서/보라매병원/임시파일/넣어주세요/서울시신호.xls]제직재'!#REF!</x:definedName>
    <x:definedName name="ㄴㅁㅎㅁㄴ" localSheetId="0">'[D:/임시파일/KNK/2002년/원가계산/마포경찰서/보라매병원/work-form.xls]N賃率-職'!#REF!</x:definedName>
    <x:definedName name="ㄴㅁ허ㅗ러ㅏ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ㅂ" localSheetId="18">BlankMacro1</x:definedName>
    <x:definedName name="ㄴㅂ" localSheetId="21">BlankMacro1</x:definedName>
    <x:definedName name="ㄴㅂ" localSheetId="19">BlankMacro1</x:definedName>
    <x:definedName name="ㄴㅂ" localSheetId="22">BlankMacro1</x:definedName>
    <x:definedName name="ㄴㅂ" localSheetId="20">BlankMacro1</x:definedName>
    <x:definedName name="ㄴㅂ" localSheetId="29">BlankMacro1</x:definedName>
    <x:definedName name="ㄴㅂ" localSheetId="31">BlankMacro1</x:definedName>
    <x:definedName name="ㄴㅂ" localSheetId="32">BlankMacro1</x:definedName>
    <x:definedName name="ㄴㅂ" localSheetId="30">BlankMacro1</x:definedName>
    <x:definedName name="ㄴㅂ" localSheetId="23">BlankMacro1</x:definedName>
    <x:definedName name="ㄴㅂ">BlankMacro1</x:definedName>
    <x:definedName name="ㄴㅅ교ㅑㅕ쇼ㅏㅐ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쇼ㅏ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ㅇ" localSheetId="0">'[오은정/d/My Documents/건축음향.xls]#REF'!$G$95</x:definedName>
    <x:definedName name="ㄴㅇㄴ">{#N/A,#N/A,FALSE,"단축1";#N/A,#N/A,FALSE,"단축2";#N/A,#N/A,FALSE,"단축3";#N/A,#N/A,FALSE,"장축";#N/A,#N/A,FALSE,"4WD"}</x:definedName>
    <x:definedName name="ㄴㅇㄴㄴ" localSheetId="0">'[D:/원가계산/2020년/4월/17. 한국철도기술연구원_롤테이너 하역장치 설계 보완 및 제작/1. 원가계산/2. 제조부문_한국철도기술연구원_롤테이너 하역장치 설계 보완 및 제작.xlsx]'!BlankMacro1</x:definedName>
    <x:definedName name="ㄴㅇㄴㄴㅁㅁ" localSheetId="0">'[오은정/d/My Documents/건축음향.xls]#REF'!$I$105</x:definedName>
    <x:definedName name="ㄴㅇㄴㅇ">ㄴㅇㄴㅇ</x:definedName>
    <x:definedName name="ㄴㅇㄴㅇㄴㅇㄴㅇㄴㅇㄴㅇㄴ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ㅇㄹ" localSheetId="2">{#N/A,#N/A,FALSE,"단면 제원"}</x:definedName>
    <x:definedName name="ㄴㅇㄹ" localSheetId="0">{#N/A,#N/A,FALSE,"단면 제원"}</x:definedName>
    <x:definedName name="ㄴㅇㄹ">{#N/A,#N/A,FALSE,"단면 제원"}</x:definedName>
    <x:definedName name="ㄴㅇㄹㄴㄳㅂ3ㅅ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ㅇㄹㄴㅇㄹㄴ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ㅇㄹㄴㅇㅁ">{#N/A,"수불부",FALSE,"사급자재수불서";#N/A,"수불부",FALSE,"사급자재수불서"}</x:definedName>
    <x:definedName name="ㄴㅇㄹㅇㄴㄹㅇㄴㄹ">{"'용역비'!$A$4:$C$8"}</x:definedName>
    <x:definedName name="ㄴㅇㄹㅇㄷ" localSheetId="0">'[오은정/d/My Documents/건축음향.xls]#REF'!$G$162</x:definedName>
    <x:definedName name="ㄴㅇㄹㅈㅁㄷㄱㅈㄷ" localSheetId="18">BlankMacro1</x:definedName>
    <x:definedName name="ㄴㅇㄹㅈㅁㄷㄱㅈㄷ" localSheetId="21">BlankMacro1</x:definedName>
    <x:definedName name="ㄴㅇㄹㅈㅁㄷㄱㅈㄷ" localSheetId="19">BlankMacro1</x:definedName>
    <x:definedName name="ㄴㅇㄹㅈㅁㄷㄱㅈㄷ" localSheetId="22">BlankMacro1</x:definedName>
    <x:definedName name="ㄴㅇㄹㅈㅁㄷㄱㅈㄷ" localSheetId="20">BlankMacro1</x:definedName>
    <x:definedName name="ㄴㅇㄹㅈㅁㄷㄱㅈㄷ" localSheetId="29">BlankMacro1</x:definedName>
    <x:definedName name="ㄴㅇㄹㅈㅁㄷㄱㅈㄷ" localSheetId="31">BlankMacro1</x:definedName>
    <x:definedName name="ㄴㅇㄹㅈㅁㄷㄱㅈㄷ" localSheetId="32">BlankMacro1</x:definedName>
    <x:definedName name="ㄴㅇㄹㅈㅁㄷㄱㅈㄷ" localSheetId="30">BlankMacro1</x:definedName>
    <x:definedName name="ㄴㅇㄹㅈㅁㄷㄱㅈㄷ" localSheetId="23">BlankMacro1</x:definedName>
    <x:definedName name="ㄴㅇㄹㅈㅁㄷㄱㅈㄷ">BlankMacro1</x:definedName>
    <x:definedName name="ㄴㅇ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ㅇ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ㅇㄻㄴㅇㄹ" localSheetId="2">{"'용역비'!$A$4:$C$8"}</x:definedName>
    <x:definedName name="ㄴㅇㄻㄴㅇㄹ" localSheetId="0">{"'용역비'!$A$4:$C$8"}</x:definedName>
    <x:definedName name="ㄴㅇㄻㄴㅇㄹ">{"'용역비'!$A$4:$C$8"}</x:definedName>
    <x:definedName name="ㄴㅇㄻㄴㅇㄻㄴㅇㄹㄴㅇㄹ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ㅇㅀ" localSheetId="2">{#N/A,#N/A,FALSE,"토공2"}</x:definedName>
    <x:definedName name="ㄴㅇㅀ" localSheetId="0">{#N/A,#N/A,FALSE,"토공2"}</x:definedName>
    <x:definedName name="ㄴㅇㅀ">{#N/A,#N/A,FALSE,"토공2"}</x:definedName>
    <x:definedName name="ㄴㅇㅀㅇㄴㅀ" localSheetId="18">BLCH</x:definedName>
    <x:definedName name="ㄴㅇㅀㅇㄴㅀ" localSheetId="21">BLCH</x:definedName>
    <x:definedName name="ㄴㅇㅀㅇㄴㅀ" localSheetId="19">BLCH</x:definedName>
    <x:definedName name="ㄴㅇㅀㅇㄴㅀ" localSheetId="22">BLCH</x:definedName>
    <x:definedName name="ㄴㅇㅀㅇㄴㅀ" localSheetId="20">BLCH</x:definedName>
    <x:definedName name="ㄴㅇㅀㅇㄴㅀ" localSheetId="29">BLCH</x:definedName>
    <x:definedName name="ㄴㅇㅀㅇㄴㅀ" localSheetId="31">BLCH</x:definedName>
    <x:definedName name="ㄴㅇㅀㅇㄴㅀ" localSheetId="32">BLCH</x:definedName>
    <x:definedName name="ㄴㅇㅀㅇㄴㅀ" localSheetId="30">BLCH</x:definedName>
    <x:definedName name="ㄴㅇㅀㅇㄴㅀ" localSheetId="23">BLCH</x:definedName>
    <x:definedName name="ㄴㅇㅀㅇㄴㅀ">BLCH</x:definedName>
    <x:definedName name="ㄴㅇㅁ" localSheetId="0">'[CSH/가져가세요/임시파일/KNK/2001년/최문기 과장/0002도공조명탑(knk).xls]20관리비율'!$A$1:$D$25</x:definedName>
    <x:definedName name="ㄴㅇㅁㄴㅇ">{#N/A,#N/A,TRUE,"토적및재료집계";#N/A,#N/A,TRUE,"토적및재료집계";#N/A,#N/A,TRUE,"단위량"}</x:definedName>
    <x:definedName name="ㄴㅇㅁ로혀ㅓ교" localSheetId="18">BlankMacro1</x:definedName>
    <x:definedName name="ㄴㅇㅁ로혀ㅓ교" localSheetId="21">BlankMacro1</x:definedName>
    <x:definedName name="ㄴㅇㅁ로혀ㅓ교" localSheetId="19">BlankMacro1</x:definedName>
    <x:definedName name="ㄴㅇㅁ로혀ㅓ교" localSheetId="22">BlankMacro1</x:definedName>
    <x:definedName name="ㄴㅇㅁ로혀ㅓ교" localSheetId="20">BlankMacro1</x:definedName>
    <x:definedName name="ㄴㅇㅁ로혀ㅓ교" localSheetId="29">BlankMacro1</x:definedName>
    <x:definedName name="ㄴㅇㅁ로혀ㅓ교" localSheetId="31">BlankMacro1</x:definedName>
    <x:definedName name="ㄴㅇㅁ로혀ㅓ교" localSheetId="32">BlankMacro1</x:definedName>
    <x:definedName name="ㄴㅇㅁ로혀ㅓ교" localSheetId="30">BlankMacro1</x:definedName>
    <x:definedName name="ㄴㅇㅁ로혀ㅓ교" localSheetId="23">BlankMacro1</x:definedName>
    <x:definedName name="ㄴㅇㅁ로혀ㅓ교">BlankMacro1</x:definedName>
    <x:definedName name="ㄴㅇㅁㅎㅁㄴ" localSheetId="0">'[D:/office 양식/I一般比.xls]I一般比'!#REF!</x:definedName>
    <x:definedName name="ㄴㅇㅇㅍㄹ">{#N/A,#N/A,FALSE,"견적갑지";#N/A,#N/A,FALSE,"총괄표";#N/A,#N/A,FALSE,"철골공사";#N/A,#N/A,FALSE,"토목공사";#N/A,#N/A,FALSE,"판넬전기공사"}</x:definedName>
    <x:definedName name="ㄴㅇㅎ">{#N/A,#N/A,FALSE,"현장 NCR 분석";#N/A,#N/A,FALSE,"현장품질감사";#N/A,#N/A,FALSE,"현장품질감사"}</x:definedName>
    <x:definedName name="ㄴㅇㅎㄻ" localSheetId="0">'[D:/임시파일/KNK/2002년/원가계산/마포경찰서/보라매병원/임시파일/KNK/2001년/최문기 과장/work-form.xls]I一般比'!#REF!</x:definedName>
    <x:definedName name="ㄴㅇ혼" localSheetId="0">'[D:/MSOFFICE/data/office 양식/I一般比.xls]I一般比'!#REF!</x:definedName>
    <x:definedName name="ㄴㅇ홎ㅁㄱ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어ㅔㅇ">{#N/A,#N/A,FALSE,"전력간선"}</x:definedName>
    <x:definedName name="ㄴ온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옰ㄴㄹㅇ" localSheetId="0">'[D:/현재 작업중입니다/도공-자기통행권/대동기술단(조명기구7종)/work-form.xls]N賃率-職'!#REF!</x:definedName>
    <x:definedName name="ㄴ젖">{#N/A,#N/A,FALSE,"총괄표지";#N/A,#N/A,FALSE,"표지";#N/A,#N/A,FALSE,"총표지";#N/A,#N/A,FALSE,"집계(총괄)";#N/A,#N/A,FALSE,"집계(토목)";#N/A,#N/A,FALSE,"집계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ㅌ" localSheetId="0">'[D:/임시파일/KNK/2002년/원가계산/마포경찰서/보라매병원/임시파일/넣어주세요/서울시신호.xls]설직재-1'!#REF!</x:definedName>
    <x:definedName name="ㄴㅌㄴㅌ" localSheetId="2">{#N/A,#N/A,FALSE,"CCTV"}</x:definedName>
    <x:definedName name="ㄴㅌㄴㅌ" localSheetId="0">{#N/A,#N/A,FALSE,"CCTV"}</x:definedName>
    <x:definedName name="ㄴㅌㄴㅌ">{#N/A,#N/A,FALSE,"CCTV"}</x:definedName>
    <x:definedName name="ㄴ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홎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나" localSheetId="2">{#N/A,#N/A,FALSE,"교리2"}</x:definedName>
    <x:definedName name="나나" localSheetId="2">{#N/A,#N/A,FALSE,"2~8번"}</x:definedName>
    <x:definedName name="나나" localSheetId="0">{#N/A,#N/A,FALSE,"2~8번"}</x:definedName>
    <x:definedName name="나나">{#N/A,#N/A,FALSE,"2~8번"}</x:definedName>
    <x:definedName name="나나나" localSheetId="2">{#N/A,#N/A,FALSE,"속도"}</x:definedName>
    <x:definedName name="나나나" localSheetId="0">{#N/A,#N/A,FALSE,"속도"}</x:definedName>
    <x:definedName name="나나나">{#N/A,#N/A,FALSE,"속도"}</x:definedName>
    <x:definedName name="나나나나나" localSheetId="2">{#N/A,#N/A,FALSE,"2~8번"}</x:definedName>
    <x:definedName name="나나나나나" localSheetId="0">{#N/A,#N/A,FALSE,"2~8번"}</x:definedName>
    <x:definedName name="나나나나나">{#N/A,#N/A,FALSE,"2~8번"}</x:definedName>
    <x:definedName name="나나나나나나나나" localSheetId="2">{#N/A,#N/A,FALSE,"혼합골재"}</x:definedName>
    <x:definedName name="나나나나나나나나" localSheetId="0">{#N/A,#N/A,FALSE,"혼합골재"}</x:definedName>
    <x:definedName name="나나나나나나나나">{#N/A,#N/A,FALSE,"혼합골재"}</x:definedName>
    <x:definedName name="나나나나나나나나난" localSheetId="2">{#N/A,#N/A,FALSE,"표지목차"}</x:definedName>
    <x:definedName name="나나나나나나나나난" localSheetId="0">{#N/A,#N/A,FALSE,"표지목차"}</x:definedName>
    <x:definedName name="나나나나나나나나난">{#N/A,#N/A,FALSE,"표지목차"}</x:definedName>
    <x:definedName name="나나아" localSheetId="2">{#N/A,#N/A,FALSE,"2~8번"}</x:definedName>
    <x:definedName name="나나아" localSheetId="0">{#N/A,#N/A,FALSE,"2~8번"}</x:definedName>
    <x:definedName name="나나아">{#N/A,#N/A,FALSE,"2~8번"}</x:definedName>
    <x:definedName name="나다가">{#N/A,#N/A,FALSE,"3가";#N/A,#N/A,FALSE,"3나";#N/A,#N/A,FALSE,"3다"}</x:definedName>
    <x:definedName name="나라">{#N/A,#N/A,FALSE,"DAOCM 2차 검토"}</x:definedName>
    <x:definedName name="나라만세" localSheetId="18">'[21]'!나라만세</x:definedName>
    <x:definedName name="나라만세" localSheetId="21">'[21]'!나라만세</x:definedName>
    <x:definedName name="나라만세" localSheetId="19">'[21]'!나라만세</x:definedName>
    <x:definedName name="나라만세" localSheetId="22">'[21]'!나라만세</x:definedName>
    <x:definedName name="나라만세" localSheetId="20">'[21]'!나라만세</x:definedName>
    <x:definedName name="나라만세" localSheetId="30">'[21]'!나라만세</x:definedName>
    <x:definedName name="나라만세" localSheetId="23">'[21]'!나라만세</x:definedName>
    <x:definedName name="나라만세">'[21]'!나라만세</x:definedName>
    <x:definedName name="나석호">나석호</x:definedName>
    <x:definedName name="나석호나영선">나석호나영선</x:definedName>
    <x:definedName name="나야">나야</x:definedName>
    <x:definedName name="나이로" localSheetId="2">{#N/A,#N/A,FALSE,"속도"}</x:definedName>
    <x:definedName name="나이로" localSheetId="0">{#N/A,#N/A,FALSE,"속도"}</x:definedName>
    <x:definedName name="나이로">{#N/A,#N/A,FALSE,"속도"}</x:definedName>
    <x:definedName name="나자">{#N/A,#N/A,FALSE,"ALM-ASISC"}</x:definedName>
    <x:definedName name="나ㅏㅓ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나ㅏㅓ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나ㅏㅓ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나ㅑㅁㄴ" localSheetId="0">'[CMK/가져가세요/work-form.xls]N賃率-職'!#REF!</x:definedName>
    <x:definedName name="낙상홍1004" localSheetId="0">'[B:/수목일위.XLS]데이타'!$E$76</x:definedName>
    <x:definedName name="낙상홍1506" localSheetId="0">'[B:/수목일위.XLS]데이타'!$E$77</x:definedName>
    <x:definedName name="낙상홍1808" localSheetId="0">'[B:/수목일위.XLS]데이타'!$E$78</x:definedName>
    <x:definedName name="낙상홍2010" localSheetId="0">'[B:/수목일위.XLS]데이타'!$E$79</x:definedName>
    <x:definedName name="낙상홍2515" localSheetId="0">'[B:/수목일위.XLS]데이타'!$E$80</x:definedName>
    <x:definedName name="낙우송R10" localSheetId="0">'[B:/수목일위.XLS]데이타'!$E$84</x:definedName>
    <x:definedName name="낙우송R12" localSheetId="0">'[B:/수목일위.XLS]데이타'!$E$85</x:definedName>
    <x:definedName name="낙우송R5" localSheetId="0">'[B:/수목일위.XLS]데이타'!$E$81</x:definedName>
    <x:definedName name="낙우송R6" localSheetId="0">'[B:/수목일위.XLS]데이타'!$E$82</x:definedName>
    <x:definedName name="낙우송R8" localSheetId="0">'[B:/수목일위.XLS]데이타'!$E$83</x:definedName>
    <x:definedName name="낙차공" localSheetId="2">{#N/A,#N/A,FALSE,"2~8번"}</x:definedName>
    <x:definedName name="낙차공" localSheetId="0">{#N/A,#N/A,FALSE,"2~8번"}</x:definedName>
    <x:definedName name="낙차공">{#N/A,#N/A,FALSE,"2~8번"}</x:definedName>
    <x:definedName name="낙찰가" localSheetId="0">'[189]#REF'!$F$2:$F$88</x:definedName>
    <x:definedName name="낙찰율" localSheetId="0">'[189]#REF'!$J$2:$J$88</x:definedName>
    <x:definedName name="난데">난데</x:definedName>
    <x:definedName name="날짜">YEAR(NOW())&amp;"  . "&amp;MONTH(NOW())&amp;"  . "&amp;DAY(NOW())</x:definedName>
    <x:definedName name="남덕" localSheetId="18">BlankMacro1</x:definedName>
    <x:definedName name="남덕" localSheetId="2">BlankMacro1</x:definedName>
    <x:definedName name="남덕" localSheetId="0">BlankMacro1</x:definedName>
    <x:definedName name="남덕" localSheetId="21">BlankMacro1</x:definedName>
    <x:definedName name="남덕" localSheetId="7">BlankMacro1</x:definedName>
    <x:definedName name="남덕" localSheetId="19">BlankMacro1</x:definedName>
    <x:definedName name="남덕" localSheetId="22">BlankMacro1</x:definedName>
    <x:definedName name="남덕" localSheetId="20">BlankMacro1</x:definedName>
    <x:definedName name="남덕" localSheetId="29">BlankMacro1</x:definedName>
    <x:definedName name="남덕" localSheetId="31">BlankMacro1</x:definedName>
    <x:definedName name="남덕" localSheetId="32">BlankMacro1</x:definedName>
    <x:definedName name="남덕" localSheetId="30">BlankMacro1</x:definedName>
    <x:definedName name="남덕" localSheetId="23">BlankMacro1</x:definedName>
    <x:definedName name="남덕">BlankMacro1</x:definedName>
    <x:definedName name="남덕1" localSheetId="18">BlankMacro1</x:definedName>
    <x:definedName name="남덕1" localSheetId="21">BlankMacro1</x:definedName>
    <x:definedName name="남덕1" localSheetId="19">BlankMacro1</x:definedName>
    <x:definedName name="남덕1" localSheetId="22">BlankMacro1</x:definedName>
    <x:definedName name="남덕1" localSheetId="20">BlankMacro1</x:definedName>
    <x:definedName name="남덕1" localSheetId="29">BlankMacro1</x:definedName>
    <x:definedName name="남덕1" localSheetId="31">BlankMacro1</x:definedName>
    <x:definedName name="남덕1" localSheetId="32">BlankMacro1</x:definedName>
    <x:definedName name="남덕1" localSheetId="30">BlankMacro1</x:definedName>
    <x:definedName name="남덕1" localSheetId="23">BlankMacro1</x:definedName>
    <x:definedName name="남덕1">BlankMacro1</x:definedName>
    <x:definedName name="남윤" localSheetId="2">{"'용역비'!$A$4:$C$8"}</x:definedName>
    <x:definedName name="남윤" localSheetId="0">{"'용역비'!$A$4:$C$8"}</x:definedName>
    <x:definedName name="남윤">{"'용역비'!$A$4:$C$8"}</x:definedName>
    <x:definedName name="납품확인서">{#N/A,#N/A,TRUE,"인수_증설"}</x:definedName>
    <x:definedName name="내">{#N/A,#N/A,FALSE,"단가와품"}</x:definedName>
    <x:definedName name="내1">{#N/A,#N/A,FALSE,"단가와품"}</x:definedName>
    <x:definedName name="내꺼">{#N/A,#N/A,TRUE,"토적및재료집계";#N/A,#N/A,TRUE,"토적및재료집계";#N/A,#N/A,TRUE,"단위량"}</x:definedName>
    <x:definedName name="내부결재사본" localSheetId="2">{#N/A,#N/A,FALSE,"전열산출서"}</x:definedName>
    <x:definedName name="내부결재사본" localSheetId="0">{#N/A,#N/A,FALSE,"전열산출서"}</x:definedName>
    <x:definedName name="내부결재사본">{#N/A,#N/A,FALSE,"전열산출서"}</x:definedName>
    <x:definedName name="내역3" localSheetId="18">BlankMacro1</x:definedName>
    <x:definedName name="내역3" localSheetId="21">BlankMacro1</x:definedName>
    <x:definedName name="내역3" localSheetId="19">BlankMacro1</x:definedName>
    <x:definedName name="내역3" localSheetId="22">BlankMacro1</x:definedName>
    <x:definedName name="내역3" localSheetId="20">BlankMacro1</x:definedName>
    <x:definedName name="내역3" localSheetId="29">BlankMacro1</x:definedName>
    <x:definedName name="내역3" localSheetId="31">BlankMacro1</x:definedName>
    <x:definedName name="내역3" localSheetId="32">BlankMacro1</x:definedName>
    <x:definedName name="내역3" localSheetId="30">BlankMacro1</x:definedName>
    <x:definedName name="내역3" localSheetId="23">BlankMacro1</x:definedName>
    <x:definedName name="내역3">BlankMacro1</x:definedName>
    <x:definedName name="내역329" localSheetId="18">BlankMacro1</x:definedName>
    <x:definedName name="내역329" localSheetId="2">BlankMacro1</x:definedName>
    <x:definedName name="내역329" localSheetId="0">BlankMacro1</x:definedName>
    <x:definedName name="내역329" localSheetId="21">BlankMacro1</x:definedName>
    <x:definedName name="내역329" localSheetId="7">BlankMacro1</x:definedName>
    <x:definedName name="내역329" localSheetId="19">BlankMacro1</x:definedName>
    <x:definedName name="내역329" localSheetId="22">BlankMacro1</x:definedName>
    <x:definedName name="내역329" localSheetId="20">BlankMacro1</x:definedName>
    <x:definedName name="내역329" localSheetId="29">BlankMacro1</x:definedName>
    <x:definedName name="내역329" localSheetId="31">BlankMacro1</x:definedName>
    <x:definedName name="내역329" localSheetId="32">BlankMacro1</x:definedName>
    <x:definedName name="내역329" localSheetId="30">BlankMacro1</x:definedName>
    <x:definedName name="내역329" localSheetId="23">BlankMacro1</x:definedName>
    <x:definedName name="내역329">BlankMacro1</x:definedName>
    <x:definedName name="내역3월29일" localSheetId="18">BlankMacro1</x:definedName>
    <x:definedName name="내역3월29일" localSheetId="2">BlankMacro1</x:definedName>
    <x:definedName name="내역3월29일" localSheetId="0">BlankMacro1</x:definedName>
    <x:definedName name="내역3월29일" localSheetId="21">BlankMacro1</x:definedName>
    <x:definedName name="내역3월29일" localSheetId="7">BlankMacro1</x:definedName>
    <x:definedName name="내역3월29일" localSheetId="19">BlankMacro1</x:definedName>
    <x:definedName name="내역3월29일" localSheetId="22">BlankMacro1</x:definedName>
    <x:definedName name="내역3월29일" localSheetId="20">BlankMacro1</x:definedName>
    <x:definedName name="내역3월29일" localSheetId="29">BlankMacro1</x:definedName>
    <x:definedName name="내역3월29일" localSheetId="31">BlankMacro1</x:definedName>
    <x:definedName name="내역3월29일" localSheetId="32">BlankMacro1</x:definedName>
    <x:definedName name="내역3월29일" localSheetId="30">BlankMacro1</x:definedName>
    <x:definedName name="내역3월29일" localSheetId="23">BlankMacro1</x:definedName>
    <x:definedName name="내역3월29일">BlankMacro1</x:definedName>
    <x:definedName name="내역4" localSheetId="18">BlankMacro1</x:definedName>
    <x:definedName name="내역4" localSheetId="21">BlankMacro1</x:definedName>
    <x:definedName name="내역4" localSheetId="19">BlankMacro1</x:definedName>
    <x:definedName name="내역4" localSheetId="22">BlankMacro1</x:definedName>
    <x:definedName name="내역4" localSheetId="20">BlankMacro1</x:definedName>
    <x:definedName name="내역4" localSheetId="29">BlankMacro1</x:definedName>
    <x:definedName name="내역4" localSheetId="31">BlankMacro1</x:definedName>
    <x:definedName name="내역4" localSheetId="32">BlankMacro1</x:definedName>
    <x:definedName name="내역4" localSheetId="30">BlankMacro1</x:definedName>
    <x:definedName name="내역4" localSheetId="23">BlankMacro1</x:definedName>
    <x:definedName name="내역4">BlankMacro1</x:definedName>
    <x:definedName name="내역5" localSheetId="18">BlankMacro1</x:definedName>
    <x:definedName name="내역5" localSheetId="21">BlankMacro1</x:definedName>
    <x:definedName name="내역5" localSheetId="19">BlankMacro1</x:definedName>
    <x:definedName name="내역5" localSheetId="22">BlankMacro1</x:definedName>
    <x:definedName name="내역5" localSheetId="20">BlankMacro1</x:definedName>
    <x:definedName name="내역5" localSheetId="29">BlankMacro1</x:definedName>
    <x:definedName name="내역5" localSheetId="31">BlankMacro1</x:definedName>
    <x:definedName name="내역5" localSheetId="32">BlankMacro1</x:definedName>
    <x:definedName name="내역5" localSheetId="30">BlankMacro1</x:definedName>
    <x:definedName name="내역5" localSheetId="23">BlankMacro1</x:definedName>
    <x:definedName name="내역5">BlankMacro1</x:definedName>
    <x:definedName name="내역사">{#N/A,#N/A,FALSE,"단가표지"}</x:definedName>
    <x:definedName name="내역서" localSheetId="0">'[박미란/미란원가계산/2004/2월/ATM(청호,LG엔시스)/연결.xls]Sheet1'!$A$1:$N$157</x:definedName>
    <x:definedName name="내역서1" localSheetId="0">'[박미란/미란원가계산/2004/2월/ATM(청호,LG엔시스)/연결.xls]Sheet1'!$B$2:$N$157</x:definedName>
    <x:definedName name="내역서2">{"'단계별시설공사비'!$A$3:$K$51"}</x:definedName>
    <x:definedName name="내역서갑지1">{#N/A,#N/A,FALSE,"전력간선"}</x:definedName>
    <x:definedName name="내역서갑지2">{#N/A,#N/A,FALSE,"전력간선"}</x:definedName>
    <x:definedName name="내역서갑지3">{#N/A,#N/A,FALSE,"전력간선"}</x:definedName>
    <x:definedName name="내역서갑지4">{#N/A,#N/A,FALSE,"전력간선"}</x:definedName>
    <x:definedName name="내역서갑지5">{#N/A,#N/A,FALSE,"전력간선"}</x:definedName>
    <x:definedName name="내역서갑지6">{#N/A,#N/A,FALSE,"전력간선"}</x:definedName>
    <x:definedName name="내역서갑지7">{#N/A,#N/A,FALSE,"전력간선"}</x:definedName>
    <x:definedName name="내역서갑지8">{#N/A,#N/A,FALSE,"전력간선"}</x:definedName>
    <x:definedName name="내역서갑지9">{#N/A,#N/A,FALSE,"전력간선"}</x:definedName>
    <x:definedName name="내역서연동제">{#N/A,#N/A,FALSE,"현장 NCR 분석";#N/A,#N/A,FALSE,"현장품질감사";#N/A,#N/A,FALSE,"현장품질감사"}</x:definedName>
    <x:definedName name="내역서표지">내역서표지</x:definedName>
    <x:definedName name="내역작업" localSheetId="0">'[장현우/원가계산/My Documents/원가계산/원가계산/Book4.xls]패널'!#REF!</x:definedName>
    <x:definedName name="내역ㅎㅅ몬" localSheetId="18">BlankMacro1</x:definedName>
    <x:definedName name="내역ㅎㅅ몬" localSheetId="21">BlankMacro1</x:definedName>
    <x:definedName name="내역ㅎㅅ몬" localSheetId="19">BlankMacro1</x:definedName>
    <x:definedName name="내역ㅎㅅ몬" localSheetId="22">BlankMacro1</x:definedName>
    <x:definedName name="내역ㅎㅅ몬" localSheetId="20">BlankMacro1</x:definedName>
    <x:definedName name="내역ㅎㅅ몬" localSheetId="29">BlankMacro1</x:definedName>
    <x:definedName name="내역ㅎㅅ몬" localSheetId="31">BlankMacro1</x:definedName>
    <x:definedName name="내역ㅎㅅ몬" localSheetId="32">BlankMacro1</x:definedName>
    <x:definedName name="내역ㅎㅅ몬" localSheetId="30">BlankMacro1</x:definedName>
    <x:definedName name="내역ㅎㅅ몬" localSheetId="23">BlankMacro1</x:definedName>
    <x:definedName name="내역ㅎㅅ몬">BlankMacro1</x:definedName>
    <x:definedName name="내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내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내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내장공012" localSheetId="0">'[D:/기계업무/공사업무/공사2001년도/가야차량/전차대설치/진주설계변경.xls]노임단가 (2)'!$C$32</x:definedName>
    <x:definedName name="냉각수순환">#REF!^3/VLOOKUP(#REF!,인버터효율표,2)</x:definedName>
    <x:definedName name="냉겨" localSheetId="18">BlankMacro1</x:definedName>
    <x:definedName name="냉겨" localSheetId="21">BlankMacro1</x:definedName>
    <x:definedName name="냉겨" localSheetId="19">BlankMacro1</x:definedName>
    <x:definedName name="냉겨" localSheetId="22">BlankMacro1</x:definedName>
    <x:definedName name="냉겨" localSheetId="20">BlankMacro1</x:definedName>
    <x:definedName name="냉겨" localSheetId="29">BlankMacro1</x:definedName>
    <x:definedName name="냉겨" localSheetId="31">BlankMacro1</x:definedName>
    <x:definedName name="냉겨" localSheetId="32">BlankMacro1</x:definedName>
    <x:definedName name="냉겨" localSheetId="30">BlankMacro1</x:definedName>
    <x:definedName name="냉겨" localSheetId="23">BlankMacro1</x:definedName>
    <x:definedName name="냉겨">BlankMacro1</x:definedName>
    <x:definedName name="냉난방원가">{#N/A,#N/A,FALSE,"CCTV"}</x:definedName>
    <x:definedName name="냉전">{#N/A,#N/A,FALSE,"Sheet1"}</x:definedName>
    <x:definedName name="냐" localSheetId="2">{#N/A,#N/A,FALSE,"혼합골재"}</x:definedName>
    <x:definedName name="냐" localSheetId="0">{#N/A,#N/A,FALSE,"혼합골재"}</x:definedName>
    <x:definedName name="냐">{#N/A,#N/A,FALSE,"혼합골재"}</x:definedName>
    <x:definedName name="너">{#N/A,#N/A,FALSE,"ALM-ASISC"}</x:definedName>
    <x:definedName name="너너너">너너너</x:definedName>
    <x:definedName name="너호라ㅓ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너ㅗ뇨ㅜ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너ㅗㅗ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넬내렂" localSheetId="18">BLCH</x:definedName>
    <x:definedName name="넬내렂" localSheetId="21">BLCH</x:definedName>
    <x:definedName name="넬내렂" localSheetId="19">BLCH</x:definedName>
    <x:definedName name="넬내렂" localSheetId="22">BLCH</x:definedName>
    <x:definedName name="넬내렂" localSheetId="20">BLCH</x:definedName>
    <x:definedName name="넬내렂" localSheetId="29">BLCH</x:definedName>
    <x:definedName name="넬내렂" localSheetId="31">BLCH</x:definedName>
    <x:definedName name="넬내렂" localSheetId="32">BLCH</x:definedName>
    <x:definedName name="넬내렂" localSheetId="30">BLCH</x:definedName>
    <x:definedName name="넬내렂" localSheetId="23">BLCH</x:definedName>
    <x:definedName name="넬내렂">BLCH</x:definedName>
    <x:definedName name="녀">녀</x:definedName>
    <x:definedName name="년도별총수량집계표">{#N/A,#N/A,TRUE,"토적및재료집계";#N/A,#N/A,TRUE,"토적및재료집계";#N/A,#N/A,TRUE,"단위량"}</x:definedName>
    <x:definedName name="노" localSheetId="2">{"'도면'!$G$62:$H$63","'도면'!$G$62:$H$63"}</x:definedName>
    <x:definedName name="노" localSheetId="0">{"'도면'!$G$62:$H$63","'도면'!$G$62:$H$63"}</x:definedName>
    <x:definedName name="노">{"'도면'!$G$62:$H$63","'도면'!$G$62:$H$63"}</x:definedName>
    <x:definedName name="노1" localSheetId="0">'[메인/D/My Documents/견적/동남합성/견적/EQ99-136일진평택.xls]을'!#REF!</x:definedName>
    <x:definedName name="노2" localSheetId="0">'[메인/D/My Documents/견적/동남합성/견적/EQ99-136일진평택.xls]을'!#REF!</x:definedName>
    <x:definedName name="노9502" localSheetId="0">'[원용진/원용진의 원/My Documents/연결.xls]Sheet3'!#REF!</x:definedName>
    <x:definedName name="노계1" localSheetId="18">BLCH</x:definedName>
    <x:definedName name="노계1" localSheetId="2">BLCH</x:definedName>
    <x:definedName name="노계1" localSheetId="0">BLCH</x:definedName>
    <x:definedName name="노계1" localSheetId="21">BLCH</x:definedName>
    <x:definedName name="노계1" localSheetId="7">BLCH</x:definedName>
    <x:definedName name="노계1" localSheetId="19">BLCH</x:definedName>
    <x:definedName name="노계1" localSheetId="22">BLCH</x:definedName>
    <x:definedName name="노계1" localSheetId="20">BLCH</x:definedName>
    <x:definedName name="노계1" localSheetId="29">BLCH</x:definedName>
    <x:definedName name="노계1" localSheetId="31">BLCH</x:definedName>
    <x:definedName name="노계1" localSheetId="32">BLCH</x:definedName>
    <x:definedName name="노계1" localSheetId="30">BLCH</x:definedName>
    <x:definedName name="노계1" localSheetId="23">BLCH</x:definedName>
    <x:definedName name="노계1">BLCH</x:definedName>
    <x:definedName name="노광승">노광승</x:definedName>
    <x:definedName name="노ㄴ호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노노">노노</x:definedName>
    <x:definedName name="노노노">노노노</x:definedName>
    <x:definedName name="노노허나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노랑이">{"'5국공정'!$A$1:$E$128"}</x:definedName>
    <x:definedName name="노르웨이R12" localSheetId="0">'[B:/수목일위.XLS]데이타'!$E$90</x:definedName>
    <x:definedName name="노르웨이R15" localSheetId="0">'[B:/수목일위.XLS]데이타'!$E$91</x:definedName>
    <x:definedName name="노르웨이R4" localSheetId="0">'[B:/수목일위.XLS]데이타'!$E$86</x:definedName>
    <x:definedName name="노르웨이R5" localSheetId="0">'[B:/수목일위.XLS]데이타'!$E$87</x:definedName>
    <x:definedName name="노르웨이R6" localSheetId="0">'[B:/수목일위.XLS]데이타'!$E$88</x:definedName>
    <x:definedName name="노르웨이R8" localSheetId="0">'[B:/수목일위.XLS]데이타'!$E$89</x:definedName>
    <x:definedName name="노무비1" localSheetId="0">'[NANOENTECH/nanoentech.co.Ltd/Documents and Settings/lsh/My Documents/받은 파일/DATA/98-WORK/전기연구소/2MW급전동력구동력IVR/EXCEL/조경내.XLS]건축내역'!#REF!</x:definedName>
    <x:definedName name="노무비a" localSheetId="0">'[NANOENTECH/nanoentech.co.Ltd/Documents and Settings/lsh/My Documents/받은 파일/DATA/98-WORK/전기연구소/2MW급전동력구동력IVR/EXCEL/조경내.XLS]건축내역'!#REF!</x:definedName>
    <x:definedName name="노무집" localSheetId="18">BLCH</x:definedName>
    <x:definedName name="노무집" localSheetId="2">BLCH</x:definedName>
    <x:definedName name="노무집" localSheetId="0">BLCH</x:definedName>
    <x:definedName name="노무집" localSheetId="21">BLCH</x:definedName>
    <x:definedName name="노무집" localSheetId="7">BLCH</x:definedName>
    <x:definedName name="노무집" localSheetId="19">BLCH</x:definedName>
    <x:definedName name="노무집" localSheetId="22">BLCH</x:definedName>
    <x:definedName name="노무집" localSheetId="20">BLCH</x:definedName>
    <x:definedName name="노무집" localSheetId="29">BLCH</x:definedName>
    <x:definedName name="노무집" localSheetId="31">BLCH</x:definedName>
    <x:definedName name="노무집" localSheetId="32">BLCH</x:definedName>
    <x:definedName name="노무집" localSheetId="30">BLCH</x:definedName>
    <x:definedName name="노무집" localSheetId="23">BLCH</x:definedName>
    <x:definedName name="노무집">BLCH</x:definedName>
    <x:definedName name="노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노원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노원문화"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노원문화"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노원문화1"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노원문화1"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노원문화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노임2" localSheetId="18">BlankMacro1</x:definedName>
    <x:definedName name="노임2" localSheetId="21">BlankMacro1</x:definedName>
    <x:definedName name="노임2" localSheetId="19">BlankMacro1</x:definedName>
    <x:definedName name="노임2" localSheetId="22">BlankMacro1</x:definedName>
    <x:definedName name="노임2" localSheetId="20">BlankMacro1</x:definedName>
    <x:definedName name="노임2" localSheetId="29">BlankMacro1</x:definedName>
    <x:definedName name="노임2" localSheetId="31">BlankMacro1</x:definedName>
    <x:definedName name="노임2" localSheetId="32">BlankMacro1</x:definedName>
    <x:definedName name="노임2" localSheetId="30">BlankMacro1</x:definedName>
    <x:definedName name="노임2" localSheetId="23">BlankMacro1</x:definedName>
    <x:definedName name="노임2">BlankMacro1</x:definedName>
    <x:definedName name="노임3" localSheetId="18">BlankMacro1</x:definedName>
    <x:definedName name="노임3" localSheetId="21">BlankMacro1</x:definedName>
    <x:definedName name="노임3" localSheetId="19">BlankMacro1</x:definedName>
    <x:definedName name="노임3" localSheetId="22">BlankMacro1</x:definedName>
    <x:definedName name="노임3" localSheetId="20">BlankMacro1</x:definedName>
    <x:definedName name="노임3" localSheetId="29">BlankMacro1</x:definedName>
    <x:definedName name="노임3" localSheetId="31">BlankMacro1</x:definedName>
    <x:definedName name="노임3" localSheetId="32">BlankMacro1</x:definedName>
    <x:definedName name="노임3" localSheetId="30">BlankMacro1</x:definedName>
    <x:definedName name="노임3" localSheetId="23">BlankMacro1</x:definedName>
    <x:definedName name="노임3">BlankMacro1</x:definedName>
    <x:definedName name="노임단가1" localSheetId="0">'[박미란/미란원가계산/2004/2월/ATM(청호,LG엔시스)/연결.xls]Sheet1'!$A$1:$D$152</x:definedName>
    <x:definedName name="노임단가수정완료">노임단가수정완료</x:definedName>
    <x:definedName name="노지" localSheetId="0">'[A:/문순호/ES/기계경비/WINDOWS/EXCEL/KIM.XLS]경산'!#REF!</x:definedName>
    <x:definedName name="노집1" localSheetId="18">BLCH</x:definedName>
    <x:definedName name="노집1" localSheetId="2">BLCH</x:definedName>
    <x:definedName name="노집1" localSheetId="0">BLCH</x:definedName>
    <x:definedName name="노집1" localSheetId="21">BLCH</x:definedName>
    <x:definedName name="노집1" localSheetId="7">BLCH</x:definedName>
    <x:definedName name="노집1" localSheetId="19">BLCH</x:definedName>
    <x:definedName name="노집1" localSheetId="22">BLCH</x:definedName>
    <x:definedName name="노집1" localSheetId="20">BLCH</x:definedName>
    <x:definedName name="노집1" localSheetId="29">BLCH</x:definedName>
    <x:definedName name="노집1" localSheetId="31">BLCH</x:definedName>
    <x:definedName name="노집1" localSheetId="32">BLCH</x:definedName>
    <x:definedName name="노집1" localSheetId="30">BLCH</x:definedName>
    <x:definedName name="노집1" localSheetId="23">BLCH</x:definedName>
    <x:definedName name="노집1">BLCH</x:definedName>
    <x:definedName name="녹음기" localSheetId="18">BlankMacro1</x:definedName>
    <x:definedName name="녹음기" localSheetId="2">BlankMacro1</x:definedName>
    <x:definedName name="녹음기" localSheetId="0">BlankMacro1</x:definedName>
    <x:definedName name="녹음기" localSheetId="21">BlankMacro1</x:definedName>
    <x:definedName name="녹음기" localSheetId="7">BlankMacro1</x:definedName>
    <x:definedName name="녹음기" localSheetId="19">BlankMacro1</x:definedName>
    <x:definedName name="녹음기" localSheetId="22">BlankMacro1</x:definedName>
    <x:definedName name="녹음기" localSheetId="20">BlankMacro1</x:definedName>
    <x:definedName name="녹음기" localSheetId="29">BlankMacro1</x:definedName>
    <x:definedName name="녹음기" localSheetId="31">BlankMacro1</x:definedName>
    <x:definedName name="녹음기" localSheetId="32">BlankMacro1</x:definedName>
    <x:definedName name="녹음기" localSheetId="30">BlankMacro1</x:definedName>
    <x:definedName name="녹음기" localSheetId="23">BlankMacro1</x:definedName>
    <x:definedName name="녹음기">BlankMacro1</x:definedName>
    <x:definedName name="논" localSheetId="2">{"'Firr(선)'!$AS$1:$AY$62","'Firr(사)'!$AS$1:$AY$62","'Firr(회)'!$AS$1:$AY$62","'Firr(선)'!$L$1:$V$62","'Firr(사)'!$L$1:$V$62","'Firr(회)'!$L$1:$V$62"}</x:definedName>
    <x:definedName name="논" localSheetId="0">{"'Firr(선)'!$AS$1:$AY$62","'Firr(사)'!$AS$1:$AY$62","'Firr(회)'!$AS$1:$AY$62","'Firr(선)'!$L$1:$V$62","'Firr(사)'!$L$1:$V$62","'Firr(회)'!$L$1:$V$62"}</x:definedName>
    <x:definedName name="논">{"'Firr(선)'!$AS$1:$AY$62","'Firr(사)'!$AS$1:$AY$62","'Firr(회)'!$AS$1:$AY$62","'Firr(선)'!$L$1:$V$62","'Firr(사)'!$L$1:$V$62","'Firr(회)'!$L$1:$V$62"}</x:definedName>
    <x:definedName name="논ㄳ" localSheetId="0">'[LJY/1실공유/office 양식/I一般比.xls]I一般比'!#REF!</x:definedName>
    <x:definedName name="논ㅅ" localSheetId="0">'[D:/현재 작업중입니다/도공-자기통행권/대동기술단(조명기구7종)/MSOffice/99file/서울시CCTV.xls]일위'!#REF!</x:definedName>
    <x:definedName name="논ㅇㄹ" localSheetId="18">BlankMacro1</x:definedName>
    <x:definedName name="논ㅇㄹ" localSheetId="21">BlankMacro1</x:definedName>
    <x:definedName name="논ㅇㄹ" localSheetId="19">BlankMacro1</x:definedName>
    <x:definedName name="논ㅇㄹ" localSheetId="22">BlankMacro1</x:definedName>
    <x:definedName name="논ㅇㄹ" localSheetId="20">BlankMacro1</x:definedName>
    <x:definedName name="논ㅇㄹ" localSheetId="29">BlankMacro1</x:definedName>
    <x:definedName name="논ㅇㄹ" localSheetId="31">BlankMacro1</x:definedName>
    <x:definedName name="논ㅇㄹ" localSheetId="32">BlankMacro1</x:definedName>
    <x:definedName name="논ㅇㄹ" localSheetId="30">BlankMacro1</x:definedName>
    <x:definedName name="논ㅇㄹ" localSheetId="23">BlankMacro1</x:definedName>
    <x:definedName name="논ㅇㄹ">BlankMacro1</x:definedName>
    <x:definedName name="농림해수기능">#REF!^3/VLOOKUP(#REF!,인버터효율표,2)</x:definedName>
    <x:definedName name="누">누</x:definedName>
    <x:definedName name="누계">{#N/A,"수불부",FALSE,"사급자재수불서";#N/A,"수불부",FALSE,"사급자재수불서"}</x:definedName>
    <x:definedName name="누누누">누누누</x:definedName>
    <x:definedName name="눈향L06" localSheetId="0">'[B:/수목일위.XLS]데이타'!$E$92</x:definedName>
    <x:definedName name="눈향L08" localSheetId="0">'[B:/수목일위.XLS]데이타'!$E$93</x:definedName>
    <x:definedName name="눈향L10" localSheetId="0">'[B:/수목일위.XLS]데이타'!$E$94</x:definedName>
    <x:definedName name="눈향L14" localSheetId="0">'[B:/수목일위.XLS]데이타'!$E$95</x:definedName>
    <x:definedName name="눈향L20" localSheetId="0">'[B:/수목일위.XLS]데이타'!$E$96</x:definedName>
    <x:definedName name="뉴">뉴</x:definedName>
    <x:definedName name="뉴코리아전자">#REF!,#REF!</x:definedName>
    <x:definedName name="느릅R10" localSheetId="0">'[B:/수목일위.XLS]데이타'!$E$100</x:definedName>
    <x:definedName name="느릅R4" localSheetId="0">'[B:/수목일위.XLS]데이타'!$E$97</x:definedName>
    <x:definedName name="느릅R5" localSheetId="0">'[B:/수목일위.XLS]데이타'!$E$98</x:definedName>
    <x:definedName name="느릅R8" localSheetId="0">'[B:/수목일위.XLS]데이타'!$E$99</x:definedName>
    <x:definedName name="느티R10" localSheetId="0">'[B:/수목일위.XLS]데이타'!$E$104</x:definedName>
    <x:definedName name="느티R12" localSheetId="0">'[B:/수목일위.XLS]데이타'!$E$105</x:definedName>
    <x:definedName name="느티R15" localSheetId="0">'[B:/수목일위.XLS]데이타'!$E$106</x:definedName>
    <x:definedName name="느티R18" localSheetId="0">'[B:/수목일위.XLS]데이타'!$E$107</x:definedName>
    <x:definedName name="느티R20" localSheetId="0">'[B:/수목일위.XLS]데이타'!$E$108</x:definedName>
    <x:definedName name="느티R25" localSheetId="0">'[B:/수목일위.XLS]데이타'!$E$109</x:definedName>
    <x:definedName name="느티R30" localSheetId="0">'[B:/수목일위.XLS]데이타'!$E$110</x:definedName>
    <x:definedName name="느티R5" localSheetId="0">'[B:/수목일위.XLS]데이타'!$E$101</x:definedName>
    <x:definedName name="느티R6" localSheetId="0">'[B:/수목일위.XLS]데이타'!$E$102</x:definedName>
    <x:definedName name="느티R8" localSheetId="0">'[B:/수목일위.XLS]데이타'!$E$103</x:definedName>
    <x:definedName name="능소화R2" localSheetId="0">'[B:/수목일위.XLS]데이타'!$E$111</x:definedName>
    <x:definedName name="능소화R4" localSheetId="0">'[B:/수목일위.XLS]데이타'!$E$112</x:definedName>
    <x:definedName name="능소화R6" localSheetId="0">'[B:/수목일위.XLS]데이타'!$E$113</x:definedName>
    <x:definedName name="니">니</x:definedName>
    <x:definedName name="니여">#REF!,#REF!</x:definedName>
    <x:definedName name="ㄶㄴ오ㅓㄴ" localSheetId="18">BlankMacro1</x:definedName>
    <x:definedName name="ㄶㄴ오ㅓㄴ" localSheetId="21">BlankMacro1</x:definedName>
    <x:definedName name="ㄶㄴ오ㅓㄴ" localSheetId="19">BlankMacro1</x:definedName>
    <x:definedName name="ㄶㄴ오ㅓㄴ" localSheetId="22">BlankMacro1</x:definedName>
    <x:definedName name="ㄶㄴ오ㅓㄴ" localSheetId="20">BlankMacro1</x:definedName>
    <x:definedName name="ㄶㄴ오ㅓㄴ" localSheetId="29">BlankMacro1</x:definedName>
    <x:definedName name="ㄶㄴ오ㅓㄴ" localSheetId="31">BlankMacro1</x:definedName>
    <x:definedName name="ㄶㄴ오ㅓㄴ" localSheetId="32">BlankMacro1</x:definedName>
    <x:definedName name="ㄶㄴ오ㅓㄴ" localSheetId="30">BlankMacro1</x:definedName>
    <x:definedName name="ㄶㄴ오ㅓㄴ" localSheetId="23">BlankMacro1</x:definedName>
    <x:definedName name="ㄶㄴ오ㅓㄴ">BlankMacro1</x:definedName>
    <x:definedName name="ㄶ뫃ㄴㅁㄹㄴㅁㄹㄴㅇ" localSheetId="2">{#N/A,#N/A,FALSE,"부대2"}</x:definedName>
    <x:definedName name="ㄶ뫃ㄴㅁㄹㄴㅁㄹㄴㅇ" localSheetId="0">{#N/A,#N/A,FALSE,"부대2"}</x:definedName>
    <x:definedName name="ㄶ뫃ㄴㅁㄹㄴㅁㄹㄴㅇ">{#N/A,#N/A,FALSE,"부대2"}</x:definedName>
    <x:definedName name="ㄶㅎ" localSheetId="0">'[KMS/넣어주세요/임시파일/KNK/2002년/양식/2000경주EXPO/7월file/도로공사/서울시CCTV.xls]직재'!#REF!</x:definedName>
    <x:definedName name="ㄷ" localSheetId="2">{#N/A,#N/A,TRUE,"토적및재료집계";#N/A,#N/A,TRUE,"토적및재료집계";#N/A,#N/A,TRUE,"단위량"}</x:definedName>
    <x:definedName name="ㄷ" localSheetId="0">{#N/A,#N/A,FALSE,"2~8번"}</x:definedName>
    <x:definedName name="ㄷ">{#N/A,#N/A,FALSE,"2~8번"}</x:definedName>
    <x:definedName name="ㄷ_1" localSheetId="2">{#N/A,#N/A,FALSE,"2~8번"}</x:definedName>
    <x:definedName name="ㄷ_1" localSheetId="0">{#N/A,#N/A,FALSE,"2~8번"}</x:definedName>
    <x:definedName name="ㄷ_1">{#N/A,#N/A,FALSE,"2~8번"}</x:definedName>
    <x:definedName name="ㄷ6ㅓ" localSheetId="2">{"'용역비'!$A$4:$C$8"}</x:definedName>
    <x:definedName name="ㄷ6ㅓ" localSheetId="0">{"'용역비'!$A$4:$C$8"}</x:definedName>
    <x:definedName name="ㄷ6ㅓ">{"'용역비'!$A$4:$C$8"}</x:definedName>
    <x:definedName name="ㄷㄱ" localSheetId="18">BLCH</x:definedName>
    <x:definedName name="ㄷㄱ" localSheetId="2">BLCH</x:definedName>
    <x:definedName name="ㄷㄱ" localSheetId="0">BLCH</x:definedName>
    <x:definedName name="ㄷㄱ" localSheetId="21">BLCH</x:definedName>
    <x:definedName name="ㄷㄱ" localSheetId="7">BLCH</x:definedName>
    <x:definedName name="ㄷㄱ" localSheetId="19">BLCH</x:definedName>
    <x:definedName name="ㄷㄱ" localSheetId="22">BLCH</x:definedName>
    <x:definedName name="ㄷㄱ" localSheetId="20">BLCH</x:definedName>
    <x:definedName name="ㄷㄱ" localSheetId="29">BLCH</x:definedName>
    <x:definedName name="ㄷㄱ" localSheetId="31">BLCH</x:definedName>
    <x:definedName name="ㄷㄱ" localSheetId="32">BLCH</x:definedName>
    <x:definedName name="ㄷㄱ" localSheetId="30">BLCH</x:definedName>
    <x:definedName name="ㄷㄱ" localSheetId="23">BLCH</x:definedName>
    <x:definedName name="ㄷㄱ">BLCH</x:definedName>
    <x:definedName name="ㄷㄱㄷ">{#N/A,#N/A,FALSE,"전력간선"}</x:definedName>
    <x:definedName name="ㄷㄱㄷㄱ" localSheetId="18">BlankMacro1</x:definedName>
    <x:definedName name="ㄷㄱㄷㄱ" localSheetId="21">BlankMacro1</x:definedName>
    <x:definedName name="ㄷㄱㄷㄱ" localSheetId="19">BlankMacro1</x:definedName>
    <x:definedName name="ㄷㄱㄷㄱ" localSheetId="22">BlankMacro1</x:definedName>
    <x:definedName name="ㄷㄱㄷㄱ" localSheetId="20">BlankMacro1</x:definedName>
    <x:definedName name="ㄷㄱㄷㄱ" localSheetId="29">BlankMacro1</x:definedName>
    <x:definedName name="ㄷㄱㄷㄱ" localSheetId="31">BlankMacro1</x:definedName>
    <x:definedName name="ㄷㄱㄷㄱ" localSheetId="32">BlankMacro1</x:definedName>
    <x:definedName name="ㄷㄱㄷㄱ" localSheetId="30">BlankMacro1</x:definedName>
    <x:definedName name="ㄷㄱㄷㄱ" localSheetId="23">BlankMacro1</x:definedName>
    <x:definedName name="ㄷㄱㄷㄱ">BlankMacro1</x:definedName>
    <x:definedName name="ㄷㄱㄷㄱㄷㄱ" localSheetId="2">{"'용역비'!$A$4:$C$8"}</x:definedName>
    <x:definedName name="ㄷㄱㄷㄱㄷㄱ" localSheetId="0">{"'용역비'!$A$4:$C$8"}</x:definedName>
    <x:definedName name="ㄷㄱㄷㄱㄷㄱ">{"'용역비'!$A$4:$C$8"}</x:definedName>
    <x:definedName name="ㄷㄱㄷㅅㅅㅅ" localSheetId="0">'[오은정/d/My Documents/건축음향.xls]#REF'!$G$94</x:definedName>
    <x:definedName name="ㄷㄱㄷㅈ" localSheetId="0">'[Pbc/c/2번방/2000excel/성주.xls]단'!$A$5:$I$52</x:definedName>
    <x:definedName name="ㄷㄱㅈ" localSheetId="0">'[D:/공사2002/산출기초(포항공기압축기).xls]노임단가'!$D$18</x:definedName>
    <x:definedName name="ㄷㄱㅈㅂ" localSheetId="0">'[D:/MSOFFICE/data/2000경주EXPO/7월file/도로공사/서울시CCTV.xls]직재'!#REF!</x:definedName>
    <x:definedName name="ㄷㄱㅈㅈㄷ" localSheetId="0">'[JSH/가져가세요/MSOFFICE/data/2000경주EXPO/7월file/도로공사/서울시CCTV.xls]직재'!#REF!</x:definedName>
    <x:definedName name="ㄷㄱㅎㄷ" localSheetId="18">BlankMacro1</x:definedName>
    <x:definedName name="ㄷㄱㅎㄷ" localSheetId="21">BlankMacro1</x:definedName>
    <x:definedName name="ㄷㄱㅎㄷ" localSheetId="19">BlankMacro1</x:definedName>
    <x:definedName name="ㄷㄱㅎㄷ" localSheetId="22">BlankMacro1</x:definedName>
    <x:definedName name="ㄷㄱㅎㄷ" localSheetId="20">BlankMacro1</x:definedName>
    <x:definedName name="ㄷㄱㅎㄷ" localSheetId="29">BlankMacro1</x:definedName>
    <x:definedName name="ㄷㄱㅎㄷ" localSheetId="31">BlankMacro1</x:definedName>
    <x:definedName name="ㄷㄱㅎㄷ" localSheetId="32">BlankMacro1</x:definedName>
    <x:definedName name="ㄷㄱㅎㄷ" localSheetId="30">BlankMacro1</x:definedName>
    <x:definedName name="ㄷㄱㅎㄷ" localSheetId="23">BlankMacro1</x:definedName>
    <x:definedName name="ㄷㄱㅎㄷ">BlankMacro1</x:definedName>
    <x:definedName name="ㄷ가">{#N/A,#N/A,FALSE,"ALM-ASISC"}</x:definedName>
    <x:definedName name="ㄷ교됴" localSheetId="0">'[KMS/넣어주세요/임시파일/KNK/2002년/양식/MSOffice/99file/서울시CCTV.xls]일위'!#REF!</x:definedName>
    <x:definedName name="ㄷ교럻">{#N/A,#N/A,FALSE,"총괄표지";#N/A,#N/A,FALSE,"표지";#N/A,#N/A,FALSE,"총표지";#N/A,#N/A,FALSE,"집계(총괄)";#N/A,#N/A,FALSE,"집계(토목)";#N/A,#N/A,FALSE,"집계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ㄳㄱ" localSheetId="2">{#N/A,#N/A,FALSE,"Sheet1"}</x:definedName>
    <x:definedName name="ㄷㄳㄱ" localSheetId="0">{#N/A,#N/A,FALSE,"Sheet1"}</x:definedName>
    <x:definedName name="ㄷㄳㄱ">{#N/A,#N/A,FALSE,"Sheet1"}</x:definedName>
    <x:definedName name="ㄷㄳㅎ" localSheetId="0">'[LJY/1실공유/경찰청/work-form.xls]N賃率-職'!#REF!</x:definedName>
    <x:definedName name="ㄷㄳㅎㄷㅂ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ㄷ" localSheetId="2">{#N/A,#N/A,FALSE,"손익표지";#N/A,#N/A,FALSE,"손익계산";#N/A,#N/A,FALSE,"일반관리비";#N/A,#N/A,FALSE,"영업외수익";#N/A,#N/A,FALSE,"영업외비용";#N/A,#N/A,FALSE,"매출액";#N/A,#N/A,FALSE,"요약손익";#N/A,#N/A,FALSE,"요약대차";#N/A,#N/A,FALSE,"매출채권현황";#N/A,#N/A,FALSE,"매출채권명세"}</x:definedName>
    <x:definedName name="ㄷㄷ" localSheetId="0">{"'용역비'!$A$4:$C$8"}</x:definedName>
    <x:definedName name="ㄷㄷ">{"'용역비'!$A$4:$C$8"}</x:definedName>
    <x:definedName name="ㄷㄷㄱㄱ" localSheetId="2">{"'용역비'!$A$4:$C$8"}</x:definedName>
    <x:definedName name="ㄷㄷㄱㄱ" localSheetId="0">{"'용역비'!$A$4:$C$8"}</x:definedName>
    <x:definedName name="ㄷㄷㄱㄱ">{"'용역비'!$A$4:$C$8"}</x:definedName>
    <x:definedName name="ㄷㄷㄷ" localSheetId="0">'[D:/원가계산/2020년/4월/17. 한국철도기술연구원_롤테이너 하역장치 설계 보완 및 제작/1. 원가계산/2. 제조부문_한국철도기술연구원_롤테이너 하역장치 설계 보완 및 제작.xlsx]'!BlankMacro1</x:definedName>
    <x:definedName name="ㄷㄷㄷㄷ" localSheetId="18">BlankMacro1</x:definedName>
    <x:definedName name="ㄷㄷㄷㄷ" localSheetId="2">BlankMacro1</x:definedName>
    <x:definedName name="ㄷㄷㄷㄷ" localSheetId="0">BlankMacro1</x:definedName>
    <x:definedName name="ㄷㄷㄷㄷ" localSheetId="21">BlankMacro1</x:definedName>
    <x:definedName name="ㄷㄷㄷㄷ" localSheetId="7">BlankMacro1</x:definedName>
    <x:definedName name="ㄷㄷㄷㄷ" localSheetId="19">BlankMacro1</x:definedName>
    <x:definedName name="ㄷㄷㄷㄷ" localSheetId="22">BlankMacro1</x:definedName>
    <x:definedName name="ㄷㄷㄷㄷ" localSheetId="20">BlankMacro1</x:definedName>
    <x:definedName name="ㄷㄷㄷㄷ" localSheetId="29">BlankMacro1</x:definedName>
    <x:definedName name="ㄷㄷㄷㄷ" localSheetId="31">BlankMacro1</x:definedName>
    <x:definedName name="ㄷㄷㄷㄷ" localSheetId="32">BlankMacro1</x:definedName>
    <x:definedName name="ㄷㄷㄷㄷ" localSheetId="30">BlankMacro1</x:definedName>
    <x:definedName name="ㄷㄷㄷㄷ" localSheetId="23">BlankMacro1</x:definedName>
    <x:definedName name="ㄷㄷㄷㄷ">BlankMacro1</x:definedName>
    <x:definedName name="ㄷㄷㄷㄷㄷㄷ" localSheetId="18">BlankMacro1</x:definedName>
    <x:definedName name="ㄷㄷㄷㄷㄷㄷ" localSheetId="2">BlankMacro1</x:definedName>
    <x:definedName name="ㄷㄷㄷㄷㄷㄷ" localSheetId="0">BlankMacro1</x:definedName>
    <x:definedName name="ㄷㄷㄷㄷㄷㄷ" localSheetId="21">BlankMacro1</x:definedName>
    <x:definedName name="ㄷㄷㄷㄷㄷㄷ" localSheetId="7">BlankMacro1</x:definedName>
    <x:definedName name="ㄷㄷㄷㄷㄷㄷ" localSheetId="19">BlankMacro1</x:definedName>
    <x:definedName name="ㄷㄷㄷㄷㄷㄷ" localSheetId="22">BlankMacro1</x:definedName>
    <x:definedName name="ㄷㄷㄷㄷㄷㄷ" localSheetId="20">BlankMacro1</x:definedName>
    <x:definedName name="ㄷㄷㄷㄷㄷㄷ" localSheetId="29">BlankMacro1</x:definedName>
    <x:definedName name="ㄷㄷㄷㄷㄷㄷ" localSheetId="31">BlankMacro1</x:definedName>
    <x:definedName name="ㄷㄷㄷㄷㄷㄷ" localSheetId="32">BlankMacro1</x:definedName>
    <x:definedName name="ㄷㄷㄷㄷㄷㄷ" localSheetId="30">BlankMacro1</x:definedName>
    <x:definedName name="ㄷㄷㄷㄷㄷㄷ" localSheetId="23">BlankMacro1</x:definedName>
    <x:definedName name="ㄷㄷㄷㄷㄷㄷ">BlankMacro1</x:definedName>
    <x:definedName name="ㄷㄷㄷㄷㄷ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ㄷㅈ" localSheetId="0">'[오은정/d/My Documents/건축음향.xls]#REF'!$G$93</x:definedName>
    <x:definedName name="ㄷㄹㄹㅇ" localSheetId="0">'[오은정/d/My Documents/건축음향.xls]#REF'!$G$105</x:definedName>
    <x:definedName name="ㄷㄹㅇㄴ" localSheetId="0">'[오은정/d/My Documents/건축음향.xls]#REF'!$I$105</x:definedName>
    <x:definedName name="ㄷㄹㅇㄴㄹ" localSheetId="0">'[오은정/d/My Documents/건축음향.xls]#REF'!$B$7</x:definedName>
    <x:definedName name="ㄷㅁㄱ혿호ㄷㅂㄱ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ㅂㄱㄷㅂ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ㅂㄳ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ㅅ"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ㄷㅅ"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ㄷㅅ">{#N/A,#N/A,FALSE,"하중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ㄷㅅ여ㅏ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ㅅㅈㄷㄱ" localSheetId="0">'[D:/임시파일/KNK/2002년/원가계산/마포경찰서/보라매병원/WINDOWS/Application Data/Microsoft/Templates/2000경주EXPO/7월file/도로공사/서울시CCTV.xls]직재'!#REF!</x:definedName>
    <x:definedName name="ㄷ삳ㄷㄷㄷㄷㄷ셔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셔ㅏㅏㅛ됴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셔ㅏㅑ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셔ㅏㅑㅛㅛ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셔ㅏㅑㅛㅛ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셔ㅏㅕㄷㅅ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셔ㅑ쇼ㅕㅐㅛㅕ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셧됻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쇼ㅏㅓㅕㄷㅅ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쇼ㅑㅏㄷ셔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쇼ㅑㅕㄷ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쇼ㅓㄷ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쇼ㅓㅅ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쇼ㅓㅏ겨ㅕㄷ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쇼ㅓㅕㄷ사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쇼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쇼ㅕㄷ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쇼ㅕ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수">ㄷ수</x:definedName>
    <x:definedName name="ㄷㅇ">{#N/A,#N/A,FALSE,"하중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ㄷㅇㄴ" localSheetId="0">'[오은정/d/My Documents/건축음향.xls]#REF'!$I$106</x:definedName>
    <x:definedName name="ㄷㅇㄹ" localSheetId="0">'[오은정/d/My Documents/건축음향.xls]#REF'!$C$139</x:definedName>
    <x:definedName name="ㄷㅇ셔ㅑㅕ대뎟">{#N/A,#N/A,FALSE,"총괄표지";#N/A,#N/A,FALSE,"표지";#N/A,#N/A,FALSE,"총표지";#N/A,#N/A,FALSE,"집계(총괄)";#N/A,#N/A,FALSE,"집계(토목)";#N/A,#N/A,FALSE,"집계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ㅇㅊ" localSheetId="0">'[Com/엑셀공유파일/Documents and Settings/용가리통뼈/바탕 화면/이종훈서류철/견적은 짱~~나/365견적/우체국/2002년/6월/비산동우체국/비산동우체국 일위대가/My Documents/2000년/2000년/2000년/신동설비/신동전기.xls]기존단가 (2)'!$A$4:$E$487</x:definedName>
    <x:definedName name="ㄷㅈ2ㅄ">{#N/A,#N/A,FALSE,"ALM-ASISC"}</x:definedName>
    <x:definedName name="ㄷㅈㄳㅈㅂ" localSheetId="0">'[D:/office 양식/I一般比.xls]I一般比'!#REF!</x:definedName>
    <x:definedName name="ㄷㅈㅅㄱㅈ" localSheetId="18">BLCH</x:definedName>
    <x:definedName name="ㄷㅈㅅㄱㅈ" localSheetId="2">BLCH</x:definedName>
    <x:definedName name="ㄷㅈㅅㄱㅈ" localSheetId="0">BLCH</x:definedName>
    <x:definedName name="ㄷㅈㅅㄱㅈ" localSheetId="21">BLCH</x:definedName>
    <x:definedName name="ㄷㅈㅅㄱㅈ" localSheetId="7">BLCH</x:definedName>
    <x:definedName name="ㄷㅈㅅㄱㅈ" localSheetId="19">BLCH</x:definedName>
    <x:definedName name="ㄷㅈㅅㄱㅈ" localSheetId="22">BLCH</x:definedName>
    <x:definedName name="ㄷㅈㅅㄱㅈ" localSheetId="20">BLCH</x:definedName>
    <x:definedName name="ㄷㅈㅅㄱㅈ" localSheetId="29">BLCH</x:definedName>
    <x:definedName name="ㄷㅈㅅㄱㅈ" localSheetId="31">BLCH</x:definedName>
    <x:definedName name="ㄷㅈㅅㄱㅈ" localSheetId="32">BLCH</x:definedName>
    <x:definedName name="ㄷㅈㅅㄱㅈ" localSheetId="30">BLCH</x:definedName>
    <x:definedName name="ㄷㅈㅅㄱㅈ" localSheetId="23">BLCH</x:definedName>
    <x:definedName name="ㄷㅈㅅㄱㅈ">BLCH</x:definedName>
    <x:definedName name="ㄷㅈㅅㄱㅈㅅ" localSheetId="0">'[D:/임시파일/KNK/2002년/원가계산/마포경찰서/보라매병원/임시파일/KNK/2001년/최문기 과장/0002도공조명탑(knk).xls]20관리비율'!$A$1:$D$25</x:definedName>
    <x:definedName name="ㄷㅈ쇼ㅗㄱ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ㅈ숗ㅈ" localSheetId="0">'[D:/넣어주세요/MSOffice/99file/서울시신호-2.xls]설직재-1'!#REF!</x:definedName>
    <x:definedName name="ㄷㅈㅇ">{#N/A,#N/A,FALSE,"혼합골재"}</x:definedName>
    <x:definedName name="ㄷ죠ㅕㅓㄷ쇼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ㅍㅂ" localSheetId="2">{"'용역비'!$A$4:$C$8"}</x:definedName>
    <x:definedName name="ㄷㅍㅂ" localSheetId="0">{"'용역비'!$A$4:$C$8"}</x:definedName>
    <x:definedName name="ㄷㅍㅂ">{"'용역비'!$A$4:$C$8"}</x:definedName>
    <x:definedName name="ㄷㅎ"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ㄷㅎ"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ㄷㅎ">{#N/A,#N/A,FALSE,"하중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ㄷㅎㄴ" localSheetId="0">'[CMK/가져가세요/MSOffice/99file/서울시신호-2.xls]설직재-1'!#REF!</x:definedName>
    <x:definedName name="다" localSheetId="0">'[박미란/미란원가계산/2004/2월/ATM(청호,LG엔시스)/연결.xls]Sheet1'!$C$48</x:definedName>
    <x:definedName name="다나와">{#N/A,#N/A,TRUE,"토적및재료집계";#N/A,#N/A,TRUE,"토적및재료집계";#N/A,#N/A,TRUE,"단위량"}</x:definedName>
    <x:definedName name="다다다">다다다</x:definedName>
    <x:definedName name="다다닫">{#N/A,"수불부",FALSE,"사급자재수불서";#N/A,"수불부",FALSE,"사급자재수불서"}</x:definedName>
    <x:definedName name="다라마바" localSheetId="18">BlankMacro1</x:definedName>
    <x:definedName name="다라마바" localSheetId="21">BlankMacro1</x:definedName>
    <x:definedName name="다라마바" localSheetId="19">BlankMacro1</x:definedName>
    <x:definedName name="다라마바" localSheetId="22">BlankMacro1</x:definedName>
    <x:definedName name="다라마바" localSheetId="20">BlankMacro1</x:definedName>
    <x:definedName name="다라마바" localSheetId="29">BlankMacro1</x:definedName>
    <x:definedName name="다라마바" localSheetId="31">BlankMacro1</x:definedName>
    <x:definedName name="다라마바" localSheetId="32">BlankMacro1</x:definedName>
    <x:definedName name="다라마바" localSheetId="30">BlankMacro1</x:definedName>
    <x:definedName name="다라마바" localSheetId="23">BlankMacro1</x:definedName>
    <x:definedName name="다라마바">BlankMacro1</x:definedName>
    <x:definedName name="다래ENG">#REF!,#REF!,#REF!</x:definedName>
    <x:definedName name="다배관방식" localSheetId="2">{#N/A,#N/A,FALSE,"Sheet1"}</x:definedName>
    <x:definedName name="다배관방식" localSheetId="0">{#N/A,#N/A,FALSE,"Sheet1"}</x:definedName>
    <x:definedName name="다배관방식">{#N/A,#N/A,FALSE,"Sheet1"}</x:definedName>
    <x:definedName name="다시">{#N/A,"수불부",FALSE,"사급자재수불서";#N/A,"수불부",FALSE,"사급자재수불서"}</x:definedName>
    <x:definedName name="다시1">{#N/A,"수불부",FALSE,"사급자재수불서";#N/A,"수불부",FALSE,"사급자재수불서"}</x:definedName>
    <x:definedName name="다음">{#N/A,#N/A,FALSE,"ALM-ASISC"}</x:definedName>
    <x:definedName name="다ㅓ지">{#N/A,#N/A,FALSE,"ALM-ASISC"}</x:definedName>
    <x:definedName name="다ㅣ">{#N/A,#N/A,FALSE,"ALM-ASISC"}</x:definedName>
    <x:definedName name="다ㅣㅈ">{#N/A,#N/A,FALSE,"ALM-ASISC"}</x:definedName>
    <x:definedName name="닥트공사">{#N/A,#N/A,FALSE,"전력간선"}</x:definedName>
    <x:definedName name="닥트공사발주">{#N/A,#N/A,FALSE,"전력간선"}</x:definedName>
    <x:definedName name="닥트설치공사">{#N/A,#N/A,FALSE,"전력간선"}</x:definedName>
    <x:definedName name="단1" localSheetId="0">'[Com/엑셀공유파일/Documents and Settings/용가리통뼈/바탕 화면/이종훈서류철/견적은 짱~~나/365견적/우체국/2002년/6월/비산동우체국/비산동우체국 일위대가/My Documents/2000년/1999년/EXCEL/관광박.xls]단'!$A$5:$I$153</x:definedName>
    <x:definedName name="단가1" localSheetId="0">'[박대우/Escalation/NEWJONG/KSY1/월야단가.XLS]재료비'!$B$2:$I$520</x:definedName>
    <x:definedName name="단가기준">{#N/A,#N/A,TRUE,"Y생산";#N/A,#N/A,TRUE,"Y판매";#N/A,#N/A,TRUE,"Y총물량";#N/A,#N/A,TRUE,"Y능력";#N/A,#N/A,TRUE,"YKD"}</x:definedName>
    <x:definedName name="단가기초" localSheetId="0">'[User-xwgfxxwuul/로컬 디스크 (c)/뜸부기/02.구간물량.xls]공종구간'!$A$1:$E$340</x:definedName>
    <x:definedName name="단가비교표1">#REF!,#REF!</x:definedName>
    <x:definedName name="단가사출">{#N/A,#N/A,FALSE,"골재소요량";#N/A,#N/A,FALSE,"골재소요량"}</x:definedName>
    <x:definedName name="단가산2" localSheetId="0">'[김성일/로컬 디스크 (C)/WINDOWS/Profiles/coma-(%5e.%5e)/바탕 화면/변경내역서wjscp.xls]관급자재'!$K$1:$K$65536</x:definedName>
    <x:definedName name="단가산출서2" localSheetId="2">{#N/A,#N/A,FALSE,"포장단가"}</x:definedName>
    <x:definedName name="단가산출서2" localSheetId="0">{#N/A,#N/A,FALSE,"포장단가"}</x:definedName>
    <x:definedName name="단가산출서2">{#N/A,#N/A,FALSE,"포장단가"}</x:definedName>
    <x:definedName name="단가일람" localSheetId="0">'[A:/율촌단가.xls]소포내역 (2)'!$A$3:$K$112</x:definedName>
    <x:definedName name="단가조사" localSheetId="2">{"'용역비'!$A$4:$C$8"}</x:definedName>
    <x:definedName name="단가조사" localSheetId="0">{"'용역비'!$A$4:$C$8"}</x:definedName>
    <x:definedName name="단가조사">{"'용역비'!$A$4:$C$8"}</x:definedName>
    <x:definedName name="단가조사자료"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단가조사자료"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단가조사자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단가테이블" localSheetId="0">'[울랄라떡/잘써야돼/떡/dacom/원주~제천/원주최종/예산내~1.XLS]기계경비(시간당)'!$C$1:$F$58</x:definedName>
    <x:definedName name="단가표" localSheetId="0">'[원용진/원용진의 원/My Documents/연결.xls]Sheet3'!#REF!</x:definedName>
    <x:definedName name="단기">{#N/A,#N/A,TRUE,"Y생산";#N/A,#N/A,TRUE,"Y판매";#N/A,#N/A,TRUE,"Y총물량";#N/A,#N/A,TRUE,"Y능력";#N/A,#N/A,TRUE,"YKD"}</x:definedName>
    <x:definedName name="단기대여금">{#N/A,#N/A,TRUE,"Y생산";#N/A,#N/A,TRUE,"Y판매";#N/A,#N/A,TRUE,"Y총물량";#N/A,#N/A,TRUE,"Y능력";#N/A,#N/A,TRUE,"YKD"}</x:definedName>
    <x:definedName name="단뎀로라">250000</x:definedName>
    <x:definedName name="단산" localSheetId="0">'[박양호/박양호/박양호/2001년작업/재난재해관리과/주암천/보고서/주암천보고서(작업용).xls]단가산출목록표'!$A$4:$I$155</x:definedName>
    <x:definedName name="단위수량1"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단위수량1"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단위수량1">{#N/A,#N/A,FALSE,"하중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단인상" localSheetId="0">'[관리부/C/JUNG/대평/젖지.XLS]수지예산'!$O$59:$O$59</x:definedName>
    <x:definedName name="단조편성표">{#N/A,#N/A,FALSE,"단축1";#N/A,#N/A,FALSE,"단축2";#N/A,#N/A,FALSE,"단축3";#N/A,#N/A,FALSE,"장축";#N/A,#N/A,FALSE,"4WD"}</x:definedName>
    <x:definedName name="담양영업소전기실"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담양영업소전기실"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담양영업소전기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담쟁이L03" localSheetId="0">'[B:/수목일위.XLS]데이타'!$E$114</x:definedName>
    <x:definedName name="당" localSheetId="0">'[원용진/원용진의 원/My Documents/연결.xls]Sheet3'!#REF!</x:definedName>
    <x:definedName name="대" localSheetId="0">'[Lmy/local/정통부일위대가표.xls]일위대가목록'!#REF!</x:definedName>
    <x:definedName name="대2류" localSheetId="2">{#N/A,#N/A,FALSE,"운반시간"}</x:definedName>
    <x:definedName name="대2류" localSheetId="0">{#N/A,#N/A,FALSE,"운반시간"}</x:definedName>
    <x:definedName name="대2류">{#N/A,#N/A,FALSE,"운반시간"}</x:definedName>
    <x:definedName name="대3류" localSheetId="2">{#N/A,#N/A,FALSE,"혼합골재"}</x:definedName>
    <x:definedName name="대3류" localSheetId="0">{#N/A,#N/A,FALSE,"혼합골재"}</x:definedName>
    <x:definedName name="대3류">{#N/A,#N/A,FALSE,"혼합골재"}</x:definedName>
    <x:definedName name="대가표" localSheetId="0">'[A:/WINDOWS/Temporary Internet Files/IJHI183V/2000년/안전공단.xls]단가'!$A$4:$E$122</x:definedName>
    <x:definedName name="대강당배관" localSheetId="0">'[김진석/D/DATA/각종양식/견적/Program Files/AutoCAD R14/원가/원가.xls]1안'!#REF!</x:definedName>
    <x:definedName name="대개체LIST">{#N/A,#N/A,FALSE,"3가";#N/A,#N/A,FALSE,"3나";#N/A,#N/A,FALSE,"3다"}</x:definedName>
    <x:definedName name="대관공사비">{"'건축내역'!$A$1:$L$413"}</x:definedName>
    <x:definedName name="대구">{#N/A,#N/A,FALSE,"3가";#N/A,#N/A,FALSE,"3나";#N/A,#N/A,FALSE,"3다"}</x:definedName>
    <x:definedName name="대구공항"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대구공항"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대구공항">{#N/A,#N/A,FALSE,"총괄표지";#N/A,#N/A,FALSE,"표지";#N/A,#N/A,FALSE,"총표지";#N/A,#N/A,FALSE,"집계(총괄)";#N/A,#N/A,FALSE,"집계(토목)";#N/A,#N/A,FALSE,"집계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대대대댇">{#N/A,#N/A,FALSE,"3가";#N/A,#N/A,FALSE,"3나";#N/A,#N/A,FALSE,"3다"}</x:definedName>
    <x:definedName name="대대대두">{#N/A,#N/A,FALSE,"3가";#N/A,#N/A,FALSE,"3나";#N/A,#N/A,FALSE,"3다"}</x:definedName>
    <x:definedName name="대댜ㅐㅂㄷ">{#N/A,#N/A,FALSE,"3가";#N/A,#N/A,FALSE,"3나";#N/A,#N/A,FALSE,"3다"}</x:definedName>
    <x:definedName name="대덕">{#N/A,#N/A,FALSE,"CCTV"}</x:definedName>
    <x:definedName name="대방총괄">{#N/A,#N/A,FALSE,"단축1";#N/A,#N/A,FALSE,"단축2";#N/A,#N/A,FALSE,"단축3";#N/A,#N/A,FALSE,"장축";#N/A,#N/A,FALSE,"4WD"}</x:definedName>
    <x:definedName name="대비">{#N/A,#N/A,FALSE,"CCTV"}</x:definedName>
    <x:definedName name="대비표" localSheetId="0">'[이미형/MY DOCUMENTS/문서/관공사/공기산정.XLS]'!아래</x:definedName>
    <x:definedName name="대상" localSheetId="2">{"'용역비'!$A$4:$C$8"}</x:definedName>
    <x:definedName name="대상" localSheetId="0">{"'용역비'!$A$4:$C$8"}</x:definedName>
    <x:definedName name="대상">{"'용역비'!$A$4:$C$8"}</x:definedName>
    <x:definedName name="대신생명">대신생명</x:definedName>
    <x:definedName name="대안작성">{#N/A,#N/A,FALSE,"현장 NCR 분석";#N/A,#N/A,FALSE,"현장품질감사";#N/A,#N/A,FALSE,"현장품질감사"}</x:definedName>
    <x:definedName name="대여">{#N/A,#N/A,FALSE,"DAOCM 2차 검토"}</x:definedName>
    <x:definedName name="대왕참R10" localSheetId="0">'[B:/수목일위.XLS]데이타'!$E$118</x:definedName>
    <x:definedName name="대왕참R4" localSheetId="0">'[B:/수목일위.XLS]데이타'!$E$115</x:definedName>
    <x:definedName name="대왕참R6" localSheetId="0">'[B:/수목일위.XLS]데이타'!$E$116</x:definedName>
    <x:definedName name="대왕참R8" localSheetId="0">'[B:/수목일위.XLS]데이타'!$E$117</x:definedName>
    <x:definedName name="대장">대장</x:definedName>
    <x:definedName name="대조립부">{"'호선별현황(방식)'!$K$22:$P$22","'호선별현황(방식)'!$K$22:$P$22"}</x:definedName>
    <x:definedName name="대추R10" localSheetId="0">'[B:/수목일위.XLS]데이타'!$E$123</x:definedName>
    <x:definedName name="대추R4" localSheetId="0">'[B:/수목일위.XLS]데이타'!$E$119</x:definedName>
    <x:definedName name="대추R5" localSheetId="0">'[B:/수목일위.XLS]데이타'!$E$120</x:definedName>
    <x:definedName name="대추R6" localSheetId="0">'[B:/수목일위.XLS]데이타'!$E$121</x:definedName>
    <x:definedName name="대추R8" localSheetId="0">'[B:/수목일위.XLS]데이타'!$E$122</x:definedName>
    <x:definedName name="대표회의">{#N/A,#N/A,FALSE,"현장 NCR 분석";#N/A,#N/A,FALSE,"현장품질감사";#N/A,#N/A,FALSE,"현장품질감사"}</x:definedName>
    <x:definedName name="대한민국" localSheetId="18">BlankMacro1</x:definedName>
    <x:definedName name="대한민국" localSheetId="21">BlankMacro1</x:definedName>
    <x:definedName name="대한민국" localSheetId="19">BlankMacro1</x:definedName>
    <x:definedName name="대한민국" localSheetId="22">BlankMacro1</x:definedName>
    <x:definedName name="대한민국" localSheetId="20">BlankMacro1</x:definedName>
    <x:definedName name="대한민국" localSheetId="29">BlankMacro1</x:definedName>
    <x:definedName name="대한민국" localSheetId="31">BlankMacro1</x:definedName>
    <x:definedName name="대한민국" localSheetId="32">BlankMacro1</x:definedName>
    <x:definedName name="대한민국" localSheetId="30">BlankMacro1</x:definedName>
    <x:definedName name="대한민국" localSheetId="23">BlankMacro1</x:definedName>
    <x:definedName name="대한민국">BlankMacro1</x:definedName>
    <x:definedName name="대흥">대흥</x:definedName>
    <x:definedName name="대ㅑㄷ배댤">{#N/A,#N/A,FALSE,"3가";#N/A,#N/A,FALSE,"3나";#N/A,#N/A,FALSE,"3다"}</x:definedName>
    <x:definedName name="대ㅑ댜ㅐ댣">{#N/A,#N/A,FALSE,"3가";#N/A,#N/A,FALSE,"3나";#N/A,#N/A,FALSE,"3다"}</x:definedName>
    <x:definedName name="대ㅑㅂ댜">{#N/A,#N/A,FALSE,"3가";#N/A,#N/A,FALSE,"3나";#N/A,#N/A,FALSE,"3다"}</x:definedName>
    <x:definedName name="대ㅑㅂ댜ㅐㄱㄷ">{#N/A,#N/A,FALSE,"3가";#N/A,#N/A,FALSE,"3나";#N/A,#N/A,FALSE,"3다"}</x:definedName>
    <x:definedName name="댇뱝댜ㅐㄱ">{#N/A,#N/A,FALSE,"3가";#N/A,#N/A,FALSE,"3나";#N/A,#N/A,FALSE,"3다"}</x:definedName>
    <x:definedName name="댜">댜</x:definedName>
    <x:definedName name="댜댜">{#N/A,#N/A,FALSE,"3가";#N/A,#N/A,FALSE,"3나";#N/A,#N/A,FALSE,"3다"}</x:definedName>
    <x:definedName name="댜댣">{#N/A,#N/A,FALSE,"3가";#N/A,#N/A,FALSE,"3나";#N/A,#N/A,FALSE,"3다"}</x:definedName>
    <x:definedName name="댜ㅕㅑㅕ셪ㄷ둇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더"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더"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더">{#N/A,#N/A,FALSE,"하중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더지">{#N/A,#N/A,FALSE,"ALM-ASISC"}</x:definedName>
    <x:definedName name="더짇">{#N/A,#N/A,FALSE,"ALM-ASISC"}</x:definedName>
    <x:definedName name="더하기" localSheetId="0">'[D:/원가계산/2020년/4월/17. 한국철도기술연구원_롤테이너 하역장치 설계 보완 및 제작/1. 원가계산/2. 제조부문_한국철도기술연구원_롤테이너 하역장치 설계 보완 및 제작.xlsx]'!더하기</x:definedName>
    <x:definedName name="더ㅏㅈ">{#N/A,#N/A,FALSE,"ALM-ASISC"}</x:definedName>
    <x:definedName name="더ㅏ지">{#N/A,#N/A,FALSE,"ALM-ASISC"}</x:definedName>
    <x:definedName name="더ㅏㅣㅈ">{#N/A,#N/A,FALSE,"ALM-ASISC"}</x:definedName>
    <x:definedName name="더ㅕㅛㅕ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덕">{#N/A,#N/A,FALSE,"포장2"}</x:definedName>
    <x:definedName name="덕ㄱㄱㄱ">{#N/A,#N/A,FALSE,"포장2"}</x:definedName>
    <x:definedName name="덕진">{#N/A,#N/A,FALSE,"포장2"}</x:definedName>
    <x:definedName name="덕호">{#N/A,#N/A,FALSE,"포장2"}</x:definedName>
    <x:definedName name="덤프">250000</x:definedName>
    <x:definedName name="덧씌우기구간수량집계표" localSheetId="2">{#N/A,#N/A,FALSE,"골재소요량";#N/A,#N/A,FALSE,"골재소요량"}</x:definedName>
    <x:definedName name="덧씌우기구간수량집계표" localSheetId="0">{#N/A,#N/A,FALSE,"골재소요량";#N/A,#N/A,FALSE,"골재소요량"}</x:definedName>
    <x:definedName name="덧씌우기구간수량집계표">{#N/A,#N/A,FALSE,"골재소요량";#N/A,#N/A,FALSE,"골재소요량"}</x:definedName>
    <x:definedName name="덧씌우기구간수량집계표1" localSheetId="2">{#N/A,#N/A,FALSE,"2~8번"}</x:definedName>
    <x:definedName name="덧씌우기구간수량집계표1" localSheetId="0">{#N/A,#N/A,FALSE,"2~8번"}</x:definedName>
    <x:definedName name="덧씌우기구간수량집계표1">{#N/A,#N/A,FALSE,"2~8번"}</x:definedName>
    <x:definedName name="덩굴장미3" localSheetId="0">'[B:/수목일위.XLS]데이타'!$E$128</x:definedName>
    <x:definedName name="덩굴장미4" localSheetId="0">'[B:/수목일위.XLS]데이타'!$E$129</x:definedName>
    <x:definedName name="덩굴장미5" localSheetId="0">'[B:/수목일위.XLS]데이타'!$E$130</x:definedName>
    <x:definedName name="뎌">뎌</x:definedName>
    <x:definedName name="뎌ㅐㄷ쇼ㅕㅐ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도"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도"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도">{#N/A,#N/A,FALSE,"하중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도계이" localSheetId="2">{#N/A,#N/A,FALSE,"전열산출서"}</x:definedName>
    <x:definedName name="도계이" localSheetId="0">{#N/A,#N/A,FALSE,"전열산출서"}</x:definedName>
    <x:definedName name="도계이">{#N/A,#N/A,FALSE,"전열산출서"}</x:definedName>
    <x:definedName name="도급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도급44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도급공사비" localSheetId="0">'[이상준/이상준/대외공무(양형석)/여건보고/99(1차설변)/실정보고/여천.XLS]70%'!#REF!</x:definedName>
    <x:definedName name="도급대비표">{#N/A,#N/A,FALSE,"손익표지";#N/A,#N/A,FALSE,"손익계산";#N/A,#N/A,FALSE,"일반관리비";#N/A,#N/A,FALSE,"영업외수익";#N/A,#N/A,FALSE,"영업외비용";#N/A,#N/A,FALSE,"매출액";#N/A,#N/A,FALSE,"요약손익";#N/A,#N/A,FALSE,"요약대차";#N/A,#N/A,FALSE,"매출채권현황";#N/A,#N/A,FALSE,"매출채권명세"}</x:definedName>
    <x:definedName name="도급분류" localSheetId="0">OFFSET('[Fileserver2/Kong/My Documents/안면도/전문건설공무/단기공사내역작성.xls]파일의이용'!$O$2,0,0,COUNTA('[Fileserver2/Kong/My Documents/안면도/전문건설공무/단기공사내역작성.xls]파일의이용'!$O$2:$O$3),1)</x:definedName>
    <x:definedName name="도급분류">OFFSET(#REF!,0,0,COUNTA(#REF!),1)</x:definedName>
    <x:definedName name="도급액분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도라지">ㄹ퓰</x:definedName>
    <x:definedName name="도로굴착내역">도로굴착내역</x:definedName>
    <x:definedName name="도로굴착내역2">도로굴착내역2</x:definedName>
    <x:definedName name="도면">{#N/A,#N/A,FALSE,"현장 NCR 분석";#N/A,#N/A,FALSE,"현장품질감사";#N/A,#N/A,FALSE,"현장품질감사"}</x:definedName>
    <x:definedName name="도배">{#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x:definedName>
    <x:definedName name="도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도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도장공012" localSheetId="0">'[D:/기계업무/공사업무/공사2001년도/가야차량/전차대설치/진주설계변경.xls]노임단가 (2)'!$C$74</x:definedName>
    <x:definedName name="도장부">{"'호선별현황(방식)'!$K$22:$P$22","'호선별현황(방식)'!$K$22:$P$22"}</x:definedName>
    <x:definedName name="도쟈6P">250000</x:definedName>
    <x:definedName name="도저ㅏ">{#N/A,#N/A,FALSE,"ALM-ASISC"}</x:definedName>
    <x:definedName name="도표">{#N/A,#N/A,FALSE,"하중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도ㅓ">{#N/A,#N/A,FALSE,"ALM-ASISC"}</x:definedName>
    <x:definedName name="도ㅓㅏㅣㅈ">{#N/A,#N/A,FALSE,"ALM-ASISC"}</x:definedName>
    <x:definedName name="독립기초">{#N/A,#N/A,FALSE,"기안지";#N/A,#N/A,FALSE,"통신지"}</x:definedName>
    <x:definedName name="독립기초토공수량산출">{#N/A,#N/A,FALSE,"기안지";#N/A,#N/A,FALSE,"통신지"}</x:definedName>
    <x:definedName name="독일가문비1206" localSheetId="0">'[B:/수목일위.XLS]데이타'!$E$131</x:definedName>
    <x:definedName name="독일가문비1508" localSheetId="0">'[B:/수목일위.XLS]데이타'!$E$132</x:definedName>
    <x:definedName name="독일가문비2010" localSheetId="0">'[B:/수목일위.XLS]데이타'!$E$133</x:definedName>
    <x:definedName name="독일가문비2512" localSheetId="0">'[B:/수목일위.XLS]데이타'!$E$134</x:definedName>
    <x:definedName name="독일가문비3015" localSheetId="0">'[B:/수목일위.XLS]데이타'!$E$135</x:definedName>
    <x:definedName name="독일가문비3518" localSheetId="0">'[B:/수목일위.XLS]데이타'!$E$136</x:definedName>
    <x:definedName name="돈나무0504" localSheetId="0">'[B:/수목일위.XLS]데이타'!$E$137</x:definedName>
    <x:definedName name="돈나무0805" localSheetId="0">'[B:/수목일위.XLS]데이타'!$E$138</x:definedName>
    <x:definedName name="돈나무1007" localSheetId="0">'[B:/수목일위.XLS]데이타'!$E$139</x:definedName>
    <x:definedName name="돈나무1210" localSheetId="0">'[B:/수목일위.XLS]데이타'!$E$140</x:definedName>
    <x:definedName name="돌아가기" localSheetId="0">'[D:/원가계산/2020년/4월/17. 한국철도기술연구원_롤테이너 하역장치 설계 보완 및 제작/1. 원가계산/2. 제조부문_한국철도기술연구원_롤테이너 하역장치 설계 보완 및 제작.xlsx]뒷표지'!돌아가기</x:definedName>
    <x:definedName name="동관">{#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x:definedName>
    <x:definedName name="동광건설" localSheetId="2">{#N/A,#N/A,FALSE,"골재소요량";#N/A,#N/A,FALSE,"골재소요량"}</x:definedName>
    <x:definedName name="동광건설" localSheetId="0">{#N/A,#N/A,FALSE,"골재소요량";#N/A,#N/A,FALSE,"골재소요량"}</x:definedName>
    <x:definedName name="동광건설">{#N/A,#N/A,FALSE,"골재소요량";#N/A,#N/A,FALSE,"골재소요량"}</x:definedName>
    <x:definedName name="동구2공구">동구2공구</x:definedName>
    <x:definedName name="동구연숩">{#N/A,#N/A,FALSE,"전력간선"}</x:definedName>
    <x:definedName name="동대문산출조서">동대문산출조서</x:definedName>
    <x:definedName name="동두천">{"'용역비'!$A$4:$C$8"}</x:definedName>
    <x:definedName name="동력및간선">{#N/A,#N/A,FALSE,"전력간선"}</x:definedName>
    <x:definedName name="동력산출">동력산출</x:definedName>
    <x:definedName name="동백1002" localSheetId="0">'[B:/수목일위.XLS]데이타'!$E$141</x:definedName>
    <x:definedName name="동백1204" localSheetId="0">'[B:/수목일위.XLS]데이타'!$E$142</x:definedName>
    <x:definedName name="동백1506" localSheetId="0">'[B:/수목일위.XLS]데이타'!$E$143</x:definedName>
    <x:definedName name="동백1808" localSheetId="0">'[B:/수목일위.XLS]데이타'!$E$144</x:definedName>
    <x:definedName name="동산" localSheetId="0">'[어대진/어대진/OFFICE 양식/J直材4.xls]J直材4'!$F$5:$G$5</x:definedName>
    <x:definedName name="동생">ㄹ퓰</x:definedName>
    <x:definedName name="동원" localSheetId="0">'[박미란/미란원가계산/2004/2월/ATM(청호,LG엔시스)/연결.xls]Sheet1'!$A$4:$AY$97</x:definedName>
    <x:definedName name="동원1" localSheetId="0">'[박미란/미란원가계산/2004/2월/ATM(청호,LG엔시스)/연결.xls]Sheet1'!$B$2:$AX$93</x:definedName>
    <x:definedName name="동원인력계획표">#REF!,#REF!,#REF!</x:definedName>
    <x:definedName name="동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동준" localSheetId="2">{"'Firr(선)'!$AS$1:$AY$62","'Firr(사)'!$AS$1:$AY$62","'Firr(회)'!$AS$1:$AY$62","'Firr(선)'!$L$1:$V$62","'Firr(사)'!$L$1:$V$62","'Firr(회)'!$L$1:$V$62"}</x:definedName>
    <x:definedName name="동준" localSheetId="0">{"'Firr(선)'!$AS$1:$AY$62","'Firr(사)'!$AS$1:$AY$62","'Firr(회)'!$AS$1:$AY$62","'Firr(선)'!$L$1:$V$62","'Firr(사)'!$L$1:$V$62","'Firr(회)'!$L$1:$V$62"}</x:definedName>
    <x:definedName name="동준">{"'Firr(선)'!$AS$1:$AY$62","'Firr(사)'!$AS$1:$AY$62","'Firr(회)'!$AS$1:$AY$62","'Firr(선)'!$L$1:$V$62","'Firr(사)'!$L$1:$V$62","'Firr(회)'!$L$1:$V$62"}</x:definedName>
    <x:definedName name="동준친">{"'Firr(선)'!$AS$1:$AY$62","'Firr(사)'!$AS$1:$AY$62","'Firr(회)'!$AS$1:$AY$62","'Firr(선)'!$L$1:$V$62","'Firr(사)'!$L$1:$V$62","'Firr(회)'!$L$1:$V$62"}</x:definedName>
    <x:definedName name="동축12C시설">#REF!,#REF!,#REF!</x:definedName>
    <x:definedName name="동축12C재사용">#REF!,#REF!,#REF!</x:definedName>
    <x:definedName name="동축17C시설">#REF!,#REF!,#REF!</x:definedName>
    <x:definedName name="동축17C재사용">#REF!,#REF!,#REF!</x:definedName>
    <x:definedName name="동해설명서" localSheetId="2">{"'도면'!$G$62:$H$63","'도면'!$G$62:$H$63"}</x:definedName>
    <x:definedName name="동해설명서" localSheetId="0">{"'도면'!$G$62:$H$63","'도면'!$G$62:$H$63"}</x:definedName>
    <x:definedName name="동해설명서">{"'도면'!$G$62:$H$63","'도면'!$G$62:$H$63"}</x:definedName>
    <x:definedName name="되" localSheetId="2">{#N/A,#N/A,FALSE,"운반시간"}</x:definedName>
    <x:definedName name="되" localSheetId="0">{#N/A,#N/A,FALSE,"운반시간"}</x:definedName>
    <x:definedName name="되">{#N/A,#N/A,FALSE,"운반시간"}</x:definedName>
    <x:definedName name="됴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두루넷">두루넷</x:definedName>
    <x:definedName name="두지">{#N/A,#N/A,FALSE,"ALM-ASISC"}</x:definedName>
    <x:definedName name="둑ㅈ">{#N/A,#N/A,FALSE,"ALM-ASISC"}</x:definedName>
    <x:definedName name="뒷장">{#N/A,#N/A,FALSE,"공사금액출력";#N/A,#N/A,FALSE,"외주비분류"}</x:definedName>
    <x:definedName name="드">드</x:definedName>
    <x:definedName name="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등R2" localSheetId="0">'[B:/수목일위.XLS]데이타'!$E$156</x:definedName>
    <x:definedName name="등R4" localSheetId="0">'[B:/수목일위.XLS]데이타'!$E$157</x:definedName>
    <x:definedName name="등R6" localSheetId="0">'[B:/수목일위.XLS]데이타'!$E$158</x:definedName>
    <x:definedName name="등R8" localSheetId="0">'[B:/수목일위.XLS]데이타'!$E$159</x:definedName>
    <x:definedName name="등락폭산정표" localSheetId="2">{#N/A,#N/A,FALSE,"포장단가"}</x:definedName>
    <x:definedName name="등락폭산정표" localSheetId="0">{#N/A,#N/A,FALSE,"포장단가"}</x:definedName>
    <x:definedName name="등락폭산정표">{#N/A,#N/A,FALSE,"포장단가"}</x:definedName>
    <x:definedName name="등주감시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등주감시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등주감시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디">디</x:definedName>
    <x:definedName name="디ㅗㅈ">{#N/A,#N/A,FALSE,"ALM-ASISC"}</x:definedName>
    <x:definedName name="때죽R10" localSheetId="0">'[B:/수목일위.XLS]데이타'!$E$127</x:definedName>
    <x:definedName name="때죽R4" localSheetId="0">'[B:/수목일위.XLS]데이타'!$E$124</x:definedName>
    <x:definedName name="때죽R6" localSheetId="0">'[B:/수목일위.XLS]데이타'!$E$125</x:definedName>
    <x:definedName name="때죽R8" localSheetId="0">'[B:/수목일위.XLS]데이타'!$E$126</x:definedName>
    <x:definedName name="ㄹ" localSheetId="2">{#N/A,#N/A,TRUE,"토적및재료집계";#N/A,#N/A,TRUE,"토적및재료집계";#N/A,#N/A,TRUE,"단위량"}</x:definedName>
    <x:definedName name="ㄹ" localSheetId="0">{#N/A,#N/A,TRUE,"토적및재료집계";#N/A,#N/A,TRUE,"토적및재료집계";#N/A,#N/A,TRUE,"단위량"}</x:definedName>
    <x:definedName name="ㄹ">{#N/A,#N/A,TRUE,"토적및재료집계";#N/A,#N/A,TRUE,"토적및재료집계";#N/A,#N/A,TRUE,"단위량"}</x:definedName>
    <x:definedName name="ㄹ116" localSheetId="0">'[D:/김상섭/입찰내역/남악신도시/옥암/옥암투찰/안동,산외/20020930160115_안동~서후(2002.9.30)/전기공공내역서/BOX내역서.xls]내역서'!#REF!</x:definedName>
    <x:definedName name="ㄹ120" localSheetId="0">'[원용진/원용진의 원/My Documents/연결.xls]Sheet3'!#REF!</x:definedName>
    <x:definedName name="ㄹ390" localSheetId="0">'[이번/C/My Documents/지반선.xls]Sheet1'!$F$933</x:definedName>
    <x:definedName name="ㄹ400" localSheetId="0">'[이번/C/My Documents/지반선.xls]Sheet1'!$F$933</x:definedName>
    <x:definedName name="ㄹㄴ" localSheetId="0">{#N/A,#N/A,FALSE,"운반시간"}</x:definedName>
    <x:definedName name="ㄹㄴ">{#N/A,#N/A,FALSE,"운반시간"}</x:definedName>
    <x:definedName name="ㄹㄴㄹㄴㄹㅇㄹ">ㄹㄴㄹㄴㄹㅇㄹ</x:definedName>
    <x:definedName name="ㄹㄴㄹㄹ" localSheetId="2">{"'용역비'!$A$4:$C$8"}</x:definedName>
    <x:definedName name="ㄹㄴㄹㄹ" localSheetId="0">{"'용역비'!$A$4:$C$8"}</x:definedName>
    <x:definedName name="ㄹㄴㄹㄹ">{"'용역비'!$A$4:$C$8"}</x:definedName>
    <x:definedName name="ㄹㄴㅁ" localSheetId="0">'[CMK/가져가세요/office 양식/J直材4.xls]J直材4'!$F$5:$G$5</x:definedName>
    <x:definedName name="ㄹㄴ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ㄴ헛혀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ㄴ호ㅛㅈㄱ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ㄴ홈ㄶ" localSheetId="0">'[JSH/가져가세요/MSOFFICE/data/office 양식/I一般比.xls]I一般比'!#REF!</x:definedName>
    <x:definedName name="ㄹ넌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놔ㅏㅗ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ㄶㅁ" localSheetId="0">'[D:/임시파일/KNK/2002년/원가계산/마포경찰서/보라매병원/임시파일/넣어주세요/서울시신호.xls]제-노임'!#REF!</x:definedName>
    <x:definedName name="ㄹㄷ"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ㄷ"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ㄷ">{#N/A,#N/A,FALSE,"하중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ㄷㄴㅅㄱㅈ" localSheetId="0">'[LJY/1실공유/office 양식/I一般比.xls]I一般比'!#REF!</x:definedName>
    <x:definedName name="ㄹㄷㄷ"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ㄷㄷ"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ㄷㄷ">{#N/A,#N/A,FALSE,"하중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ㄷㅅ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ㄹ" localSheetId="0">{"'용역비'!$A$4:$C$8"}</x:definedName>
    <x:definedName name="ㄹㄹ">{"'용역비'!$A$4:$C$8"}</x:definedName>
    <x:definedName name="ㄹㄹㄷ"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ㄹㄷ"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ㄹㄷ">{#N/A,#N/A,FALSE,"하중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ㄹ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ㄹ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ㄹ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ㄹㄹㄹ" localSheetId="2">{"'Firr(선)'!$AS$1:$AY$62","'Firr(사)'!$AS$1:$AY$62","'Firr(회)'!$AS$1:$AY$62","'Firr(선)'!$L$1:$V$62","'Firr(사)'!$L$1:$V$62","'Firr(회)'!$L$1:$V$62"}</x:definedName>
    <x:definedName name="ㄹㄹㄹㄹ" localSheetId="0">{"'Firr(선)'!$AS$1:$AY$62","'Firr(사)'!$AS$1:$AY$62","'Firr(회)'!$AS$1:$AY$62","'Firr(선)'!$L$1:$V$62","'Firr(사)'!$L$1:$V$62","'Firr(회)'!$L$1:$V$62"}</x:definedName>
    <x:definedName name="ㄹㄹㄹㄹ">{"'Firr(선)'!$AS$1:$AY$62","'Firr(사)'!$AS$1:$AY$62","'Firr(회)'!$AS$1:$AY$62","'Firr(선)'!$L$1:$V$62","'Firr(사)'!$L$1:$V$62","'Firr(회)'!$L$1:$V$62"}</x:definedName>
    <x:definedName name="ㄹㄹㄹㄹㄹ"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ㄹㄹㄹㄹ"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ㄹㄹㄹㄹ">{#N/A,#N/A,FALSE,"하중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ㄹㄹㄹㄹㄹ"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ㄹㄹㄹㄹㄹ"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ㄹㄹㄹㄹㄹ">{#N/A,#N/A,FALSE,"하중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ㄹㅇㄴ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ㄹㅇㄴ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ㄹㅇ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ㅀㅀ" localSheetId="0">'[D:/공사2002/산출기초(포항공기압축기).xls]노임단가'!$C$10</x:definedName>
    <x:definedName name="ㄹㅇ교ㅗㅅㄱ" localSheetId="0">'[A:/work-form.xls]I一般比'!#REF!</x:definedName>
    <x:definedName name="ㄹㅇ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ㅇ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ㅇㄴ홀ㅇㄴ" localSheetId="0">'[LJY/1실공유/office 양식/I一般比.xls]I一般比'!#REF!</x:definedName>
    <x:definedName name="ㄹㅇ놀ㄴㅅㅇ" localSheetId="0">'[D:/office 양식/I一般比.xls]I一般比'!#REF!</x:definedName>
    <x:definedName name="ㄹㅇㄶ옿" localSheetId="0">'[CMK/가져가세요/OFFICE 양식/N賃率-職.xls]N賃率-職'!$I$5:$I$30</x:definedName>
    <x:definedName name="ㄹㅇㄹ" localSheetId="2">{#N/A,#N/A,FALSE,"골재소요량";#N/A,#N/A,FALSE,"골재소요량"}</x:definedName>
    <x:definedName name="ㄹㅇㄹ" localSheetId="0">{#N/A,#N/A,FALSE,"골재소요량";#N/A,#N/A,FALSE,"골재소요량"}</x:definedName>
    <x:definedName name="ㄹㅇㄹ">{#N/A,#N/A,FALSE,"골재소요량";#N/A,#N/A,FALSE,"골재소요량"}</x:definedName>
    <x:definedName name="ㄹㅇㅁㄴㄹ">{#N/A,#N/A,FALSE,"3가";#N/A,#N/A,FALSE,"3나";#N/A,#N/A,FALSE,"3다"}</x:definedName>
    <x:definedName name="ㄹㅇ소" localSheetId="0">'[CMK/가져가세요/서울시신호.xls]설직재-1'!#REF!</x:definedName>
    <x:definedName name="ㄹㅇㅇ">{"provision",#N/A,FALSE;"reserve analysis",#N/A,FALSE}</x:definedName>
    <x:definedName name="ㄹㅇㅇㅎㅇ" localSheetId="18">BlankMacro1</x:definedName>
    <x:definedName name="ㄹㅇㅇㅎㅇ" localSheetId="21">BlankMacro1</x:definedName>
    <x:definedName name="ㄹㅇㅇㅎㅇ" localSheetId="19">BlankMacro1</x:definedName>
    <x:definedName name="ㄹㅇㅇㅎㅇ" localSheetId="22">BlankMacro1</x:definedName>
    <x:definedName name="ㄹㅇㅇㅎㅇ" localSheetId="20">BlankMacro1</x:definedName>
    <x:definedName name="ㄹㅇㅇㅎㅇ" localSheetId="29">BlankMacro1</x:definedName>
    <x:definedName name="ㄹㅇㅇㅎㅇ" localSheetId="31">BlankMacro1</x:definedName>
    <x:definedName name="ㄹㅇㅇㅎㅇ" localSheetId="32">BlankMacro1</x:definedName>
    <x:definedName name="ㄹㅇㅇㅎㅇ" localSheetId="30">BlankMacro1</x:definedName>
    <x:definedName name="ㄹㅇㅇㅎㅇ" localSheetId="23">BlankMacro1</x:definedName>
    <x:definedName name="ㄹㅇㅇㅎㅇ">BlankMacro1</x:definedName>
    <x:definedName name="ㄹㅇㅊ">#REF!,#REF!</x:definedName>
    <x:definedName name="ㄹㅇㅌㅇㄴㄱㄷ">{#N/A,#N/A,FALSE,"포장2"}</x:definedName>
    <x:definedName name="ㄹㅇㅌㅎㄹㄴㅇ" localSheetId="0">'[CMK/가져가세요/office 양식/I一般比.xls]I一般比'!#REF!</x:definedName>
    <x:definedName name="ㄹㅇ퓨ㅓㅜㅏㅗㅜㅠㅅ퐇휴ㅗㅎ" localSheetId="2">{#N/A,#N/A,FALSE,"조골재"}</x:definedName>
    <x:definedName name="ㄹㅇ퓨ㅓㅜㅏㅗㅜㅠㅅ퐇휴ㅗㅎ" localSheetId="0">{#N/A,#N/A,FALSE,"조골재"}</x:definedName>
    <x:definedName name="ㄹㅇ퓨ㅓㅜㅏㅗㅜㅠㅅ퐇휴ㅗㅎ">{#N/A,#N/A,FALSE,"조골재"}</x:definedName>
    <x:definedName name="ㄹㅇㅎ">#REF!,#REF!</x:definedName>
    <x:definedName name="ㄹㅇㅎㄹ">{#N/A,#N/A,FALSE,"현장 NCR 분석";#N/A,#N/A,FALSE,"현장품질감사";#N/A,#N/A,FALSE,"현장품질감사"}</x:definedName>
    <x:definedName name="ㄹㅇㅎㄹㅇㄴ" localSheetId="0">'[D:/임시파일/KNK/2002년/원가계산/보라매병원/office 양식/I一般比.xls]I一般比'!#REF!</x:definedName>
    <x:definedName name="ㄹㅇㅎㄹㅇㅎ">ㄹㅇㅎㄹㅇㅎ</x:definedName>
    <x:definedName name="ㄹㅇㅎㅀㅎ" localSheetId="0">'[CMK/가져가세요/work-form.xls]N賃率-職'!#REF!</x:definedName>
    <x:definedName name="ㄹㅇㅎㅁ" localSheetId="0">'[Kimssang/나의작업/수현작업방/수현작업/2004년/01월/01터널스크린 차단막(포이즈앤컴팩트)/도봉(2).xls]N賃率-職'!$I$5:$I$30</x:definedName>
    <x:definedName name="ㄹㅇㅎㅇ" localSheetId="0">'[D:/현재 작업중입니다/도공-자기통행권/2003년표지양식/보라매병원/WINDOWS/Application Data/Microsoft/Templates/MSOffice/99file/서울시신호-2.xls]설직재-1'!#REF!</x:definedName>
    <x:definedName name="ㄹㅇㅎㅇㅁㄴ" localSheetId="0">'[D:/임시파일/KNK/2002년/원가계산/마포경찰서/보라매병원/임시파일/KNK/2001년/최문기 과장/2000file/서식file/2000경주EXPO/7월file/도로공사/서울시CCTV.xls]직재'!#REF!</x:definedName>
    <x:definedName name="ㄹ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어ㅏ요ㅕㅐ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여하ㅛ여ㅐㅏ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온" localSheetId="0">'[D:/현재 작업중입니다/도공-자기통행권/2003년표지양식/보라매병원/임시파일/KNK/file/서울시신호.xls]제직재'!#REF!</x:definedName>
    <x:definedName name="ㄹ온ㅇ로" localSheetId="0">'[D:/work-form.xls]N賃率-職'!#REF!</x:definedName>
    <x:definedName name="ㄹ올ㅇ" localSheetId="0">'[D:/work-form.xls]N賃率-職'!#REF!</x:definedName>
    <x:definedName name="ㄹ옹ㄴ" localSheetId="0">'[D:/office 양식/I一般比.xls]I一般比'!#REF!</x:definedName>
    <x:definedName name="ㄹ옹ㄹㄴ" localSheetId="0">'[D:/임시파일/KNK/2002년/원가계산/마포경찰서/보라매병원/WINDOWS/Application Data/Microsoft/Templates/office 양식/I一般比.xls]I一般比'!#REF!</x:definedName>
    <x:definedName name="ㄹ옹로" localSheetId="0">'[D:/office 양식/I一般比.xls]I一般比'!#REF!</x:definedName>
    <x:definedName name="ㄹㅈㄷㄴㅅㅎ" localSheetId="0">'[Csh/공유 그림/office-file/99file/경찰청/OFFICE 양식/J直材4.xls]J直材4'!$F$5:$G$5</x:definedName>
    <x:definedName name="ㄹ처" localSheetId="0">'[LJY/1실공유/경찰청/OFFICE 양식/J直材4.xls]J直材4'!$F$5:$G$5</x:definedName>
    <x:definedName name="ㄹ허ㅓㅈ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허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헐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헐허ㅗㅀ" localSheetId="0">'[D:/임시파일/KNK/2002년/원가계산/마포경찰서/보라매병원/임시파일/KNK/2001년/최문기 과장/0002도공조명탑(knk).xls]20관리비율'!$A$1:$D$25</x:definedName>
    <x:definedName name="ㄹ호ㅓ" localSheetId="0">'[JSH/가져가세요/office-file/99-OFFICE/99EXCEL작업/9903모빌랙및이중마루설치.xls]工관리비율'!$A$1:$D$24</x:definedName>
    <x:definedName name="ㄹ혼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홀ㅇㄴ" localSheetId="0">'[D:/work-form.xls]I一般比'!#REF!</x:definedName>
    <x:definedName name="ㄹ후ㅗㄴ러ㅡㅜ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후ㅗㅡㅏㅏㄹ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라"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라"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라__인__마__카" localSheetId="0">'[김정혜_PC/1WORKSHOP/1Kdm/통신/send/성보개발6차/부산청/인천학익동 동아풍림아파트현장.xls]장비집계'!#REF!</x:definedName>
    <x:definedName name="라가">{#N/A,#N/A,FALSE,"ALM-ASISC"}</x:definedName>
    <x:definedName name="라라라">라라라</x:definedName>
    <x:definedName name="라먄">{"'용역비'!$A$4:$C$8"}</x:definedName>
    <x:definedName name="라아라라ㅏ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라ㅓ셔ㅏ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라ㅓ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라ㅓ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라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람어리마ㅓㅇㄹ" localSheetId="2">{#N/A,#N/A,FALSE,"조골재"}</x:definedName>
    <x:definedName name="람어리마ㅓㅇㄹ" localSheetId="0">{#N/A,#N/A,FALSE,"조골재"}</x:definedName>
    <x:definedName name="람어리마ㅓㅇㄹ">{#N/A,#N/A,FALSE,"조골재"}</x:definedName>
    <x:definedName name="랑">{#N/A,#N/A,FALSE,"3가";#N/A,#N/A,FALSE,"3나";#N/A,#N/A,FALSE,"3다"}</x:definedName>
    <x:definedName name="램__________머" localSheetId="0">'[김정혜_PC/1WORKSHOP/1Kdm/통신/send/성보개발6차/부산청/인천학익동 동아풍림아파트현장.xls]장비집계'!#REF!</x:definedName>
    <x:definedName name="램머Q간재" localSheetId="0">'[울랄라떡/잘써야돼/떡/dacom/원주~제천/원주최종/예산내~1.XLS]램머'!$D$20</x:definedName>
    <x:definedName name="램머Q간재10" localSheetId="0">'[울랄라떡/잘써야돼/떡/dacom/원주~제천/원주최종/예산내~1.XLS]램머'!$F$20</x:definedName>
    <x:definedName name="램머Q간재야간" localSheetId="0">'[울랄라떡/잘써야돼/떡/dacom/원주~제천/원주최종/예산내~1.XLS]램머'!$J$20</x:definedName>
    <x:definedName name="램머Q노무" localSheetId="0">'[울랄라떡/잘써야돼/떡/dacom/원주~제천/원주최종/예산내~1.XLS]램머'!$D$21</x:definedName>
    <x:definedName name="램머Q노무10" localSheetId="0">'[울랄라떡/잘써야돼/떡/dacom/원주~제천/원주최종/예산내~1.XLS]램머'!$F$21</x:definedName>
    <x:definedName name="램머Q노무야간" localSheetId="0">'[울랄라떡/잘써야돼/떡/dacom/원주~제천/원주최종/예산내~1.XLS]램머'!$J$21</x:definedName>
    <x:definedName name="램머Q손료" localSheetId="0">'[울랄라떡/잘써야돼/떡/dacom/원주~제천/원주최종/예산내~1.XLS]램머'!$D$22</x:definedName>
    <x:definedName name="램머Q손료10" localSheetId="0">'[울랄라떡/잘써야돼/떡/dacom/원주~제천/원주최종/예산내~1.XLS]램머'!$F$22</x:definedName>
    <x:definedName name="램머Q손료야간" localSheetId="0">'[울랄라떡/잘써야돼/떡/dacom/원주~제천/원주최종/예산내~1.XLS]램머'!$J$22</x:definedName>
    <x:definedName name="램머간재" localSheetId="0">'[울랄라떡/잘써야돼/떡/dacom/원주~제천/원주최종/예산내~1.XLS]기계경비(시간당)'!$H$170</x:definedName>
    <x:definedName name="램머노무" localSheetId="0">'[울랄라떡/잘써야돼/떡/dacom/원주~제천/원주최종/예산내~1.XLS]기계경비(시간당)'!$H$166</x:definedName>
    <x:definedName name="램머노무야간" localSheetId="0">'[울랄라떡/잘써야돼/떡/dacom/원주~제천/원주최종/예산내~1.XLS]기계경비(시간당)'!$H$167</x:definedName>
    <x:definedName name="램머손료" localSheetId="0">'[울랄라떡/잘써야돼/떡/dacom/원주~제천/원주최종/예산내~1.XLS]기계경비(시간당)'!$H$165</x:definedName>
    <x:definedName name="러">{#N/A,#N/A,FALSE,"ALM-ASISC"}</x:definedName>
    <x:definedName name="러시아" localSheetId="18">'[21]'!러시아</x:definedName>
    <x:definedName name="러시아" localSheetId="21">'[21]'!러시아</x:definedName>
    <x:definedName name="러시아" localSheetId="19">'[21]'!러시아</x:definedName>
    <x:definedName name="러시아" localSheetId="22">'[21]'!러시아</x:definedName>
    <x:definedName name="러시아" localSheetId="20">'[21]'!러시아</x:definedName>
    <x:definedName name="러시아" localSheetId="30">'[21]'!러시아</x:definedName>
    <x:definedName name="러시아" localSheetId="23">'[21]'!러시아</x:definedName>
    <x:definedName name="러시아">'[21]'!러시아</x:definedName>
    <x:definedName name="러하허ㅏㅘ">{#N/A,#N/A,FALSE,"표지목차"}</x:definedName>
    <x:definedName name="러ㅛㄷㄷ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러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러ㅣ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렂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려">려</x:definedName>
    <x:definedName name="려ㅛ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려ㅛ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려ㅛ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로로롤">로로롤</x:definedName>
    <x:definedName name="로롤">로롤</x:definedName>
    <x:definedName name="로밍관련신설리스트">{#N/A,#N/A,FALSE,"3가";#N/A,#N/A,FALSE,"3나";#N/A,#N/A,FALSE,"3다"}</x:definedName>
    <x:definedName name="로ㅓㄷ쇼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로ㅓㅡㄴ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롤로로">롤로로</x:definedName>
    <x:definedName name="롱ㄴ" localSheetId="0">'[D:/OFFICE 양식/J直材4.xls]J直材4'!$F$5:$G$5</x:definedName>
    <x:definedName name="료" localSheetId="2">{"'용역비'!$A$4:$C$8"}</x:definedName>
    <x:definedName name="료" localSheetId="0">{"'용역비'!$A$4:$C$8"}</x:definedName>
    <x:definedName name="료">{"'용역비'!$A$4:$C$8"}</x:definedName>
    <x:definedName name="료ㅏㅓ사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료ㅕㅗ뮤ㅗ5곰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루버제외" localSheetId="2">{#N/A,#N/A,FALSE,"Sheet1"}</x:definedName>
    <x:definedName name="루버제외" localSheetId="0">{#N/A,#N/A,FALSE,"Sheet1"}</x:definedName>
    <x:definedName name="루버제외">{#N/A,#N/A,FALSE,"Sheet1"}</x:definedName>
    <x:definedName name="루훓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류효정" localSheetId="2">{"'Firr(선)'!$AS$1:$AY$62","'Firr(사)'!$AS$1:$AY$62","'Firr(회)'!$AS$1:$AY$62","'Firr(선)'!$L$1:$V$62","'Firr(사)'!$L$1:$V$62","'Firr(회)'!$L$1:$V$62"}</x:definedName>
    <x:definedName name="류효정" localSheetId="0">{"'Firr(선)'!$AS$1:$AY$62","'Firr(사)'!$AS$1:$AY$62","'Firr(회)'!$AS$1:$AY$62","'Firr(선)'!$L$1:$V$62","'Firr(사)'!$L$1:$V$62","'Firr(회)'!$L$1:$V$62"}</x:definedName>
    <x:definedName name="류효정">{"'Firr(선)'!$AS$1:$AY$62","'Firr(사)'!$AS$1:$AY$62","'Firr(회)'!$AS$1:$AY$62","'Firr(선)'!$L$1:$V$62","'Firr(사)'!$L$1:$V$62","'Firr(회)'!$L$1:$V$62"}</x:definedName>
    <x:definedName name="륭튱ㅌ" localSheetId="0">'[KMS/넣어주세요/임시파일/KNK/2002년/양식/MSOffice/99file/서울시CCTV.xls]일위'!#REF!</x:definedName>
    <x:definedName name="르">르</x:definedName>
    <x:definedName name="르ㅓㅡㅡㄴ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리">리</x:definedName>
    <x:definedName name="리리리">#REF!,#REF!,#REF!</x:definedName>
    <x:definedName name="리베라">{#N/A,#N/A,FALSE,"CCTV"}</x:definedName>
    <x:definedName name="리자리">{#N/A,#N/A,FALSE,"3가";#N/A,#N/A,FALSE,"3나";#N/A,#N/A,FALSE,"3다"}</x:definedName>
    <x:definedName name="ㄻ">{TRUE,TRUE,-1.25,-15.5,604.5,369.75,FALSE,TRUE,TRUE,FALSE,1,1,25,13,15,2,1,4,TRUE,TRUE,3,TRUE,1,TRUE,100,"Swvu.Wty._.accrual._.summary.","ACwvu.Wty._.accrual._.summary.",1,FALSE,FALSE,0,0,2.1,1,2,"&amp;C&amp;""Helvetica""&amp;18&amp;BDELL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x:definedName>
    <x:definedName name="ㄻㄴㄹㄴㅁㄻㄴㄻㄴㅇ" localSheetId="18">BlankMacro1</x:definedName>
    <x:definedName name="ㄻㄴㄹㄴㅁㄻㄴㄻㄴㅇ" localSheetId="21">BlankMacro1</x:definedName>
    <x:definedName name="ㄻㄴㄹㄴㅁㄻㄴㄻㄴㅇ" localSheetId="19">BlankMacro1</x:definedName>
    <x:definedName name="ㄻㄴㄹㄴㅁㄻㄴㄻㄴㅇ" localSheetId="22">BlankMacro1</x:definedName>
    <x:definedName name="ㄻㄴㄹㄴㅁㄻㄴㄻㄴㅇ" localSheetId="20">BlankMacro1</x:definedName>
    <x:definedName name="ㄻㄴㄹㄴㅁㄻㄴㄻㄴㅇ" localSheetId="29">BlankMacro1</x:definedName>
    <x:definedName name="ㄻㄴㄹㄴㅁㄻㄴㄻㄴㅇ" localSheetId="31">BlankMacro1</x:definedName>
    <x:definedName name="ㄻㄴㄹㄴㅁㄻㄴㄻㄴㅇ" localSheetId="32">BlankMacro1</x:definedName>
    <x:definedName name="ㄻㄴㄹㄴㅁㄻㄴㄻㄴㅇ" localSheetId="30">BlankMacro1</x:definedName>
    <x:definedName name="ㄻㄴㄹㄴㅁㄻㄴㄻㄴㅇ" localSheetId="23">BlankMacro1</x:definedName>
    <x:definedName name="ㄻㄴㄹㄴㅁㄻㄴㄻㄴㅇ">BlankMacro1</x:definedName>
    <x:definedName name="ㄻㄴㄹㅇㄴㅁㄻㄴ">{#N/A,#N/A,FALSE,"견적갑지";#N/A,#N/A,FALSE,"총괄표";#N/A,#N/A,FALSE,"철골공사";#N/A,#N/A,FALSE,"토목공사";#N/A,#N/A,FALSE,"판넬전기공사"}</x:definedName>
    <x:definedName name="ㄻㄴㅇ">{#N/A,#N/A,FALSE,"회선임차현황"}</x:definedName>
    <x:definedName name="ㄻㄴㅇㄹㅇㄴㅁㄹㅇㄴㅁㅁㄴㅇ" localSheetId="18">BlankMacro1</x:definedName>
    <x:definedName name="ㄻㄴㅇㄹㅇㄴㅁㄹㅇㄴㅁㅁㄴㅇ" localSheetId="21">BlankMacro1</x:definedName>
    <x:definedName name="ㄻㄴㅇㄹㅇㄴㅁㄹㅇㄴㅁㅁㄴㅇ" localSheetId="19">BlankMacro1</x:definedName>
    <x:definedName name="ㄻㄴㅇㄹㅇㄴㅁㄹㅇㄴㅁㅁㄴㅇ" localSheetId="22">BlankMacro1</x:definedName>
    <x:definedName name="ㄻㄴㅇㄹㅇㄴㅁㄹㅇㄴㅁㅁㄴㅇ" localSheetId="20">BlankMacro1</x:definedName>
    <x:definedName name="ㄻㄴㅇㄹㅇㄴㅁㄹㅇㄴㅁㅁㄴㅇ" localSheetId="29">BlankMacro1</x:definedName>
    <x:definedName name="ㄻㄴㅇㄹㅇㄴㅁㄹㅇㄴㅁㅁㄴㅇ" localSheetId="31">BlankMacro1</x:definedName>
    <x:definedName name="ㄻㄴㅇㄹㅇㄴㅁㄹㅇㄴㅁㅁㄴㅇ" localSheetId="32">BlankMacro1</x:definedName>
    <x:definedName name="ㄻㄴㅇㄹㅇㄴㅁㄹㅇㄴㅁㅁㄴㅇ" localSheetId="30">BlankMacro1</x:definedName>
    <x:definedName name="ㄻㄴㅇㄹㅇㄴㅁㄹㅇㄴㅁㅁㄴㅇ" localSheetId="23">BlankMacro1</x:definedName>
    <x:definedName name="ㄻㄴㅇㄹㅇㄴㅁㄹㅇㄴㅁㅁㄴㅇ">BlankMacro1</x:definedName>
    <x:definedName name="ㄻㄹ">{#N/A,#N/A,FALSE,"3가";#N/A,#N/A,FALSE,"3나";#N/A,#N/A,FALSE,"3다"}</x:definedName>
    <x:definedName name="ㄻㄹㅇㄴ" localSheetId="0">'[D:/현재 작업중입니다/도공-자기통행권/대동기술단(조명기구7종)/MSOffice/99file/서울시신호-2.xls]설직재-1'!#REF!</x:definedName>
    <x:definedName name="ㄻㅁ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ㅀ" localSheetId="0">'[D:/원가계산/2020년/4월/17. 한국철도기술연구원_롤테이너 하역장치 설계 보완 및 제작/1. 원가계산/2. 제조부문_한국철도기술연구원_롤테이너 하역장치 설계 보완 및 제작.xlsx]'!BlankMacro1</x:definedName>
    <x:definedName name="ㅀㄱㅎㄱㅎㄱㅎ">ㅀㄱㅎㄱㅎㄱㅎ</x:definedName>
    <x:definedName name="ㅀㄶㄹㅇㅁㄴ" localSheetId="0">'[D:/office 양식/I一般比.xls]I一般比'!#REF!</x:definedName>
    <x:definedName name="ㅀㅀ">{"'Firr(선)'!$AS$1:$AY$62","'Firr(사)'!$AS$1:$AY$62","'Firr(회)'!$AS$1:$AY$62","'Firr(선)'!$L$1:$V$62","'Firr(사)'!$L$1:$V$62","'Firr(회)'!$L$1:$V$62"}</x:definedName>
    <x:definedName name="ㅀㅀㄱ" localSheetId="18">BlankMacro1</x:definedName>
    <x:definedName name="ㅀㅀㄱ" localSheetId="21">BlankMacro1</x:definedName>
    <x:definedName name="ㅀㅀㄱ" localSheetId="19">BlankMacro1</x:definedName>
    <x:definedName name="ㅀㅀㄱ" localSheetId="22">BlankMacro1</x:definedName>
    <x:definedName name="ㅀㅀㄱ" localSheetId="20">BlankMacro1</x:definedName>
    <x:definedName name="ㅀㅀㄱ" localSheetId="29">BlankMacro1</x:definedName>
    <x:definedName name="ㅀㅀㄱ" localSheetId="31">BlankMacro1</x:definedName>
    <x:definedName name="ㅀㅀㄱ" localSheetId="32">BlankMacro1</x:definedName>
    <x:definedName name="ㅀㅀㄱ" localSheetId="30">BlankMacro1</x:definedName>
    <x:definedName name="ㅀㅀㄱ" localSheetId="23">BlankMacro1</x:definedName>
    <x:definedName name="ㅀㅀㄱ">BlankMacro1</x:definedName>
    <x:definedName name="ㅀㅀㄴ" localSheetId="2">{#N/A,#N/A,FALSE,"조골재"}</x:definedName>
    <x:definedName name="ㅀㅀㄴ" localSheetId="0">{#N/A,#N/A,FALSE,"조골재"}</x:definedName>
    <x:definedName name="ㅀㅀㄴ">{#N/A,#N/A,FALSE,"조골재"}</x:definedName>
    <x:definedName name="ㅀㅀㄹ" localSheetId="18">BlankMacro1</x:definedName>
    <x:definedName name="ㅀㅀㄹ" localSheetId="21">BlankMacro1</x:definedName>
    <x:definedName name="ㅀㅀㄹ" localSheetId="19">BlankMacro1</x:definedName>
    <x:definedName name="ㅀㅀㄹ" localSheetId="22">BlankMacro1</x:definedName>
    <x:definedName name="ㅀㅀㄹ" localSheetId="20">BlankMacro1</x:definedName>
    <x:definedName name="ㅀㅀㄹ" localSheetId="29">BlankMacro1</x:definedName>
    <x:definedName name="ㅀㅀㄹ" localSheetId="31">BlankMacro1</x:definedName>
    <x:definedName name="ㅀㅀㄹ" localSheetId="32">BlankMacro1</x:definedName>
    <x:definedName name="ㅀㅀㄹ" localSheetId="30">BlankMacro1</x:definedName>
    <x:definedName name="ㅀㅀㄹ" localSheetId="23">BlankMacro1</x:definedName>
    <x:definedName name="ㅀㅀㄹ">BlankMacro1</x:definedName>
    <x:definedName name="ㅀㅁㄶㄻ" localSheetId="0">'[D:/임시파일/KNK/2002년/원가계산/마포경찰서/보라매병원/임시파일/넣어주세요/서울시신호.xls]설직재-1'!#REF!</x:definedName>
    <x:definedName name="ㅀㅇㄴ" localSheetId="0">'[Csh/공유 그림/office-file/99file/경찰청/OFFICE 양식/J直材4.xls]J直材4'!$F$5:$G$5</x:definedName>
    <x:definedName name="ㅀ엉러ㅗㅇ러ㅗ" localSheetId="0">'[D:/넣어주세요/MSOffice/99file/서울시신호-2.xls]설직재-1'!#REF!</x:definedName>
    <x:definedName name="ㅀㅎㅎㅇㅁㅎㄻ">{#N/A,#N/A,FALSE,"총괄표지";#N/A,#N/A,FALSE,"표지";#N/A,#N/A,FALSE,"총표지";#N/A,#N/A,FALSE,"집계(총괄)";#N/A,#N/A,FALSE,"집계(토목)";#N/A,#N/A,FALSE,"집계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ㅀ허">{#N/A,#N/A,FALSE,"CCTV"}</x:definedName>
    <x:definedName name="ㅁ" localSheetId="2">{"'용역비'!$A$4:$C$8"}</x:definedName>
    <x:definedName name="ㅁ" localSheetId="0">{0}</x:definedName>
    <x:definedName name="ㅁ">{0}</x:definedName>
    <x:definedName name="ㅁ_1" localSheetId="2">{#N/A,#N/A,FALSE,"조골재"}</x:definedName>
    <x:definedName name="ㅁ_1" localSheetId="0">{#N/A,#N/A,FALSE,"조골재"}</x:definedName>
    <x:definedName name="ㅁ_1">{#N/A,#N/A,FALSE,"조골재"}</x:definedName>
    <x:definedName name="ㅁ101" localSheetId="0">'[원용진/원용진의 원/My Documents/연결.xls]Sheet3'!#REF!</x:definedName>
    <x:definedName name="ㅁ1180" localSheetId="0">'[이번/C/My Documents/지반선.xls]Sheet1'!$A$773</x:definedName>
    <x:definedName name="ㅁ2" localSheetId="0">'[Sdmj/c/WINDOWS/EXCEL/KIM.XLS]경산'!#REF!</x:definedName>
    <x:definedName name="ㅁ2004" localSheetId="0">'[원용진/원용진의 원/My Documents/연결.xls]Sheet3'!#REF!</x:definedName>
    <x:definedName name="ㅁ201" localSheetId="0">'[원용진/원용진의 원/My Documents/연결.xls]Sheet3'!#REF!</x:definedName>
    <x:definedName name="ㅁ25" localSheetId="0">'[A:/지수방/춘양건축es.xls]적용건축'!$A$558</x:definedName>
    <x:definedName name="ㅁ30" localSheetId="0">'[A:/지수방/춘양건축es.xls]적용건축'!$A$554</x:definedName>
    <x:definedName name="ㅁ500" localSheetId="0">'[울랄라떡/잘써야돼/떡/dacom/원주~제천/원주최종/통일일위1.xls]Baby일위대가'!#REF!</x:definedName>
    <x:definedName name="ㅁ545" localSheetId="0">'[박미란/미란원가계산/2004/2월/ATM(청호,LG엔시스)/연결.xls]Sheet1'!$A$37</x:definedName>
    <x:definedName name="ㅁ636" localSheetId="0">'[박미란/미란원가계산/2004/2월/ATM(청호,LG엔시스)/연결.xls]Sheet1'!$D$1643</x:definedName>
    <x:definedName name="ㅁ8529" localSheetId="0">'[긴창기/원까팀/사업명/한종/포항SOC/전기/예산서/견적서/한전공사비/LEEYONG/PUSAN154/광양전기.XLS]일위대가(가설)'!#REF!</x:definedName>
    <x:definedName name="ㅁㄱ솢ㅁ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ㅁㄳ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ㅁㄴ_1" localSheetId="2">{#N/A,#N/A,FALSE,"2~8번"}</x:definedName>
    <x:definedName name="ㅁㄴ_1" localSheetId="0">{#N/A,#N/A,FALSE,"2~8번"}</x:definedName>
    <x:definedName name="ㅁㄴ_1">{#N/A,#N/A,FALSE,"2~8번"}</x:definedName>
    <x:definedName name="ㅁㄴㄴㄴㄴㄴㄴㄴㄴㄴㄴㄴㄴㄴㄴㄴㄴㄴㄴㄴ" localSheetId="2">{#N/A,#N/A,FALSE,"2~8번"}</x:definedName>
    <x:definedName name="ㅁㄴㄴㄴㄴㄴㄴㄴㄴㄴㄴㄴㄴㄴㄴㄴㄴㄴㄴㄴ" localSheetId="0">{#N/A,#N/A,FALSE,"2~8번"}</x:definedName>
    <x:definedName name="ㅁㄴㄴㄴㄴㄴㄴㄴㄴㄴㄴㄴㄴㄴㄴㄴㄴㄴㄴㄴ">{#N/A,#N/A,FALSE,"2~8번"}</x:definedName>
    <x:definedName name="ㅁㄴㄴㄴㄴㄴㄴㄴㄴㅁㄴㅇㄹ" localSheetId="2">{#N/A,#N/A,FALSE,"골재소요량";#N/A,#N/A,FALSE,"골재소요량"}</x:definedName>
    <x:definedName name="ㅁㄴㄴㄴㄴㄴㄴㄴㄴㅁㄴㅇㄹ" localSheetId="0">{#N/A,#N/A,FALSE,"골재소요량";#N/A,#N/A,FALSE,"골재소요량"}</x:definedName>
    <x:definedName name="ㅁㄴㄴㄴㄴㄴㄴㄴㄴㅁㄴㅇㄹ">{#N/A,#N/A,FALSE,"골재소요량";#N/A,#N/A,FALSE,"골재소요량"}</x:definedName>
    <x:definedName name="ㅁㄴㄴㅇ" localSheetId="2">{#N/A,#N/A,FALSE,"조골재"}</x:definedName>
    <x:definedName name="ㅁㄴㄴㅇ" localSheetId="0">{#N/A,#N/A,FALSE,"조골재"}</x:definedName>
    <x:definedName name="ㅁㄴㄴㅇ">{#N/A,#N/A,FALSE,"조골재"}</x:definedName>
    <x:definedName name="ㅁㄴㄹ" localSheetId="2">{#N/A,#N/A,FALSE,"골재소요량";#N/A,#N/A,FALSE,"골재소요량"}</x:definedName>
    <x:definedName name="ㅁㄴㄹ" localSheetId="0">{#N/A,#N/A,FALSE,"골재소요량";#N/A,#N/A,FALSE,"골재소요량"}</x:definedName>
    <x:definedName name="ㅁㄴㄹ">{#N/A,#N/A,FALSE,"골재소요량";#N/A,#N/A,FALSE,"골재소요량"}</x:definedName>
    <x:definedName name="ㅁㄴㄹㄴㅁㄹㄴㅁㄻㄻㅁㅁㅁㅁ" localSheetId="2">{#N/A,#N/A,FALSE,"혼합골재"}</x:definedName>
    <x:definedName name="ㅁㄴㄹㄴㅁㄹㄴㅁㄻㄻㅁㅁㅁㅁ" localSheetId="0">{#N/A,#N/A,FALSE,"혼합골재"}</x:definedName>
    <x:definedName name="ㅁㄴㄹㄴㅁㄹㄴㅁㄻㄻㅁㅁㅁㅁ">{#N/A,#N/A,FALSE,"혼합골재"}</x:definedName>
    <x:definedName name="ㅁㄴㄹㅇ">{"'자리배치도'!$AG$1:$CI$28"}</x:definedName>
    <x:definedName name="ㅁㄴㄻ" localSheetId="0">'[CMK/가져가세요/office 양식/J直材4.xls]J直材4'!$F$5:$G$5</x:definedName>
    <x:definedName name="ㅁㄴㄻㄴㅇㄻㅇㄴㄻㅇㄹ" localSheetId="2">{#N/A,#N/A,FALSE,"단면 제원"}</x:definedName>
    <x:definedName name="ㅁㄴㄻㄴㅇㄻㅇㄴㄻㅇㄹ" localSheetId="0">{#N/A,#N/A,FALSE,"단면 제원"}</x:definedName>
    <x:definedName name="ㅁㄴㄻㄴㅇㄻㅇㄴㄻㅇㄹ">{#N/A,#N/A,FALSE,"단면 제원"}</x:definedName>
    <x:definedName name="ㅁㄴㄾㅊ" localSheetId="2">{#N/A,#N/A,FALSE,"운반시간"}</x:definedName>
    <x:definedName name="ㅁㄴㄾㅊ" localSheetId="0">{#N/A,#N/A,FALSE,"운반시간"}</x:definedName>
    <x:definedName name="ㅁㄴㄾㅊ">{#N/A,#N/A,FALSE,"운반시간"}</x:definedName>
    <x:definedName name="ㅁㄴㅁ" localSheetId="0">'[D:/임시파일/KNK/2002년/원가계산/마포경찰서/보라매병원/임시파일/넣어주세요/서울시신호.xls]제-노임'!#REF!</x:definedName>
    <x:definedName name="ㅁㄴㅁㅇㄴㅁㄴㅇ" localSheetId="2">{#N/A,#N/A,FALSE,"조골재"}</x:definedName>
    <x:definedName name="ㅁㄴㅁㅇㄴㅁㄴㅇ" localSheetId="0">{#N/A,#N/A,FALSE,"조골재"}</x:definedName>
    <x:definedName name="ㅁㄴㅁㅇㄴㅁㄴㅇ">{#N/A,#N/A,FALSE,"조골재"}</x:definedName>
    <x:definedName name="ㅁㄴㅇ" localSheetId="2">{#N/A,#N/A,FALSE,"배수1"}</x:definedName>
    <x:definedName name="ㅁㄴㅇ" localSheetId="0">{#N/A,#N/A,FALSE,"배수1"}</x:definedName>
    <x:definedName name="ㅁㄴㅇ">{#N/A,#N/A,FALSE,"배수1"}</x:definedName>
    <x:definedName name="ㅁㄴㅇ_1" localSheetId="2">{#N/A,#N/A,FALSE,"운반시간"}</x:definedName>
    <x:definedName name="ㅁㄴㅇ_1" localSheetId="0">{#N/A,#N/A,FALSE,"운반시간"}</x:definedName>
    <x:definedName name="ㅁㄴㅇ_1">{#N/A,#N/A,FALSE,"운반시간"}</x:definedName>
    <x:definedName name="ㅁㄴㅇㄴ">{#N/A,#N/A,TRUE,"토적및재료집계";#N/A,#N/A,TRUE,"토적및재료집계";#N/A,#N/A,TRUE,"단위량"}</x:definedName>
    <x:definedName name="ㅁㄴㅇㄶ" localSheetId="0">'[D:/넣어주세요/MSOffice/99file/서울시신호-2.xls]설직재-1'!#REF!</x:definedName>
    <x:definedName name="ㅁㄴㅇㄻㄴ">{"'5국공정'!$A$1:$E$128"}</x:definedName>
    <x:definedName name="ㅁㄴㅇㄻㄴㅇㄹ" localSheetId="2">{#N/A,#N/A,FALSE,"2~8번"}</x:definedName>
    <x:definedName name="ㅁㄴㅇㄻㄴㅇㄹ" localSheetId="0">{#N/A,#N/A,FALSE,"2~8번"}</x:definedName>
    <x:definedName name="ㅁㄴㅇㄻㄴㅇㄹ">{#N/A,#N/A,FALSE,"2~8번"}</x:definedName>
    <x:definedName name="ㅁㄴㅇㄻㄴㅇㄹㄴㅁ" localSheetId="18">BlankMacro1</x:definedName>
    <x:definedName name="ㅁㄴㅇㄻㄴㅇㄹㄴㅁ" localSheetId="21">BlankMacro1</x:definedName>
    <x:definedName name="ㅁㄴㅇㄻㄴㅇㄹㄴㅁ" localSheetId="19">BlankMacro1</x:definedName>
    <x:definedName name="ㅁㄴㅇㄻㄴㅇㄹㄴㅁ" localSheetId="22">BlankMacro1</x:definedName>
    <x:definedName name="ㅁㄴㅇㄻㄴㅇㄹㄴㅁ" localSheetId="20">BlankMacro1</x:definedName>
    <x:definedName name="ㅁㄴㅇㄻㄴㅇㄹㄴㅁ" localSheetId="29">BlankMacro1</x:definedName>
    <x:definedName name="ㅁㄴㅇㄻㄴㅇㄹㄴㅁ" localSheetId="31">BlankMacro1</x:definedName>
    <x:definedName name="ㅁㄴㅇㄻㄴㅇㄹㄴㅁ" localSheetId="32">BlankMacro1</x:definedName>
    <x:definedName name="ㅁㄴㅇㄻㄴㅇㄹㄴㅁ" localSheetId="30">BlankMacro1</x:definedName>
    <x:definedName name="ㅁㄴㅇㄻㄴㅇㄹㄴㅁ" localSheetId="23">BlankMacro1</x:definedName>
    <x:definedName name="ㅁㄴㅇㄻㄴㅇㄹㄴㅁ">BlankMacro1</x:definedName>
    <x:definedName name="ㅁㄴㅇㄻㄴㅇㄹㄴㅁㅎㄴㅇㅎ" localSheetId="2">{"'용역비'!$A$4:$C$8"}</x:definedName>
    <x:definedName name="ㅁㄴㅇㄻㄴㅇㄹㄴㅁㅎㄴㅇㅎ" localSheetId="0">{"'용역비'!$A$4:$C$8"}</x:definedName>
    <x:definedName name="ㅁㄴㅇㄻㄴㅇㄹㄴㅁㅎㄴㅇㅎ">{"'용역비'!$A$4:$C$8"}</x:definedName>
    <x:definedName name="ㅁㄴㅇㄻㄴㅇㄻㄴㄹ">{#N/A,#N/A,FALSE,"명세표"}</x:definedName>
    <x:definedName name="ㅁㄴㅇㄻㄴㅇㄻㄴㅇㄻㄴㅇㄹ" localSheetId="2">{#N/A,#N/A,FALSE,"2~8번"}</x:definedName>
    <x:definedName name="ㅁㄴㅇㄻㄴㅇㄻㄴㅇㄻㄴㅇㄹ" localSheetId="0">{#N/A,#N/A,FALSE,"2~8번"}</x:definedName>
    <x:definedName name="ㅁㄴㅇㄻㄴㅇㄻㄴㅇㄻㄴㅇㄹ">{#N/A,#N/A,FALSE,"2~8번"}</x:definedName>
    <x:definedName name="ㅁㄴㅇㄻㄴㅇㄻㄴㅇㄻㄴㅇㄻㄴㅇㄻㄴㅇㄻㅇㄻㅇㄹ" localSheetId="2">{#N/A,#N/A,FALSE,"2~8번"}</x:definedName>
    <x:definedName name="ㅁㄴㅇㄻㄴㅇㄻㄴㅇㄻㄴㅇㄻㄴㅇㄻㄴㅇㄻㅇㄻㅇㄹ" localSheetId="0">{#N/A,#N/A,FALSE,"2~8번"}</x:definedName>
    <x:definedName name="ㅁㄴㅇㄻㄴㅇㄻㄴㅇㄻㄴㅇㄻㄴㅇㄻㄴㅇㄻㅇㄻㅇㄹ">{#N/A,#N/A,FALSE,"2~8번"}</x:definedName>
    <x:definedName name="ㅁㄴㅇㄻㄴㅇㄻㄴㅇㅁㄴㅁㅇ" localSheetId="2">{#N/A,#N/A,FALSE,"운반시간"}</x:definedName>
    <x:definedName name="ㅁㄴㅇㄻㄴㅇㄻㄴㅇㅁㄴㅁㅇ" localSheetId="0">{#N/A,#N/A,FALSE,"운반시간"}</x:definedName>
    <x:definedName name="ㅁㄴㅇㄻㄴㅇㄻㄴㅇㅁㄴㅁㅇ">{#N/A,#N/A,FALSE,"운반시간"}</x:definedName>
    <x:definedName name="ㅁㄴㅇㄻㄴㅇㄻㅇ" localSheetId="2">{#N/A,#N/A,FALSE,"조골재"}</x:definedName>
    <x:definedName name="ㅁㄴㅇㄻㄴㅇㄻㅇ" localSheetId="0">{#N/A,#N/A,FALSE,"조골재"}</x:definedName>
    <x:definedName name="ㅁㄴㅇㄻㄴㅇㄻㅇ">{#N/A,#N/A,FALSE,"조골재"}</x:definedName>
    <x:definedName name="ㅁㄴㅇㄻㄴㅇㅁㅇㄻㅇㄻㅇㄻㅇㄻㄴㅇㄻㄴㅇㄹ" localSheetId="2">{#N/A,#N/A,FALSE,"조골재"}</x:definedName>
    <x:definedName name="ㅁㄴㅇㄻㄴㅇㅁㅇㄻㅇㄻㅇㄻㅇㄻㄴㅇㄻㄴㅇㄹ" localSheetId="0">{#N/A,#N/A,FALSE,"조골재"}</x:definedName>
    <x:definedName name="ㅁㄴㅇㄻㄴㅇㅁㅇㄻㅇㄻㅇㄻㅇㄻㄴㅇㄻㄴㅇㄹ">{#N/A,#N/A,FALSE,"조골재"}</x:definedName>
    <x:definedName name="ㅁㄴㅇㄻㅇㄻㄴㅁㅁ" localSheetId="2">{#N/A,#N/A,FALSE,"조골재"}</x:definedName>
    <x:definedName name="ㅁㄴㅇㄻㅇㄻㄴㅁㅁ" localSheetId="0">{#N/A,#N/A,FALSE,"조골재"}</x:definedName>
    <x:definedName name="ㅁㄴㅇㄻㅇㄻㄴㅁㅁ">{#N/A,#N/A,FALSE,"조골재"}</x:definedName>
    <x:definedName name="ㅁㄴㅇㅀㅁㄴㅇㄹ" localSheetId="18">BlankMacro1</x:definedName>
    <x:definedName name="ㅁㄴㅇㅀㅁㄴㅇㄹ" localSheetId="21">BlankMacro1</x:definedName>
    <x:definedName name="ㅁㄴㅇㅀㅁㄴㅇㄹ" localSheetId="19">BlankMacro1</x:definedName>
    <x:definedName name="ㅁㄴㅇㅀㅁㄴㅇㄹ" localSheetId="22">BlankMacro1</x:definedName>
    <x:definedName name="ㅁㄴㅇㅀㅁㄴㅇㄹ" localSheetId="20">BlankMacro1</x:definedName>
    <x:definedName name="ㅁㄴㅇㅀㅁㄴㅇㄹ" localSheetId="29">BlankMacro1</x:definedName>
    <x:definedName name="ㅁㄴㅇㅀㅁㄴㅇㄹ" localSheetId="31">BlankMacro1</x:definedName>
    <x:definedName name="ㅁㄴㅇㅀㅁㄴㅇㄹ" localSheetId="32">BlankMacro1</x:definedName>
    <x:definedName name="ㅁㄴㅇㅀㅁㄴㅇㄹ" localSheetId="30">BlankMacro1</x:definedName>
    <x:definedName name="ㅁㄴㅇㅀㅁㄴㅇㄹ" localSheetId="23">BlankMacro1</x:definedName>
    <x:definedName name="ㅁㄴㅇㅀㅁㄴㅇㄹ">BlankMacro1</x:definedName>
    <x:definedName name="ㅁㄴㅇㅀㅁ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ㅁㄴㅇㅁ" localSheetId="2">{"'용역비'!$A$4:$C$8"}</x:definedName>
    <x:definedName name="ㅁㄴㅇㅁ" localSheetId="0">{"'용역비'!$A$4:$C$8"}</x:definedName>
    <x:definedName name="ㅁㄴㅇㅁ">{"'용역비'!$A$4:$C$8"}</x:definedName>
    <x:definedName name="ㅁㄴㅇㅁㄴㅇ" localSheetId="0">{#N/A,#N/A,FALSE,"2~8번"}</x:definedName>
    <x:definedName name="ㅁㄴㅇㅁㄴㅇ">{#N/A,#N/A,FALSE,"2~8번"}</x:definedName>
    <x:definedName name="ㅁㄴㅇㅁㄴㅇㅁ" localSheetId="18">BlankMacro1</x:definedName>
    <x:definedName name="ㅁㄴㅇㅁㄴㅇㅁ" localSheetId="21">BlankMacro1</x:definedName>
    <x:definedName name="ㅁㄴㅇㅁㄴㅇㅁ" localSheetId="19">BlankMacro1</x:definedName>
    <x:definedName name="ㅁㄴㅇㅁㄴㅇㅁ" localSheetId="22">BlankMacro1</x:definedName>
    <x:definedName name="ㅁㄴㅇㅁㄴㅇㅁ" localSheetId="20">BlankMacro1</x:definedName>
    <x:definedName name="ㅁㄴㅇㅁㄴㅇㅁ" localSheetId="29">BlankMacro1</x:definedName>
    <x:definedName name="ㅁㄴㅇㅁㄴㅇㅁ" localSheetId="31">BlankMacro1</x:definedName>
    <x:definedName name="ㅁㄴㅇㅁㄴㅇㅁ" localSheetId="32">BlankMacro1</x:definedName>
    <x:definedName name="ㅁㄴㅇㅁㄴㅇㅁ" localSheetId="30">BlankMacro1</x:definedName>
    <x:definedName name="ㅁㄴㅇㅁㄴㅇㅁ" localSheetId="23">BlankMacro1</x:definedName>
    <x:definedName name="ㅁㄴㅇㅁㄴㅇㅁ">BlankMacro1</x:definedName>
    <x:definedName name="ㅁㄴㅇㅁㄴㅇㅁㅇ" localSheetId="2">{#N/A,#N/A,FALSE,"2~8번"}</x:definedName>
    <x:definedName name="ㅁㄴㅇㅁㄴㅇㅁㅇ" localSheetId="0">{#N/A,#N/A,FALSE,"2~8번"}</x:definedName>
    <x:definedName name="ㅁㄴㅇㅁㄴㅇㅁㅇ">{#N/A,#N/A,FALSE,"2~8번"}</x:definedName>
    <x:definedName name="ㅁㄴㅇㅁㅁㅁㅁㅁㅁㅁㅁㅁㅁ">{"'건축내역'!$A$1:$L$413"}</x:definedName>
    <x:definedName name="ㅁㄴㅇㅂㅈㄷ">{#N/A,#N/A,FALSE,"혼합골재"}</x:definedName>
    <x:definedName name="ㅁㄴ아ㅣㄹ멀" localSheetId="2">{#N/A,#N/A,FALSE,"조골재"}</x:definedName>
    <x:definedName name="ㅁㄴ아ㅣㄹ멀" localSheetId="0">{#N/A,#N/A,FALSE,"조골재"}</x:definedName>
    <x:definedName name="ㅁㄴ아ㅣㄹ멀">{#N/A,#N/A,FALSE,"조골재"}</x:definedName>
    <x:definedName name="ㅁㄴㅌㄴ" localSheetId="2">{"'자리배치도'!$AG$1:$CI$28"}</x:definedName>
    <x:definedName name="ㅁㄴㅌㄴ" localSheetId="0">{"'자리배치도'!$AG$1:$CI$28"}</x:definedName>
    <x:definedName name="ㅁㄴㅌㄴ">{"'자리배치도'!$AG$1:$CI$28"}</x:definedName>
    <x:definedName name="ㅁ너ㅐㅓㅇ" localSheetId="2">{#N/A,#N/A,FALSE,"조골재"}</x:definedName>
    <x:definedName name="ㅁ너ㅐㅓㅇ" localSheetId="0">{#N/A,#N/A,FALSE,"조골재"}</x:definedName>
    <x:definedName name="ㅁ너ㅐㅓㅇ">{#N/A,#N/A,FALSE,"조골재"}</x:definedName>
    <x:definedName name="ㅁ넝리머" localSheetId="2">{#N/A,#N/A,FALSE,"조골재"}</x:definedName>
    <x:definedName name="ㅁ넝리머" localSheetId="0">{#N/A,#N/A,FALSE,"조골재"}</x:definedName>
    <x:definedName name="ㅁ넝리머">{#N/A,#N/A,FALSE,"조골재"}</x:definedName>
    <x:definedName name="ㅁ느">ㅁ느</x:definedName>
    <x:definedName name="ㅁ니ㅏ고" localSheetId="0">'[Kimssang/나의작업/My Documents/2002년(이종범파이팅!)/양식data/2000경주EXPO/7월file/도로공사/서울시CCTV.xls]직재'!#REF!</x:definedName>
    <x:definedName name="ㅁㄶ" localSheetId="0">'[장현우/원가계산/My Documents/원가계산/원가계산/Book4.xls]직노'!#REF!</x:definedName>
    <x:definedName name="ㅁㄶㄷㅎㄴㄹㅇㄴ" localSheetId="2">{#N/A,#N/A,FALSE,"배수1"}</x:definedName>
    <x:definedName name="ㅁㄶㄷㅎㄴㄹㅇㄴ" localSheetId="0">{#N/A,#N/A,FALSE,"배수1"}</x:definedName>
    <x:definedName name="ㅁㄶㄷㅎㄴㄹㅇㄴ">{#N/A,#N/A,FALSE,"배수1"}</x:definedName>
    <x:definedName name="ㅁㄶㅁㄴㄹ" localSheetId="18">BlankMacro1</x:definedName>
    <x:definedName name="ㅁㄶㅁㄴㄹ" localSheetId="21">BlankMacro1</x:definedName>
    <x:definedName name="ㅁㄶㅁㄴㄹ" localSheetId="19">BlankMacro1</x:definedName>
    <x:definedName name="ㅁㄶㅁㄴㄹ" localSheetId="22">BlankMacro1</x:definedName>
    <x:definedName name="ㅁㄶㅁㄴㄹ" localSheetId="20">BlankMacro1</x:definedName>
    <x:definedName name="ㅁㄶㅁㄴㄹ" localSheetId="29">BlankMacro1</x:definedName>
    <x:definedName name="ㅁㄶㅁㄴㄹ" localSheetId="31">BlankMacro1</x:definedName>
    <x:definedName name="ㅁㄶㅁㄴㄹ" localSheetId="32">BlankMacro1</x:definedName>
    <x:definedName name="ㅁㄶㅁㄴㄹ" localSheetId="30">BlankMacro1</x:definedName>
    <x:definedName name="ㅁㄶㅁㄴㄹ" localSheetId="23">BlankMacro1</x:definedName>
    <x:definedName name="ㅁㄶㅁㄴㄹ">BlankMacro1</x:definedName>
    <x:definedName name="ㅁㄷ고ㅠ모륟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ㅁㄹ" localSheetId="2">{#N/A,#N/A,FALSE,"속도"}</x:definedName>
    <x:definedName name="ㅁㄹ" localSheetId="0">{#N/A,#N/A,FALSE,"속도"}</x:definedName>
    <x:definedName name="ㅁㄹ">{#N/A,#N/A,FALSE,"속도"}</x:definedName>
    <x:definedName name="ㅁㄹㄴㄻㄴㄹㄴㅁㄹㄴㅇㄹㄴㅇㄹ" localSheetId="2">{#N/A,#N/A,FALSE,"포장2"}</x:definedName>
    <x:definedName name="ㅁㄹㄴㄻㄴㄹㄴㅁㄹㄴㅇㄹㄴㅇㄹ" localSheetId="0">{#N/A,#N/A,FALSE,"포장2"}</x:definedName>
    <x:definedName name="ㅁㄹㄴㄻㄴㄹㄴㅁㄹㄴㅇㄹㄴㅇㄹ">{#N/A,#N/A,FALSE,"포장2"}</x:definedName>
    <x:definedName name="ㅁㄹㄴㅇㄹㄴㅁㄹ" localSheetId="2">{#N/A,#N/A,FALSE,"포장1";#N/A,#N/A,FALSE,"포장1"}</x:definedName>
    <x:definedName name="ㅁㄹㄴㅇㄹㄴㅁㄹ" localSheetId="0">{#N/A,#N/A,FALSE,"포장1";#N/A,#N/A,FALSE,"포장1"}</x:definedName>
    <x:definedName name="ㅁㄹㄴㅇㄹㄴㅁㄹ">{#N/A,#N/A,FALSE,"포장1";#N/A,#N/A,FALSE,"포장1"}</x:definedName>
    <x:definedName name="ㅁㄹㄴㅇㅁㄻㄹㄴㅁㄹ" localSheetId="2">{#N/A,#N/A,FALSE,"조골재"}</x:definedName>
    <x:definedName name="ㅁㄹㄴㅇㅁㄻㄹㄴㅁㄹ" localSheetId="0">{#N/A,#N/A,FALSE,"조골재"}</x:definedName>
    <x:definedName name="ㅁㄹㄴㅇㅁㄻㄹㄴㅁㄹ">{#N/A,#N/A,FALSE,"조골재"}</x:definedName>
    <x:definedName name="ㅁㄹㄴㅇㅎㄴㄻㄴㄹㄴㅇ" localSheetId="2">{#N/A,#N/A,FALSE,"부대1"}</x:definedName>
    <x:definedName name="ㅁㄹㄴㅇㅎㄴㄻㄴㄹㄴㅇ" localSheetId="0">{#N/A,#N/A,FALSE,"부대1"}</x:definedName>
    <x:definedName name="ㅁㄹㄴㅇㅎㄴㄻㄴㄹㄴㅇ">{#N/A,#N/A,FALSE,"부대1"}</x:definedName>
    <x:definedName name="ㅁㄹㅇㄴㅇㅁㄹㄴㄻㄴ" localSheetId="2">{#N/A,#N/A,FALSE,"이정표"}</x:definedName>
    <x:definedName name="ㅁㄹㅇㄴㅇㅁㄹㄴㄻㄴ" localSheetId="0">{#N/A,#N/A,FALSE,"이정표"}</x:definedName>
    <x:definedName name="ㅁㄹㅇㄴㅇㅁㄹㄴㄻㄴ">{#N/A,#N/A,FALSE,"이정표"}</x:definedName>
    <x:definedName name="ㅁㄹㅇㄹ">#REF!,#REF!</x:definedName>
    <x:definedName name="ㅁㄹㅇㄹㅇㄴㄹㅇㄹㅇ" localSheetId="2">{#N/A,#N/A,FALSE,"표지목차"}</x:definedName>
    <x:definedName name="ㅁㄹㅇㄹㅇㄴㄹㅇㄹㅇ" localSheetId="0">{#N/A,#N/A,FALSE,"표지목차"}</x:definedName>
    <x:definedName name="ㅁㄹㅇㄹㅇㄴㄹㅇㄹㅇ">{#N/A,#N/A,FALSE,"표지목차"}</x:definedName>
    <x:definedName name="ㅁㄹㅇㅎ">{#N/A,#N/A,FALSE,"단가와품"}</x:definedName>
    <x:definedName name="ㅁㄻㄴㄹ">{#N/A,#N/A,FALSE,"3가";#N/A,#N/A,FALSE,"3나";#N/A,#N/A,FALSE,"3다"}</x:definedName>
    <x:definedName name="ㅁㄻㄹ">{#N/A,#N/A,FALSE,"3가";#N/A,#N/A,FALSE,"3나";#N/A,#N/A,FALSE,"3다"}</x:definedName>
    <x:definedName name="ㅁㄻㅁㅁㅁㄹㄴㅇㄹㅇㄴㄹㅈㄹㄴㅇ" localSheetId="2">{#N/A,#N/A,FALSE,"운반시간"}</x:definedName>
    <x:definedName name="ㅁㄻㅁㅁㅁㄹㄴㅇㄹㅇㄴㄹㅈㄹㄴㅇ" localSheetId="0">{#N/A,#N/A,FALSE,"운반시간"}</x:definedName>
    <x:definedName name="ㅁㄻㅁㅁㅁㄹㄴㅇㄹㅇㄴㄹㅈㄹㄴㅇ">{#N/A,#N/A,FALSE,"운반시간"}</x:definedName>
    <x:definedName name="ㅁㅁ"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ㅁㅁ_1" localSheetId="2">{#N/A,#N/A,FALSE,"조골재"}</x:definedName>
    <x:definedName name="ㅁㅁ_1" localSheetId="0">{#N/A,#N/A,FALSE,"조골재"}</x:definedName>
    <x:definedName name="ㅁㅁ_1">{#N/A,#N/A,FALSE,"조골재"}</x:definedName>
    <x:definedName name="ㅁㅁㄴㅇㄷ" localSheetId="2">{#N/A,#N/A,FALSE,"조골재"}</x:definedName>
    <x:definedName name="ㅁㅁㄴㅇㄷ" localSheetId="0">{#N/A,#N/A,FALSE,"조골재"}</x:definedName>
    <x:definedName name="ㅁㅁㄴㅇㄷ">{#N/A,#N/A,FALSE,"조골재"}</x:definedName>
    <x:definedName name="ㅁㅁㅁ" localSheetId="2">{"'용역비'!$A$4:$C$8"}</x:definedName>
    <x:definedName name="ㅁㅁㅁ" localSheetId="0">{"'용역비'!$A$4:$C$8"}</x:definedName>
    <x:definedName name="ㅁㅁㅁ">{"'용역비'!$A$4:$C$8"}</x:definedName>
    <x:definedName name="ㅁㅁㅁㅁ" localSheetId="18">BLCH</x:definedName>
    <x:definedName name="ㅁㅁㅁㅁ" localSheetId="2">BLCH</x:definedName>
    <x:definedName name="ㅁㅁㅁㅁ" localSheetId="0">BLCH</x:definedName>
    <x:definedName name="ㅁㅁㅁㅁ" localSheetId="21">BLCH</x:definedName>
    <x:definedName name="ㅁㅁㅁㅁ" localSheetId="7">BLCH</x:definedName>
    <x:definedName name="ㅁㅁㅁㅁ" localSheetId="19">BLCH</x:definedName>
    <x:definedName name="ㅁㅁㅁㅁ" localSheetId="22">BLCH</x:definedName>
    <x:definedName name="ㅁㅁㅁㅁ" localSheetId="20">BLCH</x:definedName>
    <x:definedName name="ㅁㅁㅁㅁ" localSheetId="29">BLCH</x:definedName>
    <x:definedName name="ㅁㅁㅁㅁ" localSheetId="31">BLCH</x:definedName>
    <x:definedName name="ㅁㅁㅁㅁ" localSheetId="32">BLCH</x:definedName>
    <x:definedName name="ㅁㅁㅁㅁ" localSheetId="30">BLCH</x:definedName>
    <x:definedName name="ㅁㅁㅁㅁ" localSheetId="23">BLCH</x:definedName>
    <x:definedName name="ㅁㅁㅁㅁ">BLCH</x:definedName>
    <x:definedName name="ㅁㅁㅁㅁㅁ" localSheetId="2">{"'용역비'!$A$4:$C$8"}</x:definedName>
    <x:definedName name="ㅁㅁㅁㅁㅁ" localSheetId="0">{"'용역비'!$A$4:$C$8"}</x:definedName>
    <x:definedName name="ㅁㅁㅁㅁㅁ">{"'용역비'!$A$4:$C$8"}</x:definedName>
    <x:definedName name="ㅁㅁㅁㅁㅁㅁ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ㅁㅁㅁㅁㅁㅁㅁㅁㅁㅁㅁㅁㅁㅁ" localSheetId="2">{"'용역비'!$A$4:$C$8"}</x:definedName>
    <x:definedName name="ㅁㅁㅁㅁㅁㅁㅁㅁㅁㅁㅁㅁㅁㅁ" localSheetId="0">{"'용역비'!$A$4:$C$8"}</x:definedName>
    <x:definedName name="ㅁㅁㅁㅁㅁㅁㅁㅁㅁㅁㅁㅁㅁㅁ">{"'용역비'!$A$4:$C$8"}</x:definedName>
    <x:definedName name="ㅁㅁㅁㅂ" localSheetId="2">{"'용역비'!$A$4:$C$8"}</x:definedName>
    <x:definedName name="ㅁㅁㅁㅂ" localSheetId="0">{"'용역비'!$A$4:$C$8"}</x:definedName>
    <x:definedName name="ㅁㅁㅁㅂ">{"'용역비'!$A$4:$C$8"}</x:definedName>
    <x:definedName name="ㅁㅁ미" localSheetId="2">{"'용역비'!$A$4:$C$8"}</x:definedName>
    <x:definedName name="ㅁㅁ미" localSheetId="0">{"'용역비'!$A$4:$C$8"}</x:definedName>
    <x:definedName name="ㅁㅁ미">{"'용역비'!$A$4:$C$8"}</x:definedName>
    <x:definedName name="ㅁㅁㅇ" localSheetId="2">{#N/A,#N/A,FALSE,"골재소요량";#N/A,#N/A,FALSE,"골재소요량"}</x:definedName>
    <x:definedName name="ㅁㅁㅇ" localSheetId="0">{#N/A,#N/A,FALSE,"골재소요량";#N/A,#N/A,FALSE,"골재소요량"}</x:definedName>
    <x:definedName name="ㅁㅁㅇ">{#N/A,#N/A,FALSE,"골재소요량";#N/A,#N/A,FALSE,"골재소요량"}</x:definedName>
    <x:definedName name="ㅁㅅ"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ㅁㅅ"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ㅁㅅ">{#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ㅁㅅㅅㅁㄱㅈ"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ㅁㅅㅅㅁㄱㅈ"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ㅁㅅㅅㅁㄱ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ㅁㅇㄴㅀ" localSheetId="0">'[Csh/공유 그림/OFFICE 양식/J直材4.xls]J直材4'!$F$5:$G$5</x:definedName>
    <x:definedName name="ㅁㅇㄴ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ㅁㅇㄴㅁㅂ" localSheetId="0">'[KMS/넣어주세요/임시파일/KNK/2002년/양식/office 양식/I一般比.xls]I一般比'!#REF!</x:definedName>
    <x:definedName name="ㅁㅇㄴㅋㄷㄱ" localSheetId="2">{#N/A,#N/A,FALSE,"조골재"}</x:definedName>
    <x:definedName name="ㅁㅇㄴㅋㄷㄱ" localSheetId="0">{#N/A,#N/A,FALSE,"조골재"}</x:definedName>
    <x:definedName name="ㅁㅇㄴㅋㄷㄱ">{#N/A,#N/A,FALSE,"조골재"}</x:definedName>
    <x:definedName name="ㅁㅇㄹ" localSheetId="2">{#N/A,#N/A,FALSE,"단면 제원"}</x:definedName>
    <x:definedName name="ㅁㅇㄹ" localSheetId="0">{#N/A,#N/A,FALSE,"단면 제원"}</x:definedName>
    <x:definedName name="ㅁㅇㄹ">{#N/A,#N/A,FALSE,"단면 제원"}</x:definedName>
    <x:definedName name="ㅁㅇㄹㅁㅇㄹㅇㅁㄴ">{#N/A,#N/A,FALSE,"Sheet1"}</x:definedName>
    <x:definedName name="ㅁㅇㄹㅇㄴ" localSheetId="2">{#N/A,#N/A,FALSE,"조골재"}</x:definedName>
    <x:definedName name="ㅁㅇㄹㅇㄴ" localSheetId="0">{#N/A,#N/A,FALSE,"조골재"}</x:definedName>
    <x:definedName name="ㅁㅇㄹㅇㄴ">{#N/A,#N/A,FALSE,"조골재"}</x:definedName>
    <x:definedName name="ㅁㅇㄻㄴ" localSheetId="0">'[D:/넣어주세요/MSOffice/99file/서울시CCTV.xls]일위'!#REF!</x:definedName>
    <x:definedName name="ㅁㅇㄻㅇㄴㅁㄴㅇㄻ" localSheetId="2">{#N/A,#N/A,FALSE,"조골재"}</x:definedName>
    <x:definedName name="ㅁㅇㄻㅇㄴㅁㄴㅇㄻ" localSheetId="0">{#N/A,#N/A,FALSE,"조골재"}</x:definedName>
    <x:definedName name="ㅁㅇㄻㅇㄴㅁㄴㅇㄻ">{#N/A,#N/A,FALSE,"조골재"}</x:definedName>
    <x:definedName name="ㅁㅇㅀㅂ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ㅁㅇㅁㄴㅇ" localSheetId="2">{"'용역비'!$A$4:$C$8"}</x:definedName>
    <x:definedName name="ㅁㅇㅁㄴㅇ" localSheetId="0">{"'용역비'!$A$4:$C$8"}</x:definedName>
    <x:definedName name="ㅁㅇㅁㄴㅇ">{"'용역비'!$A$4:$C$8"}</x:definedName>
    <x:definedName name="ㅁㅇㅇ" localSheetId="0">'[D:/office 양식/I一般比.xls]I一般比'!#REF!</x:definedName>
    <x:definedName name="ㅁㅇㅎㄶㄹ" localSheetId="0">'[D:/넣어주세요/OFFICE 양식/I一般比.xls]I一般比'!#REF!</x:definedName>
    <x:definedName name="ㅁㅇㅎㄻㄱ" localSheetId="0">'[KMS/넣어주세요/WINDOWS/Application Data/Microsoft/Templates/MSOffice/99file/서울시신호-2.xls]설직재-1'!#REF!</x:definedName>
    <x:definedName name="ㅁ아아" localSheetId="2">{#N/A,#N/A,FALSE,"조골재"}</x:definedName>
    <x:definedName name="ㅁ아아" localSheetId="0">{#N/A,#N/A,FALSE,"조골재"}</x:definedName>
    <x:definedName name="ㅁ아아">{#N/A,#N/A,FALSE,"조골재"}</x:definedName>
    <x:definedName name="ㅁ앤" localSheetId="2">{#N/A,#N/A,FALSE,"운반시간"}</x:definedName>
    <x:definedName name="ㅁ앤" localSheetId="0">{#N/A,#N/A,FALSE,"운반시간"}</x:definedName>
    <x:definedName name="ㅁ앤">{#N/A,#N/A,FALSE,"운반시간"}</x:definedName>
    <x:definedName name="ㅁ오">ㅁ오</x:definedName>
    <x:definedName name="ㅁㅈㄴㅇ">{#N/A,#N/A,FALSE,"전력간선"}</x:definedName>
    <x:definedName name="ㅁㅈㄷ">{#N/A,#N/A,FALSE,"배수1"}</x:definedName>
    <x:definedName name="ㅁㅊㅍ" localSheetId="2">{#N/A,#N/A,TRUE,"토적및재료집계";#N/A,#N/A,TRUE,"토적및재료집계";#N/A,#N/A,TRUE,"단위량"}</x:definedName>
    <x:definedName name="ㅁㅊㅍ" localSheetId="0">{#N/A,#N/A,TRUE,"토적및재료집계";#N/A,#N/A,TRUE,"토적및재료집계";#N/A,#N/A,TRUE,"단위량"}</x:definedName>
    <x:definedName name="ㅁㅊㅍ">{#N/A,#N/A,TRUE,"토적및재료집계";#N/A,#N/A,TRUE,"토적및재료집계";#N/A,#N/A,TRUE,"단위량"}</x:definedName>
    <x:definedName name="ㅁㅋㄹㄴㅁㄻㄻㄴㄻ" localSheetId="2">{#N/A,#N/A,FALSE,"구조1"}</x:definedName>
    <x:definedName name="ㅁㅋㄹㄴㅁㄻㄻㄴㄻ" localSheetId="0">{#N/A,#N/A,FALSE,"구조1"}</x:definedName>
    <x:definedName name="ㅁㅋㄹㄴㅁㄻㄻㄴㄻ">{#N/A,#N/A,FALSE,"구조1"}</x:definedName>
    <x:definedName name="ㅁㅎ" localSheetId="0">'[장현우/원가계산/My Documents/원가계산/원가계산/Book4.xls]직노'!#REF!</x:definedName>
    <x:definedName name="ㅁㅎㅎㄴㅁㄹㅈ" localSheetId="2">{#N/A,#N/A,FALSE,"배수2"}</x:definedName>
    <x:definedName name="ㅁㅎㅎㄴㅁㄹㅈ" localSheetId="0">{#N/A,#N/A,FALSE,"배수2"}</x:definedName>
    <x:definedName name="ㅁㅎㅎㄴㅁㄹㅈ">{#N/A,#N/A,FALSE,"배수2"}</x:definedName>
    <x:definedName name="마" localSheetId="18">BlankMacro1</x:definedName>
    <x:definedName name="마" localSheetId="2">BlankMacro1</x:definedName>
    <x:definedName name="마" localSheetId="0">BlankMacro1</x:definedName>
    <x:definedName name="마" localSheetId="21">BlankMacro1</x:definedName>
    <x:definedName name="마" localSheetId="7">BlankMacro1</x:definedName>
    <x:definedName name="마" localSheetId="19">BlankMacro1</x:definedName>
    <x:definedName name="마" localSheetId="22">BlankMacro1</x:definedName>
    <x:definedName name="마" localSheetId="20">BlankMacro1</x:definedName>
    <x:definedName name="마" localSheetId="29">BlankMacro1</x:definedName>
    <x:definedName name="마" localSheetId="31">BlankMacro1</x:definedName>
    <x:definedName name="마" localSheetId="32">BlankMacro1</x:definedName>
    <x:definedName name="마" localSheetId="30">BlankMacro1</x:definedName>
    <x:definedName name="마" localSheetId="23">BlankMacro1</x:definedName>
    <x:definedName name="마">BlankMacro1</x:definedName>
    <x:definedName name="마가목R3" localSheetId="0">'[B:/수목일위.XLS]데이타'!$E$160</x:definedName>
    <x:definedName name="마가목R5" localSheetId="0">'[B:/수목일위.XLS]데이타'!$E$161</x:definedName>
    <x:definedName name="마가목R7" localSheetId="0">'[B:/수목일위.XLS]데이타'!$E$162</x:definedName>
    <x:definedName name="마감" localSheetId="2">{#N/A,#N/A,FALSE,"견적조건";#N/A,#N/A,FALSE,"산출근거"}</x:definedName>
    <x:definedName name="마감" localSheetId="0">{#N/A,#N/A,FALSE,"견적조건";#N/A,#N/A,FALSE,"산출근거"}</x:definedName>
    <x:definedName name="마감">{#N/A,#N/A,FALSE,"견적조건";#N/A,#N/A,FALSE,"산출근거"}</x:definedName>
    <x:definedName name="마곡사가도공" localSheetId="18">BLCH</x:definedName>
    <x:definedName name="마곡사가도공" localSheetId="2">BLCH</x:definedName>
    <x:definedName name="마곡사가도공" localSheetId="0">BLCH</x:definedName>
    <x:definedName name="마곡사가도공" localSheetId="21">BLCH</x:definedName>
    <x:definedName name="마곡사가도공" localSheetId="7">BLCH</x:definedName>
    <x:definedName name="마곡사가도공" localSheetId="19">BLCH</x:definedName>
    <x:definedName name="마곡사가도공" localSheetId="22">BLCH</x:definedName>
    <x:definedName name="마곡사가도공" localSheetId="20">BLCH</x:definedName>
    <x:definedName name="마곡사가도공" localSheetId="29">BLCH</x:definedName>
    <x:definedName name="마곡사가도공" localSheetId="31">BLCH</x:definedName>
    <x:definedName name="마곡사가도공" localSheetId="32">BLCH</x:definedName>
    <x:definedName name="마곡사가도공" localSheetId="30">BLCH</x:definedName>
    <x:definedName name="마곡사가도공" localSheetId="23">BLCH</x:definedName>
    <x:definedName name="마곡사가도공">BLCH</x:definedName>
    <x:definedName name="마마">{#N/A,#N/A,FALSE,"ALM-ASISC"}</x:definedName>
    <x:definedName name="마산영업국">마산영업국</x:definedName>
    <x:definedName name="마어루" localSheetId="2">{#N/A,#N/A,FALSE,"골재소요량";#N/A,#N/A,FALSE,"골재소요량"}</x:definedName>
    <x:definedName name="마어루" localSheetId="0">{#N/A,#N/A,FALSE,"골재소요량";#N/A,#N/A,FALSE,"골재소요량"}</x:definedName>
    <x:definedName name="마어루">{#N/A,#N/A,FALSE,"골재소요량";#N/A,#N/A,FALSE,"골재소요량"}</x:definedName>
    <x:definedName name="마음">#REF!,#REF!</x:definedName>
    <x:definedName name="마장로원가">마장로원가</x:definedName>
    <x:definedName name="마지막" localSheetId="0">'[원용진/원용진의 원/My Documents/연결.xls]Sheet3'!#REF!</x:definedName>
    <x:definedName name="마카담로라">250000</x:definedName>
    <x:definedName name="마ㅓㅇ라ㅓㅇㄴㄹ" localSheetId="2">{#N/A,#N/A,FALSE,"2~8번"}</x:definedName>
    <x:definedName name="마ㅓㅇ라ㅓㅇㄴㄹ" localSheetId="0">{#N/A,#N/A,FALSE,"2~8번"}</x:definedName>
    <x:definedName name="마ㅓㅇ라ㅓㅇㄴㄹ">{#N/A,#N/A,FALSE,"2~8번"}</x:definedName>
    <x:definedName name="만">{"'자리배치도'!$AG$1:$CI$28"}</x:definedName>
    <x:definedName name="만득이" localSheetId="2">{#N/A,#N/A,FALSE,"2~8번"}</x:definedName>
    <x:definedName name="만득이" localSheetId="0">{#N/A,#N/A,FALSE,"2~8번"}</x:definedName>
    <x:definedName name="만득이">{#N/A,#N/A,FALSE,"2~8번"}</x:definedName>
    <x:definedName name="말" localSheetId="18">BlankMacro1</x:definedName>
    <x:definedName name="말" localSheetId="2">BlankMacro1</x:definedName>
    <x:definedName name="말" localSheetId="0">BlankMacro1</x:definedName>
    <x:definedName name="말" localSheetId="21">BlankMacro1</x:definedName>
    <x:definedName name="말" localSheetId="7">BlankMacro1</x:definedName>
    <x:definedName name="말" localSheetId="19">BlankMacro1</x:definedName>
    <x:definedName name="말" localSheetId="22">BlankMacro1</x:definedName>
    <x:definedName name="말" localSheetId="20">BlankMacro1</x:definedName>
    <x:definedName name="말" localSheetId="29">BlankMacro1</x:definedName>
    <x:definedName name="말" localSheetId="31">BlankMacro1</x:definedName>
    <x:definedName name="말" localSheetId="32">BlankMacro1</x:definedName>
    <x:definedName name="말" localSheetId="30">BlankMacro1</x:definedName>
    <x:definedName name="말" localSheetId="23">BlankMacro1</x:definedName>
    <x:definedName name="말">BlankMacro1</x:definedName>
    <x:definedName name="말발도리1003" localSheetId="0">'[B:/수목일위.XLS]데이타'!$E$163</x:definedName>
    <x:definedName name="말발도리1204" localSheetId="0">'[B:/수목일위.XLS]데이타'!$E$164</x:definedName>
    <x:definedName name="말발도리1506" localSheetId="0">'[B:/수목일위.XLS]데이타'!$E$165</x:definedName>
    <x:definedName name="망루"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망루"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망루">{#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매입">{#N/A,#N/A,FALSE,"CCTV"}</x:definedName>
    <x:definedName name="매자0804" localSheetId="0">'[B:/수목일위.XLS]데이타'!$E$166</x:definedName>
    <x:definedName name="매자1005" localSheetId="0">'[B:/수목일위.XLS]데이타'!$E$167</x:definedName>
    <x:definedName name="매직봉길이">1.5</x:definedName>
    <x:definedName name="매직봉반경제곱">(0.05*0.05)</x:definedName>
    <x:definedName name="매출">{#N/A,#N/A,FALSE,"DAOCM 2차 검토"}</x:definedName>
    <x:definedName name="매출계획">{#N/A,#N/A,TRUE,"789월 매출";#N/A,#N/A,TRUE,"목차";#N/A,#N/A,TRUE,"마감실적";#N/A,#N/A,TRUE,"거래처별"}</x:definedName>
    <x:definedName name="매출계획1">{#N/A,#N/A,TRUE,"789월 매출";#N/A,#N/A,TRUE,"목차";#N/A,#N/A,TRUE,"마감실적";#N/A,#N/A,TRUE,"거래처별"}</x:definedName>
    <x:definedName name="매출분석">{#N/A,#N/A,TRUE,"789월 매출";#N/A,#N/A,TRUE,"목차";#N/A,#N/A,TRUE,"마감실적";#N/A,#N/A,TRUE,"거래처별"}</x:definedName>
    <x:definedName name="매출분석2">{#N/A,#N/A,TRUE,"789월 매출";#N/A,#N/A,TRUE,"목차";#N/A,#N/A,TRUE,"마감실적";#N/A,#N/A,TRUE,"거래처별"}</x:definedName>
    <x:definedName name="매출원가">{#N/A,#N/A,FALSE,"DAOCM 2차 검토"}</x:definedName>
    <x:definedName name="매츠로33">매츠로33</x:definedName>
    <x:definedName name="매화R10" localSheetId="0">'[B:/수목일위.XLS]데이타'!$E$174</x:definedName>
    <x:definedName name="매화R4" localSheetId="0">'[B:/수목일위.XLS]데이타'!$E$171</x:definedName>
    <x:definedName name="매화R6" localSheetId="0">'[B:/수목일위.XLS]데이타'!$E$172</x:definedName>
    <x:definedName name="매화R8" localSheetId="0">'[B:/수목일위.XLS]데이타'!$E$173</x:definedName>
    <x:definedName name="먀먕">{#N/A,#N/A,FALSE,"3가";#N/A,#N/A,FALSE,"3나";#N/A,#N/A,FALSE,"3다"}</x:definedName>
    <x:definedName name="먀ㅐ얼" localSheetId="2">{#N/A,#N/A,FALSE,"조골재"}</x:definedName>
    <x:definedName name="먀ㅐ얼" localSheetId="0">{#N/A,#N/A,FALSE,"조골재"}</x:definedName>
    <x:definedName name="먀ㅐ얼">{#N/A,#N/A,FALSE,"조골재"}</x:definedName>
    <x:definedName name="머" localSheetId="2">{#N/A,#N/A,FALSE,"명세표"}</x:definedName>
    <x:definedName name="머" localSheetId="0">{#N/A,#N/A,FALSE,"명세표"}</x:definedName>
    <x:definedName name="머">{#N/A,#N/A,FALSE,"명세표"}</x:definedName>
    <x:definedName name="머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머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머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머릿말" localSheetId="0">'[D:/원가계산/2018년/7월/신우중공업_수중펌프 2종 제작설치/보고서/1. 제조_수중사류펌프 제작 및 설치.xlsx]경비'!머릿말</x:definedName>
    <x:definedName name="머캐덤_로울러" localSheetId="0">'[김정혜_PC/1WORKSHOP/1Kdm/통신/send/성보개발6차/부산청/인천학익동 동아풍림아파트현장.xls]장비집계'!#REF!</x:definedName>
    <x:definedName name="먼소리" localSheetId="0">'[장현우/원가계산/My Documents/원가계산/원가계산/Book4.xls]경산'!#REF!</x:definedName>
    <x:definedName name="먼일" localSheetId="2">{#N/A,#N/A,FALSE,"골재소요량";#N/A,#N/A,FALSE,"골재소요량"}</x:definedName>
    <x:definedName name="먼일" localSheetId="0">{#N/A,#N/A,FALSE,"골재소요량";#N/A,#N/A,FALSE,"골재소요량"}</x:definedName>
    <x:definedName name="먼일">{#N/A,#N/A,FALSE,"골재소요량";#N/A,#N/A,FALSE,"골재소요량"}</x:definedName>
    <x:definedName name="멋쟁이" localSheetId="2">{#N/A,#N/A,FALSE,"2~8번"}</x:definedName>
    <x:definedName name="멋쟁이" localSheetId="0">{#N/A,#N/A,FALSE,"2~8번"}</x:definedName>
    <x:definedName name="멋쟁이">{#N/A,#N/A,FALSE,"2~8번"}</x:definedName>
    <x:definedName name="메타B10" localSheetId="0">'[B:/수목일위.XLS]데이타'!$E$179</x:definedName>
    <x:definedName name="메타B12" localSheetId="0">'[B:/수목일위.XLS]데이타'!$E$180</x:definedName>
    <x:definedName name="메타B15" localSheetId="0">'[B:/수목일위.XLS]데이타'!$E$181</x:definedName>
    <x:definedName name="메타B18" localSheetId="0">'[B:/수목일위.XLS]데이타'!$E$182</x:definedName>
    <x:definedName name="메타B4" localSheetId="0">'[B:/수목일위.XLS]데이타'!$E$175</x:definedName>
    <x:definedName name="메타B5" localSheetId="0">'[B:/수목일위.XLS]데이타'!$E$176</x:definedName>
    <x:definedName name="메타B6" localSheetId="0">'[B:/수목일위.XLS]데이타'!$E$177</x:definedName>
    <x:definedName name="메타B8" localSheetId="0">'[B:/수목일위.XLS]데이타'!$E$178</x:definedName>
    <x:definedName name="며">며</x:definedName>
    <x:definedName name="면장" localSheetId="18">BLCH</x:definedName>
    <x:definedName name="면장" localSheetId="2">BLCH</x:definedName>
    <x:definedName name="면장" localSheetId="0">BLCH</x:definedName>
    <x:definedName name="면장" localSheetId="21">BLCH</x:definedName>
    <x:definedName name="면장" localSheetId="7">BLCH</x:definedName>
    <x:definedName name="면장" localSheetId="19">BLCH</x:definedName>
    <x:definedName name="면장" localSheetId="22">BLCH</x:definedName>
    <x:definedName name="면장" localSheetId="20">BLCH</x:definedName>
    <x:definedName name="면장" localSheetId="29">BLCH</x:definedName>
    <x:definedName name="면장" localSheetId="31">BLCH</x:definedName>
    <x:definedName name="면장" localSheetId="32">BLCH</x:definedName>
    <x:definedName name="면장" localSheetId="30">BLCH</x:definedName>
    <x:definedName name="면장" localSheetId="23">BLCH</x:definedName>
    <x:definedName name="면장">BLCH</x:definedName>
    <x:definedName name="면장2" localSheetId="18">BLCH</x:definedName>
    <x:definedName name="면장2" localSheetId="2">BLCH</x:definedName>
    <x:definedName name="면장2" localSheetId="0">BLCH</x:definedName>
    <x:definedName name="면장2" localSheetId="21">BLCH</x:definedName>
    <x:definedName name="면장2" localSheetId="7">BLCH</x:definedName>
    <x:definedName name="면장2" localSheetId="19">BLCH</x:definedName>
    <x:definedName name="면장2" localSheetId="22">BLCH</x:definedName>
    <x:definedName name="면장2" localSheetId="20">BLCH</x:definedName>
    <x:definedName name="면장2" localSheetId="29">BLCH</x:definedName>
    <x:definedName name="면장2" localSheetId="31">BLCH</x:definedName>
    <x:definedName name="면장2" localSheetId="32">BLCH</x:definedName>
    <x:definedName name="면장2" localSheetId="30">BLCH</x:definedName>
    <x:definedName name="면장2" localSheetId="23">BLCH</x:definedName>
    <x:definedName name="면장2">BLCH</x:definedName>
    <x:definedName name="명">{#N/A,"수불부",FALSE,"사급자재수불서";#N/A,"수불부",FALSE,"사급자재수불서"}</x:definedName>
    <x:definedName name="명단">{#N/A,"수불부",FALSE,"사급자재수불서";#N/A,"수불부",FALSE,"사급자재수불서"}</x:definedName>
    <x:definedName name="명동공통가설">{#N/A,#N/A,FALSE,"현장 NCR 분석";#N/A,#N/A,FALSE,"현장품질감사";#N/A,#N/A,FALSE,"현장품질감사"}</x:definedName>
    <x:definedName name="명동공통가설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명령번호">OFFSET(#REF!,0,0,COUNTA(#REF!)-1,1)</x:definedName>
    <x:definedName name="명성">명성</x:definedName>
    <x:definedName name="명일">{#N/A,#N/A,FALSE,"속도"}</x:definedName>
    <x:definedName name="명자0604" localSheetId="0">'[B:/수목일위.XLS]데이타'!$E$183</x:definedName>
    <x:definedName name="명자0805" localSheetId="0">'[B:/수목일위.XLS]데이타'!$E$184</x:definedName>
    <x:definedName name="명자1006" localSheetId="0">'[B:/수목일위.XLS]데이타'!$E$185</x:definedName>
    <x:definedName name="명자1208" localSheetId="0">'[B:/수목일위.XLS]데이타'!$E$186</x:definedName>
    <x:definedName name="명칭" localSheetId="0">'[원용진/원용진의 원/My Documents/연결.xls]Sheet3'!#REF!</x:definedName>
    <x:definedName name="모" localSheetId="2">{#N/A,#N/A,FALSE,"변경관리예산";#N/A,#N/A,FALSE,"변경장비예산";#N/A,#N/A,FALSE,"변경준설예산";#N/A,#N/A,FALSE,"변경철구예산"}</x:definedName>
    <x:definedName name="모" localSheetId="0">{#N/A,#N/A,FALSE,"전열산출서"}</x:definedName>
    <x:definedName name="모">{#N/A,#N/A,FALSE,"전열산출서"}</x:definedName>
    <x:definedName name="모________터" localSheetId="0">'[김정혜_PC/1WORKSHOP/1Kdm/통신/send/성보개발6차/부산청/인천학익동 동아풍림아파트현장.xls]장비집계'!#REF!</x:definedName>
    <x:definedName name="모감주R10" localSheetId="0">'[B:/수목일위.XLS]데이타'!$E$190</x:definedName>
    <x:definedName name="모감주R4" localSheetId="0">'[B:/수목일위.XLS]데이타'!$E$187</x:definedName>
    <x:definedName name="모감주R6" localSheetId="0">'[B:/수목일위.XLS]데이타'!$E$188</x:definedName>
    <x:definedName name="모감주R8" localSheetId="0">'[B:/수목일위.XLS]데이타'!$E$189</x:definedName>
    <x:definedName name="모과2005" localSheetId="0">'[B:/수목일위.XLS]데이타'!$E$191</x:definedName>
    <x:definedName name="모과2507" localSheetId="0">'[B:/수목일위.XLS]데이타'!$E$192</x:definedName>
    <x:definedName name="모과R10" localSheetId="0">'[B:/수목일위.XLS]데이타'!$E$195</x:definedName>
    <x:definedName name="모과R12" localSheetId="0">'[B:/수목일위.XLS]데이타'!$E$196</x:definedName>
    <x:definedName name="모과R15" localSheetId="0">'[B:/수목일위.XLS]데이타'!$E$197</x:definedName>
    <x:definedName name="모과R20" localSheetId="0">'[B:/수목일위.XLS]데이타'!$E$198</x:definedName>
    <x:definedName name="모과R25" localSheetId="0">'[B:/수목일위.XLS]데이타'!$E$199</x:definedName>
    <x:definedName name="모과R5" localSheetId="0">'[B:/수목일위.XLS]데이타'!$E$193</x:definedName>
    <x:definedName name="모과R8" localSheetId="0">'[B:/수목일위.XLS]데이타'!$E$194</x:definedName>
    <x:definedName name="모란5가지" localSheetId="0">'[B:/수목일위.XLS]데이타'!$E$200</x:definedName>
    <x:definedName name="모란6가지" localSheetId="0">'[B:/수목일위.XLS]데이타'!$E$201</x:definedName>
    <x:definedName name="모형" localSheetId="2">{"'용역비'!$A$4:$C$8"}</x:definedName>
    <x:definedName name="모형" localSheetId="0">{"'용역비'!$A$4:$C$8"}</x:definedName>
    <x:definedName name="모형">{"'용역비'!$A$4:$C$8"}</x:definedName>
    <x:definedName name="모형01" localSheetId="0">'[원용진/원용진의 원/My Documents/연결.xls]Sheet3'!#REF!</x:definedName>
    <x:definedName name="모형표지" localSheetId="2">{"'용역비'!$A$4:$C$8"}</x:definedName>
    <x:definedName name="모형표지" localSheetId="0">{"'용역비'!$A$4:$C$8"}</x:definedName>
    <x:definedName name="모형표지">{"'용역비'!$A$4:$C$8"}</x:definedName>
    <x:definedName name="목도011" localSheetId="0">'[D:/기계업무/공사업무/공사2001년도/가야차량/전차대설치/진주설계변경.xls]노임단가'!$C$74</x:definedName>
    <x:definedName name="목련R10" localSheetId="0">'[B:/수목일위.XLS]데이타'!$E$206</x:definedName>
    <x:definedName name="목련R12" localSheetId="0">'[B:/수목일위.XLS]데이타'!$E$207</x:definedName>
    <x:definedName name="목련R15" localSheetId="0">'[B:/수목일위.XLS]데이타'!$E$208</x:definedName>
    <x:definedName name="목련R20" localSheetId="0">'[B:/수목일위.XLS]데이타'!$E$209</x:definedName>
    <x:definedName name="목련R4" localSheetId="0">'[B:/수목일위.XLS]데이타'!$E$202</x:definedName>
    <x:definedName name="목련R5" localSheetId="0">'[B:/수목일위.XLS]데이타'!$E$203</x:definedName>
    <x:definedName name="목련R6" localSheetId="0">'[B:/수목일위.XLS]데이타'!$E$204</x:definedName>
    <x:definedName name="목련R8" localSheetId="0">'[B:/수목일위.XLS]데이타'!$E$205</x:definedName>
    <x:definedName name="목서1506" localSheetId="0">'[B:/수목일위.XLS]데이타'!$E$213</x:definedName>
    <x:definedName name="목서2012" localSheetId="0">'[B:/수목일위.XLS]데이타'!$E$214</x:definedName>
    <x:definedName name="목서2515" localSheetId="0">'[B:/수목일위.XLS]데이타'!$E$215</x:definedName>
    <x:definedName name="목수국1006" localSheetId="0">'[B:/수목일위.XLS]데이타'!$E$210</x:definedName>
    <x:definedName name="목수국1208" localSheetId="0">'[B:/수목일위.XLS]데이타'!$E$211</x:definedName>
    <x:definedName name="목수국1510" localSheetId="0">'[B:/수목일위.XLS]데이타'!$E$212</x:definedName>
    <x:definedName name="목재료1" localSheetId="0">'[박미란/미란원가계산/2004/2월/ATM(청호,LG엔시스)/연결.xls]Sheet1'!$K$7:$P$18</x:definedName>
    <x:definedName name="목재료2" localSheetId="0">'[박미란/미란원가계산/2004/2월/ATM(청호,LG엔시스)/연결.xls]Sheet1'!$K$19:$P$30</x:definedName>
    <x:definedName name="목차1" localSheetId="0">'[박미란/미란원가계산/2004/2월/ATM(청호,LG엔시스)/연결.xls]Sheet1'!$1:$1048576</x:definedName>
    <x:definedName name="목차2" localSheetId="0">'[박미란/미란원가계산/2004/2월/ATM(청호,LG엔시스)/연결.xls]Sheet1'!$1:$1048576</x:definedName>
    <x:definedName name="목차3" localSheetId="0">'[박미란/미란원가계산/2004/2월/ATM(청호,LG엔시스)/연결.xls]Sheet1'!$1:$1048576</x:definedName>
    <x:definedName name="목포공항" localSheetId="18">영광원자력5,#REF!</x:definedName>
    <x:definedName name="목포공항" localSheetId="21">영광원자력5,#REF!</x:definedName>
    <x:definedName name="목포공항" localSheetId="19">영광원자력5,#REF!</x:definedName>
    <x:definedName name="목포공항" localSheetId="22">영광원자력5,#REF!</x:definedName>
    <x:definedName name="목포공항" localSheetId="20">영광원자력5,#REF!</x:definedName>
    <x:definedName name="목포공항" localSheetId="29">영광원자력5,#REF!</x:definedName>
    <x:definedName name="목포공항" localSheetId="31">영광원자력5,#REF!</x:definedName>
    <x:definedName name="목포공항" localSheetId="32">영광원자력5,#REF!</x:definedName>
    <x:definedName name="목포공항" localSheetId="30">영광원자력5,#REF!</x:definedName>
    <x:definedName name="목포공항" localSheetId="23">영광원자력5,#REF!</x:definedName>
    <x:definedName name="목포공항">영광원자력5,#REF!</x:definedName>
    <x:definedName name="목표실행" localSheetId="0">'[D:/원가계산/2018년/7월/신우중공업_수중펌프 2종 제작설치/보고서/1. 제조_수중사류펌프 제작 및 설치.xlsx]경비'!목표실행</x:definedName>
    <x:definedName name="목표원가율품의서" localSheetId="0">'[D:/원가계산/2018년/7월/신우중공업_수중펌프 2종 제작설치/보고서/1. 제조_수중사류펌프 제작 및 설치.xlsx]경비'!목표원가율품의서</x:definedName>
    <x:definedName name="몬난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몰라" localSheetId="0">'[원용진/원용진의 원/My Documents/연결.xls]Sheet3'!#REF!</x:definedName>
    <x:definedName name="몰라2" localSheetId="18">BlankMacro1</x:definedName>
    <x:definedName name="몰라2" localSheetId="21">BlankMacro1</x:definedName>
    <x:definedName name="몰라2" localSheetId="19">BlankMacro1</x:definedName>
    <x:definedName name="몰라2" localSheetId="22">BlankMacro1</x:definedName>
    <x:definedName name="몰라2" localSheetId="20">BlankMacro1</x:definedName>
    <x:definedName name="몰라2" localSheetId="29">BlankMacro1</x:definedName>
    <x:definedName name="몰라2" localSheetId="31">BlankMacro1</x:definedName>
    <x:definedName name="몰라2" localSheetId="32">BlankMacro1</x:definedName>
    <x:definedName name="몰라2" localSheetId="30">BlankMacro1</x:definedName>
    <x:definedName name="몰라2" localSheetId="23">BlankMacro1</x:definedName>
    <x:definedName name="몰라2">BlankMacro1</x:definedName>
    <x:definedName name="몰러" localSheetId="0">'[Kimsanagil/d/backup1/2001년/신월청소년문화센터/내역서.xls]수량산출'!#REF!</x:definedName>
    <x:definedName name="몸통들어올리기도면" localSheetId="18">Dlog_Show</x:definedName>
    <x:definedName name="몸통들어올리기도면" localSheetId="21">Dlog_Show</x:definedName>
    <x:definedName name="몸통들어올리기도면" localSheetId="19">Dlog_Show</x:definedName>
    <x:definedName name="몸통들어올리기도면" localSheetId="22">Dlog_Show</x:definedName>
    <x:definedName name="몸통들어올리기도면" localSheetId="20">Dlog_Show</x:definedName>
    <x:definedName name="몸통들어올리기도면" localSheetId="29">Dlog_Show</x:definedName>
    <x:definedName name="몸통들어올리기도면" localSheetId="31">Dlog_Show</x:definedName>
    <x:definedName name="몸통들어올리기도면" localSheetId="32">Dlog_Show</x:definedName>
    <x:definedName name="몸통들어올리기도면" localSheetId="30">Dlog_Show</x:definedName>
    <x:definedName name="몸통들어올리기도면" localSheetId="23">Dlog_Show</x:definedName>
    <x:definedName name="몸통들어올리기도면">Dlog_Show</x:definedName>
    <x:definedName name="무">{#N/A,#N/A,FALSE,"3가";#N/A,#N/A,FALSE,"3나";#N/A,#N/A,FALSE,"3다"}</x:definedName>
    <x:definedName name="무궁화1003" localSheetId="0">'[B:/수목일위.XLS]데이타'!$E$216</x:definedName>
    <x:definedName name="무궁화1203" localSheetId="0">'[B:/수목일위.XLS]데이타'!$E$217</x:definedName>
    <x:definedName name="무궁화1504" localSheetId="0">'[B:/수목일위.XLS]데이타'!$E$218</x:definedName>
    <x:definedName name="무궁화1805" localSheetId="0">'[B:/수목일위.XLS]데이타'!$E$219</x:definedName>
    <x:definedName name="무궁화2006" localSheetId="0">'[B:/수목일위.XLS]데이타'!$E$220</x:definedName>
    <x:definedName name="무스">{"'용역비'!$A$4:$C$8"}</x:definedName>
    <x:definedName name="문">{#N/A,#N/A,FALSE,"3가";#N/A,#N/A,FALSE,"3나";#N/A,#N/A,FALSE,"3다"}</x:definedName>
    <x:definedName name="문경">문경</x:definedName>
    <x:definedName name="문경경경ㄱ겨">문경경경ㄱ겨</x:definedName>
    <x:definedName name="문서의_처음" localSheetId="0">'[원용진/원용진의 원/My Documents/연결.xls]Sheet3'!#REF!</x:definedName>
    <x:definedName name="문제3">{#N/A,#N/A,FALSE,"단축1";#N/A,#N/A,FALSE,"단축2";#N/A,#N/A,FALSE,"단축3";#N/A,#N/A,FALSE,"장축";#N/A,#N/A,FALSE,"4WD"}</x:definedName>
    <x:definedName name="물">{#N/A,#N/A,FALSE,"이태원철근"}</x:definedName>
    <x:definedName name="물____탱____크" localSheetId="0">'[김정혜_PC/1WORKSHOP/1Kdm/통신/send/성보개발6차/부산청/인천학익동 동아풍림아파트현장.xls]장비집계'!#REF!</x:definedName>
    <x:definedName name="물가변동내역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물가변동내역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물가변동내역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물랴자">{#N/A,#N/A,TRUE,"Y생산";#N/A,#N/A,TRUE,"Y판매";#N/A,#N/A,TRUE,"Y총물량";#N/A,#N/A,TRUE,"Y능력";#N/A,#N/A,TRUE,"YKD"}</x:definedName>
    <x:definedName name="물량2" localSheetId="0">'[Y12619/신승수/aajob/센텀시티개발사업(전기및기계)/수량산출서/가로등및공원/산출근거통합.xls]#REF'!#REF!</x:definedName>
    <x:definedName name="물량수">{#N/A,#N/A,TRUE,"Y생산";#N/A,#N/A,TRUE,"Y판매";#N/A,#N/A,TRUE,"Y총물량";#N/A,#N/A,TRUE,"Y능력";#N/A,#N/A,TRUE,"YKD"}</x:definedName>
    <x:definedName name="물량수정">{#N/A,#N/A,TRUE,"Y생산";#N/A,#N/A,TRUE,"Y판매";#N/A,#N/A,TRUE,"Y총물량";#N/A,#N/A,TRUE,"Y능력";#N/A,#N/A,TRUE,"YKD"}</x:definedName>
    <x:definedName name="물량수정1">{#N/A,#N/A,TRUE,"Y생산";#N/A,#N/A,TRUE,"Y판매";#N/A,#N/A,TRUE,"Y총물량";#N/A,#N/A,TRUE,"Y능력";#N/A,#N/A,TRUE,"YKD"}</x:definedName>
    <x:definedName name="물량수정2">{#N/A,#N/A,TRUE,"Y생산";#N/A,#N/A,TRUE,"Y판매";#N/A,#N/A,TRUE,"Y총물량";#N/A,#N/A,TRUE,"Y능력";#N/A,#N/A,TRUE,"YKD"}</x:definedName>
    <x:definedName name="물량정">{#N/A,#N/A,TRUE,"Y생산";#N/A,#N/A,TRUE,"Y판매";#N/A,#N/A,TRUE,"Y총물량";#N/A,#N/A,TRUE,"Y능력";#N/A,#N/A,TRUE,"YKD"}</x:definedName>
    <x:definedName name="물량조정">{#N/A,#N/A,TRUE,"Y생산";#N/A,#N/A,TRUE,"Y판매";#N/A,#N/A,TRUE,"Y총물량";#N/A,#N/A,TRUE,"Y능력";#N/A,#N/A,TRUE,"YKD"}</x:definedName>
    <x:definedName name="물량표" localSheetId="18">Dlog_Show</x:definedName>
    <x:definedName name="물량표" localSheetId="21">Dlog_Show</x:definedName>
    <x:definedName name="물량표" localSheetId="19">Dlog_Show</x:definedName>
    <x:definedName name="물량표" localSheetId="22">Dlog_Show</x:definedName>
    <x:definedName name="물량표" localSheetId="20">Dlog_Show</x:definedName>
    <x:definedName name="물량표" localSheetId="29">Dlog_Show</x:definedName>
    <x:definedName name="물량표" localSheetId="31">Dlog_Show</x:definedName>
    <x:definedName name="물량표" localSheetId="32">Dlog_Show</x:definedName>
    <x:definedName name="물량표" localSheetId="30">Dlog_Show</x:definedName>
    <x:definedName name="물량표" localSheetId="23">Dlog_Show</x:definedName>
    <x:definedName name="물량표">Dlog_Show</x:definedName>
    <x:definedName name="물량표1" localSheetId="18">Dlog_Show</x:definedName>
    <x:definedName name="물량표1" localSheetId="21">Dlog_Show</x:definedName>
    <x:definedName name="물량표1" localSheetId="19">Dlog_Show</x:definedName>
    <x:definedName name="물량표1" localSheetId="22">Dlog_Show</x:definedName>
    <x:definedName name="물량표1" localSheetId="20">Dlog_Show</x:definedName>
    <x:definedName name="물량표1" localSheetId="29">Dlog_Show</x:definedName>
    <x:definedName name="물량표1" localSheetId="31">Dlog_Show</x:definedName>
    <x:definedName name="물량표1" localSheetId="32">Dlog_Show</x:definedName>
    <x:definedName name="물량표1" localSheetId="30">Dlog_Show</x:definedName>
    <x:definedName name="물량표1" localSheetId="23">Dlog_Show</x:definedName>
    <x:definedName name="물량표1">Dlog_Show</x:definedName>
    <x:definedName name="물류">{"'5국공정'!$A$1:$E$128"}</x:definedName>
    <x:definedName name="물수">{#N/A,#N/A,TRUE,"Y생산";#N/A,#N/A,TRUE,"Y판매";#N/A,#N/A,TRUE,"Y총물량";#N/A,#N/A,TRUE,"Y능력";#N/A,#N/A,TRUE,"YKD"}</x:definedName>
    <x:definedName name="물푸레R5" localSheetId="0">'[B:/수목일위.XLS]데이타'!$E$221</x:definedName>
    <x:definedName name="물푸레R6" localSheetId="0">'[B:/수목일위.XLS]데이타'!$E$222</x:definedName>
    <x:definedName name="물푸레R8" localSheetId="0">'[B:/수목일위.XLS]데이타'!$E$223</x:definedName>
    <x:definedName name="물풀">{"'5국공정'!$A$1:$E$128"}</x:definedName>
    <x:definedName name="뭐" localSheetId="2">{#N/A,#N/A,FALSE,"단가표지"}</x:definedName>
    <x:definedName name="뭐" localSheetId="0">{#N/A,#N/A,FALSE,"단가표지"}</x:definedName>
    <x:definedName name="뭐">{#N/A,#N/A,FALSE,"단가표지"}</x:definedName>
    <x:definedName name="뭐가이태원이야">{#N/A,#N/A,FALSE,"이태원철근"}</x:definedName>
    <x:definedName name="뮤라" localSheetId="2">{#N/A,#N/A,FALSE,"조골재"}</x:definedName>
    <x:definedName name="뮤라" localSheetId="0">{#N/A,#N/A,FALSE,"조골재"}</x:definedName>
    <x:definedName name="뮤라">{#N/A,#N/A,FALSE,"조골재"}</x:definedName>
    <x:definedName name="뮻">{"'자리배치도'!$AG$1:$CI$28"}</x:definedName>
    <x:definedName name="므">므</x:definedName>
    <x:definedName name="미"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미"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미나">ㅈㄷㅂㄹ</x:definedName>
    <x:definedName name="미리보기" localSheetId="0">'[D:/원가계산/2018년/7월/신우중공업_수중펌프 2종 제작설치/보고서/1. 제조_수중사류펌프 제작 및 설치.xlsx]경비'!미리보기</x:definedName>
    <x:definedName name="미선0804" localSheetId="0">'[B:/수목일위.XLS]데이타'!$E$224</x:definedName>
    <x:definedName name="미선1206" localSheetId="0">'[B:/수목일위.XLS]데이타'!$E$225</x:definedName>
    <x:definedName name="미장공012" localSheetId="0">'[D:/기계업무/공사업무/공사2001년도/가야차량/전차대설치/진주설계변경.xls]노임단가 (2)'!$C$21</x:definedName>
    <x:definedName name="미장부대">0.83</x:definedName>
    <x:definedName name="미정" localSheetId="2">{#N/A,#N/A,FALSE,"2~8번"}</x:definedName>
    <x:definedName name="미정" localSheetId="0">{#N/A,#N/A,FALSE,"2~8번"}</x:definedName>
    <x:definedName name="미정">{#N/A,#N/A,FALSE,"2~8번"}</x:definedName>
    <x:definedName name="미ㅏ어리ㅣ" localSheetId="2">{#N/A,#N/A,FALSE,"골재소요량";#N/A,#N/A,FALSE,"골재소요량"}</x:definedName>
    <x:definedName name="미ㅏ어리ㅣ" localSheetId="0">{#N/A,#N/A,FALSE,"골재소요량";#N/A,#N/A,FALSE,"골재소요량"}</x:definedName>
    <x:definedName name="미ㅏ어리ㅣ">{#N/A,#N/A,FALSE,"골재소요량";#N/A,#N/A,FALSE,"골재소요량"}</x:definedName>
    <x:definedName name="미ㅓㅇㄴ리" localSheetId="2">{#N/A,#N/A,FALSE,"운반시간"}</x:definedName>
    <x:definedName name="미ㅓㅇㄴ리" localSheetId="0">{#N/A,#N/A,FALSE,"운반시간"}</x:definedName>
    <x:definedName name="미ㅓㅇㄴ리">{#N/A,#N/A,FALSE,"운반시간"}</x:definedName>
    <x:definedName name="민어리ㅓ" localSheetId="2">{#N/A,#N/A,FALSE,"조골재"}</x:definedName>
    <x:definedName name="민어리ㅓ" localSheetId="0">{#N/A,#N/A,FALSE,"조골재"}</x:definedName>
    <x:definedName name="민어리ㅓ">{#N/A,#N/A,FALSE,"조골재"}</x:definedName>
    <x:definedName name="ㅂ" localSheetId="2">{#N/A,#N/A,TRUE,"토적및재료집계";#N/A,#N/A,TRUE,"토적및재료집계";#N/A,#N/A,TRUE,"단위량"}</x:definedName>
    <x:definedName name="ㅂ" localSheetId="0">{#N/A,#N/A,TRUE,"토적및재료집계";#N/A,#N/A,TRUE,"토적및재료집계";#N/A,#N/A,TRUE,"단위량"}</x:definedName>
    <x:definedName name="ㅂ">{#N/A,#N/A,TRUE,"토적및재료집계";#N/A,#N/A,TRUE,"토적및재료집계";#N/A,#N/A,TRUE,"단위량"}</x:definedName>
    <x:definedName name="ㅂ216" localSheetId="0">'[구병모/경주시최종050826/성현재/새 폴더/동해직접5.XLS]단면설계'!#REF!</x:definedName>
    <x:definedName name="ㅂ34ㅅ" localSheetId="2">{#N/A,#N/A,FALSE,"운반시간"}</x:definedName>
    <x:definedName name="ㅂ34ㅅ" localSheetId="0">{#N/A,#N/A,FALSE,"운반시간"}</x:definedName>
    <x:definedName name="ㅂ34ㅅ">{#N/A,#N/A,FALSE,"운반시간"}</x:definedName>
    <x:definedName name="ㅂ3ㄱㅂ3ㄱ">{#N/A,#N/A,FALSE,"현장 NCR 분석";#N/A,#N/A,FALSE,"현장품질감사";#N/A,#N/A,FALSE,"현장품질감사"}</x:definedName>
    <x:definedName name="ㅂㄱㄷㄷㅄ" localSheetId="0">'[D:/work-form.xls]N賃率-職'!#REF!</x:definedName>
    <x:definedName name="ㅂㄳㅂㄷ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ㅂㄴㅊㅂㄴ" localSheetId="0">'[Kimssang/나의작업/임시파일/KNK/2002년/원가계산/마포경찰서/보라매병원/OFFICE 양식/N賃率-職.xls]N賃率-職'!$I$5:$I$30</x:definedName>
    <x:definedName name="ㅂㄷ"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ㄷ"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ㄷ">{#N/A,#N/A,FALSE,"하중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ㅂㄷㄱ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ㅂㄷ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ㅂㄷ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ㅂㄹ"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ㄹ"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ㄹ">{#N/A,#N/A,FALSE,"하중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ㅁ">{"ENLARGED",#N/A,FALSE,"Bridge";"CALCULATIONS",#N/A,FALSE,"Bridge"}</x:definedName>
    <x:definedName name="ㅂㅁㅈㅁ" localSheetId="0">'[Csh/공유 그림/임시파일/KNK/2002년/원가계산/마포경찰서/보라매병원/OFFICE 양식/J直材4.xls]J直材4'!$F$5:$G$5</x:definedName>
    <x:definedName name="ㅂㅁㅋ" localSheetId="2">{"'용역비'!$A$4:$C$8"}</x:definedName>
    <x:definedName name="ㅂㅁㅋ" localSheetId="0">{"'용역비'!$A$4:$C$8"}</x:definedName>
    <x:definedName name="ㅂㅁㅋ">{"'용역비'!$A$4:$C$8"}</x:definedName>
    <x:definedName name="ㅂㅂ" localSheetId="0">'[D:/원가계산/2020년/4월/17. 한국철도기술연구원_롤테이너 하역장치 설계 보완 및 제작/1. 원가계산/2. 제조부문_한국철도기술연구원_롤테이너 하역장치 설계 보완 및 제작.xlsx]'!BlankMacro1</x:definedName>
    <x:definedName name="ㅂㅂ3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ㅂㅂㅂ" localSheetId="2">{"'용역비'!$A$4:$C$8"}</x:definedName>
    <x:definedName name="ㅂㅂㅂ" localSheetId="0">{"'용역비'!$A$4:$C$8"}</x:definedName>
    <x:definedName name="ㅂㅂㅂ">{"'용역비'!$A$4:$C$8"}</x:definedName>
    <x:definedName name="ㅂㅂㅂㅂ"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ㅂㅂㅂ"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ㅂㅂㅂ">{#N/A,#N/A,FALSE,"하중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ㅂㅂㅂㅂ" localSheetId="2">{"'별표'!$N$220"}</x:definedName>
    <x:definedName name="ㅂㅂㅂㅂㅂ"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ㅂㅂㅂㅂ">{#N/A,#N/A,FALSE,"하중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ㅂㅂㅂㅂㅂ" localSheetId="2">{"'용역비'!$A$4:$C$8"}</x:definedName>
    <x:definedName name="ㅂㅂㅂㅂㅂㅂ" localSheetId="0">{"'용역비'!$A$4:$C$8"}</x:definedName>
    <x:definedName name="ㅂㅂㅂㅂㅂㅂ">{"'용역비'!$A$4:$C$8"}</x:definedName>
    <x:definedName name="ㅂㅂㅂㅂㅂㅂㅂ" localSheetId="2">{#N/A,#N/A,FALSE,"명세표"}</x:definedName>
    <x:definedName name="ㅂㅂㅂㅂㅂㅂㅂ" localSheetId="0">{#N/A,#N/A,FALSE,"명세표"}</x:definedName>
    <x:definedName name="ㅂㅂㅂㅂㅂㅂㅂ">{#N/A,#N/A,FALSE,"명세표"}</x:definedName>
    <x:definedName name="ㅂㅂㅂㅂㅂㅂㅂㅂ" localSheetId="18">Dlog_Show</x:definedName>
    <x:definedName name="ㅂㅂㅂㅂㅂㅂㅂㅂ" localSheetId="21">Dlog_Show</x:definedName>
    <x:definedName name="ㅂㅂㅂㅂㅂㅂㅂㅂ" localSheetId="19">Dlog_Show</x:definedName>
    <x:definedName name="ㅂㅂㅂㅂㅂㅂㅂㅂ" localSheetId="22">Dlog_Show</x:definedName>
    <x:definedName name="ㅂㅂㅂㅂㅂㅂㅂㅂ" localSheetId="20">Dlog_Show</x:definedName>
    <x:definedName name="ㅂㅂㅂㅂㅂㅂㅂㅂ" localSheetId="29">Dlog_Show</x:definedName>
    <x:definedName name="ㅂㅂㅂㅂㅂㅂㅂㅂ" localSheetId="31">Dlog_Show</x:definedName>
    <x:definedName name="ㅂㅂㅂㅂㅂㅂㅂㅂ" localSheetId="32">Dlog_Show</x:definedName>
    <x:definedName name="ㅂㅂㅂㅂㅂㅂㅂㅂ" localSheetId="30">Dlog_Show</x:definedName>
    <x:definedName name="ㅂㅂㅂㅂㅂㅂㅂㅂ" localSheetId="23">Dlog_Show</x:definedName>
    <x:definedName name="ㅂㅂㅂㅂㅂㅂㅂㅂ">Dlog_Show</x:definedName>
    <x:definedName name="ㅂㅂㅈㅈ" localSheetId="18">BlankMacro1</x:definedName>
    <x:definedName name="ㅂㅂㅈㅈ" localSheetId="21">BlankMacro1</x:definedName>
    <x:definedName name="ㅂㅂㅈㅈ" localSheetId="19">BlankMacro1</x:definedName>
    <x:definedName name="ㅂㅂㅈㅈ" localSheetId="22">BlankMacro1</x:definedName>
    <x:definedName name="ㅂㅂㅈㅈ" localSheetId="20">BlankMacro1</x:definedName>
    <x:definedName name="ㅂㅂㅈㅈ" localSheetId="29">BlankMacro1</x:definedName>
    <x:definedName name="ㅂㅂㅈㅈ" localSheetId="31">BlankMacro1</x:definedName>
    <x:definedName name="ㅂㅂㅈㅈ" localSheetId="32">BlankMacro1</x:definedName>
    <x:definedName name="ㅂㅂㅈㅈ" localSheetId="30">BlankMacro1</x:definedName>
    <x:definedName name="ㅂㅂㅈㅈ" localSheetId="23">BlankMacro1</x:definedName>
    <x:definedName name="ㅂㅂㅈㅈ">BlankMacro1</x:definedName>
    <x:definedName name="ㅂㅇㅁ" localSheetId="0">'[D:/work-form.xls]N賃率-職'!#REF!</x:definedName>
    <x:definedName name="ㅂㅈ" localSheetId="2">{#N/A,#N/A,FALSE,"2~8번"}</x:definedName>
    <x:definedName name="ㅂㅈ" localSheetId="0">{#N/A,#N/A,FALSE,"2~8번"}</x:definedName>
    <x:definedName name="ㅂㅈ">{#N/A,#N/A,FALSE,"2~8번"}</x:definedName>
    <x:definedName name="ㅂㅈ_1" localSheetId="2">{#N/A,#N/A,FALSE,"2~8번"}</x:definedName>
    <x:definedName name="ㅂㅈ_1" localSheetId="0">{#N/A,#N/A,FALSE,"2~8번"}</x:definedName>
    <x:definedName name="ㅂㅈ_1">{#N/A,#N/A,FALSE,"2~8번"}</x:definedName>
    <x:definedName name="ㅂㅈㄱㅂ" localSheetId="0">'[D:/임시파일/KNK/2002년/원가계산/마포경찰서/보라매병원/임시파일/KNK/2001년/최문기 과장/2000file/서식file/2000경주EXPO/7월file/도로공사/서울시CCTV.xls]직재'!#REF!</x:definedName>
    <x:definedName name="ㅂㅈㄳㅎ" localSheetId="18">BlankMacro1</x:definedName>
    <x:definedName name="ㅂㅈㄳㅎ" localSheetId="21">BlankMacro1</x:definedName>
    <x:definedName name="ㅂㅈㄳㅎ" localSheetId="19">BlankMacro1</x:definedName>
    <x:definedName name="ㅂㅈㄳㅎ" localSheetId="22">BlankMacro1</x:definedName>
    <x:definedName name="ㅂㅈㄳㅎ" localSheetId="20">BlankMacro1</x:definedName>
    <x:definedName name="ㅂㅈㄳㅎ" localSheetId="29">BlankMacro1</x:definedName>
    <x:definedName name="ㅂㅈㄳㅎ" localSheetId="31">BlankMacro1</x:definedName>
    <x:definedName name="ㅂㅈㄳㅎ" localSheetId="32">BlankMacro1</x:definedName>
    <x:definedName name="ㅂㅈㄳㅎ" localSheetId="30">BlankMacro1</x:definedName>
    <x:definedName name="ㅂㅈㄳㅎ" localSheetId="23">BlankMacro1</x:definedName>
    <x:definedName name="ㅂㅈㄳㅎ">BlankMacro1</x:definedName>
    <x:definedName name="ㅂㅈㄷ" localSheetId="2">{#N/A,#N/A,FALSE,"골재소요량";#N/A,#N/A,FALSE,"골재소요량"}</x:definedName>
    <x:definedName name="ㅂㅈㄷ" localSheetId="0">{#N/A,#N/A,FALSE,"골재소요량";#N/A,#N/A,FALSE,"골재소요량"}</x:definedName>
    <x:definedName name="ㅂㅈㄷ">{#N/A,#N/A,FALSE,"골재소요량";#N/A,#N/A,FALSE,"골재소요량"}</x:definedName>
    <x:definedName name="ㅂㅈㄷㄱ" localSheetId="0">'[CSH/가져가세요/0002도공조명탑(knk).xls]20관리비율'!$A$1:$D$25</x:definedName>
    <x:definedName name="ㅂㅈㄷ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ㅂㅈㅂㅈ" localSheetId="2">{#N/A,#N/A,FALSE,"골재소요량";#N/A,#N/A,FALSE,"골재소요량"}</x:definedName>
    <x:definedName name="ㅂㅈㅂㅈ" localSheetId="0">{#N/A,#N/A,FALSE,"골재소요량";#N/A,#N/A,FALSE,"골재소요량"}</x:definedName>
    <x:definedName name="ㅂㅈㅂㅈ">{#N/A,#N/A,FALSE,"골재소요량";#N/A,#N/A,FALSE,"골재소요량"}</x:definedName>
    <x:definedName name="ㅂㅈㅂㅈㅂㅈ" localSheetId="0">'[오은정/d/My Documents/건축음향.xls]#REF'!$G$409</x:definedName>
    <x:definedName name="ㅂㅈㅈ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ㅂㅋ" localSheetId="2">{"'용역비'!$A$4:$C$8"}</x:definedName>
    <x:definedName name="ㅂㅋ" localSheetId="0">{"'용역비'!$A$4:$C$8"}</x:definedName>
    <x:definedName name="ㅂㅋ">{"'용역비'!$A$4:$C$8"}</x:definedName>
    <x:definedName name="ㅂㅍ"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ㅍ"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ㅍ">{#N/A,#N/A,FALSE,"하중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ㅎ"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ㅎ"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ㅎ">{#N/A,#N/A,FALSE,"하중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바" localSheetId="18">BlankMacro1</x:definedName>
    <x:definedName name="바" localSheetId="2">BlankMacro1</x:definedName>
    <x:definedName name="바" localSheetId="0">BlankMacro1</x:definedName>
    <x:definedName name="바" localSheetId="21">BlankMacro1</x:definedName>
    <x:definedName name="바" localSheetId="7">BlankMacro1</x:definedName>
    <x:definedName name="바" localSheetId="19">BlankMacro1</x:definedName>
    <x:definedName name="바" localSheetId="22">BlankMacro1</x:definedName>
    <x:definedName name="바" localSheetId="20">BlankMacro1</x:definedName>
    <x:definedName name="바" localSheetId="29">BlankMacro1</x:definedName>
    <x:definedName name="바" localSheetId="31">BlankMacro1</x:definedName>
    <x:definedName name="바" localSheetId="32">BlankMacro1</x:definedName>
    <x:definedName name="바" localSheetId="30">BlankMacro1</x:definedName>
    <x:definedName name="바" localSheetId="23">BlankMacro1</x:definedName>
    <x:definedName name="바">BlankMacro1</x:definedName>
    <x:definedName name="바바라">{#N/A,#N/A,TRUE,"Y생산";#N/A,#N/A,TRUE,"Y판매";#N/A,#N/A,TRUE,"Y총물량";#N/A,#N/A,TRUE,"Y능력";#N/A,#N/A,TRUE,"YKD"}</x:definedName>
    <x:definedName name="바보" localSheetId="0">'[LSJ/가져가세요/office 양식/I一般比.xls]I一般比'!#REF!</x:definedName>
    <x:definedName name="바부" localSheetId="2">{"'용역비'!$A$4:$C$8"}</x:definedName>
    <x:definedName name="바부" localSheetId="0">{"'용역비'!$A$4:$C$8"}</x:definedName>
    <x:definedName name="바부">{"'용역비'!$A$4:$C$8"}</x:definedName>
    <x:definedName name="바이_브레이트" localSheetId="0">'[김정혜_PC/1WORKSHOP/1Kdm/통신/send/성보개발6차/부산청/인천학익동 동아풍림아파트현장.xls]장비집계'!#REF!</x:definedName>
    <x:definedName name="박기범">{#N/A,#N/A,FALSE,"회선임차현황"}</x:definedName>
    <x:definedName name="박동렬일위대가산출표" localSheetId="2">{#N/A,#N/A,FALSE,"현장 NCR 분석";#N/A,#N/A,FALSE,"현장품질감사";#N/A,#N/A,FALSE,"현장품질감사"}</x:definedName>
    <x:definedName name="박동렬일위대가산출표" localSheetId="0">{#N/A,#N/A,FALSE,"현장 NCR 분석";#N/A,#N/A,FALSE,"현장품질감사";#N/A,#N/A,FALSE,"현장품질감사"}</x:definedName>
    <x:definedName name="박동렬일위대가산출표">{#N/A,#N/A,FALSE,"현장 NCR 분석";#N/A,#N/A,FALSE,"현장품질감사";#N/A,#N/A,FALSE,"현장품질감사"}</x:definedName>
    <x:definedName name="박위영">박위영</x:definedName>
    <x:definedName name="반송1012" localSheetId="0">'[B:/수목일위.XLS]데이타'!$E$148</x:definedName>
    <x:definedName name="반송1215" localSheetId="0">'[B:/수목일위.XLS]데이타'!$E$149</x:definedName>
    <x:definedName name="반송1518" localSheetId="0">'[B:/수목일위.XLS]데이타'!$E$150</x:definedName>
    <x:definedName name="반송1520" localSheetId="0">'[B:/수목일위.XLS]데이타'!$E$151</x:definedName>
    <x:definedName name="반송2022" localSheetId="0">'[B:/수목일위.XLS]데이타'!$E$152</x:definedName>
    <x:definedName name="반자동1기">{#N/A,#N/A,FALSE,"전력간선"}</x:definedName>
    <x:definedName name="받은">{#N/A,#N/A,FALSE,"3가";#N/A,#N/A,FALSE,"3나";#N/A,#N/A,FALSE,"3다"}</x:definedName>
    <x:definedName name="받을">{#N/A,#N/A,FALSE,"3가";#N/A,#N/A,FALSE,"3나";#N/A,#N/A,FALSE,"3다"}</x:definedName>
    <x:definedName name="발____전____기" localSheetId="0">'[김정혜_PC/1WORKSHOP/1Kdm/통신/send/성보개발6차/부산청/인천학익동 동아풍림아파트현장.xls]장비집계'!#REF!</x:definedName>
    <x:definedName name="발주처" localSheetId="0">'[189]#REF'!$C$2:$C$88</x:definedName>
    <x:definedName name="발주형태">{#N/A,#N/A,FALSE,"ALM-ASISC"}</x:definedName>
    <x:definedName name="발포율">0.7</x:definedName>
    <x:definedName name="방부대형">'[A:/HNCDOC/J-DORO/0619/대구안동.xls]일위대가'!#REF!</x:definedName>
    <x:definedName name="방송설비" localSheetId="0">'[박미란/미란원가계산/2004/2월/ATM(청호,LG엔시스)/연결.xls]Sheet1'!$A$193:$AB$317</x:definedName>
    <x:definedName name="방송중계용">{#N/A,#N/A,FALSE,"현장 NCR 분석";#N/A,#N/A,FALSE,"현장품질감사";#N/A,#N/A,FALSE,"현장품질감사"}</x:definedName>
    <x:definedName name="방수시방1">{#N/A,#N/A,FALSE,"현장 NCR 분석";#N/A,#N/A,FALSE,"현장품질감사";#N/A,#N/A,FALSE,"현장품질감사"}</x:definedName>
    <x:definedName name="방수플레이트" localSheetId="2">{#N/A,#N/A,FALSE,"견적조건";#N/A,#N/A,FALSE,"산출근거"}</x:definedName>
    <x:definedName name="방수플레이트" localSheetId="0">{#N/A,#N/A,FALSE,"견적조건";#N/A,#N/A,FALSE,"산출근거"}</x:definedName>
    <x:definedName name="방수플레이트">{#N/A,#N/A,FALSE,"견적조건";#N/A,#N/A,FALSE,"산출근거"}</x:definedName>
    <x:definedName name="방음벽" localSheetId="2">{#N/A,#N/A,FALSE,"2~8번"}</x:definedName>
    <x:definedName name="방음벽" localSheetId="0">{#N/A,#N/A,FALSE,"2~8번"}</x:definedName>
    <x:definedName name="방음벽">{#N/A,#N/A,FALSE,"2~8번"}</x:definedName>
    <x:definedName name="방음벽1" localSheetId="2">{#N/A,#N/A,FALSE,"운반시간"}</x:definedName>
    <x:definedName name="방음벽1" localSheetId="0">{#N/A,#N/A,FALSE,"운반시간"}</x:definedName>
    <x:definedName name="방음벽1">{#N/A,#N/A,FALSE,"운반시간"}</x:definedName>
    <x:definedName name="배" localSheetId="0">'[D:/EXCEL/DATAPCS/DDD.XLS]날개벽수량표'!#REF!</x:definedName>
    <x:definedName name="배관공011" localSheetId="0">'[D:/기계업무/공사업무/공사2001년도/가야차량/전차대설치/진주설계변경.xls]노임단가'!$C$28</x:definedName>
    <x:definedName name="배관공수율" localSheetId="0">'[B:/OFFICE 양식/N賃率-職.xls]N賃率-職'!$I$5:$I$30</x:definedName>
    <x:definedName name="배관및굴착">{"'자리배치도'!$AG$1:$CI$28"}</x:definedName>
    <x:definedName name="배관산출서" localSheetId="0">'[이관구/ROES/Aproject/Changwon-Silsi/docu/GUJI-DG.XLS]#REF'!$D$3:$D$10</x:definedName>
    <x:definedName name="배관자재중량" localSheetId="0">'[박대우/Escalation/HIH/BATGIBAN/밭기반97.XLS]단가'!$C$51:$I$60</x:definedName>
    <x:definedName name="배배배">{"'미착금액'!$A$4:$G$14"}</x:definedName>
    <x:definedName name="배수공표지" localSheetId="18">BlankMacro1</x:definedName>
    <x:definedName name="배수공표지" localSheetId="21">BlankMacro1</x:definedName>
    <x:definedName name="배수공표지" localSheetId="19">BlankMacro1</x:definedName>
    <x:definedName name="배수공표지" localSheetId="22">BlankMacro1</x:definedName>
    <x:definedName name="배수공표지" localSheetId="20">BlankMacro1</x:definedName>
    <x:definedName name="배수공표지" localSheetId="29">BlankMacro1</x:definedName>
    <x:definedName name="배수공표지" localSheetId="31">BlankMacro1</x:definedName>
    <x:definedName name="배수공표지" localSheetId="32">BlankMacro1</x:definedName>
    <x:definedName name="배수공표지" localSheetId="30">BlankMacro1</x:definedName>
    <x:definedName name="배수공표지" localSheetId="23">BlankMacro1</x:definedName>
    <x:definedName name="배수공표지">BlankMacro1</x:definedName>
    <x:definedName name="배수관1" localSheetId="0">'[박미란/미란원가계산/2004/2월/ATM(청호,LG엔시스)/연결.xls]Sheet1'!$1:$1048576</x:definedName>
    <x:definedName name="배전도">배전도</x:definedName>
    <x:definedName name="배토판19ton">"Picture 11"</x:definedName>
    <x:definedName name="배토판32ton">"Picture 10"</x:definedName>
    <x:definedName name="백">{#N/A,#N/A,FALSE,"월공사비집계표양식 (7)";#N/A,#N/A,FALSE,"월공사비집계표양식 (7)"}</x:definedName>
    <x:definedName name="백02간재" localSheetId="0">'[울랄라떡/잘써야돼/떡/dacom/원주~제천/원주최종/예산내~1.XLS]기계경비(시간당)'!$H$161</x:definedName>
    <x:definedName name="백02간재티스제외" localSheetId="0">'[울랄라떡/잘써야돼/떡/dacom/원주~제천/원주최종/예산내~1.XLS]기계경비(시간당)'!$H$162</x:definedName>
    <x:definedName name="백02노무" localSheetId="0">'[울랄라떡/잘써야돼/떡/dacom/원주~제천/원주최종/예산내~1.XLS]기계경비(시간당)'!$H$153</x:definedName>
    <x:definedName name="백02노무야간" localSheetId="0">'[울랄라떡/잘써야돼/떡/dacom/원주~제천/원주최종/예산내~1.XLS]기계경비(시간당)'!$H$157</x:definedName>
    <x:definedName name="백02손료" localSheetId="0">'[울랄라떡/잘써야돼/떡/dacom/원주~제천/원주최종/예산내~1.XLS]기계경비(시간당)'!$H$149</x:definedName>
    <x:definedName name="백04간재" localSheetId="0">'[울랄라떡/잘써야돼/떡/dacom/원주~제천/원주최종/예산내~1.XLS]기계경비(시간당)'!$H$145</x:definedName>
    <x:definedName name="백04간재티스제외" localSheetId="0">'[울랄라떡/잘써야돼/떡/dacom/원주~제천/원주최종/예산내~1.XLS]기계경비(시간당)'!$H$146</x:definedName>
    <x:definedName name="백04노무" localSheetId="0">'[울랄라떡/잘써야돼/떡/dacom/원주~제천/원주최종/예산내~1.XLS]기계경비(시간당)'!$H$137</x:definedName>
    <x:definedName name="백04노무야간" localSheetId="0">'[울랄라떡/잘써야돼/떡/dacom/원주~제천/원주최종/예산내~1.XLS]기계경비(시간당)'!$H$141</x:definedName>
    <x:definedName name="백04손료" localSheetId="0">'[울랄라떡/잘써야돼/떡/dacom/원주~제천/원주최종/예산내~1.XLS]기계경비(시간당)'!$H$133</x:definedName>
    <x:definedName name="백07간재" localSheetId="0">'[울랄라떡/잘써야돼/떡/dacom/원주~제천/원주최종/예산내~1.XLS]기계경비(시간당)'!$H$129</x:definedName>
    <x:definedName name="백07노무" localSheetId="0">'[울랄라떡/잘써야돼/떡/dacom/원주~제천/원주최종/예산내~1.XLS]기계경비(시간당)'!$H$121</x:definedName>
    <x:definedName name="백07손료" localSheetId="0">'[울랄라떡/잘써야돼/떡/dacom/원주~제천/원주최종/예산내~1.XLS]기계경비(시간당)'!$H$117</x:definedName>
    <x:definedName name="백강관배관_Sheet2_List" localSheetId="0">'[공사통제실/윤성호/강중위/내역서/설비단가표.xls]설비단가표'!#REF!</x:definedName>
    <x:definedName name="백인섭">{"'5국공정'!$A$1:$E$128"}</x:definedName>
    <x:definedName name="백호02">230000</x:definedName>
    <x:definedName name="백호06">300000</x:definedName>
    <x:definedName name="백호10">250000</x:definedName>
    <x:definedName name="밴드시설">#REF!,#REF!,#REF!,#REF!,#REF!,#REF!,#REF!,#REF!,#REF!,#REF!</x:definedName>
    <x:definedName name="뱌">뱌</x:definedName>
    <x:definedName name="뱌댑대">{#N/A,#N/A,FALSE,"3가";#N/A,#N/A,FALSE,"3나";#N/A,#N/A,FALSE,"3다"}</x:definedName>
    <x:definedName name="버">{#N/A,#N/A,FALSE,"ALM-ASISC"}</x:definedName>
    <x:definedName name="범우12">{"'5국공정'!$A$1:$E$128"}</x:definedName>
    <x:definedName name="벤토나이트">0.7</x:definedName>
    <x:definedName name="벼">벼</x:definedName>
    <x:definedName name="벽체" localSheetId="2">{#N/A,#N/A,FALSE,"혼합골재"}</x:definedName>
    <x:definedName name="벽체" localSheetId="0">{#N/A,#N/A,FALSE,"혼합골재"}</x:definedName>
    <x:definedName name="벽체">{#N/A,#N/A,FALSE,"혼합골재"}</x:definedName>
    <x:definedName name="벽체1" localSheetId="2">{#N/A,#N/A,FALSE,"혼합골재"}</x:definedName>
    <x:definedName name="벽체1" localSheetId="0">{#N/A,#N/A,FALSE,"혼합골재"}</x:definedName>
    <x:definedName name="벽체1">{#N/A,#N/A,FALSE,"혼합골재"}</x:definedName>
    <x:definedName name="벽체공사">{#N/A,#N/A,FALSE,"예상손익";#N/A,#N/A,FALSE,"관리분석";#N/A,#N/A,FALSE,"장비분석";#N/A,#N/A,FALSE,"준설분석";#N/A,#N/A,FALSE,"철구분석"}</x:definedName>
    <x:definedName name="변">{"'5국공정'!$A$1:$E$128"}</x:definedName>
    <x:definedName name="변경내역">{#N/A,#N/A,FALSE,"3가";#N/A,#N/A,FALSE,"3나";#N/A,#N/A,FALSE,"3다"}</x:definedName>
    <x:definedName name="변관급자재대" localSheetId="0">'[김성일/로컬 디스크 (C)/WINDOWS/Profiles/coma-(%5e.%5e)/바탕 화면/변경내역서wjscp.xls]변경관급자재'!$I$5</x:definedName>
    <x:definedName name="변실포장공제" localSheetId="2">{#N/A,#N/A,FALSE,"골재소요량";#N/A,#N/A,FALSE,"골재소요량"}</x:definedName>
    <x:definedName name="변실포장공제" localSheetId="0">{#N/A,#N/A,FALSE,"골재소요량";#N/A,#N/A,FALSE,"골재소요량"}</x:definedName>
    <x:definedName name="변실포장공제">{#N/A,#N/A,FALSE,"골재소요량";#N/A,#N/A,FALSE,"골재소요량"}</x:definedName>
    <x:definedName name="변파유닛">{#N/A,#N/A,FALSE,"3가";#N/A,#N/A,FALSE,"3나";#N/A,#N/A,FALSE,"3다"}</x:definedName>
    <x:definedName name="별표총2">{#N/A,#N/A,FALSE,"현장 NCR 분석";#N/A,#N/A,FALSE,"현장품질감사";#N/A,#N/A,FALSE,"현장품질감사"}</x:definedName>
    <x:definedName name="보급과통보">{"'5국공정'!$A$1:$E$128"}</x:definedName>
    <x:definedName name="보도" localSheetId="2">{#N/A,#N/A,FALSE,"골재소요량";#N/A,#N/A,FALSE,"골재소요량"}</x:definedName>
    <x:definedName name="보도" localSheetId="0">{#N/A,#N/A,FALSE,"골재소요량";#N/A,#N/A,FALSE,"골재소요량"}</x:definedName>
    <x:definedName name="보도">{#N/A,#N/A,FALSE,"골재소요량";#N/A,#N/A,FALSE,"골재소요량"}</x:definedName>
    <x:definedName name="보도경계석" localSheetId="2">{#N/A,#N/A,FALSE,"운반시간"}</x:definedName>
    <x:definedName name="보도경계석" localSheetId="0">{#N/A,#N/A,FALSE,"운반시간"}</x:definedName>
    <x:definedName name="보도경계석">{#N/A,#N/A,FALSE,"운반시간"}</x:definedName>
    <x:definedName name="보링">{#N/A,#N/A,FALSE,"포장2"}</x:definedName>
    <x:definedName name="보링공012" localSheetId="0">'[D:/기계업무/공사업무/공사2001년도/가야차량/전차대설치/진주설계변경.xls]노임단가 (2)'!$C$45</x:definedName>
    <x:definedName name="보링반경제곱">0.1*0.1</x:definedName>
    <x:definedName name="보오링_기계_JSP용" localSheetId="0">'[김정혜_PC/1WORKSHOP/1Kdm/통신/send/성보개발6차/부산청/인천학익동 동아풍림아파트현장.xls]장비집계'!#REF!</x:definedName>
    <x:definedName name="보오링그라우딩"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보오링그라우딩"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보오링그라우딩">{#N/A,#N/A,FALSE,"총괄표지";#N/A,#N/A,FALSE,"표지";#N/A,#N/A,FALSE,"총표지";#N/A,#N/A,FALSE,"집계(총괄)";#N/A,#N/A,FALSE,"집계(토목)";#N/A,#N/A,FALSE,"집계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보오링그라우팅"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보오링그라우팅"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보오링그라우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보중">{#N/A,#N/A,FALSE,"전력간선"}</x:definedName>
    <x:definedName name="보통인부011" localSheetId="0">'[D:/기계업무/공사업무/공사2001년도/가야차량/전차대설치/진주설계변경.xls]노임단가'!$C$77</x:definedName>
    <x:definedName name="보통인부012" localSheetId="0">'[D:/공유방/공사/진주역전차대.xls]노임단가'!$C$77</x:definedName>
    <x:definedName name="보통인부B10" localSheetId="0">'[B:/수목일위.XLS]식재인부'!$C$24</x:definedName>
    <x:definedName name="보통인부B4이하" localSheetId="0">'[B:/수목일위.XLS]식재인부'!$C$18</x:definedName>
    <x:definedName name="보통인부B5" localSheetId="0">'[B:/수목일위.XLS]식재인부'!$C$19</x:definedName>
    <x:definedName name="보통인부B6" localSheetId="0">'[B:/수목일위.XLS]식재인부'!$C$20</x:definedName>
    <x:definedName name="보통인부B8" localSheetId="0">'[B:/수목일위.XLS]식재인부'!$C$22</x:definedName>
    <x:definedName name="보통인부R10" localSheetId="0">'[B:/수목일위.XLS]식재인부'!$C$54</x:definedName>
    <x:definedName name="보통인부R12" localSheetId="0">'[B:/수목일위.XLS]식재인부'!$C$56</x:definedName>
    <x:definedName name="보통인부R15" localSheetId="0">'[B:/수목일위.XLS]식재인부'!$C$59</x:definedName>
    <x:definedName name="보통인부R4이하" localSheetId="0">'[B:/수목일위.XLS]식재인부'!$C$48</x:definedName>
    <x:definedName name="보통인부R5" localSheetId="0">'[B:/수목일위.XLS]식재인부'!$C$49</x:definedName>
    <x:definedName name="보통인부R6" localSheetId="0">'[B:/수목일위.XLS]식재인부'!$C$50</x:definedName>
    <x:definedName name="보통인부R7" localSheetId="0">'[B:/수목일위.XLS]식재인부'!$C$51</x:definedName>
    <x:definedName name="보통인부R8" localSheetId="0">'[B:/수목일위.XLS]식재인부'!$C$52</x:definedName>
    <x:definedName name="보평">{#N/A,#N/A,FALSE,"전력간선"}</x:definedName>
    <x:definedName name="보평1">{#N/A,#N/A,FALSE,"전력간선"}</x:definedName>
    <x:definedName name="보할공정표" localSheetId="0">'[D:/원가계산/2018년/7월/신우중공업_수중펌프 2종 제작설치/보고서/1. 제조_수중사류펌프 제작 및 설치.xlsx]경비'!보할공정표</x:definedName>
    <x:definedName name="복사" localSheetId="2">{#N/A,#N/A,FALSE,"전열산출서"}</x:definedName>
    <x:definedName name="복사" localSheetId="0">{#N/A,#N/A,FALSE,"전열산출서"}</x:definedName>
    <x:definedName name="복사">{#N/A,#N/A,FALSE,"전열산출서"}</x:definedName>
    <x:definedName name="복ㅇ">{#N/A,#N/A,FALSE,"부대2"}</x:definedName>
    <x:definedName name="본사">{#N/A,#N/A,FALSE,"DAOCM 2차 검토"}</x:definedName>
    <x:definedName name="본사입금액">#REF!,#REF!,#REF!,#REF!,#REF!,#REF!</x:definedName>
    <x:definedName name="봉등비교">{#N/A,#N/A,FALSE,"CCTV"}</x:definedName>
    <x:definedName name="봉식결재란">{#N/A,#N/A,FALSE,"손익표지";#N/A,#N/A,FALSE,"손익계산";#N/A,#N/A,FALSE,"일반관리비";#N/A,#N/A,FALSE,"영업외수익";#N/A,#N/A,FALSE,"영업외비용";#N/A,#N/A,FALSE,"매출액";#N/A,#N/A,FALSE,"요약손익";#N/A,#N/A,FALSE,"요약대차";#N/A,#N/A,FALSE,"매출채권현황";#N/A,#N/A,FALSE,"매출채권명세"}</x:definedName>
    <x:definedName name="뵤">{#N/A,#N/A,FALSE,"Sheet1";#N/A,#N/A,FALSE,"Sheet2";#N/A,#N/A,FALSE,"TAB96-1"}</x:definedName>
    <x:definedName name="뵤뵤뵤">뵤뵤뵤</x:definedName>
    <x:definedName name="뵤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부">{#N/A,#N/A,FALSE,"현장 NCR 분석";#N/A,#N/A,FALSE,"현장품질감사";#N/A,#N/A,FALSE,"현장품질감사"}</x:definedName>
    <x:definedName name="부과list">{#N/A,#N/A,TRUE,"Y생산";#N/A,#N/A,TRUE,"Y판매";#N/A,#N/A,TRUE,"Y총물량";#N/A,#N/A,TRUE,"Y능력";#N/A,#N/A,TRUE,"YKD"}</x:definedName>
    <x:definedName name="부대1">{#N/A,#N/A,FALSE,"운반시간"}</x:definedName>
    <x:definedName name="부대별약칭">{#N/A,#N/A,TRUE,"토적및재료집계";#N/A,#N/A,TRUE,"토적및재료집계";#N/A,#N/A,TRUE,"단위량"}</x:definedName>
    <x:definedName name="부대시설">{#N/A,#N/A,FALSE,"전력간선"}</x:definedName>
    <x:definedName name="부대원가">{#N/A,#N/A,FALSE,"배수2"}</x:definedName>
    <x:definedName name="부대원본">{#N/A,#N/A,FALSE,"토공2"}</x:definedName>
    <x:definedName name="부대입찰품의서" localSheetId="0">'[D:/원가계산/2018년/7월/신우중공업_수중펌프 2종 제작설치/보고서/1. 제조_수중사류펌프 제작 및 설치.xlsx]경비'!부대입찰품의서</x:definedName>
    <x:definedName name="부산">{#N/A,#N/A,FALSE,"전력간선"}</x:definedName>
    <x:definedName name="부산hw" localSheetId="0">'[원용진/원용진의 원/My Documents/연결.xls]Sheet3'!#REF!</x:definedName>
    <x:definedName name="부산주경기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부산주경기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부산청">{"'자리배치도'!$AG$1:$CI$28"}</x:definedName>
    <x:definedName name="부손익" localSheetId="2">{#N/A,#N/A,FALSE,"현장 NCR 분석";#N/A,#N/A,FALSE,"현장품질감사";#N/A,#N/A,FALSE,"현장품질감사"}</x:definedName>
    <x:definedName name="부손익" localSheetId="0">{#N/A,#N/A,FALSE,"현장 NCR 분석";#N/A,#N/A,FALSE,"현장품질감사";#N/A,#N/A,FALSE,"현장품질감사"}</x:definedName>
    <x:definedName name="부손익">{#N/A,#N/A,FALSE,"현장 NCR 분석";#N/A,#N/A,FALSE,"현장품질감사";#N/A,#N/A,FALSE,"현장품질감사"}</x:definedName>
    <x:definedName name="부손차">{#N/A,#N/A,FALSE,"현장 NCR 분석";#N/A,#N/A,FALSE,"현장품질감사";#N/A,#N/A,FALSE,"현장품질감사"}</x:definedName>
    <x:definedName name="부실확정자산">{#N/A,#N/A,TRUE,"1호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x:definedName>
    <x:definedName name="부토" localSheetId="18">Dlog_Show</x:definedName>
    <x:definedName name="부토" localSheetId="21">Dlog_Show</x:definedName>
    <x:definedName name="부토" localSheetId="19">Dlog_Show</x:definedName>
    <x:definedName name="부토" localSheetId="22">Dlog_Show</x:definedName>
    <x:definedName name="부토" localSheetId="20">Dlog_Show</x:definedName>
    <x:definedName name="부토" localSheetId="29">Dlog_Show</x:definedName>
    <x:definedName name="부토" localSheetId="31">Dlog_Show</x:definedName>
    <x:definedName name="부토" localSheetId="32">Dlog_Show</x:definedName>
    <x:definedName name="부토" localSheetId="30">Dlog_Show</x:definedName>
    <x:definedName name="부토" localSheetId="23">Dlog_Show</x:definedName>
    <x:definedName name="부토">Dlog_Show</x:definedName>
    <x:definedName name="분">{#N/A,#N/A,FALSE,"이태원철근"}</x:definedName>
    <x:definedName name="분기별">{#N/A,#N/A,TRUE,"Y생산";#N/A,#N/A,TRUE,"Y판매";#N/A,#N/A,TRUE,"Y총물량";#N/A,#N/A,TRUE,"Y능력";#N/A,#N/A,TRUE,"YKD"}</x:definedName>
    <x:definedName name="분당공" localSheetId="0">'[김은영/D/목동.현대.홍부/삼성분당/견적실/기타/개인/4.대리/이성하/FILE/예산F/아파트F/교동현장.xls]Sheet4'!$A$58:$A$97</x:definedName>
    <x:definedName name="분당물가" localSheetId="0">'[김은영/D/목동.현대.홍부/삼성분당/견적실/기타/개인/4.대리/이성하/FILE/예산F/아파트F/안양2.xls]Sheet4'!$F$58:$F$73</x:definedName>
    <x:definedName name="분당코아" localSheetId="0">'[Hdfile/haus/excellent/실견적/빌라트/도곡E-1.XLS]마산월령동골조물량변경'!$F$58:$F$73</x:definedName>
    <x:definedName name="분당협조">{#N/A,#N/A,FALSE,"이태원철근"}</x:definedName>
    <x:definedName name="분사">{"'미착금액'!$A$4:$G$14"}</x:definedName>
    <x:definedName name="분석" localSheetId="0">'[이미형/MY DOCUMENTS/문서/관공사/공기산정.XLS]'!아사꾸라방식</x:definedName>
    <x:definedName name="분석2002">{"'호선별현황(방식)'!$K$22:$P$22","'호선별현황(방식)'!$K$22:$P$22"}</x:definedName>
    <x:definedName name="분석변경" localSheetId="2">{#N/A,#N/A,FALSE,"변경관리예산";#N/A,#N/A,FALSE,"변경장비예산";#N/A,#N/A,FALSE,"변경준설예산";#N/A,#N/A,FALSE,"변경철구예산"}</x:definedName>
    <x:definedName name="분석변경" localSheetId="0">{#N/A,#N/A,FALSE,"변경관리예산";#N/A,#N/A,FALSE,"변경장비예산";#N/A,#N/A,FALSE,"변경준설예산";#N/A,#N/A,FALSE,"변경철구예산"}</x:definedName>
    <x:definedName name="분석변경">{#N/A,#N/A,FALSE,"변경관리예산";#N/A,#N/A,FALSE,"변경장비예산";#N/A,#N/A,FALSE,"변경준설예산";#N/A,#N/A,FALSE,"변경철구예산"}</x:definedName>
    <x:definedName name="분석용">{"'호선별현황(방식)'!$K$22:$P$22","'호선별현황(방식)'!$K$22:$P$22"}</x:definedName>
    <x:definedName name="분석챠트">#REF!,#REF!</x:definedName>
    <x:definedName name="분야"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야"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야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야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야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야별1"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야별1"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야별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야별공사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야별공사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야별공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양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양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양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전반1" localSheetId="18">BlankMacro1</x:definedName>
    <x:definedName name="분전반1" localSheetId="2">BlankMacro1</x:definedName>
    <x:definedName name="분전반1" localSheetId="0">BlankMacro1</x:definedName>
    <x:definedName name="분전반1" localSheetId="21">BlankMacro1</x:definedName>
    <x:definedName name="분전반1" localSheetId="7">BlankMacro1</x:definedName>
    <x:definedName name="분전반1" localSheetId="19">BlankMacro1</x:definedName>
    <x:definedName name="분전반1" localSheetId="22">BlankMacro1</x:definedName>
    <x:definedName name="분전반1" localSheetId="20">BlankMacro1</x:definedName>
    <x:definedName name="분전반1" localSheetId="29">BlankMacro1</x:definedName>
    <x:definedName name="분전반1" localSheetId="31">BlankMacro1</x:definedName>
    <x:definedName name="분전반1" localSheetId="32">BlankMacro1</x:definedName>
    <x:definedName name="분전반1" localSheetId="30">BlankMacro1</x:definedName>
    <x:definedName name="분전반1" localSheetId="23">BlankMacro1</x:definedName>
    <x:definedName name="분전반1">BlankMacro1</x:definedName>
    <x:definedName name="분전반제조총괄표">{"'건축내역'!$A$1:$L$413"}</x:definedName>
    <x:definedName name="불도우저" localSheetId="0">'[김정혜_PC/1WORKSHOP/1Kdm/통신/send/성보개발6차/부산청/인천학익동 동아풍림아파트현장.xls]장비집계'!#REF!</x:definedName>
    <x:definedName name="뷰">{#N/A,#N/A,FALSE,"단가표지"}</x:definedName>
    <x:definedName name="브">브</x:definedName>
    <x:definedName name="브02간재구조물" localSheetId="0">'[울랄라떡/잘써야돼/떡/dacom/원주~제천/원주최종/예산내~1.XLS]기계경비(시간당)'!$H$112</x:definedName>
    <x:definedName name="브02노무" localSheetId="0">'[울랄라떡/잘써야돼/떡/dacom/원주~제천/원주최종/예산내~1.XLS]기계경비(시간당)'!$H$110</x:definedName>
    <x:definedName name="브02노무야간" localSheetId="0">'[울랄라떡/잘써야돼/떡/dacom/원주~제천/원주최종/예산내~1.XLS]기계경비(시간당)'!$H$111</x:definedName>
    <x:definedName name="브02손료" localSheetId="0">'[울랄라떡/잘써야돼/떡/dacom/원주~제천/원주최종/예산내~1.XLS]기계경비(시간당)'!$H$109</x:definedName>
    <x:definedName name="브04간재구조물" localSheetId="0">'[울랄라떡/잘써야돼/떡/dacom/원주~제천/원주최종/예산내~1.XLS]기계경비(시간당)'!$H$105</x:definedName>
    <x:definedName name="브04노무" localSheetId="0">'[울랄라떡/잘써야돼/떡/dacom/원주~제천/원주최종/예산내~1.XLS]기계경비(시간당)'!$H$103</x:definedName>
    <x:definedName name="브04노무야간" localSheetId="0">'[울랄라떡/잘써야돼/떡/dacom/원주~제천/원주최종/예산내~1.XLS]기계경비(시간당)'!$H$104</x:definedName>
    <x:definedName name="브04손료" localSheetId="0">'[울랄라떡/잘써야돼/떡/dacom/원주~제천/원주최종/예산내~1.XLS]기계경비(시간당)'!$H$102</x:definedName>
    <x:definedName name="브레이드" localSheetId="0">'[울랄라떡/잘써야돼/떡/dacom/원주~제천/원주최종/예산내~1.XLS]기계경비(시간당)'!$D$28</x:definedName>
    <x:definedName name="비">{#N/A,#N/A,FALSE,"골재소요량";#N/A,#N/A,FALSE,"골재소요량"}</x:definedName>
    <x:definedName name="비계공012" localSheetId="0">'[D:/기계업무/공사업무/공사2001년도/가야차량/전차대설치/진주설계변경.xls]노임단가 (2)'!$C$16</x:definedName>
    <x:definedName name="비교" localSheetId="18">BlankMacro1</x:definedName>
    <x:definedName name="비교" localSheetId="2">BlankMacro1</x:definedName>
    <x:definedName name="비교" localSheetId="0">BlankMacro1</x:definedName>
    <x:definedName name="비교" localSheetId="21">BlankMacro1</x:definedName>
    <x:definedName name="비교" localSheetId="7">BlankMacro1</x:definedName>
    <x:definedName name="비교" localSheetId="19">BlankMacro1</x:definedName>
    <x:definedName name="비교" localSheetId="22">BlankMacro1</x:definedName>
    <x:definedName name="비교" localSheetId="20">BlankMacro1</x:definedName>
    <x:definedName name="비교" localSheetId="29">BlankMacro1</x:definedName>
    <x:definedName name="비교" localSheetId="31">BlankMacro1</x:definedName>
    <x:definedName name="비교" localSheetId="32">BlankMacro1</x:definedName>
    <x:definedName name="비교" localSheetId="30">BlankMacro1</x:definedName>
    <x:definedName name="비교" localSheetId="23">BlankMacro1</x:definedName>
    <x:definedName name="비교">BlankMacro1</x:definedName>
    <x:definedName name="비교표1" localSheetId="0">'[박미란/미란원가계산/2004/2월/ATM(청호,LG엔시스)/연결.xls]Sheet1'!$1:$1048576</x:definedName>
    <x:definedName name="비교표2" localSheetId="0">'[박미란/미란원가계산/2004/2월/ATM(청호,LG엔시스)/연결.xls]Sheet1'!$1:$1048576</x:definedName>
    <x:definedName name="비목군분류표" localSheetId="0">'[박미란/미란원가계산/2004/2월/ATM(청호,LG엔시스)/연결.xls]Sheet1'!$6:$30</x:definedName>
    <x:definedName name="비비비">#REF!,#REF!,#REF!</x:definedName>
    <x:definedName name="비유다">250000</x:definedName>
    <x:definedName name="비호선율">{"'호선별현황(방식)'!$K$22:$P$22","'호선별현황(방식)'!$K$22:$P$22"}</x:definedName>
    <x:definedName name="빌딩통합관리" localSheetId="0">'[D:/원가계산/2020년/4월/17. 한국철도기술연구원_롤테이너 하역장치 설계 보완 및 제작/1. 원가계산/2. 제조부문_한국철도기술연구원_롤테이너 하역장치 설계 보완 및 제작.xlsx]'!BlankMacro1</x:definedName>
    <x:definedName name="빌딩통합관리3" localSheetId="0">'[D:/원가계산/2020년/4월/17. 한국철도기술연구원_롤테이너 하역장치 설계 보완 및 제작/1. 원가계산/2. 제조부문_한국철도기술연구원_롤테이너 하역장치 설계 보완 및 제작.xlsx]'!BlankMacro1</x:definedName>
    <x:definedName name="빔제작단가개정표준도적용" localSheetId="2">{"'자리배치도'!$AG$1:$CI$28"}</x:definedName>
    <x:definedName name="빔제작단가개정표준도적용" localSheetId="0">{"'자리배치도'!$AG$1:$CI$28"}</x:definedName>
    <x:definedName name="빔제작단가개정표준도적용">{"'자리배치도'!$AG$1:$CI$28"}</x:definedName>
    <x:definedName name="빔제작단가개정표준도적용1">{"'자리배치도'!$AG$1:$CI$28"}</x:definedName>
    <x:definedName name="빙">{#N/A,#N/A,FALSE,"견적갑지";#N/A,#N/A,FALSE,"총괄표";#N/A,#N/A,FALSE,"철골공사";#N/A,#N/A,FALSE,"토목공사";#N/A,#N/A,FALSE,"판넬전기공사"}</x:definedName>
    <x:definedName name="빙추">{#N/A,#N/A,FALSE,"견적갑지";#N/A,#N/A,FALSE,"총괄표";#N/A,#N/A,FALSE,"철골공사";#N/A,#N/A,FALSE,"토목공사";#N/A,#N/A,FALSE,"판넬전기공사"}</x:definedName>
    <x:definedName name="빙축열">{#N/A,#N/A,FALSE,"견적갑지";#N/A,#N/A,FALSE,"총괄표";#N/A,#N/A,FALSE,"철골공사";#N/A,#N/A,FALSE,"토목공사";#N/A,#N/A,FALSE,"판넬전기공사"}</x:definedName>
    <x:definedName name="빙축열주요자재">{#N/A,#N/A,FALSE,"견적갑지";#N/A,#N/A,FALSE,"총괄표";#N/A,#N/A,FALSE,"철골공사";#N/A,#N/A,FALSE,"토목공사";#N/A,#N/A,FALSE,"판넬전기공사"}</x:definedName>
    <x:definedName name="빼기" localSheetId="0">'[D:/원가계산/2018년/7월/신우중공업_수중펌프 2종 제작설치/보고서/1. 제조_수중사류펌프 제작 및 설치.xlsx]경비'!빼기</x:definedName>
    <x:definedName name="ㅄ"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ㅄ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 localSheetId="2">{#N/A,#N/A,TRUE,"토적및재료집계";#N/A,#N/A,TRUE,"토적및재료집계";#N/A,#N/A,TRUE,"단위량"}</x:definedName>
    <x:definedName name="ㅅ" localSheetId="0">{#N/A,#N/A,TRUE,"토적및재료집계";#N/A,#N/A,TRUE,"토적및재료집계";#N/A,#N/A,TRUE,"단위량"}</x:definedName>
    <x:definedName name="ㅅ">{#N/A,#N/A,TRUE,"토적및재료집계";#N/A,#N/A,TRUE,"토적및재료집계";#N/A,#N/A,TRUE,"단위량"}</x:definedName>
    <x:definedName name="ㅅㄱ">{"'5국공정'!$A$1:$E$128"}</x:definedName>
    <x:definedName name="ㅅㄱㄱㄱㄱ">ㅅㄱㄱㄱㄱ</x:definedName>
    <x:definedName name="ㅅㄱㄱㄱ굑ㄷ" localSheetId="0">'[D:/임시파일/KNK/2002년/원가계산/마포경찰서/보라매병원/임시파일/넣어주세요/서울시신호.xls]제직재'!#REF!</x:definedName>
    <x:definedName name="ㅅㄱ돈" localSheetId="0">'[KMS/넣어주세요/WINDOWS/Application Data/Microsoft/Templates/MSOffice/99file/서울시CCTV.xls]일위'!#REF!</x:definedName>
    <x:definedName name="ㅅ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겨ㅗ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겨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겨ㅛㄱㄷ" localSheetId="0">'[D:/현재 작업중입니다/도공-자기통행권/대동기술단(조명기구7종)/office 양식/I一般比.xls]I一般比'!#REF!</x:definedName>
    <x:definedName name="ㅅ고죶거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교ㅗㄱㅈ" localSheetId="0">'[KMS/넣어주세요/WINDOWS/Application Data/Microsoft/Templates/MSOffice/99file/서울시신호-2.xls]설직재-1'!#REF!</x:definedName>
    <x:definedName name="ㅅ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ㄷ여ㅓㅜㅛㅡㅛㄷ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다다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뎌ㅏ뎌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뎌ㅏㅏㅏㅏ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뎌ㅏㅑㅛ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뎌ㅏㅓ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뎌ㅏㅕ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뎌ㅏㅡ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뎌ㅐㅑㅅ뎌ㅐ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됴ㅓ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됴ㅓ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됴ㅓ죠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됴ㅓㅑ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됴ㅓㅜ드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ㅅㅅㅅ" localSheetId="18">BlankMacro1</x:definedName>
    <x:definedName name="ㅅㅅㅅㅅ" localSheetId="21">BlankMacro1</x:definedName>
    <x:definedName name="ㅅㅅㅅㅅ" localSheetId="19">BlankMacro1</x:definedName>
    <x:definedName name="ㅅㅅㅅㅅ" localSheetId="22">BlankMacro1</x:definedName>
    <x:definedName name="ㅅㅅㅅㅅ" localSheetId="20">BlankMacro1</x:definedName>
    <x:definedName name="ㅅㅅㅅㅅ" localSheetId="29">BlankMacro1</x:definedName>
    <x:definedName name="ㅅㅅㅅㅅ" localSheetId="31">BlankMacro1</x:definedName>
    <x:definedName name="ㅅㅅㅅㅅ" localSheetId="32">BlankMacro1</x:definedName>
    <x:definedName name="ㅅㅅㅅㅅ" localSheetId="30">BlankMacro1</x:definedName>
    <x:definedName name="ㅅㅅㅅㅅ" localSheetId="23">BlankMacro1</x:definedName>
    <x:definedName name="ㅅㅅㅅㅅ">BlankMacro1</x:definedName>
    <x:definedName name="ㅅㅅㅅㅅㅅ" localSheetId="2">{#N/A,#N/A,FALSE,"손익표지";#N/A,#N/A,FALSE,"손익계산";#N/A,#N/A,FALSE,"일반관리비";#N/A,#N/A,FALSE,"영업외수익";#N/A,#N/A,FALSE,"영업외비용";#N/A,#N/A,FALSE,"매출액";#N/A,#N/A,FALSE,"요약손익";#N/A,#N/A,FALSE,"요약대차";#N/A,#N/A,FALSE,"매출채권현황";#N/A,#N/A,FALSE,"매출채권명세"}</x:definedName>
    <x:definedName name="ㅅㅅㅅㅅㅅ" localSheetId="0">{#N/A,#N/A,FALSE,"손익표지";#N/A,#N/A,FALSE,"손익계산";#N/A,#N/A,FALSE,"일반관리비";#N/A,#N/A,FALSE,"영업외수익";#N/A,#N/A,FALSE,"영업외비용";#N/A,#N/A,FALSE,"매출액";#N/A,#N/A,FALSE,"요약손익";#N/A,#N/A,FALSE,"요약대차";#N/A,#N/A,FALSE,"매출채권현황";#N/A,#N/A,FALSE,"매출채권명세"}</x:definedName>
    <x:definedName name="ㅅㅅㅅㅅㅅ">{#N/A,#N/A,FALSE,"손익표지";#N/A,#N/A,FALSE,"손익계산";#N/A,#N/A,FALSE,"일반관리비";#N/A,#N/A,FALSE,"영업외수익";#N/A,#N/A,FALSE,"영업외비용";#N/A,#N/A,FALSE,"매출액";#N/A,#N/A,FALSE,"요약손익";#N/A,#N/A,FALSE,"요약대차";#N/A,#N/A,FALSE,"매출채권현황";#N/A,#N/A,FALSE,"매출채권명세"}</x:definedName>
    <x:definedName name="ㅅㅅㅅㅅㅅㅅ" localSheetId="2">{"'용역비'!$A$4:$C$8"}</x:definedName>
    <x:definedName name="ㅅㅅㅅㅅㅅㅅ" localSheetId="0">{"'용역비'!$A$4:$C$8"}</x:definedName>
    <x:definedName name="ㅅㅅㅅㅅㅅㅅ">{"'용역비'!$A$4:$C$8"}</x:definedName>
    <x:definedName name="ㅅㅅㅅㅅㅅㅅ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숃쇼됻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죠ㅓㅓㄷ교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ㅎ"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ㅅㅎ"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ㅅㅎ">{"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ㅅㅎ1"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ㅅㅎ1"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ㅅㅎ1">{"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사" localSheetId="18">BlankMacro1</x:definedName>
    <x:definedName name="사" localSheetId="0">BlankMacro1</x:definedName>
    <x:definedName name="사" localSheetId="21">BlankMacro1</x:definedName>
    <x:definedName name="사" localSheetId="7">BlankMacro1</x:definedName>
    <x:definedName name="사" localSheetId="19">BlankMacro1</x:definedName>
    <x:definedName name="사" localSheetId="22">BlankMacro1</x:definedName>
    <x:definedName name="사" localSheetId="20">BlankMacro1</x:definedName>
    <x:definedName name="사" localSheetId="29">BlankMacro1</x:definedName>
    <x:definedName name="사" localSheetId="31">BlankMacro1</x:definedName>
    <x:definedName name="사" localSheetId="32">BlankMacro1</x:definedName>
    <x:definedName name="사" localSheetId="30">BlankMacro1</x:definedName>
    <x:definedName name="사" localSheetId="23">BlankMacro1</x:definedName>
    <x:definedName name="사">BlankMacro1</x:definedName>
    <x:definedName name="사과나무" localSheetId="18">BlankMacro1</x:definedName>
    <x:definedName name="사과나무" localSheetId="21">BlankMacro1</x:definedName>
    <x:definedName name="사과나무" localSheetId="19">BlankMacro1</x:definedName>
    <x:definedName name="사과나무" localSheetId="22">BlankMacro1</x:definedName>
    <x:definedName name="사과나무" localSheetId="20">BlankMacro1</x:definedName>
    <x:definedName name="사과나무" localSheetId="29">BlankMacro1</x:definedName>
    <x:definedName name="사과나무" localSheetId="31">BlankMacro1</x:definedName>
    <x:definedName name="사과나무" localSheetId="32">BlankMacro1</x:definedName>
    <x:definedName name="사과나무" localSheetId="30">BlankMacro1</x:definedName>
    <x:definedName name="사과나무" localSheetId="23">BlankMacro1</x:definedName>
    <x:definedName name="사과나무">BlankMacro1</x:definedName>
    <x:definedName name="사급">사급</x:definedName>
    <x:definedName name="사급1">{"'5국공정'!$A$1:$E$128"}</x:definedName>
    <x:definedName name="사급2">{"'5국공정'!$A$1:$E$128"}</x:definedName>
    <x:definedName name="사급복사">{"'5국공정'!$A$1:$E$128"}</x:definedName>
    <x:definedName name="사급자재문서" localSheetId="2">{"'5국공정'!$A$1:$E$128"}</x:definedName>
    <x:definedName name="사급자재문서" localSheetId="0">{"'5국공정'!$A$1:$E$128"}</x:definedName>
    <x:definedName name="사급자재문서">{"'5국공정'!$A$1:$E$128"}</x:definedName>
    <x:definedName name="사급자재청구서">{#N/A,"수불부",FALSE,"사급자재수불서";#N/A,"수불부",FALSE,"사급자재수불서"}</x:definedName>
    <x:definedName name="사급자재현황">{#N/A,#N/A,FALSE,"3가";#N/A,#N/A,FALSE,"3나";#N/A,#N/A,FALSE,"3다"}</x:definedName>
    <x:definedName name="사급카피">{"'5국공정'!$A$1:$E$128"}</x:definedName>
    <x:definedName name="사람">{#N/A,#N/A,FALSE,"회선임차현황"}</x:definedName>
    <x:definedName name="사랑" localSheetId="2">{#N/A,#N/A,FALSE,"견적조건";#N/A,#N/A,FALSE,"산출근거"}</x:definedName>
    <x:definedName name="사랑" localSheetId="0">{#N/A,#N/A,FALSE,"견적조건";#N/A,#N/A,FALSE,"산출근거"}</x:definedName>
    <x:definedName name="사랑">{#N/A,#N/A,FALSE,"견적조건";#N/A,#N/A,FALSE,"산출근거"}</x:definedName>
    <x:definedName name="사본인빌딩">{#N/A,#N/A,FALSE,"3가";#N/A,#N/A,FALSE,"3나";#N/A,#N/A,FALSE,"3다"}</x:definedName>
    <x:definedName name="사불">{"'5국공정'!$A$1:$E$128"}</x:definedName>
    <x:definedName name="사사삿">{#N/A,#N/A,FALSE,"견적갑지";#N/A,#N/A,FALSE,"총괄표";#N/A,#N/A,FALSE,"철골공사";#N/A,#N/A,FALSE,"토목공사";#N/A,#N/A,FALSE,"판넬전기공사"}</x:definedName>
    <x:definedName name="사사월">'[Ansung/연규성/롯데제주호텔/97.10.22-김록희/운전비.xls]개요'!#REF!</x:definedName>
    <x:definedName name="사업개요1" localSheetId="0">'[박대우/Escalation/My Documents/2001년 내역서폴더/소포배수장/단가보완폴더/WINDOWS/TEMP/TD_0001.DIR/mankyung.xls]기계공사'!$V$2:$V$4</x:definedName>
    <x:definedName name="사업비최종">{#N/A,#N/A,FALSE,"손익표지";#N/A,#N/A,FALSE,"손익계산";#N/A,#N/A,FALSE,"일반관리비";#N/A,#N/A,FALSE,"영업외수익";#N/A,#N/A,FALSE,"영업외비용";#N/A,#N/A,FALSE,"매출액";#N/A,#N/A,FALSE,"요약손익";#N/A,#N/A,FALSE,"요약대차";#N/A,#N/A,FALSE,"매출채권현황";#N/A,#N/A,FALSE,"매출채권명세"}</x:definedName>
    <x:definedName name="사용량보고">{#N/A,#N/A,FALSE,"3가";#N/A,#N/A,FALSE,"3나";#N/A,#N/A,FALSE,"3다"}</x:definedName>
    <x:definedName name="사용자목록">'[진규컴/작업용 디스크 (e)/Downloads/엑셀/현금출납부.xls]등록자료'!$G$6:$G$25</x:definedName>
    <x:definedName name="사용자코드">'[진규컴/작업용 디스크 (e)/Downloads/엑셀/현금출납부.xls]등록자료'!$G$2</x:definedName>
    <x:definedName name="사월합">'[Ansung/연규성/롯데제주호텔/97.10.22-김록희/운전비.xls]개요'!#REF!</x:definedName>
    <x:definedName name="사인원가" localSheetId="0">'[장현우/원가계산/My Documents/원가계산/원가계산/Book4.xls]#REF'!#REF!</x:definedName>
    <x:definedName name="사제좌안6부" localSheetId="2">{#N/A,#N/A,FALSE,"배수1"}</x:definedName>
    <x:definedName name="사제좌안6부" localSheetId="0">{#N/A,#N/A,FALSE,"배수1"}</x:definedName>
    <x:definedName name="사제좌안6부">{#N/A,#N/A,FALSE,"배수1"}</x:definedName>
    <x:definedName name="사제좌안6부1" localSheetId="2">{#N/A,#N/A,FALSE,"배수1"}</x:definedName>
    <x:definedName name="사제좌안6부1" localSheetId="0">{#N/A,#N/A,FALSE,"배수1"}</x:definedName>
    <x:definedName name="사제좌안6부1">{#N/A,#N/A,FALSE,"배수1"}</x:definedName>
    <x:definedName name="사진">{#N/A,#N/A,FALSE,"단축1";#N/A,#N/A,FALSE,"단축2";#N/A,#N/A,FALSE,"단축3";#N/A,#N/A,FALSE,"장축";#N/A,#N/A,FALSE,"4WD"}</x:definedName>
    <x:definedName name="사진1">{#N/A,#N/A,FALSE,"단축1";#N/A,#N/A,FALSE,"단축2";#N/A,#N/A,FALSE,"단축3";#N/A,#N/A,FALSE,"장축";#N/A,#N/A,FALSE,"4WD"}</x:definedName>
    <x:definedName name="사ㅓ다ㅓ더ㅛ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사ㅛ셔ㅓ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산사">{#N/A,#N/A,FALSE,"지침";#N/A,#N/A,FALSE,"환경분석";#N/A,#N/A,FALSE,"Sheet16"}</x:definedName>
    <x:definedName name="산출1" localSheetId="0">'[박미란/미란원가계산/2004/2월/ATM(청호,LG엔시스)/연결.xls]Sheet1'!$D$6:$L$116</x:definedName>
    <x:definedName name="산출관로">{#N/A,#N/A,TRUE,"토적및재료집계";#N/A,#N/A,TRUE,"토적및재료집계";#N/A,#N/A,TRUE,"단위량"}</x:definedName>
    <x:definedName name="산출근거" localSheetId="18">BlankMacro1</x:definedName>
    <x:definedName name="산출근거" localSheetId="21">BlankMacro1</x:definedName>
    <x:definedName name="산출근거" localSheetId="19">BlankMacro1</x:definedName>
    <x:definedName name="산출근거" localSheetId="22">BlankMacro1</x:definedName>
    <x:definedName name="산출근거" localSheetId="20">BlankMacro1</x:definedName>
    <x:definedName name="산출근거" localSheetId="29">BlankMacro1</x:definedName>
    <x:definedName name="산출근거" localSheetId="31">BlankMacro1</x:definedName>
    <x:definedName name="산출근거" localSheetId="32">BlankMacro1</x:definedName>
    <x:definedName name="산출근거" localSheetId="30">BlankMacro1</x:definedName>
    <x:definedName name="산출근거" localSheetId="23">BlankMacro1</x:definedName>
    <x:definedName name="산출근거">BlankMacro1</x:definedName>
    <x:definedName name="산출근거2" localSheetId="18">BlankMacro1</x:definedName>
    <x:definedName name="산출근거2" localSheetId="21">BlankMacro1</x:definedName>
    <x:definedName name="산출근거2" localSheetId="19">BlankMacro1</x:definedName>
    <x:definedName name="산출근거2" localSheetId="22">BlankMacro1</x:definedName>
    <x:definedName name="산출근거2" localSheetId="20">BlankMacro1</x:definedName>
    <x:definedName name="산출근거2" localSheetId="29">BlankMacro1</x:definedName>
    <x:definedName name="산출근거2" localSheetId="31">BlankMacro1</x:definedName>
    <x:definedName name="산출근거2" localSheetId="32">BlankMacro1</x:definedName>
    <x:definedName name="산출근거2" localSheetId="30">BlankMacro1</x:definedName>
    <x:definedName name="산출근거2" localSheetId="23">BlankMacro1</x:definedName>
    <x:definedName name="산출근거2">BlankMacro1</x:definedName>
    <x:definedName name="산출근거자료" localSheetId="18">BlankMacro1</x:definedName>
    <x:definedName name="산출근거자료" localSheetId="21">BlankMacro1</x:definedName>
    <x:definedName name="산출근거자료" localSheetId="19">BlankMacro1</x:definedName>
    <x:definedName name="산출근거자료" localSheetId="22">BlankMacro1</x:definedName>
    <x:definedName name="산출근거자료" localSheetId="20">BlankMacro1</x:definedName>
    <x:definedName name="산출근거자료" localSheetId="29">BlankMacro1</x:definedName>
    <x:definedName name="산출근거자료" localSheetId="31">BlankMacro1</x:definedName>
    <x:definedName name="산출근거자료" localSheetId="32">BlankMacro1</x:definedName>
    <x:definedName name="산출근거자료" localSheetId="30">BlankMacro1</x:definedName>
    <x:definedName name="산출근거자료" localSheetId="23">BlankMacro1</x:definedName>
    <x:definedName name="산출근거자료">BlankMacro1</x:definedName>
    <x:definedName name="산출금양" localSheetId="0">'[박미란/미란원가계산/2004/2월/ATM(청호,LG엔시스)/연결.xls]Sheet1'!$AB$2:$AR$143</x:definedName>
    <x:definedName name="산출사인" localSheetId="2">{"'용역비'!$A$4:$C$8"}</x:definedName>
    <x:definedName name="산출사인" localSheetId="0">{"'용역비'!$A$4:$C$8"}</x:definedName>
    <x:definedName name="산출사인">{"'용역비'!$A$4:$C$8"}</x:definedName>
    <x:definedName name="산출일위대가통신" localSheetId="18">BlankMacro1</x:definedName>
    <x:definedName name="산출일위대가통신" localSheetId="2">BlankMacro1</x:definedName>
    <x:definedName name="산출일위대가통신" localSheetId="0">BlankMacro1</x:definedName>
    <x:definedName name="산출일위대가통신" localSheetId="21">BlankMacro1</x:definedName>
    <x:definedName name="산출일위대가통신" localSheetId="7">BlankMacro1</x:definedName>
    <x:definedName name="산출일위대가통신" localSheetId="19">BlankMacro1</x:definedName>
    <x:definedName name="산출일위대가통신" localSheetId="22">BlankMacro1</x:definedName>
    <x:definedName name="산출일위대가통신" localSheetId="20">BlankMacro1</x:definedName>
    <x:definedName name="산출일위대가통신" localSheetId="29">BlankMacro1</x:definedName>
    <x:definedName name="산출일위대가통신" localSheetId="31">BlankMacro1</x:definedName>
    <x:definedName name="산출일위대가통신" localSheetId="32">BlankMacro1</x:definedName>
    <x:definedName name="산출일위대가통신" localSheetId="30">BlankMacro1</x:definedName>
    <x:definedName name="산출일위대가통신" localSheetId="23">BlankMacro1</x:definedName>
    <x:definedName name="산출일위대가통신">BlankMacro1</x:definedName>
    <x:definedName name="살수차">220000</x:definedName>
    <x:definedName name="삼" localSheetId="0">'[장현우/원가계산/My Documents/원가계산/원가계산/Book4.xls]#REF'!#REF!</x:definedName>
    <x:definedName name="삼우">삼우</x:definedName>
    <x:definedName name="삼호">{#N/A,#N/A,FALSE,"배수2"}</x:definedName>
    <x:definedName name="상">{#N/A,#N/A,FALSE,"3가";#N/A,#N/A,FALSE,"3나";#N/A,#N/A,FALSE,"3다"}</x:definedName>
    <x:definedName name="상리설계설명서" localSheetId="2">{"'도면'!$G$62:$H$63","'도면'!$G$62:$H$63"}</x:definedName>
    <x:definedName name="상리설계설명서" localSheetId="0">{"'도면'!$G$62:$H$63","'도면'!$G$62:$H$63"}</x:definedName>
    <x:definedName name="상리설계설명서">{"'도면'!$G$62:$H$63","'도면'!$G$62:$H$63"}</x:definedName>
    <x:definedName name="상봉동315">상봉동315</x:definedName>
    <x:definedName name="상생">#REF!=#REF!</x:definedName>
    <x:definedName name="상주" localSheetId="2">{#N/A,#N/A,FALSE,"지침";#N/A,#N/A,FALSE,"환경분석";#N/A,#N/A,FALSE,"Sheet16"}</x:definedName>
    <x:definedName name="상주" localSheetId="0">{#N/A,#N/A,FALSE,"지침";#N/A,#N/A,FALSE,"환경분석";#N/A,#N/A,FALSE,"Sheet16"}</x:definedName>
    <x:definedName name="상주">{#N/A,#N/A,FALSE,"지침";#N/A,#N/A,FALSE,"환경분석";#N/A,#N/A,FALSE,"Sheet16"}</x:definedName>
    <x:definedName name="상주감리" localSheetId="2">{#N/A,#N/A,FALSE,"지침";#N/A,#N/A,FALSE,"환경분석";#N/A,#N/A,FALSE,"Sheet16"}</x:definedName>
    <x:definedName name="상주감리" localSheetId="0">{#N/A,#N/A,FALSE,"지침";#N/A,#N/A,FALSE,"환경분석";#N/A,#N/A,FALSE,"Sheet16"}</x:definedName>
    <x:definedName name="상주감리">{#N/A,#N/A,FALSE,"지침";#N/A,#N/A,FALSE,"환경분석";#N/A,#N/A,FALSE,"Sheet16"}</x:definedName>
    <x:definedName name="새공통">{#N/A,#N/A,FALSE,"이태원철근"}</x:definedName>
    <x:definedName name="새모형" localSheetId="0">'[원용진/원용진의 원/My Documents/연결.xls]Sheet3'!#REF!</x:definedName>
    <x:definedName name="새새샛">{"'미착금액'!$A$4:$G$14"}</x:definedName>
    <x:definedName name="새이름">{"'호선별현황(방식)'!$K$22:$P$22","'호선별현황(방식)'!$K$22:$P$22"}</x:definedName>
    <x:definedName name="새통" localSheetId="2">{#N/A,#N/A,FALSE,"견적조건";#N/A,#N/A,FALSE,"산출근거"}</x:definedName>
    <x:definedName name="새통" localSheetId="0">{#N/A,#N/A,FALSE,"견적조건";#N/A,#N/A,FALSE,"산출근거"}</x:definedName>
    <x:definedName name="새통">{#N/A,#N/A,FALSE,"견적조건";#N/A,#N/A,FALSE,"산출근거"}</x:definedName>
    <x:definedName name="새한기술">#REF!,#REF!</x:definedName>
    <x:definedName name="색인" localSheetId="0">'[원용진/원용진의 원/My Documents/연결.xls]Sheet3'!#REF!</x:definedName>
    <x:definedName name="생산TON">{#N/A,#N/A,TRUE,"Y생산";#N/A,#N/A,TRUE,"Y판매";#N/A,#N/A,TRUE,"Y총물량";#N/A,#N/A,TRUE,"Y능력";#N/A,#N/A,TRUE,"YKD"}</x:definedName>
    <x:definedName name="생산특장2">{#N/A,#N/A,TRUE,"Y생산";#N/A,#N/A,TRUE,"Y판매";#N/A,#N/A,TRUE,"Y총물량";#N/A,#N/A,TRUE,"Y능력";#N/A,#N/A,TRUE,"YKD"}</x:definedName>
    <x:definedName name="생산합격">{#N/A,#N/A,TRUE,"Y생산";#N/A,#N/A,TRUE,"Y판매";#N/A,#N/A,TRUE,"Y총물량";#N/A,#N/A,TRUE,"Y능력";#N/A,#N/A,TRUE,"YKD"}</x:definedName>
    <x:definedName name="샤">샤</x:definedName>
    <x:definedName name="서">{#N/A,#N/A,FALSE,"ALM-ASISC"}</x:definedName>
    <x:definedName name="서거ㅜㅛㅛ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서명41">{#N/A,#N/A,FALSE,"현장 NCR 분석";#N/A,#N/A,FALSE,"현장품질감사";#N/A,#N/A,FALSE,"현장품질감사"}</x:definedName>
    <x:definedName name="서서">서서</x:definedName>
    <x:definedName name="서서서">서서서</x:definedName>
    <x:definedName name="서안동확인서">{#N/A,#N/A,FALSE,"DAOCM 2차 검토"}</x:definedName>
    <x:definedName name="서울TRS">서울TRS</x:definedName>
    <x:definedName name="서전">{#N/A,#N/A,FALSE,"3가";#N/A,#N/A,FALSE,"3나";#N/A,#N/A,FALSE,"3다"}</x:definedName>
    <x:definedName name="서초2">서초2</x:definedName>
    <x:definedName name="서통1">{#N/A,#N/A,FALSE,"ALM-ASISC"}</x:definedName>
    <x:definedName name="서ㅛ거ㅏㅕ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석" localSheetId="2">{#N/A,#N/A,FALSE,"지침";#N/A,#N/A,FALSE,"환경분석";#N/A,#N/A,FALSE,"Sheet16"}</x:definedName>
    <x:definedName name="석" localSheetId="0">{#N/A,#N/A,FALSE,"지침";#N/A,#N/A,FALSE,"환경분석";#N/A,#N/A,FALSE,"Sheet16"}</x:definedName>
    <x:definedName name="석">{#N/A,#N/A,FALSE,"지침";#N/A,#N/A,FALSE,"환경분석";#N/A,#N/A,FALSE,"Sheet16"}</x:definedName>
    <x:definedName name="석재받은의뢰업체">255</x:definedName>
    <x:definedName name="석축1" localSheetId="0">'[박미란/미란원가계산/2004/2월/ATM(청호,LG엔시스)/연결.xls]Sheet1'!$1:$1048576</x:definedName>
    <x:definedName name="석항" localSheetId="2">{#N/A,#N/A,FALSE,"명세표"}</x:definedName>
    <x:definedName name="석항" localSheetId="0">{#N/A,#N/A,FALSE,"명세표"}</x:definedName>
    <x:definedName name="석항">{#N/A,#N/A,FALSE,"명세표"}</x:definedName>
    <x:definedName name="선로설비임대차">선로설비임대차</x:definedName>
    <x:definedName name="선로신설" localSheetId="0">'[박미란/미란원가계산/2004/2월/ATM(청호,LG엔시스)/연결.xls]Sheet1'!$A$1:$L$55</x:definedName>
    <x:definedName name="선로철거" localSheetId="0">'[박미란/미란원가계산/2004/2월/ATM(청호,LG엔시스)/연결.xls]Sheet1'!$A$1:$M$828</x:definedName>
    <x:definedName name="선번">선번</x:definedName>
    <x:definedName name="선번장">선번장</x:definedName>
    <x:definedName name="선체설계">{"'호선별현황(방식)'!$K$22:$P$22","'호선별현황(방식)'!$K$22:$P$22"}</x:definedName>
    <x:definedName name="설계가" localSheetId="0">'[189]#REF'!$D$2:$D$88</x:definedName>
    <x:definedName name="설계내역" localSheetId="0">'[박미란/미란원가계산/2004/2월/ATM(청호,LG엔시스)/연결.xls]Sheet1'!$A$1:$N$157</x:definedName>
    <x:definedName name="설계내역서">{"'별표'!$N$220"}</x:definedName>
    <x:definedName name="설계단면력요약.SAP90Work" localSheetId="0">'[장현우/원가계산/My Documents/원가계산/원가계산/Book4.xls]'!설계단면력요약.SAP90Work</x:definedName>
    <x:definedName name="설계사급">{"'5국공정'!$A$1:$E$128"}</x:definedName>
    <x:definedName name="설계서용지" localSheetId="18">Dlog_Show</x:definedName>
    <x:definedName name="설계서용지" localSheetId="21">Dlog_Show</x:definedName>
    <x:definedName name="설계서용지" localSheetId="19">Dlog_Show</x:definedName>
    <x:definedName name="설계서용지" localSheetId="22">Dlog_Show</x:definedName>
    <x:definedName name="설계서용지" localSheetId="20">Dlog_Show</x:definedName>
    <x:definedName name="설계서용지" localSheetId="29">Dlog_Show</x:definedName>
    <x:definedName name="설계서용지" localSheetId="31">Dlog_Show</x:definedName>
    <x:definedName name="설계서용지" localSheetId="32">Dlog_Show</x:definedName>
    <x:definedName name="설계서용지" localSheetId="30">Dlog_Show</x:definedName>
    <x:definedName name="설계서용지" localSheetId="23">Dlog_Show</x:definedName>
    <x:definedName name="설계서용지">Dlog_Show</x:definedName>
    <x:definedName name="설계설명서2">{#N/A,#N/A,FALSE,"전력간선"}</x:definedName>
    <x:definedName name="설계설명서3">{#N/A,#N/A,FALSE,"전력간선"}</x:definedName>
    <x:definedName name="설계설명서4">{#N/A,#N/A,FALSE,"전력간선"}</x:definedName>
    <x:definedName name="설계율">1</x:definedName>
    <x:definedName name="설명">{#N/A,#N/A,FALSE,"부대1"}</x:definedName>
    <x:definedName name="설명서">{#N/A,#N/A,FALSE,"포장1";#N/A,#N/A,FALSE,"포장1"}</x:definedName>
    <x:definedName name="설변">{#N/A,#N/A,FALSE,"월공사비집계표양식 (7)";#N/A,#N/A,FALSE,"월공사비집계표양식 (7)"}</x:definedName>
    <x:definedName name="설변원가">설변원가</x:definedName>
    <x:definedName name="설비" localSheetId="2">{#N/A,#N/A,TRUE,"토적및재료집계";#N/A,#N/A,TRUE,"토적및재료집계";#N/A,#N/A,TRUE,"단위량"}</x:definedName>
    <x:definedName name="설비" localSheetId="0">{#N/A,#N/A,TRUE,"토적및재료집계";#N/A,#N/A,TRUE,"토적및재료집계";#N/A,#N/A,TRUE,"단위량"}</x:definedName>
    <x:definedName name="설비">{#N/A,#N/A,TRUE,"토적및재료집계";#N/A,#N/A,TRUE,"토적및재료집계";#N/A,#N/A,TRUE,"단위량"}</x:definedName>
    <x:definedName name="설비공내역">{#N/A,#N/A,FALSE,"CCTV"}</x:definedName>
    <x:definedName name="설비공사">{#N/A,#N/A,FALSE,"전력간선"}</x:definedName>
    <x:definedName name="설원가2000" localSheetId="0">'[박미란/미란원가계산/2004/2월/ATM(청호,LG엔시스)/연결.xls]Sheet1'!$A$5:$H$140</x:definedName>
    <x:definedName name="설치" localSheetId="0">'[박미란/미란원가계산/2004/2월/ATM(청호,LG엔시스)/연결.xls]Sheet1'!$A$5:$H$115</x:definedName>
    <x:definedName name="설치자재" localSheetId="0">'[박미란/미란원가계산/2004/2월/ATM(청호,LG엔시스)/연결.xls]Sheet1'!$A$6:$I$72</x:definedName>
    <x:definedName name="설치자재2" localSheetId="0">'[박미란/미란원가계산/2004/2월/ATM(청호,LG엔시스)/연결.xls]Sheet1'!$A$6:$I$72</x:definedName>
    <x:definedName name="성룡">{#N/A,#N/A,TRUE,"토적및재료집계";#N/A,#N/A,TRUE,"토적및재료집계";#N/A,#N/A,TRUE,"단위량"}</x:definedName>
    <x:definedName name="세대외오배수2">{#N/A,#N/A,FALSE,"CCTV"}</x:definedName>
    <x:definedName name="세로">{#N/A,#N/A,FALSE,"전력간선"}</x:definedName>
    <x:definedName name="세부내역3">{#N/A,#N/A,FALSE,"현장 NCR 분석";#N/A,#N/A,FALSE,"현장품질감사";#N/A,#N/A,FALSE,"현장품질감사"}</x:definedName>
    <x:definedName name="세부내역서_박">{"'자리배치도'!$AG$1:$CI$28"}</x:definedName>
    <x:definedName name="세부내역서_박1">{"'자리배치도'!$AG$1:$CI$28"}</x:definedName>
    <x:definedName name="세부일정">{#N/A,#N/A,FALSE,"단축1";#N/A,#N/A,FALSE,"단축2";#N/A,#N/A,FALSE,"단축3";#N/A,#N/A,FALSE,"장축";#N/A,#N/A,FALSE,"4WD"}</x:definedName>
    <x:definedName name="세부일정.1">{#N/A,#N/A,FALSE,"단축1";#N/A,#N/A,FALSE,"단축2";#N/A,#N/A,FALSE,"단축3";#N/A,#N/A,FALSE,"장축";#N/A,#N/A,FALSE,"4WD"}</x:definedName>
    <x:definedName name="세영">{#N/A,#N/A,FALSE,"3가";#N/A,#N/A,FALSE,"3나";#N/A,#N/A,FALSE,"3다"}</x:definedName>
    <x:definedName name="세하">{#N/A,#N/A,FALSE,"3가";#N/A,#N/A,FALSE,"3나";#N/A,#N/A,FALSE,"3다"}</x:definedName>
    <x:definedName name="세호">#REF!,#REF!</x:definedName>
    <x:definedName name="세호영상">#REF!,#REF!,#REF!</x:definedName>
    <x:definedName name="셀분할">{#N/A,#N/A,FALSE,"3가";#N/A,#N/A,FALSE,"3나";#N/A,#N/A,FALSE,"3다"}</x:definedName>
    <x:definedName name="셔">셔</x:definedName>
    <x:definedName name="셔다뎌ㅕㅕ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셔다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셔ㅏㅓ가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셔ㅑㅣㅏ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셔ㅛ" localSheetId="2">{#N/A,#N/A,FALSE,"운반시간"}</x:definedName>
    <x:definedName name="셔ㅛ" localSheetId="0">{#N/A,#N/A,FALSE,"운반시간"}</x:definedName>
    <x:definedName name="셔ㅛ">{#N/A,#N/A,FALSE,"운반시간"}</x:definedName>
    <x:definedName name="소" localSheetId="0">'[D:/원가계산/2020년/4월/17. 한국철도기술연구원_롤테이너 하역장치 설계 보완 및 제작/1. 원가계산/2. 제조부문_한국철도기술연구원_롤테이너 하역장치 설계 보완 및 제작.xlsx]'!BlankMacro1</x:definedName>
    <x:definedName name="소모품" localSheetId="0">'[D:/OFFICE 양식/J直材4.xls]J直材4'!$F$5:$G$5</x:definedName>
    <x:definedName name="소방공량산출서" localSheetId="18">BlankMacro1</x:definedName>
    <x:definedName name="소방공량산출서" localSheetId="21">BlankMacro1</x:definedName>
    <x:definedName name="소방공량산출서" localSheetId="19">BlankMacro1</x:definedName>
    <x:definedName name="소방공량산출서" localSheetId="22">BlankMacro1</x:definedName>
    <x:definedName name="소방공량산출서" localSheetId="20">BlankMacro1</x:definedName>
    <x:definedName name="소방공량산출서" localSheetId="29">BlankMacro1</x:definedName>
    <x:definedName name="소방공량산출서" localSheetId="31">BlankMacro1</x:definedName>
    <x:definedName name="소방공량산출서" localSheetId="32">BlankMacro1</x:definedName>
    <x:definedName name="소방공량산출서" localSheetId="30">BlankMacro1</x:definedName>
    <x:definedName name="소방공량산출서" localSheetId="23">BlankMacro1</x:definedName>
    <x:definedName name="소방공량산출서">BlankMacro1</x:definedName>
    <x:definedName name="소방내역" localSheetId="18">BlankMacro1</x:definedName>
    <x:definedName name="소방내역" localSheetId="2">BlankMacro1</x:definedName>
    <x:definedName name="소방내역" localSheetId="0">BlankMacro1</x:definedName>
    <x:definedName name="소방내역" localSheetId="21">BlankMacro1</x:definedName>
    <x:definedName name="소방내역" localSheetId="7">BlankMacro1</x:definedName>
    <x:definedName name="소방내역" localSheetId="19">BlankMacro1</x:definedName>
    <x:definedName name="소방내역" localSheetId="22">BlankMacro1</x:definedName>
    <x:definedName name="소방내역" localSheetId="20">BlankMacro1</x:definedName>
    <x:definedName name="소방내역" localSheetId="29">BlankMacro1</x:definedName>
    <x:definedName name="소방내역" localSheetId="31">BlankMacro1</x:definedName>
    <x:definedName name="소방내역" localSheetId="32">BlankMacro1</x:definedName>
    <x:definedName name="소방내역" localSheetId="30">BlankMacro1</x:definedName>
    <x:definedName name="소방내역" localSheetId="23">BlankMacro1</x:definedName>
    <x:definedName name="소방내역">BlankMacro1</x:definedName>
    <x:definedName name="소방내역서" localSheetId="18">BlankMacro1</x:definedName>
    <x:definedName name="소방내역서" localSheetId="2">BlankMacro1</x:definedName>
    <x:definedName name="소방내역서" localSheetId="0">BlankMacro1</x:definedName>
    <x:definedName name="소방내역서" localSheetId="21">BlankMacro1</x:definedName>
    <x:definedName name="소방내역서" localSheetId="7">BlankMacro1</x:definedName>
    <x:definedName name="소방내역서" localSheetId="19">BlankMacro1</x:definedName>
    <x:definedName name="소방내역서" localSheetId="22">BlankMacro1</x:definedName>
    <x:definedName name="소방내역서" localSheetId="20">BlankMacro1</x:definedName>
    <x:definedName name="소방내역서" localSheetId="29">BlankMacro1</x:definedName>
    <x:definedName name="소방내역서" localSheetId="31">BlankMacro1</x:definedName>
    <x:definedName name="소방내역서" localSheetId="32">BlankMacro1</x:definedName>
    <x:definedName name="소방내역서" localSheetId="30">BlankMacro1</x:definedName>
    <x:definedName name="소방내역서" localSheetId="23">BlankMacro1</x:definedName>
    <x:definedName name="소방내역서">BlankMacro1</x:definedName>
    <x:definedName name="소비자가격" localSheetId="18">BlankMacro1</x:definedName>
    <x:definedName name="소비자가격" localSheetId="21">BlankMacro1</x:definedName>
    <x:definedName name="소비자가격" localSheetId="19">BlankMacro1</x:definedName>
    <x:definedName name="소비자가격" localSheetId="22">BlankMacro1</x:definedName>
    <x:definedName name="소비자가격" localSheetId="20">BlankMacro1</x:definedName>
    <x:definedName name="소비자가격" localSheetId="29">BlankMacro1</x:definedName>
    <x:definedName name="소비자가격" localSheetId="31">BlankMacro1</x:definedName>
    <x:definedName name="소비자가격" localSheetId="32">BlankMacro1</x:definedName>
    <x:definedName name="소비자가격" localSheetId="30">BlankMacro1</x:definedName>
    <x:definedName name="소비자가격" localSheetId="23">BlankMacro1</x:definedName>
    <x:definedName name="소비자가격">BlankMacro1</x:definedName>
    <x:definedName name="소요자재.1">소요자재.1</x:definedName>
    <x:definedName name="소요자재1">소요자재1</x:definedName>
    <x:definedName name="소요자재2">소요자재2</x:definedName>
    <x:definedName name="소운반" localSheetId="2">{#N/A,#N/A,FALSE,"포장단가"}</x:definedName>
    <x:definedName name="소운반" localSheetId="0">{#N/A,#N/A,FALSE,"포장단가"}</x:definedName>
    <x:definedName name="소운반">{#N/A,#N/A,FALSE,"포장단가"}</x:definedName>
    <x:definedName name="소장" localSheetId="0">'[189]#REF'!$M$2:$M$88</x:definedName>
    <x:definedName name="소청">{#N/A,#N/A,FALSE,"현장 NCR 분석";#N/A,#N/A,FALSE,"현장품질감사";#N/A,#N/A,FALSE,"현장품질감사"}</x:definedName>
    <x:definedName name="소청연동제">{#N/A,#N/A,FALSE,"현장 NCR 분석";#N/A,#N/A,FALSE,"현장품질감사";#N/A,#N/A,FALSE,"현장품질감사"}</x:definedName>
    <x:definedName name="소총괄표연동제">{#N/A,#N/A,FALSE,"현장 NCR 분석";#N/A,#N/A,FALSE,"현장품질감사";#N/A,#N/A,FALSE,"현장품질감사"}</x:definedName>
    <x:definedName name="소포장">{#N/A,#N/A,FALSE,"견적갑지";#N/A,#N/A,FALSE,"총괄표";#N/A,#N/A,FALSE,"철골공사";#N/A,#N/A,FALSE,"토목공사";#N/A,#N/A,FALSE,"판넬전기공사"}</x:definedName>
    <x:definedName name="소포장설비">{#N/A,#N/A,FALSE,"견적갑지";#N/A,#N/A,FALSE,"총괄표";#N/A,#N/A,FALSE,"철골공사";#N/A,#N/A,FALSE,"토목공사";#N/A,#N/A,FALSE,"판넬전기공사"}</x:definedName>
    <x:definedName name="소형B손료" localSheetId="0">'[울랄라떡/잘써야돼/떡/dacom/원주~제천/원주최종/예산내~1.XLS]기계경비(시간당)'!$H$240</x:definedName>
    <x:definedName name="소화갑지" localSheetId="2">{#N/A,#N/A,FALSE,"CCTV"}</x:definedName>
    <x:definedName name="소화갑지" localSheetId="0">{#N/A,#N/A,FALSE,"CCTV"}</x:definedName>
    <x:definedName name="소화갑지">{#N/A,#N/A,FALSE,"CCTV"}</x:definedName>
    <x:definedName name="소화배관">{#N/A,#N/A,FALSE,"전력간선"}</x:definedName>
    <x:definedName name="소화주철장판">{#N/A,#N/A,FALSE,"단축1";#N/A,#N/A,FALSE,"단축2";#N/A,#N/A,FALSE,"단축3";#N/A,#N/A,FALSE,"장축";#N/A,#N/A,FALSE,"4WD"}</x:definedName>
    <x:definedName name="소ㅓㅏㅈㄴ서ㅡㅜㅊ크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손영주" localSheetId="2">{#N/A,#N/A,FALSE,"조골재"}</x:definedName>
    <x:definedName name="손영주" localSheetId="0">{#N/A,#N/A,FALSE,"조골재"}</x:definedName>
    <x:definedName name="손영주">{#N/A,#N/A,FALSE,"조골재"}</x:definedName>
    <x:definedName name="손혜종">손혜종</x:definedName>
    <x:definedName name="솓소돋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솞">{#N/A,#N/A,FALSE,"총괄표지";#N/A,#N/A,FALSE,"표지";#N/A,#N/A,FALSE,"총표지";#N/A,#N/A,FALSE,"집계(총괄)";#N/A,#N/A,FALSE,"집계(토목)";#N/A,#N/A,FALSE,"집계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송">{#N/A,#N/A,TRUE,"Y생산";#N/A,#N/A,TRUE,"Y판매";#N/A,#N/A,TRUE,"Y총물량";#N/A,#N/A,TRUE,"Y능력";#N/A,#N/A,TRUE,"YKD"}</x:definedName>
    <x:definedName name="송창기">{#N/A,#N/A,TRUE,"Y생산";#N/A,#N/A,TRUE,"Y판매";#N/A,#N/A,TRUE,"Y총물량";#N/A,#N/A,TRUE,"Y능력";#N/A,#N/A,TRUE,"YKD"}</x:definedName>
    <x:definedName name="쇼">{#N/A,#N/A,FALSE,"포장1";#N/A,#N/A,FALSE,"포장1"}</x:definedName>
    <x:definedName name="쇼더ㅕ뎌ㅛ더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더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더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젓ㅅㅅㅅㅅㄷ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ㅏㅕ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ㅏㅡㅕ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ㅏㅣㅏ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ㅓㄷ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ㅓㄷㄷ더ㅓ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ㅓㄹ">{#N/A,#N/A,FALSE,"현장 NCR 분석";#N/A,#N/A,FALSE,"현장품질감사";#N/A,#N/A,FALSE,"현장품질감사"}</x:definedName>
    <x:definedName name="쇼ㅓㅅ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ㅓㅏ뎌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ㅓㅏㅣ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ㅓㅛㅕ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ㅕ">#REF!,#REF!,#REF!</x:definedName>
    <x:definedName name="수________조" localSheetId="0">'[김정혜_PC/1WORKSHOP/1Kdm/통신/send/성보개발6차/부산청/인천학익동 동아풍림아파트현장.xls]장비집계'!#REF!</x:definedName>
    <x:definedName name="수2" localSheetId="2">{#N/A,#N/A,TRUE,"토적및재료집계";#N/A,#N/A,TRUE,"토적및재료집계";#N/A,#N/A,TRUE,"단위량"}</x:definedName>
    <x:definedName name="수2" localSheetId="0">{#N/A,#N/A,TRUE,"토적및재료집계";#N/A,#N/A,TRUE,"토적및재료집계";#N/A,#N/A,TRUE,"단위량"}</x:definedName>
    <x:definedName name="수2">{#N/A,#N/A,TRUE,"토적및재료집계";#N/A,#N/A,TRUE,"토적및재료집계";#N/A,#N/A,TRUE,"단위량"}</x:definedName>
    <x:definedName name="수3" localSheetId="2">{#N/A,#N/A,TRUE,"토적및재료집계";#N/A,#N/A,TRUE,"토적및재료집계";#N/A,#N/A,TRUE,"단위량"}</x:definedName>
    <x:definedName name="수3" localSheetId="0">{#N/A,#N/A,TRUE,"토적및재료집계";#N/A,#N/A,TRUE,"토적및재료집계";#N/A,#N/A,TRUE,"단위량"}</x:definedName>
    <x:definedName name="수3">{#N/A,#N/A,TRUE,"토적및재료집계";#N/A,#N/A,TRUE,"토적및재료집계";#N/A,#N/A,TRUE,"단위량"}</x:definedName>
    <x:definedName name="수경김">{#N/A,#N/A,FALSE,"회선임차현황"}</x:definedName>
    <x:definedName name="수금">{#N/A,#N/A,TRUE,"1호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x:definedName>
    <x:definedName name="수급" localSheetId="0">'[원용진/원용진의 원/My Documents/연결.xls]Sheet3'!#REF!</x:definedName>
    <x:definedName name="수량계산" localSheetId="0">'[박미란/미란원가계산/2004/2월/ATM(청호,LG엔시스)/연결.xls]Sheet1'!$A$2:$L$102</x:definedName>
    <x:definedName name="수량산출" localSheetId="0">'[박미란/미란원가계산/2004/2월/ATM(청호,LG엔시스)/연결.xls]Sheet1'!$A$2:$AB$611</x:definedName>
    <x:definedName name="수량산출_전산">{"'자리배치도'!$AG$1:$CI$28"}</x:definedName>
    <x:definedName name="수량산출3" localSheetId="18">BlankMacro1</x:definedName>
    <x:definedName name="수량산출3" localSheetId="21">BlankMacro1</x:definedName>
    <x:definedName name="수량산출3" localSheetId="19">BlankMacro1</x:definedName>
    <x:definedName name="수량산출3" localSheetId="22">BlankMacro1</x:definedName>
    <x:definedName name="수량산출3" localSheetId="20">BlankMacro1</x:definedName>
    <x:definedName name="수량산출3" localSheetId="29">BlankMacro1</x:definedName>
    <x:definedName name="수량산출3" localSheetId="31">BlankMacro1</x:definedName>
    <x:definedName name="수량산출3" localSheetId="32">BlankMacro1</x:definedName>
    <x:definedName name="수량산출3" localSheetId="30">BlankMacro1</x:definedName>
    <x:definedName name="수량산출3" localSheetId="23">BlankMacro1</x:definedName>
    <x:definedName name="수량산출3">BlankMacro1</x:definedName>
    <x:definedName name="수량산출5" localSheetId="18">BlankMacro1</x:definedName>
    <x:definedName name="수량산출5" localSheetId="21">BlankMacro1</x:definedName>
    <x:definedName name="수량산출5" localSheetId="19">BlankMacro1</x:definedName>
    <x:definedName name="수량산출5" localSheetId="22">BlankMacro1</x:definedName>
    <x:definedName name="수량산출5" localSheetId="20">BlankMacro1</x:definedName>
    <x:definedName name="수량산출5" localSheetId="29">BlankMacro1</x:definedName>
    <x:definedName name="수량산출5" localSheetId="31">BlankMacro1</x:definedName>
    <x:definedName name="수량산출5" localSheetId="32">BlankMacro1</x:definedName>
    <x:definedName name="수량산출5" localSheetId="30">BlankMacro1</x:definedName>
    <x:definedName name="수량산출5" localSheetId="23">BlankMacro1</x:definedName>
    <x:definedName name="수량산출5">BlankMacro1</x:definedName>
    <x:definedName name="수량산출6" localSheetId="18">BlankMacro1</x:definedName>
    <x:definedName name="수량산출6" localSheetId="21">BlankMacro1</x:definedName>
    <x:definedName name="수량산출6" localSheetId="19">BlankMacro1</x:definedName>
    <x:definedName name="수량산출6" localSheetId="22">BlankMacro1</x:definedName>
    <x:definedName name="수량산출6" localSheetId="20">BlankMacro1</x:definedName>
    <x:definedName name="수량산출6" localSheetId="29">BlankMacro1</x:definedName>
    <x:definedName name="수량산출6" localSheetId="31">BlankMacro1</x:definedName>
    <x:definedName name="수량산출6" localSheetId="32">BlankMacro1</x:definedName>
    <x:definedName name="수량산출6" localSheetId="30">BlankMacro1</x:definedName>
    <x:definedName name="수량산출6" localSheetId="23">BlankMacro1</x:definedName>
    <x:definedName name="수량산출6">BlankMacro1</x:definedName>
    <x:definedName name="수량산출내역" localSheetId="2">{#N/A,#N/A,FALSE,"포장단가"}</x:definedName>
    <x:definedName name="수량산출내역" localSheetId="0">{#N/A,#N/A,FALSE,"포장단가"}</x:definedName>
    <x:definedName name="수량산출내역">{#N/A,#N/A,FALSE,"포장단가"}</x:definedName>
    <x:definedName name="수량산출서" localSheetId="2">{#N/A,#N/A,FALSE,"견적조건";#N/A,#N/A,FALSE,"산출근거"}</x:definedName>
    <x:definedName name="수량산출서표지" localSheetId="18">BlankMacro1</x:definedName>
    <x:definedName name="수량산출서표지" localSheetId="21">BlankMacro1</x:definedName>
    <x:definedName name="수량산출서표지" localSheetId="19">BlankMacro1</x:definedName>
    <x:definedName name="수량산출서표지" localSheetId="22">BlankMacro1</x:definedName>
    <x:definedName name="수량산출서표지" localSheetId="20">BlankMacro1</x:definedName>
    <x:definedName name="수량산출서표지" localSheetId="29">BlankMacro1</x:definedName>
    <x:definedName name="수량산출서표지" localSheetId="31">BlankMacro1</x:definedName>
    <x:definedName name="수량산출서표지" localSheetId="32">BlankMacro1</x:definedName>
    <x:definedName name="수량산출서표지" localSheetId="30">BlankMacro1</x:definedName>
    <x:definedName name="수량산출서표지" localSheetId="23">BlankMacro1</x:definedName>
    <x:definedName name="수량산출서표지">BlankMacro1</x:definedName>
    <x:definedName name="수량산출서표지1" localSheetId="18">BlankMacro1</x:definedName>
    <x:definedName name="수량산출서표지1" localSheetId="21">BlankMacro1</x:definedName>
    <x:definedName name="수량산출서표지1" localSheetId="19">BlankMacro1</x:definedName>
    <x:definedName name="수량산출서표지1" localSheetId="22">BlankMacro1</x:definedName>
    <x:definedName name="수량산출서표지1" localSheetId="20">BlankMacro1</x:definedName>
    <x:definedName name="수량산출서표지1" localSheetId="29">BlankMacro1</x:definedName>
    <x:definedName name="수량산출서표지1" localSheetId="31">BlankMacro1</x:definedName>
    <x:definedName name="수량산출서표지1" localSheetId="32">BlankMacro1</x:definedName>
    <x:definedName name="수량산출서표지1" localSheetId="30">BlankMacro1</x:definedName>
    <x:definedName name="수량산출서표지1" localSheetId="23">BlankMacro1</x:definedName>
    <x:definedName name="수량산출서표지1">BlankMacro1</x:definedName>
    <x:definedName name="수량집계" localSheetId="2">{#N/A,#N/A,FALSE,"포장단가"}</x:definedName>
    <x:definedName name="수량집계" localSheetId="0">{#N/A,#N/A,FALSE,"포장단가"}</x:definedName>
    <x:definedName name="수량집계">{#N/A,#N/A,FALSE,"포장단가"}</x:definedName>
    <x:definedName name="수량총합" localSheetId="2">{#N/A,#N/A,TRUE,"토적및재료집계";#N/A,#N/A,TRUE,"토적및재료집계";#N/A,#N/A,TRUE,"단위량"}</x:definedName>
    <x:definedName name="수량총합" localSheetId="0">{#N/A,#N/A,TRUE,"토적및재료집계";#N/A,#N/A,TRUE,"토적및재료집계";#N/A,#N/A,TRUE,"단위량"}</x:definedName>
    <x:definedName name="수량총합">{#N/A,#N/A,TRUE,"토적및재료집계";#N/A,#N/A,TRUE,"토적및재료집계";#N/A,#N/A,TRUE,"단위량"}</x:definedName>
    <x:definedName name="수리계산서1" localSheetId="0">'[진아4/D/EXCEL/DUKYONG/DDD.XLS]덕전리'!#REF!</x:definedName>
    <x:definedName name="수리불가">#REF!,#REF!,#REF!,#REF!,#REF!</x:definedName>
    <x:definedName name="수면" localSheetId="18">BLCH</x:definedName>
    <x:definedName name="수면" localSheetId="2">BLCH</x:definedName>
    <x:definedName name="수면" localSheetId="0">BLCH</x:definedName>
    <x:definedName name="수면" localSheetId="21">BLCH</x:definedName>
    <x:definedName name="수면" localSheetId="7">BLCH</x:definedName>
    <x:definedName name="수면" localSheetId="19">BLCH</x:definedName>
    <x:definedName name="수면" localSheetId="22">BLCH</x:definedName>
    <x:definedName name="수면" localSheetId="20">BLCH</x:definedName>
    <x:definedName name="수면" localSheetId="29">BLCH</x:definedName>
    <x:definedName name="수면" localSheetId="31">BLCH</x:definedName>
    <x:definedName name="수면" localSheetId="32">BLCH</x:definedName>
    <x:definedName name="수면" localSheetId="30">BLCH</x:definedName>
    <x:definedName name="수면" localSheetId="23">BLCH</x:definedName>
    <x:definedName name="수면">BLCH</x:definedName>
    <x:definedName name="수불">{"'5국공정'!$A$1:$E$128"}</x:definedName>
    <x:definedName name="수수료" localSheetId="0">'[A:/프로그램/99설계도사.xls]관급자재'!#REF!</x:definedName>
    <x:definedName name="수수수">수수수</x:definedName>
    <x:definedName name="수식입력매크로"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보고서/접수서류/전주진입도로(원대한방병원~팔복동전북은행앞)확장공사/내역및수량산출서/원대한방병원~추천대교남단까지(보도육교제외)/강.xls]'!수식입력매크로</x:definedName>
    <x:definedName name="수영장순환">#REF!^3/VLOOKUP(#REF!,인버터효율표,2)</x:definedName>
    <x:definedName name="수익4속">{#N/A,#N/A,FALSE,"단축1";#N/A,#N/A,FALSE,"단축2";#N/A,#N/A,FALSE,"단축3";#N/A,#N/A,FALSE,"장축";#N/A,#N/A,FALSE,"4WD"}</x:definedName>
    <x:definedName name="수입">{#N/A,#N/A,FALSE,"DAOCM 2차 검토"}</x:definedName>
    <x:definedName name="수입면장2" localSheetId="18">BLCH</x:definedName>
    <x:definedName name="수입면장2" localSheetId="2">BLCH</x:definedName>
    <x:definedName name="수입면장2" localSheetId="0">BLCH</x:definedName>
    <x:definedName name="수입면장2" localSheetId="21">BLCH</x:definedName>
    <x:definedName name="수입면장2" localSheetId="7">BLCH</x:definedName>
    <x:definedName name="수입면장2" localSheetId="19">BLCH</x:definedName>
    <x:definedName name="수입면장2" localSheetId="22">BLCH</x:definedName>
    <x:definedName name="수입면장2" localSheetId="20">BLCH</x:definedName>
    <x:definedName name="수입면장2" localSheetId="29">BLCH</x:definedName>
    <x:definedName name="수입면장2" localSheetId="31">BLCH</x:definedName>
    <x:definedName name="수입면장2" localSheetId="32">BLCH</x:definedName>
    <x:definedName name="수입면장2" localSheetId="30">BLCH</x:definedName>
    <x:definedName name="수입면장2" localSheetId="23">BLCH</x:definedName>
    <x:definedName name="수입면장2">BLCH</x:definedName>
    <x:definedName name="수장">{#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x:definedName>
    <x:definedName name="수장부대">0.83</x:definedName>
    <x:definedName name="수정">{#N/A,#N/A,FALSE,"ALM-ASISC"}</x:definedName>
    <x:definedName name="수정1">{#N/A,#N/A,FALSE,"ALM-ASISC"}</x:definedName>
    <x:definedName name="수정2">{#N/A,#N/A,FALSE,"ALM-ASISC"}</x:definedName>
    <x:definedName name="수정3">{#N/A,#N/A,FALSE,"ALM-ASISC"}</x:definedName>
    <x:definedName name="수정4">{#N/A,#N/A,FALSE,"ALM-ASISC"}</x:definedName>
    <x:definedName name="수정5">{#N/A,#N/A,FALSE,"ALM-ASISC"}</x:definedName>
    <x:definedName name="수정6">{#N/A,#N/A,FALSE,"ALM-ASISC"}</x:definedName>
    <x:definedName name="수정7">{#N/A,#N/A,FALSE,"ALM-ASISC"}</x:definedName>
    <x:definedName name="수정물량">{#N/A,#N/A,TRUE,"Y생산";#N/A,#N/A,TRUE,"Y판매";#N/A,#N/A,TRUE,"Y총물량";#N/A,#N/A,TRUE,"Y능력";#N/A,#N/A,TRUE,"YKD"}</x:definedName>
    <x:definedName name="수정본">{#N/A,#N/A,TRUE,"토적및재료집계";#N/A,#N/A,TRUE,"토적및재료집계";#N/A,#N/A,TRUE,"단위량"}</x:definedName>
    <x:definedName name="수중모터펌프중량" localSheetId="0">'[박대우/Escalation/HIH/BATGIBAN/밭기반97.XLS]단가'!$C$66:$D$77</x:definedName>
    <x:definedName name="수출">{#N/A,#N/A,FALSE,"내수MGT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x:definedName>
    <x:definedName name="수출3">{#N/A,#N/A,FALSE,"DAOCM 2차 검토"}</x:definedName>
    <x:definedName name="수ㅗ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수ㅠㅁ">{#N/A,#N/A,FALSE,"현장 NCR 분석";#N/A,#N/A,FALSE,"현장품질감사";#N/A,#N/A,FALSE,"현장품질감사"}</x:definedName>
    <x:definedName name="순공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순공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순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순공사비집"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순공사비집"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순공사비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숨기기" localSheetId="0">'[D:/원가계산/2018년/7월/신우중공업_수중펌프 2종 제작설치/보고서/1. 제조_수중사류펌프 제작 및 설치.xlsx]경비'!숨기기</x:definedName>
    <x:definedName name="숨기지않기" localSheetId="0">'[D:/원가계산/2018년/7월/신우중공업_수중펌프 2종 제작설치/보고서/1. 제조_수중사류펌프 제작 및 설치.xlsx]경비'!숨기지않기</x:definedName>
    <x:definedName name="숱">{#N/A,#N/A,FALSE,"현장 NCR 분석";#N/A,#N/A,FALSE,"현장품질감사";#N/A,#N/A,FALSE,"현장품질감사"}</x:definedName>
    <x:definedName name="스">스</x:definedName>
    <x:definedName name="스펙">{#N/A,#N/A,FALSE,"ALM-ASISC"}</x:definedName>
    <x:definedName name="습">{#N/A,#N/A,FALSE,"3가";#N/A,#N/A,FALSE,"3나";#N/A,#N/A,FALSE,"3다"}</x:definedName>
    <x:definedName name="승" localSheetId="2">{#N/A,#N/A,FALSE,"지침";#N/A,#N/A,FALSE,"환경분석";#N/A,#N/A,FALSE,"Sheet16"}</x:definedName>
    <x:definedName name="승" localSheetId="0">{#N/A,#N/A,FALSE,"지침";#N/A,#N/A,FALSE,"환경분석";#N/A,#N/A,FALSE,"Sheet16"}</x:definedName>
    <x:definedName name="승">{#N/A,#N/A,FALSE,"지침";#N/A,#N/A,FALSE,"환경분석";#N/A,#N/A,FALSE,"Sheet16"}</x:definedName>
    <x:definedName name="승용교" localSheetId="2">{#N/A,#N/A,FALSE,"2~8번"}</x:definedName>
    <x:definedName name="승용교" localSheetId="0">{#N/A,#N/A,FALSE,"2~8번"}</x:definedName>
    <x:definedName name="승용교">{#N/A,#N/A,FALSE,"2~8번"}</x:definedName>
    <x:definedName name="승인권한2">{#N/A,#N/A,FALSE,"단축1";#N/A,#N/A,FALSE,"단축2";#N/A,#N/A,FALSE,"단축3";#N/A,#N/A,FALSE,"장축";#N/A,#N/A,FALSE,"4WD"}</x:definedName>
    <x:definedName name="승인서2" localSheetId="18">BlankMacro1</x:definedName>
    <x:definedName name="승인서2" localSheetId="2">BlankMacro1</x:definedName>
    <x:definedName name="승인서2" localSheetId="0">BlankMacro1</x:definedName>
    <x:definedName name="승인서2" localSheetId="21">BlankMacro1</x:definedName>
    <x:definedName name="승인서2" localSheetId="7">BlankMacro1</x:definedName>
    <x:definedName name="승인서2" localSheetId="19">BlankMacro1</x:definedName>
    <x:definedName name="승인서2" localSheetId="22">BlankMacro1</x:definedName>
    <x:definedName name="승인서2" localSheetId="20">BlankMacro1</x:definedName>
    <x:definedName name="승인서2" localSheetId="29">BlankMacro1</x:definedName>
    <x:definedName name="승인서2" localSheetId="31">BlankMacro1</x:definedName>
    <x:definedName name="승인서2" localSheetId="32">BlankMacro1</x:definedName>
    <x:definedName name="승인서2" localSheetId="30">BlankMacro1</x:definedName>
    <x:definedName name="승인서2" localSheetId="23">BlankMacro1</x:definedName>
    <x:definedName name="승인서2">BlankMacro1</x:definedName>
    <x:definedName name="시">{#N/A,#N/A,FALSE,"3가";#N/A,#N/A,FALSE,"3나";#N/A,#N/A,FALSE,"3다"}</x:definedName>
    <x:definedName name="시3" localSheetId="18">BlankMacro1</x:definedName>
    <x:definedName name="시3" localSheetId="21">BlankMacro1</x:definedName>
    <x:definedName name="시3" localSheetId="19">BlankMacro1</x:definedName>
    <x:definedName name="시3" localSheetId="22">BlankMacro1</x:definedName>
    <x:definedName name="시3" localSheetId="20">BlankMacro1</x:definedName>
    <x:definedName name="시3" localSheetId="29">BlankMacro1</x:definedName>
    <x:definedName name="시3" localSheetId="31">BlankMacro1</x:definedName>
    <x:definedName name="시3" localSheetId="32">BlankMacro1</x:definedName>
    <x:definedName name="시3" localSheetId="30">BlankMacro1</x:definedName>
    <x:definedName name="시3" localSheetId="23">BlankMacro1</x:definedName>
    <x:definedName name="시3">BlankMacro1</x:definedName>
    <x:definedName name="시4" localSheetId="18">BlankMacro1</x:definedName>
    <x:definedName name="시4" localSheetId="21">BlankMacro1</x:definedName>
    <x:definedName name="시4" localSheetId="19">BlankMacro1</x:definedName>
    <x:definedName name="시4" localSheetId="22">BlankMacro1</x:definedName>
    <x:definedName name="시4" localSheetId="20">BlankMacro1</x:definedName>
    <x:definedName name="시4" localSheetId="29">BlankMacro1</x:definedName>
    <x:definedName name="시4" localSheetId="31">BlankMacro1</x:definedName>
    <x:definedName name="시4" localSheetId="32">BlankMacro1</x:definedName>
    <x:definedName name="시4" localSheetId="30">BlankMacro1</x:definedName>
    <x:definedName name="시4" localSheetId="23">BlankMacro1</x:definedName>
    <x:definedName name="시4">BlankMacro1</x:definedName>
    <x:definedName name="시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시공비지급">{#N/A,#N/A,FALSE,"총괄표지";#N/A,#N/A,FALSE,"표지";#N/A,#N/A,FALSE,"총표지";#N/A,#N/A,FALSE,"집계(총괄)";#N/A,#N/A,FALSE,"집계(토목)";#N/A,#N/A,FALSE,"집계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시공자검사실시계획서1">{#N/A,#N/A,FALSE,"단가와품"}</x:definedName>
    <x:definedName name="시멘트6" localSheetId="18">BlankMacro1</x:definedName>
    <x:definedName name="시멘트6" localSheetId="2">BlankMacro1</x:definedName>
    <x:definedName name="시멘트6" localSheetId="0">BlankMacro1</x:definedName>
    <x:definedName name="시멘트6" localSheetId="21">BlankMacro1</x:definedName>
    <x:definedName name="시멘트6" localSheetId="7">BlankMacro1</x:definedName>
    <x:definedName name="시멘트6" localSheetId="19">BlankMacro1</x:definedName>
    <x:definedName name="시멘트6" localSheetId="22">BlankMacro1</x:definedName>
    <x:definedName name="시멘트6" localSheetId="20">BlankMacro1</x:definedName>
    <x:definedName name="시멘트6" localSheetId="29">BlankMacro1</x:definedName>
    <x:definedName name="시멘트6" localSheetId="31">BlankMacro1</x:definedName>
    <x:definedName name="시멘트6" localSheetId="32">BlankMacro1</x:definedName>
    <x:definedName name="시멘트6" localSheetId="30">BlankMacro1</x:definedName>
    <x:definedName name="시멘트6" localSheetId="23">BlankMacro1</x:definedName>
    <x:definedName name="시멘트6">BlankMacro1</x:definedName>
    <x:definedName name="시멘트운반" localSheetId="2">{#N/A,#N/A,FALSE,"포장단가"}</x:definedName>
    <x:definedName name="시멘트운반" localSheetId="0">{#N/A,#N/A,FALSE,"포장단가"}</x:definedName>
    <x:definedName name="시멘트운반">{#N/A,#N/A,FALSE,"포장단가"}</x:definedName>
    <x:definedName name="시솔물이위" localSheetId="18">BlankMacro1</x:definedName>
    <x:definedName name="시솔물이위" localSheetId="21">BlankMacro1</x:definedName>
    <x:definedName name="시솔물이위" localSheetId="19">BlankMacro1</x:definedName>
    <x:definedName name="시솔물이위" localSheetId="22">BlankMacro1</x:definedName>
    <x:definedName name="시솔물이위" localSheetId="20">BlankMacro1</x:definedName>
    <x:definedName name="시솔물이위" localSheetId="29">BlankMacro1</x:definedName>
    <x:definedName name="시솔물이위" localSheetId="31">BlankMacro1</x:definedName>
    <x:definedName name="시솔물이위" localSheetId="32">BlankMacro1</x:definedName>
    <x:definedName name="시솔물이위" localSheetId="30">BlankMacro1</x:definedName>
    <x:definedName name="시솔물이위" localSheetId="23">BlankMacro1</x:definedName>
    <x:definedName name="시솔물이위">BlankMacro1</x:definedName>
    <x:definedName name="시시싯">{#N/A,#N/A,TRUE,"토적및재료집계";#N/A,#N/A,TRUE,"토적및재료집계";#N/A,#N/A,TRUE,"단위량"}</x:definedName>
    <x:definedName name="시장동향">{#N/A,#N/A,TRUE,"Y생산";#N/A,#N/A,TRUE,"Y판매";#N/A,#N/A,TRUE,"Y총물량";#N/A,#N/A,TRUE,"Y능력";#N/A,#N/A,TRUE,"YKD"}</x:definedName>
    <x:definedName name="시중노임11">{#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시중단가">{"'단계별시설공사비'!$A$3:$K$51"}</x:definedName>
    <x:definedName name="시트">{#N/A,#N/A,FALSE,"견적갑지";#N/A,#N/A,FALSE,"총괄표";#N/A,#N/A,FALSE,"철골공사";#N/A,#N/A,FALSE,"토목공사";#N/A,#N/A,FALSE,"판넬전기공사"}</x:definedName>
    <x:definedName name="시트1">시트1</x:definedName>
    <x:definedName name="식대">4000+1500*2</x:definedName>
    <x:definedName name="식수대경계석공제집계표" localSheetId="2">{#N/A,#N/A,FALSE,"운반시간"}</x:definedName>
    <x:definedName name="식수대경계석공제집계표" localSheetId="0">{#N/A,#N/A,FALSE,"운반시간"}</x:definedName>
    <x:definedName name="식수대경계석공제집계표">{#N/A,#N/A,FALSE,"운반시간"}</x:definedName>
    <x:definedName name="식수대보도포장공제집계표2" localSheetId="2">{#N/A,#N/A,FALSE,"골재소요량";#N/A,#N/A,FALSE,"골재소요량"}</x:definedName>
    <x:definedName name="식수대보도포장공제집계표2" localSheetId="0">{#N/A,#N/A,FALSE,"골재소요량";#N/A,#N/A,FALSE,"골재소요량"}</x:definedName>
    <x:definedName name="식수대보도포장공제집계표2">{#N/A,#N/A,FALSE,"골재소요량";#N/A,#N/A,FALSE,"골재소요량"}</x:definedName>
    <x:definedName name="식재수량표" localSheetId="18">BlankMacro1</x:definedName>
    <x:definedName name="식재수량표" localSheetId="21">BlankMacro1</x:definedName>
    <x:definedName name="식재수량표" localSheetId="19">BlankMacro1</x:definedName>
    <x:definedName name="식재수량표" localSheetId="22">BlankMacro1</x:definedName>
    <x:definedName name="식재수량표" localSheetId="20">BlankMacro1</x:definedName>
    <x:definedName name="식재수량표" localSheetId="29">BlankMacro1</x:definedName>
    <x:definedName name="식재수량표" localSheetId="31">BlankMacro1</x:definedName>
    <x:definedName name="식재수량표" localSheetId="32">BlankMacro1</x:definedName>
    <x:definedName name="식재수량표" localSheetId="30">BlankMacro1</x:definedName>
    <x:definedName name="식재수량표" localSheetId="23">BlankMacro1</x:definedName>
    <x:definedName name="식재수량표">BlankMacro1</x:definedName>
    <x:definedName name="식재이식삽도" localSheetId="2">{#N/A,#N/A,FALSE,"운반시간"}</x:definedName>
    <x:definedName name="식재이식삽도" localSheetId="0">{#N/A,#N/A,FALSE,"운반시간"}</x:definedName>
    <x:definedName name="식재이식삽도">{#N/A,#N/A,FALSE,"운반시간"}</x:definedName>
    <x:definedName name="신" localSheetId="0">'[D:/현재 작업중입니다/과기원-보안및배관/office-file/97file/문화승강.XLS]C-노임단가'!#REF!</x:definedName>
    <x:definedName name="신AT종합">{#N/A,#N/A,FALSE,"단축1";#N/A,#N/A,FALSE,"단축2";#N/A,#N/A,FALSE,"단축3";#N/A,#N/A,FALSE,"장축";#N/A,#N/A,FALSE,"4WD"}</x:definedName>
    <x:definedName name="신규">신규</x:definedName>
    <x:definedName name="신규단가2">{"'5국공정'!$A$1:$E$128"}</x:definedName>
    <x:definedName name="신규포장" localSheetId="2">{#N/A,#N/A,FALSE,"포장단가"}</x:definedName>
    <x:definedName name="신규포장" localSheetId="0">{#N/A,#N/A,FALSE,"포장단가"}</x:definedName>
    <x:definedName name="신규포장">{#N/A,#N/A,FALSE,"포장단가"}</x:definedName>
    <x:definedName name="신기교P3본체집계" localSheetId="2">{#N/A,#N/A,FALSE,"배수1"}</x:definedName>
    <x:definedName name="신기교P3본체집계" localSheetId="0">{#N/A,#N/A,FALSE,"배수1"}</x:definedName>
    <x:definedName name="신기교P3본체집계">{#N/A,#N/A,FALSE,"배수1"}</x:definedName>
    <x:definedName name="신설" localSheetId="2">{#N/A,#N/A,FALSE,"명세표"}</x:definedName>
    <x:definedName name="신설" localSheetId="0">{#N/A,#N/A,FALSE,"명세표"}</x:definedName>
    <x:definedName name="신설">{#N/A,#N/A,FALSE,"명세표"}</x:definedName>
    <x:definedName name="신설리스트">{#N/A,#N/A,FALSE,"3가";#N/A,#N/A,FALSE,"3나";#N/A,#N/A,FALSE,"3다"}</x:definedName>
    <x:definedName name="신설변경">{#N/A,#N/A,FALSE,"3가";#N/A,#N/A,FALSE,"3나";#N/A,#N/A,FALSE,"3다"}</x:definedName>
    <x:definedName name="신설추가">{#N/A,#N/A,FALSE,"3가";#N/A,#N/A,FALSE,"3나";#N/A,#N/A,FALSE,"3다"}</x:definedName>
    <x:definedName name="신설통계">{#N/A,#N/A,FALSE,"3가";#N/A,#N/A,FALSE,"3나";#N/A,#N/A,FALSE,"3다"}</x:definedName>
    <x:definedName name="신설통계양식">{#N/A,#N/A,FALSE,"3가";#N/A,#N/A,FALSE,"3나";#N/A,#N/A,FALSE,"3다"}</x:definedName>
    <x:definedName name="신설통계양식_강원">{#N/A,#N/A,FALSE,"3가";#N/A,#N/A,FALSE,"3나";#N/A,#N/A,FALSE,"3다"}</x:definedName>
    <x:definedName name="신설함체">신설함체</x:definedName>
    <x:definedName name="신성" localSheetId="2">{#N/A,#N/A,TRUE,"손익보고"}</x:definedName>
    <x:definedName name="신성" localSheetId="0">{#N/A,#N/A,TRUE,"손익보고"}</x:definedName>
    <x:definedName name="신성">{#N/A,#N/A,TRUE,"손익보고"}</x:definedName>
    <x:definedName name="신세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신세계IC사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신세기">신세기</x:definedName>
    <x:definedName name="신세대종합">{#N/A,#N/A,FALSE,"단축1";#N/A,#N/A,FALSE,"단축2";#N/A,#N/A,FALSE,"단축3";#N/A,#N/A,FALSE,"장축";#N/A,#N/A,FALSE,"4WD"}</x:definedName>
    <x:definedName name="신안">{#N/A,#N/A,FALSE,"현장 NCR 분석";#N/A,#N/A,FALSE,"현장품질감사";#N/A,#N/A,FALSE,"현장품질감사"}</x:definedName>
    <x:definedName name="신축공사">{"'단계별시설공사비'!$A$3:$K$51"}</x:definedName>
    <x:definedName name="신호기" localSheetId="0">'[장현우/원가계산/My Documents/원가계산/원가계산/Book4.xls]'!신호기</x:definedName>
    <x:definedName name="신호기1" localSheetId="0">'[장현우/원가계산/My Documents/원가계산/원가계산/Book4.xls]'!신호기1</x:definedName>
    <x:definedName name="신호기2" localSheetId="0">'[장현우/원가계산/My Documents/원가계산/원가계산/Book4.xls]'!신호기2</x:definedName>
    <x:definedName name="신호기3" localSheetId="0">'[장현우/원가계산/My Documents/원가계산/원가계산/Book4.xls]'!신호기3</x:definedName>
    <x:definedName name="신호기4" localSheetId="0">'[장현우/원가계산/My Documents/원가계산/원가계산/Book4.xls]'!신호기4</x:definedName>
    <x:definedName name="신호등" localSheetId="0">'[유일1/유일1_C/LEEYONG/PUSAN154/광양전기.XLS]일위대가(가설)'!#REF!</x:definedName>
    <x:definedName name="신효성">{"'호선별현황(방식)'!$K$22:$P$22","'호선별현황(방식)'!$K$22:$P$22"}</x:definedName>
    <x:definedName name="실" localSheetId="0">'[장현우/원가계산/My Documents/원가계산/원가계산/Book4.xls]'!실</x:definedName>
    <x:definedName name="실소속임금대장" localSheetId="18">BLCH</x:definedName>
    <x:definedName name="실소속임금대장" localSheetId="2">BLCH</x:definedName>
    <x:definedName name="실소속임금대장" localSheetId="0">BLCH</x:definedName>
    <x:definedName name="실소속임금대장" localSheetId="21">BLCH</x:definedName>
    <x:definedName name="실소속임금대장" localSheetId="7">BLCH</x:definedName>
    <x:definedName name="실소속임금대장" localSheetId="19">BLCH</x:definedName>
    <x:definedName name="실소속임금대장" localSheetId="22">BLCH</x:definedName>
    <x:definedName name="실소속임금대장" localSheetId="20">BLCH</x:definedName>
    <x:definedName name="실소속임금대장" localSheetId="29">BLCH</x:definedName>
    <x:definedName name="실소속임금대장" localSheetId="31">BLCH</x:definedName>
    <x:definedName name="실소속임금대장" localSheetId="32">BLCH</x:definedName>
    <x:definedName name="실소속임금대장" localSheetId="30">BLCH</x:definedName>
    <x:definedName name="실소속임금대장" localSheetId="23">BLCH</x:definedName>
    <x:definedName name="실소속임금대장">BLCH</x:definedName>
    <x:definedName name="실시">{#N/A,#N/A,FALSE,"단축1";#N/A,#N/A,FALSE,"단축2";#N/A,#N/A,FALSE,"단축3";#N/A,#N/A,FALSE,"장축";#N/A,#N/A,FALSE,"4WD"}</x:definedName>
    <x:definedName name="실어" localSheetId="18">Common DataBase.xls</x:definedName>
    <x:definedName name="실어" localSheetId="21">Common DataBase.xls</x:definedName>
    <x:definedName name="실어" localSheetId="19">Common DataBase.xls</x:definedName>
    <x:definedName name="실어" localSheetId="22">Common DataBase.xls</x:definedName>
    <x:definedName name="실어" localSheetId="20">Common DataBase.xls</x:definedName>
    <x:definedName name="실어" localSheetId="29">Common DataBase.xls</x:definedName>
    <x:definedName name="실어" localSheetId="31">Common DataBase.xls</x:definedName>
    <x:definedName name="실어" localSheetId="32">Common DataBase.xls</x:definedName>
    <x:definedName name="실어" localSheetId="30">Common DataBase.xls</x:definedName>
    <x:definedName name="실어" localSheetId="23">Common DataBase.xls</x:definedName>
    <x:definedName name="실어">Common DataBase.xls</x:definedName>
    <x:definedName name="실적2">{#N/A,#N/A,FALSE,"현장 NCR 분석";#N/A,#N/A,FALSE,"현장품질감사";#N/A,#N/A,FALSE,"현장품질감사"}</x:definedName>
    <x:definedName name="실행2">{#N/A,#N/A,FALSE,"구조1"}</x:definedName>
    <x:definedName name="실행공사비추정대비표" localSheetId="0">'[D:/원가계산/2018년/7월/신우중공업_수중펌프 2종 제작설치/보고서/1. 제조_수중사류펌프 제작 및 설치.xlsx]경비'!실행공사비추정대비표</x:definedName>
    <x:definedName name="실행내역">{"'공사부문'!$A$6:$A$32"}</x:definedName>
    <x:definedName name="실행분석" localSheetId="18">BlankMacro1</x:definedName>
    <x:definedName name="실행분석" localSheetId="2">BlankMacro1</x:definedName>
    <x:definedName name="실행분석" localSheetId="0">BlankMacro1</x:definedName>
    <x:definedName name="실행분석" localSheetId="21">BlankMacro1</x:definedName>
    <x:definedName name="실행분석" localSheetId="7">BlankMacro1</x:definedName>
    <x:definedName name="실행분석" localSheetId="19">BlankMacro1</x:definedName>
    <x:definedName name="실행분석" localSheetId="22">BlankMacro1</x:definedName>
    <x:definedName name="실행분석" localSheetId="20">BlankMacro1</x:definedName>
    <x:definedName name="실행분석" localSheetId="29">BlankMacro1</x:definedName>
    <x:definedName name="실행분석" localSheetId="31">BlankMacro1</x:definedName>
    <x:definedName name="실행분석" localSheetId="32">BlankMacro1</x:definedName>
    <x:definedName name="실행분석" localSheetId="30">BlankMacro1</x:definedName>
    <x:definedName name="실행분석" localSheetId="23">BlankMacro1</x:definedName>
    <x:definedName name="실행분석">BlankMacro1</x:definedName>
    <x:definedName name="실행예산1" localSheetId="0">'[189]#REF'!$V$2:$V$88</x:definedName>
    <x:definedName name="실행예산10" localSheetId="0">'[189]#REF'!$BF$2:$BF$88</x:definedName>
    <x:definedName name="실행예산11" localSheetId="0">'[189]#REF'!$BJ$2:$BJ$88</x:definedName>
    <x:definedName name="실행예산12" localSheetId="0">'[189]#REF'!$BN$2:$BN$88</x:definedName>
    <x:definedName name="실행예산13" localSheetId="0">'[189]#REF'!$BR$2:$BR$88</x:definedName>
    <x:definedName name="실행예산2" localSheetId="0">'[189]#REF'!$Z$2:$Z$88</x:definedName>
    <x:definedName name="실행예산3" localSheetId="0">'[189]#REF'!$AD$2:$AD$88</x:definedName>
    <x:definedName name="실행예산4" localSheetId="0">'[189]#REF'!$AH$2:$AH$88</x:definedName>
    <x:definedName name="실행예산5" localSheetId="0">'[189]#REF'!$AL$2:$AL$88</x:definedName>
    <x:definedName name="실행예산6" localSheetId="0">'[189]#REF'!$AP$2:$AP$88</x:definedName>
    <x:definedName name="실행예산7" localSheetId="0">'[189]#REF'!$AT$2:$AT$88</x:definedName>
    <x:definedName name="실행예산8" localSheetId="0">'[189]#REF'!$AX$2:$AX$88</x:definedName>
    <x:definedName name="실행예산9" localSheetId="0">'[189]#REF'!$BB$2:$BB$88</x:definedName>
    <x:definedName name="실행예산서" localSheetId="2">{#N/A,#N/A,FALSE,"현장 NCR 분석";#N/A,#N/A,FALSE,"현장품질감사";#N/A,#N/A,FALSE,"현장품질감사"}</x:definedName>
    <x:definedName name="실행예산서" localSheetId="0">{#N/A,#N/A,FALSE,"현장 NCR 분석";#N/A,#N/A,FALSE,"현장품질감사";#N/A,#N/A,FALSE,"현장품질감사"}</x:definedName>
    <x:definedName name="실행예산서">{#N/A,#N/A,FALSE,"현장 NCR 분석";#N/A,#N/A,FALSE,"현장품질감사";#N/A,#N/A,FALSE,"현장품질감사"}</x:definedName>
    <x:definedName name="ㅆ"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ㅆ"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ㅆ">{#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쌍용정보" localSheetId="18">BlankMacro1</x:definedName>
    <x:definedName name="쌍용정보" localSheetId="21">BlankMacro1</x:definedName>
    <x:definedName name="쌍용정보" localSheetId="19">BlankMacro1</x:definedName>
    <x:definedName name="쌍용정보" localSheetId="22">BlankMacro1</x:definedName>
    <x:definedName name="쌍용정보" localSheetId="20">BlankMacro1</x:definedName>
    <x:definedName name="쌍용정보" localSheetId="29">BlankMacro1</x:definedName>
    <x:definedName name="쌍용정보" localSheetId="31">BlankMacro1</x:definedName>
    <x:definedName name="쌍용정보" localSheetId="32">BlankMacro1</x:definedName>
    <x:definedName name="쌍용정보" localSheetId="30">BlankMacro1</x:definedName>
    <x:definedName name="쌍용정보" localSheetId="23">BlankMacro1</x:definedName>
    <x:definedName name="쌍용정보">BlankMacro1</x:definedName>
    <x:definedName name="썰치" localSheetId="0">'[박미란/미란원가계산/2004/2월/ATM(청호,LG엔시스)/연결.xls]Sheet1'!$J$5:$K$140</x:definedName>
    <x:definedName name="ㅇ" localSheetId="0">'[D:/원가계산/2020년/4월/17. 한국철도기술연구원_롤테이너 하역장치 설계 보완 및 제작/1. 원가계산/2. 제조부문_한국철도기술연구원_롤테이너 하역장치 설계 보완 및 제작.xlsx]'!BlankMacro1</x:definedName>
    <x:definedName name="ㅇ1">{#N/A,#N/A,FALSE,"CCTV"}</x:definedName>
    <x:definedName name="ㅇ2">{#N/A,#N/A,FALSE,"CCTV"}</x:definedName>
    <x:definedName name="ㅇㄱ">ㅇㄱ</x:definedName>
    <x:definedName name="ㅇ고">ㅇ고</x:definedName>
    <x:definedName name="ㅇㄴ" localSheetId="0">'[Lee/c/2000excel/김포(물가정보).xls]단'!$A$5:$I$172</x:definedName>
    <x:definedName name="ㅇㄴㄴㄴㅇ">{#N/A,#N/A,FALSE,"견적갑지";#N/A,#N/A,FALSE,"총괄표";#N/A,#N/A,FALSE,"철골공사";#N/A,#N/A,FALSE,"토목공사";#N/A,#N/A,FALSE,"판넬전기공사"}</x:definedName>
    <x:definedName name="ㅇㄴㄹ" localSheetId="0">'[원용진/원용진의 원/My Documents/연결.xls]Sheet3'!#REF!</x:definedName>
    <x:definedName name="ㅇㄴㄹㄴㅇ">{#N/A,"수불부",FALSE,"사급자재수불서";#N/A,"수불부",FALSE,"사급자재수불서"}</x:definedName>
    <x:definedName name="ㅇㄴㄹㄴㅇㄹ">ㅇㄴㄹㄴㅇㄹ</x:definedName>
    <x:definedName name="ㅇㄴㄹㄹㄴㄹㄹ" localSheetId="2">{#N/A,#N/A,FALSE,"운반시간"}</x:definedName>
    <x:definedName name="ㅇㄴㄹㄹㄴㄹㄹ" localSheetId="0">{#N/A,#N/A,FALSE,"운반시간"}</x:definedName>
    <x:definedName name="ㅇㄴㄹㄹㄴㄹㄹ">{#N/A,#N/A,FALSE,"운반시간"}</x:definedName>
    <x:definedName name="ㅇㄴ론ㅇ" localSheetId="0">'[D:/work-form.xls]N賃率-職'!#REF!</x:definedName>
    <x:definedName name="ㅇㄴㄻㅇㄻㄴㄹㅇㅁㄴㅇㄹ">{"'용역비'!$A$4:$C$8"}</x:definedName>
    <x:definedName name="ㅇㄴㅀㅁㄴ" localSheetId="0">'[D:/work-form.xls]N賃率-職'!#REF!</x:definedName>
    <x:definedName name="ㅇㄴㅁ" localSheetId="0">'[최석진/석진프로젝트/김기사1/서광/Book2.xls]실행철강하도'!$A$1:$A$4</x:definedName>
    <x:definedName name="ㅇㄴㅁㄱㄷ" localSheetId="0">'[JSH/가져가세요/office-file/99-OFFICE/99EXCEL작업/9903모빌랙및이중마루설치.xls]工관리비율'!$A$1:$D$24</x:definedName>
    <x:definedName name="ㅇㄴㅁㄻ" localSheetId="18">BlankMacro1</x:definedName>
    <x:definedName name="ㅇㄴㅁㄻ" localSheetId="21">BlankMacro1</x:definedName>
    <x:definedName name="ㅇㄴㅁㄻ" localSheetId="19">BlankMacro1</x:definedName>
    <x:definedName name="ㅇㄴㅁㄻ" localSheetId="22">BlankMacro1</x:definedName>
    <x:definedName name="ㅇㄴㅁㄻ" localSheetId="20">BlankMacro1</x:definedName>
    <x:definedName name="ㅇㄴㅁㄻ" localSheetId="29">BlankMacro1</x:definedName>
    <x:definedName name="ㅇㄴㅁㄻ" localSheetId="31">BlankMacro1</x:definedName>
    <x:definedName name="ㅇㄴㅁㄻ" localSheetId="32">BlankMacro1</x:definedName>
    <x:definedName name="ㅇㄴㅁㄻ" localSheetId="30">BlankMacro1</x:definedName>
    <x:definedName name="ㅇㄴㅁㄻ" localSheetId="23">BlankMacro1</x:definedName>
    <x:definedName name="ㅇㄴㅁㄻ">BlankMacro1</x:definedName>
    <x:definedName name="ㅇㄴㅁㅁㅁ" localSheetId="2">{#N/A,#N/A,FALSE,"2~8번"}</x:definedName>
    <x:definedName name="ㅇㄴㅁㅁㅁ" localSheetId="0">{#N/A,#N/A,FALSE,"2~8번"}</x:definedName>
    <x:definedName name="ㅇㄴㅁㅁㅁ">{#N/A,#N/A,FALSE,"2~8번"}</x:definedName>
    <x:definedName name="ㅇㄴㅁㅎㄴㅇ" localSheetId="0">'[D:/임시파일/KNK/2002년/원가계산/마포경찰서/보라매병원/임시파일/KNK/원가계산/0002도공조명탑(knk).xls]20관리비율'!$A$1:$D$25</x:definedName>
    <x:definedName name="ㅇㄴㅁㅎㄴㅇㅁ" localSheetId="0">'[D:/work-form.xls]N賃率-職'!#REF!</x:definedName>
    <x:definedName name="ㅇㄴㅁㅎㅁㄴ" localSheetId="0">'[D:/임시파일/KNK/2002년/원가계산/마포경찰서/보라매병원/work-form.xls]N賃率-職'!#REF!</x:definedName>
    <x:definedName name="ㅇㄴㅁㅎㅇㅎ" localSheetId="0">'[D:/임시파일/KNK/2002년/원가계산/마포경찰서/보라매병원/임시파일/KNK/2001년/최문기 과장/work-form.xls]N賃率-職'!#REF!</x:definedName>
    <x:definedName name="ㅇㄴㅇ" localSheetId="2">{"'용역비'!$A$4:$C$8"}</x:definedName>
    <x:definedName name="ㅇㄴㅇ" localSheetId="0">{"'용역비'!$A$4:$C$8"}</x:definedName>
    <x:definedName name="ㅇㄴㅇ">{"'용역비'!$A$4:$C$8"}</x:definedName>
    <x:definedName name="ㅇㄴㅇㄴ" localSheetId="2">{#N/A,#N/A,FALSE,"포장2"}</x:definedName>
    <x:definedName name="ㅇㄴㅇㄴ" localSheetId="0">{#N/A,#N/A,FALSE,"포장2"}</x:definedName>
    <x:definedName name="ㅇㄴㅇㄴ">{#N/A,#N/A,FALSE,"포장2"}</x:definedName>
    <x:definedName name="ㅇㄴㅇㄴㅇㄴ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ㄴㅇㅁㄴ" localSheetId="2">{#N/A,#N/A,FALSE,"2~8번"}</x:definedName>
    <x:definedName name="ㅇㄴㅇㅁㄴ" localSheetId="0">{#N/A,#N/A,FALSE,"2~8번"}</x:definedName>
    <x:definedName name="ㅇㄴㅇㅁㄴ">{#N/A,#N/A,FALSE,"2~8번"}</x:definedName>
    <x:definedName name="ㅇㄴㅇㅇ" localSheetId="2">{#N/A,#N/A,FALSE,"운반시간"}</x:definedName>
    <x:definedName name="ㅇㄴㅇㅇ" localSheetId="0">{#N/A,#N/A,FALSE,"운반시간"}</x:definedName>
    <x:definedName name="ㅇㄴㅇㅇ">{#N/A,#N/A,FALSE,"운반시간"}</x:definedName>
    <x:definedName name="ㅇㄴㅇㅎㄴ" localSheetId="0">'[D:/office 양식/I一般比.xls]I一般比'!#REF!</x:definedName>
    <x:definedName name="ㅇㄴㅍㄴㅋ" localSheetId="0">'[D:/현재 작업중입니다/도공-자기통행권/대동기술단(조명기구7종)/MSOffice/99file/서울시CCTV.xls]일위'!#REF!</x:definedName>
    <x:definedName name="ㅇ나닐ㄷ">{#N/A,#N/A,FALSE,"ALM-ASISC"}</x:definedName>
    <x:definedName name="ㅇ니ㅓ리" localSheetId="2">{#N/A,#N/A,FALSE,"2~8번"}</x:definedName>
    <x:definedName name="ㅇ니ㅓ리" localSheetId="0">{#N/A,#N/A,FALSE,"2~8번"}</x:definedName>
    <x:definedName name="ㅇ니ㅓ리">{#N/A,#N/A,FALSE,"2~8번"}</x:definedName>
    <x:definedName name="ㅇㄶㅁ" localSheetId="0">'[D:/넣어주세요/OFFICE 양식/I一般比.xls]I一般比'!#REF!</x:definedName>
    <x:definedName name="ㅇㄶㅁㄹ" localSheetId="0">'[D:/임시파일/KNK/2002년/원가계산/마포경찰서/보라매병원/임시파일/KNK/2001년/최문기 과장/work-form.xls]N賃率-職'!#REF!</x:definedName>
    <x:definedName name="ㅇㄶㅁㅁㅁㅎㅇ" localSheetId="0">'[D:/office 양식/I一般比.xls]I一般比'!#REF!</x:definedName>
    <x:definedName name="ㅇㄶㅇㄴ" localSheetId="0">'[A:/work-form.xls]I一般比'!#REF!</x:definedName>
    <x:definedName name="ㅇㄶㅇㄹㄴ" localSheetId="0">'[A:/work-form.xls]N賃率-職'!#REF!</x:definedName>
    <x:definedName name="ㅇㄷㄴㄶㅎ" localSheetId="2">{#N/A,#N/A,FALSE,"골재소요량";#N/A,#N/A,FALSE,"골재소요량"}</x:definedName>
    <x:definedName name="ㅇㄷㄴㄶㅎ" localSheetId="0">{#N/A,#N/A,FALSE,"골재소요량";#N/A,#N/A,FALSE,"골재소요량"}</x:definedName>
    <x:definedName name="ㅇㄷㄴㄶㅎ">{#N/A,#N/A,FALSE,"골재소요량";#N/A,#N/A,FALSE,"골재소요량"}</x:definedName>
    <x:definedName name="ㅇ댜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ㄹ" localSheetId="0">{#N/A,#N/A,FALSE,"조골재"}</x:definedName>
    <x:definedName name="ㅇㄹ">{#N/A,#N/A,FALSE,"조골재"}</x:definedName>
    <x:definedName name="ㅇㄹ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ㄹㄴ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ㄹㄴ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ㄹ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ㄹㄴㅁㅎㄴㅇㅎ" localSheetId="0">'[D:/임시파일/KNK/2002년/원가계산/마포경찰서/보라매병원/work-form.xls]N賃率-職'!#REF!</x:definedName>
    <x:definedName name="ㅇㄹㄴㅇㄹㄴㅇㄹ" localSheetId="2">{#N/A,#N/A,FALSE,"단면 제원"}</x:definedName>
    <x:definedName name="ㅇㄹㄴㅇㄹㄴㅇㄹ" localSheetId="0">{#N/A,#N/A,FALSE,"단면 제원"}</x:definedName>
    <x:definedName name="ㅇㄹㄴㅇㄹㄴㅇㄹ">{#N/A,#N/A,FALSE,"단면 제원"}</x:definedName>
    <x:definedName name="ㅇㄹㄶㄴㅁ" localSheetId="0">'[CSH/가져가세요/OFFICE 양식/N賃率-職.xls]N賃率-職'!$I$5:$I$30</x:definedName>
    <x:definedName name="ㅇㄹㄷ">{#N/A,#N/A,FALSE,"CCTV"}</x:definedName>
    <x:definedName name="ㅇㄹㄷㄷ">{#N/A,#N/A,FALSE,"CCTV"}</x:definedName>
    <x:definedName name="ㅇㄹㄹ" localSheetId="0">'[CSH/가져가세요/OFFICE 양식/N賃率-職.xls]N賃率-職'!$I$5:$I$30</x:definedName>
    <x:definedName name="ㅇㄹㄹㄹㄹ">{#N/A,#N/A,FALSE,"전력간선"}</x:definedName>
    <x:definedName name="ㅇㄹㄹㅇ" localSheetId="2">{#N/A,#N/A,FALSE,"2~8번"}</x:definedName>
    <x:definedName name="ㅇㄹㄹㅇ" localSheetId="0">{#N/A,#N/A,FALSE,"2~8번"}</x:definedName>
    <x:definedName name="ㅇㄹㄹㅇ">{#N/A,#N/A,FALSE,"2~8번"}</x:definedName>
    <x:definedName name="ㅇㄹㅇ" localSheetId="2">{#N/A,#N/A,FALSE,"운반시간"}</x:definedName>
    <x:definedName name="ㅇㄹㅇ" localSheetId="0">{#N/A,#N/A,FALSE,"운반시간"}</x:definedName>
    <x:definedName name="ㅇㄹㅇ">{#N/A,#N/A,FALSE,"운반시간"}</x:definedName>
    <x:definedName name="ㅇㄹㅇㄴㄹㅇ니ㅏ">{#N/A,#N/A,FALSE,"CCTV"}</x:definedName>
    <x:definedName name="ㅇㄹㅇㄴㅁ" localSheetId="0">'[D:/현재 작업중입니다/도공-자기통행권/대동기술단(조명기구7종)/MSOffice/99file/서울시신호-2.xls]설직재-1'!#REF!</x:definedName>
    <x:definedName name="ㅇㄹㅇㄹ" localSheetId="0">'[오은정/d/My Documents/건축음향.xls]#REF'!$A$3:$H$292</x:definedName>
    <x:definedName name="ㅇㄹㅇㄹㄹㄹ">{#N/A,#N/A,FALSE,"CCTV"}</x:definedName>
    <x:definedName name="ㅇㄹㅇㄹㅇ" localSheetId="18">BlankMacro1</x:definedName>
    <x:definedName name="ㅇㄹㅇㄹㅇ" localSheetId="21">BlankMacro1</x:definedName>
    <x:definedName name="ㅇㄹㅇㄹㅇ" localSheetId="19">BlankMacro1</x:definedName>
    <x:definedName name="ㅇㄹㅇㄹㅇ" localSheetId="22">BlankMacro1</x:definedName>
    <x:definedName name="ㅇㄹㅇㄹㅇ" localSheetId="20">BlankMacro1</x:definedName>
    <x:definedName name="ㅇㄹㅇㄹㅇ" localSheetId="29">BlankMacro1</x:definedName>
    <x:definedName name="ㅇㄹㅇㄹㅇ" localSheetId="31">BlankMacro1</x:definedName>
    <x:definedName name="ㅇㄹㅇㄹㅇ" localSheetId="32">BlankMacro1</x:definedName>
    <x:definedName name="ㅇㄹㅇㄹㅇ" localSheetId="30">BlankMacro1</x:definedName>
    <x:definedName name="ㅇㄹㅇㄹㅇ" localSheetId="23">BlankMacro1</x:definedName>
    <x:definedName name="ㅇㄹㅇㄹㅇ">BlankMacro1</x:definedName>
    <x:definedName name="ㅇㄹㅇㄹㅇㄹ">{#N/A,#N/A,FALSE,"CCTV"}</x:definedName>
    <x:definedName name="ㅇㄹㅈㄷ">{#N/A,#N/A,FALSE,"ALM-ASISC"}</x:definedName>
    <x:definedName name="ㅇㄹㅊ" localSheetId="0">'[NANOENTECH/nanoentech.co.Ltd/Documents and Settings/lsh/My Documents/받은 파일/My Documents/김경택/육군제1266부대/제조/크랭크외/EXCEL/조경내.XLS]건축내역'!#REF!</x:definedName>
    <x:definedName name="ㅇ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ㄹ홀ㄴ" localSheetId="0">'[D:/현재 작업중입니다/도공-자기통행권/2003년표지양식/보라매병원/임시파일/KNK/file/서울시CCTV.xls]일위'!#REF!</x:definedName>
    <x:definedName name="ㅇ라ㅓㅏㅗ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라ㅓㅏㅗ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라ㅓㅏ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러">{#N/A,#N/A,FALSE,"단가표지"}</x:definedName>
    <x:definedName name="ㅇ러알ㅇㄹㅇㄹ" localSheetId="0">'[임병옥/작업2/CAD2002/용마(여주-양평)/실적수량(제2공구)/00-1공2공합 집계표/1공구2공구(통합-최종).xls]조명시설'!#REF!</x:definedName>
    <x:definedName name="ㅇ러ㅣㄴ이ㅏ러ㅣ">{#N/A,#N/A,FALSE,"Sheet1"}</x:definedName>
    <x:definedName name="ㅇ로ㅓ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론ㄹㅇㅎ" localSheetId="0">'[D:/현재 작업중입니다/도공-자기통행권/2003년표지양식/보라매병원/임시파일/KNK/file/서울시신호.xls]제직재'!#REF!</x:definedName>
    <x:definedName name="ㅇ롤옹롤ㅇ" localSheetId="2">{#N/A,#N/A,FALSE,"운반시간"}</x:definedName>
    <x:definedName name="ㅇ롤옹롤ㅇ" localSheetId="0">{#N/A,#N/A,FALSE,"운반시간"}</x:definedName>
    <x:definedName name="ㅇ롤옹롤ㅇ">{#N/A,#N/A,FALSE,"운반시간"}</x:definedName>
    <x:definedName name="ㅇㄻㄴㄻ" localSheetId="0">'[LJY/1실공유/office 양식/I一般比.xls]I一般比'!#REF!</x:definedName>
    <x:definedName name="ㅇㅀ" localSheetId="2">{"'용역비'!$A$4:$C$8"}</x:definedName>
    <x:definedName name="ㅇㅀ" localSheetId="0">{"'용역비'!$A$4:$C$8"}</x:definedName>
    <x:definedName name="ㅇㅀ">{"'용역비'!$A$4:$C$8"}</x:definedName>
    <x:definedName name="ㅇㅀㄴ"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ㅇㅀㄴ"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ㅇㅀㄴ">{#N/A,#N/A,FALSE,"하중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ㅇㅀㄹㅇㄴ" localSheetId="0">'[D:/임시파일/KNK/2002년/원가계산/마포경찰서/보라매병원/임시파일/넣어주세요/서울시신호.xls]제직재'!#REF!</x:definedName>
    <x:definedName name="ㅇㅀㅇㅁㄹ">{#N/A,#N/A,FALSE,"3가";#N/A,#N/A,FALSE,"3나";#N/A,#N/A,FALSE,"3다"}</x:definedName>
    <x:definedName name="ㅇㅀㅈㅅㄷ안강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ㅁ" localSheetId="0">'[LSJ/가져가세요/office 양식/I一般比.xls]I一般比'!#REF!</x:definedName>
    <x:definedName name="ㅇㅁㄴㄹ" localSheetId="2">{#N/A,#N/A,TRUE,"토적및재료집계";#N/A,#N/A,TRUE,"토적및재료집계";#N/A,#N/A,TRUE,"단위량"}</x:definedName>
    <x:definedName name="ㅇㅁㄴㄹ" localSheetId="0">{#N/A,#N/A,TRUE,"토적및재료집계";#N/A,#N/A,TRUE,"토적및재료집계";#N/A,#N/A,TRUE,"단위량"}</x:definedName>
    <x:definedName name="ㅇㅁㄴㄹ">{#N/A,#N/A,TRUE,"토적및재료집계";#N/A,#N/A,TRUE,"토적및재료집계";#N/A,#N/A,TRUE,"단위량"}</x:definedName>
    <x:definedName name="ㅇㅁㄴㄻㄴㅇㄻㄴㅇㄻㄴㅇㄻㄴㄹㅇㄻㅇㄻㅇㄴㄹ" localSheetId="2">{#N/A,#N/A,FALSE,"조골재"}</x:definedName>
    <x:definedName name="ㅇㅁㄴㄻㄴㅇㄻㄴㅇㄻㄴㅇㄻㄴㄹㅇㄻㅇㄻㅇㄴㄹ" localSheetId="0">{#N/A,#N/A,FALSE,"조골재"}</x:definedName>
    <x:definedName name="ㅇㅁㄴㄻㄴㅇㄻㄴㅇㄻㄴㅇㄻㄴㄹㅇㄻㅇㄻㅇㄴㄹ">{#N/A,#N/A,FALSE,"조골재"}</x:definedName>
    <x:definedName name="ㅇㅁㄴㅇ" localSheetId="2">{#N/A,#N/A,FALSE,"2~8번"}</x:definedName>
    <x:definedName name="ㅇㅁㄴㅇ" localSheetId="0">{#N/A,#N/A,FALSE,"2~8번"}</x:definedName>
    <x:definedName name="ㅇㅁㄴㅇ">{#N/A,#N/A,FALSE,"2~8번"}</x:definedName>
    <x:definedName name="ㅇㅁㄴㅇㄹㅈㄷ" localSheetId="0">'[KMS/넣어주세요/임시파일/KNK/2002년/양식/office 양식/I一般比.xls]I一般比'!#REF!</x:definedName>
    <x:definedName name="ㅇㅁㄴㅇㄻㄴㅇㄻㄴㅇㄻㄴㅇㄹ" localSheetId="2">{#N/A,#N/A,FALSE,"골재소요량";#N/A,#N/A,FALSE,"골재소요량"}</x:definedName>
    <x:definedName name="ㅇㅁㄴㅇㄻㄴㅇㄻㄴㅇㄻㄴㅇㄹ" localSheetId="0">{#N/A,#N/A,FALSE,"골재소요량";#N/A,#N/A,FALSE,"골재소요량"}</x:definedName>
    <x:definedName name="ㅇㅁㄴㅇㄻㄴㅇㄻㄴㅇㄻㄴㅇㄹ">{#N/A,#N/A,FALSE,"골재소요량";#N/A,#N/A,FALSE,"골재소요량"}</x:definedName>
    <x:definedName name="ㅇㅁ니ㅓㅇㄹ" localSheetId="2">{#N/A,#N/A,FALSE,"조골재"}</x:definedName>
    <x:definedName name="ㅇㅁ니ㅓㅇㄹ" localSheetId="0">{#N/A,#N/A,FALSE,"조골재"}</x:definedName>
    <x:definedName name="ㅇㅁ니ㅓㅇㄹ">{#N/A,#N/A,FALSE,"조골재"}</x:definedName>
    <x:definedName name="ㅇㅁㄻ">{#N/A,#N/A,FALSE,"Sheet1"}</x:definedName>
    <x:definedName name="ㅇㅁ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ㅁㅁ" localSheetId="0">'[LJY/1실공유/경찰청/OFFICE 양식/J直材4.xls]J直材4'!$F$5:$G$5</x:definedName>
    <x:definedName name="ㅇㅁㅇㅁ" localSheetId="2">{#N/A,#N/A,FALSE,"2~8번"}</x:definedName>
    <x:definedName name="ㅇㅁㅇㅁ" localSheetId="0">{#N/A,#N/A,FALSE,"2~8번"}</x:definedName>
    <x:definedName name="ㅇㅁㅇㅁ">{#N/A,#N/A,FALSE,"2~8번"}</x:definedName>
    <x:definedName name="ㅇㅁㅇㅂ" localSheetId="0">'[D:/work-form.xls]N賃率-職'!#REF!</x:definedName>
    <x:definedName name="ㅇㅅㄱ6ㅕ" localSheetId="0">'[CMK/가져가세요/서울시신호.xls]제직재'!#REF!</x:definedName>
    <x:definedName name="ㅇ사ㅛ호" localSheetId="0">'[A:/HEXCEL/XLS/XL_DATA/견적/업체/HIT/아산공장/아산의전.XLS]2F 회의실견적(5_14 일대)'!$J$31</x:definedName>
    <x:definedName name="ㅇ샤"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ㅇ샤"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ㅇ샤">{#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ㅇ셔ㅏㅐㅕㅛㅐ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셔ㅏㅑㅕㅛㅐ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셔ㅐㅏㅛㅕㅣㅔㅑ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쇼ㅑ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쇼ㅣㅐㅕㅛ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ㅇ011" localSheetId="2">{#N/A,#N/A,FALSE,"조골재"}</x:definedName>
    <x:definedName name="ㅇㅇ011" localSheetId="0">{#N/A,#N/A,FALSE,"조골재"}</x:definedName>
    <x:definedName name="ㅇㅇ011">{#N/A,#N/A,FALSE,"조골재"}</x:definedName>
    <x:definedName name="ㅇㅇㄴㄹㄴㅇ">{#N/A,"수불부",FALSE,"사급자재수불서";#N/A,"수불부",FALSE,"사급자재수불서"}</x:definedName>
    <x:definedName name="ㅇㅇㄹ"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ㅇㅇㄹ" localSheetId="0">'[오은정/d/My Documents/건축음향.xls]#REF'!#REF!</x:definedName>
    <x:definedName name="ㅇㅇㄹㄹ">{#N/A,#N/A,FALSE,"표지";#N/A,#N/A,FALSE,"전제";#N/A,#N/A,FALSE,"손익-자 (2)";#N/A,#N/A,FALSE,"손익-자";#N/A,#N/A,FALSE,"손익-마 (2)";#N/A,#N/A,FALSE,"손익-마";#N/A,#N/A,FALSE,"총손최종"}</x:definedName>
    <x:definedName name="ㅇㅇㄹㅈㅈ">{#N/A,#N/A,FALSE,"ALM-ASISC"}</x:definedName>
    <x:definedName name="ㅇㅇㄻㅇㄹㅇㄴ" localSheetId="0">'[CMK/가져가세요/서울시신호.xls]제직재'!#REF!</x:definedName>
    <x:definedName name="ㅇㅇㅇ" localSheetId="0">{"'용역비'!$A$4:$C$8"}</x:definedName>
    <x:definedName name="ㅇㅇㅇ">{"'용역비'!$A$4:$C$8"}</x:definedName>
    <x:definedName name="ㅇㅇㅇㄷㄷㄷ" localSheetId="0">'[D:/원가계산/2020년/4월/17. 한국철도기술연구원_롤테이너 하역장치 설계 보완 및 제작/1. 원가계산/2. 제조부문_한국철도기술연구원_롤테이너 하역장치 설계 보완 및 제작.xlsx]'!BlankMacro1</x:definedName>
    <x:definedName name="ㅇㅇㅇㄹㄴ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ㅇㅇㅂㅈㄷㄱ">{#N/A,#N/A,FALSE,"3가";#N/A,#N/A,FALSE,"3나";#N/A,#N/A,FALSE,"3다"}</x:definedName>
    <x:definedName name="ㅇㅇㅇㅇㅇ" localSheetId="0">'[D:/원가계산/2020년/4월/17. 한국철도기술연구원_롤테이너 하역장치 설계 보완 및 제작/1. 원가계산/2. 제조부문_한국철도기술연구원_롤테이너 하역장치 설계 보완 및 제작.xlsx]'!BlankMacro1</x:definedName>
    <x:definedName name="ㅇㅇㅇㅇㅇㅇ" localSheetId="2">{#N/A,#N/A,FALSE,"조골재"}</x:definedName>
    <x:definedName name="ㅇㅇㅇㅇㅇㅇ" localSheetId="0">{#N/A,#N/A,FALSE,"조골재"}</x:definedName>
    <x:definedName name="ㅇㅇㅇㅇㅇㅇ">{#N/A,#N/A,FALSE,"조골재"}</x:definedName>
    <x:definedName name="ㅇㅇㅇㅇㅇㅇㅇ" localSheetId="0">'[D:/원가계산/2020년/4월/17. 한국철도기술연구원_롤테이너 하역장치 설계 보완 및 제작/1. 원가계산/2. 제조부문_한국철도기술연구원_롤테이너 하역장치 설계 보완 및 제작.xlsx]'!BlankMacro1</x:definedName>
    <x:definedName name="ㅇㅇㅇㅇㅇㅇㅇㅇ">{#N/A,#N/A,TRUE,"토적및재료집계";#N/A,#N/A,TRUE,"토적및재료집계";#N/A,#N/A,TRUE,"단위량"}</x:definedName>
    <x:definedName name="ㅇㅇㅇㅇㅇㅇㅇㅇㅇ" localSheetId="0">'[D:/원가계산/2020년/4월/17. 한국철도기술연구원_롤테이너 하역장치 설계 보완 및 제작/1. 원가계산/2. 제조부문_한국철도기술연구원_롤테이너 하역장치 설계 보완 및 제작.xlsx]'!BlankMacro1</x:definedName>
    <x:definedName name="ㅇㅇㅇㅇㅇㅇㅇㅇㅇㅇㅇㅇㅇㅇ">{#N/A,#N/A,FALSE,"표지목차"}</x:definedName>
    <x:definedName name="ㅇㅇㅇㅊㅇ" localSheetId="18">BlankMacro1</x:definedName>
    <x:definedName name="ㅇㅇㅇㅊㅇ" localSheetId="21">BlankMacro1</x:definedName>
    <x:definedName name="ㅇㅇㅇㅊㅇ" localSheetId="19">BlankMacro1</x:definedName>
    <x:definedName name="ㅇㅇㅇㅊㅇ" localSheetId="22">BlankMacro1</x:definedName>
    <x:definedName name="ㅇㅇㅇㅊㅇ" localSheetId="20">BlankMacro1</x:definedName>
    <x:definedName name="ㅇㅇㅇㅊㅇ" localSheetId="29">BlankMacro1</x:definedName>
    <x:definedName name="ㅇㅇㅇㅊㅇ" localSheetId="31">BlankMacro1</x:definedName>
    <x:definedName name="ㅇㅇㅇㅊㅇ" localSheetId="32">BlankMacro1</x:definedName>
    <x:definedName name="ㅇㅇㅇㅊㅇ" localSheetId="30">BlankMacro1</x:definedName>
    <x:definedName name="ㅇㅇㅇㅊㅇ" localSheetId="23">BlankMacro1</x:definedName>
    <x:definedName name="ㅇㅇㅇㅊㅇ">BlankMacro1</x:definedName>
    <x:definedName name="ㅇ아">{#N/A,#N/A,FALSE,"3가";#N/A,#N/A,FALSE,"3나";#N/A,#N/A,FALSE,"3다"}</x:definedName>
    <x:definedName name="ㅇㅈㅂ" localSheetId="0">'[D:/work-form.xls]I一般比'!#REF!</x:definedName>
    <x:definedName name="ㅇㅎ" localSheetId="0">'[CSH/가져가세요/0002도공조명탑(knk).xls]20관리비율'!$A$1:$D$25</x:definedName>
    <x:definedName name="ㅇㅎㄹㅇㄴ" localSheetId="0">'[D:/현재 작업중입니다/도공-자기통행권/대동기술단(조명기구7종)/2000경주EXPO/7월file/도로공사/서울시CCTV.xls]직재'!#REF!</x:definedName>
    <x:definedName name="ㅇㅎㄹㅇㄶ" localSheetId="0">'[LJY/1실공유/office 양식/I一般比.xls]I一般比'!#REF!</x:definedName>
    <x:definedName name="ㅇㅎㄻㄴㅇㅀㅁ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ㅎㅇㅎ" localSheetId="2">{"'용역비'!$A$4:$C$8"}</x:definedName>
    <x:definedName name="ㅇㅎㅇㅎ" localSheetId="0">{"'용역비'!$A$4:$C$8"}</x:definedName>
    <x:definedName name="ㅇㅎㅇㅎ">{"'용역비'!$A$4:$C$8"}</x:definedName>
    <x:definedName name="ㅇㅎ허">{"'공사부문'!$A$6:$A$32"}</x:definedName>
    <x:definedName name="ㅇ하어ㅣ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혀ㅏ여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혀ㅏㅕㅛㅐ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혀ㅣㅏㅛㅕㅣㅛ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호" localSheetId="2">{"'용역비'!$A$4:$C$8"}</x:definedName>
    <x:definedName name="ㅇ호" localSheetId="0">{"'용역비'!$A$4:$C$8"}</x:definedName>
    <x:definedName name="ㅇ호">{"'용역비'!$A$4:$C$8"}</x:definedName>
    <x:definedName name="ㅇ호ㅓ" localSheetId="2">{"'용역비'!$A$4:$C$8"}</x:definedName>
    <x:definedName name="ㅇ호ㅓ" localSheetId="0">{"'용역비'!$A$4:$C$8"}</x:definedName>
    <x:definedName name="ㅇ호ㅓ">{"'용역비'!$A$4:$C$8"}</x:definedName>
    <x:definedName name="ㅇ호ㅓㅅ뎌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호ㅓㅇㅎ" localSheetId="2">{"'용역비'!$A$4:$C$8"}</x:definedName>
    <x:definedName name="ㅇ호ㅓㅇㅎ" localSheetId="0">{"'용역비'!$A$4:$C$8"}</x:definedName>
    <x:definedName name="ㅇ호ㅓㅇㅎ">{"'용역비'!$A$4:$C$8"}</x:definedName>
    <x:definedName name="ㅇ호ㅓㅇ호ㅓ" localSheetId="2">{"'용역비'!$A$4:$C$8"}</x:definedName>
    <x:definedName name="ㅇ호ㅓㅇ호ㅓ" localSheetId="0">{"'용역비'!$A$4:$C$8"}</x:definedName>
    <x:definedName name="ㅇ호ㅓㅇ호ㅓ">{"'용역비'!$A$4:$C$8"}</x:definedName>
    <x:definedName name="ㅇ호ㅓㅎ" localSheetId="2">{"'용역비'!$A$4:$C$8"}</x:definedName>
    <x:definedName name="ㅇ호ㅓㅎ" localSheetId="0">{"'용역비'!$A$4:$C$8"}</x:definedName>
    <x:definedName name="ㅇ호ㅓㅎ">{"'용역비'!$A$4:$C$8"}</x:definedName>
    <x:definedName name="ㅇ호ㅓ호ㅓ" localSheetId="2">{"'용역비'!$A$4:$C$8"}</x:definedName>
    <x:definedName name="ㅇ호ㅓ호ㅓ" localSheetId="0">{"'용역비'!$A$4:$C$8"}</x:definedName>
    <x:definedName name="ㅇ호ㅓ호ㅓ">{"'용역비'!$A$4:$C$8"}</x:definedName>
    <x:definedName name="ㅇ호ㅓㅏㅎ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혼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화요ㅕㅏㅐ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화ㅓㄷ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화ㅓ랑러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황히ㅗ이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아" localSheetId="2">{#N/A,#N/A,FALSE,"배수2"}</x:definedName>
    <x:definedName name="아" localSheetId="0">{#N/A,#N/A,FALSE,"배수2"}</x:definedName>
    <x:definedName name="아">{#N/A,#N/A,FALSE,"배수2"}</x:definedName>
    <x:definedName name="아나">{#N/A,#N/A,FALSE,"ALM-ASISC"}</x:definedName>
    <x:definedName name="아늘믿" localSheetId="18">BlankMacro1</x:definedName>
    <x:definedName name="아늘믿" localSheetId="2">BlankMacro1</x:definedName>
    <x:definedName name="아늘믿" localSheetId="0">BlankMacro1</x:definedName>
    <x:definedName name="아늘믿" localSheetId="21">BlankMacro1</x:definedName>
    <x:definedName name="아늘믿" localSheetId="7">BlankMacro1</x:definedName>
    <x:definedName name="아늘믿" localSheetId="19">BlankMacro1</x:definedName>
    <x:definedName name="아늘믿" localSheetId="22">BlankMacro1</x:definedName>
    <x:definedName name="아늘믿" localSheetId="20">BlankMacro1</x:definedName>
    <x:definedName name="아늘믿" localSheetId="29">BlankMacro1</x:definedName>
    <x:definedName name="아늘믿" localSheetId="31">BlankMacro1</x:definedName>
    <x:definedName name="아늘믿" localSheetId="32">BlankMacro1</x:definedName>
    <x:definedName name="아늘믿" localSheetId="30">BlankMacro1</x:definedName>
    <x:definedName name="아늘믿" localSheetId="23">BlankMacro1</x:definedName>
    <x:definedName name="아늘믿">BlankMacro1</x:definedName>
    <x:definedName name="아니" localSheetId="18">BlankMacro1</x:definedName>
    <x:definedName name="아니" localSheetId="2">BlankMacro1</x:definedName>
    <x:definedName name="아니" localSheetId="0">BlankMacro1</x:definedName>
    <x:definedName name="아니" localSheetId="21">BlankMacro1</x:definedName>
    <x:definedName name="아니" localSheetId="7">BlankMacro1</x:definedName>
    <x:definedName name="아니" localSheetId="19">BlankMacro1</x:definedName>
    <x:definedName name="아니" localSheetId="22">BlankMacro1</x:definedName>
    <x:definedName name="아니" localSheetId="20">BlankMacro1</x:definedName>
    <x:definedName name="아니" localSheetId="29">BlankMacro1</x:definedName>
    <x:definedName name="아니" localSheetId="31">BlankMacro1</x:definedName>
    <x:definedName name="아니" localSheetId="32">BlankMacro1</x:definedName>
    <x:definedName name="아니" localSheetId="30">BlankMacro1</x:definedName>
    <x:definedName name="아니" localSheetId="23">BlankMacro1</x:definedName>
    <x:definedName name="아니">BlankMacro1</x:definedName>
    <x:definedName name="아다" localSheetId="18">BlankMacro1</x:definedName>
    <x:definedName name="아다" localSheetId="2">BlankMacro1</x:definedName>
    <x:definedName name="아다" localSheetId="0">BlankMacro1</x:definedName>
    <x:definedName name="아다" localSheetId="21">BlankMacro1</x:definedName>
    <x:definedName name="아다" localSheetId="7">BlankMacro1</x:definedName>
    <x:definedName name="아다" localSheetId="19">BlankMacro1</x:definedName>
    <x:definedName name="아다" localSheetId="22">BlankMacro1</x:definedName>
    <x:definedName name="아다" localSheetId="20">BlankMacro1</x:definedName>
    <x:definedName name="아다" localSheetId="29">BlankMacro1</x:definedName>
    <x:definedName name="아다" localSheetId="31">BlankMacro1</x:definedName>
    <x:definedName name="아다" localSheetId="32">BlankMacro1</x:definedName>
    <x:definedName name="아다" localSheetId="30">BlankMacro1</x:definedName>
    <x:definedName name="아다" localSheetId="23">BlankMacro1</x:definedName>
    <x:definedName name="아다">BlankMacro1</x:definedName>
    <x:definedName name="아디" localSheetId="18">BlankMacro1</x:definedName>
    <x:definedName name="아디" localSheetId="2">BlankMacro1</x:definedName>
    <x:definedName name="아디" localSheetId="0">BlankMacro1</x:definedName>
    <x:definedName name="아디" localSheetId="21">BlankMacro1</x:definedName>
    <x:definedName name="아디" localSheetId="7">BlankMacro1</x:definedName>
    <x:definedName name="아디" localSheetId="19">BlankMacro1</x:definedName>
    <x:definedName name="아디" localSheetId="22">BlankMacro1</x:definedName>
    <x:definedName name="아디" localSheetId="20">BlankMacro1</x:definedName>
    <x:definedName name="아디" localSheetId="29">BlankMacro1</x:definedName>
    <x:definedName name="아디" localSheetId="31">BlankMacro1</x:definedName>
    <x:definedName name="아디" localSheetId="32">BlankMacro1</x:definedName>
    <x:definedName name="아디" localSheetId="30">BlankMacro1</x:definedName>
    <x:definedName name="아디" localSheetId="23">BlankMacro1</x:definedName>
    <x:definedName name="아디">BlankMacro1</x:definedName>
    <x:definedName name="아래" localSheetId="0">'[D:/원가계산/2018년/7월/신우중공업_수중펌프 2종 제작설치/보고서/1. 제조_수중사류펌프 제작 및 설치.xlsx]경비'!아래</x:definedName>
    <x:definedName name="아래1" localSheetId="0">'[D:/원가계산/2018년/7월/신우중공업_수중펌프 2종 제작설치/보고서/1. 제조_수중사류펌프 제작 및 설치.xlsx]경비'!아래1</x:definedName>
    <x:definedName name="아러ㅏ러">{"'Firr(선)'!$AS$1:$AY$62","'Firr(사)'!$AS$1:$AY$62","'Firr(회)'!$AS$1:$AY$62","'Firr(선)'!$L$1:$V$62","'Firr(사)'!$L$1:$V$62","'Firr(회)'!$L$1:$V$62"}</x:definedName>
    <x:definedName name="아모레" localSheetId="0">'[A:/WINDOWS/바탕 화면/GNG/9공구/운반9.xls]9GNG운반'!#REF!</x:definedName>
    <x:definedName name="아무">{#N/A,#N/A,FALSE,"배수2"}</x:definedName>
    <x:definedName name="아무거나">{#N/A,#N/A,FALSE,"배수2"}</x:definedName>
    <x:definedName name="아사꾸라방식" localSheetId="0">'[D:/원가계산/2018년/7월/신우중공업_수중펌프 2종 제작설치/보고서/1. 제조_수중사류펌프 제작 및 설치.xlsx]경비'!아사꾸라방식</x:definedName>
    <x:definedName name="아서" localSheetId="18">BlankMacro1</x:definedName>
    <x:definedName name="아서" localSheetId="2">BlankMacro1</x:definedName>
    <x:definedName name="아서" localSheetId="0">BlankMacro1</x:definedName>
    <x:definedName name="아서" localSheetId="21">BlankMacro1</x:definedName>
    <x:definedName name="아서" localSheetId="7">BlankMacro1</x:definedName>
    <x:definedName name="아서" localSheetId="19">BlankMacro1</x:definedName>
    <x:definedName name="아서" localSheetId="22">BlankMacro1</x:definedName>
    <x:definedName name="아서" localSheetId="20">BlankMacro1</x:definedName>
    <x:definedName name="아서" localSheetId="29">BlankMacro1</x:definedName>
    <x:definedName name="아서" localSheetId="31">BlankMacro1</x:definedName>
    <x:definedName name="아서" localSheetId="32">BlankMacro1</x:definedName>
    <x:definedName name="아서" localSheetId="30">BlankMacro1</x:definedName>
    <x:definedName name="아서" localSheetId="23">BlankMacro1</x:definedName>
    <x:definedName name="아서">BlankMacro1</x:definedName>
    <x:definedName name="아스콘깨기" localSheetId="2">{#N/A,#N/A,FALSE,"골재소요량";#N/A,#N/A,FALSE,"골재소요량"}</x:definedName>
    <x:definedName name="아스콘깨기" localSheetId="0">{#N/A,#N/A,FALSE,"골재소요량";#N/A,#N/A,FALSE,"골재소요량"}</x:definedName>
    <x:definedName name="아스콘깨기">{#N/A,#N/A,FALSE,"골재소요량";#N/A,#N/A,FALSE,"골재소요량"}</x:definedName>
    <x:definedName name="아스팔트_페이버" localSheetId="0">'[김정혜_PC/1WORKSHOP/1Kdm/통신/send/성보개발6차/부산청/인천학익동 동아풍림아파트현장.xls]장비집계'!#REF!</x:definedName>
    <x:definedName name="아스팔트디스트리뷰터" localSheetId="0">'[김정혜_PC/1WORKSHOP/1Kdm/통신/send/성보개발6차/부산청/인천학익동 동아풍림아파트현장.xls]장비집계'!#REF!</x:definedName>
    <x:definedName name="아아">{#N/A,#N/A,FALSE,"단가표지"}</x:definedName>
    <x:definedName name="아아.엉ㅇ.">{#N/A,#N/A,FALSE,"조골재"}</x:definedName>
    <x:definedName name="아아33">0</x:definedName>
    <x:definedName name="아아아">{"'미착금액'!$A$4:$G$14"}</x:definedName>
    <x:definedName name="아아아2">{"'미착금액'!$A$4:$G$14"}</x:definedName>
    <x:definedName name="아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아자씨">{#N/A,#N/A,TRUE,"토적및재료집계";#N/A,#N/A,TRUE,"토적및재료집계";#N/A,#N/A,TRUE,"단위량"}</x:definedName>
    <x:definedName name="아파트내역서2">{#N/A,#N/A,FALSE,"CCTV"}</x:definedName>
    <x:definedName name="아ㅏㅓ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아ㅏㅓ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아ㅏㅓ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아ㅏㅓㅗ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아ㅏㅓㅗ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아ㅏㅓ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아ㅓㄹ">{#N/A,#N/A,FALSE,"ALM-ASISC"}</x:definedName>
    <x:definedName name="아ㅓㄹ지">{#N/A,#N/A,FALSE,"ALM-ASISC"}</x:definedName>
    <x:definedName name="아ㅓ림">{#N/A,#N/A,FALSE,"포장1";#N/A,#N/A,FALSE,"포장1"}</x:definedName>
    <x:definedName name="아ㅓㅈ">{#N/A,#N/A,FALSE,"ALM-ASISC"}</x:definedName>
    <x:definedName name="아ㅓㅗㄹ">{#N/A,#N/A,FALSE,"ALM-ASISC"}</x:definedName>
    <x:definedName name="아ㅣㅈ">{#N/A,#N/A,FALSE,"ALM-ASISC"}</x:definedName>
    <x:definedName name="아ㅣㅈㅂ">{#N/A,#N/A,FALSE,"ALM-ASISC"}</x:definedName>
    <x:definedName name="안" localSheetId="2">{#N/A,#N/A,FALSE,"포장2"}</x:definedName>
    <x:definedName name="안" localSheetId="0">{#N/A,#N/A,FALSE,"포장2"}</x:definedName>
    <x:definedName name="안">{#N/A,#N/A,FALSE,"포장2"}</x:definedName>
    <x:definedName name="안강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안녕" localSheetId="0">'[이명희/원가분석팀/Program Files/AutoCAD R14/실시/송라초등학교/내역서/송라초중학교(final).xls]수량산출'!#REF!</x:definedName>
    <x:definedName name="안산키즈">{#N/A,#N/A,FALSE,"전력간선"}</x:definedName>
    <x:definedName name="안전계수">0.98</x:definedName>
    <x:definedName name="안전광리비">{"'5국공정'!$A$1:$E$128"}</x:definedName>
    <x:definedName name="안전발판">{"Book1","수시.XLS"}</x:definedName>
    <x:definedName name="안전보건관리자">{#N/A,#N/A,FALSE,"3가";#N/A,#N/A,FALSE,"3나";#N/A,#N/A,FALSE,"3다"}</x:definedName>
    <x:definedName name="안전시험" localSheetId="0">'[189]#REF'!$P$2:$P$88</x:definedName>
    <x:definedName name="안전이력" localSheetId="2">{"'5국공정'!$A$1:$E$128"}</x:definedName>
    <x:definedName name="안전이력" localSheetId="0">{"'5국공정'!$A$1:$E$128"}</x:definedName>
    <x:definedName name="안전이력">{"'5국공정'!$A$1:$E$128"}</x:definedName>
    <x:definedName name="안테나보호휀스">{#N/A,#N/A,TRUE,"토적및재료집계";#N/A,#N/A,TRUE,"토적및재료집계";#N/A,#N/A,TRUE,"단위량"}</x:definedName>
    <x:definedName name="알아부러라" localSheetId="18">BLCH</x:definedName>
    <x:definedName name="알아부러라" localSheetId="21">BLCH</x:definedName>
    <x:definedName name="알아부러라" localSheetId="19">BLCH</x:definedName>
    <x:definedName name="알아부러라" localSheetId="22">BLCH</x:definedName>
    <x:definedName name="알아부러라" localSheetId="20">BLCH</x:definedName>
    <x:definedName name="알아부러라" localSheetId="29">BLCH</x:definedName>
    <x:definedName name="알아부러라" localSheetId="31">BLCH</x:definedName>
    <x:definedName name="알아부러라" localSheetId="32">BLCH</x:definedName>
    <x:definedName name="알아부러라" localSheetId="30">BLCH</x:definedName>
    <x:definedName name="알아부러라" localSheetId="23">BLCH</x:definedName>
    <x:definedName name="알아부러라">BLCH</x:definedName>
    <x:definedName name="알어러" localSheetId="18">BLCH</x:definedName>
    <x:definedName name="알어러" localSheetId="2">BLCH</x:definedName>
    <x:definedName name="알어러" localSheetId="0">BLCH</x:definedName>
    <x:definedName name="알어러" localSheetId="21">BLCH</x:definedName>
    <x:definedName name="알어러" localSheetId="7">BLCH</x:definedName>
    <x:definedName name="알어러" localSheetId="19">BLCH</x:definedName>
    <x:definedName name="알어러" localSheetId="22">BLCH</x:definedName>
    <x:definedName name="알어러" localSheetId="20">BLCH</x:definedName>
    <x:definedName name="알어러" localSheetId="29">BLCH</x:definedName>
    <x:definedName name="알어러" localSheetId="31">BLCH</x:definedName>
    <x:definedName name="알어러" localSheetId="32">BLCH</x:definedName>
    <x:definedName name="알어러" localSheetId="30">BLCH</x:definedName>
    <x:definedName name="알어러" localSheetId="23">BLCH</x:definedName>
    <x:definedName name="알어러">BLCH</x:definedName>
    <x:definedName name="알파">{#N/A,#N/A,FALSE,"이태원철근"}</x:definedName>
    <x:definedName name="암">암</x:definedName>
    <x:definedName name="암거날개벽" localSheetId="0">'[D:/Chol2000/DOWN/MSOFFICE/Excel/DATA1/DDD.XLS]덕전리'!#REF!</x:definedName>
    <x:definedName name="압입공정">{#N/A,#N/A,TRUE,"토적및재료집계";#N/A,#N/A,TRUE,"토적및재료집계";#N/A,#N/A,TRUE,"단위량"}</x:definedName>
    <x:definedName name="앙" localSheetId="2">{#N/A,#N/A,FALSE,"견적조건";#N/A,#N/A,FALSE,"산출근거"}</x:definedName>
    <x:definedName name="앙브븝">{#N/A,#N/A,FALSE,"총괄표지";#N/A,#N/A,FALSE,"표지";#N/A,#N/A,FALSE,"총표지";#N/A,#N/A,FALSE,"집계(총괄)";#N/A,#N/A,FALSE,"집계(토목)";#N/A,#N/A,FALSE,"집계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앙아아ㅏ아아아ㅏㅇ아ㅏ아아ㅏ아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앙아앙ㅇ">{#N/A,#N/A,TRUE,"총괄표";#N/A,#N/A,TRUE,"1호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x:definedName>
    <x:definedName name="앞장" localSheetId="2">{#N/A,#N/A,FALSE,"견적조건";#N/A,#N/A,FALSE,"산출근거"}</x:definedName>
    <x:definedName name="앞장" localSheetId="0">{#N/A,#N/A,FALSE,"견적조건";#N/A,#N/A,FALSE,"산출근거"}</x:definedName>
    <x:definedName name="앞장">{#N/A,#N/A,FALSE,"견적조건";#N/A,#N/A,FALSE,"산출근거"}</x:definedName>
    <x:definedName name="야" localSheetId="2">{#N/A,#N/A,FALSE,"배수1"}</x:definedName>
    <x:definedName name="야" localSheetId="0">{#N/A,#N/A,FALSE,"배수1"}</x:definedName>
    <x:definedName name="야">{#N/A,#N/A,FALSE,"배수1"}</x:definedName>
    <x:definedName name="야간" localSheetId="2">{#N/A,#N/A,FALSE,"지침";#N/A,#N/A,FALSE,"환경분석";#N/A,#N/A,FALSE,"Sheet16"}</x:definedName>
    <x:definedName name="야간" localSheetId="0">{#N/A,#N/A,FALSE,"지침";#N/A,#N/A,FALSE,"환경분석";#N/A,#N/A,FALSE,"Sheet16"}</x:definedName>
    <x:definedName name="야간">{#N/A,#N/A,FALSE,"지침";#N/A,#N/A,FALSE,"환경분석";#N/A,#N/A,FALSE,"Sheet16"}</x:definedName>
    <x:definedName name="야냔">{#N/A,#N/A,FALSE,"CCTV"}</x:definedName>
    <x:definedName name="야야">야야</x:definedName>
    <x:definedName name="양기용">{#N/A,#N/A,FALSE,"월공사비집계표양식 (7)";#N/A,#N/A,FALSE,"월공사비집계표양식 (7)"}</x:definedName>
    <x:definedName name="양매자0403" localSheetId="0">'[B:/수목일위.XLS]데이타'!$E$168</x:definedName>
    <x:definedName name="양매자0505" localSheetId="0">'[B:/수목일위.XLS]데이타'!$E$169</x:definedName>
    <x:definedName name="양매자0606" localSheetId="0">'[B:/수목일위.XLS]데이타'!$E$170</x:definedName>
    <x:definedName name="양수기_건설용펌프" localSheetId="0">'[김정혜_PC/1WORKSHOP/1Kdm/통신/send/성보개발6차/부산청/인천학익동 동아풍림아파트현장.xls]장비집계'!#REF!</x:definedName>
    <x:definedName name="양액기교체완료" localSheetId="2">{"'건축내역'!$A$1:$L$413"}</x:definedName>
    <x:definedName name="양액기교체완료" localSheetId="0">{"'건축내역'!$A$1:$L$413"}</x:definedName>
    <x:definedName name="양액기교체완료">{"'건축내역'!$A$1:$L$413"}</x:definedName>
    <x:definedName name="양호" localSheetId="0">'[박양호/박양호/My Documents/주택공사/상무턴키(설변)DS/상무턴키(건축설변비목)DS.xls]XL4Poppy'!$C$31</x:definedName>
    <x:definedName name="양호1" localSheetId="0">'[박양호/박양호/My Documents/주택공사/상무턴키(설변)DS/상무턴키(건축설변비목)DS.xls]XL4Poppy'!$C$9</x:definedName>
    <x:definedName name="양호3" localSheetId="0">'[박양호/박양호/My Documents/주택공사/상무턴키(설변)DS/상무턴키(건축설변비목)DS.xls]XL4Poppy'!$B$1:$B$16</x:definedName>
    <x:definedName name="어" localSheetId="2">{"'용역비'!$A$4:$C$8"}</x:definedName>
    <x:definedName name="어" localSheetId="0">{"'용역비'!$A$4:$C$8"}</x:definedName>
    <x:definedName name="어">{"'용역비'!$A$4:$C$8"}</x:definedName>
    <x:definedName name="어떻화라고">{"'호선별현황(방식)'!$K$22:$P$22","'호선별현황(방식)'!$K$22:$P$22"}</x:definedName>
    <x:definedName name="어어어">어어어</x:definedName>
    <x:definedName name="어엉">어엉</x:definedName>
    <x:definedName name="어쭈구리" localSheetId="2">{#N/A,#N/A,FALSE,"교리2"}</x:definedName>
    <x:definedName name="어쭈구리" localSheetId="0">{#N/A,#N/A,FALSE,"교리2"}</x:definedName>
    <x:definedName name="어쭈구리">{#N/A,#N/A,FALSE,"교리2"}</x:definedName>
    <x:definedName name="어ㅏㄴ강ㄹ혼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어ㅏ아" localSheetId="18">BLCH</x:definedName>
    <x:definedName name="어ㅏ아" localSheetId="2">BLCH</x:definedName>
    <x:definedName name="어ㅏ아" localSheetId="0">BLCH</x:definedName>
    <x:definedName name="어ㅏ아" localSheetId="21">BLCH</x:definedName>
    <x:definedName name="어ㅏ아" localSheetId="7">BLCH</x:definedName>
    <x:definedName name="어ㅏ아" localSheetId="19">BLCH</x:definedName>
    <x:definedName name="어ㅏ아" localSheetId="22">BLCH</x:definedName>
    <x:definedName name="어ㅏ아" localSheetId="20">BLCH</x:definedName>
    <x:definedName name="어ㅏ아" localSheetId="29">BLCH</x:definedName>
    <x:definedName name="어ㅏ아" localSheetId="31">BLCH</x:definedName>
    <x:definedName name="어ㅏ아" localSheetId="32">BLCH</x:definedName>
    <x:definedName name="어ㅏ아" localSheetId="30">BLCH</x:definedName>
    <x:definedName name="어ㅏ아" localSheetId="23">BLCH</x:definedName>
    <x:definedName name="어ㅏ아">BLCH</x:definedName>
    <x:definedName name="어ㅏ이ㅓㅏ아" localSheetId="18">'[21]'!어ㅏ이ㅓㅏ아</x:definedName>
    <x:definedName name="어ㅏ이ㅓㅏ아" localSheetId="21">'[21]'!어ㅏ이ㅓㅏ아</x:definedName>
    <x:definedName name="어ㅏ이ㅓㅏ아" localSheetId="19">'[21]'!어ㅏ이ㅓㅏ아</x:definedName>
    <x:definedName name="어ㅏ이ㅓㅏ아" localSheetId="22">'[21]'!어ㅏ이ㅓㅏ아</x:definedName>
    <x:definedName name="어ㅏ이ㅓㅏ아" localSheetId="20">'[21]'!어ㅏ이ㅓㅏ아</x:definedName>
    <x:definedName name="어ㅏ이ㅓㅏ아" localSheetId="30">'[21]'!어ㅏ이ㅓㅏ아</x:definedName>
    <x:definedName name="어ㅏ이ㅓㅏ아" localSheetId="23">'[21]'!어ㅏ이ㅓㅏ아</x:definedName>
    <x:definedName name="어ㅏ이ㅓㅏ아">'[21]'!어ㅏ이ㅓㅏ아</x:definedName>
    <x:definedName name="어ㅓ"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어ㅓ"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어ㅓ">{#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어ㅓㅓ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어ㅓㅓ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어ㅓ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어ㅗㅎ롱ㄹ" localSheetId="0">'[D:/임시파일/KNK/2002년/원가계산/마포경찰서/보라매병원/임시파일/KNK/file/서울시신호.xls]제-노임'!#REF!</x:definedName>
    <x:definedName name="어ㅘ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어ㅘ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어ㅘ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어ㅚ">{#N/A,#N/A,FALSE,"총괄표지";#N/A,#N/A,FALSE,"표지";#N/A,#N/A,FALSE,"총표지";#N/A,#N/A,FALSE,"집계(총괄)";#N/A,#N/A,FALSE,"집계(토목)";#N/A,#N/A,FALSE,"집계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어ㅝㄴ" localSheetId="18">BlankMacro1</x:definedName>
    <x:definedName name="어ㅝㄴ" localSheetId="21">BlankMacro1</x:definedName>
    <x:definedName name="어ㅝㄴ" localSheetId="19">BlankMacro1</x:definedName>
    <x:definedName name="어ㅝㄴ" localSheetId="22">BlankMacro1</x:definedName>
    <x:definedName name="어ㅝㄴ" localSheetId="20">BlankMacro1</x:definedName>
    <x:definedName name="어ㅝㄴ" localSheetId="29">BlankMacro1</x:definedName>
    <x:definedName name="어ㅝㄴ" localSheetId="31">BlankMacro1</x:definedName>
    <x:definedName name="어ㅝㄴ" localSheetId="32">BlankMacro1</x:definedName>
    <x:definedName name="어ㅝㄴ" localSheetId="30">BlankMacro1</x:definedName>
    <x:definedName name="어ㅝㄴ" localSheetId="23">BlankMacro1</x:definedName>
    <x:definedName name="어ㅝㄴ">BlankMacro1</x:definedName>
    <x:definedName name="어ㅣ.로ㅓㅣㅓㅛㅚ">{#N/A,#N/A,FALSE,"총괄표지";#N/A,#N/A,FALSE,"표지";#N/A,#N/A,FALSE,"총표지";#N/A,#N/A,FALSE,"집계(총괄)";#N/A,#N/A,FALSE,"집계(토목)";#N/A,#N/A,FALSE,"집계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억이상" localSheetId="2">{#N/A,#N/A,FALSE,"2~8번"}</x:definedName>
    <x:definedName name="억이상" localSheetId="0">{#N/A,#N/A,FALSE,"2~8번"}</x:definedName>
    <x:definedName name="억이상">{#N/A,#N/A,FALSE,"2~8번"}</x:definedName>
    <x:definedName name="얻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업">{#N/A,#N/A,FALSE,"포장2"}</x:definedName>
    <x:definedName name="업무" localSheetId="18">BLCH</x:definedName>
    <x:definedName name="업무" localSheetId="21">BLCH</x:definedName>
    <x:definedName name="업무" localSheetId="19">BLCH</x:definedName>
    <x:definedName name="업무" localSheetId="22">BLCH</x:definedName>
    <x:definedName name="업무" localSheetId="20">BLCH</x:definedName>
    <x:definedName name="업무" localSheetId="29">BLCH</x:definedName>
    <x:definedName name="업무" localSheetId="31">BLCH</x:definedName>
    <x:definedName name="업무" localSheetId="32">BLCH</x:definedName>
    <x:definedName name="업무" localSheetId="30">BLCH</x:definedName>
    <x:definedName name="업무" localSheetId="23">BLCH</x:definedName>
    <x:definedName name="업무">BLCH</x:definedName>
    <x:definedName name="업종">{#N/A,#N/A,FALSE,"포장2"}</x:definedName>
    <x:definedName name="업체순위">{#N/A,#N/A,FALSE,"배수2"}</x:definedName>
    <x:definedName name="업체형틀">{#N/A,#N/A,FALSE,"월공사비집계표양식 (7)";#N/A,#N/A,FALSE,"월공사비집계표양식 (7)"}</x:definedName>
    <x:definedName name="에_어_호_스" localSheetId="0">'[김정혜_PC/1WORKSHOP/1Kdm/통신/send/성보개발6차/부산청/인천학익동 동아풍림아파트현장.xls]장비집계'!#REF!</x:definedName>
    <x:definedName name="에스">{#N/A,#N/A,FALSE,"3가";#N/A,#N/A,FALSE,"3나";#N/A,#N/A,FALSE,"3다"}</x:definedName>
    <x:definedName name="에이">{#N/A,#N/A,TRUE,"Y생산";#N/A,#N/A,TRUE,"Y판매";#N/A,#N/A,TRUE,"Y총물량";#N/A,#N/A,TRUE,"Y능력";#N/A,#N/A,TRUE,"YKD"}</x:definedName>
    <x:definedName name="여">여</x:definedName>
    <x:definedName name="여건보고" localSheetId="2">{"'건축내역'!$A$1:$L$413"}</x:definedName>
    <x:definedName name="여건보고" localSheetId="0">{"'건축내역'!$A$1:$L$413"}</x:definedName>
    <x:definedName name="여건보고">{"'건축내역'!$A$1:$L$413"}</x:definedName>
    <x:definedName name="여여여">{#N/A,#N/A,FALSE,"회선임차현황"}</x:definedName>
    <x:definedName name="여자">{#N/A,#N/A,FALSE,"회선임차현황"}</x:definedName>
    <x:definedName name="여ㅣㅏ교ㅣㅕ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여ㅣㅏㅕ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여ㅣㅛㅑㅓ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역T형">{#N/A,#N/A,FALSE,"2~8번"}</x:definedName>
    <x:definedName name="역집계" localSheetId="0">'[A:/1수량산출(북부건설사업소).xls]수량집계2'!$A$1:$AG$30</x:definedName>
    <x:definedName name="연결관집계표">{#N/A,#N/A,FALSE,"하중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연결단위1">{#N/A,#N/A,FALSE,"골재소요량";#N/A,#N/A,FALSE,"골재소요량"}</x:definedName>
    <x:definedName name="연경1교" localSheetId="2">{#N/A,#N/A,FALSE,"단면 제원"}</x:definedName>
    <x:definedName name="연경1교" localSheetId="0">{#N/A,#N/A,FALSE,"단면 제원"}</x:definedName>
    <x:definedName name="연경1교">{#N/A,#N/A,FALSE,"단면 제원"}</x:definedName>
    <x:definedName name="연경1교1" localSheetId="2">{#N/A,#N/A,FALSE,"단면 제원"}</x:definedName>
    <x:definedName name="연경1교1" localSheetId="0">{#N/A,#N/A,FALSE,"단면 제원"}</x:definedName>
    <x:definedName name="연경1교1">{#N/A,#N/A,FALSE,"단면 제원"}</x:definedName>
    <x:definedName name="연공기계">#REF!,#REF!</x:definedName>
    <x:definedName name="연ㄴㄴ" localSheetId="0">'[Fileserver/DATA/Kong/ㅈ/조세박물관/계약내역/공유.xls]#REF'!#REF!</x:definedName>
    <x:definedName name="연도">{#N/A,#N/A,FALSE,"전력간선"}</x:definedName>
    <x:definedName name="연도발주">{#N/A,#N/A,FALSE,"전력간선"}</x:definedName>
    <x:definedName name="연습" localSheetId="0">'[Girl/d/My Documents/문서/선급금.xls]선급금신청서'!$A$1:$B$5</x:definedName>
    <x:definedName name="연습2" localSheetId="0">'[박노신/MY DOCUMENTS/EXCEL/JCK/실행/화재대구/결재서류.XLS]공사대장'!#REF!</x:definedName>
    <x:definedName name="연약지반보도구간" localSheetId="2">{#N/A,#N/A,FALSE,"운반시간"}</x:definedName>
    <x:definedName name="연약지반보도구간" localSheetId="0">{#N/A,#N/A,FALSE,"운반시간"}</x:definedName>
    <x:definedName name="연약지반보도구간">{#N/A,#N/A,FALSE,"운반시간"}</x:definedName>
    <x:definedName name="연접">연접</x:definedName>
    <x:definedName name="연평도">{#N/A,#N/A,TRUE,"토적및재료집계";#N/A,#N/A,TRUE,"토적및재료집계";#N/A,#N/A,TRUE,"단위량"}</x:definedName>
    <x:definedName name="열처리">{#N/A,#N/A,FALSE,"단축1";#N/A,#N/A,FALSE,"단축2";#N/A,#N/A,FALSE,"단축3";#N/A,#N/A,FALSE,"장축";#N/A,#N/A,FALSE,"4WD"}</x:definedName>
    <x:definedName name="염색기술3" localSheetId="2">{#N/A,#N/A,TRUE,"손익보고"}</x:definedName>
    <x:definedName name="염색기술3" localSheetId="0">{#N/A,#N/A,TRUE,"손익보고"}</x:definedName>
    <x:definedName name="염색기술3">{#N/A,#N/A,TRUE,"손익보고"}</x:definedName>
    <x:definedName name="영">영</x:definedName>
    <x:definedName name="영광원자력56호기" localSheetId="18">영광원자력5,#REF!</x:definedName>
    <x:definedName name="영광원자력56호기" localSheetId="21">영광원자력5,#REF!</x:definedName>
    <x:definedName name="영광원자력56호기" localSheetId="19">영광원자력5,#REF!</x:definedName>
    <x:definedName name="영광원자력56호기" localSheetId="22">영광원자력5,#REF!</x:definedName>
    <x:definedName name="영광원자력56호기" localSheetId="20">영광원자력5,#REF!</x:definedName>
    <x:definedName name="영광원자력56호기" localSheetId="29">영광원자력5,#REF!</x:definedName>
    <x:definedName name="영광원자력56호기" localSheetId="31">영광원자력5,#REF!</x:definedName>
    <x:definedName name="영광원자력56호기" localSheetId="32">영광원자력5,#REF!</x:definedName>
    <x:definedName name="영광원자력56호기" localSheetId="30">영광원자력5,#REF!</x:definedName>
    <x:definedName name="영광원자력56호기" localSheetId="23">영광원자력5,#REF!</x:definedName>
    <x:definedName name="영광원자력56호기">영광원자력5,#REF!</x:definedName>
    <x:definedName name="영구" localSheetId="18">BLCH</x:definedName>
    <x:definedName name="영구" localSheetId="2">BLCH</x:definedName>
    <x:definedName name="영구" localSheetId="0">BLCH</x:definedName>
    <x:definedName name="영구" localSheetId="21">BLCH</x:definedName>
    <x:definedName name="영구" localSheetId="7">BLCH</x:definedName>
    <x:definedName name="영구" localSheetId="19">BLCH</x:definedName>
    <x:definedName name="영구" localSheetId="22">BLCH</x:definedName>
    <x:definedName name="영구" localSheetId="20">BLCH</x:definedName>
    <x:definedName name="영구" localSheetId="29">BLCH</x:definedName>
    <x:definedName name="영구" localSheetId="31">BLCH</x:definedName>
    <x:definedName name="영구" localSheetId="32">BLCH</x:definedName>
    <x:definedName name="영구" localSheetId="30">BLCH</x:definedName>
    <x:definedName name="영구" localSheetId="23">BLCH</x:definedName>
    <x:definedName name="영구">BLCH</x:definedName>
    <x:definedName name="영사실" localSheetId="18">BlankMacro1</x:definedName>
    <x:definedName name="영사실" localSheetId="2">BlankMacro1</x:definedName>
    <x:definedName name="영사실" localSheetId="0">BlankMacro1</x:definedName>
    <x:definedName name="영사실" localSheetId="21">BlankMacro1</x:definedName>
    <x:definedName name="영사실" localSheetId="7">BlankMacro1</x:definedName>
    <x:definedName name="영사실" localSheetId="19">BlankMacro1</x:definedName>
    <x:definedName name="영사실" localSheetId="22">BlankMacro1</x:definedName>
    <x:definedName name="영사실" localSheetId="20">BlankMacro1</x:definedName>
    <x:definedName name="영사실" localSheetId="29">BlankMacro1</x:definedName>
    <x:definedName name="영사실" localSheetId="31">BlankMacro1</x:definedName>
    <x:definedName name="영사실" localSheetId="32">BlankMacro1</x:definedName>
    <x:definedName name="영사실" localSheetId="30">BlankMacro1</x:definedName>
    <x:definedName name="영사실" localSheetId="23">BlankMacro1</x:definedName>
    <x:definedName name="영사실">BlankMacro1</x:definedName>
    <x:definedName name="영시스템" localSheetId="0">'[4/c/backup1/2001년/청주과학대학/서류/청주과학대학내역서(타견적).xls]수량산출'!#REF!</x:definedName>
    <x:definedName name="영업">{#N/A,#N/A,FALSE,"회선임차현황"}</x:definedName>
    <x:definedName name="영업담당">{#N/A,#N/A,FALSE,"회선임차현황"}</x:definedName>
    <x:definedName name="영업담당지역">{#N/A,#N/A,FALSE,"회선임차현황"}</x:definedName>
    <x:definedName name="영종">{#N/A,#N/A,FALSE,"CCTV"}</x:definedName>
    <x:definedName name="예" localSheetId="0">'[진아4/D/EXCEL/DATAPCS/DDD.XLS]날개벽수량표'!#REF!</x:definedName>
    <x:definedName name="예공">{#N/A,"수불부",FALSE,"사급자재수불서";#N/A,"수불부",FALSE,"사급자재수불서"}</x:definedName>
    <x:definedName name="예비">{#N/A,#N/A,TRUE,"토적및재료집계";#N/A,#N/A,TRUE,"토적및재료집계";#N/A,#N/A,TRUE,"단위량"}</x:definedName>
    <x:definedName name="예비품" localSheetId="18">BLCH</x:definedName>
    <x:definedName name="예비품" localSheetId="21">BLCH</x:definedName>
    <x:definedName name="예비품" localSheetId="19">BLCH</x:definedName>
    <x:definedName name="예비품" localSheetId="22">BLCH</x:definedName>
    <x:definedName name="예비품" localSheetId="20">BLCH</x:definedName>
    <x:definedName name="예비품" localSheetId="29">BLCH</x:definedName>
    <x:definedName name="예비품" localSheetId="31">BLCH</x:definedName>
    <x:definedName name="예비품" localSheetId="32">BLCH</x:definedName>
    <x:definedName name="예비품" localSheetId="30">BLCH</x:definedName>
    <x:definedName name="예비품" localSheetId="23">BLCH</x:definedName>
    <x:definedName name="예비품">BLCH</x:definedName>
    <x:definedName name="예산" localSheetId="0">'[최광희/C/종하방/철도/호남선기본계획(설계서).xls]예산조서'!$A$5:$M$154</x:definedName>
    <x:definedName name="예산서1">예산서1</x:definedName>
    <x:definedName name="예산서최종" localSheetId="0">'[남도3/C/하산/하산/하공정.xls]공사비'!$M$1:$M$65536</x:definedName>
    <x:definedName name="예상도급내역" localSheetId="2">{#N/A,#N/A,FALSE,"CCTV"}</x:definedName>
    <x:definedName name="예상도급내역" localSheetId="0">{#N/A,#N/A,FALSE,"CCTV"}</x:definedName>
    <x:definedName name="예상도급내역">{#N/A,#N/A,FALSE,"CCTV"}</x:definedName>
    <x:definedName name="예외1" localSheetId="0">'[원용진/원용진의 원/My Documents/연결.xls]Sheet3'!#REF!</x:definedName>
    <x:definedName name="예외2" localSheetId="0">'[원용진/원용진의 원/My Documents/연결.xls]Sheet3'!#REF!</x:definedName>
    <x:definedName name="예외3" localSheetId="0">'[원용진/원용진의 원/My Documents/연결.xls]Sheet3'!#REF!</x:definedName>
    <x:definedName name="예외4" localSheetId="0">'[원용진/원용진의 원/My Documents/연결.xls]Sheet3'!#REF!</x:definedName>
    <x:definedName name="예정가" localSheetId="0">'[189]#REF'!$E$2:$E$88</x:definedName>
    <x:definedName name="오" localSheetId="0">'[최석진/D/PROJECT-DWG/정선국도/장전지구/수량/총괄수량집계.XLS]실행철강하도'!$A$1:$A$4</x:definedName>
    <x:definedName name="오늘">{#N/A,#N/A,FALSE,"3가";#N/A,#N/A,FALSE,"3나";#N/A,#N/A,FALSE,"3다"}</x:definedName>
    <x:definedName name="오상호표" localSheetId="0">'[박양호/박양호/농업기반공사/오상지구/오상지구보고서/오상지구보고서.xls]호표'!$A$1:$L$229</x:definedName>
    <x:definedName name="오성협">{#N/A,#N/A,TRUE,"Y생산";#N/A,#N/A,TRUE,"Y판매";#N/A,#N/A,TRUE,"Y총물량";#N/A,#N/A,TRUE,"Y능력";#N/A,#N/A,TRUE,"YKD"}</x:definedName>
    <x:definedName name="오세영">{#N/A,"수불부",FALSE,"사급자재수불서";#N/A,"수불부",FALSE,"사급자재수불서"}</x:definedName>
    <x:definedName name="오수관로연장조서2">{#N/A,#N/A,FALSE,"운반시간"}</x:definedName>
    <x:definedName name="오수중계지급">오수중계지급</x:definedName>
    <x:definedName name="오수토공">{#N/A,#N/A,FALSE,"기안지";#N/A,#N/A,FALSE,"통신지"}</x:definedName>
    <x:definedName name="오오오아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오인규" localSheetId="2">{"'5국공정'!$A$1:$E$128"}</x:definedName>
    <x:definedName name="오인규" localSheetId="0">{"'5국공정'!$A$1:$E$128"}</x:definedName>
    <x:definedName name="오인규">{"'5국공정'!$A$1:$E$128"}</x:definedName>
    <x:definedName name="오재우">{#N/A,#N/A,FALSE,"회선임차현황"}</x:definedName>
    <x:definedName name="오ㅗ오">오ㅗ오</x:definedName>
    <x:definedName name="오ㅗㅓ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옥외공사">{#N/A,#N/A,FALSE,"이태원철근"}</x:definedName>
    <x:definedName name="옥외대비">{#N/A,#N/A,FALSE,"이태원철근"}</x:definedName>
    <x:definedName name="온ㄳ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옹"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옹벼집계" localSheetId="2">{#N/A,#N/A,FALSE,"혼합골재"}</x:definedName>
    <x:definedName name="옹벼집계" localSheetId="0">{#N/A,#N/A,FALSE,"혼합골재"}</x:definedName>
    <x:definedName name="옹벼집계">{#N/A,#N/A,FALSE,"혼합골재"}</x:definedName>
    <x:definedName name="옹벽" localSheetId="2">{#N/A,#N/A,FALSE,"표지목차"}</x:definedName>
    <x:definedName name="옹벽" localSheetId="0">{#N/A,#N/A,FALSE,"혼합골재"}</x:definedName>
    <x:definedName name="옹벽">{#N/A,#N/A,FALSE,"혼합골재"}</x:definedName>
    <x:definedName name="옹벽1" localSheetId="0">'[박미란/미란원가계산/2004/2월/ATM(청호,LG엔시스)/연결.xls]Sheet1'!$1:$1048576</x:definedName>
    <x:definedName name="옹벽공" localSheetId="2">{#N/A,#N/A,FALSE,"단면 제원"}</x:definedName>
    <x:definedName name="옹벽공" localSheetId="0">{#N/A,#N/A,FALSE,"단면 제원"}</x:definedName>
    <x:definedName name="옹벽공">{#N/A,#N/A,FALSE,"단면 제원"}</x:definedName>
    <x:definedName name="옹벽단위" localSheetId="0">'[진아1/C/EXCEL/DATAPCS/DDD.XLS]날개벽수량표'!#REF!</x:definedName>
    <x:definedName name="옹벽수량집계표" localSheetId="2">{#N/A,#N/A,FALSE,"2~8번"}</x:definedName>
    <x:definedName name="옹벽수량집계표" localSheetId="0">{#N/A,#N/A,FALSE,"2~8번"}</x:definedName>
    <x:definedName name="옹벽수량집계표">{#N/A,#N/A,FALSE,"2~8번"}</x:definedName>
    <x:definedName name="옹벽수량집계표총괄" localSheetId="2">{#N/A,#N/A,FALSE,"혼합골재"}</x:definedName>
    <x:definedName name="옹벽수량집계표총괄" localSheetId="0">{#N/A,#N/A,FALSE,"혼합골재"}</x:definedName>
    <x:definedName name="옹벽수량집계표총괄">{#N/A,#N/A,FALSE,"혼합골재"}</x:definedName>
    <x:definedName name="옹벽지" localSheetId="2">{#N/A,#N/A,FALSE,"혼합골재"}</x:definedName>
    <x:definedName name="옹벽지" localSheetId="0">{#N/A,#N/A,FALSE,"혼합골재"}</x:definedName>
    <x:definedName name="옹벽지">{#N/A,#N/A,FALSE,"혼합골재"}</x:definedName>
    <x:definedName name="완도">{#N/A,#N/A,FALSE,"포장2"}</x:definedName>
    <x:definedName name="완료예정일자1" localSheetId="0">'[189]#REF'!$CH$2:$CH$88</x:definedName>
    <x:definedName name="완료예정일자2" localSheetId="0">'[189]#REF'!$CK$2:$CK$88</x:definedName>
    <x:definedName name="왜" localSheetId="2">{#N/A,#N/A,FALSE,"배수2"}</x:definedName>
    <x:definedName name="왜" localSheetId="0">{#N/A,#N/A,FALSE,"배수2"}</x:definedName>
    <x:definedName name="왜">{#N/A,#N/A,FALSE,"배수2"}</x:definedName>
    <x:definedName name="외주">{#N/A,#N/A,FALSE,"배수1"}</x:definedName>
    <x:definedName name="외주견적">{#N/A,#N/A,FALSE,"부대1"}</x:definedName>
    <x:definedName name="외주견적대비" localSheetId="0">'[D:/원가계산/2018년/7월/신우중공업_수중펌프 2종 제작설치/보고서/1. 제조_수중사류펌프 제작 및 설치.xlsx]경비'!외주견적대비</x:definedName>
    <x:definedName name="외주견적의뢰" localSheetId="0">'[D:/원가계산/2018년/7월/신우중공업_수중펌프 2종 제작설치/보고서/1. 제조_수중사류펌프 제작 및 설치.xlsx]경비'!외주견적의뢰</x:definedName>
    <x:definedName name="외주견적의뢰2" localSheetId="0">'[D:/원가계산/2018년/7월/신우중공업_수중펌프 2종 제작설치/보고서/1. 제조_수중사류펌프 제작 및 설치.xlsx]경비'!외주견적의뢰2</x:definedName>
    <x:definedName name="외주계획">{#N/A,#N/A,TRUE,"Y생산";#N/A,#N/A,TRUE,"Y판매";#N/A,#N/A,TRUE,"Y총물량";#N/A,#N/A,TRUE,"Y능력";#N/A,#N/A,TRUE,"YKD"}</x:definedName>
    <x:definedName name="외주산출" localSheetId="2">{"'용역비'!$A$4:$C$8"}</x:definedName>
    <x:definedName name="외주산출" localSheetId="0">{"'용역비'!$A$4:$C$8"}</x:definedName>
    <x:definedName name="외주산출">{"'용역비'!$A$4:$C$8"}</x:definedName>
    <x:definedName name="외주집계" localSheetId="2">{"'용역비'!$A$4:$C$8"}</x:definedName>
    <x:definedName name="외주집계" localSheetId="0">{"'용역비'!$A$4:$C$8"}</x:definedName>
    <x:definedName name="외주집계">{"'용역비'!$A$4:$C$8"}</x:definedName>
    <x:definedName name="요샤ㅏ아히ㅏㅐㅛ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요약">{#N/A,#N/A,FALSE,"회선임차현황"}</x:definedName>
    <x:definedName name="요약서">{#N/A,#N/A,FALSE,"CCTV"}</x:definedName>
    <x:definedName name="요약요약">{#N/A,#N/A,FALSE,"회선임차현황"}</x:definedName>
    <x:definedName name="요울" localSheetId="0">'[SAM4/장기경/노원건축부대.xls]대비2'!$D$25</x:definedName>
    <x:definedName name="요울1" localSheetId="0">'[SAM4/장기경/노원건축부대.xls]대비2'!#REF!</x:definedName>
    <x:definedName name="요율" localSheetId="0">'[박미란/미란원가계산/2004/2월/ATM(청호,LG엔시스)/연결.xls]Sheet1'!$A$1:$F$25</x:definedName>
    <x:definedName name="용마" localSheetId="18">BlankMacro1</x:definedName>
    <x:definedName name="용마" localSheetId="21">BlankMacro1</x:definedName>
    <x:definedName name="용마" localSheetId="19">BlankMacro1</x:definedName>
    <x:definedName name="용마" localSheetId="22">BlankMacro1</x:definedName>
    <x:definedName name="용마" localSheetId="20">BlankMacro1</x:definedName>
    <x:definedName name="용마" localSheetId="29">BlankMacro1</x:definedName>
    <x:definedName name="용마" localSheetId="31">BlankMacro1</x:definedName>
    <x:definedName name="용마" localSheetId="32">BlankMacro1</x:definedName>
    <x:definedName name="용마" localSheetId="30">BlankMacro1</x:definedName>
    <x:definedName name="용마" localSheetId="23">BlankMacro1</x:definedName>
    <x:definedName name="용마">BlankMacro1</x:definedName>
    <x:definedName name="용마1" localSheetId="18">BlankMacro1</x:definedName>
    <x:definedName name="용마1" localSheetId="21">BlankMacro1</x:definedName>
    <x:definedName name="용마1" localSheetId="19">BlankMacro1</x:definedName>
    <x:definedName name="용마1" localSheetId="22">BlankMacro1</x:definedName>
    <x:definedName name="용마1" localSheetId="20">BlankMacro1</x:definedName>
    <x:definedName name="용마1" localSheetId="29">BlankMacro1</x:definedName>
    <x:definedName name="용마1" localSheetId="31">BlankMacro1</x:definedName>
    <x:definedName name="용마1" localSheetId="32">BlankMacro1</x:definedName>
    <x:definedName name="용마1" localSheetId="30">BlankMacro1</x:definedName>
    <x:definedName name="용마1" localSheetId="23">BlankMacro1</x:definedName>
    <x:definedName name="용마1">BlankMacro1</x:definedName>
    <x:definedName name="용용">{#N/A,#N/A,FALSE,"포장2"}</x:definedName>
    <x:definedName name="용접공012" localSheetId="0">'[D:/기계업무/공사업무/공사2001년도/가야차량/전차대설치/진주설계변경.xls]노임단가 (2)'!$C$100</x:definedName>
    <x:definedName name="용접기__교류" localSheetId="0">'[김정혜_PC/1WORKSHOP/1Kdm/통신/send/성보개발6차/부산청/인천학익동 동아풍림아파트현장.xls]장비집계'!#REF!</x:definedName>
    <x:definedName name="우">우</x:definedName>
    <x:definedName name="우리">우리</x:definedName>
    <x:definedName name="우수" localSheetId="18">BlankMacro1</x:definedName>
    <x:definedName name="우수" localSheetId="21">BlankMacro1</x:definedName>
    <x:definedName name="우수" localSheetId="19">BlankMacro1</x:definedName>
    <x:definedName name="우수" localSheetId="22">BlankMacro1</x:definedName>
    <x:definedName name="우수" localSheetId="20">BlankMacro1</x:definedName>
    <x:definedName name="우수" localSheetId="29">BlankMacro1</x:definedName>
    <x:definedName name="우수" localSheetId="31">BlankMacro1</x:definedName>
    <x:definedName name="우수" localSheetId="32">BlankMacro1</x:definedName>
    <x:definedName name="우수" localSheetId="30">BlankMacro1</x:definedName>
    <x:definedName name="우수" localSheetId="23">BlankMacro1</x:definedName>
    <x:definedName name="우수">BlankMacro1</x:definedName>
    <x:definedName name="우일전기" localSheetId="18">'[21]'!우일전기</x:definedName>
    <x:definedName name="우일전기" localSheetId="21">'[21]'!우일전기</x:definedName>
    <x:definedName name="우일전기" localSheetId="19">'[21]'!우일전기</x:definedName>
    <x:definedName name="우일전기" localSheetId="22">'[21]'!우일전기</x:definedName>
    <x:definedName name="우일전기" localSheetId="20">'[21]'!우일전기</x:definedName>
    <x:definedName name="우일전기" localSheetId="30">'[21]'!우일전기</x:definedName>
    <x:definedName name="우일전기" localSheetId="23">'[21]'!우일전기</x:definedName>
    <x:definedName name="우일전기">'[21]'!우일전기</x:definedName>
    <x:definedName name="우후" localSheetId="2">{"'별표'!$N$220"}</x:definedName>
    <x:definedName name="우후" localSheetId="0">{"'별표'!$N$220"}</x:definedName>
    <x:definedName name="우후">{"'별표'!$N$220"}</x:definedName>
    <x:definedName name="운반2" localSheetId="0">'[원용진/원용진의 원/My Documents/연결.xls]Sheet3'!#REF!</x:definedName>
    <x:definedName name="운반비" localSheetId="0">'[박대우/Escalation/HIH/BATGIBAN/밭기반97.XLS]단가'!$F$66:$G$77</x:definedName>
    <x:definedName name="운잔" localSheetId="0">'[원용진/원용진의 원/My Documents/연결.xls]Sheet3'!#REF!</x:definedName>
    <x:definedName name="운전사_운반" localSheetId="0">'[울랄라떡/잘써야돼/떡/dacom/원주~제천/원주최종/예산내~1.XLS]기계경비(시간당)'!$D$7</x:definedName>
    <x:definedName name="울" localSheetId="0">'[원용진/원용진의 원/My Documents/연결.xls]Sheet3'!#REF!</x:definedName>
    <x:definedName name="울라라라">{#N/A,#N/A,FALSE,"3가";#N/A,#N/A,FALSE,"3나";#N/A,#N/A,FALSE,"3다"}</x:definedName>
    <x:definedName name="웅" localSheetId="0">'[Com/엑셀공유파일/Documents and Settings/용가리통뼈/바탕 화면/이종훈서류철/견적은 짱~~나/365견적/우체국/2002년/6월/비산동우체국/비산동우체국 일위대가/My Documents/2000년/2000년/안전공단.xls]단가'!$A$4:$E$122</x:definedName>
    <x:definedName name="원가" localSheetId="0">'[장현우/원가계산/My Documents/원가계산/원가계산/Book4.xls]#REF'!$A$1:$F$25</x:definedName>
    <x:definedName name="원가_단가">{"'5국공정'!$A$1:$E$128"}</x:definedName>
    <x:definedName name="원가12">{#N/A,#N/A,FALSE,"운반시간"}</x:definedName>
    <x:definedName name="원가계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가계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가계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가계산" localSheetId="0">'[원용진/원용진의 원/My Documents/연결.xls]Sheet3'!$A$1:$F$25</x:definedName>
    <x:definedName name="원가계산19"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가계산19"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가계산1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가계산서" localSheetId="0">'[박미란/미란원가계산/2004/2월/ATM(청호,LG엔시스)/연결.xls]Sheet1'!$B$4:$N$20</x:definedName>
    <x:definedName name="원가교정" localSheetId="2">{#N/A,#N/A,FALSE,"전열산출서"}</x:definedName>
    <x:definedName name="원가교정" localSheetId="0">{#N/A,#N/A,FALSE,"전열산출서"}</x:definedName>
    <x:definedName name="원가교정">{#N/A,#N/A,FALSE,"전열산출서"}</x:definedName>
    <x:definedName name="원가기계">{"Book1","수시.XLS"}</x:definedName>
    <x:definedName name="원가수정" localSheetId="2">{#N/A,#N/A,FALSE,"전열산출서"}</x:definedName>
    <x:definedName name="원가수정" localSheetId="0">{#N/A,#N/A,FALSE,"전열산출서"}</x:definedName>
    <x:definedName name="원가수정">{#N/A,#N/A,FALSE,"전열산출서"}</x:definedName>
    <x:definedName name="원가실적" localSheetId="0">'[이대우/공유/WINDOWS/바탕 화면/공유FILE/CCBD2.XLS]감가상각'!#REF!</x:definedName>
    <x:definedName name="원가집계" localSheetId="2">{"'용역비'!$A$4:$C$8"}</x:definedName>
    <x:definedName name="원가집계" localSheetId="0">{"'용역비'!$A$4:$C$8"}</x:definedName>
    <x:definedName name="원가집계">{"'용역비'!$A$4:$C$8"}</x:definedName>
    <x:definedName name="원각"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각"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기경" localSheetId="0">'[SAM4/장기경/서식/주공부대입찰(갑).xls]원도급'!$J$7</x:definedName>
    <x:definedName name="원기기ㅣ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기기ㅣ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기기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기노" localSheetId="0">'[SAM4/장기경/서식/주공부대입찰(갑).xls]원도급'!$H$7</x:definedName>
    <x:definedName name="원기재" localSheetId="0">'[SAM4/장기경/서식/주공부대입찰(갑).xls]원도급'!$F$7</x:definedName>
    <x:definedName name="원남내역" localSheetId="0">'[B:/아산503.XLS]실행철강하도'!$A$1:$A$4</x:definedName>
    <x:definedName name="원내역서">{#N/A,#N/A,FALSE,"전력간선"}</x:definedName>
    <x:definedName name="원복경" localSheetId="0">'[SAM4/장기경/서식/주공부대입찰(갑).xls]원도급'!$J$4</x:definedName>
    <x:definedName name="원복노" localSheetId="0">'[SAM4/장기경/서식/주공부대입찰(갑).xls]원도급'!$H$4</x:definedName>
    <x:definedName name="원복재" localSheetId="0">'[SAM4/장기경/서식/주공부대입찰(갑).xls]원도급'!$F$4</x:definedName>
    <x:definedName name="원상경" localSheetId="0">'[SAM4/장기경/서식/주공부대입찰(갑).xls]원도급'!$J$5</x:definedName>
    <x:definedName name="원상노" localSheetId="0">'[SAM4/장기경/서식/주공부대입찰(갑).xls]원도급'!$H$5</x:definedName>
    <x:definedName name="원상재" localSheetId="0">'[SAM4/장기경/서식/주공부대입찰(갑).xls]원도급'!$F$5</x:definedName>
    <x:definedName name="원아경" localSheetId="0">'[SAM4/장기경/서식/주공부대입찰(갑).xls]원도급'!$J$3</x:definedName>
    <x:definedName name="원아노" localSheetId="0">'[SAM4/장기경/서식/주공부대입찰(갑).xls]원도급'!$H$3</x:definedName>
    <x:definedName name="원아재" localSheetId="0">'[SAM4/장기경/서식/주공부대입찰(갑).xls]원도급'!$F$3</x:definedName>
    <x:definedName name="원주율">3.14</x:definedName>
    <x:definedName name="원지경" localSheetId="0">'[SAM4/장기경/서식/주공부대입찰(갑).xls]원도급'!$J$6</x:definedName>
    <x:definedName name="원지노" localSheetId="0">'[SAM4/장기경/서식/주공부대입찰(갑).xls]원도급'!$H$6</x:definedName>
    <x:definedName name="원지재" localSheetId="0">'[SAM4/장기경/서식/주공부대입찰(갑).xls]원도급'!$F$6</x:definedName>
    <x:definedName name="월개통">{#N/A,#N/A,FALSE,"3가";#N/A,#N/A,FALSE,"3나";#N/A,#N/A,FALSE,"3다"}</x:definedName>
    <x:definedName name="월드건설">{#N/A,#N/A,FALSE,"이태원철근"}</x:definedName>
    <x:definedName name="월별투입" localSheetId="2">{#N/A,#N/A,FALSE,"지침";#N/A,#N/A,FALSE,"환경분석";#N/A,#N/A,FALSE,"Sheet16"}</x:definedName>
    <x:definedName name="월별투입" localSheetId="0">{#N/A,#N/A,FALSE,"지침";#N/A,#N/A,FALSE,"환경분석";#N/A,#N/A,FALSE,"Sheet16"}</x:definedName>
    <x:definedName name="월별투입">{#N/A,#N/A,FALSE,"지침";#N/A,#N/A,FALSE,"환경분석";#N/A,#N/A,FALSE,"Sheet16"}</x:definedName>
    <x:definedName name="위생기구">{#N/A,#N/A,FALSE,"전력간선"}</x:definedName>
    <x:definedName name="위영">위영</x:definedName>
    <x:definedName name="위치도2" localSheetId="2">{#N/A,#N/A,FALSE,"전열산출서"}</x:definedName>
    <x:definedName name="위치도2" localSheetId="0">{#N/A,#N/A,FALSE,"전열산출서"}</x:definedName>
    <x:definedName name="위치도2">{#N/A,#N/A,FALSE,"전열산출서"}</x:definedName>
    <x:definedName name="유니트">{#N/A,#N/A,FALSE,"3가";#N/A,#N/A,FALSE,"3나";#N/A,#N/A,FALSE,"3다"}</x:definedName>
    <x:definedName name="유도및점자수량산출" localSheetId="2">{#N/A,#N/A,FALSE,"골재소요량";#N/A,#N/A,FALSE,"골재소요량"}</x:definedName>
    <x:definedName name="유도및점자수량산출" localSheetId="0">{#N/A,#N/A,FALSE,"골재소요량";#N/A,#N/A,FALSE,"골재소요량"}</x:definedName>
    <x:definedName name="유도및점자수량산출">{#N/A,#N/A,FALSE,"골재소요량";#N/A,#N/A,FALSE,"골재소요량"}</x:definedName>
    <x:definedName name="유도및점자수량산출_중로" localSheetId="2">{#N/A,#N/A,FALSE,"골재소요량";#N/A,#N/A,FALSE,"골재소요량"}</x:definedName>
    <x:definedName name="유도및점자수량산출_중로" localSheetId="0">{#N/A,#N/A,FALSE,"골재소요량";#N/A,#N/A,FALSE,"골재소요량"}</x:definedName>
    <x:definedName name="유도및점자수량산출_중로">{#N/A,#N/A,FALSE,"골재소요량";#N/A,#N/A,FALSE,"골재소요량"}</x:definedName>
    <x:definedName name="유류대">470</x:definedName>
    <x:definedName name="유리">유리</x:definedName>
    <x:definedName name="유문">{#N/A,#N/A,FALSE,"월공사비집계표양식 (7)";#N/A,#N/A,FALSE,"월공사비집계표양식 (7)"}</x:definedName>
    <x:definedName name="유성">유성</x:definedName>
    <x:definedName name="유성재">{"'5국공정'!$A$1:$E$128"}</x:definedName>
    <x:definedName name="유성재11">{"'5국공정'!$A$1:$E$128"}</x:definedName>
    <x:definedName name="유정협">{#N/A,#N/A,TRUE,"토적및재료집계";#N/A,#N/A,TRUE,"토적및재료집계";#N/A,#N/A,TRUE,"단위량"}</x:definedName>
    <x:definedName name="유혁상">{#N/A,#N/A,FALSE,"DAOCM 2차 검토"}</x:definedName>
    <x:definedName name="육" localSheetId="18">Common DataBase.xls</x:definedName>
    <x:definedName name="육" localSheetId="21">Common DataBase.xls</x:definedName>
    <x:definedName name="육" localSheetId="19">Common DataBase.xls</x:definedName>
    <x:definedName name="육" localSheetId="22">Common DataBase.xls</x:definedName>
    <x:definedName name="육" localSheetId="20">Common DataBase.xls</x:definedName>
    <x:definedName name="육" localSheetId="29">Common DataBase.xls</x:definedName>
    <x:definedName name="육" localSheetId="31">Common DataBase.xls</x:definedName>
    <x:definedName name="육" localSheetId="32">Common DataBase.xls</x:definedName>
    <x:definedName name="육" localSheetId="30">Common DataBase.xls</x:definedName>
    <x:definedName name="육" localSheetId="23">Common DataBase.xls</x:definedName>
    <x:definedName name="육">Common DataBase.xls</x:definedName>
    <x:definedName name="윤로" localSheetId="0">'[A:/운암동/케이블-양식,전송용.xls]공정집계_국별'!$G:$G</x:definedName>
    <x:definedName name="윻오ㅗ" localSheetId="0">'[D:/OFFICE 양식/J直材4.xls]J直材4'!$F$5:$G$5</x:definedName>
    <x:definedName name="으">{#N/A,#N/A,FALSE,"ALM-ASISC"}</x:definedName>
    <x:definedName name="은" localSheetId="2">{#N/A,#N/A,FALSE,"구조2"}</x:definedName>
    <x:definedName name="은" localSheetId="0">{#N/A,#N/A,FALSE,"구조2"}</x:definedName>
    <x:definedName name="은">{#N/A,#N/A,FALSE,"구조2"}</x:definedName>
    <x:definedName name="은향" localSheetId="0">'[호삥/광장시장 화장실-종로구청/Documents and Settings/SOONDAENG/My Documents/작업/2002년/June/조세-시공테크/작업/공유.xls]#REF'!#REF!</x:definedName>
    <x:definedName name="을지">{#N/A,#N/A,FALSE,"개략금액";#N/A,#N/A,FALSE,"공사개요 ";#N/A,#N/A,FALSE,"견적조건";#N/A,#N/A,FALSE,"산출근거";#N/A,#N/A,FALSE,"EL금액";#N/A,#N/A,FALSE,"무인경비"}</x:definedName>
    <x:definedName name="을지1">{#N/A,#N/A,FALSE,"개략금액";#N/A,#N/A,FALSE,"공사개요 ";#N/A,#N/A,FALSE,"견적조건";#N/A,#N/A,FALSE,"산출근거";#N/A,#N/A,FALSE,"EL금액";#N/A,#N/A,FALSE,"무인경비"}</x:definedName>
    <x:definedName name="을지2">{#N/A,#N/A,FALSE,"개략금액";#N/A,#N/A,FALSE,"공사개요 ";#N/A,#N/A,FALSE,"견적조건";#N/A,#N/A,FALSE,"산출근거";#N/A,#N/A,FALSE,"EL금액";#N/A,#N/A,FALSE,"무인경비"}</x:definedName>
    <x:definedName name="을지3">{#N/A,#N/A,FALSE,"개략금액";#N/A,#N/A,FALSE,"공사개요 ";#N/A,#N/A,FALSE,"견적조건";#N/A,#N/A,FALSE,"산출근거";#N/A,#N/A,FALSE,"EL금액";#N/A,#N/A,FALSE,"무인경비"}</x:definedName>
    <x:definedName name="을지로">을지로</x:definedName>
    <x:definedName name="응용">{"'용역비'!$A$4:$C$8"}</x:definedName>
    <x:definedName name="의" localSheetId="2">{#N/A,#N/A,FALSE,"운반시간"}</x:definedName>
    <x:definedName name="의" localSheetId="0">{#N/A,#N/A,FALSE,"운반시간"}</x:definedName>
    <x:definedName name="의">{#N/A,#N/A,FALSE,"운반시간"}</x:definedName>
    <x:definedName name="의정부2">{"'용역비'!$A$4:$C$8"}</x:definedName>
    <x:definedName name="이" localSheetId="0">'[D:/원가계산/2018년/7월/신우중공업_수중펌프 2종 제작설치/보고서/1. 제조_수중사류펌프 제작 및 설치.xlsx]'!돌아가기</x:definedName>
    <x:definedName name="이가" localSheetId="2">{"'Firr(선)'!$AS$1:$AY$62","'Firr(사)'!$AS$1:$AY$62","'Firr(회)'!$AS$1:$AY$62","'Firr(선)'!$L$1:$V$62","'Firr(사)'!$L$1:$V$62","'Firr(회)'!$L$1:$V$62"}</x:definedName>
    <x:definedName name="이가" localSheetId="0">{"'Firr(선)'!$AS$1:$AY$62","'Firr(사)'!$AS$1:$AY$62","'Firr(회)'!$AS$1:$AY$62","'Firr(선)'!$L$1:$V$62","'Firr(사)'!$L$1:$V$62","'Firr(회)'!$L$1:$V$62"}</x:definedName>
    <x:definedName name="이가">{"'Firr(선)'!$AS$1:$AY$62","'Firr(사)'!$AS$1:$AY$62","'Firr(회)'!$AS$1:$AY$62","'Firr(선)'!$L$1:$V$62","'Firr(사)'!$L$1:$V$62","'Firr(회)'!$L$1:$V$62"}</x:definedName>
    <x:definedName name="이각B형">'[A:/HNCDOC/J-DORO/0619/대구안동.xls]일위대가'!#REF!</x:definedName>
    <x:definedName name="이강">{#N/A,#N/A,FALSE,"월공사비집계표양식 (7)";#N/A,#N/A,FALSE,"월공사비집계표양식 (7)"}</x:definedName>
    <x:definedName name="이강환">{#N/A,#N/A,FALSE,"월공사비집계표양식 (7)";#N/A,#N/A,FALSE,"월공사비집계표양식 (7)"}</x:definedName>
    <x:definedName name="이개설출" localSheetId="2">{"'Firr(선)'!$AS$1:$AY$62","'Firr(사)'!$AS$1:$AY$62","'Firr(회)'!$AS$1:$AY$62","'Firr(선)'!$L$1:$V$62","'Firr(사)'!$L$1:$V$62","'Firr(회)'!$L$1:$V$62"}</x:definedName>
    <x:definedName name="이개설출" localSheetId="0">{"'Firr(선)'!$AS$1:$AY$62","'Firr(사)'!$AS$1:$AY$62","'Firr(회)'!$AS$1:$AY$62","'Firr(선)'!$L$1:$V$62","'Firr(사)'!$L$1:$V$62","'Firr(회)'!$L$1:$V$62"}</x:definedName>
    <x:definedName name="이개설출">{"'Firr(선)'!$AS$1:$AY$62","'Firr(사)'!$AS$1:$AY$62","'Firr(회)'!$AS$1:$AY$62","'Firr(선)'!$L$1:$V$62","'Firr(사)'!$L$1:$V$62","'Firr(회)'!$L$1:$V$62"}</x:definedName>
    <x:definedName name="이공구가설비" localSheetId="0">'[B:/95조경공.XLS]1,2공구원가계산서'!$D$30</x:definedName>
    <x:definedName name="이공구간접노무비" localSheetId="0">'[B:/95조경공.XLS]1,2공구원가계산서'!$D$23</x:definedName>
    <x:definedName name="이공구기타경비" localSheetId="0">'[B:/95조경공.XLS]1,2공구원가계산서'!$D$29</x:definedName>
    <x:definedName name="이공구부가가치세" localSheetId="0">'[B:/95조경공.XLS]2공구산출내역'!$F$174</x:definedName>
    <x:definedName name="이공구산재보험료" localSheetId="0">'[B:/95조경공.XLS]1,2공구원가계산서'!$D$27</x:definedName>
    <x:definedName name="이공구안전관리비" localSheetId="0">'[B:/95조경공.XLS]1,2공구원가계산서'!$D$28</x:definedName>
    <x:definedName name="이공구이윤" localSheetId="0">'[B:/95조경공.XLS]1,2공구원가계산서'!$D$35</x:definedName>
    <x:definedName name="이공구일반관리비" localSheetId="0">'[B:/95조경공.XLS]1,2공구원가계산서'!$D$34</x:definedName>
    <x:definedName name="이공구품질관리비" localSheetId="0">'[B:/95조경공.XLS]1,2공구원가계산서'!$D$31</x:definedName>
    <x:definedName name="이동" localSheetId="0">'[D:/원가계산/2018년/7월/신우중공업_수중펌프 2종 제작설치/보고서/1. 제조_수중사류펌프 제작 및 설치.xlsx]경비'!외주견적의뢰</x:definedName>
    <x:definedName name="이런" localSheetId="18">BlankMacro1</x:definedName>
    <x:definedName name="이런" localSheetId="21">BlankMacro1</x:definedName>
    <x:definedName name="이런" localSheetId="19">BlankMacro1</x:definedName>
    <x:definedName name="이런" localSheetId="22">BlankMacro1</x:definedName>
    <x:definedName name="이런" localSheetId="20">BlankMacro1</x:definedName>
    <x:definedName name="이런" localSheetId="29">BlankMacro1</x:definedName>
    <x:definedName name="이런" localSheetId="31">BlankMacro1</x:definedName>
    <x:definedName name="이런" localSheetId="32">BlankMacro1</x:definedName>
    <x:definedName name="이런" localSheetId="30">BlankMacro1</x:definedName>
    <x:definedName name="이런" localSheetId="23">BlankMacro1</x:definedName>
    <x:definedName name="이런">BlankMacro1</x:definedName>
    <x:definedName name="이런1" localSheetId="18">BlankMacro1</x:definedName>
    <x:definedName name="이런1" localSheetId="21">BlankMacro1</x:definedName>
    <x:definedName name="이런1" localSheetId="19">BlankMacro1</x:definedName>
    <x:definedName name="이런1" localSheetId="22">BlankMacro1</x:definedName>
    <x:definedName name="이런1" localSheetId="20">BlankMacro1</x:definedName>
    <x:definedName name="이런1" localSheetId="29">BlankMacro1</x:definedName>
    <x:definedName name="이런1" localSheetId="31">BlankMacro1</x:definedName>
    <x:definedName name="이런1" localSheetId="32">BlankMacro1</x:definedName>
    <x:definedName name="이런1" localSheetId="30">BlankMacro1</x:definedName>
    <x:definedName name="이런1" localSheetId="23">BlankMacro1</x:definedName>
    <x:definedName name="이런1">BlankMacro1</x:definedName>
    <x:definedName name="이력서">{#N/A,#N/A,FALSE,"3가";#N/A,#N/A,FALSE,"3나";#N/A,#N/A,FALSE,"3다"}</x:definedName>
    <x:definedName name="이론" localSheetId="2">{#N/A,#N/A,FALSE,"속도"}</x:definedName>
    <x:definedName name="이론" localSheetId="0">{#N/A,#N/A,FALSE,"속도"}</x:definedName>
    <x:definedName name="이론">{#N/A,#N/A,FALSE,"속도"}</x:definedName>
    <x:definedName name="이름_1">{#N/A,#N/A,FALSE,"DAOCM 2차 검토"}</x:definedName>
    <x:definedName name="이름없음" localSheetId="0">'[장현우/원가계산/My Documents/원가계산/원가계산/Book4.xls]#REF'!$1:$2</x:definedName>
    <x:definedName name="이름표">{#N/A,#N/A,FALSE,"단가표지"}</x:definedName>
    <x:definedName name="이미지조명">{#N/A,#N/A,FALSE,"단가와품"}</x:definedName>
    <x:definedName name="이병훈">{"'5국공정'!$A$1:$E$128"}</x:definedName>
    <x:definedName name="이상준">{#N/A,#N/A,FALSE,"3가";#N/A,#N/A,FALSE,"3나";#N/A,#N/A,FALSE,"3다"}</x:definedName>
    <x:definedName name="이상해">#REF!=#REF!</x:definedName>
    <x:definedName name="이소아밀알콜" localSheetId="0">'[지영/my documents/내문서/원가작업실/2003년/이천환경기초시설/내문서/원가작업실/2003년/양평환경기초시설/양평원가계산보고서.xls]시약'!#REF!</x:definedName>
    <x:definedName name="이승엽">{#N/A,#N/A,FALSE,"Sheet1"}</x:definedName>
    <x:definedName name="이윤호">{"'5국공정'!$A$1:$E$128"}</x:definedName>
    <x:definedName name="이을" localSheetId="0">'[D:/원가계산/2020년/4월/17. 한국철도기술연구원_롤테이너 하역장치 설계 보완 및 제작/1. 원가계산/2. 제조부문_한국철도기술연구원_롤테이너 하역장치 설계 보완 및 제작.xlsx]'!BlankMacro1</x:definedName>
    <x:definedName name="이일전기" localSheetId="18">'[21]'!이일전기</x:definedName>
    <x:definedName name="이일전기" localSheetId="21">'[21]'!이일전기</x:definedName>
    <x:definedName name="이일전기" localSheetId="19">'[21]'!이일전기</x:definedName>
    <x:definedName name="이일전기" localSheetId="22">'[21]'!이일전기</x:definedName>
    <x:definedName name="이일전기" localSheetId="20">'[21]'!이일전기</x:definedName>
    <x:definedName name="이일전기" localSheetId="30">'[21]'!이일전기</x:definedName>
    <x:definedName name="이일전기" localSheetId="23">'[21]'!이일전기</x:definedName>
    <x:definedName name="이일전기">'[21]'!이일전기</x:definedName>
    <x:definedName name="이전화면" localSheetId="0">'[D:/원가계산/2018년/7월/신우중공업_수중펌프 2종 제작설치/보고서/1. 제조_수중사류펌프 제작 및 설치.xlsx]경비'!이전화면</x:definedName>
    <x:definedName name="이전화면1" localSheetId="0">'[D:/원가계산/2018년/7월/신우중공업_수중펌프 2종 제작설치/보고서/1. 제조_수중사류펌프 제작 및 설치.xlsx]경비'!이전화면1</x:definedName>
    <x:definedName name="이정" localSheetId="2">{#N/A,#N/A,FALSE,"2~8번"}</x:definedName>
    <x:definedName name="이정" localSheetId="0">{#N/A,#N/A,FALSE,"2~8번"}</x:definedName>
    <x:definedName name="이정">{#N/A,#N/A,FALSE,"2~8번"}</x:definedName>
    <x:definedName name="이정민">{"'5국공정'!$A$1:$E$128"}</x:definedName>
    <x:definedName name="이종훈" localSheetId="0">'[Fileserver2/Kong/pjt-2002/평화의댐/예산서(일위대가,댐)/감리작업/시공계획.xls]전기'!$A$4:$A$163</x:definedName>
    <x:definedName name="이천순복음"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이천순복음"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이천순복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이철우" localSheetId="0">'[원용진/원용진의 원/My Documents/연결.xls]Sheet3'!#REF!</x:definedName>
    <x:definedName name="이통">{#N/A,#N/A,FALSE,"DAOCM 2차 검토"}</x:definedName>
    <x:definedName name="이학주" localSheetId="2">{"'도면'!$G$62:$H$63","'도면'!$G$62:$H$63"}</x:definedName>
    <x:definedName name="이학주" localSheetId="0">{"'도면'!$G$62:$H$63","'도면'!$G$62:$H$63"}</x:definedName>
    <x:definedName name="이학주">{"'도면'!$G$62:$H$63","'도면'!$G$62:$H$63"}</x:definedName>
    <x:definedName name="이학주2" localSheetId="2">{"'도면'!$G$62:$H$63","'도면'!$G$62:$H$63"}</x:definedName>
    <x:definedName name="이학주2" localSheetId="0">{"'도면'!$G$62:$H$63","'도면'!$G$62:$H$63"}</x:definedName>
    <x:definedName name="이학주2">{"'도면'!$G$62:$H$63","'도면'!$G$62:$H$63"}</x:definedName>
    <x:definedName name="이학주A" localSheetId="2">{"'도면'!$G$62:$H$63","'도면'!$G$62:$H$63"}</x:definedName>
    <x:definedName name="이학주A" localSheetId="0">{"'도면'!$G$62:$H$63","'도면'!$G$62:$H$63"}</x:definedName>
    <x:definedName name="이학주A">{"'도면'!$G$62:$H$63","'도면'!$G$62:$H$63"}</x:definedName>
    <x:definedName name="이혁환">{#N/A,#N/A,FALSE,"3가";#N/A,#N/A,FALSE,"3나";#N/A,#N/A,FALSE,"3다"}</x:definedName>
    <x:definedName name="이희선">#REF!,#REF!</x:definedName>
    <x:definedName name="이ㅏㅁ넝리먼ㅇㄹ" localSheetId="2">{#N/A,#N/A,FALSE,"골재소요량";#N/A,#N/A,FALSE,"골재소요량"}</x:definedName>
    <x:definedName name="이ㅏㅁ넝리먼ㅇㄹ" localSheetId="0">{#N/A,#N/A,FALSE,"골재소요량";#N/A,#N/A,FALSE,"골재소요량"}</x:definedName>
    <x:definedName name="이ㅏㅁ넝리먼ㅇㄹ">{#N/A,#N/A,FALSE,"골재소요량";#N/A,#N/A,FALSE,"골재소요량"}</x:definedName>
    <x:definedName name="인건비" localSheetId="0">'[긴창기/원까팀/Documents and Settings/XPman/바탕 화면/정성훈/2004년/난간/삼창/중구반달,소라계단개수전기공사.xls]노임'!$A$3:$B$19</x:definedName>
    <x:definedName name="인버터전력">#REF!^3/VLOOKUP(#REF!,인버터효율표,2)</x:definedName>
    <x:definedName name="인산">{#N/A,#N/A,FALSE,"3가";#N/A,#N/A,FALSE,"3나";#N/A,#N/A,FALSE,"3다"}</x:definedName>
    <x:definedName name="인상익" localSheetId="18">BlankMacro1</x:definedName>
    <x:definedName name="인상익" localSheetId="2">BlankMacro1</x:definedName>
    <x:definedName name="인상익" localSheetId="0">BlankMacro1</x:definedName>
    <x:definedName name="인상익" localSheetId="21">BlankMacro1</x:definedName>
    <x:definedName name="인상익" localSheetId="7">BlankMacro1</x:definedName>
    <x:definedName name="인상익" localSheetId="19">BlankMacro1</x:definedName>
    <x:definedName name="인상익" localSheetId="22">BlankMacro1</x:definedName>
    <x:definedName name="인상익" localSheetId="20">BlankMacro1</x:definedName>
    <x:definedName name="인상익" localSheetId="29">BlankMacro1</x:definedName>
    <x:definedName name="인상익" localSheetId="31">BlankMacro1</x:definedName>
    <x:definedName name="인상익" localSheetId="32">BlankMacro1</x:definedName>
    <x:definedName name="인상익" localSheetId="30">BlankMacro1</x:definedName>
    <x:definedName name="인상익" localSheetId="23">BlankMacro1</x:definedName>
    <x:definedName name="인상익">BlankMacro1</x:definedName>
    <x:definedName name="인쇄하기" localSheetId="0">'[D:/원가계산/2018년/7월/신우중공업_수중펌프 2종 제작설치/보고서/1. 제조_수중사류펌프 제작 및 설치.xlsx]경비'!인쇄하기</x:definedName>
    <x:definedName name="인천지검"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인천지검"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인천지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일" localSheetId="0">'[JSH/가져가세요/OFFICE 양식/J直材4.xls]J直材4'!$F$5:$G$5</x:definedName>
    <x:definedName name="일공구가설비" localSheetId="0">'[B:/95조경공.XLS]1,2공구원가계산서'!$D$12</x:definedName>
    <x:definedName name="일공구간접노무비" localSheetId="0">'[B:/95조경공.XLS]1,2공구원가계산서'!$D$5</x:definedName>
    <x:definedName name="일공구기타경비" localSheetId="0">'[B:/95조경공.XLS]1,2공구원가계산서'!$D$11</x:definedName>
    <x:definedName name="일공구부가가치세" localSheetId="0">'[B:/95조경공.XLS]1공구산출내역서'!$F$745</x:definedName>
    <x:definedName name="일공구산재보험료" localSheetId="0">'[B:/95조경공.XLS]1,2공구원가계산서'!$D$9</x:definedName>
    <x:definedName name="일공구안전관리비" localSheetId="0">'[B:/95조경공.XLS]1,2공구원가계산서'!$D$10</x:definedName>
    <x:definedName name="일공구이윤" localSheetId="0">'[B:/95조경공.XLS]1,2공구원가계산서'!$D$17</x:definedName>
    <x:definedName name="일공구일반관리비" localSheetId="0">'[B:/95조경공.XLS]1,2공구원가계산서'!$D$16</x:definedName>
    <x:definedName name="일공구직영비" localSheetId="0">'[B:/95조경공.XLS]1공구산출내역서'!$F$746</x:definedName>
    <x:definedName name="일공구품질관리비" localSheetId="0">'[B:/95조경공.XLS]1,2공구원가계산서'!$D$13</x:definedName>
    <x:definedName name="일반부" localSheetId="2">{#N/A,#N/A,FALSE,"조골재"}</x:definedName>
    <x:definedName name="일반부" localSheetId="0">{#N/A,#N/A,FALSE,"조골재"}</x:definedName>
    <x:definedName name="일반부">{#N/A,#N/A,FALSE,"조골재"}</x:definedName>
    <x:definedName name="일반부_1" localSheetId="2">{#N/A,#N/A,FALSE,"조골재"}</x:definedName>
    <x:definedName name="일반부_1" localSheetId="0">{#N/A,#N/A,FALSE,"조골재"}</x:definedName>
    <x:definedName name="일반부_1">{#N/A,#N/A,FALSE,"조골재"}</x:definedName>
    <x:definedName name="일반통신설비" localSheetId="0">'[박미란/미란원가계산/2004/2월/ATM(청호,LG엔시스)/연결.xls]Sheet1'!$A$4:$AB$191</x:definedName>
    <x:definedName name="일산" localSheetId="2">{"'용역비'!$A$4:$C$8"}</x:definedName>
    <x:definedName name="일산" localSheetId="0">{"'용역비'!$A$4:$C$8"}</x:definedName>
    <x:definedName name="일산">{"'용역비'!$A$4:$C$8"}</x:definedName>
    <x:definedName name="일산219">{#N/A,#N/A,FALSE,"혼합골재"}</x:definedName>
    <x:definedName name="일위11111">{"'건축내역'!$A$1:$L$413"}</x:definedName>
    <x:definedName name="일위2" localSheetId="2">{"'용역비'!$A$4:$C$8"}</x:definedName>
    <x:definedName name="일위2" localSheetId="0">{"'용역비'!$A$4:$C$8"}</x:definedName>
    <x:definedName name="일위2">{"'용역비'!$A$4:$C$8"}</x:definedName>
    <x:definedName name="일위간재2" localSheetId="0">'[Mi-jung/c/육군/육군건별설계서빛부대자료/''00지휘/11/군 케이블부문 종합/106/케이블-양식.xls]일위대가'!$L:$L</x:definedName>
    <x:definedName name="일위규격매크로"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보고서/접수서류/전주진입도로(원대한방병원~팔복동전북은행앞)확장공사/내역및수량산출서/원대한방병원~추천대교남단까지(보도육교제외)/강.xls]'!일위규격매크로</x:definedName>
    <x:definedName name="일위대가1" localSheetId="0">'[박미란/미란원가계산/2004/2월/ATM(청호,LG엔시스)/연결.xls]Sheet1'!$A$3:$I$1731</x:definedName>
    <x:definedName name="일위대가a" localSheetId="0">'[Cad02/cad00-e/HEXCEL/XLS/XL_DATA/견적/업체/HIT/아산공장/아산의전.XLS] HIT-&gt;HMC 견적(3900)'!$J$31</x:definedName>
    <x:definedName name="일위대가서">#REF!,#REF!</x:definedName>
    <x:definedName name="일위대가아산" localSheetId="2">{"'도면'!$G$62:$H$63","'도면'!$G$62:$H$63"}</x:definedName>
    <x:definedName name="일위대가아산" localSheetId="0">{"'도면'!$G$62:$H$63","'도면'!$G$62:$H$63"}</x:definedName>
    <x:definedName name="일위대가아산">{"'도면'!$G$62:$H$63","'도면'!$G$62:$H$63"}</x:definedName>
    <x:definedName name="일위대가코드" localSheetId="0">'[A:/운암동/사본 - 전송프로그램.xls]일위대가'!$A:$A</x:definedName>
    <x:definedName name="일위대가코드2" localSheetId="0">'[Mi-jung/c/육군/육군건별설계서빛부대자료/''00지휘/11/군 케이블부문 종합/106/케이블-양식.xls]일위대가'!$A:$A</x:definedName>
    <x:definedName name="일위대가표" localSheetId="2">{"'도면'!$G$62:$H$63","'도면'!$G$62:$H$63"}</x:definedName>
    <x:definedName name="일위대가표" localSheetId="0">{"'도면'!$G$62:$H$63","'도면'!$G$62:$H$63"}</x:definedName>
    <x:definedName name="일위대가표">{"'도면'!$G$62:$H$63","'도면'!$G$62:$H$63"}</x:definedName>
    <x:definedName name="일위댓가">{#N/A,#N/A,FALSE,"전력간선"}</x:definedName>
    <x:definedName name="일위댓가301">{#N/A,#N/A,FALSE,"전력간선"}</x:definedName>
    <x:definedName name="일위산출" localSheetId="0">'[박미란/미란원가계산/2004/2월/ATM(청호,LG엔시스)/연결.xls]Sheet1'!$A$1:$AI$152</x:definedName>
    <x:definedName name="일위산출1" localSheetId="0">'[박미란/미란원가계산/2004/2월/ATM(청호,LG엔시스)/연결.xls]Sheet1'!$B$2:$AI$152</x:definedName>
    <x:definedName name="일위직재2" localSheetId="0">'[Mi-jung/c/육군/육군건별설계서빛부대자료/''00지휘/11/군 케이블부문 종합/106/케이블-양식.xls]일위대가'!$J:$J</x:definedName>
    <x:definedName name="일위코드입력매크로"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보고서/접수서류/전주진입도로(원대한방병원~팔복동전북은행앞)확장공사/내역및수량산출서/원대한방병원~추천대교남단까지(보도육교제외)/강.xls]'!일위코드입력매크로</x:definedName>
    <x:definedName name="일위화면복귀매크로"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보고서/접수서류/전주진입도로(원대한방병원~팔복동전북은행앞)확장공사/내역및수량산출서/원대한방병원~추천대교남단까지(보도육교제외)/강.xls]'!일위화면복귀매크로</x:definedName>
    <x:definedName name="일일대" localSheetId="0">'[김성일/C/박양호/2001년작업/전남도청/농업기반과/송단지구/보고서/송단1.xls]일위대가'!#REF!</x:definedName>
    <x:definedName name="일일대가2" localSheetId="0">'[김성일/C/박양호/2001년작업/전남도청/농업기반과/송단지구/보고서/송단2000시행분(1차변경).xls]일위대가'!#REF!</x:definedName>
    <x:definedName name="일일점검표지">{#N/A,#N/A,FALSE,"현장 NCR 분석";#N/A,#N/A,FALSE,"현장품질감사";#N/A,#N/A,FALSE,"현장품질감사"}</x:definedName>
    <x:definedName name="일자1" localSheetId="0">'[189]#REF'!$T$2:$T$88</x:definedName>
    <x:definedName name="일자10" localSheetId="0">'[189]#REF'!$BD$2:$BD$88</x:definedName>
    <x:definedName name="일자11" localSheetId="0">'[189]#REF'!$BH$2:$BH$88</x:definedName>
    <x:definedName name="일자12" localSheetId="0">'[189]#REF'!$BL$2:$BL$88</x:definedName>
    <x:definedName name="일자13" localSheetId="0">'[189]#REF'!$BP$2:$BP$88</x:definedName>
    <x:definedName name="일자2" localSheetId="0">'[189]#REF'!$X$2:$X$88</x:definedName>
    <x:definedName name="일자3" localSheetId="0">'[189]#REF'!$AB$2:$AB$88</x:definedName>
    <x:definedName name="일자4" localSheetId="0">'[189]#REF'!$AF$2:$AF$88</x:definedName>
    <x:definedName name="일자5" localSheetId="0">'[189]#REF'!$AJ$2:$AJ$88</x:definedName>
    <x:definedName name="일자6" localSheetId="0">'[189]#REF'!$AN$2:$AN$88</x:definedName>
    <x:definedName name="일자7" localSheetId="0">'[189]#REF'!$AR$2:$AR$88</x:definedName>
    <x:definedName name="일자8" localSheetId="0">'[189]#REF'!$AV$2:$AV$88</x:definedName>
    <x:definedName name="일자9" localSheetId="0">'[189]#REF'!$AZ$2:$AZ$88</x:definedName>
    <x:definedName name="일자별">{#N/A,#N/A,TRUE,"Y생산";#N/A,#N/A,TRUE,"Y판매";#N/A,#N/A,TRUE,"Y총물량";#N/A,#N/A,TRUE,"Y능력";#N/A,#N/A,TRUE,"YKD"}</x:definedName>
    <x:definedName name="임ㄴ" localSheetId="2">{"'공사부문'!$A$6:$A$32"}</x:definedName>
    <x:definedName name="임ㄴ" localSheetId="0">{"'공사부문'!$A$6:$A$32"}</x:definedName>
    <x:definedName name="임ㄴ">{"'공사부문'!$A$6:$A$32"}</x:definedName>
    <x:definedName name="임시1">{#N/A,#N/A,FALSE,"전력간선"}</x:definedName>
    <x:definedName name="임시2">{#N/A,#N/A,FALSE,"전력간선"}</x:definedName>
    <x:definedName name="임시아님">{#N/A,#N/A,FALSE,"현장 NCR 분석";#N/A,#N/A,FALSE,"현장품질감사";#N/A,#N/A,FALSE,"현장품질감사"}</x:definedName>
    <x:definedName name="임차료"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임차료"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임차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임형">{#N/A,#N/A,FALSE,"포장2"}</x:definedName>
    <x:definedName name="입력현황1" localSheetId="2">{#N/A,#N/A,FALSE,"DAOCM 2차 검토"}</x:definedName>
    <x:definedName name="입력현황1" localSheetId="0">{#N/A,#N/A,FALSE,"DAOCM 2차 검토"}</x:definedName>
    <x:definedName name="입력현황1">{#N/A,#N/A,FALSE,"DAOCM 2차 검토"}</x:definedName>
    <x:definedName name="입찰견적초청현황" localSheetId="0">'[D:/원가계산/2018년/7월/신우중공업_수중펌프 2종 제작설치/보고서/1. 제조_수중사류펌프 제작 및 설치.xlsx]경비'!입찰견적초청현황</x:definedName>
    <x:definedName name="입찰금액안" localSheetId="0">'[A:/입찰안.xls]집계표'!#REF!</x:definedName>
    <x:definedName name="있">{#N/A,#N/A,FALSE,"3가";#N/A,#N/A,FALSE,"3나";#N/A,#N/A,FALSE,"3다"}</x:definedName>
    <x:definedName name="잊">{#N/A,#N/A,FALSE,"ALM-ASISC"}</x:definedName>
    <x:definedName name="ㅈ" localSheetId="0">'[D:/원가계산/2020년/4월/17. 한국철도기술연구원_롤테이너 하역장치 설계 보완 및 제작/1. 원가계산/2. 제조부문_한국철도기술연구원_롤테이너 하역장치 설계 보완 및 제작.xlsx]'!BlankMacro1</x:definedName>
    <x:definedName name="ㅈ2ㅛ4ㅗ3ㄷㄱㅁㅎ">{#N/A,#N/A,FALSE,"현장 NCR 분석";#N/A,#N/A,FALSE,"현장품질감사";#N/A,#N/A,FALSE,"현장품질감사"}</x:definedName>
    <x:definedName name="ㅈ56ㅕ" localSheetId="2">{"'용역비'!$A$4:$C$8"}</x:definedName>
    <x:definedName name="ㅈ56ㅕ" localSheetId="0">{"'용역비'!$A$4:$C$8"}</x:definedName>
    <x:definedName name="ㅈ56ㅕ">{"'용역비'!$A$4:$C$8"}</x:definedName>
    <x:definedName name="ㅈㄱ" localSheetId="2">{#N/A,#N/A,FALSE,"조골재"}</x:definedName>
    <x:definedName name="ㅈㄱ" localSheetId="0">{#N/A,#N/A,FALSE,"조골재"}</x:definedName>
    <x:definedName name="ㅈㄱ">{#N/A,#N/A,FALSE,"조골재"}</x:definedName>
    <x:definedName name="ㅈㄱ_1" localSheetId="2">{#N/A,#N/A,FALSE,"조골재"}</x:definedName>
    <x:definedName name="ㅈㄱ_1" localSheetId="0">{#N/A,#N/A,FALSE,"조골재"}</x:definedName>
    <x:definedName name="ㅈㄱ_1">{#N/A,#N/A,FALSE,"조골재"}</x:definedName>
    <x:definedName name="ㅈㄱㄷㅅㅈㄷ" localSheetId="0">'[D:/임시파일/KNK/2002년/원가계산/마포경찰서/보라매병원/임시파일/KNK/file/서울시신호.xls]제-노임'!#REF!</x:definedName>
    <x:definedName name="ㅈㄱㅂ" localSheetId="0">'[LJY/1실공유/office 양식/I一般比.xls]I一般比'!#REF!</x:definedName>
    <x:definedName name="ㅈㄱ셔ㅛㅈ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ㄱ셪교ㅑㅕㅈ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거ㅛㄴ저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거ㅛㅕㅛㄱ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겨ㅓ쟞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겨ㅕㅕ5죠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겾교ㅑ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곳곶">{#N/A,#N/A,FALSE,"총괄표지";#N/A,#N/A,FALSE,"표지";#N/A,#N/A,FALSE,"총표지";#N/A,#N/A,FALSE,"집계(총괄)";#N/A,#N/A,FALSE,"집계(토목)";#N/A,#N/A,FALSE,"집계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곳ㅅㅅㅅ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곳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교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교ㅓ죠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교ㅓ죠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교ㅓㅗㅕㅛㅅ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교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교ㅓ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교ㅓㅛ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교ㅓㅛ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ㄳㄱㅈㅂ" localSheetId="0">'[D:/임시파일/KNK/2002년/원가계산/마포경찰서/보라매병원/WINDOWS/Application Data/Microsoft/Templates/MSOffice/99file/서울시CCTV.xls]일위'!#REF!</x:definedName>
    <x:definedName name="ㅈ너ㅗ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너ㅛ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뇨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ㄵ" localSheetId="0">'[D:/임시파일/KNK/2002년/원가계산/마포경찰서/보라매병원/임시파일/KNK/2001년/최문기 과장/work-form.xls]I一般比'!#REF!</x:definedName>
    <x:definedName name="ㅈㄷ"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ㅈㄷ" localSheetId="0">'[Pbc/c/temp/2000년/2000년/신동설비/신동전기.xls]기존단가 (2)'!$A$4:$E$487</x:definedName>
    <x:definedName name="ㅈㄷㄱ" localSheetId="0">'[SE08010/공유/WINDOWS/TEMP/$WC/GODO.XLS]약품공급2'!#REF!</x:definedName>
    <x:definedName name="ㅈㄷㄱ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ㄷㄱㄷㄱㄷ" localSheetId="2">{"'용역비'!$A$4:$C$8"}</x:definedName>
    <x:definedName name="ㅈㄷㄱㄷㄱㄷ" localSheetId="0">{"'용역비'!$A$4:$C$8"}</x:definedName>
    <x:definedName name="ㅈㄷㄱㄷㄱㄷ">{"'용역비'!$A$4:$C$8"}</x:definedName>
    <x:definedName name="ㅈㄷㄱㅈㄷㄱ">{"'5국공정'!$A$1:$E$128"}</x:definedName>
    <x:definedName name="ㅈㄷ겨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ㄷㄳㅎㄷㄱㄷㄱ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ㄷㅂㄱㅈㅂㄷㄱ" localSheetId="0">'[D:/현재 작업중입니다/도공-자기통행권/2003년표지양식/보라매병원/WINDOWS/Application Data/Microsoft/Templates/2000경주EXPO/7월file/도로공사/서울시CCTV.xls]직재'!#REF!</x:definedName>
    <x:definedName name="ㅈㄷㅅ" localSheetId="0">'[Com/엑셀공유파일/Documents and Settings/용가리통뼈/바탕 화면/이종훈서류철/견적은 짱~~나/365견적/우체국/2002년/6월/비산동우체국/비산동우체국 일위대가/My Documents/2000년/2000년/안전공단.xls]단가'!$A$4:$E$122</x:definedName>
    <x:definedName name="ㅈㄷㅅㅈㅅ" localSheetId="0">'[A:/work-form.xls]I一般比'!#REF!</x:definedName>
    <x:definedName name="ㅈㄷㅈㄷ" localSheetId="0">'[오은정/d/My Documents/건축음향.xls]#REF'!$G$140</x:definedName>
    <x:definedName name="ㅈ더ㅣ">{#N/A,#N/A,FALSE,"ALM-ASISC"}</x:definedName>
    <x:definedName name="ㅈ됵ㄱㄱㄷㅈㄱㄷㄱ" localSheetId="0">'[D:/넣어주세요/OFFICE 양식/I一般比.xls]I一般比'!#REF!</x:definedName>
    <x:definedName name="ㅈㅁㄷㄱㄷㄴㅁㄱ">{#N/A,#N/A,FALSE,"3가";#N/A,#N/A,FALSE,"3나";#N/A,#N/A,FALSE,"3다"}</x:definedName>
    <x:definedName name="ㅈㅂㄱㄷㅈㅂ" localSheetId="0">'[D:/KNK/2002년5월14일부터/원가계산/상주시(가압장징수설비)/work-form.xls]I一般比'!#REF!</x:definedName>
    <x:definedName name="ㅈㅂㄱㅂㅈ" localSheetId="0">'[LJY/1실공유/office 양식/I一般比.xls]I一般比'!#REF!</x:definedName>
    <x:definedName name="ㅈㅂㄷㅂ" localSheetId="0">'[LSJ/가져가세요/office 양식/I一般比.xls]I一般比'!#REF!</x:definedName>
    <x:definedName name="ㅈㅂㄷㅈㅂㄷ">{#N/A,#N/A,FALSE,"ALM-ASISC"}</x:definedName>
    <x:definedName name="ㅈㅂㅇㅈ">#REF!,#REF!</x:definedName>
    <x:definedName name="ㅈ버ㅐㅏㅣ"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ㅈ버ㅐㅏㅣ"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ㅈ버ㅐㅏㅣ">{#N/A,#N/A,FALSE,"하중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ㅈㅅ">{"'5국공정'!$A$1:$E$128"}</x:definedName>
    <x:definedName name="ㅈㅅㄷㅁㄴㄱㅎㄷㅁ굫ㅂㄷㄳㅎㅈㄷㅅㅎㅈㄷ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ㅅㅎㄷㄷ" localSheetId="0">'[D:/work-form.xls]I一般比'!#REF!</x:definedName>
    <x:definedName name="ㅈ셪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셪겾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ㅇ" localSheetId="2">{"'용역비'!$A$4:$C$8"}</x:definedName>
    <x:definedName name="ㅈㅇ" localSheetId="0">{"'용역비'!$A$4:$C$8"}</x:definedName>
    <x:definedName name="ㅈㅇ">{"'용역비'!$A$4:$C$8"}</x:definedName>
    <x:definedName name="ㅈㅇㅈ" localSheetId="0">'[D:/임시파일/KNK/2002년/원가계산/마포경찰서/보라매병원/임시파일/KNK/2001년/최문기 과장/work-form.xls]N賃率-職'!#REF!</x:definedName>
    <x:definedName name="ㅈㅈ" localSheetId="2">{#N/A,#N/A,FALSE,"조골재"}</x:definedName>
    <x:definedName name="ㅈㅈㅈ" localSheetId="2">{"'용역비'!$A$4:$C$8"}</x:definedName>
    <x:definedName name="ㅈㅈㅈ" localSheetId="0">{"'용역비'!$A$4:$C$8"}</x:definedName>
    <x:definedName name="ㅈㅈㅈ">{"'용역비'!$A$4:$C$8"}</x:definedName>
    <x:definedName name="ㅈㅈㅈㅈ" localSheetId="2">{#N/A,#N/A,FALSE,"명세표"}</x:definedName>
    <x:definedName name="ㅈㅈㅈㅈ" localSheetId="0">{#N/A,#N/A,FALSE,"명세표"}</x:definedName>
    <x:definedName name="ㅈㅈㅈㅈ">{#N/A,#N/A,FALSE,"명세표"}</x:definedName>
    <x:definedName name="ㅈㅈㅈㅈㅈ" localSheetId="18">Dlog_Show</x:definedName>
    <x:definedName name="ㅈㅈㅈㅈㅈ" localSheetId="21">Dlog_Show</x:definedName>
    <x:definedName name="ㅈㅈㅈㅈㅈ" localSheetId="19">Dlog_Show</x:definedName>
    <x:definedName name="ㅈㅈㅈㅈㅈ" localSheetId="22">Dlog_Show</x:definedName>
    <x:definedName name="ㅈㅈㅈㅈㅈ" localSheetId="20">Dlog_Show</x:definedName>
    <x:definedName name="ㅈㅈㅈㅈㅈ" localSheetId="29">Dlog_Show</x:definedName>
    <x:definedName name="ㅈㅈㅈㅈㅈ" localSheetId="31">Dlog_Show</x:definedName>
    <x:definedName name="ㅈㅈㅈㅈㅈ" localSheetId="32">Dlog_Show</x:definedName>
    <x:definedName name="ㅈㅈㅈㅈㅈ" localSheetId="30">Dlog_Show</x:definedName>
    <x:definedName name="ㅈㅈㅈㅈㅈ" localSheetId="23">Dlog_Show</x:definedName>
    <x:definedName name="ㅈㅈㅈㅈㅈ">Dlog_Show</x:definedName>
    <x:definedName name="ㅈㅈㅈㅈㅈㅈ" localSheetId="2">{"'용역비'!$A$4:$C$8"}</x:definedName>
    <x:definedName name="ㅈㅈㅈㅈㅈㅈ" localSheetId="0">{"'용역비'!$A$4:$C$8"}</x:definedName>
    <x:definedName name="ㅈㅈㅈㅈㅈㅈ">{"'용역비'!$A$4:$C$8"}</x:definedName>
    <x:definedName name="ㅈㅈㅈㅈㅈㅈ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자" localSheetId="18">BlankMacro1</x:definedName>
    <x:definedName name="자" localSheetId="2">BlankMacro1</x:definedName>
    <x:definedName name="자" localSheetId="0">BlankMacro1</x:definedName>
    <x:definedName name="자" localSheetId="21">BlankMacro1</x:definedName>
    <x:definedName name="자" localSheetId="7">BlankMacro1</x:definedName>
    <x:definedName name="자" localSheetId="19">BlankMacro1</x:definedName>
    <x:definedName name="자" localSheetId="22">BlankMacro1</x:definedName>
    <x:definedName name="자" localSheetId="20">BlankMacro1</x:definedName>
    <x:definedName name="자" localSheetId="29">BlankMacro1</x:definedName>
    <x:definedName name="자" localSheetId="31">BlankMacro1</x:definedName>
    <x:definedName name="자" localSheetId="32">BlankMacro1</x:definedName>
    <x:definedName name="자" localSheetId="30">BlankMacro1</x:definedName>
    <x:definedName name="자" localSheetId="23">BlankMacro1</x:definedName>
    <x:definedName name="자">BlankMacro1</x:definedName>
    <x:definedName name="자3" localSheetId="18">BlankMacro1</x:definedName>
    <x:definedName name="자3" localSheetId="21">BlankMacro1</x:definedName>
    <x:definedName name="자3" localSheetId="19">BlankMacro1</x:definedName>
    <x:definedName name="자3" localSheetId="22">BlankMacro1</x:definedName>
    <x:definedName name="자3" localSheetId="20">BlankMacro1</x:definedName>
    <x:definedName name="자3" localSheetId="29">BlankMacro1</x:definedName>
    <x:definedName name="자3" localSheetId="31">BlankMacro1</x:definedName>
    <x:definedName name="자3" localSheetId="32">BlankMacro1</x:definedName>
    <x:definedName name="자3" localSheetId="30">BlankMacro1</x:definedName>
    <x:definedName name="자3" localSheetId="23">BlankMacro1</x:definedName>
    <x:definedName name="자3">BlankMacro1</x:definedName>
    <x:definedName name="자4" localSheetId="18">BlankMacro1</x:definedName>
    <x:definedName name="자4" localSheetId="21">BlankMacro1</x:definedName>
    <x:definedName name="자4" localSheetId="19">BlankMacro1</x:definedName>
    <x:definedName name="자4" localSheetId="22">BlankMacro1</x:definedName>
    <x:definedName name="자4" localSheetId="20">BlankMacro1</x:definedName>
    <x:definedName name="자4" localSheetId="29">BlankMacro1</x:definedName>
    <x:definedName name="자4" localSheetId="31">BlankMacro1</x:definedName>
    <x:definedName name="자4" localSheetId="32">BlankMacro1</x:definedName>
    <x:definedName name="자4" localSheetId="30">BlankMacro1</x:definedName>
    <x:definedName name="자4" localSheetId="23">BlankMacro1</x:definedName>
    <x:definedName name="자4">BlankMacro1</x:definedName>
    <x:definedName name="자더">{#N/A,#N/A,FALSE,"ALM-ASISC"}</x:definedName>
    <x:definedName name="자동">{#N/A,#N/A,FALSE,"전력간선"}</x:definedName>
    <x:definedName name="자동제어1차공량산출" localSheetId="18">BlankMacro1</x:definedName>
    <x:definedName name="자동제어1차공량산출" localSheetId="2">BlankMacro1</x:definedName>
    <x:definedName name="자동제어1차공량산출" localSheetId="0">BlankMacro1</x:definedName>
    <x:definedName name="자동제어1차공량산출" localSheetId="21">BlankMacro1</x:definedName>
    <x:definedName name="자동제어1차공량산출" localSheetId="7">BlankMacro1</x:definedName>
    <x:definedName name="자동제어1차공량산출" localSheetId="19">BlankMacro1</x:definedName>
    <x:definedName name="자동제어1차공량산출" localSheetId="22">BlankMacro1</x:definedName>
    <x:definedName name="자동제어1차공량산출" localSheetId="20">BlankMacro1</x:definedName>
    <x:definedName name="자동제어1차공량산출" localSheetId="29">BlankMacro1</x:definedName>
    <x:definedName name="자동제어1차공량산출" localSheetId="31">BlankMacro1</x:definedName>
    <x:definedName name="자동제어1차공량산출" localSheetId="32">BlankMacro1</x:definedName>
    <x:definedName name="자동제어1차공량산출" localSheetId="30">BlankMacro1</x:definedName>
    <x:definedName name="자동제어1차공량산출" localSheetId="23">BlankMacro1</x:definedName>
    <x:definedName name="자동제어1차공량산출">BlankMacro1</x:definedName>
    <x:definedName name="자동화재탐지설비" localSheetId="0">'[박미란/미란원가계산/2004/2월/ATM(청호,LG엔시스)/연결.xls]Sheet1'!$A$466:$AB$548</x:definedName>
    <x:definedName name="자디ㅓ">{#N/A,#N/A,FALSE,"ALM-ASISC"}</x:definedName>
    <x:definedName name="자미" localSheetId="2">{#N/A,#N/A,FALSE,"명세표"}</x:definedName>
    <x:definedName name="자미" localSheetId="0">{#N/A,#N/A,FALSE,"명세표"}</x:definedName>
    <x:definedName name="자미">{#N/A,#N/A,FALSE,"명세표"}</x:definedName>
    <x:definedName name="자재2">{#N/A,#N/A,FALSE,"구조2"}</x:definedName>
    <x:definedName name="자재관리1">자재관리1</x:definedName>
    <x:definedName name="자재기준">{#N/A,#N/A,TRUE,"Y생산";#N/A,#N/A,TRUE,"Y판매";#N/A,#N/A,TRUE,"Y총물량";#N/A,#N/A,TRUE,"Y능력";#N/A,#N/A,TRUE,"YKD"}</x:definedName>
    <x:definedName name="자재단가" localSheetId="0">'[박미란/미란원가계산/2004/2월/ATM(청호,LG엔시스)/연결.xls]Sheet1'!$A$1:$S$333</x:definedName>
    <x:definedName name="자재단가비교" localSheetId="18">BlankMacro1</x:definedName>
    <x:definedName name="자재단가비교" localSheetId="21">BlankMacro1</x:definedName>
    <x:definedName name="자재단가비교" localSheetId="19">BlankMacro1</x:definedName>
    <x:definedName name="자재단가비교" localSheetId="22">BlankMacro1</x:definedName>
    <x:definedName name="자재단가비교" localSheetId="20">BlankMacro1</x:definedName>
    <x:definedName name="자재단가비교" localSheetId="29">BlankMacro1</x:definedName>
    <x:definedName name="자재단가비교" localSheetId="31">BlankMacro1</x:definedName>
    <x:definedName name="자재단가비교" localSheetId="32">BlankMacro1</x:definedName>
    <x:definedName name="자재단가비교" localSheetId="30">BlankMacro1</x:definedName>
    <x:definedName name="자재단가비교" localSheetId="23">BlankMacro1</x:definedName>
    <x:definedName name="자재단가비교">BlankMacro1</x:definedName>
    <x:definedName name="자재단가비교1" localSheetId="2">{#N/A,#N/A,FALSE,"명세표"}</x:definedName>
    <x:definedName name="자재단가비교1" localSheetId="0">{#N/A,#N/A,FALSE,"명세표"}</x:definedName>
    <x:definedName name="자재단가비교1">{#N/A,#N/A,FALSE,"명세표"}</x:definedName>
    <x:definedName name="자재단가수정완료">자재단가수정완료</x:definedName>
    <x:definedName name="자재단가표" localSheetId="0">'[박미란/미란원가계산/2004/2월/ATM(청호,LG엔시스)/연결.xls]Sheet1'!$A$4:$N$127</x:definedName>
    <x:definedName name="자재리스트당" localSheetId="18">BlankMacro1</x:definedName>
    <x:definedName name="자재리스트당" localSheetId="21">BlankMacro1</x:definedName>
    <x:definedName name="자재리스트당" localSheetId="19">BlankMacro1</x:definedName>
    <x:definedName name="자재리스트당" localSheetId="22">BlankMacro1</x:definedName>
    <x:definedName name="자재리스트당" localSheetId="20">BlankMacro1</x:definedName>
    <x:definedName name="자재리스트당" localSheetId="29">BlankMacro1</x:definedName>
    <x:definedName name="자재리스트당" localSheetId="31">BlankMacro1</x:definedName>
    <x:definedName name="자재리스트당" localSheetId="32">BlankMacro1</x:definedName>
    <x:definedName name="자재리스트당" localSheetId="30">BlankMacro1</x:definedName>
    <x:definedName name="자재리스트당" localSheetId="23">BlankMacro1</x:definedName>
    <x:definedName name="자재리스트당">BlankMacro1</x:definedName>
    <x:definedName name="자재비" localSheetId="2">{"'용역비'!$A$4:$C$8"}</x:definedName>
    <x:definedName name="자재비" localSheetId="0">{"'용역비'!$A$4:$C$8"}</x:definedName>
    <x:definedName name="자재비">{"'용역비'!$A$4:$C$8"}</x:definedName>
    <x:definedName name="자재일람" localSheetId="0">'[박대우/Escalation/NEWJONG/KSY1/yuldan.xls]재료비'!$A$3:$K$32</x:definedName>
    <x:definedName name="자재집계" localSheetId="2">{#N/A,#N/A,FALSE,"포장단가"}</x:definedName>
    <x:definedName name="자재집계" localSheetId="0">{"'5국공정'!$A$1:$E$128"}</x:definedName>
    <x:definedName name="자재집계">{"'5국공정'!$A$1:$E$128"}</x:definedName>
    <x:definedName name="자재집계1" localSheetId="2">{"'5국공정'!$A$1:$E$128"}</x:definedName>
    <x:definedName name="자재집계1" localSheetId="0">{"'5국공정'!$A$1:$E$128"}</x:definedName>
    <x:definedName name="자재집계1">{"'5국공정'!$A$1:$E$128"}</x:definedName>
    <x:definedName name="자재집계표">{"'5국공정'!$A$1:$E$128"}</x:definedName>
    <x:definedName name="자재청구4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자재청구6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자ㅓㄷ">{#N/A,#N/A,FALSE,"ALM-ASISC"}</x:definedName>
    <x:definedName name="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장교폐기물">{"Book1","수시.XLS"}</x:definedName>
    <x:definedName name="장비승인요청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장성">#REF!,#REF!</x:definedName>
    <x:definedName name="장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장종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장집">{"'용역비'!$A$4:$C$8"}</x:definedName>
    <x:definedName name="장현">{#N/A,#N/A,FALSE,"Sheet1"}</x:definedName>
    <x:definedName name="장현철">{#N/A,#N/A,FALSE,"Sheet1"}</x:definedName>
    <x:definedName name="재1" localSheetId="0">'[메인/D/My Documents/견적/동남합성/견적/EQ99-136일진평택.xls]을'!#REF!</x:definedName>
    <x:definedName name="재2" localSheetId="0">'[메인/D/My Documents/견적/동남합성/견적/EQ99-136일진평택.xls]을'!#REF!</x:definedName>
    <x:definedName name="재료노무합계">{"'건축내역'!$A$1:$L$413"}</x:definedName>
    <x:definedName name="재방송">#REF!,#REF!</x:definedName>
    <x:definedName name="재재재">{"'미착금액'!$A$4:$G$14"}</x:definedName>
    <x:definedName name="재직">{"'Sheet1'!$D$19","'Sheet1'!$B$22:$E$22"}</x:definedName>
    <x:definedName name="재집" localSheetId="2">{"'용역비'!$A$4:$C$8"}</x:definedName>
    <x:definedName name="재집" localSheetId="0">{"'용역비'!$A$4:$C$8"}</x:definedName>
    <x:definedName name="재집">{"'용역비'!$A$4:$C$8"}</x:definedName>
    <x:definedName name="쟁료비" localSheetId="0">'[NANOENTECH/nanoentech.co.Ltd/Documents and Settings/lsh/My Documents/받은 파일/DATA/98-WORK/전기연구소/2MW급전동력구동력IVR/EXCEL/조경내.XLS]건축내역'!#REF!</x:definedName>
    <x:definedName name="쟈">쟈</x:definedName>
    <x:definedName name="저">{#N/A,#N/A,FALSE,"ALM-ASISC"}</x:definedName>
    <x:definedName name="저다ㅣ">{#N/A,#N/A,FALSE,"ALM-ASISC"}</x:definedName>
    <x:definedName name="저다ㅣㅈ">{#N/A,#N/A,FALSE,"ALM-ASISC"}</x:definedName>
    <x:definedName name="저더ㅣㅏ">{#N/A,#N/A,FALSE,"ALM-ASISC"}</x:definedName>
    <x:definedName name="저온">{#N/A,#N/A,FALSE,"견적갑지";#N/A,#N/A,FALSE,"총괄표";#N/A,#N/A,FALSE,"철골공사";#N/A,#N/A,FALSE,"토목공사";#N/A,#N/A,FALSE,"판넬전기공사"}</x:definedName>
    <x:definedName name="저온1">{#N/A,#N/A,FALSE,"견적갑지";#N/A,#N/A,FALSE,"총괄표";#N/A,#N/A,FALSE,"철골공사";#N/A,#N/A,FALSE,"토목공사";#N/A,#N/A,FALSE,"판넬전기공사"}</x:definedName>
    <x:definedName name="저온냉동">{#N/A,#N/A,FALSE,"견적갑지";#N/A,#N/A,FALSE,"총괄표";#N/A,#N/A,FALSE,"철골공사";#N/A,#N/A,FALSE,"토목공사";#N/A,#N/A,FALSE,"판넬전기공사"}</x:definedName>
    <x:definedName name="저온설비">{#N/A,#N/A,FALSE,"견적갑지";#N/A,#N/A,FALSE,"총괄표";#N/A,#N/A,FALSE,"철골공사";#N/A,#N/A,FALSE,"토목공사";#N/A,#N/A,FALSE,"판넬전기공사"}</x:definedName>
    <x:definedName name="저온저장고">{#N/A,#N/A,FALSE,"견적갑지";#N/A,#N/A,FALSE,"총괄표";#N/A,#N/A,FALSE,"철골공사";#N/A,#N/A,FALSE,"토목공사";#N/A,#N/A,FALSE,"판넬전기공사"}</x:definedName>
    <x:definedName name="저온집계">{#N/A,#N/A,FALSE,"견적갑지";#N/A,#N/A,FALSE,"총괄표";#N/A,#N/A,FALSE,"철골공사";#N/A,#N/A,FALSE,"토목공사";#N/A,#N/A,FALSE,"판넬전기공사"}</x:definedName>
    <x:definedName name="저판두께" localSheetId="0">'[이상준/이상준/BANDAL/EXCEL/RAHMEN/RAHMEN.XLS]#REF'!$AJ$30</x:definedName>
    <x:definedName name="적용원가">'[Win1/d/@2002프로젝트/견적서류/MSOFFICE/Excel/상황실/통신설변.XLS]전기설계변경'!$A$2:$Q$32</x:definedName>
    <x:definedName name="전관급수가압">#REF!^3/VLOOKUP(#REF!,인버터효율표,2)</x:definedName>
    <x:definedName name="전기1">{#N/A,#N/A,FALSE,"견적갑지";#N/A,#N/A,FALSE,"총괄표";#N/A,#N/A,FALSE,"철골공사";#N/A,#N/A,FALSE,"토목공사";#N/A,#N/A,FALSE,"판넬전기공사"}</x:definedName>
    <x:definedName name="전기3">{#N/A,#N/A,FALSE,"견적갑지";#N/A,#N/A,FALSE,"총괄표";#N/A,#N/A,FALSE,"철골공사";#N/A,#N/A,FALSE,"토목공사";#N/A,#N/A,FALSE,"판넬전기공사"}</x:definedName>
    <x:definedName name="전기4">{#N/A,#N/A,FALSE,"견적갑지";#N/A,#N/A,FALSE,"총괄표";#N/A,#N/A,FALSE,"철골공사";#N/A,#N/A,FALSE,"토목공사";#N/A,#N/A,FALSE,"판넬전기공사"}</x:definedName>
    <x:definedName name="전기공사원가" localSheetId="18">BlankMacro1</x:definedName>
    <x:definedName name="전기공사원가" localSheetId="21">BlankMacro1</x:definedName>
    <x:definedName name="전기공사원가" localSheetId="19">BlankMacro1</x:definedName>
    <x:definedName name="전기공사원가" localSheetId="22">BlankMacro1</x:definedName>
    <x:definedName name="전기공사원가" localSheetId="20">BlankMacro1</x:definedName>
    <x:definedName name="전기공사원가" localSheetId="29">BlankMacro1</x:definedName>
    <x:definedName name="전기공사원가" localSheetId="31">BlankMacro1</x:definedName>
    <x:definedName name="전기공사원가" localSheetId="32">BlankMacro1</x:definedName>
    <x:definedName name="전기공사원가" localSheetId="30">BlankMacro1</x:definedName>
    <x:definedName name="전기공사원가" localSheetId="23">BlankMacro1</x:definedName>
    <x:definedName name="전기공사원가">BlankMacro1</x:definedName>
    <x:definedName name="전기공사원가내역" localSheetId="18">BlankMacro1</x:definedName>
    <x:definedName name="전기공사원가내역" localSheetId="21">BlankMacro1</x:definedName>
    <x:definedName name="전기공사원가내역" localSheetId="19">BlankMacro1</x:definedName>
    <x:definedName name="전기공사원가내역" localSheetId="22">BlankMacro1</x:definedName>
    <x:definedName name="전기공사원가내역" localSheetId="20">BlankMacro1</x:definedName>
    <x:definedName name="전기공사원가내역" localSheetId="29">BlankMacro1</x:definedName>
    <x:definedName name="전기공사원가내역" localSheetId="31">BlankMacro1</x:definedName>
    <x:definedName name="전기공사원가내역" localSheetId="32">BlankMacro1</x:definedName>
    <x:definedName name="전기공사원가내역" localSheetId="30">BlankMacro1</x:definedName>
    <x:definedName name="전기공사원가내역" localSheetId="23">BlankMacro1</x:definedName>
    <x:definedName name="전기공사원가내역">BlankMacro1</x:definedName>
    <x:definedName name="전기기사1급">64800</x:definedName>
    <x:definedName name="전기기사2급">62990</x:definedName>
    <x:definedName name="전기내역">{#N/A,#N/A,FALSE,"CCTV"}</x:definedName>
    <x:definedName name="전기내역서">{"Book1","수시.XLS"}</x:definedName>
    <x:definedName name="전기변경1" localSheetId="18">BlankMacro1</x:definedName>
    <x:definedName name="전기변경1" localSheetId="2">BlankMacro1</x:definedName>
    <x:definedName name="전기변경1" localSheetId="0">BlankMacro1</x:definedName>
    <x:definedName name="전기변경1" localSheetId="21">BlankMacro1</x:definedName>
    <x:definedName name="전기변경1" localSheetId="7">BlankMacro1</x:definedName>
    <x:definedName name="전기변경1" localSheetId="19">BlankMacro1</x:definedName>
    <x:definedName name="전기변경1" localSheetId="22">BlankMacro1</x:definedName>
    <x:definedName name="전기변경1" localSheetId="20">BlankMacro1</x:definedName>
    <x:definedName name="전기변경1" localSheetId="29">BlankMacro1</x:definedName>
    <x:definedName name="전기변경1" localSheetId="31">BlankMacro1</x:definedName>
    <x:definedName name="전기변경1" localSheetId="32">BlankMacro1</x:definedName>
    <x:definedName name="전기변경1" localSheetId="30">BlankMacro1</x:definedName>
    <x:definedName name="전기변경1" localSheetId="23">BlankMacro1</x:definedName>
    <x:definedName name="전기변경1">BlankMacro1</x:definedName>
    <x:definedName name="전기변경3" localSheetId="18">BlankMacro1</x:definedName>
    <x:definedName name="전기변경3" localSheetId="2">BlankMacro1</x:definedName>
    <x:definedName name="전기변경3" localSheetId="0">BlankMacro1</x:definedName>
    <x:definedName name="전기변경3" localSheetId="21">BlankMacro1</x:definedName>
    <x:definedName name="전기변경3" localSheetId="7">BlankMacro1</x:definedName>
    <x:definedName name="전기변경3" localSheetId="19">BlankMacro1</x:definedName>
    <x:definedName name="전기변경3" localSheetId="22">BlankMacro1</x:definedName>
    <x:definedName name="전기변경3" localSheetId="20">BlankMacro1</x:definedName>
    <x:definedName name="전기변경3" localSheetId="29">BlankMacro1</x:definedName>
    <x:definedName name="전기변경3" localSheetId="31">BlankMacro1</x:definedName>
    <x:definedName name="전기변경3" localSheetId="32">BlankMacro1</x:definedName>
    <x:definedName name="전기변경3" localSheetId="30">BlankMacro1</x:definedName>
    <x:definedName name="전기변경3" localSheetId="23">BlankMacro1</x:definedName>
    <x:definedName name="전기변경3">BlankMacro1</x:definedName>
    <x:definedName name="전기산정표">#REF!,#REF!</x:definedName>
    <x:definedName name="전기원가" localSheetId="18">BLCH</x:definedName>
    <x:definedName name="전기원가" localSheetId="21">BLCH</x:definedName>
    <x:definedName name="전기원가" localSheetId="19">BLCH</x:definedName>
    <x:definedName name="전기원가" localSheetId="22">BLCH</x:definedName>
    <x:definedName name="전기원가" localSheetId="20">BLCH</x:definedName>
    <x:definedName name="전기원가" localSheetId="29">BLCH</x:definedName>
    <x:definedName name="전기원가" localSheetId="31">BLCH</x:definedName>
    <x:definedName name="전기원가" localSheetId="32">BLCH</x:definedName>
    <x:definedName name="전기원가" localSheetId="30">BLCH</x:definedName>
    <x:definedName name="전기원가" localSheetId="23">BLCH</x:definedName>
    <x:definedName name="전기원가">BLCH</x:definedName>
    <x:definedName name="전기특기조건">{#N/A,#N/A,FALSE,"현장 NCR 분석";#N/A,#N/A,FALSE,"현장품질감사";#N/A,#N/A,FALSE,"현장품질감사"}</x:definedName>
    <x:definedName name="전등1">{#N/A,#N/A,FALSE,"전력간선"}</x:definedName>
    <x:definedName name="전등설비">{#N/A,#N/A,FALSE,"CCTV"}</x:definedName>
    <x:definedName name="전등신설" localSheetId="0">'[박미란/미란원가계산/2004/2월/ATM(청호,LG엔시스)/연결.xls]Sheet1'!$A$1:$M$203</x:definedName>
    <x:definedName name="전력단가">84</x:definedName>
    <x:definedName name="전민철">전민철</x:definedName>
    <x:definedName name="전산처리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전산처리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전산처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전송영업1">{#N/A,#N/A,FALSE,"DAOCM 2차 검토"}</x:definedName>
    <x:definedName name="전송영업2">{#N/A,#N/A,FALSE,"DAOCM 2차 검토"}</x:definedName>
    <x:definedName name="전시" localSheetId="2">{"'용역비'!$A$4:$C$8"}</x:definedName>
    <x:definedName name="전시" localSheetId="0">{"'용역비'!$A$4:$C$8"}</x:definedName>
    <x:definedName name="전시">{"'용역비'!$A$4:$C$8"}</x:definedName>
    <x:definedName name="전시물량" localSheetId="2">{"'공사부문'!$A$6:$A$32"}</x:definedName>
    <x:definedName name="전시물량" localSheetId="0">{"'공사부문'!$A$6:$A$32"}</x:definedName>
    <x:definedName name="전시물량">{"'공사부문'!$A$6:$A$32"}</x:definedName>
    <x:definedName name="전시시설물" localSheetId="2">{"'용역비'!$A$4:$C$8"}</x:definedName>
    <x:definedName name="전시시설물" localSheetId="0">{"'용역비'!$A$4:$C$8"}</x:definedName>
    <x:definedName name="전시시설물">{"'용역비'!$A$4:$C$8"}</x:definedName>
    <x:definedName name="전열">{#N/A,#N/A,FALSE,"전력간선"}</x:definedName>
    <x:definedName name="전열1">{#N/A,#N/A,FALSE,"전력간선"}</x:definedName>
    <x:definedName name="전원" localSheetId="2">{#N/A,#N/A,TRUE,"토적및재료집계";#N/A,#N/A,TRUE,"토적및재료집계";#N/A,#N/A,TRUE,"단위량"}</x:definedName>
    <x:definedName name="전원" localSheetId="0">{#N/A,#N/A,TRUE,"토적및재료집계";#N/A,#N/A,TRUE,"토적및재료집계";#N/A,#N/A,TRUE,"단위량"}</x:definedName>
    <x:definedName name="전원">{#N/A,#N/A,TRUE,"토적및재료집계";#N/A,#N/A,TRUE,"토적및재료집계";#N/A,#N/A,TRUE,"단위량"}</x:definedName>
    <x:definedName name="전원케이블피스표" localSheetId="2">{#N/A,#N/A,TRUE,"토적및재료집계";#N/A,#N/A,TRUE,"토적및재료집계";#N/A,#N/A,TRUE,"단위량"}</x:definedName>
    <x:definedName name="전원케이블피스표" localSheetId="0">{#N/A,#N/A,TRUE,"토적및재료집계";#N/A,#N/A,TRUE,"토적및재료집계";#N/A,#N/A,TRUE,"단위량"}</x:definedName>
    <x:definedName name="전원케이블피스표">{#N/A,#N/A,TRUE,"토적및재료집계";#N/A,#N/A,TRUE,"토적및재료집계";#N/A,#N/A,TRUE,"단위량"}</x:definedName>
    <x:definedName name="전자">{#N/A,#N/A,FALSE,"3가";#N/A,#N/A,FALSE,"3나";#N/A,#N/A,FALSE,"3다"}</x:definedName>
    <x:definedName name="전차종">{#N/A,#N/A,FALSE,"표지";#N/A,#N/A,FALSE,"전제";#N/A,#N/A,FALSE,"대당";#N/A,#N/A,FALSE,"가공비";#N/A,#N/A,FALSE,"재료비";#N/A,#N/A,FALSE,"손익"}</x:definedName>
    <x:definedName name="전체제조총괄표">{"'건축내역'!$A$1:$L$413"}</x:definedName>
    <x:definedName name="전통">{#N/A,#N/A,FALSE,"3가";#N/A,#N/A,FALSE,"3나";#N/A,#N/A,FALSE,"3다"}</x:definedName>
    <x:definedName name="전화">{#N/A,#N/A,FALSE,"현장 NCR 분석";#N/A,#N/A,FALSE,"현장품질감사";#N/A,#N/A,FALSE,"현장품질감사"}</x:definedName>
    <x:definedName name="전화2">{#N/A,#N/A,FALSE,"현장 NCR 분석";#N/A,#N/A,FALSE,"현장품질감사";#N/A,#N/A,FALSE,"현장품질감사"}</x:definedName>
    <x:definedName name="젇">{#N/A,#N/A,FALSE,"ALM-ASISC"}</x:definedName>
    <x:definedName name="절단">{#N/A,#N/A,FALSE,"골재소요량";#N/A,#N/A,FALSE,"골재소요량"}</x:definedName>
    <x:definedName name="절연길이">0.75</x:definedName>
    <x:definedName name="점수표" localSheetId="0">'[원용진/원용진의 원/My Documents/연결.xls]Sheet3'!#REF!</x:definedName>
    <x:definedName name="정">{#N/A,#N/A,FALSE,"ALM-ASISC"}</x:definedName>
    <x:definedName name="정근호" localSheetId="2">{#N/A,#N/A,TRUE,"토적및재료집계";#N/A,#N/A,TRUE,"토적및재료집계";#N/A,#N/A,TRUE,"단위량"}</x:definedName>
    <x:definedName name="정근호" localSheetId="0">{#N/A,#N/A,TRUE,"토적및재료집계";#N/A,#N/A,TRUE,"토적및재료집계";#N/A,#N/A,TRUE,"단위량"}</x:definedName>
    <x:definedName name="정근호">{#N/A,#N/A,TRUE,"토적및재료집계";#N/A,#N/A,TRUE,"토적및재료집계";#N/A,#N/A,TRUE,"단위량"}</x:definedName>
    <x:definedName name="정리">{#N/A,#N/A,FALSE,"3가";#N/A,#N/A,FALSE,"3나";#N/A,#N/A,FALSE,"3다"}</x:definedName>
    <x:definedName name="정모" localSheetId="0">'[SE08010/공유/DATA/YOUNGANG/CALSHEET/GODO.XLS]약품공급2'!#REF!</x:definedName>
    <x:definedName name="정민영">{#N/A,"수불부",FALSE,"사급자재수불서";#N/A,"수불부",FALSE,"사급자재수불서"}</x:definedName>
    <x:definedName name="정밀">정밀</x:definedName>
    <x:definedName name="정보">{#N/A,#N/A,FALSE,"3가";#N/A,#N/A,FALSE,"3나";#N/A,#N/A,FALSE,"3다"}</x:definedName>
    <x:definedName name="정보통신">{#N/A,#N/A,FALSE,"전력간선"}</x:definedName>
    <x:definedName name="정산내역1">정산내역1</x:definedName>
    <x:definedName name="정산내역서1">{#N/A,#N/A,FALSE,"Sheet1";#N/A,#N/A,FALSE,"Sheet2";#N/A,#N/A,FALSE,"TAB96-1"}</x:definedName>
    <x:definedName name="정산표">{#N/A,#N/A,FALSE,"현장 NCR 분석";#N/A,#N/A,FALSE,"현장품질감사";#N/A,#N/A,FALSE,"현장품질감사"}</x:definedName>
    <x:definedName name="정수용">{#N/A,#N/A,TRUE,"Y생산";#N/A,#N/A,TRUE,"Y판매";#N/A,#N/A,TRUE,"Y총물량";#N/A,#N/A,TRUE,"Y능력";#N/A,#N/A,TRUE,"YKD"}</x:definedName>
    <x:definedName name="정웅하">{"'광피스표'!$A$3:$N$54"}</x:definedName>
    <x:definedName name="정웅하2">{"'광피스표'!$A$3:$N$54"}</x:definedName>
    <x:definedName name="정주">{#N/A,#N/A,FALSE,"DAOCM 2차 검토"}</x:definedName>
    <x:definedName name="정협사랑">{#N/A,#N/A,TRUE,"토적및재료집계";#N/A,#N/A,TRUE,"토적및재료집계";#N/A,#N/A,TRUE,"단위량"}</x:definedName>
    <x:definedName name="정호">{#N/A,#N/A,FALSE,"회선임차현황"}</x:definedName>
    <x:definedName name="제" localSheetId="2">{"'용역비'!$A$4:$C$8"}</x:definedName>
    <x:definedName name="제" localSheetId="0">{"'용역비'!$A$4:$C$8"}</x:definedName>
    <x:definedName name="제">{"'용역비'!$A$4:$C$8"}</x:definedName>
    <x:definedName name="제수추가" localSheetId="2">{"'용역비'!$A$4:$C$8"}</x:definedName>
    <x:definedName name="제수추가" localSheetId="0">{"'용역비'!$A$4:$C$8"}</x:definedName>
    <x:definedName name="제수추가">{"'용역비'!$A$4:$C$8"}</x:definedName>
    <x:definedName name="제안서" localSheetId="18">BLCH</x:definedName>
    <x:definedName name="제안서" localSheetId="21">BLCH</x:definedName>
    <x:definedName name="제안서" localSheetId="19">BLCH</x:definedName>
    <x:definedName name="제안서" localSheetId="22">BLCH</x:definedName>
    <x:definedName name="제안서" localSheetId="20">BLCH</x:definedName>
    <x:definedName name="제안서" localSheetId="29">BLCH</x:definedName>
    <x:definedName name="제안서" localSheetId="31">BLCH</x:definedName>
    <x:definedName name="제안서" localSheetId="32">BLCH</x:definedName>
    <x:definedName name="제안서" localSheetId="30">BLCH</x:definedName>
    <x:definedName name="제안서" localSheetId="23">BLCH</x:definedName>
    <x:definedName name="제안서">BLCH</x:definedName>
    <x:definedName name="제외공사">{#N/A,#N/A,FALSE,"지침";#N/A,#N/A,FALSE,"환경분석";#N/A,#N/A,FALSE,"Sheet16"}</x:definedName>
    <x:definedName name="제조3"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제조3"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제조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제조노임" localSheetId="0">'[B:/work-form.xls]N賃率-職'!#REF!</x:definedName>
    <x:definedName name="제조원가율">"database+전체!$A$4:$W$825"</x:definedName>
    <x:definedName name="제주추가종합수정안">{#N/A,#N/A,FALSE,"3가";#N/A,#N/A,FALSE,"3나";#N/A,#N/A,FALSE,"3다"}</x:definedName>
    <x:definedName name="제출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져">져</x:definedName>
    <x:definedName name="조" localSheetId="2">{"'Firr(선)'!$AS$1:$AY$62","'Firr(사)'!$AS$1:$AY$62","'Firr(회)'!$AS$1:$AY$62","'Firr(선)'!$L$1:$V$62","'Firr(사)'!$L$1:$V$62","'Firr(회)'!$L$1:$V$62"}</x:definedName>
    <x:definedName name="조" localSheetId="0">{"'Firr(선)'!$AS$1:$AY$62","'Firr(사)'!$AS$1:$AY$62","'Firr(회)'!$AS$1:$AY$62","'Firr(선)'!$L$1:$V$62","'Firr(사)'!$L$1:$V$62","'Firr(회)'!$L$1:$V$62"}</x:definedName>
    <x:definedName name="조">{"'Firr(선)'!$AS$1:$AY$62","'Firr(사)'!$AS$1:$AY$62","'Firr(회)'!$AS$1:$AY$62","'Firr(선)'!$L$1:$V$62","'Firr(사)'!$L$1:$V$62","'Firr(회)'!$L$1:$V$62"}</x:definedName>
    <x:definedName name="조경">54828</x:definedName>
    <x:definedName name="조경견적">{"Book1","수시.XLS"}</x:definedName>
    <x:definedName name="조경공" localSheetId="0">'[D:/공유방/공사/진주역전차대.xls]노임단가'!$C$46</x:definedName>
    <x:definedName name="조경공011" localSheetId="0">'[D:/기계업무/공사업무/공사2001년도/가야차량/전차대설치/진주설계변경.xls]노임단가'!$C$46</x:definedName>
    <x:definedName name="조경공B10" localSheetId="0">'[B:/수목일위.XLS]식재인부'!$B$24</x:definedName>
    <x:definedName name="조경공B4이하" localSheetId="0">'[B:/수목일위.XLS]식재인부'!$B$18</x:definedName>
    <x:definedName name="조경공B5" localSheetId="0">'[B:/수목일위.XLS]식재인부'!$B$19</x:definedName>
    <x:definedName name="조경공B6" localSheetId="0">'[B:/수목일위.XLS]식재인부'!$B$20</x:definedName>
    <x:definedName name="조경공B8" localSheetId="0">'[B:/수목일위.XLS]식재인부'!$B$22</x:definedName>
    <x:definedName name="조경공R10" localSheetId="0">'[B:/수목일위.XLS]식재인부'!$B$54</x:definedName>
    <x:definedName name="조경공R12" localSheetId="0">'[B:/수목일위.XLS]식재인부'!$B$56</x:definedName>
    <x:definedName name="조경공R15" localSheetId="0">'[B:/수목일위.XLS]식재인부'!$B$59</x:definedName>
    <x:definedName name="조경공R4이하" localSheetId="0">'[B:/수목일위.XLS]식재인부'!$B$48</x:definedName>
    <x:definedName name="조경공R5" localSheetId="0">'[B:/수목일위.XLS]식재인부'!$B$49</x:definedName>
    <x:definedName name="조경공R6" localSheetId="0">'[B:/수목일위.XLS]식재인부'!$B$50</x:definedName>
    <x:definedName name="조경공R7" localSheetId="0">'[B:/수목일위.XLS]식재인부'!$B$51</x:definedName>
    <x:definedName name="조경공R8" localSheetId="0">'[B:/수목일위.XLS]식재인부'!$B$52</x:definedName>
    <x:definedName name="조경내역서">{#N/A,#N/A,FALSE,"CCTV"}</x:definedName>
    <x:definedName name="조경산정표">#REF!,#REF!</x:definedName>
    <x:definedName name="조경일람" localSheetId="0">'[A:/율촌단가.xls]소포내역 (2)'!$A$3:$K$47</x:definedName>
    <x:definedName name="조대희">{#N/A,"수불부",FALSE,"사급자재수불서";#N/A,"수불부",FALSE,"사급자재수불서"}</x:definedName>
    <x:definedName name="조립">{#N/A,#N/A,FALSE,"단축1";#N/A,#N/A,FALSE,"단축2";#N/A,#N/A,FALSE,"단축3";#N/A,#N/A,FALSE,"장축";#N/A,#N/A,FALSE,"4WD"}</x:definedName>
    <x:definedName name="조명제어">{#N/A,#N/A,FALSE,"전력간선"}</x:definedName>
    <x:definedName name="조사가" localSheetId="0">'[A:/서울대예술관ES.xls]입찰안'!#REF!</x:definedName>
    <x:definedName name="조원공_1.1_1.5" localSheetId="0">'[B:/수목일위.XLS]식재인부'!$B$5</x:definedName>
    <x:definedName name="조적">{#N/A,#N/A,FALSE,"개략금액";#N/A,#N/A,FALSE,"공사개요 ";#N/A,#N/A,FALSE,"견적조건";#N/A,#N/A,FALSE,"산출근거";#N/A,#N/A,FALSE,"EL금액";#N/A,#N/A,FALSE,"무인경비"}</x:definedName>
    <x:definedName name="조적공" localSheetId="0">'[D:/공유방/공사/진주역전차대.xls]노임단가'!$C$18</x:definedName>
    <x:definedName name="조적공011" localSheetId="0">'[D:/기계업무/공사업무/공사2001년도/가야차량/전차대설치/진주설계변경.xls]노임단가'!$C$18</x:definedName>
    <x:definedName name="조적공012" localSheetId="0">'[D:/기계업무/공사업무/공사2001년도/가야차량/전차대설치/진주설계변경.xls]노임단가 (2)'!$C$18</x:definedName>
    <x:definedName name="조정2">{#N/A,#N/A,FALSE,"DAOCM 2차 검토"}</x:definedName>
    <x:definedName name="조조조조" localSheetId="18">BlankMacro1</x:definedName>
    <x:definedName name="조조조조" localSheetId="2">BlankMacro1</x:definedName>
    <x:definedName name="조조조조" localSheetId="0">BlankMacro1</x:definedName>
    <x:definedName name="조조조조" localSheetId="21">BlankMacro1</x:definedName>
    <x:definedName name="조조조조" localSheetId="7">BlankMacro1</x:definedName>
    <x:definedName name="조조조조" localSheetId="19">BlankMacro1</x:definedName>
    <x:definedName name="조조조조" localSheetId="22">BlankMacro1</x:definedName>
    <x:definedName name="조조조조" localSheetId="20">BlankMacro1</x:definedName>
    <x:definedName name="조조조조" localSheetId="29">BlankMacro1</x:definedName>
    <x:definedName name="조조조조" localSheetId="31">BlankMacro1</x:definedName>
    <x:definedName name="조조조조" localSheetId="32">BlankMacro1</x:definedName>
    <x:definedName name="조조조조" localSheetId="30">BlankMacro1</x:definedName>
    <x:definedName name="조조조조" localSheetId="23">BlankMacro1</x:definedName>
    <x:definedName name="조조조조">BlankMacro1</x:definedName>
    <x:definedName name="조조조조좆" localSheetId="18">BlankMacro1</x:definedName>
    <x:definedName name="조조조조좆" localSheetId="2">BlankMacro1</x:definedName>
    <x:definedName name="조조조조좆" localSheetId="0">BlankMacro1</x:definedName>
    <x:definedName name="조조조조좆" localSheetId="21">BlankMacro1</x:definedName>
    <x:definedName name="조조조조좆" localSheetId="7">BlankMacro1</x:definedName>
    <x:definedName name="조조조조좆" localSheetId="19">BlankMacro1</x:definedName>
    <x:definedName name="조조조조좆" localSheetId="22">BlankMacro1</x:definedName>
    <x:definedName name="조조조조좆" localSheetId="20">BlankMacro1</x:definedName>
    <x:definedName name="조조조조좆" localSheetId="29">BlankMacro1</x:definedName>
    <x:definedName name="조조조조좆" localSheetId="31">BlankMacro1</x:definedName>
    <x:definedName name="조조조조좆" localSheetId="32">BlankMacro1</x:definedName>
    <x:definedName name="조조조조좆" localSheetId="30">BlankMacro1</x:definedName>
    <x:definedName name="조조조조좆" localSheetId="23">BlankMacro1</x:definedName>
    <x:definedName name="조조조조좆">BlankMacro1</x:definedName>
    <x:definedName name="조직현황1" localSheetId="18">BLCH</x:definedName>
    <x:definedName name="조직현황1" localSheetId="2">BLCH</x:definedName>
    <x:definedName name="조직현황1" localSheetId="0">BLCH</x:definedName>
    <x:definedName name="조직현황1" localSheetId="21">BLCH</x:definedName>
    <x:definedName name="조직현황1" localSheetId="7">BLCH</x:definedName>
    <x:definedName name="조직현황1" localSheetId="19">BLCH</x:definedName>
    <x:definedName name="조직현황1" localSheetId="22">BLCH</x:definedName>
    <x:definedName name="조직현황1" localSheetId="20">BLCH</x:definedName>
    <x:definedName name="조직현황1" localSheetId="29">BLCH</x:definedName>
    <x:definedName name="조직현황1" localSheetId="31">BLCH</x:definedName>
    <x:definedName name="조직현황1" localSheetId="32">BLCH</x:definedName>
    <x:definedName name="조직현황1" localSheetId="30">BLCH</x:definedName>
    <x:definedName name="조직현황1" localSheetId="23">BLCH</x:definedName>
    <x:definedName name="조직현황1">BLCH</x:definedName>
    <x:definedName name="조차장" localSheetId="2">{#N/A,#N/A,FALSE,"명세표"}</x:definedName>
    <x:definedName name="조차장" localSheetId="0">{#N/A,#N/A,FALSE,"명세표"}</x:definedName>
    <x:definedName name="조차장">{#N/A,#N/A,FALSE,"명세표"}</x:definedName>
    <x:definedName name="조창현" localSheetId="2">{#N/A,#N/A,FALSE,"교리2"}</x:definedName>
    <x:definedName name="조창현" localSheetId="0">{#N/A,#N/A,FALSE,"교리2"}</x:definedName>
    <x:definedName name="조창현">{#N/A,#N/A,FALSE,"교리2"}</x:definedName>
    <x:definedName name="조치">{#N/A,#N/A,FALSE,"단축1";#N/A,#N/A,FALSE,"단축2";#N/A,#N/A,FALSE,"단축3";#N/A,#N/A,FALSE,"장축";#N/A,#N/A,FALSE,"4WD"}</x:definedName>
    <x:definedName name="조합" localSheetId="18">BlankMacro1</x:definedName>
    <x:definedName name="조합" localSheetId="21">BlankMacro1</x:definedName>
    <x:definedName name="조합" localSheetId="19">BlankMacro1</x:definedName>
    <x:definedName name="조합" localSheetId="22">BlankMacro1</x:definedName>
    <x:definedName name="조합" localSheetId="20">BlankMacro1</x:definedName>
    <x:definedName name="조합" localSheetId="29">BlankMacro1</x:definedName>
    <x:definedName name="조합" localSheetId="31">BlankMacro1</x:definedName>
    <x:definedName name="조합" localSheetId="32">BlankMacro1</x:definedName>
    <x:definedName name="조합" localSheetId="30">BlankMacro1</x:definedName>
    <x:definedName name="조합" localSheetId="23">BlankMacro1</x:definedName>
    <x:definedName name="조합">BlankMacro1</x:definedName>
    <x:definedName name="조형가이즈까3010" localSheetId="0">'[B:/수목일위.XLS]데이타'!$E$11</x:definedName>
    <x:definedName name="조형가이즈까3012" localSheetId="0">'[B:/수목일위.XLS]데이타'!$E$12</x:definedName>
    <x:definedName name="조형가이즈까3014" localSheetId="0">'[B:/수목일위.XLS]데이타'!$E$13</x:definedName>
    <x:definedName name="조형가이즈까3516" localSheetId="0">'[B:/수목일위.XLS]데이타'!$E$14</x:definedName>
    <x:definedName name="조홍" localSheetId="18">BLCH</x:definedName>
    <x:definedName name="조홍" localSheetId="21">BLCH</x:definedName>
    <x:definedName name="조홍" localSheetId="19">BLCH</x:definedName>
    <x:definedName name="조홍" localSheetId="22">BLCH</x:definedName>
    <x:definedName name="조홍" localSheetId="20">BLCH</x:definedName>
    <x:definedName name="조홍" localSheetId="29">BLCH</x:definedName>
    <x:definedName name="조홍" localSheetId="31">BLCH</x:definedName>
    <x:definedName name="조홍" localSheetId="32">BLCH</x:definedName>
    <x:definedName name="조홍" localSheetId="30">BLCH</x:definedName>
    <x:definedName name="조홍" localSheetId="23">BLCH</x:definedName>
    <x:definedName name="조홍">BLCH</x:definedName>
    <x:definedName name="조효" localSheetId="2">{"'Firr(선)'!$AS$1:$AY$62","'Firr(사)'!$AS$1:$AY$62","'Firr(회)'!$AS$1:$AY$62","'Firr(선)'!$L$1:$V$62","'Firr(사)'!$L$1:$V$62","'Firr(회)'!$L$1:$V$62"}</x:definedName>
    <x:definedName name="조효" localSheetId="0">{"'Firr(선)'!$AS$1:$AY$62","'Firr(사)'!$AS$1:$AY$62","'Firr(회)'!$AS$1:$AY$62","'Firr(선)'!$L$1:$V$62","'Firr(사)'!$L$1:$V$62","'Firr(회)'!$L$1:$V$62"}</x:definedName>
    <x:definedName name="조효">{"'Firr(선)'!$AS$1:$AY$62","'Firr(사)'!$AS$1:$AY$62","'Firr(회)'!$AS$1:$AY$62","'Firr(선)'!$L$1:$V$62","'Firr(사)'!$L$1:$V$62","'Firr(회)'!$L$1:$V$62"}</x:definedName>
    <x:definedName name="조효석" localSheetId="2">{"'Firr(선)'!$AS$1:$AY$62","'Firr(사)'!$AS$1:$AY$62","'Firr(회)'!$AS$1:$AY$62","'Firr(선)'!$L$1:$V$62","'Firr(사)'!$L$1:$V$62","'Firr(회)'!$L$1:$V$62"}</x:definedName>
    <x:definedName name="조효석" localSheetId="0">{"'Firr(선)'!$AS$1:$AY$62","'Firr(사)'!$AS$1:$AY$62","'Firr(회)'!$AS$1:$AY$62","'Firr(선)'!$L$1:$V$62","'Firr(사)'!$L$1:$V$62","'Firr(회)'!$L$1:$V$62"}</x:definedName>
    <x:definedName name="조효석">{"'Firr(선)'!$AS$1:$AY$62","'Firr(사)'!$AS$1:$AY$62","'Firr(회)'!$AS$1:$AY$62","'Firr(선)'!$L$1:$V$62","'Firr(사)'!$L$1:$V$62","'Firr(회)'!$L$1:$V$62"}</x:definedName>
    <x:definedName name="졷ㅂ숃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종">{#N/A,#N/A,FALSE,"회선임차현황"}</x:definedName>
    <x:definedName name="종.">{#N/A,#N/A,FALSE,"회선임차현황"}</x:definedName>
    <x:definedName name="종합.투자우선순위">{#N/A,#N/A,FALSE,"회선임차현황"}</x:definedName>
    <x:definedName name="종합_투자우선순위">{#N/A,#N/A,FALSE,"회선임차현황"}</x:definedName>
    <x:definedName name="종합기록부" localSheetId="18">BlankMacro1</x:definedName>
    <x:definedName name="종합기록부" localSheetId="21">BlankMacro1</x:definedName>
    <x:definedName name="종합기록부" localSheetId="19">BlankMacro1</x:definedName>
    <x:definedName name="종합기록부" localSheetId="22">BlankMacro1</x:definedName>
    <x:definedName name="종합기록부" localSheetId="20">BlankMacro1</x:definedName>
    <x:definedName name="종합기록부" localSheetId="29">BlankMacro1</x:definedName>
    <x:definedName name="종합기록부" localSheetId="31">BlankMacro1</x:definedName>
    <x:definedName name="종합기록부" localSheetId="32">BlankMacro1</x:definedName>
    <x:definedName name="종합기록부" localSheetId="30">BlankMacro1</x:definedName>
    <x:definedName name="종합기록부" localSheetId="23">BlankMacro1</x:definedName>
    <x:definedName name="종합기록부">BlankMacro1</x:definedName>
    <x:definedName name="종합청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종합청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종합청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종현" localSheetId="18">BlankMacro1</x:definedName>
    <x:definedName name="종현" localSheetId="21">BlankMacro1</x:definedName>
    <x:definedName name="종현" localSheetId="19">BlankMacro1</x:definedName>
    <x:definedName name="종현" localSheetId="22">BlankMacro1</x:definedName>
    <x:definedName name="종현" localSheetId="20">BlankMacro1</x:definedName>
    <x:definedName name="종현" localSheetId="29">BlankMacro1</x:definedName>
    <x:definedName name="종현" localSheetId="31">BlankMacro1</x:definedName>
    <x:definedName name="종현" localSheetId="32">BlankMacro1</x:definedName>
    <x:definedName name="종현" localSheetId="30">BlankMacro1</x:definedName>
    <x:definedName name="종현" localSheetId="23">BlankMacro1</x:definedName>
    <x:definedName name="종현">BlankMacro1</x:definedName>
    <x:definedName name="죠ㅓㅈ겨ㅗ굦">{#N/A,#N/A,FALSE,"총괄표지";#N/A,#N/A,FALSE,"표지";#N/A,#N/A,FALSE,"총표지";#N/A,#N/A,FALSE,"집계(총괄)";#N/A,#N/A,FALSE,"집계(토목)";#N/A,#N/A,FALSE,"집계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죠ㅓ저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죠ㅓ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죠ㅓ죡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죠ㅗㅈ거ㅕ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주영이">#REF!,#REF!,#REF!</x:definedName>
    <x:definedName name="주요업무2">{#N/A,#N/A,TRUE,"Y생산";#N/A,#N/A,TRUE,"Y판매";#N/A,#N/A,TRUE,"Y총물량";#N/A,#N/A,TRUE,"Y능력";#N/A,#N/A,TRUE,"YKD"}</x:definedName>
    <x:definedName name="주요업무3">{#N/A,#N/A,TRUE,"Y생산";#N/A,#N/A,TRUE,"Y판매";#N/A,#N/A,TRUE,"Y총물량";#N/A,#N/A,TRUE,"Y능력";#N/A,#N/A,TRUE,"YKD"}</x:definedName>
    <x:definedName name="주요자재집계" localSheetId="2">{#N/A,#N/A,FALSE,"운반시간"}</x:definedName>
    <x:definedName name="주요자재집계" localSheetId="0">{#N/A,#N/A,FALSE,"운반시간"}</x:definedName>
    <x:definedName name="주요자재집계">{#N/A,#N/A,FALSE,"운반시간"}</x:definedName>
    <x:definedName name="죽전5차">{#N/A,#N/A,FALSE,"이태원철근"}</x:definedName>
    <x:definedName name="준공일" localSheetId="0">'[189]#REF'!$I$2:$I$88</x:definedName>
    <x:definedName name="줄눈1"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줄눈1"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줄눈1">{#N/A,#N/A,FALSE,"하중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중1류" localSheetId="2">{#N/A,#N/A,FALSE,"운반시간"}</x:definedName>
    <x:definedName name="중1류" localSheetId="0">{#N/A,#N/A,FALSE,"운반시간"}</x:definedName>
    <x:definedName name="중1류">{#N/A,#N/A,FALSE,"운반시간"}</x:definedName>
    <x:definedName name="중3류" localSheetId="2">{#N/A,#N/A,FALSE,"운반시간"}</x:definedName>
    <x:definedName name="중3류" localSheetId="0">{#N/A,#N/A,FALSE,"운반시간"}</x:definedName>
    <x:definedName name="중3류">{#N/A,#N/A,FALSE,"운반시간"}</x:definedName>
    <x:definedName name="중공관반경제곱">(0.016*0.016)</x:definedName>
    <x:definedName name="중기운반식" localSheetId="2">{#N/A,#N/A,FALSE,"포장단가"}</x:definedName>
    <x:definedName name="중기운반식" localSheetId="0">{#N/A,#N/A,FALSE,"포장단가"}</x:definedName>
    <x:definedName name="중기운반식">{#N/A,#N/A,FALSE,"포장단가"}</x:definedName>
    <x:definedName name="중기운전기사" localSheetId="0">'[울랄라떡/잘써야돼/떡/dacom/원주~제천/원주최종/예산내~1.XLS]기계경비(시간당)'!$D$4</x:definedName>
    <x:definedName name="중기조건">#REF!,#REF!</x:definedName>
    <x:definedName name="중량"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중추2교대거푸집집계" localSheetId="2">{#N/A,#N/A,FALSE,"배수1"}</x:definedName>
    <x:definedName name="중추2교대거푸집집계" localSheetId="0">{#N/A,#N/A,FALSE,"배수1"}</x:definedName>
    <x:definedName name="중추2교대거푸집집계">{#N/A,#N/A,FALSE,"배수1"}</x:definedName>
    <x:definedName name="즈">즈</x:definedName>
    <x:definedName name="증감" localSheetId="0">'[D:/원가계산/2020년/4월/17. 한국철도기술연구원_롤테이너 하역장치 설계 보완 및 제작/1. 원가계산/2. 제조부문_한국철도기술연구원_롤테이너 하역장치 설계 보완 및 제작.xlsx]'!BlankMacro1</x:definedName>
    <x:definedName name="증설">{#N/A,#N/A,FALSE,"3가";#N/A,#N/A,FALSE,"3나";#N/A,#N/A,FALSE,"3다"}</x:definedName>
    <x:definedName name="지" localSheetId="2">{#N/A,#N/A,FALSE,"단면 제원"}</x:definedName>
    <x:definedName name="지" localSheetId="0">{#N/A,#N/A,FALSE,"단면 제원"}</x:definedName>
    <x:definedName name="지">{#N/A,#N/A,FALSE,"단면 제원"}</x:definedName>
    <x:definedName name="지게차">지게차</x:definedName>
    <x:definedName name="지계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지계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지계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지급">{#N/A,#N/A,FALSE,"견적갑지";#N/A,#N/A,FALSE,"총괄표";#N/A,#N/A,FALSE,"철골공사";#N/A,#N/A,FALSE,"토목공사";#N/A,#N/A,FALSE,"판넬전기공사"}</x:definedName>
    <x:definedName name="지더">{#N/A,#N/A,FALSE,"ALM-ASISC"}</x:definedName>
    <x:definedName name="지더ㅚ">{#N/A,#N/A,FALSE,"ALM-ASISC"}</x:definedName>
    <x:definedName name="지두">{#N/A,#N/A,FALSE,"ALM-ASISC"}</x:definedName>
    <x:definedName name="지라라">{#N/A,#N/A,FALSE,"CCTV"}</x:definedName>
    <x:definedName name="지상1층">{#N/A,#N/A,FALSE,"CCTV"}</x:definedName>
    <x:definedName name="지속가능보고서비" localSheetId="0">'[Ntcom/work/MY/RETAIN/옹벽조금수정.xls]6PILE  (돌출)'!#REF!</x:definedName>
    <x:definedName name="지역본부" localSheetId="2">{#N/A,#N/A,FALSE,"DAOCM 2차 검토"}</x:definedName>
    <x:definedName name="지역본부" localSheetId="0">{#N/A,#N/A,FALSE,"DAOCM 2차 검토"}</x:definedName>
    <x:definedName name="지역본부">{#N/A,#N/A,FALSE,"DAOCM 2차 검토"}</x:definedName>
    <x:definedName name="지역업체">{#N/A,#N/A,FALSE,"배수2"}</x:definedName>
    <x:definedName name="지입수량" localSheetId="0">'[A:/운암동/사본 - 전송프로그램.xls]일위대가'!$M:$M</x:definedName>
    <x:definedName name="지입자재">{#N/A,#N/A,TRUE,"토적및재료집계";#N/A,#N/A,TRUE,"토적및재료집계";#N/A,#N/A,TRUE,"단위량"}</x:definedName>
    <x:definedName name="지입자재내역">지입자재내역</x:definedName>
    <x:definedName name="지지지">{"'미착금액'!$A$4:$G$14"}</x:definedName>
    <x:definedName name="지집">{"'5국공정'!$A$1:$E$128"}</x:definedName>
    <x:definedName name="지철">{#N/A,#N/A,FALSE,"포장2"}</x:definedName>
    <x:definedName name="지철자재">{#N/A,#N/A,FALSE,"포장2"}</x:definedName>
    <x:definedName name="지토">{#N/A,#N/A,FALSE,"포장1";#N/A,#N/A,FALSE,"포장1"}</x:definedName>
    <x:definedName name="지토자재">{#N/A,#N/A,FALSE,"포장2"}</x:definedName>
    <x:definedName name="지하">#REF!,#REF!</x:definedName>
    <x:definedName name="지하배관" localSheetId="0">'[D:/My Documents/김재성/안동운동장도면및내역/01-간선산출근거서.XLS]지하'!$G$3:$G$42</x:definedName>
    <x:definedName name="지하배관값" localSheetId="0">'[D:/My Documents/김재성/안동운동장도면및내역/01-간선산출근거서.XLS]지하'!$J$3:$J$42</x:definedName>
    <x:definedName name="지하재방">#REF!,#REF!</x:definedName>
    <x:definedName name="지하접지선" localSheetId="0">'[D:/My Documents/김재성/안동운동장도면및내역/01-간선산출근거서.XLS]지하'!$E$3:$E$42</x:definedName>
    <x:definedName name="지하접지선값" localSheetId="0">'[D:/My Documents/김재성/안동운동장도면및내역/01-간선산출근거서.XLS]지하'!$L$3:$L$42</x:definedName>
    <x:definedName name="지하주간선" localSheetId="0">'[D:/My Documents/김재성/안동운동장도면및내역/01-간선산출근거서.XLS]지하'!$C$3:$C$42</x:definedName>
    <x:definedName name="지하주간선값" localSheetId="0">'[D:/My Documents/김재성/안동운동장도면및내역/01-간선산출근거서.XLS]지하'!$K$3:$K$42</x:definedName>
    <x:definedName name="지ㅓ디">{#N/A,#N/A,FALSE,"ALM-ASISC"}</x:definedName>
    <x:definedName name="직"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직"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직54" localSheetId="2">{#N/A,#N/A,TRUE,"토적및재료집계";#N/A,#N/A,TRUE,"토적및재료집계";#N/A,#N/A,TRUE,"단위량"}</x:definedName>
    <x:definedName name="직54" localSheetId="0">{#N/A,#N/A,TRUE,"토적및재료집계";#N/A,#N/A,TRUE,"토적및재료집계";#N/A,#N/A,TRUE,"단위량"}</x:definedName>
    <x:definedName name="직54">{#N/A,#N/A,TRUE,"토적및재료집계";#N/A,#N/A,TRUE,"토적및재료집계";#N/A,#N/A,TRUE,"단위량"}</x:definedName>
    <x:definedName name="직54P" localSheetId="2">{#N/A,#N/A,TRUE,"토적및재료집계";#N/A,#N/A,TRUE,"토적및재료집계";#N/A,#N/A,TRUE,"단위량"}</x:definedName>
    <x:definedName name="직54P" localSheetId="0">{#N/A,#N/A,TRUE,"토적및재료집계";#N/A,#N/A,TRUE,"토적및재료집계";#N/A,#N/A,TRUE,"단위량"}</x:definedName>
    <x:definedName name="직54P">{#N/A,#N/A,TRUE,"토적및재료집계";#N/A,#N/A,TRUE,"토적및재료집계";#N/A,#N/A,TRUE,"단위량"}</x:definedName>
    <x:definedName name="직매54P" localSheetId="2">{#N/A,#N/A,TRUE,"토적및재료집계";#N/A,#N/A,TRUE,"토적및재료집계";#N/A,#N/A,TRUE,"단위량"}</x:definedName>
    <x:definedName name="직매54P" localSheetId="0">{#N/A,#N/A,TRUE,"토적및재료집계";#N/A,#N/A,TRUE,"토적및재료집계";#N/A,#N/A,TRUE,"단위량"}</x:definedName>
    <x:definedName name="직매54P">{#N/A,#N/A,TRUE,"토적및재료집계";#N/A,#N/A,TRUE,"토적및재료집계";#N/A,#N/A,TRUE,"단위량"}</x:definedName>
    <x:definedName name="직영비" localSheetId="0">'[B:/95조경공.XLS]2공구산출내역'!$F$175</x:definedName>
    <x:definedName name="직재" localSheetId="2">{"'용역비'!$A$4:$C$8"}</x:definedName>
    <x:definedName name="직재" localSheetId="0">{"'용역비'!$A$4:$C$8"}</x:definedName>
    <x:definedName name="직재">{"'용역비'!$A$4:$C$8"}</x:definedName>
    <x:definedName name="직접경비1" localSheetId="2">{"'용역비'!$A$4:$C$8"}</x:definedName>
    <x:definedName name="직접경비1" localSheetId="0">{"'용역비'!$A$4:$C$8"}</x:definedName>
    <x:definedName name="직접경비1">{"'용역비'!$A$4:$C$8"}</x:definedName>
    <x:definedName name="직접노무비1">{"'5국공정'!$A$1:$E$128"}</x:definedName>
    <x:definedName name="직접재료비" localSheetId="0">'[원용진/원용진의 원/My Documents/연결.xls]Sheet3'!#REF!</x:definedName>
    <x:definedName name="직접재료비산출표" localSheetId="2">{"'용역비'!$A$4:$C$8"}</x:definedName>
    <x:definedName name="직접재료비산출표" localSheetId="0">{"'용역비'!$A$4:$C$8"}</x:definedName>
    <x:definedName name="직접재료비산출표">{"'용역비'!$A$4:$C$8"}</x:definedName>
    <x:definedName name="진" localSheetId="2">{#N/A,#N/A,FALSE,"2~8번"}</x:definedName>
    <x:definedName name="진" localSheetId="0">{#N/A,#N/A,FALSE,"2~8번"}</x:definedName>
    <x:definedName name="진">{#N/A,#N/A,FALSE,"2~8번"}</x:definedName>
    <x:definedName name="진동_파일_햄머" localSheetId="0">'[김정혜_PC/1WORKSHOP/1Kdm/통신/send/성보개발6차/부산청/인천학익동 동아풍림아파트현장.xls]장비집계'!#REF!</x:definedName>
    <x:definedName name="진동로라">250000</x:definedName>
    <x:definedName name="진석" localSheetId="2">#REF!,#REF!</x:definedName>
    <x:definedName name="진석" localSheetId="0">#REF!,#REF!</x:definedName>
    <x:definedName name="진석">#REF!,#REF!</x:definedName>
    <x:definedName name="진성" localSheetId="18">Common DataBase.xls</x:definedName>
    <x:definedName name="진성" localSheetId="21">Common DataBase.xls</x:definedName>
    <x:definedName name="진성" localSheetId="19">Common DataBase.xls</x:definedName>
    <x:definedName name="진성" localSheetId="22">Common DataBase.xls</x:definedName>
    <x:definedName name="진성" localSheetId="20">Common DataBase.xls</x:definedName>
    <x:definedName name="진성" localSheetId="29">Common DataBase.xls</x:definedName>
    <x:definedName name="진성" localSheetId="31">Common DataBase.xls</x:definedName>
    <x:definedName name="진성" localSheetId="32">Common DataBase.xls</x:definedName>
    <x:definedName name="진성" localSheetId="30">Common DataBase.xls</x:definedName>
    <x:definedName name="진성" localSheetId="23">Common DataBase.xls</x:definedName>
    <x:definedName name="진성">Common DataBase.xls</x:definedName>
    <x:definedName name="진지">{"'호선별현황(방식)'!$K$22:$P$22","'호선별현황(방식)'!$K$22:$P$22"}</x:definedName>
    <x:definedName name="진행분">진행분</x:definedName>
    <x:definedName name="진희">{#N/A,#N/A,FALSE,"혼합골재"}</x:definedName>
    <x:definedName name="집계" localSheetId="0">'[최순호/산청군-인서울/프로젝트2002/진해시 해전사체험관 전시설계용역/실시설계/01 설계예산내역서/OFFICE 양식/N賃率-職.xls]N賃率-職'!$I$5:$I$30</x:definedName>
    <x:definedName name="집계3">{#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x:definedName>
    <x:definedName name="집계표2">집계표2</x:definedName>
    <x:definedName name="집수정1" localSheetId="2">{#N/A,#N/A,FALSE,"배수1"}</x:definedName>
    <x:definedName name="집수정1" localSheetId="0">{#N/A,#N/A,FALSE,"배수1"}</x:definedName>
    <x:definedName name="집수정1">{#N/A,#N/A,FALSE,"배수1"}</x:definedName>
    <x:definedName name="집수정1최종" localSheetId="2">{#N/A,#N/A,FALSE,"2~8번"}</x:definedName>
    <x:definedName name="집수정1최종" localSheetId="0">{#N/A,#N/A,FALSE,"2~8번"}</x:definedName>
    <x:definedName name="집수정1최종">{#N/A,#N/A,FALSE,"2~8번"}</x:definedName>
    <x:definedName name="집수정조서">{#N/A,#N/A,FALSE,"2~8번"}</x:definedName>
    <x:definedName name="집수정토공" localSheetId="0">'[진아4/C/EXCEL/DATAPCS/DDD.XLS]날개벽수량표'!#REF!</x:definedName>
    <x:definedName name="집집" localSheetId="2">{#N/A,#N/A,TRUE,"토적및재료집계";#N/A,#N/A,TRUE,"토적및재료집계";#N/A,#N/A,TRUE,"단위량"}</x:definedName>
    <x:definedName name="집집" localSheetId="0">{#N/A,#N/A,TRUE,"토적및재료집계";#N/A,#N/A,TRUE,"토적및재료집계";#N/A,#N/A,TRUE,"단위량"}</x:definedName>
    <x:definedName name="집집">{#N/A,#N/A,TRUE,"토적및재료집계";#N/A,#N/A,TRUE,"토적및재료집계";#N/A,#N/A,TRUE,"단위량"}</x:definedName>
    <x:definedName name="짝당중" localSheetId="0">'[박미란/미란원가계산/2004/2월/ATM(청호,LG엔시스)/연결.xls]Sheet1'!$C$18:$P$27</x:definedName>
    <x:definedName name="짬뽕" localSheetId="18">Common DataBase.xls</x:definedName>
    <x:definedName name="짬뽕" localSheetId="21">Common DataBase.xls</x:definedName>
    <x:definedName name="짬뽕" localSheetId="19">Common DataBase.xls</x:definedName>
    <x:definedName name="짬뽕" localSheetId="22">Common DataBase.xls</x:definedName>
    <x:definedName name="짬뽕" localSheetId="20">Common DataBase.xls</x:definedName>
    <x:definedName name="짬뽕" localSheetId="29">Common DataBase.xls</x:definedName>
    <x:definedName name="짬뽕" localSheetId="31">Common DataBase.xls</x:definedName>
    <x:definedName name="짬뽕" localSheetId="32">Common DataBase.xls</x:definedName>
    <x:definedName name="짬뽕" localSheetId="30">Common DataBase.xls</x:definedName>
    <x:definedName name="짬뽕" localSheetId="23">Common DataBase.xls</x:definedName>
    <x:definedName name="짬뽕">Common DataBase.xls</x:definedName>
    <x:definedName name="ㅊ" localSheetId="0">'[D:/원가계산/2020년/4월/17. 한국철도기술연구원_롤테이너 하역장치 설계 보완 및 제작/1. 원가계산/2. 제조부문_한국철도기술연구원_롤테이너 하역장치 설계 보완 및 제작.xlsx]'!BlankMacro1</x:definedName>
    <x:definedName name="ㅊ1555" localSheetId="0">'[박미란/미란원가계산/2004/2월/ATM(청호,LG엔시스)/연결.xls]Sheet1'!$C$48</x:definedName>
    <x:definedName name="ㅊ520" localSheetId="0">'[A:/지수방/토목1차ES(99.11.15).xls]적용토목'!#REF!</x:definedName>
    <x:definedName name="ㅊㄴ"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ㅊㄴ"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ㅊㄴ">{#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ㅊ노ㅜ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ㅊㅇ">{#N/A,#N/A,FALSE,"현장 NCR 분석";#N/A,#N/A,FALSE,"현장품질감사";#N/A,#N/A,FALSE,"현장품질감사"}</x:definedName>
    <x:definedName name="ㅊㅊㅊ" localSheetId="2">{#N/A,#N/A,FALSE,"운반시간"}</x:definedName>
    <x:definedName name="ㅊㅊㅊ" localSheetId="0">{#N/A,#N/A,FALSE,"운반시간"}</x:definedName>
    <x:definedName name="ㅊㅊㅊ">{#N/A,#N/A,FALSE,"운반시간"}</x:definedName>
    <x:definedName name="ㅊㅊㅊㅊㅊ" localSheetId="2">{#N/A,#N/A,FALSE,"단가표지"}</x:definedName>
    <x:definedName name="ㅊㅊㅊㅊㅊ" localSheetId="0">{#N/A,#N/A,FALSE,"단가표지"}</x:definedName>
    <x:definedName name="ㅊㅊㅊㅊㅊ">{#N/A,#N/A,FALSE,"단가표지"}</x:definedName>
    <x:definedName name="ㅊㅊㅊㅊㅊㅊ" localSheetId="2">{#N/A,#N/A,FALSE,"조골재"}</x:definedName>
    <x:definedName name="ㅊㅊㅊㅊㅊㅊ" localSheetId="0">{#N/A,#N/A,FALSE,"조골재"}</x:definedName>
    <x:definedName name="ㅊㅊㅊㅊㅊㅊ">{#N/A,#N/A,FALSE,"조골재"}</x:definedName>
    <x:definedName name="ㅊㅊㅊㅊㅊㅊㅊ" localSheetId="2">{#N/A,#N/A,FALSE,"표지목차"}</x:definedName>
    <x:definedName name="ㅊㅊㅊㅊㅊㅊㅊ" localSheetId="0">{#N/A,#N/A,FALSE,"표지목차"}</x:definedName>
    <x:definedName name="ㅊㅊㅊㅊㅊㅊㅊ">{#N/A,#N/A,FALSE,"표지목차"}</x:definedName>
    <x:definedName name="ㅊㅊㅊㅊㅊㅊㅊㅊㅊㅊ" localSheetId="18">Dlog_Show</x:definedName>
    <x:definedName name="ㅊㅊㅊㅊㅊㅊㅊㅊㅊㅊ" localSheetId="21">Dlog_Show</x:definedName>
    <x:definedName name="ㅊㅊㅊㅊㅊㅊㅊㅊㅊㅊ" localSheetId="19">Dlog_Show</x:definedName>
    <x:definedName name="ㅊㅊㅊㅊㅊㅊㅊㅊㅊㅊ" localSheetId="22">Dlog_Show</x:definedName>
    <x:definedName name="ㅊㅊㅊㅊㅊㅊㅊㅊㅊㅊ" localSheetId="20">Dlog_Show</x:definedName>
    <x:definedName name="ㅊㅊㅊㅊㅊㅊㅊㅊㅊㅊ" localSheetId="29">Dlog_Show</x:definedName>
    <x:definedName name="ㅊㅊㅊㅊㅊㅊㅊㅊㅊㅊ" localSheetId="31">Dlog_Show</x:definedName>
    <x:definedName name="ㅊㅊㅊㅊㅊㅊㅊㅊㅊㅊ" localSheetId="32">Dlog_Show</x:definedName>
    <x:definedName name="ㅊㅊㅊㅊㅊㅊㅊㅊㅊㅊ" localSheetId="30">Dlog_Show</x:definedName>
    <x:definedName name="ㅊㅊㅊㅊㅊㅊㅊㅊㅊㅊ" localSheetId="23">Dlog_Show</x:definedName>
    <x:definedName name="ㅊㅊㅊㅊㅊㅊㅊㅊㅊㅊ">Dlog_Show</x:definedName>
    <x:definedName name="ㅊㅌㅊ">{#N/A,#N/A,FALSE,"현장 NCR 분석";#N/A,#N/A,FALSE,"현장품질감사";#N/A,#N/A,FALSE,"현장품질감사"}</x:definedName>
    <x:definedName name="ㅊㅌㅊㅊㅊ" localSheetId="18">BlankMacro1</x:definedName>
    <x:definedName name="ㅊㅌㅊㅊㅊ" localSheetId="21">BlankMacro1</x:definedName>
    <x:definedName name="ㅊㅌㅊㅊㅊ" localSheetId="19">BlankMacro1</x:definedName>
    <x:definedName name="ㅊㅌㅊㅊㅊ" localSheetId="22">BlankMacro1</x:definedName>
    <x:definedName name="ㅊㅌㅊㅊㅊ" localSheetId="20">BlankMacro1</x:definedName>
    <x:definedName name="ㅊㅌㅊㅊㅊ" localSheetId="29">BlankMacro1</x:definedName>
    <x:definedName name="ㅊㅌㅊㅊㅊ" localSheetId="31">BlankMacro1</x:definedName>
    <x:definedName name="ㅊㅌㅊㅊㅊ" localSheetId="32">BlankMacro1</x:definedName>
    <x:definedName name="ㅊㅌㅊㅊㅊ" localSheetId="30">BlankMacro1</x:definedName>
    <x:definedName name="ㅊㅌㅊㅊㅊ" localSheetId="23">BlankMacro1</x:definedName>
    <x:definedName name="ㅊㅌㅊㅊㅊ">BlankMacro1</x:definedName>
    <x:definedName name="ㅊㅌㅍㅋㄹㅇㅎㄴ" localSheetId="0">'[D:/office 양식/I一般比.xls]I一般比'!#REF!</x:definedName>
    <x:definedName name="ㅊㅌ풑ㅊ" localSheetId="0">'[D:/임시파일/KNK/2002년/원가계산/마포경찰서/보라매병원/임시파일/넣어주세요/서울시신호.xls]설직재-1'!#REF!</x:definedName>
    <x:definedName name="ㅊㅌ픁" localSheetId="0">'[KMS/넣어주세요/임시파일/KNK/2002년/양식/work-form.xls]N賃率-職'!#REF!</x:definedName>
    <x:definedName name="ㅊ튶ㅇㄹㄴ" localSheetId="0">'[D:/임시파일/KNK/2002년/원가계산/보라매병원/office 양식/I一般比.xls]I一般比'!#REF!</x:definedName>
    <x:definedName name="ㅊㅍㅊㅌㅋㅋㅍㅊ" localSheetId="0">'[D:/현재 작업중입니다/도공-자기통행권/대동기술단(조명기구7종)/work-form.xls]N賃率-職'!#REF!</x:definedName>
    <x:definedName name="ㅊㅍㅌㅋㅊㅍ" localSheetId="0">'[D:/임시파일/KNK/2002년/원가계산/마포경찰서/보라매병원/work-form.xls]N賃率-職'!#REF!</x:definedName>
    <x:definedName name="ㅊㅍ톺ㄹㄴㅇ" localSheetId="0">'[D:/임시파일/KNK/2002년/원가계산/마포경찰서/보라매병원/WINDOWS/Application Data/Microsoft/Templates/MSOffice/99file/서울시신호-2.xls]설직재-1'!#REF!</x:definedName>
    <x:definedName name="ㅊㅍ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ㅊ햐"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ㅊ햐"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ㅊ햐">{#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차" localSheetId="18">BlankMacro1</x:definedName>
    <x:definedName name="차" localSheetId="2">BlankMacro1</x:definedName>
    <x:definedName name="차" localSheetId="0">BlankMacro1</x:definedName>
    <x:definedName name="차" localSheetId="21">BlankMacro1</x:definedName>
    <x:definedName name="차" localSheetId="7">BlankMacro1</x:definedName>
    <x:definedName name="차" localSheetId="19">BlankMacro1</x:definedName>
    <x:definedName name="차" localSheetId="22">BlankMacro1</x:definedName>
    <x:definedName name="차" localSheetId="20">BlankMacro1</x:definedName>
    <x:definedName name="차" localSheetId="29">BlankMacro1</x:definedName>
    <x:definedName name="차" localSheetId="31">BlankMacro1</x:definedName>
    <x:definedName name="차" localSheetId="32">BlankMacro1</x:definedName>
    <x:definedName name="차" localSheetId="30">BlankMacro1</x:definedName>
    <x:definedName name="차" localSheetId="23">BlankMacro1</x:definedName>
    <x:definedName name="차">BlankMacro1</x:definedName>
    <x:definedName name="차ㅑ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착_암_기__주간" localSheetId="0">'[김정혜_PC/1WORKSHOP/1Kdm/통신/send/성보개발6차/부산청/인천학익동 동아풍림아파트현장.xls]장비집계'!#REF!</x:definedName>
    <x:definedName name="착공일" localSheetId="0">'[189]#REF'!$H$2:$H$88</x:definedName>
    <x:definedName name="착암공" localSheetId="0">'[울랄라떡/잘써야돼/떡/dacom/원주~제천/원주최종/예산내~1.XLS]기계경비(시간당)'!$D$12</x:definedName>
    <x:definedName name="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참석자">{#N/A,#N/A,FALSE,"현장 NCR 분석";#N/A,#N/A,FALSE,"현장품질감사";#N/A,#N/A,FALSE,"현장품질감사"}</x:definedName>
    <x:definedName name="챠트1">챠트1</x:definedName>
    <x:definedName name="챠트4" localSheetId="0">'[원용진/원용진의 원/My Documents/연결.xls]Sheet3'!#REF!</x:definedName>
    <x:definedName name="처">{#N/A,#N/A,FALSE,"ALM-ASISC"}</x:definedName>
    <x:definedName name="처처">처처</x:definedName>
    <x:definedName name="천공집계" localSheetId="18">BlankMacro1</x:definedName>
    <x:definedName name="천공집계" localSheetId="2">BlankMacro1</x:definedName>
    <x:definedName name="천공집계" localSheetId="0">BlankMacro1</x:definedName>
    <x:definedName name="천공집계" localSheetId="21">BlankMacro1</x:definedName>
    <x:definedName name="천공집계" localSheetId="7">BlankMacro1</x:definedName>
    <x:definedName name="천공집계" localSheetId="19">BlankMacro1</x:definedName>
    <x:definedName name="천공집계" localSheetId="22">BlankMacro1</x:definedName>
    <x:definedName name="천공집계" localSheetId="20">BlankMacro1</x:definedName>
    <x:definedName name="천공집계" localSheetId="29">BlankMacro1</x:definedName>
    <x:definedName name="천공집계" localSheetId="31">BlankMacro1</x:definedName>
    <x:definedName name="천공집계" localSheetId="32">BlankMacro1</x:definedName>
    <x:definedName name="천공집계" localSheetId="30">BlankMacro1</x:definedName>
    <x:definedName name="천공집계" localSheetId="23">BlankMacro1</x:definedName>
    <x:definedName name="천공집계">BlankMacro1</x:definedName>
    <x:definedName name="천사" localSheetId="2">{"'용역비'!$A$4:$C$8"}</x:definedName>
    <x:definedName name="천사" localSheetId="0">{"'용역비'!$A$4:$C$8"}</x:definedName>
    <x:definedName name="천사">{"'용역비'!$A$4:$C$8"}</x:definedName>
    <x:definedName name="철2">{#N/A,#N/A,FALSE,"혼합골재"}</x:definedName>
    <x:definedName name="철거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철거사용내역" localSheetId="2">{#N/A,#N/A,TRUE,"토적및재료집계";#N/A,#N/A,TRUE,"토적및재료집계";#N/A,#N/A,TRUE,"단위량"}</x:definedName>
    <x:definedName name="철거사용내역" localSheetId="0">{#N/A,#N/A,TRUE,"토적및재료집계";#N/A,#N/A,TRUE,"토적및재료집계";#N/A,#N/A,TRUE,"단위량"}</x:definedName>
    <x:definedName name="철거사용내역">{#N/A,#N/A,TRUE,"토적및재료집계";#N/A,#N/A,TRUE,"토적및재료집계";#N/A,#N/A,TRUE,"단위량"}</x:definedName>
    <x:definedName name="철거자재" localSheetId="0">'[박미란/미란원가계산/2004/2월/ATM(청호,LG엔시스)/연결.xls]Sheet1'!$A$334:$S$434</x:definedName>
    <x:definedName name="철골공012" localSheetId="0">'[D:/기계업무/공사업무/공사2001년도/가야차량/전차대설치/진주설계변경.xls]노임단가 (2)'!$C$8</x:definedName>
    <x:definedName name="철골협의">{#N/A,#N/A,FALSE,"현장 NCR 분석";#N/A,#N/A,FALSE,"현장품질감사";#N/A,#N/A,FALSE,"현장품질감사"}</x:definedName>
    <x:definedName name="철공012" localSheetId="0">'[D:/기계업무/공사업무/공사2001년도/가야차량/전차대설치/진주설계변경.xls]노임단가 (2)'!$C$9</x:definedName>
    <x:definedName name="철근" localSheetId="2">{#N/A,#N/A,FALSE,"포장단가"}</x:definedName>
    <x:definedName name="철근" localSheetId="0">{#N/A,#N/A,FALSE,"포장단가"}</x:definedName>
    <x:definedName name="철근">{#N/A,#N/A,FALSE,"포장단가"}</x:definedName>
    <x:definedName name="철근공011" localSheetId="0">'[D:/기계업무/공사업무/공사2001년도/가야차량/전차대설치/진주설계변경.xls]노임단가'!$C$10</x:definedName>
    <x:definedName name="철근공012" localSheetId="0">'[D:/기계업무/공사업무/공사2001년도/가야차량/전차대설치/진주설계변경.xls]노임단가 (2)'!$C$10</x:definedName>
    <x:definedName name="철근운반" localSheetId="2">{#N/A,#N/A,FALSE,"포장단가"}</x:definedName>
    <x:definedName name="철근운반" localSheetId="0">{#N/A,#N/A,FALSE,"포장단가"}</x:definedName>
    <x:definedName name="철근운반">{#N/A,#N/A,FALSE,"포장단가"}</x:definedName>
    <x:definedName name="철근집계" localSheetId="2">{#N/A,#N/A,FALSE,"단가표지"}</x:definedName>
    <x:definedName name="철근집계" localSheetId="0">{#N/A,#N/A,FALSE,"단가표지"}</x:definedName>
    <x:definedName name="철근집계">{#N/A,#N/A,FALSE,"단가표지"}</x:definedName>
    <x:definedName name="철근총괄1" localSheetId="2">{#N/A,#N/A,FALSE,"표지목차"}</x:definedName>
    <x:definedName name="철근총괄1" localSheetId="0">{#N/A,#N/A,FALSE,"표지목차"}</x:definedName>
    <x:definedName name="철근총괄1">{#N/A,#N/A,FALSE,"표지목차"}</x:definedName>
    <x:definedName name="철근항복응력" localSheetId="0">'[이상준/이상준/BANDAL/EXCEL/RAHMEN/RAHMEN.XLS]#REF'!$G$144</x:definedName>
    <x:definedName name="철콘">{#N/A,#N/A,FALSE,"전력간선"}</x:definedName>
    <x:definedName name="철콘13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철콘부대">0.72</x:definedName>
    <x:definedName name="철콘부대외" localSheetId="2">{#N/A,#N/A,FALSE,"Sheet1"}</x:definedName>
    <x:definedName name="철콘부대외" localSheetId="0">{#N/A,#N/A,FALSE,"Sheet1"}</x:definedName>
    <x:definedName name="철콘부대외">{#N/A,#N/A,FALSE,"Sheet1"}</x:definedName>
    <x:definedName name="철콘사급">0.83</x:definedName>
    <x:definedName name="철판공" localSheetId="0">'[D:/공사2002/산출기초(포항공기압축기).xls]노임단가'!$C$11</x:definedName>
    <x:definedName name="철판공011" localSheetId="0">'[D:/기계업무/공사업무/공사2001년도/가야차량/전차대설치/진주설계변경.xls]노임단가'!$C$11</x:definedName>
    <x:definedName name="철판공012" localSheetId="0">'[D:/기계업무/공사업무/공사2001년도/가야차량/전차대설치/진주설계변경.xls]노임단가 (2)'!$C$11</x:definedName>
    <x:definedName name="청구영수란">'[G:/안성전기 - 공사대장/2007년 공사대장/대전광역시 건설관리본부 2007 12  03/건설관리본부  준공관련/준공계 및 안전관리비  준공사진/2007년 세금계산서.xls]입력정보'!$E$2:$E$4</x:definedName>
    <x:definedName name="청도">청도</x:definedName>
    <x:definedName name="체크아웃시스템">{#N/A,#N/A,FALSE,"견적갑지";#N/A,#N/A,FALSE,"총괄표";#N/A,#N/A,FALSE,"철골공사";#N/A,#N/A,FALSE,"토목공사";#N/A,#N/A,FALSE,"판넬전기공사"}</x:definedName>
    <x:definedName name="쳐">쳐</x:definedName>
    <x:definedName name="쳐ㅑ"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쳐ㅑ"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쳐ㅑ">{"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초_고_압_펌_프" localSheetId="0">'[김정혜_PC/1WORKSHOP/1Kdm/통신/send/성보개발6차/부산청/인천학익동 동아풍림아파트현장.xls]장비집계'!#REF!</x:definedName>
    <x:definedName name="초기화면" localSheetId="0">'[D:/원가계산/2018년/7월/신우중공업_수중펌프 2종 제작설치/보고서/1. 제조_수중사류펌프 제작 및 설치.xlsx]경비'!초기화면</x:definedName>
    <x:definedName name="초옹">{#N/A,#N/A,FALSE,"3가";#N/A,#N/A,FALSE,"3나";#N/A,#N/A,FALSE,"3다"}</x:definedName>
    <x:definedName name="초초">초초</x:definedName>
    <x:definedName name="총" localSheetId="2">{"'도면'!$G$62:$H$63","'도면'!$G$62:$H$63"}</x:definedName>
    <x:definedName name="총" localSheetId="0">{"'도면'!$G$62:$H$63","'도면'!$G$62:$H$63"}</x:definedName>
    <x:definedName name="총">{"'도면'!$G$62:$H$63","'도면'!$G$62:$H$63"}</x:definedName>
    <x:definedName name="총공">{#N/A,#N/A,FALSE,"운반시간"}</x:definedName>
    <x:definedName name="총공사" localSheetId="18">BlankMacro1</x:definedName>
    <x:definedName name="총공사" localSheetId="21">BlankMacro1</x:definedName>
    <x:definedName name="총공사" localSheetId="19">BlankMacro1</x:definedName>
    <x:definedName name="총공사" localSheetId="22">BlankMacro1</x:definedName>
    <x:definedName name="총공사" localSheetId="20">BlankMacro1</x:definedName>
    <x:definedName name="총공사" localSheetId="29">BlankMacro1</x:definedName>
    <x:definedName name="총공사" localSheetId="31">BlankMacro1</x:definedName>
    <x:definedName name="총공사" localSheetId="32">BlankMacro1</x:definedName>
    <x:definedName name="총공사" localSheetId="30">BlankMacro1</x:definedName>
    <x:definedName name="총공사" localSheetId="23">BlankMacro1</x:definedName>
    <x:definedName name="총공사">BlankMacro1</x:definedName>
    <x:definedName name="총괄11">{#N/A,#N/A,FALSE,"3가";#N/A,#N/A,FALSE,"3나";#N/A,#N/A,FALSE,"3다"}</x:definedName>
    <x:definedName name="총괄12" localSheetId="0">'[D:/WINDOWS/Application Data/Microsoft/Templates/Documents and Settings/start/Local Settings/Temp/감우회(나노).zip에 대한 임시 디렉터리 1/2002file/송전선보호반(유호,선도)/임시파일/KNK/2001년/최문기 과장/0002도공조명탑(knk).xls]20관리비율'!$A$1:$D$25</x:definedName>
    <x:definedName name="총괄7">{#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x:definedName>
    <x:definedName name="총괄수량집계표" localSheetId="2">{#N/A,#N/A,FALSE,"골재소요량";#N/A,#N/A,FALSE,"골재소요량"}</x:definedName>
    <x:definedName name="총괄수량집계표" localSheetId="0">{#N/A,#N/A,FALSE,"골재소요량";#N/A,#N/A,FALSE,"골재소요량"}</x:definedName>
    <x:definedName name="총괄수량집계표">{#N/A,#N/A,FALSE,"골재소요량";#N/A,#N/A,FALSE,"골재소요량"}</x:definedName>
    <x:definedName name="총괄원가공제내역" localSheetId="18">Dlog_Show</x:definedName>
    <x:definedName name="총괄원가공제내역" localSheetId="21">Dlog_Show</x:definedName>
    <x:definedName name="총괄원가공제내역" localSheetId="19">Dlog_Show</x:definedName>
    <x:definedName name="총괄원가공제내역" localSheetId="22">Dlog_Show</x:definedName>
    <x:definedName name="총괄원가공제내역" localSheetId="20">Dlog_Show</x:definedName>
    <x:definedName name="총괄원가공제내역" localSheetId="29">Dlog_Show</x:definedName>
    <x:definedName name="총괄원가공제내역" localSheetId="31">Dlog_Show</x:definedName>
    <x:definedName name="총괄원가공제내역" localSheetId="32">Dlog_Show</x:definedName>
    <x:definedName name="총괄원가공제내역" localSheetId="30">Dlog_Show</x:definedName>
    <x:definedName name="총괄원가공제내역" localSheetId="23">Dlog_Show</x:definedName>
    <x:definedName name="총괄원가공제내역">Dlog_Show</x:definedName>
    <x:definedName name="총괄제출용">{#N/A,#N/A,FALSE,"전력간선"}</x:definedName>
    <x:definedName name="총괄집계표" localSheetId="2">{"'도면'!$G$62:$H$63","'도면'!$G$62:$H$63"}</x:definedName>
    <x:definedName name="총괄집계표" localSheetId="0">{"'도면'!$G$62:$H$63","'도면'!$G$62:$H$63"}</x:definedName>
    <x:definedName name="총괄집계표">{"'도면'!$G$62:$H$63","'도면'!$G$62:$H$63"}</x:definedName>
    <x:definedName name="총무3">{#N/A,#N/A,FALSE,"단축1";#N/A,#N/A,FALSE,"단축2";#N/A,#N/A,FALSE,"단축3";#N/A,#N/A,FALSE,"장축";#N/A,#N/A,FALSE,"4WD"}</x:definedName>
    <x:definedName name="총표" localSheetId="0">'[D:/KNK/2002년5월14일부터/원가계산/상주시(가압장징수설비)/work-form.xls]N賃率-職'!#REF!</x:definedName>
    <x:definedName name="최" localSheetId="18">Common DataBase.xls</x:definedName>
    <x:definedName name="최" localSheetId="21">Common DataBase.xls</x:definedName>
    <x:definedName name="최" localSheetId="19">Common DataBase.xls</x:definedName>
    <x:definedName name="최" localSheetId="22">Common DataBase.xls</x:definedName>
    <x:definedName name="최" localSheetId="20">Common DataBase.xls</x:definedName>
    <x:definedName name="최" localSheetId="29">Common DataBase.xls</x:definedName>
    <x:definedName name="최" localSheetId="31">Common DataBase.xls</x:definedName>
    <x:definedName name="최" localSheetId="32">Common DataBase.xls</x:definedName>
    <x:definedName name="최" localSheetId="30">Common DataBase.xls</x:definedName>
    <x:definedName name="최" localSheetId="23">Common DataBase.xls</x:definedName>
    <x:definedName name="최">Common DataBase.xls</x:definedName>
    <x:definedName name="최종">{#N/A,#N/A,FALSE,"회선임차현황"}</x:definedName>
    <x:definedName name="최종Data">#REF!,#REF!</x:definedName>
    <x:definedName name="최준모">{#N/A,#N/A,FALSE,"회선임차현황"}</x:definedName>
    <x:definedName name="추" localSheetId="0">'[D:/원가계산/2020년/4월/17. 한국철도기술연구원_롤테이너 하역장치 설계 보완 및 제작/1. 원가계산/2. 제조부문_한국철도기술연구원_롤테이너 하역장치 설계 보완 및 제작.xlsx]'!BlankMacro1</x:definedName>
    <x:definedName name="추산산서2">{#N/A,#N/A,FALSE,"견적갑지";#N/A,#N/A,FALSE,"총괄표";#N/A,#N/A,FALSE,"철골공사";#N/A,#N/A,FALSE,"토목공사";#N/A,#N/A,FALSE,"판넬전기공사"}</x:definedName>
    <x:definedName name="추정">{#N/A,#N/A,FALSE,"포장2"}</x:definedName>
    <x:definedName name="추진현황">{#N/A,#N/A,FALSE,"3가";#N/A,#N/A,FALSE,"3나";#N/A,#N/A,FALSE,"3다"}</x:definedName>
    <x:definedName name="축수산장설비">{#N/A,#N/A,FALSE,"견적갑지";#N/A,#N/A,FALSE,"총괄표";#N/A,#N/A,FALSE,"철골공사";#N/A,#N/A,FALSE,"토목공사";#N/A,#N/A,FALSE,"판넬전기공사"}</x:definedName>
    <x:definedName name="출입자">{#N/A,"수불부",FALSE,"사급자재수불서";#N/A,"수불부",FALSE,"사급자재수불서"}</x:definedName>
    <x:definedName name="출입통제111" localSheetId="18">BlankMacro1</x:definedName>
    <x:definedName name="출입통제111" localSheetId="21">BlankMacro1</x:definedName>
    <x:definedName name="출입통제111" localSheetId="19">BlankMacro1</x:definedName>
    <x:definedName name="출입통제111" localSheetId="22">BlankMacro1</x:definedName>
    <x:definedName name="출입통제111" localSheetId="20">BlankMacro1</x:definedName>
    <x:definedName name="출입통제111" localSheetId="29">BlankMacro1</x:definedName>
    <x:definedName name="출입통제111" localSheetId="31">BlankMacro1</x:definedName>
    <x:definedName name="출입통제111" localSheetId="32">BlankMacro1</x:definedName>
    <x:definedName name="출입통제111" localSheetId="30">BlankMacro1</x:definedName>
    <x:definedName name="출입통제111" localSheetId="23">BlankMacro1</x:definedName>
    <x:definedName name="출입통제111">BlankMacro1</x:definedName>
    <x:definedName name="출입통제내역" localSheetId="18">BlankMacro1</x:definedName>
    <x:definedName name="출입통제내역" localSheetId="21">BlankMacro1</x:definedName>
    <x:definedName name="출입통제내역" localSheetId="19">BlankMacro1</x:definedName>
    <x:definedName name="출입통제내역" localSheetId="22">BlankMacro1</x:definedName>
    <x:definedName name="출입통제내역" localSheetId="20">BlankMacro1</x:definedName>
    <x:definedName name="출입통제내역" localSheetId="29">BlankMacro1</x:definedName>
    <x:definedName name="출입통제내역" localSheetId="31">BlankMacro1</x:definedName>
    <x:definedName name="출입통제내역" localSheetId="32">BlankMacro1</x:definedName>
    <x:definedName name="출입통제내역" localSheetId="30">BlankMacro1</x:definedName>
    <x:definedName name="출입통제내역" localSheetId="23">BlankMacro1</x:definedName>
    <x:definedName name="출입통제내역">BlankMacro1</x:definedName>
    <x:definedName name="출장지">INDIRECT("데이타!A4:a"&amp;COUNTA(#REF!)+3)</x:definedName>
    <x:definedName name="충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충효LGT">충효LGT</x:definedName>
    <x:definedName name="츄츄">#REF!,#REF!</x:definedName>
    <x:definedName name="츄ㅜㅌㅍ추" localSheetId="0">'[D:/임시파일/KNK/2002년/원가계산/마포경찰서/보라매병원/임시파일/KNK/file/0002도공조명탑.xls]20관리비율'!$A$1:$D$25</x:definedName>
    <x:definedName name="츄ㅜ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츄ㅡ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츠ㅜㄹㅊ" localSheetId="0">'[D:/임시파일/KNK/2002년/원가계산/마포경찰서/보라매병원/임시파일/KNK/2001년/최문기 과장/work-form.xls]I一般比'!#REF!</x:definedName>
    <x:definedName name="측구2" localSheetId="0">'[박미란/미란원가계산/2004/2월/ATM(청호,LG엔시스)/연결.xls]Sheet1'!$1:$1048576</x:definedName>
    <x:definedName name="칠곡" localSheetId="2">{#N/A,#N/A,TRUE,"손익보고"}</x:definedName>
    <x:definedName name="칠곡" localSheetId="0">{#N/A,#N/A,TRUE,"손익보고"}</x:definedName>
    <x:definedName name="칠곡">{#N/A,#N/A,TRUE,"손익보고"}</x:definedName>
    <x:definedName name="ㅋ" localSheetId="0">'[D:/원가계산/2020년/4월/17. 한국철도기술연구원_롤테이너 하역장치 설계 보완 및 제작/1. 원가계산/2. 제조부문_한국철도기술연구원_롤테이너 하역장치 설계 보완 및 제작.xlsx]'!BlankMacro1</x:definedName>
    <x:definedName name="ㅋ_1" localSheetId="2">{#N/A,#N/A,FALSE,"조골재"}</x:definedName>
    <x:definedName name="ㅋ_1" localSheetId="0">{#N/A,#N/A,FALSE,"조골재"}</x:definedName>
    <x:definedName name="ㅋ_1">{#N/A,#N/A,FALSE,"조골재"}</x:definedName>
    <x:definedName name="ㅋㄴㄴ">#REF!,#REF!,#REF!</x:definedName>
    <x:definedName name="ㅋ륭ㅎㄹㅇㄹ" localSheetId="0">'[D:/원가계산/2020년/4월/17. 한국철도기술연구원_롤테이너 하역장치 설계 보완 및 제작/1. 원가계산/2. 제조부문_한국철도기술연구원_롤테이너 하역장치 설계 보완 및 제작.xlsx]'!BlankMacro1</x:definedName>
    <x:definedName name="ㅋㅁ" localSheetId="2">{#N/A,#N/A,FALSE,"명세표"}</x:definedName>
    <x:definedName name="ㅋㅁ" localSheetId="0">{#N/A,#N/A,FALSE,"명세표"}</x:definedName>
    <x:definedName name="ㅋㅁ">{#N/A,#N/A,FALSE,"명세표"}</x:definedName>
    <x:definedName name="ㅋ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ㅋ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ㅋㅇ">{#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ㅋㅇㅁㅇ">{"'공사부문'!$A$6:$A$32"}</x:definedName>
    <x:definedName name="ㅋㅇㅌㅅ"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ㅋㅇㅌㅅ"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ㅋㅇㅌㅅ">{#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ㅋㅊㅍㅁㅇㄴ" localSheetId="0">'[KMS/넣어주세요/임시파일/KNK/2002년/양식/work-form.xls]N賃率-職'!#REF!</x:definedName>
    <x:definedName name="ㅋㅊ퓽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ㅋㅋ" localSheetId="2">{"'Firr(선)'!$AS$1:$AY$62","'Firr(사)'!$AS$1:$AY$62","'Firr(회)'!$AS$1:$AY$62","'Firr(선)'!$L$1:$V$62","'Firr(사)'!$L$1:$V$62","'Firr(회)'!$L$1:$V$62"}</x:definedName>
    <x:definedName name="ㅋㅋ" localSheetId="0">{#N/A,#N/A,FALSE,"조골재"}</x:definedName>
    <x:definedName name="ㅋㅋ">{#N/A,#N/A,FALSE,"조골재"}</x:definedName>
    <x:definedName name="ㅋㅋㅋ" localSheetId="2">{"'용역비'!$A$4:$C$8"}</x:definedName>
    <x:definedName name="ㅋㅋㅋ" localSheetId="0">{"'용역비'!$A$4:$C$8"}</x:definedName>
    <x:definedName name="ㅋㅋㅋ">{"'용역비'!$A$4:$C$8"}</x:definedName>
    <x:definedName name="ㅋㅋㅋㅋ" localSheetId="2">{#N/A,#N/A,FALSE,"조골재"}</x:definedName>
    <x:definedName name="ㅋㅋㅋㅋ" localSheetId="0">{#N/A,#N/A,FALSE,"조골재"}</x:definedName>
    <x:definedName name="ㅋㅋㅋㅋ">{#N/A,#N/A,FALSE,"조골재"}</x:definedName>
    <x:definedName name="ㅋㅋㅋㅋㅋ" localSheetId="18">BlankMacro1</x:definedName>
    <x:definedName name="ㅋㅋㅋㅋㅋ" localSheetId="2">BlankMacro1</x:definedName>
    <x:definedName name="ㅋㅋㅋㅋㅋ" localSheetId="0">BlankMacro1</x:definedName>
    <x:definedName name="ㅋㅋㅋㅋㅋ" localSheetId="21">BlankMacro1</x:definedName>
    <x:definedName name="ㅋㅋㅋㅋㅋ" localSheetId="7">BlankMacro1</x:definedName>
    <x:definedName name="ㅋㅋㅋㅋㅋ" localSheetId="19">BlankMacro1</x:definedName>
    <x:definedName name="ㅋㅋㅋㅋㅋ" localSheetId="22">BlankMacro1</x:definedName>
    <x:definedName name="ㅋㅋㅋㅋㅋ" localSheetId="20">BlankMacro1</x:definedName>
    <x:definedName name="ㅋㅋㅋㅋㅋ" localSheetId="29">BlankMacro1</x:definedName>
    <x:definedName name="ㅋㅋㅋㅋㅋ" localSheetId="31">BlankMacro1</x:definedName>
    <x:definedName name="ㅋㅋㅋㅋㅋ" localSheetId="32">BlankMacro1</x:definedName>
    <x:definedName name="ㅋㅋㅋㅋㅋ" localSheetId="30">BlankMacro1</x:definedName>
    <x:definedName name="ㅋㅋㅋㅋㅋ" localSheetId="23">BlankMacro1</x:definedName>
    <x:definedName name="ㅋㅋㅋㅋㅋ">BlankMacro1</x:definedName>
    <x:definedName name="ㅋㅋㅋㅋㅋㅋ" localSheetId="2">{#N/A,#N/A,FALSE,"2~8번"}</x:definedName>
    <x:definedName name="ㅋㅋㅋㅋㅋㅋ" localSheetId="0">{#N/A,#N/A,FALSE,"2~8번"}</x:definedName>
    <x:definedName name="ㅋㅋㅋㅋㅋㅋ">{#N/A,#N/A,FALSE,"2~8번"}</x:definedName>
    <x:definedName name="ㅋㅋㅋㅋㅋㅋㅋㅋ">{#N/A,#N/A,FALSE,"2~8번"}</x:definedName>
    <x:definedName name="ㅋㅋㅋㅋㅋㅋㅋㅋㅋㅋㅋ" localSheetId="2">{#N/A,#N/A,FALSE,"포장단가"}</x:definedName>
    <x:definedName name="ㅋㅋㅋㅋㅋㅋㅋㅋㅋㅋㅋ" localSheetId="0">{#N/A,#N/A,FALSE,"포장단가"}</x:definedName>
    <x:definedName name="ㅋㅋㅋㅋㅋㅋㅋㅋㅋㅋㅋ">{#N/A,#N/A,FALSE,"포장단가"}</x:definedName>
    <x:definedName name="ㅋㅌ" localSheetId="2">{"'용역비'!$A$4:$C$8"}</x:definedName>
    <x:definedName name="ㅋㅌ" localSheetId="0">{"'용역비'!$A$4:$C$8"}</x:definedName>
    <x:definedName name="ㅋㅌ">{"'용역비'!$A$4:$C$8"}</x:definedName>
    <x:definedName name="ㅋㅌㅊㅍ">{"'건축내역'!$A$1:$L$413"}</x:definedName>
    <x:definedName name="ㅋㅌㅍ" localSheetId="0">'[LJY/1실공유/work-form.xls]N賃率-職'!#REF!</x:definedName>
    <x:definedName name="ㅋㅍㅌㅊㅍㅊㅌㅋㅍㅊㅌㅋ" localSheetId="2">{#N/A,#N/A,FALSE,"골재소요량";#N/A,#N/A,FALSE,"골재소요량"}</x:definedName>
    <x:definedName name="ㅋㅍㅌㅊㅍㅊㅌㅋㅍㅊㅌㅋ" localSheetId="0">{#N/A,#N/A,FALSE,"골재소요량";#N/A,#N/A,FALSE,"골재소요량"}</x:definedName>
    <x:definedName name="ㅋㅍㅌㅊㅍㅊㅌㅋㅍㅊㅌㅋ">{#N/A,#N/A,FALSE,"골재소요량";#N/A,#N/A,FALSE,"골재소요량"}</x:definedName>
    <x:definedName name="카">{#N/A,#N/A,FALSE,"ALM-ASISC"}</x:definedName>
    <x:definedName name="카메라">{#N/A,#N/A,FALSE,"단축1";#N/A,#N/A,FALSE,"단축2";#N/A,#N/A,FALSE,"단축3";#N/A,#N/A,FALSE,"장축";#N/A,#N/A,FALSE,"4WD"}</x:definedName>
    <x:definedName name="캇타간재" localSheetId="0">'[울랄라떡/잘써야돼/떡/dacom/원주~제천/원주최종/예산내~1.XLS]기계경비(시간당)'!$H$92</x:definedName>
    <x:definedName name="캇타노무" localSheetId="0">'[울랄라떡/잘써야돼/떡/dacom/원주~제천/원주최종/예산내~1.XLS]기계경비(시간당)'!$H$88</x:definedName>
    <x:definedName name="캇타손료" localSheetId="0">'[울랄라떡/잘써야돼/떡/dacom/원주~제천/원주최종/예산내~1.XLS]기계경비(시간당)'!$H$87</x:definedName>
    <x:definedName name="커">{#N/A,#N/A,FALSE,"ALM-ASISC"}</x:definedName>
    <x:definedName name="컴" localSheetId="18">Common DataBase.xls</x:definedName>
    <x:definedName name="컴" localSheetId="21">Common DataBase.xls</x:definedName>
    <x:definedName name="컴" localSheetId="19">Common DataBase.xls</x:definedName>
    <x:definedName name="컴" localSheetId="22">Common DataBase.xls</x:definedName>
    <x:definedName name="컴" localSheetId="20">Common DataBase.xls</x:definedName>
    <x:definedName name="컴" localSheetId="29">Common DataBase.xls</x:definedName>
    <x:definedName name="컴" localSheetId="31">Common DataBase.xls</x:definedName>
    <x:definedName name="컴" localSheetId="32">Common DataBase.xls</x:definedName>
    <x:definedName name="컴" localSheetId="30">Common DataBase.xls</x:definedName>
    <x:definedName name="컴" localSheetId="23">Common DataBase.xls</x:definedName>
    <x:definedName name="컴">Common DataBase.xls</x:definedName>
    <x:definedName name="컻퍼" localSheetId="2">{#N/A,#N/A,FALSE,"운반시간"}</x:definedName>
    <x:definedName name="컻퍼" localSheetId="0">{#N/A,#N/A,FALSE,"운반시간"}</x:definedName>
    <x:definedName name="컻퍼">{#N/A,#N/A,FALSE,"운반시간"}</x:definedName>
    <x:definedName name="케이블_1" localSheetId="0">'[J:/TEAM-5/Office/Excel/9609F/김천일위.XLS]단가'!#REF!</x:definedName>
    <x:definedName name="케이블간지" localSheetId="2">{#N/A,#N/A,TRUE,"토적및재료집계";#N/A,#N/A,TRUE,"토적및재료집계";#N/A,#N/A,TRUE,"단위량"}</x:definedName>
    <x:definedName name="케이블간지" localSheetId="0">{#N/A,#N/A,TRUE,"토적및재료집계";#N/A,#N/A,TRUE,"토적및재료집계";#N/A,#N/A,TRUE,"단위량"}</x:definedName>
    <x:definedName name="케이블간지">{#N/A,#N/A,TRUE,"토적및재료집계";#N/A,#N/A,TRUE,"토적및재료집계";#N/A,#N/A,TRUE,"단위량"}</x:definedName>
    <x:definedName name="켜">켜</x:definedName>
    <x:definedName name="콘크리트_진동기" localSheetId="0">'[김정혜_PC/1WORKSHOP/1Kdm/통신/send/성보개발6차/부산청/인천학익동 동아풍림아파트현장.xls]장비집계'!#REF!</x:definedName>
    <x:definedName name="콘크리트_커트" localSheetId="0">'[김정혜_PC/1WORKSHOP/1Kdm/통신/send/성보개발6차/부산청/인천학익동 동아풍림아파트현장.xls]장비집계'!#REF!</x:definedName>
    <x:definedName name="콘크리트공011" localSheetId="0">'[D:/기계업무/공사업무/공사2001년도/가야차량/전차대설치/진주설계변경.xls]노임단가'!$C$26</x:definedName>
    <x:definedName name="콘크리트공012" localSheetId="0">'[D:/기계업무/공사업무/공사2001년도/가야차량/전차대설치/진주설계변경.xls]노임단가 (2)'!$C$26</x:definedName>
    <x:definedName name="콘크리트공칭강도" localSheetId="0">'[이상준/이상준/BANDAL/EXCEL/RAHMEN/RAHMEN.XLS]#REF'!$G$132</x:definedName>
    <x:definedName name="콘트롤러" localSheetId="2">{"'용역비'!$A$4:$C$8"}</x:definedName>
    <x:definedName name="콘트롤러" localSheetId="0">{"'용역비'!$A$4:$C$8"}</x:definedName>
    <x:definedName name="콘트롤러">{"'용역비'!$A$4:$C$8"}</x:definedName>
    <x:definedName name="콩">{#N/A,#N/A,FALSE,"구조1"}</x:definedName>
    <x:definedName name="쿄ㅗ" localSheetId="0">'[CMK/가져가세요/서울시신호.xls]설직재-1'!#REF!</x:definedName>
    <x:definedName name="쿠">{#N/A,#N/A,FALSE,"3가";#N/A,#N/A,FALSE,"3나";#N/A,#N/A,FALSE,"3다"}</x:definedName>
    <x:definedName name="쿠쿠">쿠쿠</x:definedName>
    <x:definedName name="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크">크</x:definedName>
    <x:definedName name="크____람____셸" localSheetId="0">'[김정혜_PC/1WORKSHOP/1Kdm/통신/send/성보개발6차/부산청/인천학익동 동아풍림아파트현장.xls]장비집계'!#REF!</x:definedName>
    <x:definedName name="크____레____인" localSheetId="0">'[김정혜_PC/1WORKSHOP/1Kdm/통신/send/성보개발6차/부산청/인천학익동 동아풍림아파트현장.xls]장비집계'!#REF!</x:definedName>
    <x:definedName name="크_레_인__트럭" localSheetId="0">'[김정혜_PC/1WORKSHOP/1Kdm/통신/send/성보개발6차/부산청/인천학익동 동아풍림아파트현장.xls]장비집계'!#REF!</x:definedName>
    <x:definedName name="크레인__트럭" localSheetId="0">'[김정혜_PC/1WORKSHOP/1Kdm/통신/send/성보개발6차/부산청/인천학익동 동아풍림아파트현장.xls]장비집계'!#REF!</x:definedName>
    <x:definedName name="크레인_트럭탑재형" localSheetId="0">'[김정혜_PC/1WORKSHOP/1Kdm/통신/send/성보개발6차/부산청/인천학익동 동아풍림아파트현장.xls]장비집계'!#REF!</x:definedName>
    <x:definedName name="키">키</x:definedName>
    <x:definedName name="키키키">#REF!,#REF!</x:definedName>
    <x:definedName name="ㅌ_1" localSheetId="2">{#N/A,#N/A,FALSE,"2~8번"}</x:definedName>
    <x:definedName name="ㅌ_1" localSheetId="0">{#N/A,#N/A,FALSE,"2~8번"}</x:definedName>
    <x:definedName name="ㅌ_1">{#N/A,#N/A,FALSE,"2~8번"}</x:definedName>
    <x:definedName name="ㅌ1" localSheetId="0">'[ASY/가져가셔여~/office 양식/I一般比.xls]종단계산'!#REF!</x:definedName>
    <x:definedName name="ㅌ2" localSheetId="0">'[ASY/가져가셔여~/office 양식/I一般比.xls]종단계산'!#REF!</x:definedName>
    <x:definedName name="ㅌㄴㅇ">{#N/A,#N/A,FALSE,"단축1";#N/A,#N/A,FALSE,"단축2";#N/A,#N/A,FALSE,"단축3";#N/A,#N/A,FALSE,"장축";#N/A,#N/A,FALSE,"4WD"}</x:definedName>
    <x:definedName name="ㅌㄴㅋㄹ" localSheetId="0">'[LJY/1실공유/office 양식/I一般比.xls]I一般比'!#REF!</x:definedName>
    <x:definedName name="ㅌ노" localSheetId="0">'[ASY/가져가셔여~/office 양식/I一般比.xls]I一般比'!#REF!</x:definedName>
    <x:definedName name="ㅌㄹ서"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ㅌㄹ서"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ㅌㄹ서">{"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ㅌ랴"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ㅌ랴"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ㅌ랴">{"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ㅌ료"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ㅌ료"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ㅌ료">{#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ㅌ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ㅌ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ㅌㅇ">{#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ㅌㅇㅇㅇㅇㅇㅇㅇㅇㅇㅇㅇㅇㅇㅇㅇㅇㅇㅇㅇㅇㅇㅇㅇㅇㅇㅇㅇㅇㅇㅇㅇㅇㅇㅇㅇ">{#N/A,#N/A,FALSE,"운반시간"}</x:definedName>
    <x:definedName name="ㅌㅊㄹ혀ㅛㄴ">{"'건축내역'!$A$1:$L$413"}</x:definedName>
    <x:definedName name="ㅌㅊㅀ" localSheetId="2">{#N/A,#N/A,FALSE,"운반시간"}</x:definedName>
    <x:definedName name="ㅌㅊㅀ" localSheetId="0">{#N/A,#N/A,FALSE,"운반시간"}</x:definedName>
    <x:definedName name="ㅌㅊㅀ">{#N/A,#N/A,FALSE,"운반시간"}</x:definedName>
    <x:definedName name="ㅌㅊㅋㅍㅊ" localSheetId="0">'[CMK/가져가세요/work-form.xls]N賃率-職'!#REF!</x:definedName>
    <x:definedName name="ㅌㅊ포ㅜ">{#N/A,#N/A,FALSE,"단가와품"}</x:definedName>
    <x:definedName name="ㅌ처ㅜㅎㄹ" localSheetId="0">'[D:/임시파일/KNK/2002년/원가계산/마포경찰서/보라매병원/임시파일/KNK/2001년/최문기 과장/0002도공조명탑(knk).xls]20관리비율'!$A$1:$D$25</x:definedName>
    <x:definedName name="ㅌ츝ㅋㄹ" localSheetId="0">'[D:/office-file/99file/경찰청/OFFICE 양식/J直材4.xls]J直材4'!$F$5:$G$5</x:definedName>
    <x:definedName name="ㅌㅋㅊㅍㅌㅋ" localSheetId="0">'[D:/넣어주세요/2000경주EXPO/7월file/도로공사/서울시CCTV.xls]직재'!#REF!</x:definedName>
    <x:definedName name="ㅌㅌ" localSheetId="2">{#N/A,#N/A,FALSE,"조골재"}</x:definedName>
    <x:definedName name="ㅌㅌ" localSheetId="0">{#N/A,#N/A,FALSE,"조골재"}</x:definedName>
    <x:definedName name="ㅌㅌ">{#N/A,#N/A,FALSE,"조골재"}</x:definedName>
    <x:definedName name="ㅌㅌㅌ" localSheetId="18">BLCH</x:definedName>
    <x:definedName name="ㅌㅌㅌ" localSheetId="2">{#N/A,#N/A,FALSE,"골재소요량";#N/A,#N/A,FALSE,"골재소요량"}</x:definedName>
    <x:definedName name="ㅌㅌㅌ" localSheetId="0">BLCH</x:definedName>
    <x:definedName name="ㅌㅌㅌ" localSheetId="21">BLCH</x:definedName>
    <x:definedName name="ㅌㅌㅌ" localSheetId="7">BLCH</x:definedName>
    <x:definedName name="ㅌㅌㅌ" localSheetId="19">BLCH</x:definedName>
    <x:definedName name="ㅌㅌㅌ" localSheetId="22">BLCH</x:definedName>
    <x:definedName name="ㅌㅌㅌ" localSheetId="20">BLCH</x:definedName>
    <x:definedName name="ㅌㅌㅌ" localSheetId="29">BLCH</x:definedName>
    <x:definedName name="ㅌㅌㅌ" localSheetId="31">BLCH</x:definedName>
    <x:definedName name="ㅌㅌㅌ" localSheetId="32">BLCH</x:definedName>
    <x:definedName name="ㅌㅌㅌ" localSheetId="30">BLCH</x:definedName>
    <x:definedName name="ㅌㅌㅌ" localSheetId="23">BLCH</x:definedName>
    <x:definedName name="ㅌㅌㅌ">BLCH</x:definedName>
    <x:definedName name="ㅌㅌㅌㅌ" localSheetId="2">{#N/A,#N/A,FALSE,"2~8번"}</x:definedName>
    <x:definedName name="ㅌㅌㅌㅌ" localSheetId="0">{#N/A,#N/A,FALSE,"2~8번"}</x:definedName>
    <x:definedName name="ㅌㅌㅌㅌ">{#N/A,#N/A,FALSE,"2~8번"}</x:definedName>
    <x:definedName name="ㅌㅌㅌㅌㅌ" localSheetId="18">BlankMacro1</x:definedName>
    <x:definedName name="ㅌㅌㅌㅌㅌ" localSheetId="2">{#N/A,#N/A,FALSE,"골재소요량";#N/A,#N/A,FALSE,"골재소요량"}</x:definedName>
    <x:definedName name="ㅌㅌㅌㅌㅌ" localSheetId="0">BlankMacro1</x:definedName>
    <x:definedName name="ㅌㅌㅌㅌㅌ" localSheetId="21">BlankMacro1</x:definedName>
    <x:definedName name="ㅌㅌㅌㅌㅌ" localSheetId="7">BlankMacro1</x:definedName>
    <x:definedName name="ㅌㅌㅌㅌㅌ" localSheetId="19">BlankMacro1</x:definedName>
    <x:definedName name="ㅌㅌㅌㅌㅌ" localSheetId="22">BlankMacro1</x:definedName>
    <x:definedName name="ㅌㅌㅌㅌㅌ" localSheetId="20">BlankMacro1</x:definedName>
    <x:definedName name="ㅌㅌㅌㅌㅌ" localSheetId="29">BlankMacro1</x:definedName>
    <x:definedName name="ㅌㅌㅌㅌㅌ" localSheetId="31">BlankMacro1</x:definedName>
    <x:definedName name="ㅌㅌㅌㅌㅌ" localSheetId="32">BlankMacro1</x:definedName>
    <x:definedName name="ㅌㅌㅌㅌㅌ" localSheetId="30">BlankMacro1</x:definedName>
    <x:definedName name="ㅌㅌㅌㅌㅌ" localSheetId="23">BlankMacro1</x:definedName>
    <x:definedName name="ㅌㅌㅌㅌㅌ">BlankMacro1</x:definedName>
    <x:definedName name="ㅌㅌㅌㅌㅌ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ㅌㅍ">{#N/A,#N/A,FALSE,"부대2"}</x:definedName>
    <x:definedName name="ㅌㅍㅁㄴㅋ" localSheetId="0">'[Kimssang/나의작업/임시파일/KNK/2002년/원가계산/마포경찰서/보라매병원/OFFICE 양식/N賃率-職.xls]N賃率-職'!$I$5:$I$30</x:definedName>
    <x:definedName name="타">{#N/A,#N/A,FALSE,"ALM-ASISC"}</x:definedName>
    <x:definedName name="타견적" localSheetId="0">'[4/c/backup1/2001년/청주과학대학/서류/청주과학대학내역서(타견적).xls]수량산출'!$A$1:$A$8282</x:definedName>
    <x:definedName name="타이어_롤러" localSheetId="0">'[김정혜_PC/1WORKSHOP/1Kdm/통신/send/성보개발6차/부산청/인천학익동 동아풍림아파트현장.xls]장비집계'!#REF!</x:definedName>
    <x:definedName name="타이어로라">250000</x:definedName>
    <x:definedName name="타이틀" localSheetId="0">'[남도3/C/DATA/하산보완/하산/하공정.xls]공사비'!$M$1:$M$65536</x:definedName>
    <x:definedName name="태">{#N/A,#N/A,FALSE,"3가";#N/A,#N/A,FALSE,"3나";#N/A,#N/A,FALSE,"3다"}</x:definedName>
    <x:definedName name="태영" localSheetId="2">{#N/A,#N/A,FALSE,"골재소요량";#N/A,#N/A,FALSE,"골재소요량"}</x:definedName>
    <x:definedName name="태영" localSheetId="0">{#N/A,#N/A,FALSE,"골재소요량";#N/A,#N/A,FALSE,"골재소요량"}</x:definedName>
    <x:definedName name="태영">{#N/A,#N/A,FALSE,"골재소요량";#N/A,#N/A,FALSE,"골재소요량"}</x:definedName>
    <x:definedName name="태영지급">{#N/A,#N/A,FALSE,"부대1"}</x:definedName>
    <x:definedName name="탠덤_로울러" localSheetId="0">'[김정혜_PC/1WORKSHOP/1Kdm/통신/send/성보개발6차/부산청/인천학익동 동아풍림아파트현장.xls]장비집계'!#REF!</x:definedName>
    <x:definedName name="터">{#N/A,#N/A,FALSE,"ALM-ASISC"}</x:definedName>
    <x:definedName name="테스크">{#N/A,#N/A,FALSE,"단가표지"}</x:definedName>
    <x:definedName name="텔">{#N/A,#N/A,FALSE,"3가";#N/A,#N/A,FALSE,"3나";#N/A,#N/A,FALSE,"3다"}</x:definedName>
    <x:definedName name="텔콤">{#N/A,#N/A,FALSE,"3가";#N/A,#N/A,FALSE,"3나";#N/A,#N/A,FALSE,"3다"}</x:definedName>
    <x:definedName name="템" localSheetId="18">BlankMacro1</x:definedName>
    <x:definedName name="템" localSheetId="2">BlankMacro1</x:definedName>
    <x:definedName name="템" localSheetId="0">BlankMacro1</x:definedName>
    <x:definedName name="템" localSheetId="21">BlankMacro1</x:definedName>
    <x:definedName name="템" localSheetId="7">BlankMacro1</x:definedName>
    <x:definedName name="템" localSheetId="19">BlankMacro1</x:definedName>
    <x:definedName name="템" localSheetId="22">BlankMacro1</x:definedName>
    <x:definedName name="템" localSheetId="20">BlankMacro1</x:definedName>
    <x:definedName name="템" localSheetId="29">BlankMacro1</x:definedName>
    <x:definedName name="템" localSheetId="31">BlankMacro1</x:definedName>
    <x:definedName name="템" localSheetId="32">BlankMacro1</x:definedName>
    <x:definedName name="템" localSheetId="30">BlankMacro1</x:definedName>
    <x:definedName name="템" localSheetId="23">BlankMacro1</x:definedName>
    <x:definedName name="템">BlankMacro1</x:definedName>
    <x:definedName name="템1" localSheetId="18">BlankMacro1</x:definedName>
    <x:definedName name="템1" localSheetId="21">BlankMacro1</x:definedName>
    <x:definedName name="템1" localSheetId="19">BlankMacro1</x:definedName>
    <x:definedName name="템1" localSheetId="22">BlankMacro1</x:definedName>
    <x:definedName name="템1" localSheetId="20">BlankMacro1</x:definedName>
    <x:definedName name="템1" localSheetId="29">BlankMacro1</x:definedName>
    <x:definedName name="템1" localSheetId="31">BlankMacro1</x:definedName>
    <x:definedName name="템1" localSheetId="32">BlankMacro1</x:definedName>
    <x:definedName name="템1" localSheetId="30">BlankMacro1</x:definedName>
    <x:definedName name="템1" localSheetId="23">BlankMacro1</x:definedName>
    <x:definedName name="템1">BlankMacro1</x:definedName>
    <x:definedName name="템11" localSheetId="18">BlankMacro1</x:definedName>
    <x:definedName name="템11" localSheetId="21">BlankMacro1</x:definedName>
    <x:definedName name="템11" localSheetId="19">BlankMacro1</x:definedName>
    <x:definedName name="템11" localSheetId="22">BlankMacro1</x:definedName>
    <x:definedName name="템11" localSheetId="20">BlankMacro1</x:definedName>
    <x:definedName name="템11" localSheetId="29">BlankMacro1</x:definedName>
    <x:definedName name="템11" localSheetId="31">BlankMacro1</x:definedName>
    <x:definedName name="템11" localSheetId="32">BlankMacro1</x:definedName>
    <x:definedName name="템11" localSheetId="30">BlankMacro1</x:definedName>
    <x:definedName name="템11" localSheetId="23">BlankMacro1</x:definedName>
    <x:definedName name="템11">BlankMacro1</x:definedName>
    <x:definedName name="템111" localSheetId="18">BlankMacro1</x:definedName>
    <x:definedName name="템111" localSheetId="21">BlankMacro1</x:definedName>
    <x:definedName name="템111" localSheetId="19">BlankMacro1</x:definedName>
    <x:definedName name="템111" localSheetId="22">BlankMacro1</x:definedName>
    <x:definedName name="템111" localSheetId="20">BlankMacro1</x:definedName>
    <x:definedName name="템111" localSheetId="29">BlankMacro1</x:definedName>
    <x:definedName name="템111" localSheetId="31">BlankMacro1</x:definedName>
    <x:definedName name="템111" localSheetId="32">BlankMacro1</x:definedName>
    <x:definedName name="템111" localSheetId="30">BlankMacro1</x:definedName>
    <x:definedName name="템111" localSheetId="23">BlankMacro1</x:definedName>
    <x:definedName name="템111">BlankMacro1</x:definedName>
    <x:definedName name="템13" localSheetId="18">BlankMacro1</x:definedName>
    <x:definedName name="템13" localSheetId="21">BlankMacro1</x:definedName>
    <x:definedName name="템13" localSheetId="19">BlankMacro1</x:definedName>
    <x:definedName name="템13" localSheetId="22">BlankMacro1</x:definedName>
    <x:definedName name="템13" localSheetId="20">BlankMacro1</x:definedName>
    <x:definedName name="템13" localSheetId="29">BlankMacro1</x:definedName>
    <x:definedName name="템13" localSheetId="31">BlankMacro1</x:definedName>
    <x:definedName name="템13" localSheetId="32">BlankMacro1</x:definedName>
    <x:definedName name="템13" localSheetId="30">BlankMacro1</x:definedName>
    <x:definedName name="템13" localSheetId="23">BlankMacro1</x:definedName>
    <x:definedName name="템13">BlankMacro1</x:definedName>
    <x:definedName name="템14" localSheetId="18">BlankMacro1</x:definedName>
    <x:definedName name="템14" localSheetId="21">BlankMacro1</x:definedName>
    <x:definedName name="템14" localSheetId="19">BlankMacro1</x:definedName>
    <x:definedName name="템14" localSheetId="22">BlankMacro1</x:definedName>
    <x:definedName name="템14" localSheetId="20">BlankMacro1</x:definedName>
    <x:definedName name="템14" localSheetId="29">BlankMacro1</x:definedName>
    <x:definedName name="템14" localSheetId="31">BlankMacro1</x:definedName>
    <x:definedName name="템14" localSheetId="32">BlankMacro1</x:definedName>
    <x:definedName name="템14" localSheetId="30">BlankMacro1</x:definedName>
    <x:definedName name="템14" localSheetId="23">BlankMacro1</x:definedName>
    <x:definedName name="템14">BlankMacro1</x:definedName>
    <x:definedName name="템15" localSheetId="18">BlankMacro1</x:definedName>
    <x:definedName name="템15" localSheetId="21">BlankMacro1</x:definedName>
    <x:definedName name="템15" localSheetId="19">BlankMacro1</x:definedName>
    <x:definedName name="템15" localSheetId="22">BlankMacro1</x:definedName>
    <x:definedName name="템15" localSheetId="20">BlankMacro1</x:definedName>
    <x:definedName name="템15" localSheetId="29">BlankMacro1</x:definedName>
    <x:definedName name="템15" localSheetId="31">BlankMacro1</x:definedName>
    <x:definedName name="템15" localSheetId="32">BlankMacro1</x:definedName>
    <x:definedName name="템15" localSheetId="30">BlankMacro1</x:definedName>
    <x:definedName name="템15" localSheetId="23">BlankMacro1</x:definedName>
    <x:definedName name="템15">BlankMacro1</x:definedName>
    <x:definedName name="템16" localSheetId="18">BlankMacro1</x:definedName>
    <x:definedName name="템16" localSheetId="21">BlankMacro1</x:definedName>
    <x:definedName name="템16" localSheetId="19">BlankMacro1</x:definedName>
    <x:definedName name="템16" localSheetId="22">BlankMacro1</x:definedName>
    <x:definedName name="템16" localSheetId="20">BlankMacro1</x:definedName>
    <x:definedName name="템16" localSheetId="29">BlankMacro1</x:definedName>
    <x:definedName name="템16" localSheetId="31">BlankMacro1</x:definedName>
    <x:definedName name="템16" localSheetId="32">BlankMacro1</x:definedName>
    <x:definedName name="템16" localSheetId="30">BlankMacro1</x:definedName>
    <x:definedName name="템16" localSheetId="23">BlankMacro1</x:definedName>
    <x:definedName name="템16">BlankMacro1</x:definedName>
    <x:definedName name="템2" localSheetId="18">BlankMacro1</x:definedName>
    <x:definedName name="템2" localSheetId="2">BlankMacro1</x:definedName>
    <x:definedName name="템2" localSheetId="0">BlankMacro1</x:definedName>
    <x:definedName name="템2" localSheetId="21">BlankMacro1</x:definedName>
    <x:definedName name="템2" localSheetId="7">BlankMacro1</x:definedName>
    <x:definedName name="템2" localSheetId="19">BlankMacro1</x:definedName>
    <x:definedName name="템2" localSheetId="22">BlankMacro1</x:definedName>
    <x:definedName name="템2" localSheetId="20">BlankMacro1</x:definedName>
    <x:definedName name="템2" localSheetId="29">BlankMacro1</x:definedName>
    <x:definedName name="템2" localSheetId="31">BlankMacro1</x:definedName>
    <x:definedName name="템2" localSheetId="32">BlankMacro1</x:definedName>
    <x:definedName name="템2" localSheetId="30">BlankMacro1</x:definedName>
    <x:definedName name="템2" localSheetId="23">BlankMacro1</x:definedName>
    <x:definedName name="템2">BlankMacro1</x:definedName>
    <x:definedName name="템222" localSheetId="18">BlankMacro1</x:definedName>
    <x:definedName name="템222" localSheetId="21">BlankMacro1</x:definedName>
    <x:definedName name="템222" localSheetId="19">BlankMacro1</x:definedName>
    <x:definedName name="템222" localSheetId="22">BlankMacro1</x:definedName>
    <x:definedName name="템222" localSheetId="20">BlankMacro1</x:definedName>
    <x:definedName name="템222" localSheetId="29">BlankMacro1</x:definedName>
    <x:definedName name="템222" localSheetId="31">BlankMacro1</x:definedName>
    <x:definedName name="템222" localSheetId="32">BlankMacro1</x:definedName>
    <x:definedName name="템222" localSheetId="30">BlankMacro1</x:definedName>
    <x:definedName name="템222" localSheetId="23">BlankMacro1</x:definedName>
    <x:definedName name="템222">BlankMacro1</x:definedName>
    <x:definedName name="템3" localSheetId="18">BlankMacro1</x:definedName>
    <x:definedName name="템3" localSheetId="2">BlankMacro1</x:definedName>
    <x:definedName name="템3" localSheetId="0">BlankMacro1</x:definedName>
    <x:definedName name="템3" localSheetId="21">BlankMacro1</x:definedName>
    <x:definedName name="템3" localSheetId="7">BlankMacro1</x:definedName>
    <x:definedName name="템3" localSheetId="19">BlankMacro1</x:definedName>
    <x:definedName name="템3" localSheetId="22">BlankMacro1</x:definedName>
    <x:definedName name="템3" localSheetId="20">BlankMacro1</x:definedName>
    <x:definedName name="템3" localSheetId="29">BlankMacro1</x:definedName>
    <x:definedName name="템3" localSheetId="31">BlankMacro1</x:definedName>
    <x:definedName name="템3" localSheetId="32">BlankMacro1</x:definedName>
    <x:definedName name="템3" localSheetId="30">BlankMacro1</x:definedName>
    <x:definedName name="템3" localSheetId="23">BlankMacro1</x:definedName>
    <x:definedName name="템3">BlankMacro1</x:definedName>
    <x:definedName name="템333" localSheetId="18">BlankMacro1</x:definedName>
    <x:definedName name="템333" localSheetId="21">BlankMacro1</x:definedName>
    <x:definedName name="템333" localSheetId="19">BlankMacro1</x:definedName>
    <x:definedName name="템333" localSheetId="22">BlankMacro1</x:definedName>
    <x:definedName name="템333" localSheetId="20">BlankMacro1</x:definedName>
    <x:definedName name="템333" localSheetId="29">BlankMacro1</x:definedName>
    <x:definedName name="템333" localSheetId="31">BlankMacro1</x:definedName>
    <x:definedName name="템333" localSheetId="32">BlankMacro1</x:definedName>
    <x:definedName name="템333" localSheetId="30">BlankMacro1</x:definedName>
    <x:definedName name="템333" localSheetId="23">BlankMacro1</x:definedName>
    <x:definedName name="템333">BlankMacro1</x:definedName>
    <x:definedName name="템4" localSheetId="18">BlankMacro1</x:definedName>
    <x:definedName name="템4" localSheetId="2">BlankMacro1</x:definedName>
    <x:definedName name="템4" localSheetId="0">BlankMacro1</x:definedName>
    <x:definedName name="템4" localSheetId="21">BlankMacro1</x:definedName>
    <x:definedName name="템4" localSheetId="7">BlankMacro1</x:definedName>
    <x:definedName name="템4" localSheetId="19">BlankMacro1</x:definedName>
    <x:definedName name="템4" localSheetId="22">BlankMacro1</x:definedName>
    <x:definedName name="템4" localSheetId="20">BlankMacro1</x:definedName>
    <x:definedName name="템4" localSheetId="29">BlankMacro1</x:definedName>
    <x:definedName name="템4" localSheetId="31">BlankMacro1</x:definedName>
    <x:definedName name="템4" localSheetId="32">BlankMacro1</x:definedName>
    <x:definedName name="템4" localSheetId="30">BlankMacro1</x:definedName>
    <x:definedName name="템4" localSheetId="23">BlankMacro1</x:definedName>
    <x:definedName name="템4">BlankMacro1</x:definedName>
    <x:definedName name="템4444" localSheetId="18">BlankMacro1</x:definedName>
    <x:definedName name="템4444" localSheetId="21">BlankMacro1</x:definedName>
    <x:definedName name="템4444" localSheetId="19">BlankMacro1</x:definedName>
    <x:definedName name="템4444" localSheetId="22">BlankMacro1</x:definedName>
    <x:definedName name="템4444" localSheetId="20">BlankMacro1</x:definedName>
    <x:definedName name="템4444" localSheetId="29">BlankMacro1</x:definedName>
    <x:definedName name="템4444" localSheetId="31">BlankMacro1</x:definedName>
    <x:definedName name="템4444" localSheetId="32">BlankMacro1</x:definedName>
    <x:definedName name="템4444" localSheetId="30">BlankMacro1</x:definedName>
    <x:definedName name="템4444" localSheetId="23">BlankMacro1</x:definedName>
    <x:definedName name="템4444">BlankMacro1</x:definedName>
    <x:definedName name="템5" localSheetId="18">BlankMacro1</x:definedName>
    <x:definedName name="템5" localSheetId="2">BlankMacro1</x:definedName>
    <x:definedName name="템5" localSheetId="0">BlankMacro1</x:definedName>
    <x:definedName name="템5" localSheetId="21">BlankMacro1</x:definedName>
    <x:definedName name="템5" localSheetId="7">BlankMacro1</x:definedName>
    <x:definedName name="템5" localSheetId="19">BlankMacro1</x:definedName>
    <x:definedName name="템5" localSheetId="22">BlankMacro1</x:definedName>
    <x:definedName name="템5" localSheetId="20">BlankMacro1</x:definedName>
    <x:definedName name="템5" localSheetId="29">BlankMacro1</x:definedName>
    <x:definedName name="템5" localSheetId="31">BlankMacro1</x:definedName>
    <x:definedName name="템5" localSheetId="32">BlankMacro1</x:definedName>
    <x:definedName name="템5" localSheetId="30">BlankMacro1</x:definedName>
    <x:definedName name="템5" localSheetId="23">BlankMacro1</x:definedName>
    <x:definedName name="템5">BlankMacro1</x:definedName>
    <x:definedName name="템5555" localSheetId="18">BlankMacro1</x:definedName>
    <x:definedName name="템5555" localSheetId="21">BlankMacro1</x:definedName>
    <x:definedName name="템5555" localSheetId="19">BlankMacro1</x:definedName>
    <x:definedName name="템5555" localSheetId="22">BlankMacro1</x:definedName>
    <x:definedName name="템5555" localSheetId="20">BlankMacro1</x:definedName>
    <x:definedName name="템5555" localSheetId="29">BlankMacro1</x:definedName>
    <x:definedName name="템5555" localSheetId="31">BlankMacro1</x:definedName>
    <x:definedName name="템5555" localSheetId="32">BlankMacro1</x:definedName>
    <x:definedName name="템5555" localSheetId="30">BlankMacro1</x:definedName>
    <x:definedName name="템5555" localSheetId="23">BlankMacro1</x:definedName>
    <x:definedName name="템5555">BlankMacro1</x:definedName>
    <x:definedName name="템6" localSheetId="18">BlankMacro1</x:definedName>
    <x:definedName name="템6" localSheetId="2">BlankMacro1</x:definedName>
    <x:definedName name="템6" localSheetId="0">BlankMacro1</x:definedName>
    <x:definedName name="템6" localSheetId="21">BlankMacro1</x:definedName>
    <x:definedName name="템6" localSheetId="7">BlankMacro1</x:definedName>
    <x:definedName name="템6" localSheetId="19">BlankMacro1</x:definedName>
    <x:definedName name="템6" localSheetId="22">BlankMacro1</x:definedName>
    <x:definedName name="템6" localSheetId="20">BlankMacro1</x:definedName>
    <x:definedName name="템6" localSheetId="29">BlankMacro1</x:definedName>
    <x:definedName name="템6" localSheetId="31">BlankMacro1</x:definedName>
    <x:definedName name="템6" localSheetId="32">BlankMacro1</x:definedName>
    <x:definedName name="템6" localSheetId="30">BlankMacro1</x:definedName>
    <x:definedName name="템6" localSheetId="23">BlankMacro1</x:definedName>
    <x:definedName name="템6">BlankMacro1</x:definedName>
    <x:definedName name="템66666" localSheetId="18">BlankMacro1</x:definedName>
    <x:definedName name="템66666" localSheetId="21">BlankMacro1</x:definedName>
    <x:definedName name="템66666" localSheetId="19">BlankMacro1</x:definedName>
    <x:definedName name="템66666" localSheetId="22">BlankMacro1</x:definedName>
    <x:definedName name="템66666" localSheetId="20">BlankMacro1</x:definedName>
    <x:definedName name="템66666" localSheetId="29">BlankMacro1</x:definedName>
    <x:definedName name="템66666" localSheetId="31">BlankMacro1</x:definedName>
    <x:definedName name="템66666" localSheetId="32">BlankMacro1</x:definedName>
    <x:definedName name="템66666" localSheetId="30">BlankMacro1</x:definedName>
    <x:definedName name="템66666" localSheetId="23">BlankMacro1</x:definedName>
    <x:definedName name="템66666">BlankMacro1</x:definedName>
    <x:definedName name="템9" localSheetId="18">BlankMacro1</x:definedName>
    <x:definedName name="템9" localSheetId="21">BlankMacro1</x:definedName>
    <x:definedName name="템9" localSheetId="19">BlankMacro1</x:definedName>
    <x:definedName name="템9" localSheetId="22">BlankMacro1</x:definedName>
    <x:definedName name="템9" localSheetId="20">BlankMacro1</x:definedName>
    <x:definedName name="템9" localSheetId="29">BlankMacro1</x:definedName>
    <x:definedName name="템9" localSheetId="31">BlankMacro1</x:definedName>
    <x:definedName name="템9" localSheetId="32">BlankMacro1</x:definedName>
    <x:definedName name="템9" localSheetId="30">BlankMacro1</x:definedName>
    <x:definedName name="템9" localSheetId="23">BlankMacro1</x:definedName>
    <x:definedName name="템9">BlankMacro1</x:definedName>
    <x:definedName name="템이1" localSheetId="18">BlankMacro1</x:definedName>
    <x:definedName name="템이1" localSheetId="21">BlankMacro1</x:definedName>
    <x:definedName name="템이1" localSheetId="19">BlankMacro1</x:definedName>
    <x:definedName name="템이1" localSheetId="22">BlankMacro1</x:definedName>
    <x:definedName name="템이1" localSheetId="20">BlankMacro1</x:definedName>
    <x:definedName name="템이1" localSheetId="29">BlankMacro1</x:definedName>
    <x:definedName name="템이1" localSheetId="31">BlankMacro1</x:definedName>
    <x:definedName name="템이1" localSheetId="32">BlankMacro1</x:definedName>
    <x:definedName name="템이1" localSheetId="30">BlankMacro1</x:definedName>
    <x:definedName name="템이1" localSheetId="23">BlankMacro1</x:definedName>
    <x:definedName name="템이1">BlankMacro1</x:definedName>
    <x:definedName name="템플리트모듈1" localSheetId="18">BlankMacro1</x:definedName>
    <x:definedName name="템플리트모듈1" localSheetId="2">BlankMacro1</x:definedName>
    <x:definedName name="템플리트모듈1" localSheetId="0">BlankMacro1</x:definedName>
    <x:definedName name="템플리트모듈1" localSheetId="21">BlankMacro1</x:definedName>
    <x:definedName name="템플리트모듈1" localSheetId="7">BlankMacro1</x:definedName>
    <x:definedName name="템플리트모듈1" localSheetId="19">BlankMacro1</x:definedName>
    <x:definedName name="템플리트모듈1" localSheetId="22">BlankMacro1</x:definedName>
    <x:definedName name="템플리트모듈1" localSheetId="20">BlankMacro1</x:definedName>
    <x:definedName name="템플리트모듈1" localSheetId="29">BlankMacro1</x:definedName>
    <x:definedName name="템플리트모듈1" localSheetId="31">BlankMacro1</x:definedName>
    <x:definedName name="템플리트모듈1" localSheetId="32">BlankMacro1</x:definedName>
    <x:definedName name="템플리트모듈1" localSheetId="30">BlankMacro1</x:definedName>
    <x:definedName name="템플리트모듈1" localSheetId="23">BlankMacro1</x:definedName>
    <x:definedName name="템플리트모듈1">BlankMacro1</x:definedName>
    <x:definedName name="템플리트모듈10" localSheetId="18">BlankMacro1</x:definedName>
    <x:definedName name="템플리트모듈10" localSheetId="21">BlankMacro1</x:definedName>
    <x:definedName name="템플리트모듈10" localSheetId="19">BlankMacro1</x:definedName>
    <x:definedName name="템플리트모듈10" localSheetId="22">BlankMacro1</x:definedName>
    <x:definedName name="템플리트모듈10" localSheetId="20">BlankMacro1</x:definedName>
    <x:definedName name="템플리트모듈10" localSheetId="29">BlankMacro1</x:definedName>
    <x:definedName name="템플리트모듈10" localSheetId="31">BlankMacro1</x:definedName>
    <x:definedName name="템플리트모듈10" localSheetId="32">BlankMacro1</x:definedName>
    <x:definedName name="템플리트모듈10" localSheetId="30">BlankMacro1</x:definedName>
    <x:definedName name="템플리트모듈10" localSheetId="23">BlankMacro1</x:definedName>
    <x:definedName name="템플리트모듈10">BlankMacro1</x:definedName>
    <x:definedName name="템플리트모듈100" localSheetId="18">BlankMacro1</x:definedName>
    <x:definedName name="템플리트모듈100" localSheetId="21">BlankMacro1</x:definedName>
    <x:definedName name="템플리트모듈100" localSheetId="19">BlankMacro1</x:definedName>
    <x:definedName name="템플리트모듈100" localSheetId="22">BlankMacro1</x:definedName>
    <x:definedName name="템플리트모듈100" localSheetId="20">BlankMacro1</x:definedName>
    <x:definedName name="템플리트모듈100" localSheetId="29">BlankMacro1</x:definedName>
    <x:definedName name="템플리트모듈100" localSheetId="31">BlankMacro1</x:definedName>
    <x:definedName name="템플리트모듈100" localSheetId="32">BlankMacro1</x:definedName>
    <x:definedName name="템플리트모듈100" localSheetId="30">BlankMacro1</x:definedName>
    <x:definedName name="템플리트모듈100" localSheetId="23">BlankMacro1</x:definedName>
    <x:definedName name="템플리트모듈100">BlankMacro1</x:definedName>
    <x:definedName name="템플리트모듈101" localSheetId="18">BlankMacro1</x:definedName>
    <x:definedName name="템플리트모듈101" localSheetId="21">BlankMacro1</x:definedName>
    <x:definedName name="템플리트모듈101" localSheetId="19">BlankMacro1</x:definedName>
    <x:definedName name="템플리트모듈101" localSheetId="22">BlankMacro1</x:definedName>
    <x:definedName name="템플리트모듈101" localSheetId="20">BlankMacro1</x:definedName>
    <x:definedName name="템플리트모듈101" localSheetId="29">BlankMacro1</x:definedName>
    <x:definedName name="템플리트모듈101" localSheetId="31">BlankMacro1</x:definedName>
    <x:definedName name="템플리트모듈101" localSheetId="32">BlankMacro1</x:definedName>
    <x:definedName name="템플리트모듈101" localSheetId="30">BlankMacro1</x:definedName>
    <x:definedName name="템플리트모듈101" localSheetId="23">BlankMacro1</x:definedName>
    <x:definedName name="템플리트모듈101">BlankMacro1</x:definedName>
    <x:definedName name="템플리트모듈11" localSheetId="18">BlankMacro1</x:definedName>
    <x:definedName name="템플리트모듈11" localSheetId="21">BlankMacro1</x:definedName>
    <x:definedName name="템플리트모듈11" localSheetId="19">BlankMacro1</x:definedName>
    <x:definedName name="템플리트모듈11" localSheetId="22">BlankMacro1</x:definedName>
    <x:definedName name="템플리트모듈11" localSheetId="20">BlankMacro1</x:definedName>
    <x:definedName name="템플리트모듈11" localSheetId="29">BlankMacro1</x:definedName>
    <x:definedName name="템플리트모듈11" localSheetId="31">BlankMacro1</x:definedName>
    <x:definedName name="템플리트모듈11" localSheetId="32">BlankMacro1</x:definedName>
    <x:definedName name="템플리트모듈11" localSheetId="30">BlankMacro1</x:definedName>
    <x:definedName name="템플리트모듈11" localSheetId="23">BlankMacro1</x:definedName>
    <x:definedName name="템플리트모듈11">BlankMacro1</x:definedName>
    <x:definedName name="템플리트모듈120" localSheetId="18">BlankMacro1</x:definedName>
    <x:definedName name="템플리트모듈120" localSheetId="21">BlankMacro1</x:definedName>
    <x:definedName name="템플리트모듈120" localSheetId="19">BlankMacro1</x:definedName>
    <x:definedName name="템플리트모듈120" localSheetId="22">BlankMacro1</x:definedName>
    <x:definedName name="템플리트모듈120" localSheetId="20">BlankMacro1</x:definedName>
    <x:definedName name="템플리트모듈120" localSheetId="29">BlankMacro1</x:definedName>
    <x:definedName name="템플리트모듈120" localSheetId="31">BlankMacro1</x:definedName>
    <x:definedName name="템플리트모듈120" localSheetId="32">BlankMacro1</x:definedName>
    <x:definedName name="템플리트모듈120" localSheetId="30">BlankMacro1</x:definedName>
    <x:definedName name="템플리트모듈120" localSheetId="23">BlankMacro1</x:definedName>
    <x:definedName name="템플리트모듈120">BlankMacro1</x:definedName>
    <x:definedName name="템플리트모듈2" localSheetId="18">BlankMacro1</x:definedName>
    <x:definedName name="템플리트모듈2" localSheetId="2">BlankMacro1</x:definedName>
    <x:definedName name="템플리트모듈2" localSheetId="0">BlankMacro1</x:definedName>
    <x:definedName name="템플리트모듈2" localSheetId="21">BlankMacro1</x:definedName>
    <x:definedName name="템플리트모듈2" localSheetId="7">BlankMacro1</x:definedName>
    <x:definedName name="템플리트모듈2" localSheetId="19">BlankMacro1</x:definedName>
    <x:definedName name="템플리트모듈2" localSheetId="22">BlankMacro1</x:definedName>
    <x:definedName name="템플리트모듈2" localSheetId="20">BlankMacro1</x:definedName>
    <x:definedName name="템플리트모듈2" localSheetId="29">BlankMacro1</x:definedName>
    <x:definedName name="템플리트모듈2" localSheetId="31">BlankMacro1</x:definedName>
    <x:definedName name="템플리트모듈2" localSheetId="32">BlankMacro1</x:definedName>
    <x:definedName name="템플리트모듈2" localSheetId="30">BlankMacro1</x:definedName>
    <x:definedName name="템플리트모듈2" localSheetId="23">BlankMacro1</x:definedName>
    <x:definedName name="템플리트모듈2">BlankMacro1</x:definedName>
    <x:definedName name="템플리트모듈220" localSheetId="18">BlankMacro1</x:definedName>
    <x:definedName name="템플리트모듈220" localSheetId="21">BlankMacro1</x:definedName>
    <x:definedName name="템플리트모듈220" localSheetId="19">BlankMacro1</x:definedName>
    <x:definedName name="템플리트모듈220" localSheetId="22">BlankMacro1</x:definedName>
    <x:definedName name="템플리트모듈220" localSheetId="20">BlankMacro1</x:definedName>
    <x:definedName name="템플리트모듈220" localSheetId="29">BlankMacro1</x:definedName>
    <x:definedName name="템플리트모듈220" localSheetId="31">BlankMacro1</x:definedName>
    <x:definedName name="템플리트모듈220" localSheetId="32">BlankMacro1</x:definedName>
    <x:definedName name="템플리트모듈220" localSheetId="30">BlankMacro1</x:definedName>
    <x:definedName name="템플리트모듈220" localSheetId="23">BlankMacro1</x:definedName>
    <x:definedName name="템플리트모듈220">BlankMacro1</x:definedName>
    <x:definedName name="템플리트모듈3" localSheetId="18">BlankMacro1</x:definedName>
    <x:definedName name="템플리트모듈3" localSheetId="2">BlankMacro1</x:definedName>
    <x:definedName name="템플리트모듈3" localSheetId="0">BlankMacro1</x:definedName>
    <x:definedName name="템플리트모듈3" localSheetId="21">BlankMacro1</x:definedName>
    <x:definedName name="템플리트모듈3" localSheetId="7">BlankMacro1</x:definedName>
    <x:definedName name="템플리트모듈3" localSheetId="19">BlankMacro1</x:definedName>
    <x:definedName name="템플리트모듈3" localSheetId="22">BlankMacro1</x:definedName>
    <x:definedName name="템플리트모듈3" localSheetId="20">BlankMacro1</x:definedName>
    <x:definedName name="템플리트모듈3" localSheetId="29">BlankMacro1</x:definedName>
    <x:definedName name="템플리트모듈3" localSheetId="31">BlankMacro1</x:definedName>
    <x:definedName name="템플리트모듈3" localSheetId="32">BlankMacro1</x:definedName>
    <x:definedName name="템플리트모듈3" localSheetId="30">BlankMacro1</x:definedName>
    <x:definedName name="템플리트모듈3" localSheetId="23">BlankMacro1</x:definedName>
    <x:definedName name="템플리트모듈3">BlankMacro1</x:definedName>
    <x:definedName name="템플리트모듈4" localSheetId="18">BlankMacro1</x:definedName>
    <x:definedName name="템플리트모듈4" localSheetId="2">BlankMacro1</x:definedName>
    <x:definedName name="템플리트모듈4" localSheetId="0">BlankMacro1</x:definedName>
    <x:definedName name="템플리트모듈4" localSheetId="21">BlankMacro1</x:definedName>
    <x:definedName name="템플리트모듈4" localSheetId="7">BlankMacro1</x:definedName>
    <x:definedName name="템플리트모듈4" localSheetId="19">BlankMacro1</x:definedName>
    <x:definedName name="템플리트모듈4" localSheetId="22">BlankMacro1</x:definedName>
    <x:definedName name="템플리트모듈4" localSheetId="20">BlankMacro1</x:definedName>
    <x:definedName name="템플리트모듈4" localSheetId="29">BlankMacro1</x:definedName>
    <x:definedName name="템플리트모듈4" localSheetId="31">BlankMacro1</x:definedName>
    <x:definedName name="템플리트모듈4" localSheetId="32">BlankMacro1</x:definedName>
    <x:definedName name="템플리트모듈4" localSheetId="30">BlankMacro1</x:definedName>
    <x:definedName name="템플리트모듈4" localSheetId="23">BlankMacro1</x:definedName>
    <x:definedName name="템플리트모듈4">BlankMacro1</x:definedName>
    <x:definedName name="템플리트모듈5" localSheetId="18">BlankMacro1</x:definedName>
    <x:definedName name="템플리트모듈5" localSheetId="2">BlankMacro1</x:definedName>
    <x:definedName name="템플리트모듈5" localSheetId="0">BlankMacro1</x:definedName>
    <x:definedName name="템플리트모듈5" localSheetId="21">BlankMacro1</x:definedName>
    <x:definedName name="템플리트모듈5" localSheetId="7">BlankMacro1</x:definedName>
    <x:definedName name="템플리트모듈5" localSheetId="19">BlankMacro1</x:definedName>
    <x:definedName name="템플리트모듈5" localSheetId="22">BlankMacro1</x:definedName>
    <x:definedName name="템플리트모듈5" localSheetId="20">BlankMacro1</x:definedName>
    <x:definedName name="템플리트모듈5" localSheetId="29">BlankMacro1</x:definedName>
    <x:definedName name="템플리트모듈5" localSheetId="31">BlankMacro1</x:definedName>
    <x:definedName name="템플리트모듈5" localSheetId="32">BlankMacro1</x:definedName>
    <x:definedName name="템플리트모듈5" localSheetId="30">BlankMacro1</x:definedName>
    <x:definedName name="템플리트모듈5" localSheetId="23">BlankMacro1</x:definedName>
    <x:definedName name="템플리트모듈5">BlankMacro1</x:definedName>
    <x:definedName name="템플리트모듈6" localSheetId="18">BlankMacro1</x:definedName>
    <x:definedName name="템플리트모듈6" localSheetId="2">BlankMacro1</x:definedName>
    <x:definedName name="템플리트모듈6" localSheetId="0">BlankMacro1</x:definedName>
    <x:definedName name="템플리트모듈6" localSheetId="21">BlankMacro1</x:definedName>
    <x:definedName name="템플리트모듈6" localSheetId="7">BlankMacro1</x:definedName>
    <x:definedName name="템플리트모듈6" localSheetId="19">BlankMacro1</x:definedName>
    <x:definedName name="템플리트모듈6" localSheetId="22">BlankMacro1</x:definedName>
    <x:definedName name="템플리트모듈6" localSheetId="20">BlankMacro1</x:definedName>
    <x:definedName name="템플리트모듈6" localSheetId="29">BlankMacro1</x:definedName>
    <x:definedName name="템플리트모듈6" localSheetId="31">BlankMacro1</x:definedName>
    <x:definedName name="템플리트모듈6" localSheetId="32">BlankMacro1</x:definedName>
    <x:definedName name="템플리트모듈6" localSheetId="30">BlankMacro1</x:definedName>
    <x:definedName name="템플리트모듈6" localSheetId="23">BlankMacro1</x:definedName>
    <x:definedName name="템플리트모듈6">BlankMacro1</x:definedName>
    <x:definedName name="텨">텨</x:definedName>
    <x:definedName name="토" localSheetId="0">{#N/A,#N/A,TRUE,"토적및재료집계";#N/A,#N/A,TRUE,"토적및재료집계";#N/A,#N/A,TRUE,"단위량"}</x:definedName>
    <x:definedName name="토">{#N/A,#N/A,TRUE,"토적및재료집계";#N/A,#N/A,TRUE,"토적및재료집계";#N/A,#N/A,TRUE,"단위량"}</x:definedName>
    <x:definedName name="토3" localSheetId="18">BlankMacro1</x:definedName>
    <x:definedName name="토3" localSheetId="21">BlankMacro1</x:definedName>
    <x:definedName name="토3" localSheetId="19">BlankMacro1</x:definedName>
    <x:definedName name="토3" localSheetId="22">BlankMacro1</x:definedName>
    <x:definedName name="토3" localSheetId="20">BlankMacro1</x:definedName>
    <x:definedName name="토3" localSheetId="29">BlankMacro1</x:definedName>
    <x:definedName name="토3" localSheetId="31">BlankMacro1</x:definedName>
    <x:definedName name="토3" localSheetId="32">BlankMacro1</x:definedName>
    <x:definedName name="토3" localSheetId="30">BlankMacro1</x:definedName>
    <x:definedName name="토3" localSheetId="23">BlankMacro1</x:definedName>
    <x:definedName name="토3">BlankMacro1</x:definedName>
    <x:definedName name="토3333" localSheetId="18">BlankMacro1</x:definedName>
    <x:definedName name="토3333" localSheetId="21">BlankMacro1</x:definedName>
    <x:definedName name="토3333" localSheetId="19">BlankMacro1</x:definedName>
    <x:definedName name="토3333" localSheetId="22">BlankMacro1</x:definedName>
    <x:definedName name="토3333" localSheetId="20">BlankMacro1</x:definedName>
    <x:definedName name="토3333" localSheetId="29">BlankMacro1</x:definedName>
    <x:definedName name="토3333" localSheetId="31">BlankMacro1</x:definedName>
    <x:definedName name="토3333" localSheetId="32">BlankMacro1</x:definedName>
    <x:definedName name="토3333" localSheetId="30">BlankMacro1</x:definedName>
    <x:definedName name="토3333" localSheetId="23">BlankMacro1</x:definedName>
    <x:definedName name="토3333">BlankMacro1</x:definedName>
    <x:definedName name="토공" localSheetId="2">{#N/A,#N/A,FALSE,"단면 제원"}</x:definedName>
    <x:definedName name="토공" localSheetId="0">{#N/A,#N/A,FALSE,"단면 제원"}</x:definedName>
    <x:definedName name="토공">{#N/A,#N/A,FALSE,"단면 제원"}</x:definedName>
    <x:definedName name="토공." localSheetId="2">{#N/A,#N/A,FALSE,"운반시간"}</x:definedName>
    <x:definedName name="토공." localSheetId="0">{#N/A,#N/A,FALSE,"운반시간"}</x:definedName>
    <x:definedName name="토공.">{#N/A,#N/A,FALSE,"운반시간"}</x:definedName>
    <x:definedName name="토공11">{#N/A,#N/A,FALSE,"포장2"}</x:definedName>
    <x:definedName name="토공2">{#N/A,#N/A,FALSE,"2~8번"}</x:definedName>
    <x:definedName name="토공사5회" localSheetId="18">Dlog_Show</x:definedName>
    <x:definedName name="토공사5회" localSheetId="21">Dlog_Show</x:definedName>
    <x:definedName name="토공사5회" localSheetId="19">Dlog_Show</x:definedName>
    <x:definedName name="토공사5회" localSheetId="22">Dlog_Show</x:definedName>
    <x:definedName name="토공사5회" localSheetId="20">Dlog_Show</x:definedName>
    <x:definedName name="토공사5회" localSheetId="29">Dlog_Show</x:definedName>
    <x:definedName name="토공사5회" localSheetId="31">Dlog_Show</x:definedName>
    <x:definedName name="토공사5회" localSheetId="32">Dlog_Show</x:definedName>
    <x:definedName name="토공사5회" localSheetId="30">Dlog_Show</x:definedName>
    <x:definedName name="토공사5회" localSheetId="23">Dlog_Show</x:definedName>
    <x:definedName name="토공사5회">Dlog_Show</x:definedName>
    <x:definedName name="토공사현장설명서" localSheetId="0">'[D:/원가계산/2018년/7월/신우중공업_수중펌프 2종 제작설치/보고서/1. 제조_수중사류펌프 제작 및 설치.xlsx]경비'!토공사현장설명서</x:definedName>
    <x:definedName name="토공전체">{#N/A,#N/A,FALSE,"운반시간"}</x:definedName>
    <x:definedName name="토공집계" localSheetId="2">{#N/A,#N/A,FALSE,"단가표지"}</x:definedName>
    <x:definedName name="토공집계" localSheetId="0">{#N/A,#N/A,FALSE,"단가표지"}</x:definedName>
    <x:definedName name="토공집계">{#N/A,#N/A,FALSE,"단가표지"}</x:definedName>
    <x:definedName name="토량계산" localSheetId="2">{#N/A,#N/A,FALSE,"포장단가"}</x:definedName>
    <x:definedName name="토량계산" localSheetId="0">{#N/A,#N/A,FALSE,"포장단가"}</x:definedName>
    <x:definedName name="토량계산">{#N/A,#N/A,FALSE,"포장단가"}</x:definedName>
    <x:definedName name="토목">{#N/A,#N/A,FALSE,"단가표지"}</x:definedName>
    <x:definedName name="토목견적">{#N/A,#N/A,FALSE,"골재소요량";#N/A,#N/A,FALSE,"골재소요량"}</x:definedName>
    <x:definedName name="토목내역서">{#N/A,#N/A,FALSE,"CCTV"}</x:definedName>
    <x:definedName name="토목산정표">#REF!,#REF!</x:definedName>
    <x:definedName name="토목설계" localSheetId="2">{#N/A,#N/A,FALSE,"골재소요량";#N/A,#N/A,FALSE,"골재소요량"}</x:definedName>
    <x:definedName name="토목설계" localSheetId="0">{#N/A,#N/A,FALSE,"골재소요량";#N/A,#N/A,FALSE,"골재소요량"}</x:definedName>
    <x:definedName name="토목설계">{#N/A,#N/A,FALSE,"골재소요량";#N/A,#N/A,FALSE,"골재소요량"}</x:definedName>
    <x:definedName name="토목실견적">{#N/A,#N/A,FALSE,"이태원철근"}</x:definedName>
    <x:definedName name="토목실내역총괄표">{#N/A,#N/A,FALSE,"CCTV"}</x:definedName>
    <x:definedName name="토목실행">{#N/A,#N/A,FALSE,"골재소요량";#N/A,#N/A,FALSE,"골재소요량"}</x:definedName>
    <x:definedName name="토목실행내역서">{#N/A,#N/A,FALSE,"CCTV"}</x:definedName>
    <x:definedName name="토목총괄_세부">#REF!=#REF!</x:definedName>
    <x:definedName name="토적" localSheetId="2">{#N/A,#N/A,TRUE,"토적및재료집계";#N/A,#N/A,TRUE,"토적및재료집계";#N/A,#N/A,TRUE,"단위량"}</x:definedName>
    <x:definedName name="토적" localSheetId="0">{#N/A,#N/A,TRUE,"토적및재료집계";#N/A,#N/A,TRUE,"토적및재료집계";#N/A,#N/A,TRUE,"단위량"}</x:definedName>
    <x:definedName name="토적">{#N/A,#N/A,TRUE,"토적및재료집계";#N/A,#N/A,TRUE,"토적및재료집계";#N/A,#N/A,TRUE,"단위량"}</x:definedName>
    <x:definedName name="토적1" localSheetId="0">'[박미란/미란원가계산/2004/2월/ATM(청호,LG엔시스)/연결.xls]Sheet1'!$1:$1048576</x:definedName>
    <x:definedName name="토적집계1" localSheetId="2">{#N/A,#N/A,TRUE,"토적및재료집계";#N/A,#N/A,TRUE,"토적및재료집계";#N/A,#N/A,TRUE,"단위량"}</x:definedName>
    <x:definedName name="토적집계1" localSheetId="0">{#N/A,#N/A,TRUE,"토적및재료집계";#N/A,#N/A,TRUE,"토적및재료집계";#N/A,#N/A,TRUE,"단위량"}</x:definedName>
    <x:definedName name="토적집계1">{#N/A,#N/A,TRUE,"토적및재료집계";#N/A,#N/A,TRUE,"토적및재료집계";#N/A,#N/A,TRUE,"단위량"}</x:definedName>
    <x:definedName name="토적집계2">{#N/A,#N/A,TRUE,"토적및재료집계";#N/A,#N/A,TRUE,"토적및재료집계";#N/A,#N/A,TRUE,"단위량"}</x:definedName>
    <x:definedName name="토적표1" localSheetId="0">'[박미란/미란원가계산/2004/2월/ATM(청호,LG엔시스)/연결.xls]Sheet1'!$1:$1048576</x:definedName>
    <x:definedName name="토토토">토토토</x:definedName>
    <x:definedName name="톭" localSheetId="0">'[D:/office 양식/I一般比.xls]I一般比'!#REF!</x:definedName>
    <x:definedName name="통신집계" localSheetId="18">BlankMacro1</x:definedName>
    <x:definedName name="통신집계" localSheetId="21">BlankMacro1</x:definedName>
    <x:definedName name="통신집계" localSheetId="19">BlankMacro1</x:definedName>
    <x:definedName name="통신집계" localSheetId="22">BlankMacro1</x:definedName>
    <x:definedName name="통신집계" localSheetId="20">BlankMacro1</x:definedName>
    <x:definedName name="통신집계" localSheetId="29">BlankMacro1</x:definedName>
    <x:definedName name="통신집계" localSheetId="31">BlankMacro1</x:definedName>
    <x:definedName name="통신집계" localSheetId="32">BlankMacro1</x:definedName>
    <x:definedName name="통신집계" localSheetId="30">BlankMacro1</x:definedName>
    <x:definedName name="통신집계" localSheetId="23">BlankMacro1</x:definedName>
    <x:definedName name="통신집계">BlankMacro1</x:definedName>
    <x:definedName name="통영2터널">{#N/A,#N/A,TRUE,"토적및재료집계";#N/A,#N/A,TRUE,"토적및재료집계";#N/A,#N/A,TRUE,"단위량"}</x:definedName>
    <x:definedName name="통합1">통합1</x:definedName>
    <x:definedName name="톻ㄹㅇㄴㄹㄶ" localSheetId="0">'[D:/넣어주세요/MSOffice/99file/서울시CCTV.xls]일위'!#REF!</x:definedName>
    <x:definedName name="톻합1">톻합1</x:definedName>
    <x:definedName name="투3">{#N/A,#N/A,FALSE,"배수2"}</x:definedName>
    <x:definedName name="투자CONC.182억">{#N/A,#N/A,FALSE,"단축1";#N/A,#N/A,FALSE,"단축2";#N/A,#N/A,FALSE,"단축3";#N/A,#N/A,FALSE,"장축";#N/A,#N/A,FALSE,"4WD"}</x:definedName>
    <x:definedName name="투자비비교">{#N/A,#N/A,FALSE,"단축1";#N/A,#N/A,FALSE,"단축2";#N/A,#N/A,FALSE,"단축3";#N/A,#N/A,FALSE,"장축";#N/A,#N/A,FALSE,"4WD"}</x:definedName>
    <x:definedName name="투찰표">{#N/A,#N/A,FALSE,"부대1"}</x:definedName>
    <x:definedName name="트">트</x:definedName>
    <x:definedName name="트럭" localSheetId="2">{#N/A,#N/A,FALSE,"전열산출서"}</x:definedName>
    <x:definedName name="트럭" localSheetId="0">{#N/A,#N/A,FALSE,"전열산출서"}</x:definedName>
    <x:definedName name="트럭">{#N/A,#N/A,FALSE,"전열산출서"}</x:definedName>
    <x:definedName name="트렉트_및_트레일러" localSheetId="0">'[김정혜_PC/1WORKSHOP/1Kdm/통신/send/성보개발6차/부산청/인천학익동 동아풍림아파트현장.xls]장비집계'!#REF!</x:definedName>
    <x:definedName name="특급" localSheetId="2">#REF!,#REF!,#REF!,#REF!,#REF!,#REF!</x:definedName>
    <x:definedName name="특급" localSheetId="0">'[D:/My Documents/DATA/울산/DATA/홍수예경보/YONGF0.XLS]sw1'!$I$4,'[D:/My Documents/DATA/울산/DATA/홍수예경보/YONGF0.XLS]sw1'!$I$22,'[D:/My Documents/DATA/울산/DATA/홍수예경보/YONGF0.XLS]sw1'!$I$40,'[D:/My Documents/DATA/울산/DATA/홍수예경보/YONGF0.XLS]sw1'!$I$58,'[D:/My Documents/DATA/울산/DATA/홍수예경보/YONGF0.XLS]sw1'!$I$76,'[D:/My Documents/DATA/울산/DATA/홍수예경보/YONGF0.XLS]sw1'!$I$94</x:definedName>
    <x:definedName name="특급">#REF!,#REF!,#REF!,#REF!,#REF!,#REF!</x:definedName>
    <x:definedName name="특급기술자" localSheetId="0">#REF!,#REF!,#REF!,#REF!,#REF!,#REF!</x:definedName>
    <x:definedName name="특급기술자">#REF!,#REF!,#REF!,#REF!,#REF!,#REF!</x:definedName>
    <x:definedName name="특급자" localSheetId="0">#REF!,#REF!,#REF!,#REF!,#REF!,#REF!</x:definedName>
    <x:definedName name="특급자">#REF!,#REF!,#REF!,#REF!,#REF!,#REF!</x:definedName>
    <x:definedName name="특럭" localSheetId="2">{#N/A,#N/A,FALSE,"전열산출서"}</x:definedName>
    <x:definedName name="특럭" localSheetId="0">{#N/A,#N/A,FALSE,"전열산출서"}</x:definedName>
    <x:definedName name="특럭">{#N/A,#N/A,FALSE,"전열산출서"}</x:definedName>
    <x:definedName name="특별시방서1">{#N/A,#N/A,FALSE,"ALM-ASISC"}</x:definedName>
    <x:definedName name="특별인부012" localSheetId="0">'[D:/기계업무/공사업무/공사2001년도/가야차량/전차대설치/진주설계변경.xls]노임단가 (2)'!$C$76</x:definedName>
    <x:definedName name="특수인부">62000</x:definedName>
    <x:definedName name="틀단중" localSheetId="0">'[박미란/미란원가계산/2004/2월/ATM(청호,LG엔시스)/연결.xls]Sheet1'!$C$7:$P$17</x:definedName>
    <x:definedName name="티">티</x:definedName>
    <x:definedName name="팀지급실총액">#REF!,#REF!,#REF!,#REF!,#REF!,#REF!</x:definedName>
    <x:definedName name="ㅍ" localSheetId="2">{#N/A,#N/A,FALSE,"2~8번"}</x:definedName>
    <x:definedName name="ㅍ" localSheetId="0">{#N/A,#N/A,FALSE,"2~8번"}</x:definedName>
    <x:definedName name="ㅍ">{#N/A,#N/A,FALSE,"2~8번"}</x:definedName>
    <x:definedName name="ㅍ_1" localSheetId="2">{#N/A,#N/A,FALSE,"2~8번"}</x:definedName>
    <x:definedName name="ㅍ_1" localSheetId="0">{#N/A,#N/A,FALSE,"2~8번"}</x:definedName>
    <x:definedName name="ㅍ_1">{#N/A,#N/A,FALSE,"2~8번"}</x:definedName>
    <x:definedName name="ㅍㄱㄷㅈ" localSheetId="18">Dlog_Show</x:definedName>
    <x:definedName name="ㅍㄱㄷㅈ" localSheetId="21">Dlog_Show</x:definedName>
    <x:definedName name="ㅍㄱㄷㅈ" localSheetId="19">Dlog_Show</x:definedName>
    <x:definedName name="ㅍㄱㄷㅈ" localSheetId="22">Dlog_Show</x:definedName>
    <x:definedName name="ㅍㄱㄷㅈ" localSheetId="20">Dlog_Show</x:definedName>
    <x:definedName name="ㅍㄱㄷㅈ" localSheetId="29">Dlog_Show</x:definedName>
    <x:definedName name="ㅍㄱㄷㅈ" localSheetId="31">Dlog_Show</x:definedName>
    <x:definedName name="ㅍㄱㄷㅈ" localSheetId="32">Dlog_Show</x:definedName>
    <x:definedName name="ㅍㄱㄷㅈ" localSheetId="30">Dlog_Show</x:definedName>
    <x:definedName name="ㅍㄱㄷㅈ" localSheetId="23">Dlog_Show</x:definedName>
    <x:definedName name="ㅍㄱㄷㅈ">Dlog_Show</x:definedName>
    <x:definedName name="ㅍㄴㄻㄴㄹ">{#N/A,#N/A,TRUE,"토적및재료집계";#N/A,#N/A,TRUE,"토적및재료집계";#N/A,#N/A,TRUE,"단위량"}</x:definedName>
    <x:definedName name="ㅍㅅ퓨ㅠ" localSheetId="0">'[D:/임시파일/KNK/2002년/원가계산/마포경찰서/보라매병원/임시파일/KNK/2001년/최문기 과장/2000file/서식file/2000경주EXPO/7월file/도로공사/서울시CCTV.xls]직재'!#REF!</x:definedName>
    <x:definedName name="ㅍㅇㄹ">{#N/A,#N/A,FALSE,"ALM-ASISC"}</x:definedName>
    <x:definedName name="ㅍㅇㅍ">{"'건축내역'!$A$1:$L$413"}</x:definedName>
    <x:definedName name="ㅍㅊㅋㅌㅍㅊㅌㅋ" localSheetId="0">'[D:/넣어주세요/MSOffice/99file/서울시신호-2.xls]설직재-1'!#REF!</x:definedName>
    <x:definedName name="ㅍㅊ투" localSheetId="0">'[D:/넣어주세요/MSOffice/99file/서울시CCTV.xls]일위'!#REF!</x:definedName>
    <x:definedName name="ㅍㅊ퉅추" localSheetId="0">'[D:/넣어주세요/work-form.xls]N賃率-職'!#REF!</x:definedName>
    <x:definedName name="ㅍㅍ" localSheetId="0">'[D:/원가계산/2020년/4월/17. 한국철도기술연구원_롤테이너 하역장치 설계 보완 및 제작/1. 원가계산/2. 제조부문_한국철도기술연구원_롤테이너 하역장치 설계 보완 및 제작.xlsx]'!BlankMacro1</x:definedName>
    <x:definedName name="ㅍㅍㄹ"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ㅍㅍㄹ"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ㅍㅍㄹ">{#N/A,#N/A,FALSE,"하중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ㅍㅍㅍ"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ㅍㅍㅍ" localSheetId="0">'[유지현/미래세움 _ 한강 시원지/12.06.20/은진수정_내역_20120615/Documents and Settings/WindowsXP/My Documents/전기자료.XLS]부하'!$S$47:$AV$47</x:definedName>
    <x:definedName name="ㅍㅍㅍㅍ" localSheetId="0">'[유지현/미래세움 _ 한강 시원지/12.06.20/은진수정_내역_20120615/Documents and Settings/WindowsXP/My Documents/전기자료.XLS]부하'!$O$64:$O$131</x:definedName>
    <x:definedName name="ㅍㅍㅍㅍㅍ" localSheetId="0">'[유지현/미래세움 _ 한강 시원지/12.06.20/은진수정_내역_20120615/Documents and Settings/WindowsXP/My Documents/전기자료.XLS]부하'!$O$131:$O$201</x:definedName>
    <x:definedName name="ㅍㅍㅍㅍㅍㅍ" localSheetId="0">'[유지현/미래세움 _ 한강 시원지/12.06.20/은진수정_내역_20120615/Documents and Settings/WindowsXP/My Documents/전기자료.XLS]부하'!$O$202:$O$271</x:definedName>
    <x:definedName name="ㅍㅍㅍㅍㅍㅍㅍ" localSheetId="0">'[유지현/미래세움 _ 한강 시원지/12.06.20/은진수정_내역_20120615/Documents and Settings/WindowsXP/My Documents/전기자료.XLS]부하'!$O$272:$O$341</x:definedName>
    <x:definedName name="파">{#N/A,#N/A,FALSE,"ALM-ASISC"}</x:definedName>
    <x:definedName name="파군재교" localSheetId="2">{#N/A,#N/A,FALSE,"단면 제원"}</x:definedName>
    <x:definedName name="파군재교" localSheetId="0">{#N/A,#N/A,FALSE,"단면 제원"}</x:definedName>
    <x:definedName name="파군재교">{#N/A,#N/A,FALSE,"단면 제원"}</x:definedName>
    <x:definedName name="파주보고최종4.26">{#N/A,#N/A,FALSE,"현장 NCR 분석";#N/A,#N/A,FALSE,"현장품질감사";#N/A,#N/A,FALSE,"현장품질감사"}</x:definedName>
    <x:definedName name="판넬조립부">{"'호선별현황(방식)'!$K$22:$P$22","'호선별현황(방식)'!$K$22:$P$22"}</x:definedName>
    <x:definedName name="퍼">{#N/A,#N/A,FALSE,"ALM-ASISC"}</x:definedName>
    <x:definedName name="펌프장" localSheetId="0">'[SE08010/공유/DATA/YOUNGANG/CALSHEET/GODO.XLS]약품공급2'!#REF!</x:definedName>
    <x:definedName name="페이브먼트_브레카" localSheetId="0">'[김정혜_PC/1WORKSHOP/1Kdm/통신/send/성보개발6차/부산청/인천학익동 동아풍림아파트현장.xls]장비집계'!#REF!</x:definedName>
    <x:definedName name="페이지" localSheetId="2">{"'Firr(선)'!$AS$1:$AY$62","'Firr(사)'!$AS$1:$AY$62","'Firr(회)'!$AS$1:$AY$62","'Firr(선)'!$L$1:$V$62","'Firr(사)'!$L$1:$V$62","'Firr(회)'!$L$1:$V$62"}</x:definedName>
    <x:definedName name="페이지" localSheetId="0">{"'Firr(선)'!$AS$1:$AY$62","'Firr(사)'!$AS$1:$AY$62","'Firr(회)'!$AS$1:$AY$62","'Firr(선)'!$L$1:$V$62","'Firr(사)'!$L$1:$V$62","'Firr(회)'!$L$1:$V$62"}</x:definedName>
    <x:definedName name="페이지">{"'Firr(선)'!$AS$1:$AY$62","'Firr(사)'!$AS$1:$AY$62","'Firr(회)'!$AS$1:$AY$62","'Firr(선)'!$L$1:$V$62","'Firr(사)'!$L$1:$V$62","'Firr(회)'!$L$1:$V$62"}</x:definedName>
    <x:definedName name="펴">펴</x:definedName>
    <x:definedName name="평단가" localSheetId="0">'[박양호/박양호/농업기반공사/내리지구/내리지구보고서/2001/Dan1.xls]평자재단가'!$A$44:$O$44</x:definedName>
    <x:definedName name="폐공집계1" localSheetId="2">{#N/A,#N/A,FALSE,"운반시간"}</x:definedName>
    <x:definedName name="폐공집계1" localSheetId="0">{#N/A,#N/A,FALSE,"운반시간"}</x:definedName>
    <x:definedName name="폐공집계1">{#N/A,#N/A,FALSE,"운반시간"}</x:definedName>
    <x:definedName name="폐공집계2" localSheetId="2">{#N/A,#N/A,FALSE,"골재소요량";#N/A,#N/A,FALSE,"골재소요량"}</x:definedName>
    <x:definedName name="폐공집계2" localSheetId="0">{#N/A,#N/A,FALSE,"골재소요량";#N/A,#N/A,FALSE,"골재소요량"}</x:definedName>
    <x:definedName name="폐공집계2">{#N/A,#N/A,FALSE,"골재소요량";#N/A,#N/A,FALSE,"골재소요량"}</x:definedName>
    <x:definedName name="폐공집계3" localSheetId="2">{#N/A,#N/A,FALSE,"2~8번"}</x:definedName>
    <x:definedName name="폐공집계3" localSheetId="0">{#N/A,#N/A,FALSE,"2~8번"}</x:definedName>
    <x:definedName name="폐공집계3">{#N/A,#N/A,FALSE,"2~8번"}</x:definedName>
    <x:definedName name="폐공집계4" localSheetId="2">{#N/A,#N/A,FALSE,"2~8번"}</x:definedName>
    <x:definedName name="폐공집계4" localSheetId="0">{#N/A,#N/A,FALSE,"2~8번"}</x:definedName>
    <x:definedName name="폐공집계4">{#N/A,#N/A,FALSE,"2~8번"}</x:definedName>
    <x:definedName name="폐공집계5" localSheetId="2">{#N/A,#N/A,FALSE,"조골재"}</x:definedName>
    <x:definedName name="폐공집계5" localSheetId="0">{#N/A,#N/A,FALSE,"조골재"}</x:definedName>
    <x:definedName name="폐공집계5">{#N/A,#N/A,FALSE,"조골재"}</x:definedName>
    <x:definedName name="폐기물상차" localSheetId="18">BlankMacro1</x:definedName>
    <x:definedName name="폐기물상차" localSheetId="21">BlankMacro1</x:definedName>
    <x:definedName name="폐기물상차" localSheetId="19">BlankMacro1</x:definedName>
    <x:definedName name="폐기물상차" localSheetId="22">BlankMacro1</x:definedName>
    <x:definedName name="폐기물상차" localSheetId="20">BlankMacro1</x:definedName>
    <x:definedName name="폐기물상차" localSheetId="29">BlankMacro1</x:definedName>
    <x:definedName name="폐기물상차" localSheetId="31">BlankMacro1</x:definedName>
    <x:definedName name="폐기물상차" localSheetId="32">BlankMacro1</x:definedName>
    <x:definedName name="폐기물상차" localSheetId="30">BlankMacro1</x:definedName>
    <x:definedName name="폐기물상차" localSheetId="23">BlankMacro1</x:definedName>
    <x:definedName name="폐기물상차">BlankMacro1</x:definedName>
    <x:definedName name="포2">{#N/A,#N/A,FALSE,"포장2"}</x:definedName>
    <x:definedName name="포장" localSheetId="0">'[박미란/미란원가계산/2004/2월/ATM(청호,LG엔시스)/연결.xls]Sheet1'!$1:$1048576</x:definedName>
    <x:definedName name="포장조서2">{#N/A,#N/A,FALSE,"골재소요량";#N/A,#N/A,FALSE,"골재소요량"}</x:definedName>
    <x:definedName name="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포ㅜㅀ" localSheetId="0">'[D:/넣어주세요/MSOffice/99file/서울시신호-2.xls]설직재-1'!#REF!</x:definedName>
    <x:definedName name="표면">{#N/A,#N/A,TRUE,"총괄"}</x:definedName>
    <x:definedName name="표복사" localSheetId="0">'[원용진/원용진의 원/My Documents/연결.xls]Sheet3'!#REF!</x:definedName>
    <x:definedName name="표지" localSheetId="0">'[박미란/미란원가계산/2004/2월/ATM(청호,LG엔시스)/연결.xls]Sheet1'!$A$1:$D$152</x:definedName>
    <x:definedName name="표지3">{#N/A,#N/A,FALSE,"이정표"}</x:definedName>
    <x:definedName name="표지목차2">{#N/A,#N/A,FALSE,"표지목차"}</x:definedName>
    <x:definedName name="표품_통신_6_13" localSheetId="0">'[Lmy/local/정통부일위대가표.xls]일위대가목록'!#REF!</x:definedName>
    <x:definedName name="푸">{#N/A,#N/A,FALSE,"3가";#N/A,#N/A,FALSE,"3나";#N/A,#N/A,FALSE,"3다"}</x:definedName>
    <x:definedName name="푸푸푸">#REF!,#REF!</x:definedName>
    <x:definedName name="품공내역서" localSheetId="18">BlankMacro1</x:definedName>
    <x:definedName name="품공내역서" localSheetId="21">BlankMacro1</x:definedName>
    <x:definedName name="품공내역서" localSheetId="19">BlankMacro1</x:definedName>
    <x:definedName name="품공내역서" localSheetId="22">BlankMacro1</x:definedName>
    <x:definedName name="품공내역서" localSheetId="20">BlankMacro1</x:definedName>
    <x:definedName name="품공내역서" localSheetId="29">BlankMacro1</x:definedName>
    <x:definedName name="품공내역서" localSheetId="31">BlankMacro1</x:definedName>
    <x:definedName name="품공내역서" localSheetId="32">BlankMacro1</x:definedName>
    <x:definedName name="품공내역서" localSheetId="30">BlankMacro1</x:definedName>
    <x:definedName name="품공내역서" localSheetId="23">BlankMacro1</x:definedName>
    <x:definedName name="품공내역서">BlankMacro1</x:definedName>
    <x:definedName name="품셈2">{#N/A,#N/A,FALSE,"CCTV"}</x:definedName>
    <x:definedName name="품셈3">{#N/A,#N/A,FALSE,"CCTV"}</x:definedName>
    <x:definedName name="품셈4">{#N/A,#N/A,FALSE,"CCTV"}</x:definedName>
    <x:definedName name="품셈5">{#N/A,#N/A,FALSE,"CCTV"}</x:definedName>
    <x:definedName name="품위내역서" localSheetId="18">BlankMacro1</x:definedName>
    <x:definedName name="품위내역서" localSheetId="2">BlankMacro1</x:definedName>
    <x:definedName name="품위내역서" localSheetId="0">BlankMacro1</x:definedName>
    <x:definedName name="품위내역서" localSheetId="21">BlankMacro1</x:definedName>
    <x:definedName name="품위내역서" localSheetId="7">BlankMacro1</x:definedName>
    <x:definedName name="품위내역서" localSheetId="19">BlankMacro1</x:definedName>
    <x:definedName name="품위내역서" localSheetId="22">BlankMacro1</x:definedName>
    <x:definedName name="품위내역서" localSheetId="20">BlankMacro1</x:definedName>
    <x:definedName name="품위내역서" localSheetId="29">BlankMacro1</x:definedName>
    <x:definedName name="품위내역서" localSheetId="31">BlankMacro1</x:definedName>
    <x:definedName name="품위내역서" localSheetId="32">BlankMacro1</x:definedName>
    <x:definedName name="품위내역서" localSheetId="30">BlankMacro1</x:definedName>
    <x:definedName name="품위내역서" localSheetId="23">BlankMacro1</x:definedName>
    <x:definedName name="품위내역서">BlankMacro1</x:definedName>
    <x:definedName name="품질생산합격">{#N/A,#N/A,TRUE,"Y생산";#N/A,#N/A,TRUE,"Y판매";#N/A,#N/A,TRUE,"Y총물량";#N/A,#N/A,TRUE,"Y능력";#N/A,#N/A,TRUE,"YKD"}</x:definedName>
    <x:definedName name="풍납동" localSheetId="0">'[김은영/D/목동.현대.홍부/삼성분당/견적실/기타/개인/4.대리/이성하/FILE/예산F/아파트F/교동현장.xls]Sheet4'!#REF!</x:definedName>
    <x:definedName name="풍납동아파트" localSheetId="0">'[김은영/D/목동.현대.홍부/삼성분당/견적실/기타/개인/4.대리/이성하/FILE/예산F/아파트F/교동현장.xls]Sheet4'!#REF!</x:definedName>
    <x:definedName name="풍전2" localSheetId="2">{#N/A,#N/A,TRUE,"손익보고"}</x:definedName>
    <x:definedName name="풍전2" localSheetId="0">{#N/A,#N/A,TRUE,"손익보고"}</x:definedName>
    <x:definedName name="풍전2">{#N/A,#N/A,TRUE,"손익보고"}</x:definedName>
    <x:definedName name="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퓨ㅛㅠㄹ" localSheetId="0">'[D:/임시파일/KNK/2002년/원가계산/마포경찰서/보라매병원/임시파일/KNK/2001년/최문기 과장/2000file/서식file/2000경주EXPO/7월file/도로공사/서울시CCTV.xls]직재'!#REF!</x:definedName>
    <x:definedName name="퓨ㅜㅊ퓨ㅜ">{"'건축내역'!$A$1:$L$413"}</x:definedName>
    <x:definedName name="프리존1" localSheetId="2">{#N/A,#N/A,TRUE,"토적및재료집계";#N/A,#N/A,TRUE,"토적및재료집계";#N/A,#N/A,TRUE,"단위량"}</x:definedName>
    <x:definedName name="프리존1" localSheetId="0">{#N/A,#N/A,TRUE,"토적및재료집계";#N/A,#N/A,TRUE,"토적및재료집계";#N/A,#N/A,TRUE,"단위량"}</x:definedName>
    <x:definedName name="프리존1">{#N/A,#N/A,TRUE,"토적및재료집계";#N/A,#N/A,TRUE,"토적및재료집계";#N/A,#N/A,TRUE,"단위량"}</x:definedName>
    <x:definedName name="프리존스" localSheetId="2">{#N/A,#N/A,TRUE,"토적및재료집계";#N/A,#N/A,TRUE,"토적및재료집계";#N/A,#N/A,TRUE,"단위량"}</x:definedName>
    <x:definedName name="프리존스" localSheetId="0">{#N/A,#N/A,TRUE,"토적및재료집계";#N/A,#N/A,TRUE,"토적및재료집계";#N/A,#N/A,TRUE,"단위량"}</x:definedName>
    <x:definedName name="프리존스">{#N/A,#N/A,TRUE,"토적및재료집계";#N/A,#N/A,TRUE,"토적및재료집계";#N/A,#N/A,TRUE,"단위량"}</x:definedName>
    <x:definedName name="프프프">프프프</x:definedName>
    <x:definedName name="플라타너스B8" localSheetId="0">'[B:/수목일위.XLS]데이타'!$E$552</x:definedName>
    <x:definedName name="피">피</x:definedName>
    <x:definedName name="피로티">{#N/A,#N/A,FALSE,"이태원철근"}</x:definedName>
    <x:definedName name="피로티1">{#N/A,#N/A,FALSE,"이태원철근"}</x:definedName>
    <x:definedName name="피스72C" localSheetId="18">BlankMacro1</x:definedName>
    <x:definedName name="피스72C" localSheetId="21">BlankMacro1</x:definedName>
    <x:definedName name="피스72C" localSheetId="19">BlankMacro1</x:definedName>
    <x:definedName name="피스72C" localSheetId="22">BlankMacro1</x:definedName>
    <x:definedName name="피스72C" localSheetId="20">BlankMacro1</x:definedName>
    <x:definedName name="피스72C" localSheetId="29">BlankMacro1</x:definedName>
    <x:definedName name="피스72C" localSheetId="31">BlankMacro1</x:definedName>
    <x:definedName name="피스72C" localSheetId="32">BlankMacro1</x:definedName>
    <x:definedName name="피스72C" localSheetId="30">BlankMacro1</x:definedName>
    <x:definedName name="피스72C" localSheetId="23">BlankMacro1</x:definedName>
    <x:definedName name="피스72C">BlankMacro1</x:definedName>
    <x:definedName name="피스표" localSheetId="0">'[User-xwgfxxwuul/로컬 디스크 (c)/압축파일/곽곽이/WINDOWS/바탕 화면/GNG/9공구/운반9.xls]9GNG운반'!#REF!</x:definedName>
    <x:definedName name="필터링" localSheetId="2">#REF!,#REF!,#REF!</x:definedName>
    <x:definedName name="필터링" localSheetId="0">'[D:/My Documents/김재성/안동운동장도면및내역/01-간선산출근거서.XLS]지하'!$C$3:$C$42,'[D:/My Documents/김재성/안동운동장도면및내역/01-간선산출근거서.XLS]지하'!$E$3:$E$42,'[D:/My Documents/김재성/안동운동장도면및내역/01-간선산출근거서.XLS]지하'!$G$3:$G$42</x:definedName>
    <x:definedName name="필터링">#REF!,#REF!,#REF!</x:definedName>
    <x:definedName name="ㅎ" localSheetId="2">{"'용역비'!$A$4:$C$8"}</x:definedName>
    <x:definedName name="ㅎ" localSheetId="0">{"'용역비'!$A$4:$C$8"}</x:definedName>
    <x:definedName name="ㅎ">{"'용역비'!$A$4:$C$8"}</x:definedName>
    <x:definedName name="ㅎ5" localSheetId="2">{#N/A,#N/A,FALSE,"골재소요량";#N/A,#N/A,FALSE,"골재소요량"}</x:definedName>
    <x:definedName name="ㅎ5" localSheetId="0">{#N/A,#N/A,FALSE,"골재소요량";#N/A,#N/A,FALSE,"골재소요량"}</x:definedName>
    <x:definedName name="ㅎ5">{#N/A,#N/A,FALSE,"골재소요량";#N/A,#N/A,FALSE,"골재소요량"}</x:definedName>
    <x:definedName name="ㅎ5_1" localSheetId="2">{#N/A,#N/A,FALSE,"골재소요량";#N/A,#N/A,FALSE,"골재소요량"}</x:definedName>
    <x:definedName name="ㅎ5_1" localSheetId="0">{#N/A,#N/A,FALSE,"골재소요량";#N/A,#N/A,FALSE,"골재소요량"}</x:definedName>
    <x:definedName name="ㅎ5_1">{#N/A,#N/A,FALSE,"골재소요량";#N/A,#N/A,FALSE,"골재소요량"}</x:definedName>
    <x:definedName name="ㅎㄱㅎ" localSheetId="2">{"'용역비'!$A$4:$C$8"}</x:definedName>
    <x:definedName name="ㅎㄱㅎ" localSheetId="0">{"'용역비'!$A$4:$C$8"}</x:definedName>
    <x:definedName name="ㅎㄱㅎ">{"'용역비'!$A$4:$C$8"}</x:definedName>
    <x:definedName name="ㅎㄱㅎㄱㅎㄱㅎ" localSheetId="2">{"'용역비'!$A$4:$C$8"}</x:definedName>
    <x:definedName name="ㅎㄱㅎㄱㅎㄱㅎ" localSheetId="0">{"'용역비'!$A$4:$C$8"}</x:definedName>
    <x:definedName name="ㅎㄱㅎㄱㅎㄱㅎ">{"'용역비'!$A$4:$C$8"}</x:definedName>
    <x:definedName name="ㅎㄴ" localSheetId="0">'[CMK/가져가세요/OFFICE 양식/N賃率-職.xls]원가 (2)'!$I$5:$I$30</x:definedName>
    <x:definedName name="ㅎㄴㄹㄴㄹㄴㅇ" localSheetId="2">{#N/A,#N/A,FALSE,"토공2"}</x:definedName>
    <x:definedName name="ㅎㄴㄹㄴㄹㄴㅇ" localSheetId="0">{#N/A,#N/A,FALSE,"토공2"}</x:definedName>
    <x:definedName name="ㅎㄴㄹㄴㄹㄴㅇ">{#N/A,#N/A,FALSE,"토공2"}</x:definedName>
    <x:definedName name="ㅎㄴㅁㄴㅇㄹㄴㅇ" localSheetId="2">{#N/A,#N/A,FALSE,"운반시간"}</x:definedName>
    <x:definedName name="ㅎㄴㅁㄴㅇㄹㄴㅇ" localSheetId="0">{#N/A,#N/A,FALSE,"운반시간"}</x:definedName>
    <x:definedName name="ㅎㄴㅁㄴㅇㄹㄴㅇ">{#N/A,#N/A,FALSE,"운반시간"}</x:definedName>
    <x:definedName name="ㅎㄴㅁㄹㄴㅁㄹㄴㅁㄹㄷㄹㄶㄴ" localSheetId="2">{#N/A,#N/A,FALSE,"속도"}</x:definedName>
    <x:definedName name="ㅎㄴㅁㄹㄴㅁㄹㄴㅁㄹㄷㄹㄶㄴ" localSheetId="0">{#N/A,#N/A,FALSE,"속도"}</x:definedName>
    <x:definedName name="ㅎㄴㅁㄹㄴㅁㄹㄴㅁㄹㄷㄹㄶㄴ">{#N/A,#N/A,FALSE,"속도"}</x:definedName>
    <x:definedName name="ㅎㄴㅁㄹㅈㅁㅎ" localSheetId="2">{#N/A,#N/A,FALSE,"단가표지"}</x:definedName>
    <x:definedName name="ㅎㄴㅁㄹㅈㅁㅎ" localSheetId="0">{#N/A,#N/A,FALSE,"단가표지"}</x:definedName>
    <x:definedName name="ㅎㄴㅁㄹㅈㅁㅎ">{#N/A,#N/A,FALSE,"단가표지"}</x:definedName>
    <x:definedName name="ㅎㄴㅇㅈㄴㄱㄷ" localSheetId="0">'[KMS/넣어주세요/임시파일/KNK/2002년/양식/office 양식/I一般比.xls]I一般比'!#REF!</x:definedName>
    <x:definedName name="ㅎㄴㅇㅎㄱㄴ" localSheetId="0">'[CMK/가져가세요/office 양식/J直材4.xls]J直材4'!$F$5:$G$5</x:definedName>
    <x:definedName name="ㅎㄶ" localSheetId="2">{#N/A,#N/A,FALSE,"속도"}</x:definedName>
    <x:definedName name="ㅎㄶ" localSheetId="0">{#N/A,#N/A,FALSE,"속도"}</x:definedName>
    <x:definedName name="ㅎㄶ">{#N/A,#N/A,FALSE,"속도"}</x:definedName>
    <x:definedName name="ㅎㄹ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ㅎㄹㅇㄴㅁㅎ" localSheetId="0">'[A:/work-form.xls]I一般比'!#REF!</x:definedName>
    <x:definedName name="ㅎㄹㅇㄶ" localSheetId="0">'[D:/현재 작업중입니다/도공-자기통행권/대동기술단(조명기구7종)/office 양식/I一般比.xls]I一般比'!#REF!</x:definedName>
    <x:definedName name="ㅎㄹ오" localSheetId="0">'[D:/office 양식/I一般比.xls]I一般比'!#REF!</x:definedName>
    <x:definedName name="ㅎㄹ오하ㅓ"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ㅎㄹ오하ㅓ"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ㅎㄹ오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ㅎ러ㅏ료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ㅎ러ㅡㅜ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ㅎ럴ㅇㅎㅎㄹ" localSheetId="0">'[D:/임시파일/KNK/2002년/원가계산/마포경찰서/보라매병원/임시파일/넣어주세요/서울시신호.xls]제-노임'!#REF!</x:definedName>
    <x:definedName name="ㅎㅀㄹ"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ㅎㅀㄹ"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ㅎㅀㄹ">{#N/A,#N/A,FALSE,"하중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ㅎㅀㅀㅀㅀㄹ" localSheetId="2">{#N/A,#N/A,FALSE,"CCTV"}</x:definedName>
    <x:definedName name="ㅎㅀㅀㅀㅀㄹ" localSheetId="0">{#N/A,#N/A,FALSE,"CCTV"}</x:definedName>
    <x:definedName name="ㅎㅀㅀㅀㅀㄹ">{#N/A,#N/A,FALSE,"CCTV"}</x:definedName>
    <x:definedName name="ㅎㅁㄴ">ㅎㅁㄴ</x:definedName>
    <x:definedName name="ㅎㅅㄱㄷㅈ" localSheetId="0">'[D:/work-form.xls]I一般比'!#REF!</x:definedName>
    <x:definedName name="ㅎ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ㅎㅇ" localSheetId="2">{"'용역비'!$A$4:$C$8"}</x:definedName>
    <x:definedName name="ㅎㅇ" localSheetId="0">{"'용역비'!$A$4:$C$8"}</x:definedName>
    <x:definedName name="ㅎㅇ">{"'용역비'!$A$4:$C$8"}</x:definedName>
    <x:definedName name="ㅎ아라ㅣ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ㅎ어" localSheetId="0">'[CMK/가져가세요/work-form.xls]N賃率-職'!#REF!</x:definedName>
    <x:definedName name="ㅎ오" localSheetId="2">{"'용역비'!$A$4:$C$8"}</x:definedName>
    <x:definedName name="ㅎ오" localSheetId="0">{"'용역비'!$A$4:$C$8"}</x:definedName>
    <x:definedName name="ㅎ오">{"'용역비'!$A$4:$C$8"}</x:definedName>
    <x:definedName name="ㅎ옹ㄹ" localSheetId="0">'[D:/현재 작업중입니다/도공-자기통행권/대동기술단(조명기구7종)/MSOffice/99file/서울시신호-2.xls]설직재-1'!#REF!</x:definedName>
    <x:definedName name="ㅎㅍㄷㄱㅊ" localSheetId="0">'[D:/임시파일/KNK/2002년/원가계산/마포경찰서/보라매병원/임시파일/KNK/2001년/최문기 과장/MSOffice/99file/서울시신호-2.xls]설직재-1'!#REF!</x:definedName>
    <x:definedName name="ㅎㅎ" localSheetId="2">{#N/A,#N/A,FALSE,"단가표지"}</x:definedName>
    <x:definedName name="ㅎㅎ" localSheetId="0">'[D:/원가계산/2020년/4월/17. 한국철도기술연구원_롤테이너 하역장치 설계 보완 및 제작/1. 원가계산/2. 제조부문_한국철도기술연구원_롤테이너 하역장치 설계 보완 및 제작.xlsx]'!BlankMacro1</x:definedName>
    <x:definedName name="ㅎㅎㄴㅁㅎㄴㅁㅎ" localSheetId="2">{#N/A,#N/A,FALSE,"구조2"}</x:definedName>
    <x:definedName name="ㅎㅎㄴㅁㅎㄴㅁㅎ" localSheetId="0">{#N/A,#N/A,FALSE,"구조2"}</x:definedName>
    <x:definedName name="ㅎㅎㄴㅁㅎㄴㅁㅎ">{#N/A,#N/A,FALSE,"구조2"}</x:definedName>
    <x:definedName name="ㅎㅎ도호" localSheetId="2">{#N/A,#N/A,FALSE,"표지목차"}</x:definedName>
    <x:definedName name="ㅎㅎ도호" localSheetId="0">{#N/A,#N/A,FALSE,"표지목차"}</x:definedName>
    <x:definedName name="ㅎㅎ도호">{#N/A,#N/A,FALSE,"표지목차"}</x:definedName>
    <x:definedName name="ㅎㅎ롤ㅇ" localSheetId="0">'[JSH/가져가세요/office 양식/I一般比.xls]I一般比'!#REF!</x:definedName>
    <x:definedName name="ㅎㅎㅎ" localSheetId="18">BlankMacro1</x:definedName>
    <x:definedName name="ㅎㅎㅎ" localSheetId="2">BlankMacro1</x:definedName>
    <x:definedName name="ㅎㅎㅎ" localSheetId="0">BlankMacro1</x:definedName>
    <x:definedName name="ㅎㅎㅎ" localSheetId="21">BlankMacro1</x:definedName>
    <x:definedName name="ㅎㅎㅎ" localSheetId="7">BlankMacro1</x:definedName>
    <x:definedName name="ㅎㅎㅎ" localSheetId="19">BlankMacro1</x:definedName>
    <x:definedName name="ㅎㅎㅎ" localSheetId="22">BlankMacro1</x:definedName>
    <x:definedName name="ㅎㅎㅎ" localSheetId="20">BlankMacro1</x:definedName>
    <x:definedName name="ㅎㅎㅎ" localSheetId="29">BlankMacro1</x:definedName>
    <x:definedName name="ㅎㅎㅎ" localSheetId="31">BlankMacro1</x:definedName>
    <x:definedName name="ㅎㅎㅎ" localSheetId="32">BlankMacro1</x:definedName>
    <x:definedName name="ㅎㅎㅎ" localSheetId="30">BlankMacro1</x:definedName>
    <x:definedName name="ㅎㅎㅎ" localSheetId="23">BlankMacro1</x:definedName>
    <x:definedName name="ㅎㅎㅎ">BlankMacro1</x:definedName>
    <x:definedName name="ㅎㅎㅎ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ㅎㅎㅎ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ㅎㅎㅎ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ㅎㅎㅎㅎ" localSheetId="0">'[D:/원가계산/2020년/4월/17. 한국철도기술연구원_롤테이너 하역장치 설계 보완 및 제작/1. 원가계산/2. 제조부문_한국철도기술연구원_롤테이너 하역장치 설계 보완 및 제작.xlsx]'!BlankMacro1</x:definedName>
    <x:definedName name="ㅎㅎㅎㅎㅎ" localSheetId="2">{#N/A,#N/A,FALSE,"골재소요량";#N/A,#N/A,FALSE,"골재소요량"}</x:definedName>
    <x:definedName name="ㅎㅎㅎㅎㅎㅎㅎ" localSheetId="2">{#N/A,#N/A,FALSE,"교리2"}</x:definedName>
    <x:definedName name="ㅎㅎㅎㅎㅎㅎㅎ" localSheetId="0">{#N/A,#N/A,FALSE,"교리2"}</x:definedName>
    <x:definedName name="ㅎㅎㅎㅎㅎㅎㅎ">{#N/A,#N/A,FALSE,"교리2"}</x:definedName>
    <x:definedName name="ㅎ휴" localSheetId="18">BlankMacro1</x:definedName>
    <x:definedName name="ㅎ휴" localSheetId="21">BlankMacro1</x:definedName>
    <x:definedName name="ㅎ휴" localSheetId="19">BlankMacro1</x:definedName>
    <x:definedName name="ㅎ휴" localSheetId="22">BlankMacro1</x:definedName>
    <x:definedName name="ㅎ휴" localSheetId="20">BlankMacro1</x:definedName>
    <x:definedName name="ㅎ휴" localSheetId="29">BlankMacro1</x:definedName>
    <x:definedName name="ㅎ휴" localSheetId="31">BlankMacro1</x:definedName>
    <x:definedName name="ㅎ휴" localSheetId="32">BlankMacro1</x:definedName>
    <x:definedName name="ㅎ휴" localSheetId="30">BlankMacro1</x:definedName>
    <x:definedName name="ㅎ휴" localSheetId="23">BlankMacro1</x:definedName>
    <x:definedName name="ㅎ휴">BlankMacro1</x:definedName>
    <x:definedName name="하" localSheetId="0">'[D:/현재 작업중입니다/과기원-보안및배관/work-form.xls]N賃率-職'!#REF!</x:definedName>
    <x:definedName name="하기경" localSheetId="0">'[SAM4/장기경/서식/주공부대입찰(갑).xls]하도급'!$J$7</x:definedName>
    <x:definedName name="하기노" localSheetId="0">'[SAM4/장기경/서식/주공부대입찰(갑).xls]하도급'!$H$7</x:definedName>
    <x:definedName name="하기재" localSheetId="0">'[SAM4/장기경/서식/주공부대입찰(갑).xls]하도급'!$F$7</x:definedName>
    <x:definedName name="하도공종1" localSheetId="0">'[189]#REF'!$CL$2:$CL$88</x:definedName>
    <x:definedName name="하도공종2" localSheetId="0">'[189]#REF'!$CP$2:$CP$88</x:definedName>
    <x:definedName name="하도공종3" localSheetId="0">'[189]#REF'!$CT$2:$CT$88</x:definedName>
    <x:definedName name="하도공종4" localSheetId="0">'[189]#REF'!$CX$2:$CX$88</x:definedName>
    <x:definedName name="하도공종5" localSheetId="0">'[189]#REF'!$DB$2:$DB$88</x:definedName>
    <x:definedName name="하도공종6" localSheetId="0">'[189]#REF'!$DF$2:$DF$88</x:definedName>
    <x:definedName name="하도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하도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하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하도업체1" localSheetId="0">'[189]#REF'!$CN$2:$CN$88</x:definedName>
    <x:definedName name="하도업체2" localSheetId="0">'[189]#REF'!$CR$2:$CR$88</x:definedName>
    <x:definedName name="하도업체3" localSheetId="0">'[189]#REF'!$CV$2:$CV$88</x:definedName>
    <x:definedName name="하도업체4" localSheetId="0">'[189]#REF'!$CZ$2:$CZ$88</x:definedName>
    <x:definedName name="하도업체5" localSheetId="0">'[189]#REF'!$DD$2:$DD$88</x:definedName>
    <x:definedName name="하도업체6" localSheetId="0">'[189]#REF'!$DH$2:$DH$88</x:definedName>
    <x:definedName name="하동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하동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하동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하론">{#N/A,#N/A,FALSE,"전력간선"}</x:definedName>
    <x:definedName name="하루">{#N/A,#N/A,FALSE,"ALM-ASISC"}</x:definedName>
    <x:definedName name="하반기달성">{#N/A,#N/A,TRUE,"789월 매출";#N/A,#N/A,TRUE,"목차";#N/A,#N/A,TRUE,"마감실적";#N/A,#N/A,TRUE,"거래처별"}</x:definedName>
    <x:definedName name="하반기실적">{#N/A,#N/A,TRUE,"789월 매출";#N/A,#N/A,TRUE,"목차";#N/A,#N/A,TRUE,"마감실적";#N/A,#N/A,TRUE,"거래처별"}</x:definedName>
    <x:definedName name="하복경" localSheetId="0">'[SAM4/장기경/서식/주공부대입찰(갑).xls]하도급'!$J$4</x:definedName>
    <x:definedName name="하복노" localSheetId="0">'[SAM4/장기경/서식/주공부대입찰(갑).xls]하도급'!$H$4</x:definedName>
    <x:definedName name="하복재" localSheetId="0">'[SAM4/장기경/서식/주공부대입찰(갑).xls]하도급'!$F$4</x:definedName>
    <x:definedName name="하상경" localSheetId="0">'[SAM4/장기경/서식/주공부대입찰(갑).xls]하도급'!$J$5</x:definedName>
    <x:definedName name="하상노" localSheetId="0">'[SAM4/장기경/서식/주공부대입찰(갑).xls]하도급'!$H$5</x:definedName>
    <x:definedName name="하상유지공" localSheetId="2">{#N/A,#N/A,FALSE,"배수1"}</x:definedName>
    <x:definedName name="하상유지공" localSheetId="0">{#N/A,#N/A,FALSE,"배수1"}</x:definedName>
    <x:definedName name="하상유지공">{#N/A,#N/A,FALSE,"배수1"}</x:definedName>
    <x:definedName name="하상재" localSheetId="0">'[SAM4/장기경/서식/주공부대입찰(갑).xls]하도급'!$F$5</x:definedName>
    <x:definedName name="하수" localSheetId="18">BlankMacro1</x:definedName>
    <x:definedName name="하수" localSheetId="21">BlankMacro1</x:definedName>
    <x:definedName name="하수" localSheetId="19">BlankMacro1</x:definedName>
    <x:definedName name="하수" localSheetId="22">BlankMacro1</x:definedName>
    <x:definedName name="하수" localSheetId="20">BlankMacro1</x:definedName>
    <x:definedName name="하수" localSheetId="29">BlankMacro1</x:definedName>
    <x:definedName name="하수" localSheetId="31">BlankMacro1</x:definedName>
    <x:definedName name="하수" localSheetId="32">BlankMacro1</x:definedName>
    <x:definedName name="하수" localSheetId="30">BlankMacro1</x:definedName>
    <x:definedName name="하수" localSheetId="23">BlankMacro1</x:definedName>
    <x:definedName name="하수">BlankMacro1</x:definedName>
    <x:definedName name="하수도2"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하수도2"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하수도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하수암거">{#N/A,#N/A,FALSE,"포장단가"}</x:definedName>
    <x:definedName name="하아경" localSheetId="0">'[SAM4/장기경/서식/주공부대입찰(갑).xls]하도급'!$J$3</x:definedName>
    <x:definedName name="하아노" localSheetId="0">'[SAM4/장기경/서식/주공부대입찰(갑).xls]하도급'!$H$3</x:definedName>
    <x:definedName name="하아드" localSheetId="0">'[원용진/원용진의 원/My Documents/연결.xls]Sheet3'!#REF!</x:definedName>
    <x:definedName name="하아재" localSheetId="0">'[SAM4/장기경/서식/주공부대입찰(갑).xls]하도급'!$F$3</x:definedName>
    <x:definedName name="하이바" localSheetId="2">{#N/A,#N/A,FALSE,"포장단가"}</x:definedName>
    <x:definedName name="하이바" localSheetId="0">{#N/A,#N/A,FALSE,"포장단가"}</x:definedName>
    <x:definedName name="하이바">{#N/A,#N/A,FALSE,"포장단가"}</x:definedName>
    <x:definedName name="하자공종1" localSheetId="0">'[189]#REF'!$CF$2:$CF$88</x:definedName>
    <x:definedName name="하자공종2" localSheetId="0">'[189]#REF'!$CI$2:$CI$88</x:definedName>
    <x:definedName name="하자기간1" localSheetId="0">'[189]#REF'!$CO$2:$CO$88</x:definedName>
    <x:definedName name="하자기간2" localSheetId="0">'[189]#REF'!$CS$2:$CS$88</x:definedName>
    <x:definedName name="하자기간3" localSheetId="0">'[189]#REF'!$CW$2:$CW$88</x:definedName>
    <x:definedName name="하자기간4" localSheetId="0">'[189]#REF'!$DA$2:$DA$88</x:definedName>
    <x:definedName name="하자기간5" localSheetId="0">'[189]#REF'!$DE$2:$DE$88</x:definedName>
    <x:definedName name="하자기간6" localSheetId="0">'[189]#REF'!$DI$2:$DI$88</x:definedName>
    <x:definedName name="하자보증기간1" localSheetId="0">'[189]#REF'!$CG$2:$CG$88</x:definedName>
    <x:definedName name="하자보증기간2" localSheetId="0">'[189]#REF'!$CJ$2:$CJ$88</x:definedName>
    <x:definedName name="하지경" localSheetId="0">'[SAM4/장기경/서식/주공부대입찰(갑).xls]하도급'!$J$6</x:definedName>
    <x:definedName name="하지노" localSheetId="0">'[SAM4/장기경/서식/주공부대입찰(갑).xls]하도급'!$H$6</x:definedName>
    <x:definedName name="하지재" localSheetId="0">'[SAM4/장기경/서식/주공부대입찰(갑).xls]하도급'!$F$6</x:definedName>
    <x:definedName name="하하하" localSheetId="2">{#N/A,#N/A,FALSE,"명세표"}</x:definedName>
    <x:definedName name="하하하" localSheetId="0">{#N/A,#N/A,FALSE,"명세표"}</x:definedName>
    <x:definedName name="하하하">{#N/A,#N/A,FALSE,"명세표"}</x:definedName>
    <x:definedName name="하하하하하" localSheetId="18">'[21]'!하하하하하</x:definedName>
    <x:definedName name="하하하하하" localSheetId="21">'[21]'!하하하하하</x:definedName>
    <x:definedName name="하하하하하" localSheetId="19">'[21]'!하하하하하</x:definedName>
    <x:definedName name="하하하하하" localSheetId="22">'[21]'!하하하하하</x:definedName>
    <x:definedName name="하하하하하" localSheetId="20">'[21]'!하하하하하</x:definedName>
    <x:definedName name="하하하하하" localSheetId="30">'[21]'!하하하하하</x:definedName>
    <x:definedName name="하하하하하" localSheetId="23">'[21]'!하하하하하</x:definedName>
    <x:definedName name="하하하하하">'[21]'!하하하하하</x:definedName>
    <x:definedName name="하한선">{#N/A,#N/A,FALSE,"배수2"}</x:definedName>
    <x:definedName name="하핳">{#N/A,#N/A,TRUE,"Y생산";#N/A,#N/A,TRUE,"Y판매";#N/A,#N/A,TRUE,"Y총물량";#N/A,#N/A,TRUE,"Y능력";#N/A,#N/A,TRUE,"YKD"}</x:definedName>
    <x:definedName name="하ㅓㅎ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하ㅡ교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한글">{#N/A,#N/A,FALSE,"3가";#N/A,#N/A,FALSE,"3나";#N/A,#N/A,FALSE,"3다"}</x:definedName>
    <x:definedName name="한글1" localSheetId="18">Common DataBase.xls</x:definedName>
    <x:definedName name="한글1" localSheetId="21">Common DataBase.xls</x:definedName>
    <x:definedName name="한글1" localSheetId="19">Common DataBase.xls</x:definedName>
    <x:definedName name="한글1" localSheetId="22">Common DataBase.xls</x:definedName>
    <x:definedName name="한글1" localSheetId="20">Common DataBase.xls</x:definedName>
    <x:definedName name="한글1" localSheetId="29">Common DataBase.xls</x:definedName>
    <x:definedName name="한글1" localSheetId="31">Common DataBase.xls</x:definedName>
    <x:definedName name="한글1" localSheetId="32">Common DataBase.xls</x:definedName>
    <x:definedName name="한글1" localSheetId="30">Common DataBase.xls</x:definedName>
    <x:definedName name="한글1" localSheetId="23">Common DataBase.xls</x:definedName>
    <x:definedName name="한글1">Common DataBase.xls</x:definedName>
    <x:definedName name="한동" localSheetId="2">{#N/A,#N/A,FALSE,"단가표지"}</x:definedName>
    <x:definedName name="한동" localSheetId="0">{#N/A,#N/A,FALSE,"단가표지"}</x:definedName>
    <x:definedName name="한동">{#N/A,#N/A,FALSE,"단가표지"}</x:definedName>
    <x:definedName name="한생마산">한생마산</x:definedName>
    <x:definedName name="한아름">{#N/A,#N/A,FALSE,"Sheet1"}</x:definedName>
    <x:definedName name="한영사전">{#N/A,#N/A,TRUE,"Y생산";#N/A,#N/A,TRUE,"Y판매";#N/A,#N/A,TRUE,"Y총물량";#N/A,#N/A,TRUE,"Y능력";#N/A,#N/A,TRUE,"YKD"}</x:definedName>
    <x:definedName name="한전공사비">#REF!,#REF!</x:definedName>
    <x:definedName name="한전수">{#N/A,#N/A,FALSE,"명세표"}</x:definedName>
    <x:definedName name="한전위탁" localSheetId="0">'[Main/e/진행프로젝트/광주도로/가로등/13내역서/평택시/시방/PT-01.XLS]일위대가(계측기설치)'!#REF!</x:definedName>
    <x:definedName name="할ㅇㅎㅎ랄ㄴㅇ험ㄴ히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함백" localSheetId="18">'[21]'!함백</x:definedName>
    <x:definedName name="함백" localSheetId="21">'[21]'!함백</x:definedName>
    <x:definedName name="함백" localSheetId="19">'[21]'!함백</x:definedName>
    <x:definedName name="함백" localSheetId="22">'[21]'!함백</x:definedName>
    <x:definedName name="함백" localSheetId="20">'[21]'!함백</x:definedName>
    <x:definedName name="함백" localSheetId="30">'[21]'!함백</x:definedName>
    <x:definedName name="함백" localSheetId="23">'[21]'!함백</x:definedName>
    <x:definedName name="함백">'[21]'!함백</x:definedName>
    <x:definedName name="합">{#N/A,#N/A,FALSE,"포장2"}</x:definedName>
    <x:definedName name="해석" localSheetId="18">BlankMacro1</x:definedName>
    <x:definedName name="해석" localSheetId="21">BlankMacro1</x:definedName>
    <x:definedName name="해석" localSheetId="19">BlankMacro1</x:definedName>
    <x:definedName name="해석" localSheetId="22">BlankMacro1</x:definedName>
    <x:definedName name="해석" localSheetId="20">BlankMacro1</x:definedName>
    <x:definedName name="해석" localSheetId="29">BlankMacro1</x:definedName>
    <x:definedName name="해석" localSheetId="31">BlankMacro1</x:definedName>
    <x:definedName name="해석" localSheetId="32">BlankMacro1</x:definedName>
    <x:definedName name="해석" localSheetId="30">BlankMacro1</x:definedName>
    <x:definedName name="해석" localSheetId="23">BlankMacro1</x:definedName>
    <x:definedName name="해석">BlankMacro1</x:definedName>
    <x:definedName name="행선안내게시기설비" localSheetId="0">'[박미란/미란원가계산/2004/2월/ATM(청호,LG엔시스)/연결.xls]Sheet1'!$A$403:$AB$464</x:definedName>
    <x:definedName name="행정도">행정도</x:definedName>
    <x:definedName name="허자">{#N/A,#N/A,FALSE,"ALM-ASISC"}</x:definedName>
    <x:definedName name="허창영">#REF!,#REF!</x:definedName>
    <x:definedName name="허허허">허허허</x:definedName>
    <x:definedName name="허ㅏ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허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허ㅓ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허ㅗㅈ거ㅛㅛ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헌ㄴ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헐ㅇ" localSheetId="0">'[D:/임시파일/KNK/2002년/원가계산/마포경찰서/보라매병원/임시파일/KNK/file/서울시신호.xls]제직재'!#REF!</x:definedName>
    <x:definedName name="헬로우3" localSheetId="2">{#N/A,#N/A,TRUE,"토적및재료집계";#N/A,#N/A,TRUE,"토적및재료집계";#N/A,#N/A,TRUE,"단위량"}</x:definedName>
    <x:definedName name="헬로우3" localSheetId="0">{#N/A,#N/A,TRUE,"토적및재료집계";#N/A,#N/A,TRUE,"토적및재료집계";#N/A,#N/A,TRUE,"단위량"}</x:definedName>
    <x:definedName name="헬로우3">{#N/A,#N/A,TRUE,"토적및재료집계";#N/A,#N/A,TRUE,"토적및재료집계";#N/A,#N/A,TRUE,"단위량"}</x:definedName>
    <x:definedName name="혀">혀</x:definedName>
    <x:definedName name="현대빌라">{#N/A,#N/A,FALSE,"전력간선"}</x:definedName>
    <x:definedName name="현대빌라총괄">{#N/A,#N/A,FALSE,"포장2"}</x:definedName>
    <x:definedName name="현리간">{"'광피스표'!$A$3:$N$54"}</x:definedName>
    <x:definedName name="현장대리인" localSheetId="0">'[189]#REF'!$L$2:$L$88</x:definedName>
    <x:definedName name="현장명" localSheetId="0">'[D:/원가계산/2018년/7월/신우중공업_수중펌프 2종 제작설치/보고서/1. 제조_수중사류펌프 제작 및 설치.xlsx]경비'!현장명</x:definedName>
    <x:definedName name="현장사진도" localSheetId="2">{#N/A,#N/A,FALSE,"전열산출서"}</x:definedName>
    <x:definedName name="현장사진도" localSheetId="0">{#N/A,#N/A,FALSE,"전열산출서"}</x:definedName>
    <x:definedName name="현장사진도">{#N/A,#N/A,FALSE,"전열산출서"}</x:definedName>
    <x:definedName name="현장설명">{#N/A,#N/A,FALSE,"현장 NCR 분석";#N/A,#N/A,FALSE,"현장품질감사";#N/A,#N/A,FALSE,"현장품질감사"}</x:definedName>
    <x:definedName name="현장설명2">{#N/A,#N/A,FALSE,"현장 NCR 분석";#N/A,#N/A,FALSE,"현장품질감사";#N/A,#N/A,FALSE,"현장품질감사"}</x:definedName>
    <x:definedName name="현장설명청취보고서" localSheetId="0">'[D:/원가계산/2018년/7월/신우중공업_수중펌프 2종 제작설치/보고서/1. 제조_수중사류펌프 제작 및 설치.xlsx]경비'!현장설명청취보고서</x:definedName>
    <x:definedName name="현장조작반" localSheetId="18">BLCH</x:definedName>
    <x:definedName name="현장조작반" localSheetId="21">BLCH</x:definedName>
    <x:definedName name="현장조작반" localSheetId="19">BLCH</x:definedName>
    <x:definedName name="현장조작반" localSheetId="22">BLCH</x:definedName>
    <x:definedName name="현장조작반" localSheetId="20">BLCH</x:definedName>
    <x:definedName name="현장조작반" localSheetId="29">BLCH</x:definedName>
    <x:definedName name="현장조작반" localSheetId="31">BLCH</x:definedName>
    <x:definedName name="현장조작반" localSheetId="32">BLCH</x:definedName>
    <x:definedName name="현장조작반" localSheetId="30">BLCH</x:definedName>
    <x:definedName name="현장조작반" localSheetId="23">BLCH</x:definedName>
    <x:definedName name="현장조작반">BLCH</x:definedName>
    <x:definedName name="협">{#N/A,#N/A,FALSE,"배수2"}</x:definedName>
    <x:definedName name="협력">{#N/A,#N/A,FALSE,"포장2"}</x:definedName>
    <x:definedName name="협력업체">{#N/A,#N/A,FALSE,"포장2"}</x:definedName>
    <x:definedName name="협력업체목록" localSheetId="0">'[D:/원가계산/2018년/7월/신우중공업_수중펌프 2종 제작설치/보고서/1. 제조_수중사류펌프 제작 및 설치.xlsx]경비'!협력업체목록</x:definedName>
    <x:definedName name="협철">{#N/A,#N/A,FALSE,"포장2"}</x:definedName>
    <x:definedName name="협토">{#N/A,#N/A,FALSE,"포장1";#N/A,#N/A,FALSE,"포장1"}</x:definedName>
    <x:definedName name="협토1">{#N/A,#N/A,FALSE,"포장2"}</x:definedName>
    <x:definedName name="협토자재">{#N/A,#N/A,FALSE,"포장2"}</x:definedName>
    <x:definedName name="형제">{#N/A,#N/A,FALSE,"포장2"}</x:definedName>
    <x:definedName name="형틀목공011" localSheetId="0">'[D:/기계업무/공사업무/공사2001년도/가야차량/전차대설치/진주설계변경.xls]노임단가'!$C$6</x:definedName>
    <x:definedName name="형틀목공012" localSheetId="0">'[D:/기계업무/공사업무/공사2001년도/가야차량/전차대설치/진주설계변경.xls]노임단가 (2)'!$C$6</x:definedName>
    <x:definedName name="형틀업체">{#N/A,#N/A,FALSE,"월공사비집계표양식 (7)";#N/A,#N/A,FALSE,"월공사비집계표양식 (7)"}</x:definedName>
    <x:definedName name="호" localSheetId="2">{#N/A,#N/A,FALSE,"견적조건";#N/A,#N/A,FALSE,"산출근거"}</x:definedName>
    <x:definedName name="호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호선">{"'자리배치도'!$AG$1:$CI$28"}</x:definedName>
    <x:definedName name="호표" localSheetId="0">'[박미란/미란원가계산/2004/2월/ATM(청호,LG엔시스)/연결.xls]Sheet1'!$C$2:$I$21</x:definedName>
    <x:definedName name="호ㅎ"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호ㅎ"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호ㅎ">{#N/A,#N/A,FALSE,"하중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호호">{#N/A,#N/A,FALSE,"부대1"}</x:definedName>
    <x:definedName name="호호호">{#N/A,#N/A,FALSE,"명세표"}</x:definedName>
    <x:definedName name="호ㅓ" localSheetId="2">{"'용역비'!$A$4:$C$8"}</x:definedName>
    <x:definedName name="호ㅓ" localSheetId="0">{"'용역비'!$A$4:$C$8"}</x:definedName>
    <x:definedName name="호ㅓ">{"'용역비'!$A$4:$C$8"}</x:definedName>
    <x:definedName name="호ㅓㄹ" localSheetId="0">'[D:/임시파일/KNK/2002년/원가계산/마포경찰서/보라매병원/office 양식/I一般比.xls]I一般比'!#REF!</x:definedName>
    <x:definedName name="호ㅓㅈ">{#N/A,#N/A,FALSE,"ALM-ASISC"}</x:definedName>
    <x:definedName name="호ㅓㅕㅏ6ㅅ서ㅛㅓ" localSheetId="0">'[H1775/c/ESTI96/강진장흥/후다내역.XLS]입찰안'!#REF!</x:definedName>
    <x:definedName name="혹ㅎ" localSheetId="2">{"'용역비'!$A$4:$C$8"}</x:definedName>
    <x:definedName name="혹ㅎ" localSheetId="0">{"'용역비'!$A$4:$C$8"}</x:definedName>
    <x:definedName name="혹ㅎ">{"'용역비'!$A$4:$C$8"}</x:definedName>
    <x:definedName name="혼ㄹ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홈도ㅗ" localSheetId="2">{#N/A,#N/A,FALSE,"전열산출서"}</x:definedName>
    <x:definedName name="홈도ㅗ" localSheetId="0">{#N/A,#N/A,FALSE,"전열산출서"}</x:definedName>
    <x:definedName name="홈도ㅗ">{#N/A,#N/A,FALSE,"전열산출서"}</x:definedName>
    <x:definedName name="홍">{#N/A,#N/A,FALSE,"96 3월물량표";#N/A,#N/A,FALSE,"96 4월물량표";#N/A,#N/A,FALSE,"96 5월물량표"}</x:definedName>
    <x:definedName name="홍길동">{"'5국공정'!$A$1:$E$128"}</x:definedName>
    <x:definedName name="홍ㅇ호" localSheetId="2">{"'용역비'!$A$4:$C$8"}</x:definedName>
    <x:definedName name="홍ㅇ호" localSheetId="0">{"'용역비'!$A$4:$C$8"}</x:definedName>
    <x:definedName name="홍ㅇ호">{"'용역비'!$A$4:$C$8"}</x:definedName>
    <x:definedName name="홎ㄴ홓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홎ㅅㄱ도">{#N/A,#N/A,FALSE,"ALM-ASISC"}</x:definedName>
    <x:definedName name="홓" localSheetId="2">{#N/A,#N/A,FALSE,"조골재"}</x:definedName>
    <x:definedName name="홓" localSheetId="0">{#N/A,#N/A,FALSE,"조골재"}</x:definedName>
    <x:definedName name="홓">{#N/A,#N/A,FALSE,"조골재"}</x:definedName>
    <x:definedName name="화ㅓ쇼" localSheetId="0">'[JSH/가져가세요/MSOffice/99file/서울시신호-2.xls]설직재-1'!#REF!</x:definedName>
    <x:definedName name="화ㅓ호" localSheetId="0">'[JSH/가져가세요/office-file/99-OFFICE/99EXCEL작업/9903모빌랙및이중마루설치.xls]工완성공사율'!$U$1:$AD$45</x:definedName>
    <x:definedName name="확정">{#N/A,#N/A,FALSE,"현장 NCR 분석";#N/A,#N/A,FALSE,"현장품질감사";#N/A,#N/A,FALSE,"현장품질감사"}</x:definedName>
    <x:definedName name="환">{#N/A,#N/A,FALSE,"월공사비집계표양식 (7)";#N/A,#N/A,FALSE,"월공사비집계표양식 (7)"}</x:definedName>
    <x:definedName name="환율" localSheetId="0">'[울랄라떡/잘써야돼/떡/dacom/원주~제천/원주최종/예산내~1.XLS]기계경비(시간당)'!$D$21</x:definedName>
    <x:definedName name="회선대장">회선대장</x:definedName>
    <x:definedName name="회선선번장">회선선번장</x:definedName>
    <x:definedName name="회선선번장2">회선선번장2</x:definedName>
    <x:definedName name="효구" localSheetId="18">Dlog_Show</x:definedName>
    <x:definedName name="효구" localSheetId="21">Dlog_Show</x:definedName>
    <x:definedName name="효구" localSheetId="19">Dlog_Show</x:definedName>
    <x:definedName name="효구" localSheetId="22">Dlog_Show</x:definedName>
    <x:definedName name="효구" localSheetId="20">Dlog_Show</x:definedName>
    <x:definedName name="효구" localSheetId="29">Dlog_Show</x:definedName>
    <x:definedName name="효구" localSheetId="31">Dlog_Show</x:definedName>
    <x:definedName name="효구" localSheetId="32">Dlog_Show</x:definedName>
    <x:definedName name="효구" localSheetId="30">Dlog_Show</x:definedName>
    <x:definedName name="효구" localSheetId="23">Dlog_Show</x:definedName>
    <x:definedName name="효구">Dlog_Show</x:definedName>
    <x:definedName name="효석" localSheetId="2">{"'Firr(선)'!$AS$1:$AY$62","'Firr(사)'!$AS$1:$AY$62","'Firr(회)'!$AS$1:$AY$62","'Firr(선)'!$L$1:$V$62","'Firr(사)'!$L$1:$V$62","'Firr(회)'!$L$1:$V$62"}</x:definedName>
    <x:definedName name="효석" localSheetId="0">{"'Firr(선)'!$AS$1:$AY$62","'Firr(사)'!$AS$1:$AY$62","'Firr(회)'!$AS$1:$AY$62","'Firr(선)'!$L$1:$V$62","'Firr(사)'!$L$1:$V$62","'Firr(회)'!$L$1:$V$62"}</x:definedName>
    <x:definedName name="효석">{"'Firr(선)'!$AS$1:$AY$62","'Firr(사)'!$AS$1:$AY$62","'Firr(회)'!$AS$1:$AY$62","'Firr(선)'!$L$1:$V$62","'Firr(사)'!$L$1:$V$62","'Firr(회)'!$L$1:$V$62"}</x:definedName>
    <x:definedName name="효ㅛㅛㅛㅛ" localSheetId="2">{#N/A,#N/A,FALSE,"조골재"}</x:definedName>
    <x:definedName name="효ㅛㅛㅛㅛ" localSheetId="0">{#N/A,#N/A,FALSE,"조골재"}</x:definedName>
    <x:definedName name="효ㅛㅛㅛㅛ">{#N/A,#N/A,FALSE,"조골재"}</x:definedName>
    <x:definedName name="후">후</x:definedName>
    <x:definedName name="후후후">{"'미착금액'!$A$4:$G$14"}</x:definedName>
    <x:definedName name="휘니셔">750000</x:definedName>
    <x:definedName name="흄관단위수량" localSheetId="0">'[진아4/D/EXCEL/DATAPCS/DDD.XLS]날개벽수량표'!#REF!</x:definedName>
    <x:definedName name="흄관운반" localSheetId="2">{#N/A,#N/A,FALSE,"포장단가"}</x:definedName>
    <x:definedName name="흄관운반" localSheetId="0">{#N/A,#N/A,FALSE,"포장단가"}</x:definedName>
    <x:definedName name="흄관운반">{#N/A,#N/A,FALSE,"포장단가"}</x:definedName>
    <x:definedName name="흐">흐</x:definedName>
    <x:definedName name="흙막이및토공사견적대비표" localSheetId="0">'[D:/원가계산/2018년/7월/신우중공업_수중펌프 2종 제작설치/보고서/1. 제조_수중사류펌프 제작 및 설치.xlsx]경비'!흙막이및토공사견적대비표</x:definedName>
    <x:definedName name="희선">#REF!,#REF!,#REF!,#REF!,#REF!,#REF!,#REF!,#REF!,#REF!,#REF!,#REF!,#REF!,#REF!,#REF!,#REF!,#REF!,#REF!,#REF!,#REF!</x:definedName>
    <x:definedName name="히"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히"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히">{"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ㅏ_1" localSheetId="2">{#N/A,#N/A,FALSE,"운반시간"}</x:definedName>
    <x:definedName name="ㅏ_1" localSheetId="0">{#N/A,#N/A,FALSE,"운반시간"}</x:definedName>
    <x:definedName name="ㅏ_1">{#N/A,#N/A,FALSE,"운반시간"}</x:definedName>
    <x:definedName name="ㅏ576" localSheetId="0">'[D:/김상섭/입찰내역/남악신도시/옥암/옥암투찰/안동,산외/20020930160115_안동~서후(2002.9.30)/전기공공내역서/BOX내역서.xls]내역서'!#REF!</x:definedName>
    <x:definedName name="ㅏ776" localSheetId="0">'[박미란/미란원가계산/2004/2월/ATM(청호,LG엔시스)/연결.xls]Sheet1'!$A$702</x:definedName>
    <x:definedName name="ㅏㄴㅅㅌㄹ" localSheetId="0">'[Cad02/cad00-e/HEXCEL/XLS/XL_DATA/견적/업체/HIT/아산공장/아산의전.XLS] HIT-&gt;HMC 견적(3900)'!$J$31</x:definedName>
    <x:definedName name="ㅏㄷ">{#N/A,#N/A,FALSE,"ALM-ASISC"}</x:definedName>
    <x:definedName name="ㅏ더ㅣㅈ">{#N/A,#N/A,FALSE,"ALM-ASISC"}</x:definedName>
    <x:definedName name="ㅏ딪">{#N/A,#N/A,FALSE,"ALM-ASISC"}</x:definedName>
    <x:definedName name="ㅏㅅ">{#N/A,#N/A,FALSE,"견적갑지";#N/A,#N/A,FALSE,"총괄표";#N/A,#N/A,FALSE,"철골공사";#N/A,#N/A,FALSE,"토목공사";#N/A,#N/A,FALSE,"판넬전기공사"}</x:definedName>
    <x:definedName name="ㅏㅅㅇㅌㄹ" localSheetId="0">'[긴창기/My Documents/형무소/KKK.XLS]직노'!#REF!</x:definedName>
    <x:definedName name="ㅏ셔ㅏ셔ㅏㅕ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ㅇ">{#N/A,#N/A,FALSE,"ALM-ASISC"}</x:definedName>
    <x:definedName name="ㅏㅇㅅㅊㄹ호" localSheetId="0">'[CMK/가져가세요/MSOffice/99file/서울시신호-2.xls]설직재-1'!#REF!</x:definedName>
    <x:definedName name="ㅏㅇㅅㅊㅎㄹ" localSheetId="0">'[CMK/가져가세요/MSOffice/99file/서울시신호-2.xls]설직재-1'!#REF!</x:definedName>
    <x:definedName name="ㅏ아아아앙" localSheetId="2">{#N/A,#N/A,FALSE,"운반시간"}</x:definedName>
    <x:definedName name="ㅏ아아아앙" localSheetId="0">{#N/A,#N/A,FALSE,"운반시간"}</x:definedName>
    <x:definedName name="ㅏ아아아앙">{#N/A,#N/A,FALSE,"운반시간"}</x:definedName>
    <x:definedName name="ㅏ얼" localSheetId="0">'[원용진/원용진의 원/My Documents/연결.xls]Sheet3'!#REF!</x:definedName>
    <x:definedName name="ㅏ잊">{#N/A,#N/A,FALSE,"ALM-ASISC"}</x:definedName>
    <x:definedName name="ㅏ저디">{#N/A,#N/A,FALSE,"ALM-ASISC"}</x:definedName>
    <x:definedName name="ㅏ저ㅣㄷ">{#N/A,#N/A,FALSE,"ALM-ASISC"}</x:definedName>
    <x:definedName name="ㅏ지더ㅣ">{#N/A,#N/A,FALSE,"ALM-ASISC"}</x:definedName>
    <x:definedName name="ㅏ지ㅓ디">{#N/A,#N/A,FALSE,"ALM-ASISC"}</x:definedName>
    <x:definedName name="ㅏ짇">{#N/A,#N/A,FALSE,"ALM-ASISC"}</x:definedName>
    <x:definedName name="ㅏ파ㅣㅈ">{#N/A,#N/A,FALSE,"ALM-ASISC"}</x:definedName>
    <x:definedName name="ㅏㅎ" localSheetId="0">'[JSH/가져가세요/OFFICE 양식/J直材4.xls]J直材4'!$F$5:$G$5</x:definedName>
    <x:definedName name="ㅏㅏ" localSheetId="18">BlankMacro1</x:definedName>
    <x:definedName name="ㅏㅏ" localSheetId="2">BlankMacro1</x:definedName>
    <x:definedName name="ㅏㅏ" localSheetId="0">BlankMacro1</x:definedName>
    <x:definedName name="ㅏㅏ" localSheetId="21">BlankMacro1</x:definedName>
    <x:definedName name="ㅏㅏ" localSheetId="7">BlankMacro1</x:definedName>
    <x:definedName name="ㅏㅏ" localSheetId="19">BlankMacro1</x:definedName>
    <x:definedName name="ㅏㅏ" localSheetId="22">BlankMacro1</x:definedName>
    <x:definedName name="ㅏㅏ" localSheetId="20">BlankMacro1</x:definedName>
    <x:definedName name="ㅏㅏ" localSheetId="29">BlankMacro1</x:definedName>
    <x:definedName name="ㅏㅏ" localSheetId="31">BlankMacro1</x:definedName>
    <x:definedName name="ㅏㅏ" localSheetId="32">BlankMacro1</x:definedName>
    <x:definedName name="ㅏㅏ" localSheetId="30">BlankMacro1</x:definedName>
    <x:definedName name="ㅏㅏ" localSheetId="23">BlankMacro1</x:definedName>
    <x:definedName name="ㅏㅏ">BlankMacro1</x:definedName>
    <x:definedName name="ㅏㅏㅏ"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ㅏ"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ㅏ갸"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ㅏ갸"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ㅏ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ㅏ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ㅏ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ㅏ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ㅏ셔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ㅑㅑ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ㅣ"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ㅣ"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ㅑㅛㅏㅣ" localSheetId="0">'[KMS/넣어주세요/임시파일/KNK/2002년/양식/MSOffice/99file/서울시신호-2.xls]설직재-1'!#REF!</x:definedName>
    <x:definedName name="ㅏㅓ" localSheetId="2">{#N/A,#N/A,FALSE,"골재소요량";#N/A,#N/A,FALSE,"골재소요량"}</x:definedName>
    <x:definedName name="ㅏㅓ" localSheetId="0">{#N/A,#N/A,FALSE,"골재소요량";#N/A,#N/A,FALSE,"골재소요량"}</x:definedName>
    <x:definedName name="ㅏㅓ">{#N/A,#N/A,FALSE,"골재소요량";#N/A,#N/A,FALSE,"골재소요량"}</x:definedName>
    <x:definedName name="ㅏㅓ하" localSheetId="2">{#N/A,#N/A,TRUE,"토적및재료집계";#N/A,#N/A,TRUE,"토적및재료집계";#N/A,#N/A,TRUE,"단위량"}</x:definedName>
    <x:definedName name="ㅏㅓ하" localSheetId="0">{#N/A,#N/A,TRUE,"토적및재료집계";#N/A,#N/A,TRUE,"토적및재료집계";#N/A,#N/A,TRUE,"단위량"}</x:definedName>
    <x:definedName name="ㅏㅓ하">{#N/A,#N/A,TRUE,"토적및재료집계";#N/A,#N/A,TRUE,"토적및재료집계";#N/A,#N/A,TRUE,"단위량"}</x:definedName>
    <x:definedName name="ㅏㅓㅏ" localSheetId="2">{#N/A,#N/A,FALSE,"단가표지"}</x:definedName>
    <x:definedName name="ㅏㅓㅏ" localSheetId="0">{#N/A,#N/A,FALSE,"단가표지"}</x:definedName>
    <x:definedName name="ㅏㅓㅏ">{#N/A,#N/A,FALSE,"단가표지"}</x:definedName>
    <x:definedName name="ㅏㅓㅏㅓ" localSheetId="2">{#N/A,#N/A,FALSE,"2~8번"}</x:definedName>
    <x:definedName name="ㅏㅓㅏㅓ" localSheetId="0">{#N/A,#N/A,FALSE,"2~8번"}</x:definedName>
    <x:definedName name="ㅏㅓㅏㅓ">{#N/A,#N/A,FALSE,"2~8번"}</x:definedName>
    <x:definedName name="ㅏㅓㅓㅛㅑ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ㅓㅗ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ㅕㅛㅏㄱㄹㅇ" localSheetId="0">'[Kimssang/나의작업/임시파일/KNK/2002년/원가계산/마포경찰서/보라매병원/OFFICE 양식/N賃率-職.xls]N賃率-職'!$I$5:$I$30</x:definedName>
    <x:definedName name="ㅏㅗ" localSheetId="0">'[D:/원가계산/2020년/4월/17. 한국철도기술연구원_롤테이너 하역장치 설계 보완 및 제작/1. 원가계산/2. 제조부문_한국철도기술연구원_롤테이너 하역장치 설계 보완 및 제작.xlsx]'!BlankMacro1</x:definedName>
    <x:definedName name="ㅏㅜ민얼" localSheetId="2">{#N/A,#N/A,FALSE,"2~8번"}</x:definedName>
    <x:definedName name="ㅏㅜ민얼" localSheetId="0">{#N/A,#N/A,FALSE,"2~8번"}</x:definedName>
    <x:definedName name="ㅏㅜ민얼">{#N/A,#N/A,FALSE,"2~8번"}</x:definedName>
    <x:definedName name="ㅏㅢ" localSheetId="0">'[D:/원가계산/2020년/4월/17. 한국철도기술연구원_롤테이너 하역장치 설계 보완 및 제작/1. 원가계산/2. 제조부문_한국철도기술연구원_롤테이너 하역장치 설계 보완 및 제작.xlsx]'!BlankMacro1</x:definedName>
    <x:definedName name="ㅏㅣㄴ">{#N/A,#N/A,FALSE,"ALM-ASISC"}</x:definedName>
    <x:definedName name="ㅏㅣㄷ">{#N/A,#N/A,FALSE,"ALM-ASISC"}</x:definedName>
    <x:definedName name="ㅐ" localSheetId="0">'[현석조/원가계산/My Documents/원가계산/원가계산/Book4.xls]Sheet2'!#REF!</x:definedName>
    <x:definedName name="ㅐㅏ" localSheetId="0">'[D:/원가계산/2020년/4월/17. 한국철도기술연구원_롤테이너 하역장치 설계 보완 및 제작/1. 원가계산/2. 제조부문_한국철도기술연구원_롤테이너 하역장치 설계 보완 및 제작.xlsx]'!BlankMacro1</x:definedName>
    <x:definedName name="ㅐㅐㅐ" localSheetId="18">BlankMacro1</x:definedName>
    <x:definedName name="ㅐㅐㅐ" localSheetId="21">BlankMacro1</x:definedName>
    <x:definedName name="ㅐㅐㅐ" localSheetId="19">BlankMacro1</x:definedName>
    <x:definedName name="ㅐㅐㅐ" localSheetId="22">BlankMacro1</x:definedName>
    <x:definedName name="ㅐㅐㅐ" localSheetId="20">BlankMacro1</x:definedName>
    <x:definedName name="ㅐㅐㅐ" localSheetId="29">BlankMacro1</x:definedName>
    <x:definedName name="ㅐㅐㅐ" localSheetId="31">BlankMacro1</x:definedName>
    <x:definedName name="ㅐㅐㅐ" localSheetId="32">BlankMacro1</x:definedName>
    <x:definedName name="ㅐㅐㅐ" localSheetId="30">BlankMacro1</x:definedName>
    <x:definedName name="ㅐㅐㅐ" localSheetId="23">BlankMacro1</x:definedName>
    <x:definedName name="ㅐㅐㅐ">BlankMacro1</x:definedName>
    <x:definedName name="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ㅐ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ㅐㅐ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ㅐㅐㅣㅣㅣ" localSheetId="0">'[Com/엑셀공유파일/Documents and Settings/용가리통뼈/바탕 화면/이종훈서류철/견적은 짱~~나/365견적/우체국/2002년/6월/비산동우체국/비산동우체국 일위대가/My Documents/2000년/2000년/안전공단.xls]단가'!$A$4:$E$122</x:definedName>
    <x:definedName name="ㅐ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ㅐㅑ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ㅐㅕㅛㅗㅍ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ㅑ" localSheetId="2">{#N/A,#N/A,FALSE,"조골재"}</x:definedName>
    <x:definedName name="ㅑ" localSheetId="0">{#N/A,#N/A,FALSE,"조골재"}</x:definedName>
    <x:definedName name="ㅑ">{#N/A,#N/A,FALSE,"조골재"}</x:definedName>
    <x:definedName name="ㅑ_1" localSheetId="2">{#N/A,#N/A,FALSE,"조골재"}</x:definedName>
    <x:definedName name="ㅑ_1" localSheetId="0">{#N/A,#N/A,FALSE,"조골재"}</x:definedName>
    <x:definedName name="ㅑ_1">{#N/A,#N/A,FALSE,"조골재"}</x:definedName>
    <x:definedName name="ㅑㅐ">{#N/A,#N/A,FALSE,"ALM-ASISC"}</x:definedName>
    <x:definedName name="ㅑㅐㅏㅓ" localSheetId="0">'[D:/임시파일/KNK/2002년/원가계산/마포경찰서/보라매병원/work-form.xls]N賃率-職'!#REF!</x:definedName>
    <x:definedName name="ㅑㅐ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ㅑㅑ" localSheetId="2">{"'용역비'!$A$4:$C$8"}</x:definedName>
    <x:definedName name="ㅑㅑ" localSheetId="0">{"'용역비'!$A$4:$C$8"}</x:definedName>
    <x:definedName name="ㅑㅑ">{"'용역비'!$A$4:$C$8"}</x:definedName>
    <x:definedName name="ㅑㅑㅑ"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ㅑㅑㅑ"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ㅑ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ㅑㅑㅑㅑㅑ" localSheetId="2">{"'용역비'!$A$4:$C$8"}</x:definedName>
    <x:definedName name="ㅑㅑㅑㅑㅑ" localSheetId="0">{"'용역비'!$A$4:$C$8"}</x:definedName>
    <x:definedName name="ㅑㅑㅑㅑㅑ">{"'용역비'!$A$4:$C$8"}</x:definedName>
    <x:definedName name="ㅑㅑㅑㅑㅑㅑ" localSheetId="2">{"'용역비'!$A$4:$C$8"}</x:definedName>
    <x:definedName name="ㅑㅑㅑㅑㅑㅑ" localSheetId="0">{"'용역비'!$A$4:$C$8"}</x:definedName>
    <x:definedName name="ㅑㅑㅑㅑㅑㅑ">{"'용역비'!$A$4:$C$8"}</x:definedName>
    <x:definedName name="ㅑㅑㅑㅑㅑㅑㅑ">{#N/A,#N/A,FALSE,"개략금액";#N/A,#N/A,FALSE,"공사개요 ";#N/A,#N/A,FALSE,"견적조건";#N/A,#N/A,FALSE,"산출근거";#N/A,#N/A,FALSE,"EL금액";#N/A,#N/A,FALSE,"무인경비"}</x:definedName>
    <x:definedName name="ㅑㅕ">{#N/A,#N/A,FALSE,"이정표"}</x:definedName>
    <x:definedName name="ㅑㅕㅐ" localSheetId="0">'[JSH/가져가세요/office-file/99-OFFICE/99EXCEL작업/9903모빌랙및이중마루설치.xls]工완성공사율'!$K$1:$T$45</x:definedName>
    <x:definedName name="ㅑㅕㅑ">{#N/A,#N/A,FALSE,"전력간선"}</x:definedName>
    <x:definedName name="ㅑㅕㅕ" localSheetId="2">{"'용역비'!$A$4:$C$8"}</x:definedName>
    <x:definedName name="ㅑㅕㅕ" localSheetId="0">{"'용역비'!$A$4:$C$8"}</x:definedName>
    <x:definedName name="ㅑㅕㅕ">{"'용역비'!$A$4:$C$8"}</x:definedName>
    <x:definedName name="ㅑㅕㅛ" localSheetId="0">'[D:/임시파일/KNK/2002년/원가계산/마포경찰서/보라매병원/work-form.xls]N賃率-職'!#REF!</x:definedName>
    <x:definedName name="ㅑㅣㅛ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ㅑ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7" localSheetId="2">{#N/A,#N/A,FALSE,"단가표지"}</x:definedName>
    <x:definedName name="ㅓ7" localSheetId="0">{#N/A,#N/A,FALSE,"단가표지"}</x:definedName>
    <x:definedName name="ㅓ7">{#N/A,#N/A,FALSE,"단가표지"}</x:definedName>
    <x:definedName name="ㅓ7_1" localSheetId="2">{#N/A,#N/A,FALSE,"단가표지"}</x:definedName>
    <x:definedName name="ㅓ7_1" localSheetId="0">{#N/A,#N/A,FALSE,"단가표지"}</x:definedName>
    <x:definedName name="ㅓ7_1">{#N/A,#N/A,FALSE,"단가표지"}</x:definedName>
    <x:definedName name="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ㄴㄱ"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ㅓㄴㄱ"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ㅓㄴㄱ">{#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ㅓㄴㄹ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ㄴ라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ㄴㅇ러" localSheetId="2">{#N/A,#N/A,FALSE,"골재소요량";#N/A,#N/A,FALSE,"골재소요량"}</x:definedName>
    <x:definedName name="ㅓㄴㅇ러" localSheetId="0">{#N/A,#N/A,FALSE,"골재소요량";#N/A,#N/A,FALSE,"골재소요량"}</x:definedName>
    <x:definedName name="ㅓㄴㅇ러">{#N/A,#N/A,FALSE,"골재소요량";#N/A,#N/A,FALSE,"골재소요량"}</x:definedName>
    <x:definedName name="ㅓ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ㄷㄱ" localSheetId="0">'[LJY/1실공유/work-form.xls]N賃率-職'!#REF!</x:definedName>
    <x:definedName name="ㅓㄹ"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ㅓㄹ"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ㅓㄹ">{#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ㅓ쇼ㅕㅛㄱㄷ" localSheetId="0">'[KMS/넣어주세요/임시파일/KNK/2002년/양식/MSOffice/99file/서울시신호-2.xls]설직재-1'!#REF!</x:definedName>
    <x:definedName name="ㅓ쇽ㅇ" localSheetId="0">'[D:/OFFICE 양식/J直材4.xls]J直材4'!$F$5:$G$5</x:definedName>
    <x:definedName name="ㅓ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ㅓ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ㅓㅇ">{#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ㅓㅇ롤ㅇ" localSheetId="2">{#N/A,#N/A,FALSE,"혼합골재"}</x:definedName>
    <x:definedName name="ㅓㅇ롤ㅇ" localSheetId="0">{#N/A,#N/A,FALSE,"혼합골재"}</x:definedName>
    <x:definedName name="ㅓㅇ롤ㅇ">{#N/A,#N/A,FALSE,"혼합골재"}</x:definedName>
    <x:definedName name="ㅓㅇㅅㄹㅊ" localSheetId="0">'[CMK/가져가세요/서울시CCTV.xls]일위'!#REF!</x:definedName>
    <x:definedName name="ㅓㅇㅅㅌ러" localSheetId="0">'[긴창기/My Documents/형무소/KKK.XLS]직노'!#REF!</x:definedName>
    <x:definedName name="ㅓㅇ사나" localSheetId="0">'[LSJ/가져가세요/office 양식/I一般比.xls]I一般比'!#REF!</x:definedName>
    <x:definedName name="ㅓ아ㅣㄷ">{#N/A,#N/A,FALSE,"ALM-ASISC"}</x:definedName>
    <x:definedName name="ㅓ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ㅎ" localSheetId="0">'[D:/원가계산/2020년/4월/17. 한국철도기술연구원_롤테이너 하역장치 설계 보완 및 제작/1. 원가계산/2. 제조부문_한국철도기술연구원_롤테이너 하역장치 설계 보완 및 제작.xlsx]'!BlankMacro1</x:definedName>
    <x:definedName name="ㅓㅎㄹ어" localSheetId="0">'[JSH/가져가세요/office-file/99-OFFICE/99EXCEL작업/9903모빌랙및이중마루설치.xls]工완성공사율'!$A$1:$J$45</x:definedName>
    <x:definedName name="ㅓㅎㄹ얼ㅇ" localSheetId="0">'[A:/work-form.xls]N賃率-職'!#REF!</x:definedName>
    <x:definedName name="ㅓㅏ" localSheetId="2">{#N/A,#N/A,FALSE,"표지목차"}</x:definedName>
    <x:definedName name="ㅓㅏ" localSheetId="0">{#N/A,#N/A,FALSE,"골재소요량";#N/A,#N/A,FALSE,"골재소요량"}</x:definedName>
    <x:definedName name="ㅓㅏ">{#N/A,#N/A,FALSE,"골재소요량";#N/A,#N/A,FALSE,"골재소요량"}</x:definedName>
    <x:definedName name="ㅓㅏㅅㅈ나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ㅏ하ㅣㅈ">{#N/A,#N/A,FALSE,"ALM-ASISC"}</x:definedName>
    <x:definedName name="ㅓㅏㅏㅣ" localSheetId="18">BLCH</x:definedName>
    <x:definedName name="ㅓㅏㅏㅣ" localSheetId="2">BLCH</x:definedName>
    <x:definedName name="ㅓㅏㅏㅣ" localSheetId="0">BLCH</x:definedName>
    <x:definedName name="ㅓㅏㅏㅣ" localSheetId="21">BLCH</x:definedName>
    <x:definedName name="ㅓㅏㅏㅣ" localSheetId="7">BLCH</x:definedName>
    <x:definedName name="ㅓㅏㅏㅣ" localSheetId="19">BLCH</x:definedName>
    <x:definedName name="ㅓㅏㅏㅣ" localSheetId="22">BLCH</x:definedName>
    <x:definedName name="ㅓㅏㅏㅣ" localSheetId="20">BLCH</x:definedName>
    <x:definedName name="ㅓㅏㅏㅣ" localSheetId="29">BLCH</x:definedName>
    <x:definedName name="ㅓㅏㅏㅣ" localSheetId="31">BLCH</x:definedName>
    <x:definedName name="ㅓㅏㅏㅣ" localSheetId="32">BLCH</x:definedName>
    <x:definedName name="ㅓㅏㅏㅣ" localSheetId="30">BLCH</x:definedName>
    <x:definedName name="ㅓㅏㅏㅣ" localSheetId="23">BLCH</x:definedName>
    <x:definedName name="ㅓㅏㅏㅣ">BLCH</x:definedName>
    <x:definedName name="ㅓㅏㅓ" localSheetId="2">{#N/A,#N/A,FALSE,"조골재"}</x:definedName>
    <x:definedName name="ㅓㅏㅓ" localSheetId="0">{#N/A,#N/A,FALSE,"조골재"}</x:definedName>
    <x:definedName name="ㅓㅏㅓ">{#N/A,#N/A,FALSE,"조골재"}</x:definedName>
    <x:definedName name="ㅓㅏㅓ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ㅐㅔㅑ햐ㅛㅕ" localSheetId="2">{"'용역비'!$A$4:$C$8"}</x:definedName>
    <x:definedName name="ㅓㅐㅔㅑ햐ㅛㅕ" localSheetId="0">{"'용역비'!$A$4:$C$8"}</x:definedName>
    <x:definedName name="ㅓㅐㅔㅑ햐ㅛㅕ">{"'용역비'!$A$4:$C$8"}</x:definedName>
    <x:definedName name="ㅓㅓ"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ㅓ"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ㅓㅏ니ㅣ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ㅓㅏ니ㅣ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ㅓㅏ니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ㅓㅓ">{#N/A,#N/A,FALSE,"전력간선"}</x:definedName>
    <x:definedName name="ㅓㅓㅓ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ㅓㅓ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ㅓ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ㅓㅓㅓㅓ">{#N/A,#N/A,FALSE,"현장 NCR 분석";#N/A,#N/A,FALSE,"현장품질감사";#N/A,#N/A,FALSE,"현장품질감사"}</x:definedName>
    <x:definedName name="ㅓㅓㅓㅓㅓㅓ" localSheetId="0">'[D:/원가계산/2020년/4월/17. 한국철도기술연구원_롤테이너 하역장치 설계 보완 및 제작/1. 원가계산/2. 제조부문_한국철도기술연구원_롤테이너 하역장치 설계 보완 및 제작.xlsx]'!BlankMacro1</x:definedName>
    <x:definedName name="ㅓㅓㅓㅓㅓㅓㅓ" localSheetId="0">'[D:/원가계산/2020년/4월/17. 한국철도기술연구원_롤테이너 하역장치 설계 보완 및 제작/1. 원가계산/2. 제조부문_한국철도기술연구원_롤테이너 하역장치 설계 보완 및 제작.xlsx]'!BlankMacro1</x:definedName>
    <x:definedName name="ㅓㅓㅓㅓㅓㅓㅓㅓㅓ" localSheetId="2">{#N/A,#N/A,FALSE,"조골재"}</x:definedName>
    <x:definedName name="ㅓㅓㅓㅓㅓㅓㅓㅓㅓ" localSheetId="0">{#N/A,#N/A,FALSE,"조골재"}</x:definedName>
    <x:definedName name="ㅓㅓㅓㅓㅓㅓㅓㅓㅓ">{#N/A,#N/A,FALSE,"조골재"}</x:definedName>
    <x:definedName name="ㅓㅓㅓㅛ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ㅓㅗ" localSheetId="2">{#N/A,#N/A,FALSE,"조골재"}</x:definedName>
    <x:definedName name="ㅓㅓㅗ" localSheetId="0">{#N/A,#N/A,FALSE,"조골재"}</x:definedName>
    <x:definedName name="ㅓㅓㅗ">{#N/A,#N/A,FALSE,"조골재"}</x:definedName>
    <x:definedName name="ㅓㅕ" localSheetId="0">'[Lee/c/2000excel/당진(물가).xls]단'!$A$5:$I$28</x:definedName>
    <x:definedName name="ㅓㅗ">{#N/A,"수불부",FALSE,"사급자재수불서";#N/A,"수불부",FALSE,"사급자재수불서"}</x:definedName>
    <x:definedName name="ㅓㅗㄹㅇ" localSheetId="0">'[KMS/넣어주세요/임시파일/KNK/2002년/양식/MSOffice/99file/서울시신호-2.xls]설직재-1'!#REF!</x:definedName>
    <x:definedName name="ㅓㅗㅓ" localSheetId="2">{#N/A,#N/A,FALSE,"2~8번"}</x:definedName>
    <x:definedName name="ㅓㅗㅓ" localSheetId="0">{#N/A,#N/A,FALSE,"2~8번"}</x:definedName>
    <x:definedName name="ㅓㅗㅓ">{#N/A,#N/A,FALSE,"2~8번"}</x:definedName>
    <x:definedName name="ㅓㅗㅓㅗㅓ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ㅗㅕ">{#N/A,#N/A,FALSE,"3가";#N/A,#N/A,FALSE,"3나";#N/A,#N/A,FALSE,"3다"}</x:definedName>
    <x:definedName name="ㅓㅗㅕ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ㅛㅇ"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ㅓㅛㅇ"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ㅓㅛㅇ">{"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ㅓㅛㅈㄱ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ㅛㅈㄷㅈ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ㅛㅛㅓ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ㅜㅏㅜ">{#N/A,#N/A,FALSE,"하중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ㅓㅣ" localSheetId="0">'[A:/work-form.xls]I一般比'!#REF!</x:definedName>
    <x:definedName name="ㅔ">{#N/A,#N/A,FALSE,"ALM-ASISC"}</x:definedName>
    <x:definedName name="ㅔ3" localSheetId="2">{#N/A,#N/A,FALSE,"배수1"}</x:definedName>
    <x:definedName name="ㅔ3" localSheetId="0">{#N/A,#N/A,FALSE,"배수1"}</x:definedName>
    <x:definedName name="ㅔ3">{#N/A,#N/A,FALSE,"배수1"}</x:definedName>
    <x:definedName name="ㅔㅔ" localSheetId="0">'[문순호/2005/회사서식/Documents and Settings/kim/My Documents/시립대/DOCUME~1/소유자/LOCALS~1/Temp/경부2복선 천안임시역사(가격산출내역서).xls]원본(갑지)'!$A$1:$N$62</x:definedName>
    <x:definedName name="ㅔㅔㅔ" localSheetId="2">{#N/A,#N/A,TRUE,"토적및재료집계";#N/A,#N/A,TRUE,"토적및재료집계";#N/A,#N/A,TRUE,"단위량"}</x:definedName>
    <x:definedName name="ㅔㅔㅔ" localSheetId="0">{#N/A,#N/A,TRUE,"토적및재료집계";#N/A,#N/A,TRUE,"토적및재료집계";#N/A,#N/A,TRUE,"단위량"}</x:definedName>
    <x:definedName name="ㅔㅔㅔ">{#N/A,#N/A,TRUE,"토적및재료집계";#N/A,#N/A,TRUE,"토적및재료집계";#N/A,#N/A,TRUE,"단위량"}</x:definedName>
    <x:definedName name="ㅔㅔㅔㅔ">#REF!,#REF!</x:definedName>
    <x:definedName name="ㅔㅔㅔㅔㅔ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ㅔㅣ" localSheetId="2">{"'용역비'!$A$4:$C$8"}</x:definedName>
    <x:definedName name="ㅔㅣ" localSheetId="0">{"'용역비'!$A$4:$C$8"}</x:definedName>
    <x:definedName name="ㅔㅣ">{"'용역비'!$A$4:$C$8"}</x:definedName>
    <x:definedName name="ㅕ422" localSheetId="0">'[D:/unzipped/1공구공내역/전기계장/판정표.XLS]대치판정'!#REF!</x:definedName>
    <x:definedName name="ㅕ겨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다ㅣㅕㅕ다ㅕㅕ닷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ㅏㄷ쇼ㅏ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ㅏㅛㅕ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ㅑㅐㅐ댜ㅛㅅㄷ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ㅑㅛㅛㅛ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ㅑ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ㅓㅡ" localSheetId="0">'[Com/엑셀공유파일/Documents and Settings/용가리통뼈/바탕 화면/이종훈서류철/견적은 짱~~나/365견적/우체국/2002년/6월/비산동우체국/비산동우체국 일위대가/My Documents/2000년/1999년/EXCEL/관광박.xls]단'!$A$5:$I$153</x:definedName>
    <x:definedName name="ㅕㅕ" localSheetId="0">'[Lee/c/temp/1999년/EXCEL/관광박.xls]단'!$A$5:$I$153</x:definedName>
    <x:definedName name="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ㅕ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ㅛㄷ겨ㅛ" localSheetId="0">'[D:/임시파일/KNK/2002년/원가계산/마포경찰서/보라매병원/office 양식/I一般比.xls]I一般比'!#REF!</x:definedName>
    <x:definedName name="ㅕ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ㅛㅏㄷ사ㅕ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ㅛㅣㅏ툐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ㅗ"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ㅗ">{"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ㅗ1019" localSheetId="0">'[박미란/미란원가계산/2004/2월/ATM(청호,LG엔시스)/연결.xls]Sheet1'!$G$1132</x:definedName>
    <x:definedName name="ㅗ315" localSheetId="0">'[D:/1766/1790/1790.xls]신우'!#REF!</x:definedName>
    <x:definedName name="ㅗ3ㄷ5ㅗㅗ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ㄱ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ㅗㄱ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ㅗㄱㅇ">{#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ㅗㄳ샤"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ㅗㄳ샤"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ㅗㄳ샤">{#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ㅗㄴㄱ"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ㅗㄴㄱ"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ㅗㄴㄱ">{#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ㅗㄷㄱㅇ숃" localSheetId="0">'[CMK/가져가세요/work-form.xls]N賃率-職'!#REF!</x:definedName>
    <x:definedName name="ㅗㄹㄴㅇㄴㅁㅇㄱㄷ" localSheetId="0">'[A:/work-form.xls]N賃率-職'!#REF!</x:definedName>
    <x:definedName name="ㅗ마ㅓ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마ㅓ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마ㅓ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ㅅㄱ">{#N/A,#N/A,TRUE,"토적및재료집계";#N/A,#N/A,TRUE,"토적및재료집계";#N/A,#N/A,TRUE,"단위량"}</x:definedName>
    <x:definedName name="ㅗㅅㄴㄱ"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ㅗㅅㄴㄱ"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ㅗㅅㄴㄱ">{"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ㅗㅅ호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ㅇㅎㄴ" localSheetId="0">'[D:/현재 작업중입니다/도공-자기통행권/대동기술단(조명기구7종)/office 양식/I一般比.xls]I一般比'!#REF!</x:definedName>
    <x:definedName name="ㅗㅇㅎㄹㅀ" localSheetId="0">'[D:/임시파일/KNK/2002년/원가계산/마포경찰서/보라매병원/WINDOWS/Application Data/Microsoft/Templates/MSOffice/99file/서울시신호-2.xls]설직재-1'!#REF!</x:definedName>
    <x:definedName name="ㅗㅈ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ㅎ" localSheetId="0">'[D:/원가계산/2020년/4월/17. 한국철도기술연구원_롤테이너 하역장치 설계 보완 및 제작/1. 원가계산/2. 제조부문_한국철도기술연구원_롤테이너 하역장치 설계 보완 및 제작.xlsx]'!BlankMacro1</x:definedName>
    <x:definedName name="ㅗㅎㄹ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ㅎㄹ얼" localSheetId="0">'[D:/OFFICE 양식/J直材4.xls]J直材4'!$F$5:$G$5</x:definedName>
    <x:definedName name="ㅗㅎㅅ">{"'공사부문'!$A$6:$A$32"}</x:definedName>
    <x:definedName name="ㅗㅎㅇ놓" localSheetId="0">'[D:/임시파일/KNK/2002년/원가계산/마포경찰서/보라매병원/임시파일/넣어주세요/서울시신호.xls]제-노임'!#REF!</x:definedName>
    <x:definedName name="ㅗㅎㅇ로" localSheetId="0">'[D:/넣어주세요/OFFICE 양식/I一般比.xls]I一般比'!#REF!</x:definedName>
    <x:definedName name="ㅗ허ㅜㅗ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헏ㄷ셔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헝ㅎㄹ" localSheetId="0">'[D:/현재 작업중입니다/도공-자기통행권/대동기술단(조명기구7종)/MSOffice/99file/서울시신호-2.xls]설직재-1'!#REF!</x:definedName>
    <x:definedName name="ㅗ호" localSheetId="2">{#N/A,#N/A,FALSE,"조골재"}</x:definedName>
    <x:definedName name="ㅗ호" localSheetId="0">{#N/A,#N/A,FALSE,"조골재"}</x:definedName>
    <x:definedName name="ㅗ호">{#N/A,#N/A,FALSE,"조골재"}</x:definedName>
    <x:definedName name="ㅗ호ㅓㅎ">{#N/A,"수불부",FALSE,"사급자재수불서";#N/A,"수불부",FALSE,"사급자재수불서"}</x:definedName>
    <x:definedName name="ㅗㅓ" localSheetId="2">{"'제조(순번)'!$A$386:$A$387","'제조(순번)'!$A$1:$H$399"}</x:definedName>
    <x:definedName name="ㅗㅓ" localSheetId="0">{"'제조(순번)'!$A$386:$A$387","'제조(순번)'!$A$1:$H$399"}</x:definedName>
    <x:definedName name="ㅗㅓ">{"'제조(순번)'!$A$386:$A$387","'제조(순번)'!$A$1:$H$399"}</x:definedName>
    <x:definedName name="ㅗㅓㅅ됴ㅑㅏ쇼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ㅓ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ㅓㅗ" localSheetId="2">{#N/A,#N/A,FALSE,"골재소요량";#N/A,#N/A,FALSE,"골재소요량"}</x:definedName>
    <x:definedName name="ㅗㅓㅗ" localSheetId="0">{#N/A,#N/A,FALSE,"골재소요량";#N/A,#N/A,FALSE,"골재소요량"}</x:definedName>
    <x:definedName name="ㅗㅓㅗ">{#N/A,#N/A,FALSE,"골재소요량";#N/A,#N/A,FALSE,"골재소요량"}</x:definedName>
    <x:definedName name="ㅗㅕ">{#N/A,#N/A,FALSE,"배수2"}</x:definedName>
    <x:definedName name="ㅗㅗ" localSheetId="2">{#N/A,#N/A,FALSE,"명세표"}</x:definedName>
    <x:definedName name="ㅗㅗ" localSheetId="0">{#N/A,#N/A,FALSE,"명세표"}</x:definedName>
    <x:definedName name="ㅗㅗ">{#N/A,#N/A,FALSE,"명세표"}</x:definedName>
    <x:definedName name="ㅗㅗㅓ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ㅗㅗ"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ㅗㅗ"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ㅗㅗㅗ홓ㅎ3ㅎ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ㅗ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ㅗㅗ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ㅗㅜㅜ" localSheetId="2">{#N/A,#N/A,FALSE,"조골재"}</x:definedName>
    <x:definedName name="ㅗㅗㅜㅜ" localSheetId="0">{#N/A,#N/A,FALSE,"조골재"}</x:definedName>
    <x:definedName name="ㅗㅗㅜㅜ">{#N/A,#N/A,FALSE,"조골재"}</x:definedName>
    <x:definedName name="ㅗㅗㅜㅜㅜㅜ" localSheetId="2">{#N/A,#N/A,FALSE,"운반시간"}</x:definedName>
    <x:definedName name="ㅗㅗㅜㅜㅜㅜ" localSheetId="0">{#N/A,#N/A,FALSE,"운반시간"}</x:definedName>
    <x:definedName name="ㅗㅗㅜㅜㅜㅜ">{#N/A,#N/A,FALSE,"운반시간"}</x:definedName>
    <x:definedName name="ㅗㅘ" localSheetId="0">'[LJY/1실공유/work-form.xls]N賃率-職'!#REF!</x:definedName>
    <x:definedName name="ㅗㅜㅗㅜㅗㅜ" localSheetId="2">{#N/A,#N/A,FALSE,"운반시간"}</x:definedName>
    <x:definedName name="ㅗㅜㅗㅜㅗㅜ" localSheetId="0">{#N/A,#N/A,FALSE,"운반시간"}</x:definedName>
    <x:definedName name="ㅗㅜㅗㅜㅗㅜ">{#N/A,#N/A,FALSE,"운반시간"}</x:definedName>
    <x:definedName name="ㅗㅜㅗㅜㅗㅜㅗㅗㅗㅗ" localSheetId="2">{#N/A,#N/A,FALSE,"조골재"}</x:definedName>
    <x:definedName name="ㅗㅜㅗㅜㅗㅜㅗㅗㅗㅗ" localSheetId="0">{#N/A,#N/A,FALSE,"조골재"}</x:definedName>
    <x:definedName name="ㅗㅜㅗㅜㅗㅜㅗㅗㅗㅗ">{#N/A,#N/A,FALSE,"조골재"}</x:definedName>
    <x:definedName name="ㅗㅜㅗㅜㅗㅜㅗㅜㅗㅜ" localSheetId="2">{#N/A,#N/A,FALSE,"운반시간"}</x:definedName>
    <x:definedName name="ㅗㅜㅗㅜㅗㅜㅗㅜㅗㅜ" localSheetId="0">{#N/A,#N/A,FALSE,"운반시간"}</x:definedName>
    <x:definedName name="ㅗㅜㅗㅜㅗㅜㅗㅜㅗㅜ">{#N/A,#N/A,FALSE,"운반시간"}</x:definedName>
    <x:definedName name="ㅘ여ㅛ타숀ㅡㅜㅊ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ㅘㅏㅏㅓㄴㅇㅁ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ㅘㅓ" localSheetId="2">{#N/A,#N/A,FALSE,"운반시간"}</x:definedName>
    <x:definedName name="ㅘㅓ" localSheetId="0">{#N/A,#N/A,FALSE,"운반시간"}</x:definedName>
    <x:definedName name="ㅘㅓ">{#N/A,#N/A,FALSE,"운반시간"}</x:definedName>
    <x:definedName name="ㅘㅗㅓ" localSheetId="0">'[KMS/넣어주세요/임시파일/KNK/2002년/양식/MSOffice/99file/서울시신호-2.xls]설직재-1'!#REF!</x:definedName>
    <x:definedName name="ㅚㅏ" localSheetId="0">'[D:/현재 작업중입니다/과기원-보안및배관/OFFICE 양식/I一般比.xls]I一般比'!#REF!</x:definedName>
    <x:definedName name="ㅛ" localSheetId="2">{"'용역비'!$A$4:$C$8"}</x:definedName>
    <x:definedName name="ㅛ" localSheetId="0">{"'용역비'!$A$4:$C$8"}</x:definedName>
    <x:definedName name="ㅛ">{"'용역비'!$A$4:$C$8"}</x:definedName>
    <x:definedName name="ㅛㄱ5ㅗㅁ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ㄱㄷㄷ" localSheetId="0">'[D:/넣어주세요/MSOffice/99file/서울시신호-2.xls]설직재-1'!#REF!</x:definedName>
    <x:definedName name="ㅛㄱ쇼" localSheetId="0">'[LJY/1실공유/work-form.xls]N賃率-職'!#REF!</x:definedName>
    <x:definedName name="ㅛ겨ㅐ갸ㅛㅐ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ㄷㅅ겨" localSheetId="0">'[JSH/가져가세요/MSOffice/99file/서울시CCTV.xls]일위'!#REF!</x:definedName>
    <x:definedName name="ㅛ덛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뎌ㅐ됴ㅐㅕ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ㅅ">{#N/A,#N/A,FALSE,"속도"}</x:definedName>
    <x:definedName name="ㅛㅅㅅ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서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서ㅑㄷ" localSheetId="0">'[D:/넣어주세요/MSOffice/99file/서울시CCTV.xls]일위'!#REF!</x:definedName>
    <x:definedName name="ㅛ셧" localSheetId="0">'[D:/office 양식/I一般比.xls]I一般比'!#REF!</x:definedName>
    <x:definedName name="ㅛ쇼ㅛ">{#N/A,#N/A,FALSE,"하중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ㅛㅈ거ㅏ쇼ㅏ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ㅈㅅ" localSheetId="2">{#N/A,#N/A,FALSE,"골재소요량";#N/A,#N/A,FALSE,"골재소요량"}</x:definedName>
    <x:definedName name="ㅛㅈㅅ" localSheetId="0">{#N/A,#N/A,FALSE,"골재소요량";#N/A,#N/A,FALSE,"골재소요량"}</x:definedName>
    <x:definedName name="ㅛㅈㅅ">{#N/A,#N/A,FALSE,"골재소요량";#N/A,#N/A,FALSE,"골재소요량"}</x:definedName>
    <x:definedName name="ㅛㅈ섲ㄷㅅ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ㅌ"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ㅛㅌ"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ㅛㅌ">{#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ㅛㅏㅑ셔ㅏㅣ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ㅑㅅ샫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ㅑㅐ">{#N/A,#N/A,FALSE,"구조1"}</x:definedName>
    <x:definedName name="ㅛㅑㅐ교ㅐ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ㅓ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ㅓㅓㅛㅛㅓㅛㅓ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ㅓㅛㄷ사ㅓ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ㅓㅛㅈ서ㅏ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ㅓㅛㅗ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ㅓㅡㅕㅛ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ㅕㅑ" localSheetId="0">'[CSH/가져가세요/OFFICE 양식/N賃率-職.xls]N賃率-職'!$I$5:$I$30</x:definedName>
    <x:definedName name="ㅛㅕㅑㅏ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ㅕㅑㅐ">{#N/A,#N/A,FALSE,"개략금액";#N/A,#N/A,FALSE,"공사개요 ";#N/A,#N/A,FALSE,"견적조건";#N/A,#N/A,FALSE,"산출근거";#N/A,#N/A,FALSE,"EL금액";#N/A,#N/A,FALSE,"무인경비"}</x:definedName>
    <x:definedName name="ㅛㅗㅁ"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ㅛㅗㅁ"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ㅛㅗㅁ">{"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ㅛㅛ" localSheetId="2">{"'용역비'!$A$4:$C$8"}</x:definedName>
    <x:definedName name="ㅛㅛ" localSheetId="0">{"'용역비'!$A$4:$C$8"}</x:definedName>
    <x:definedName name="ㅛㅛ">{"'용역비'!$A$4:$C$8"}</x:definedName>
    <x:definedName name="ㅛㅛ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ㅛㅛ" localSheetId="2">{"'용역비'!$A$4:$C$8"}</x:definedName>
    <x:definedName name="ㅛㅛㅛ" localSheetId="0">{"'용역비'!$A$4:$C$8"}</x:definedName>
    <x:definedName name="ㅛㅛㅛ">{"'용역비'!$A$4:$C$8"}</x:definedName>
    <x:definedName name="ㅛㅛㅛㅛ" localSheetId="0">'[1/c/내역서sample/K-SET1.xls]수량산출'!$A$1:$A$8561</x:definedName>
    <x:definedName name="ㅛㅛㅛㅛㅛㅛ" localSheetId="2">{#N/A,#N/A,FALSE,"골재소요량";#N/A,#N/A,FALSE,"골재소요량"}</x:definedName>
    <x:definedName name="ㅛㅛㅛㅛㅛㅛ" localSheetId="0">{#N/A,#N/A,FALSE,"골재소요량";#N/A,#N/A,FALSE,"골재소요량"}</x:definedName>
    <x:definedName name="ㅛㅛㅛㅛㅛㅛ">{#N/A,#N/A,FALSE,"골재소요량";#N/A,#N/A,FALSE,"골재소요량"}</x:definedName>
    <x:definedName name="ㅛㅛㅛㅛㅛㅛㅛ" localSheetId="2">{#N/A,#N/A,FALSE,"단가표지"}</x:definedName>
    <x:definedName name="ㅛㅛㅛㅛㅛㅛㅛ" localSheetId="0">{#N/A,#N/A,FALSE,"단가표지"}</x:definedName>
    <x:definedName name="ㅛㅛㅛㅛㅛㅛㅛ">{#N/A,#N/A,FALSE,"단가표지"}</x:definedName>
    <x:definedName name="ㅜ" localSheetId="0">'[서영석/D/Program Files/AutoCAD R14/실시/송라초등학교/내역서/송라초중학교(final).xls]수량산출'!#REF!</x:definedName>
    <x:definedName name="ㅜ_1" localSheetId="2">{#N/A,#N/A,FALSE,"조골재"}</x:definedName>
    <x:definedName name="ㅜ_1" localSheetId="0">{#N/A,#N/A,FALSE,"조골재"}</x:definedName>
    <x:definedName name="ㅜ_1">{#N/A,#N/A,FALSE,"조골재"}</x:definedName>
    <x:definedName name="ㅜ다">{#N/A,#N/A,FALSE,"ALM-ASISC"}</x:definedName>
    <x:definedName name="ㅜㅁㄴ아ㅑ" localSheetId="2">{#N/A,#N/A,FALSE,"단가표지"}</x:definedName>
    <x:definedName name="ㅜㅁㄴ아ㅑ" localSheetId="0">{#N/A,#N/A,FALSE,"단가표지"}</x:definedName>
    <x:definedName name="ㅜㅁㄴ아ㅑ">{#N/A,#N/A,FALSE,"단가표지"}</x:definedName>
    <x:definedName name="ㅜ소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ㅜ아앙">{#N/A,#N/A,FALSE,"3가";#N/A,#N/A,FALSE,"3나";#N/A,#N/A,FALSE,"3다"}</x:definedName>
    <x:definedName name="ㅜ아ㅏ후" localSheetId="2">{#N/A,#N/A,FALSE,"골재소요량";#N/A,#N/A,FALSE,"골재소요량"}</x:definedName>
    <x:definedName name="ㅜ아ㅏ후" localSheetId="0">{#N/A,#N/A,FALSE,"골재소요량";#N/A,#N/A,FALSE,"골재소요량"}</x:definedName>
    <x:definedName name="ㅜ아ㅏ후">{#N/A,#N/A,FALSE,"골재소요량";#N/A,#N/A,FALSE,"골재소요량"}</x:definedName>
    <x:definedName name="ㅜㅈ다">{#N/A,#N/A,FALSE,"ALM-ASISC"}</x:definedName>
    <x:definedName name="ㅜ자ㅣㅂ">{#N/A,#N/A,FALSE,"ALM-ASISC"}</x:definedName>
    <x:definedName name="ㅜㅊ퉆ㅊ투ㅠ" localSheetId="0">'[D:/임시파일/KNK/2002년/원가계산/마포경찰서/보라매병원/임시파일/KNK/file/서울시신호.xls]제직재'!#REF!</x:definedName>
    <x:definedName name="ㅜㅌㅊ퓨ㅜ" localSheetId="0">'[D:/임시파일/KNK/2002년/원가계산/마포경찰서/보라매병원/임시파일/넣어주세요/서울시신호.xls]설직재-1'!#REF!</x:definedName>
    <x:definedName name="ㅜㅌ츛ㅍㅌ" localSheetId="0">'[D:/임시파일/KNK/2002년/원가계산/마포경찰서/보라매병원/임시파일/KNK/file/서울시CCTV.xls]일위'!#REF!</x:definedName>
    <x:definedName name="ㅜㅍ추ㅗㄹ" localSheetId="0">'[D:/임시파일/KNK/2002년/원가계산/마포경찰서/보라매병원/임시파일/KNK/file/0002도공조명탑.xls]20관리비율'!$A$1:$D$25</x:definedName>
    <x:definedName name="ㅜㅎㄹ">{#N/A,#N/A,FALSE,"부대2"}</x:definedName>
    <x:definedName name="ㅜㅗㅗ" localSheetId="2">{#N/A,#N/A,FALSE,"2~8번"}</x:definedName>
    <x:definedName name="ㅜㅗㅗ" localSheetId="0">{#N/A,#N/A,FALSE,"2~8번"}</x:definedName>
    <x:definedName name="ㅜㅗㅗ">{#N/A,#N/A,FALSE,"2~8번"}</x:definedName>
    <x:definedName name="ㅜㅗㅜㅜㅜㅜㅜㅜㅜㅜㅜ" localSheetId="2">{#N/A,#N/A,FALSE,"2~8번"}</x:definedName>
    <x:definedName name="ㅜㅗㅜㅜㅜㅜㅜㅜㅜㅜㅜ" localSheetId="0">{#N/A,#N/A,FALSE,"2~8번"}</x:definedName>
    <x:definedName name="ㅜㅗㅜㅜㅜㅜㅜㅜㅜㅜㅜ">{#N/A,#N/A,FALSE,"2~8번"}</x:definedName>
    <x:definedName name="ㅜㅜ">{#N/A,#N/A,TRUE,"토적및재료집계";#N/A,#N/A,TRUE,"토적및재료집계";#N/A,#N/A,TRUE,"단위량"}</x:definedName>
    <x:definedName name="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ㅜㅜㅜㅜ">{"'용역비'!$A$4:$C$8"}</x:definedName>
    <x:definedName name="ㅜㅜㅜㅜㅜ" localSheetId="18">BLCH</x:definedName>
    <x:definedName name="ㅜㅜㅜㅜㅜ" localSheetId="21">BLCH</x:definedName>
    <x:definedName name="ㅜㅜㅜㅜㅜ" localSheetId="19">BLCH</x:definedName>
    <x:definedName name="ㅜㅜㅜㅜㅜ" localSheetId="22">BLCH</x:definedName>
    <x:definedName name="ㅜㅜㅜㅜㅜ" localSheetId="20">BLCH</x:definedName>
    <x:definedName name="ㅜㅜㅜㅜㅜ" localSheetId="29">BLCH</x:definedName>
    <x:definedName name="ㅜㅜㅜㅜㅜ" localSheetId="31">BLCH</x:definedName>
    <x:definedName name="ㅜㅜㅜㅜㅜ" localSheetId="32">BLCH</x:definedName>
    <x:definedName name="ㅜㅜㅜㅜㅜ" localSheetId="30">BLCH</x:definedName>
    <x:definedName name="ㅜㅜㅜㅜㅜ" localSheetId="23">BLCH</x:definedName>
    <x:definedName name="ㅜㅜㅜㅜㅜ">BLCH</x:definedName>
    <x:definedName name="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ㅜㅜㅜㅜㅜㅜㅜㅜ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ㅜㅜㅜㅜㅜㅜㅜㅜ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ㅜㅜㅜ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ㅜㅜㅜㅜㅜㅜㅜㅜㅜㅜ" localSheetId="2">{#N/A,#N/A,FALSE,"조골재"}</x:definedName>
    <x:definedName name="ㅜㅜㅜㅜㅜㅜㅜㅜㅜㅜ" localSheetId="0">{#N/A,#N/A,FALSE,"조골재"}</x:definedName>
    <x:definedName name="ㅜㅜㅜㅜㅜㅜㅜㅜㅜㅜ">{#N/A,#N/A,FALSE,"조골재"}</x:definedName>
    <x:definedName name="ㅜㅜㅜㅜㅜㅜㅜㅜㅜㅜㅜ" localSheetId="2">{#N/A,#N/A,FALSE,"조골재"}</x:definedName>
    <x:definedName name="ㅜㅜㅜㅜㅜㅜㅜㅜㅜㅜㅜ" localSheetId="0">{#N/A,#N/A,FALSE,"조골재"}</x:definedName>
    <x:definedName name="ㅜㅜㅜㅜㅜㅜㅜㅜㅜㅜㅜ">{#N/A,#N/A,FALSE,"조골재"}</x:definedName>
    <x:definedName name="ㅜㅜㅜㅜㅜㅜㅜㅜㅜㅜㅜㅜㅜㅜㅜㅜㅜㅜㅜㅜㅜㅜㅜㅜㅜ">{#N/A,#N/A,FALSE,"포장2"}</x:definedName>
    <x:definedName name="ㅜㅜㅜㅜㅜㅜㅜㅜㅜㅜㅜㅜㅜㅜㅜㅜㅜㅜㅜㅜㅜㅜㅜㅜㅜㅜㅜㅜㅜㅜㅜㅜㅜㅜㅜㅜㅜㅜㅜㅜㅜㅜ" localSheetId="2">{#N/A,#N/A,FALSE,"CCTV"}</x:definedName>
    <x:definedName name="ㅜㅜㅜㅜㅜㅜㅜㅜㅜㅜㅜㅜㅜㅜㅜㅜㅜㅜㅜㅜㅜㅜㅜㅜㅜㅜㅜㅜㅜㅜㅜㅜㅜㅜㅜㅜㅜㅜㅜㅜㅜㅜ" localSheetId="0">{#N/A,#N/A,FALSE,"CCTV"}</x:definedName>
    <x:definedName name="ㅜㅜㅜㅜㅜㅜㅜㅜㅜㅜㅜㅜㅜㅜㅜㅜㅜㅜㅜㅜㅜㅜㅜㅜㅜㅜㅜㅜㅜㅜㅜㅜㅜㅜㅜㅜㅜㅜㅜㅜㅜㅜ">{#N/A,#N/A,FALSE,"CCTV"}</x:definedName>
    <x:definedName name="ㅜㅠ">{#N/A,#N/A,FALSE,"토공2"}</x:definedName>
    <x:definedName name="ㅜㅠㅍ">{#N/A,#N/A,FALSE,"전력간선"}</x:definedName>
    <x:definedName name="ㅝ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ㅠ" localSheetId="0">'[유지현/미래세움 _ 한강 시원지/12.06.20/은진수정_내역_20120615/Documents and Settings/WindowsXP/My Documents/전기자료.XLS]부하'!$S$48:$AV$48</x:definedName>
    <x:definedName name="ㅠㄱ" localSheetId="2">{"'용역비'!$A$4:$C$8"}</x:definedName>
    <x:definedName name="ㅠㄱ" localSheetId="0">{"'용역비'!$A$4:$C$8"}</x:definedName>
    <x:definedName name="ㅠㄱ">{"'용역비'!$A$4:$C$8"}</x:definedName>
    <x:definedName name="ㅠㄴㅀㅎ" localSheetId="0">'[유지현/미래세움 _ 한강 시원지/12.06.20/은진수정_내역_20120615/Documents and Settings/Administrator/My Documents/청송자료/청송자료.XLS]Sheet9'!$N$131:$N$201</x:definedName>
    <x:definedName name="ㅠㅁㄹㅇㄹ" localSheetId="0">'[유지현/미래세움 _ 한강 시원지/12.06.20/은진수정_내역_20120615/Documents and Settings/Administrator/My Documents/청송자료/청송자료.XLS]Sheet9'!$N$272:$N$341</x:definedName>
    <x:definedName name="ㅠㅇㅁㄹㅇㅁ" localSheetId="0">'[유지현/미래세움 _ 한강 시원지/12.06.20/은진수정_내역_20120615/Documents and Settings/Administrator/My Documents/청송자료/청송자료.XLS]Sheet9'!$N$202:$N$271</x:definedName>
    <x:definedName name="ㅠㅌ청ㄹ홓" localSheetId="0">'[D:/임시파일/KNK/2002년/원가계산/마포경찰서/보라매병원/임시파일/KNK/file/서울시신호.xls]제직재'!#REF!</x:definedName>
    <x:definedName name="ㅠㅍ"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ㅠㅍ"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ㅠㅍ">{#N/A,#N/A,FALSE,"하중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ㅠㅎㄹ호">{#N/A,#N/A,FALSE,"2~8번"}</x:definedName>
    <x:definedName name="ㅠㅗㅠ">{#N/A,#N/A,FALSE,"골재소요량";#N/A,#N/A,FALSE,"골재소요량"}</x:definedName>
    <x:definedName name="ㅠ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ㅠㅜ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ㅠㅠ" localSheetId="0">'[유지현/미래세움 _ 한강 시원지/12.06.20/은진수정_내역_20120615/Documents and Settings/WindowsXP/My Documents/전기자료.XLS]부하'!$S$48:$AV$48</x:definedName>
    <x:definedName name="ㅠㅠㅠ" localSheetId="0">'[유지현/미래세움 _ 한강 시원지/12.06.20/은진수정_내역_20120615/Documents and Settings/Administrator/My Documents/청송자료/청송자료.XLS]Sheet9'!$S$48:$AV$48</x:definedName>
    <x:definedName name="ㅠㅠㅠㅠ" localSheetId="0">'[유지현/미래세움 _ 한강 시원지/12.06.20/은진수정_내역_20120615/Documents and Settings/WindowsXP/My Documents/전기자료.XLS]부하'!$N$64:$N$131</x:definedName>
    <x:definedName name="ㅠㅠㅠㅠㅠ" localSheetId="0">'[유지현/미래세움 _ 한강 시원지/12.06.20/은진수정_내역_20120615/Documents and Settings/WindowsXP/My Documents/전기자료.XLS]부하'!$N$131:$N$201</x:definedName>
    <x:definedName name="ㅠㅠㅠㅠㅠㅠ" localSheetId="0">'[유지현/미래세움 _ 한강 시원지/12.06.20/은진수정_내역_20120615/Documents and Settings/WindowsXP/My Documents/전기자료.XLS]부하'!$N$202:$N$271</x:definedName>
    <x:definedName name="ㅡ" localSheetId="2">{#N/A,#N/A,FALSE,"조골재"}</x:definedName>
    <x:definedName name="ㅡ" localSheetId="0">'[유지현/미래세움 _ 한강 시원지/12.06.20/은진수정_내역_20120615/Documents and Settings/WindowsXP/My Documents/전기자료.XLS]부하'!$M$61:$M$130</x:definedName>
    <x:definedName name="ㅡ_1" localSheetId="2">{#N/A,#N/A,FALSE,"2~8번"}</x:definedName>
    <x:definedName name="ㅡ_1" localSheetId="0">{#N/A,#N/A,FALSE,"2~8번"}</x:definedName>
    <x:definedName name="ㅡ_1">{#N/A,#N/A,FALSE,"2~8번"}</x:definedName>
    <x:definedName name="ㅡㅁㅊ개14" localSheetId="0">'[A:/9701A/OUT/YES.XLS]'!Macro13</x:definedName>
    <x:definedName name="ㅡㅡ" localSheetId="2">{#N/A,#N/A,FALSE,"표지목차"}</x:definedName>
    <x:definedName name="ㅡㅡ" localSheetId="0">'[유지현/미래세움 _ 한강 시원지/12.06.20/은진수정_내역_20120615/Documents and Settings/WindowsXP/My Documents/전기자료.XLS]부하'!$M$201:$M$270</x:definedName>
    <x:definedName name="ㅡㅡㅡ" localSheetId="2">{#N/A,#N/A,FALSE,"골재소요량";#N/A,#N/A,FALSE,"골재소요량"}</x:definedName>
    <x:definedName name="ㅡㅡㅡ" localSheetId="0">'[D:/임시파일/KNK/2002년/원가계산/마포경찰서/보라매병원/임시파일/KNK/file/서울시신호.xls]제-노임'!#REF!</x:definedName>
    <x:definedName name="ㅡㅡㅡㅡㅡ" localSheetId="2">{#N/A,#N/A,FALSE,"운반시간"}</x:definedName>
    <x:definedName name="ㅡㅡㅡㅡㅡ" localSheetId="0">{#N/A,#N/A,FALSE,"운반시간"}</x:definedName>
    <x:definedName name="ㅡㅡㅡㅡㅡ">{#N/A,#N/A,FALSE,"운반시간"}</x:definedName>
    <x:definedName name="ㅡㅡㅡㅡㅡ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ㅢㅏ" localSheetId="0">'[D:/원가계산/2020년/4월/17. 한국철도기술연구원_롤테이너 하역장치 설계 보완 및 제작/1. 원가계산/2. 제조부문_한국철도기술연구원_롤테이너 하역장치 설계 보완 및 제작.xlsx]'!BlankMacro1</x:definedName>
    <x:definedName name="ㅢㅏㅇ너라ㅓ" localSheetId="2">{#N/A,#N/A,FALSE,"운반시간"}</x:definedName>
    <x:definedName name="ㅢㅏㅇ너라ㅓ" localSheetId="0">{#N/A,#N/A,FALSE,"운반시간"}</x:definedName>
    <x:definedName name="ㅢㅏㅇ너라ㅓ">{#N/A,#N/A,FALSE,"운반시간"}</x:definedName>
    <x:definedName name="ㅣ"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ㅣ1413" localSheetId="0">'[원용진/원용진의 원/My Documents/연결.xls]Sheet3'!#REF!</x:definedName>
    <x:definedName name="ㅣ니"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ㅣ니"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ㅣ니">{#N/A,#N/A,FALSE,"하중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ㅣ닺">{#N/A,#N/A,FALSE,"ALM-ASISC"}</x:definedName>
    <x:definedName name="ㅣㅇ">{#N/A,#N/A,FALSE,"ALM-ASISC"}</x:definedName>
    <x:definedName name="ㅣㅈ다">{#N/A,#N/A,FALSE,"ALM-ASISC"}</x:definedName>
    <x:definedName name="ㅣ잗">{#N/A,#N/A,FALSE,"ALM-ASISC"}</x:definedName>
    <x:definedName name="ㅣ젇">{#N/A,#N/A,FALSE,"ALM-ASISC"}</x:definedName>
    <x:definedName name="ㅣㅎ"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ㅣㅎ"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ㅣㅎ">{#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ㅣㅏㅁㄴ러ㅣㅏㅁㄴㅇ" localSheetId="18">BlankMacro1</x:definedName>
    <x:definedName name="ㅣㅏㅁㄴ러ㅣㅏㅁㄴㅇ" localSheetId="21">BlankMacro1</x:definedName>
    <x:definedName name="ㅣㅏㅁㄴ러ㅣㅏㅁㄴㅇ" localSheetId="19">BlankMacro1</x:definedName>
    <x:definedName name="ㅣㅏㅁㄴ러ㅣㅏㅁㄴㅇ" localSheetId="22">BlankMacro1</x:definedName>
    <x:definedName name="ㅣㅏㅁㄴ러ㅣㅏㅁㄴㅇ" localSheetId="20">BlankMacro1</x:definedName>
    <x:definedName name="ㅣㅏㅁㄴ러ㅣㅏㅁㄴㅇ" localSheetId="29">BlankMacro1</x:definedName>
    <x:definedName name="ㅣㅏㅁㄴ러ㅣㅏㅁㄴㅇ" localSheetId="31">BlankMacro1</x:definedName>
    <x:definedName name="ㅣㅏㅁㄴ러ㅣㅏㅁㄴㅇ" localSheetId="32">BlankMacro1</x:definedName>
    <x:definedName name="ㅣㅏㅁㄴ러ㅣㅏㅁㄴㅇ" localSheetId="30">BlankMacro1</x:definedName>
    <x:definedName name="ㅣㅏㅁㄴ러ㅣㅏㅁㄴㅇ" localSheetId="23">BlankMacro1</x:definedName>
    <x:definedName name="ㅣㅏㅁㄴ러ㅣㅏㅁㄴㅇ">BlankMacro1</x:definedName>
    <x:definedName name="ㅣㅏ아ㅓ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ㅏ아ㅓ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ㅏ아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ㅏㅓ" localSheetId="2">{#N/A,#N/A,FALSE,"운반시간"}</x:definedName>
    <x:definedName name="ㅣㅏㅓ" localSheetId="0">{#N/A,#N/A,FALSE,"운반시간"}</x:definedName>
    <x:definedName name="ㅣㅏㅓ">{#N/A,#N/A,FALSE,"운반시간"}</x:definedName>
    <x:definedName name="ㅣㅏㅓㅏㅑㅓㅘㅐ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ㅏㅓㅏㅓ">ㅣㅏㅓㅏㅓ</x:definedName>
    <x:definedName name="ㅣㅏㅚㅗㅓ" localSheetId="0">'[유지현/미래세움 _ 한강 시원지/12.06.20/은진수정_내역_20120615/Documents and Settings/Administrator/My Documents/청송자료/청송자료.XLS]Sheet9'!$L$61:$L$130</x:definedName>
    <x:definedName name="ㅣㅑㅁ어리" localSheetId="2">{#N/A,#N/A,FALSE,"조골재"}</x:definedName>
    <x:definedName name="ㅣㅑㅁ어리" localSheetId="0">{#N/A,#N/A,FALSE,"조골재"}</x:definedName>
    <x:definedName name="ㅣㅑㅁ어리">{#N/A,#N/A,FALSE,"조골재"}</x:definedName>
    <x:definedName name="ㅣㅑ엄리먼ㅇㄹ" localSheetId="2">{#N/A,#N/A,FALSE,"조골재"}</x:definedName>
    <x:definedName name="ㅣㅑ엄리먼ㅇㄹ" localSheetId="0">{#N/A,#N/A,FALSE,"조골재"}</x:definedName>
    <x:definedName name="ㅣㅑ엄리먼ㅇㄹ">{#N/A,#N/A,FALSE,"조골재"}</x:definedName>
    <x:definedName name="ㅣㅑㅑ">{#N/A,#N/A,FALSE,"단가표지"}</x:definedName>
    <x:definedName name="ㅣㅑㅕㅛ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ㅓㅏ">{#N/A,#N/A,FALSE,"전력간선"}</x:definedName>
    <x:definedName name="ㅣㅗㄾㅇ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ㅣ" localSheetId="2">{#N/A,#N/A,FALSE,"골재소요량";#N/A,#N/A,FALSE,"골재소요량"}</x:definedName>
    <x:definedName name="ㅣㅣ" localSheetId="0">{#N/A,#N/A,FALSE,"골재소요량";#N/A,#N/A,FALSE,"골재소요량"}</x:definedName>
    <x:definedName name="ㅣㅣ">{#N/A,#N/A,FALSE,"골재소요량";#N/A,#N/A,FALSE,"골재소요량"}</x:definedName>
    <x:definedName name="ㅣㅣㅣ"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ㅣㅣ"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ㅣㅣ노원문화"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ㅣㅣ노원문화"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ㅣㅣ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ㅣㅣㅣ">{#N/A,#N/A,FALSE,"하중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ㅣㅣㅣ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HHI42">#REF!</x:definedName>
    <x:definedName name="지경">#REF!</x:definedName>
    <x:definedName name="________________WW3">#REF!</x:definedName>
    <x:definedName name="전류길이">#REF!</x:definedName>
    <x:definedName name="차석영">#REF!</x:definedName>
    <x:definedName name="플랜트제관공012" localSheetId="0">#REF!</x:definedName>
    <x:definedName name="_31306">#REF!</x:definedName>
    <x:definedName name="_13708">#REF!</x:definedName>
    <x:definedName name="_11C_18">#REF!</x:definedName>
    <x:definedName name="_12B_13">#REF!</x:definedName>
    <x:definedName name="_31310">#REF!</x:definedName>
    <x:definedName name="윤성태">#REF!</x:definedName>
    <x:definedName name="DANGA206">#REF!</x:definedName>
    <x:definedName name="_UK0051">#REF!</x:definedName>
    <x:definedName name="프라임코팅75디스트리뷰우터3000용해비계">#REF!</x:definedName>
    <x:definedName name="_10_0_0_F" localSheetId="0">#REF!</x:definedName>
    <x:definedName name="기노74.1">#REF!</x:definedName>
    <x:definedName name="수중모타5">#REF!</x:definedName>
    <x:definedName name="SORT2A">#REF!</x:definedName>
    <x:definedName name="사계현재실적">#REF!</x:definedName>
    <x:definedName name="기능사2">#REF!</x:definedName>
    <x:definedName name="ㄹ온">#REF!</x:definedName>
    <x:definedName name="B6B">#REF!</x:definedName>
    <x:definedName name="보125" localSheetId="0">#REF!</x:definedName>
    <x:definedName name="ㅁ1051">#REF!</x:definedName>
    <x:definedName name="RFYIFIOYGOPIO">#REF!</x:definedName>
    <x:definedName name="LastRow" localSheetId="0">#REF!</x:definedName>
    <x:definedName name="_NN236">#REF!</x:definedName>
    <x:definedName name="_31717">#REF!</x:definedName>
    <x:definedName name="김도형">#REF!</x:definedName>
    <x:definedName name="환경관리비">#REF!</x:definedName>
    <x:definedName name="동교3">#REF!</x:definedName>
    <x:definedName name="__faf98">#REF!</x:definedName>
    <x:definedName name="DaRWk3">#REF!</x:definedName>
    <x:definedName name="_GJJ0009">#REF!</x:definedName>
    <x:definedName name="노29_1">#REF!</x:definedName>
    <x:definedName name="_NO52">#REF!</x:definedName>
    <x:definedName name="__LA1">#REF!</x:definedName>
    <x:definedName name="DLKJDAOJD">#REF!</x:definedName>
    <x:definedName name="원지노">#REF!</x:definedName>
    <x:definedName name="철판">#REF!</x:definedName>
    <x:definedName name="보온인건비">#REF!</x:definedName>
    <x:definedName name="HHH" localSheetId="1">#REF!</x:definedName>
    <x:definedName name="_AAA2">#REF!</x:definedName>
    <x:definedName name="비계공1" localSheetId="0">#REF!</x:definedName>
    <x:definedName name="잣나무10재료">#REF!</x:definedName>
    <x:definedName name="재114.1">#REF!</x:definedName>
    <x:definedName name="원자력용접공011" localSheetId="0">#REF!</x:definedName>
    <x:definedName name="화신1호">#REF!</x:definedName>
    <x:definedName name="타일공991">#REF!</x:definedName>
    <x:definedName name="제철축로공001">#REF!</x:definedName>
    <x:definedName name="기재10.1">#REF!</x:definedName>
    <x:definedName name="목록1" localSheetId="0">#REF!</x:definedName>
    <x:definedName name="ㅈㅈ">#REF!</x:definedName>
    <x:definedName name="갈명준님_메카트로닉스">#REF!</x:definedName>
    <x:definedName name="_TJ0018">#REF!</x:definedName>
    <x:definedName name="황">#REF!</x:definedName>
    <x:definedName name="지재2">#REF!</x:definedName>
    <x:definedName name="DANGA94">#REF!</x:definedName>
    <x:definedName name="시험보조수982" localSheetId="0">#REF!</x:definedName>
    <x:definedName name="도서ONU">#REF!</x:definedName>
    <x:definedName name="_UK0053">#REF!</x:definedName>
    <x:definedName name="보통선원991">#REF!</x:definedName>
    <x:definedName name="레미콘150">#REF!</x:definedName>
    <x:definedName name="레미콘1">#REF!</x:definedName>
    <x:definedName name="용접공_일반002" localSheetId="0">#REF!</x:definedName>
    <x:definedName name="CODE" localSheetId="0">#REF!</x:definedName>
    <x:definedName name="_UK0077">#REF!</x:definedName>
    <x:definedName name="강관A">#REF!</x:definedName>
    <x:definedName name="______________________TON2">#REF!</x:definedName>
    <x:definedName name="애">#REF!</x:definedName>
    <x:definedName name="_NO169">#REF!</x:definedName>
    <x:definedName name="_______________________WW6">#REF!</x:definedName>
    <x:definedName name="_35724">#REF!</x:definedName>
    <x:definedName name="_GJL0037">#REF!</x:definedName>
    <x:definedName name="DOG2___2">#REF!</x:definedName>
    <x:definedName name="화강석1">#REF!</x:definedName>
    <x:definedName name="_UJ0080">#REF!</x:definedName>
    <x:definedName name="Mpf">#REF!</x:definedName>
    <x:definedName name="기재47">#REF!</x:definedName>
    <x:definedName name="jhkghj">#REF!</x:definedName>
    <x:definedName name="보조기층인력전압진동계">#REF!</x:definedName>
    <x:definedName name="시설안심TB1">#REF!</x:definedName>
    <x:definedName name="_TK0006">#REF!</x:definedName>
    <x:definedName name="흄관운반1200재료비">#REF!</x:definedName>
    <x:definedName name="ㅅ교ㅗㄱㅈ">#REF!</x:definedName>
    <x:definedName name="투부가가치세">#REF!</x:definedName>
    <x:definedName name="기재64">#REF!</x:definedName>
    <x:definedName name="노71_1">#REF!</x:definedName>
    <x:definedName name="고무패킹200">#REF!</x:definedName>
    <x:definedName name="BUBL0018">#REF!</x:definedName>
    <x:definedName name="기재446">#REF!</x:definedName>
    <x:definedName name="절단공011" localSheetId="0">#REF!</x:definedName>
    <x:definedName name="_JJ20">#REF!</x:definedName>
    <x:definedName name="교육행사">#REF!</x:definedName>
    <x:definedName name="표층인력전압단뎀경비">#REF!</x:definedName>
    <x:definedName name="하도급6">#REF!</x:definedName>
    <x:definedName name="_21112">#REF!</x:definedName>
    <x:definedName name="잣나무18재료">#REF!</x:definedName>
    <x:definedName name="ㅛㅗ">#REF!</x:definedName>
    <x:definedName name="지밴드2">#REF!</x:definedName>
    <x:definedName name="ED" localSheetId="0">#REF!</x:definedName>
    <x:definedName name="_13A_11">#REF!</x:definedName>
    <x:definedName name="DANGA221" localSheetId="0">#REF!</x:definedName>
    <x:definedName name="기96113">#REF!</x:definedName>
    <x:definedName name="광명단페인트" localSheetId="0">#REF!</x:definedName>
    <x:definedName name="최종TSL_2">#REF!</x:definedName>
    <x:definedName name="_12C_13">#REF!</x:definedName>
    <x:definedName name="_35725">#REF!</x:definedName>
    <x:definedName name="H앨보200">#REF!</x:definedName>
    <x:definedName name="기재47.1">#REF!</x:definedName>
    <x:definedName name="seta" localSheetId="0">#REF!</x:definedName>
    <x:definedName name="_35.신축계수_설치">#REF!</x:definedName>
    <x:definedName name="금회수량">#REF!</x:definedName>
    <x:definedName name="조합되메우기0.7기계경비">#REF!</x:definedName>
    <x:definedName name="크램인1">#REF!</x:definedName>
    <x:definedName name="일위대가접지">#REF!</x:definedName>
    <x:definedName name="BUBJ0004">#REF!</x:definedName>
    <x:definedName name="노104_1">#REF!</x:definedName>
    <x:definedName name="input_oc12">#REF!</x:definedName>
    <x:definedName name="기재70">#REF!</x:definedName>
    <x:definedName name="수중모타7.5">#REF!</x:definedName>
    <x:definedName name="김두희">#REF!</x:definedName>
    <x:definedName name="흙막이및토공사견적대비표">#REF!</x:definedName>
    <x:definedName name="KSF">#REF!</x:definedName>
    <x:definedName name="충남신설">#REF!</x:definedName>
    <x:definedName name="__a1">#REF!</x:definedName>
    <x:definedName name="TOGO2">#REF!</x:definedName>
    <x:definedName name="ELP">#REF!</x:definedName>
    <x:definedName name="플주">#REF!</x:definedName>
    <x:definedName name="ffk">#REF!</x:definedName>
    <x:definedName name="단65">#REF!</x:definedName>
    <x:definedName name="목록지장이설">#REF!</x:definedName>
    <x:definedName name="개">#REF!</x:definedName>
    <x:definedName name="재116">#REF!</x:definedName>
    <x:definedName name="한식목공조공002">#REF!</x:definedName>
    <x:definedName name="_1C_14">#REF!</x:definedName>
    <x:definedName name="sjrhei" localSheetId="0">#REF!</x:definedName>
    <x:definedName name="____DOG22">#REF!</x:definedName>
    <x:definedName name="정성두">#REF!</x:definedName>
    <x:definedName name="제18호표재료비계">#REF!</x:definedName>
    <x:definedName name="_">#REF!</x:definedName>
    <x:definedName name="bvvc">#REF!</x:definedName>
    <x:definedName name="_KK193">#REF!</x:definedName>
    <x:definedName name="기안">#REF!</x:definedName>
    <x:definedName name="명찰가공울산신">#REF!</x:definedName>
    <x:definedName name="금회변장총공사비">#REF!</x:definedName>
    <x:definedName name="연마공011" localSheetId="0">#REF!</x:definedName>
    <x:definedName name="갯버들">#REF!</x:definedName>
    <x:definedName name="ALKs">#REF!</x:definedName>
    <x:definedName name="ㅇㄹㄶㄹㄴ">#REF!</x:definedName>
    <x:definedName name="기재106">#REF!</x:definedName>
    <x:definedName name="_32415">#REF!</x:definedName>
    <x:definedName name="양수량">#REF!</x:definedName>
    <x:definedName name="POR7C2R58C18RTSKS13C5LRTHDLTBDL">#REF!</x:definedName>
    <x:definedName name="기재239.1">#REF!</x:definedName>
    <x:definedName name="인" localSheetId="0">#REF!</x:definedName>
    <x:definedName name="LLLLL">#REF!</x:definedName>
    <x:definedName name="_15B_6">#REF!</x:definedName>
    <x:definedName name="금회변기폐기물처리비">#REF!</x:definedName>
    <x:definedName name="크램프취부A">#REF!</x:definedName>
    <x:definedName name="_NN128">#REF!</x:definedName>
    <x:definedName name="__LPB1">#REF!</x:definedName>
    <x:definedName name="_UN0032">#REF!</x:definedName>
    <x:definedName name="철도신호공982" localSheetId="0">#REF!</x:definedName>
    <x:definedName name="이층접지선값">#REF!</x:definedName>
    <x:definedName name="_56">#REF!</x:definedName>
    <x:definedName name="ㅎㅎㅁ">#REF!</x:definedName>
    <x:definedName name="암삼성">#REF!</x:definedName>
    <x:definedName name="_UK0049">#REF!</x:definedName>
    <x:definedName name="유지보수1">#REF!</x:definedName>
    <x:definedName name="반취부전주">#REF!</x:definedName>
    <x:definedName name="측구터파기발파화약">#REF!</x:definedName>
    <x:definedName name="ㅇㄹㄹ">#REF!</x:definedName>
    <x:definedName name="형광등40W_2">#REF!</x:definedName>
    <x:definedName name="________________TON2">#REF!</x:definedName>
    <x:definedName name="연신반포">#REF!</x:definedName>
    <x:definedName name="cvnx" localSheetId="1">#REF!</x:definedName>
    <x:definedName name="bform_col">#REF!</x:definedName>
    <x:definedName name="ㅅㅅ" localSheetId="0">#REF!</x:definedName>
    <x:definedName name="_10B_39">#REF!</x:definedName>
    <x:definedName name="보온">#REF!</x:definedName>
    <x:definedName name="적상하시간">#REF!</x:definedName>
    <x:definedName name="간지100">#REF!</x:definedName>
    <x:definedName name="단위량">#REF!</x:definedName>
    <x:definedName name="_461___5">#REF!</x:definedName>
    <x:definedName name="통신관련산업기사_통신기사2급002" localSheetId="0">#REF!</x:definedName>
    <x:definedName name="연마공982">#REF!</x:definedName>
    <x:definedName name="스파이랄취부1">#REF!</x:definedName>
    <x:definedName name="기재122.1">#REF!</x:definedName>
    <x:definedName name="스텐레스도아" localSheetId="0">#REF!</x:definedName>
    <x:definedName name="TABLE_66">#REF!</x:definedName>
    <x:definedName name="통신케이블공001">#REF!</x:definedName>
    <x:definedName name="재료단가">#REF!</x:definedName>
    <x:definedName name="산출경비">#REF!</x:definedName>
    <x:definedName name="_3A_16">#REF!</x:definedName>
    <x:definedName name="창호목공002">#REF!</x:definedName>
    <x:definedName name="_BUL0024">#REF!</x:definedName>
    <x:definedName name="DANGA222">#REF!</x:definedName>
    <x:definedName name="당계" localSheetId="0">#REF!</x:definedName>
    <x:definedName name="변본사분">#REF!</x:definedName>
    <x:definedName name="기재42.1">#REF!</x:definedName>
    <x:definedName name="재164">#REF!</x:definedName>
    <x:definedName name="__________________________PI48">#REF!</x:definedName>
    <x:definedName name="_____DOG1">#REF!</x:definedName>
    <x:definedName name="OC">#REF!</x:definedName>
    <x:definedName name="LPG가스" localSheetId="0">#REF!</x:definedName>
    <x:definedName name="노127_1">#REF!</x:definedName>
    <x:definedName name="__DAN153">#REF!</x:definedName>
    <x:definedName name="_재ㅐ햐">#REF!</x:definedName>
    <x:definedName name="신호기4">#REF!</x:definedName>
    <x:definedName name="_14C_19">#REF!</x:definedName>
    <x:definedName name="광점퍼코드3">#REF!</x:definedName>
    <x:definedName name="_14B_25">#REF!</x:definedName>
    <x:definedName name="공사보험율">#REF!</x:definedName>
    <x:definedName name="노90_1">#REF!</x:definedName>
    <x:definedName name="독일가문비3015">#REF!</x:definedName>
    <x:definedName name="무대장치계">#REF!</x:definedName>
    <x:definedName name="Select_Product">#REF!</x:definedName>
    <x:definedName name="관급자재">#REF!</x:definedName>
    <x:definedName name="_F1">#REF!</x:definedName>
    <x:definedName name="_2_12_부대시설" localSheetId="0">#REF!</x:definedName>
    <x:definedName name="전기600" localSheetId="0">#REF!</x:definedName>
    <x:definedName name="요동1호">#REF!</x:definedName>
    <x:definedName name="_JJ60">#REF!</x:definedName>
    <x:definedName name="전선관랙" localSheetId="0">#REF!</x:definedName>
    <x:definedName name="select_gs">#REF!</x:definedName>
    <x:definedName name="MNH">#REF!</x:definedName>
    <x:definedName name="철골노무" localSheetId="0">#REF!</x:definedName>
    <x:definedName name="Ty2K2" localSheetId="0">#REF!</x:definedName>
    <x:definedName name="기재212.1">#REF!</x:definedName>
    <x:definedName name="스파이랄2">#REF!</x:definedName>
    <x:definedName name="노12_1">#REF!</x:definedName>
    <x:definedName name="_HHI16">#REF!</x:definedName>
    <x:definedName name="flc_rack1">#REF!</x:definedName>
    <x:definedName name="VSIC">#REF!</x:definedName>
    <x:definedName name="ㄴ">#REF!</x:definedName>
    <x:definedName name="ㄱ5">#REF!</x:definedName>
    <x:definedName name="금변전순공사원가">#REF!</x:definedName>
    <x:definedName name="표층진동재료비">#REF!</x:definedName>
    <x:definedName name="_JJ145">#REF!</x:definedName>
    <x:definedName name="노77_1">#REF!</x:definedName>
    <x:definedName name="E28M">#REF!</x:definedName>
    <x:definedName name="QA">#REF!</x:definedName>
    <x:definedName name="경기남옥상외미계약미입고">#REF!</x:definedName>
    <x:definedName name="유리공992">#REF!</x:definedName>
    <x:definedName name="ㅁㅈㄷㅅㅂㄱ흎ㅊ퓨" localSheetId="1">#REF!</x:definedName>
    <x:definedName name="ADFASDF">#REF!</x:definedName>
    <x:definedName name="비교표" localSheetId="0">#REF!</x:definedName>
    <x:definedName name="_KK160">#REF!</x:definedName>
    <x:definedName name="BUNHO">#REF!</x:definedName>
    <x:definedName name="_07._부______대">#REF!</x:definedName>
    <x:definedName name="_JJ52">#REF!</x:definedName>
    <x:definedName name="간선물량산출REV.3" localSheetId="0">#REF!</x:definedName>
    <x:definedName name="SDFSDFDSF">#REF!</x:definedName>
    <x:definedName name="기노70">#REF!</x:definedName>
    <x:definedName name="BG">#REF!</x:definedName>
    <x:definedName name="박_호준_님_5489656">#REF!</x:definedName>
    <x:definedName name="변전전공002">#REF!</x:definedName>
    <x:definedName name="히말라야시다6재료">#REF!</x:definedName>
    <x:definedName name="retyerw">#REF!</x:definedName>
    <x:definedName name="_3A_20">#REF!</x:definedName>
    <x:definedName name="_UJ0081">#REF!</x:definedName>
    <x:definedName name="기노65">#REF!</x:definedName>
    <x:definedName name="생관1.5">#REF!</x:definedName>
    <x:definedName name="ㅌㅊㅋㅍㅊ">#REF!</x:definedName>
    <x:definedName name="적용계약공사원가">#REF!</x:definedName>
    <x:definedName name="업태">#REF!</x:definedName>
    <x:definedName name="________RO60">#REF!</x:definedName>
    <x:definedName name="_O01">#REF!</x:definedName>
    <x:definedName name="비계공">#REF!</x:definedName>
    <x:definedName name="보온150">#REF!</x:definedName>
    <x:definedName name="_KK75">#REF!</x:definedName>
    <x:definedName name="kumkubi_2">#REF!</x:definedName>
    <x:definedName name="철거역수량1">#REF!</x:definedName>
    <x:definedName name="_JJ70">#REF!</x:definedName>
    <x:definedName name="_NO20">#REF!</x:definedName>
    <x:definedName name="__DAN112">#REF!</x:definedName>
    <x:definedName name="_GJN0025">#REF!</x:definedName>
    <x:definedName name="남궁훈">#REF!</x:definedName>
    <x:definedName name="COPY1">#REF!</x:definedName>
    <x:definedName name="_UK0007">#REF!</x:definedName>
    <x:definedName name="CPU시험사001" localSheetId="0">#REF!</x:definedName>
    <x:definedName name="배선자재합계">#REF!</x:definedName>
    <x:definedName name="변산재보험료" localSheetId="0">#REF!</x:definedName>
    <x:definedName name="_DOG4">#REF!</x:definedName>
    <x:definedName name="철판14.0" localSheetId="0">#REF!</x:definedName>
    <x:definedName name="노55_1">#REF!</x:definedName>
    <x:definedName name="소모품1">#REF!</x:definedName>
    <x:definedName name="쇼트변경암">#REF!</x:definedName>
    <x:definedName name="__OP4">#REF!</x:definedName>
    <x:definedName name="UNIE형">#REF!</x:definedName>
    <x:definedName name="_GJL0041">#REF!</x:definedName>
    <x:definedName name="_NO83">#REF!</x:definedName>
    <x:definedName name="_UK0026">#REF!</x:definedName>
    <x:definedName name="_OFD3">#REF!</x:definedName>
    <x:definedName name="자갈운반톤노무비">#REF!</x:definedName>
    <x:definedName name="FS">#REF!</x:definedName>
    <x:definedName name="상위국주소">#REF!</x:definedName>
    <x:definedName name="기노8.1">#REF!</x:definedName>
    <x:definedName name="_15A_35">#REF!</x:definedName>
    <x:definedName name="은행나무H3.5">#REF!</x:definedName>
    <x:definedName name="관재7">#REF!</x:definedName>
    <x:definedName name="input_mor">#REF!</x:definedName>
    <x:definedName name="기재271">#REF!</x:definedName>
    <x:definedName name="케이블_UTP">#REF!</x:definedName>
    <x:definedName name="¤C315">#REF!</x:definedName>
    <x:definedName name="청구내역수전">#REF!</x:definedName>
    <x:definedName name="슬리브시설A">#REF!</x:definedName>
    <x:definedName name="케이블바인드신설1">#REF!</x:definedName>
    <x:definedName name="Ty1H3">#REF!</x:definedName>
    <x:definedName name="_IDF1">#REF!</x:definedName>
    <x:definedName name="_____________________WW2">#REF!</x:definedName>
    <x:definedName name="케이블받침대" localSheetId="0">#REF!</x:definedName>
    <x:definedName name="재139">#REF!</x:definedName>
    <x:definedName name="되메우기다짐경비">#REF!</x:definedName>
    <x:definedName name="관경비금액">#REF!</x:definedName>
    <x:definedName name="___DAN16">#REF!</x:definedName>
    <x:definedName name="_MatMult_A" localSheetId="0">#REF!</x:definedName>
    <x:definedName name="기계설치공992">#REF!</x:definedName>
    <x:definedName name="발전기" localSheetId="0">#REF!</x:definedName>
    <x:definedName name="UNI_NMU">#REF!</x:definedName>
    <x:definedName name="상급원자력기술자991">#REF!</x:definedName>
    <x:definedName name="DLKJDAOJD" localSheetId="1">#REF!</x:definedName>
    <x:definedName name="ㅏㅣㅇ널" localSheetId="0">#REF!</x:definedName>
    <x:definedName name="_UK0091">#REF!</x:definedName>
    <x:definedName name="_17B_7">#REF!</x:definedName>
    <x:definedName name="공급가액" localSheetId="0">#REF!</x:definedName>
    <x:definedName name="safdsaf" localSheetId="0">#REF!</x:definedName>
    <x:definedName name="최종ASCR_1">#REF!</x:definedName>
    <x:definedName name="itsa_ratio_nrec">#REF!</x:definedName>
    <x:definedName name="DCIP3">#REF!</x:definedName>
    <x:definedName name="K_LIRAUSD">#REF!</x:definedName>
    <x:definedName name="온라인">#REF!</x:definedName>
    <x:definedName name="비저항">#REF!</x:definedName>
    <x:definedName name="___SUM7">#REF!</x:definedName>
    <x:definedName name="_KK209">#REF!</x:definedName>
    <x:definedName name="poiuy">#REF!</x:definedName>
    <x:definedName name="LV02A">#REF!</x:definedName>
    <x:definedName name="KDJ">#REF!</x:definedName>
    <x:definedName name="재107">#REF!</x:definedName>
    <x:definedName name="_22441">#REF!</x:definedName>
    <x:definedName name="바닥몰" localSheetId="1">#REF!</x:definedName>
    <x:definedName name="_fff90">#REF!</x:definedName>
    <x:definedName name="_GJJ0027">#REF!</x:definedName>
    <x:definedName name="_____WW7">#REF!</x:definedName>
    <x:definedName name="방청페인트1">#REF!</x:definedName>
    <x:definedName name="생관0.4">#REF!</x:definedName>
    <x:definedName name="STS_PIPE_350A_10S_단중">#REF!</x:definedName>
    <x:definedName name="동봉18">#REF!</x:definedName>
    <x:definedName name="김종원님_생기원">#REF!</x:definedName>
    <x:definedName name="_93122">#REF!</x:definedName>
    <x:definedName name="_1B_21">#REF!</x:definedName>
    <x:definedName name="___________________________________RO45">#REF!</x:definedName>
    <x:definedName name="하드롱지">#REF!</x:definedName>
    <x:definedName name="시스템재료비합계" localSheetId="0">#REF!</x:definedName>
    <x:definedName name="하론모듈수리">#REF!</x:definedName>
    <x:definedName name="앙카구멍">#REF!</x:definedName>
    <x:definedName name="메타B15">#REF!</x:definedName>
    <x:definedName name="미진">#REF!</x:definedName>
    <x:definedName name="기재46">#REF!</x:definedName>
    <x:definedName name="_KK43">#REF!</x:definedName>
    <x:definedName name="_____LPK1">#REF!</x:definedName>
    <x:definedName name="_fff67">#REF!</x:definedName>
    <x:definedName name="부과">#REF!</x:definedName>
    <x:definedName name="수성페인트내부" localSheetId="1">#REF!</x:definedName>
    <x:definedName name="연마공991" localSheetId="0">#REF!</x:definedName>
    <x:definedName name="경비용역비">#REF!</x:definedName>
    <x:definedName name="원자력배관공991" localSheetId="0">#REF!</x:definedName>
    <x:definedName name="서범수님">#REF!</x:definedName>
    <x:definedName name="_BUL0011">#REF!</x:definedName>
    <x:definedName name="_TJ0026">#REF!</x:definedName>
    <x:definedName name="_4B_9">#REF!</x:definedName>
    <x:definedName name="콘크리트포장파괴0.2재료비">#REF!</x:definedName>
    <x:definedName name="시설태평A1">#REF!</x:definedName>
    <x:definedName name="_12C_47">#REF!</x:definedName>
    <x:definedName name="보40" localSheetId="0">#REF!</x:definedName>
    <x:definedName name="_4_2_제2가압장" localSheetId="0">#REF!</x:definedName>
    <x:definedName name="_10B_21">#REF!</x:definedName>
    <x:definedName name="터파기노">#REF!</x:definedName>
    <x:definedName name="기층소규모포설계">#REF!</x:definedName>
    <x:definedName name="최종ASCR_4">#REF!</x:definedName>
    <x:definedName name="_JJ45">#REF!</x:definedName>
    <x:definedName name="Page1">#REF!</x:definedName>
    <x:definedName name="지지철물취부광직3호">#REF!</x:definedName>
    <x:definedName name="이ㅏㄴ러">#REF!</x:definedName>
    <x:definedName name="UC3200P">#REF!</x:definedName>
    <x:definedName name="기사식당4">#REF!</x:definedName>
    <x:definedName name="저압케이블전공002" localSheetId="0">#REF!</x:definedName>
    <x:definedName name="위샤36">#REF!</x:definedName>
    <x:definedName name="_5C_15">#REF!</x:definedName>
    <x:definedName name="_DAN95" localSheetId="0">#REF!</x:definedName>
    <x:definedName name="재해율">#REF!</x:definedName>
    <x:definedName name="GBI_D_UN_2">#REF!</x:definedName>
    <x:definedName name="정해영_수석">#REF!</x:definedName>
    <x:definedName name="외부판넬창문1">#REF!</x:definedName>
    <x:definedName name="덤프2.5노무">#REF!</x:definedName>
    <x:definedName name="중기가격" localSheetId="0">#REF!</x:definedName>
    <x:definedName name="운호3호" localSheetId="0">#REF!</x:definedName>
    <x:definedName name="동력계">#REF!</x:definedName>
    <x:definedName name="시공측량사조수001">#REF!</x:definedName>
    <x:definedName name="토사주014180노">#REF!</x:definedName>
    <x:definedName name="흄관운반900경비">#REF!</x:definedName>
    <x:definedName name="관급단가" localSheetId="0">#REF!</x:definedName>
    <x:definedName name="건설기계조장001" localSheetId="0">#REF!</x:definedName>
    <x:definedName name="때죽R10">#REF!</x:definedName>
    <x:definedName name="ㅁㄴㅇㅁㄴㅇ" localSheetId="1">#REF!</x:definedName>
    <x:definedName name="_NO37">#REF!</x:definedName>
    <x:definedName name="지진D">#REF!</x:definedName>
    <x:definedName name="__________DOG2">#REF!</x:definedName>
    <x:definedName name="_TJ0009">#REF!</x:definedName>
    <x:definedName name="인동덩쿨">#REF!</x:definedName>
    <x:definedName name="_7C_1">#REF!</x:definedName>
    <x:definedName name="_10A_15">#REF!</x:definedName>
    <x:definedName name="ㅈㄴㅌ" localSheetId="0">#REF!</x:definedName>
    <x:definedName name="프로그램유형">#REF!</x:definedName>
    <x:definedName name="겹벗R6">#REF!</x:definedName>
    <x:definedName name="재료표" localSheetId="0">#REF!</x:definedName>
    <x:definedName name="_69">#REF!</x:definedName>
    <x:definedName name="_31813">#REF!</x:definedName>
    <x:definedName name="_F17">#REF!</x:definedName>
    <x:definedName name="_33201">#REF!</x:definedName>
    <x:definedName name="_23541">#REF!</x:definedName>
    <x:definedName name="DANGA140" localSheetId="0">#REF!</x:definedName>
    <x:definedName name="__sd29">#REF!</x:definedName>
    <x:definedName name="___DAN11">#REF!</x:definedName>
    <x:definedName name="__123Graph_BGraph1">#REF!</x:definedName>
    <x:definedName name="일반1" localSheetId="0">#REF!</x:definedName>
    <x:definedName name="최종DCI">#REF!</x:definedName>
    <x:definedName name="토사주014180경">#REF!</x:definedName>
    <x:definedName name="고객구분ㅈ">#REF!</x:definedName>
    <x:definedName name="eur_usd">#REF!</x:definedName>
    <x:definedName name="할인율">#REF!</x:definedName>
    <x:definedName name="___B140007">#REF!</x:definedName>
    <x:definedName name="기재390">#REF!</x:definedName>
    <x:definedName name="_23Á_2È_Ç">#REF!</x:definedName>
    <x:definedName name="___DAN105">#REF!</x:definedName>
    <x:definedName name="_15B_18">#REF!</x:definedName>
    <x:definedName name="중간적사재료비">#REF!</x:definedName>
    <x:definedName name="__ind38">#REF!</x:definedName>
    <x:definedName name="부가가치세4">#REF!</x:definedName>
    <x:definedName name="노114_1">#REF!</x:definedName>
    <x:definedName name="_12B_48">#REF!</x:definedName>
    <x:definedName name="ㄹ400">#REF!</x:definedName>
    <x:definedName name="fopt">#REF!</x:definedName>
    <x:definedName name="_16C_7">#REF!</x:definedName>
    <x:definedName name="_____WW3">#REF!</x:definedName>
    <x:definedName name="Nx">#REF!</x:definedName>
    <x:definedName name="수도1">#REF!</x:definedName>
    <x:definedName name="써본사">#REF!</x:definedName>
    <x:definedName name="일일대가2">#REF!</x:definedName>
    <x:definedName name="_15T노무야간">#REF!</x:definedName>
    <x:definedName name="택코팅30디스트리뷰우터3000살포재료비">#REF!</x:definedName>
    <x:definedName name="우야">#REF!</x:definedName>
    <x:definedName name="동백1002">#REF!</x:definedName>
    <x:definedName name="_ind29">#REF!</x:definedName>
    <x:definedName name="씨링제_철면포장">#REF!</x:definedName>
    <x:definedName name="기노" localSheetId="0">#REF!</x:definedName>
    <x:definedName name="충남9">#REF!</x:definedName>
    <x:definedName name="판넬조립공992" localSheetId="0">#REF!</x:definedName>
    <x:definedName name="오세호">#REF!</x:definedName>
    <x:definedName name="중형">#REF!</x:definedName>
    <x:definedName name="_21354">#REF!</x:definedName>
    <x:definedName name="지지철물취부광직5호">#REF!</x:definedName>
    <x:definedName name="ㅐㅐ">#REF!</x:definedName>
    <x:definedName name="_13300">#REF!</x:definedName>
    <x:definedName name="재71">#REF!</x:definedName>
    <x:definedName name="_12A_12">#REF!</x:definedName>
    <x:definedName name="BUBJ0012">#REF!</x:definedName>
    <x:definedName name="SSA">#REF!</x:definedName>
    <x:definedName name="_14126">#REF!</x:definedName>
    <x:definedName name="공기_개월">#REF!</x:definedName>
    <x:definedName name="_17B_10">#REF!</x:definedName>
    <x:definedName name="제2호표재료비계">#REF!</x:definedName>
    <x:definedName name="_33311">#REF!</x:definedName>
    <x:definedName name="김진선_과장">#REF!</x:definedName>
    <x:definedName name="철도신호공992" localSheetId="0">#REF!</x:definedName>
    <x:definedName name="노111_1">#REF!</x:definedName>
    <x:definedName name="분할">#REF!</x:definedName>
    <x:definedName name="Pico1">#REF!</x:definedName>
    <x:definedName name="기노93.1">#REF!</x:definedName>
    <x:definedName name="냉방기모듈">#REF!</x:definedName>
    <x:definedName name="사계계약고">#REF!</x:definedName>
    <x:definedName name="잔토처리0.4적사노무비">#REF!</x:definedName>
    <x:definedName name="볼155">#REF!</x:definedName>
    <x:definedName name="_9A_13">#REF!</x:definedName>
    <x:definedName name="전기공사1급" localSheetId="0">#REF!</x:definedName>
    <x:definedName name="타이틀">#REF!</x:definedName>
    <x:definedName name="노112_1">#REF!</x:definedName>
    <x:definedName name="케이블_CVV_1.25">#REF!</x:definedName>
    <x:definedName name="판넬4">#REF!</x:definedName>
    <x:definedName name="지붕노무" localSheetId="0">#REF!</x:definedName>
    <x:definedName name="kjkcm">#REF!</x:definedName>
    <x:definedName name="Z_C5FE7A42_2067_11D1_AF5D_000070F89D13_.wvu.PrintArea">#REF!</x:definedName>
    <x:definedName name="gbi_s_05">#REF!</x:definedName>
    <x:definedName name="실시적용1">#REF!</x:definedName>
    <x:definedName name="ㅗㅅ고ㅛㄱ소속">#REF!</x:definedName>
    <x:definedName name="gd" localSheetId="1">#REF!</x:definedName>
    <x:definedName name="자77">#REF!</x:definedName>
    <x:definedName name="_26360">#REF!</x:definedName>
    <x:definedName name="_DAN90">#REF!</x:definedName>
    <x:definedName name="소나무">#REF!</x:definedName>
    <x:definedName name="백04노무야간">#REF!</x:definedName>
    <x:definedName name="ㄳㄱㄷㅈ쇼">#REF!</x:definedName>
    <x:definedName name="현평">#REF!</x:definedName>
    <x:definedName name="reyt">#REF!</x:definedName>
    <x:definedName name="생B20">#REF!</x:definedName>
    <x:definedName name="연결판6" localSheetId="0">#REF!</x:definedName>
    <x:definedName name="_DAN55" localSheetId="0">#REF!</x:definedName>
    <x:definedName name="도급예산액">#REF!</x:definedName>
    <x:definedName name="표준양식">#REF!</x:definedName>
    <x:definedName name="__________ys1">#REF!</x:definedName>
    <x:definedName name="비계공002">#REF!</x:definedName>
    <x:definedName name="___DAN80">#REF!</x:definedName>
    <x:definedName name="충북11">#REF!</x:definedName>
    <x:definedName name="_15B_9">#REF!</x:definedName>
    <x:definedName name="_PJ0010">#REF!</x:definedName>
    <x:definedName name="못N50" localSheetId="0">#REF!</x:definedName>
    <x:definedName name="_33214">#REF!</x:definedName>
    <x:definedName name="__ST70">#REF!</x:definedName>
    <x:definedName name="어떤거죠">#REF!</x:definedName>
    <x:definedName name="부산컨개통">#REF!</x:definedName>
    <x:definedName name="기재134">#REF!</x:definedName>
    <x:definedName name="__________RO60">#REF!</x:definedName>
    <x:definedName name="매입형C1">#REF!</x:definedName>
    <x:definedName name="수직기준틀노무비">#REF!</x:definedName>
    <x:definedName name="_8C_7">#REF!</x:definedName>
    <x:definedName name="원지경">#REF!</x:definedName>
    <x:definedName name="_DAN107" localSheetId="0">#REF!</x:definedName>
    <x:definedName name="_16A_12">#REF!</x:definedName>
    <x:definedName name="_21311">#REF!</x:definedName>
    <x:definedName name="적용제외공사원가재료비">#REF!</x:definedName>
    <x:definedName name="입찰내역" localSheetId="0">#REF!</x:definedName>
    <x:definedName name="_15B_50">#REF!</x:definedName>
    <x:definedName name="사경2">#REF!</x:definedName>
    <x:definedName name="사공구직접노무비">#REF!</x:definedName>
    <x:definedName name="_15C_65">#REF!</x:definedName>
    <x:definedName name="BUBJ0019">#REF!</x:definedName>
    <x:definedName name="_14213">#REF!</x:definedName>
    <x:definedName name="CHO">#REF!</x:definedName>
    <x:definedName name="중기운전기사">#REF!</x:definedName>
    <x:definedName name="wew" localSheetId="0">#REF!</x:definedName>
    <x:definedName name="루프트레인1">#REF!</x:definedName>
    <x:definedName name="콘210" localSheetId="0">#REF!</x:definedName>
    <x:definedName name="__________________________________DOG22">#REF!</x:definedName>
    <x:definedName name="Kv" localSheetId="0">#REF!</x:definedName>
    <x:definedName name="설비원가집계표" localSheetId="0">#REF!</x:definedName>
    <x:definedName name="철32">#REF!</x:definedName>
    <x:definedName name="단위공량_4">#REF!</x:definedName>
    <x:definedName name="Dv">#REF!</x:definedName>
    <x:definedName name="Macro6">#REF!</x:definedName>
    <x:definedName name="________________________________TON2">#REF!</x:definedName>
    <x:definedName name="조합터파기0.4인력재료비">#REF!</x:definedName>
    <x:definedName name="볼155" localSheetId="0">#REF!</x:definedName>
    <x:definedName name="보통지10FC100">#REF!</x:definedName>
    <x:definedName name="_32102">#REF!</x:definedName>
    <x:definedName name="굵기">#REF!</x:definedName>
    <x:definedName name="_180P6_">#REF!</x:definedName>
    <x:definedName name="_____________PRN6">#REF!</x:definedName>
    <x:definedName name="DANGA148">#REF!</x:definedName>
    <x:definedName name="_31800">#REF!</x:definedName>
    <x:definedName name="앞들2호" localSheetId="0">#REF!</x:definedName>
    <x:definedName name="회선8">#REF!</x:definedName>
    <x:definedName name="_2B_3">#REF!</x:definedName>
    <x:definedName name="보" localSheetId="0">#REF!</x:definedName>
    <x:definedName name="HW설치사991" localSheetId="0">#REF!</x:definedName>
    <x:definedName name="써르네상스">#REF!</x:definedName>
    <x:definedName name="__________________DOG1">#REF!</x:definedName>
    <x:definedName name="레미콘타설40일반">#REF!</x:definedName>
    <x:definedName name="ㄴㅁㄻㄴㄹ" localSheetId="0">#REF!</x:definedName>
    <x:definedName name="기계설치공002">#REF!</x:definedName>
    <x:definedName name="한식목공조공012">#REF!</x:definedName>
    <x:definedName name="_35536">#REF!</x:definedName>
    <x:definedName name="________">#REF!</x:definedName>
    <x:definedName name="플랜트특수용접공011" localSheetId="0">#REF!</x:definedName>
    <x:definedName name="_1_2취수탑" localSheetId="0">#REF!</x:definedName>
    <x:definedName name="조합되메우기0.4경비">#REF!</x:definedName>
    <x:definedName name="북옥내계">#REF!</x:definedName>
    <x:definedName name="접속1">#REF!</x:definedName>
    <x:definedName name="반경관1">#REF!</x:definedName>
    <x:definedName name="관로선통">#REF!</x:definedName>
    <x:definedName name="재112">#REF!</x:definedName>
    <x:definedName name="actdetail">#REF!</x:definedName>
    <x:definedName name="연삼성">#REF!</x:definedName>
    <x:definedName name="DANGA181">#REF!</x:definedName>
    <x:definedName name="akfj">#REF!</x:definedName>
    <x:definedName name="에멜죤페인트1" localSheetId="0">#REF!</x:definedName>
    <x:definedName name="ㄹㅇ농">#REF!</x:definedName>
    <x:definedName name="인건비">#REF!</x:definedName>
    <x:definedName name="_JJ148">#REF!</x:definedName>
    <x:definedName name="_25720">#REF!</x:definedName>
    <x:definedName name="단위공량6" localSheetId="0">#REF!</x:definedName>
    <x:definedName name="PVC관1" localSheetId="1">#REF!</x:definedName>
    <x:definedName name="비계목재7회">#REF!</x:definedName>
    <x:definedName name="ㄱㄷㅅㄱㅈㄷ" localSheetId="0">#REF!</x:definedName>
    <x:definedName name="j_328">#REF!</x:definedName>
    <x:definedName name="뇨ㅏㅅ">#REF!</x:definedName>
    <x:definedName name="잔토처리0.4운반계">#REF!</x:definedName>
    <x:definedName name="랙설치">#REF!</x:definedName>
    <x:definedName name="YE">#REF!</x:definedName>
    <x:definedName name="DANGA165">#REF!</x:definedName>
    <x:definedName name="흄관운반1350경비">#REF!</x:definedName>
    <x:definedName name="고급원자력비파괴시험공001" localSheetId="0">#REF!</x:definedName>
    <x:definedName name="황룡지구" localSheetId="0">#REF!</x:definedName>
    <x:definedName name="__OP10">#REF!</x:definedName>
    <x:definedName name="기재255">#REF!</x:definedName>
    <x:definedName name="준설선기관사982">#REF!</x:definedName>
    <x:definedName name="정엽">#REF!</x:definedName>
    <x:definedName name="최종ASP_C">#REF!</x:definedName>
    <x:definedName name="___________________WW8">#REF!</x:definedName>
    <x:definedName name="세금1">#REF!</x:definedName>
    <x:definedName name="연결금구라이트">#REF!</x:definedName>
    <x:definedName name="Product1">#REF!</x:definedName>
    <x:definedName name="회사분장비">#REF!</x:definedName>
    <x:definedName name="수축줄눈재료비">#REF!</x:definedName>
    <x:definedName name="일자1">#REF!</x:definedName>
    <x:definedName name="_ind33">#REF!</x:definedName>
    <x:definedName name="__CUM4">#REF!</x:definedName>
    <x:definedName name="_JJ55">#REF!</x:definedName>
    <x:definedName name="김호진님_SAIT_280.9391">#REF!</x:definedName>
    <x:definedName name="마찰계수">#REF!</x:definedName>
    <x:definedName name="이석배_주임">#REF!</x:definedName>
    <x:definedName name="_PJ0014">#REF!</x:definedName>
    <x:definedName name="최종NO.7">#REF!</x:definedName>
    <x:definedName name="DANGA129" localSheetId="0">#REF!</x:definedName>
    <x:definedName name="__ind42">#REF!</x:definedName>
    <x:definedName name="___SUM18">#REF!</x:definedName>
    <x:definedName name="측부011" localSheetId="0">#REF!</x:definedName>
    <x:definedName name="_11C_15">#REF!</x:definedName>
    <x:definedName name="oe">#REF!</x:definedName>
    <x:definedName name="K_SXSWL">#REF!</x:definedName>
    <x:definedName name="본사분">#REF!</x:definedName>
    <x:definedName name="_KK62">#REF!</x:definedName>
    <x:definedName name="_UL0017">#REF!</x:definedName>
    <x:definedName name="주경1" localSheetId="0">#REF!</x:definedName>
    <x:definedName name="Q0245되메우기불량">#REF!</x:definedName>
    <x:definedName name="_Ty2" localSheetId="0">#REF!</x:definedName>
    <x:definedName name="기재398">#REF!</x:definedName>
    <x:definedName name="식재공">#REF!</x:definedName>
    <x:definedName name="기재216.1">#REF!</x:definedName>
    <x:definedName name="써광교">#REF!</x:definedName>
    <x:definedName name="_1A_18">#REF!</x:definedName>
    <x:definedName name="선로철거단가">#REF!</x:definedName>
    <x:definedName name="변경총공사비">#REF!</x:definedName>
    <x:definedName name="slbi">#REF!</x:definedName>
    <x:definedName name="간접노무" localSheetId="0">#REF!</x:definedName>
    <x:definedName name="ㅇㅁㅇㅂ">#REF!</x:definedName>
    <x:definedName name="머여" localSheetId="0">#REF!</x:definedName>
    <x:definedName name="사토">#REF!</x:definedName>
    <x:definedName name="Count_sum">#REF!</x:definedName>
    <x:definedName name="메1" localSheetId="0">#REF!</x:definedName>
    <x:definedName name="수성페인트내부1" localSheetId="0">#REF!</x:definedName>
    <x:definedName name="ㅁㄴㅇㄹ" localSheetId="0">#REF!</x:definedName>
    <x:definedName name="임병국_실장">#REF!</x:definedName>
    <x:definedName name="복지" localSheetId="0">#REF!</x:definedName>
    <x:definedName name="철판공002" localSheetId="0">#REF!</x:definedName>
    <x:definedName name="환율2">#REF!</x:definedName>
    <x:definedName name="내선전공992">#REF!</x:definedName>
    <x:definedName name="_TOT1">#REF!</x:definedName>
    <x:definedName name="DANIN">#REF!</x:definedName>
    <x:definedName name="_48__123Graph_CPOWER_MT">#REF!</x:definedName>
    <x:definedName name="기재418.1">#REF!</x:definedName>
    <x:definedName name="H1.5m">#REF!</x:definedName>
    <x:definedName name="_NO9">#REF!</x:definedName>
    <x:definedName name="ㅗㅅ고ㅛㄱ소속" localSheetId="0">#REF!</x:definedName>
    <x:definedName name="총괄12">#REF!</x:definedName>
    <x:definedName name="_SEA2">#REF!</x:definedName>
    <x:definedName name="경계블럭운반b경비">#REF!</x:definedName>
    <x:definedName name="재116.1">#REF!</x:definedName>
    <x:definedName name="에멀전페인트">#REF!</x:definedName>
    <x:definedName name="SW2G">#REF!</x:definedName>
    <x:definedName name="한전수수료">#REF!</x:definedName>
    <x:definedName name="_461___12">#REF!</x:definedName>
    <x:definedName name="지중48C">#REF!</x:definedName>
    <x:definedName name="빔">#REF!</x:definedName>
    <x:definedName name="아스팔트1">#REF!</x:definedName>
    <x:definedName name="POI">#REF!</x:definedName>
    <x:definedName name="챠02">#REF!</x:definedName>
    <x:definedName name="알미늄샷시용바" localSheetId="0">#REF!</x:definedName>
    <x:definedName name="준설선기관장982">#REF!</x:definedName>
    <x:definedName name="ㄱ1">#REF!</x:definedName>
    <x:definedName name="newes">#REF!</x:definedName>
    <x:definedName name="김재평님_3400_3960">#REF!</x:definedName>
    <x:definedName name="K_40SWL">#REF!</x:definedName>
    <x:definedName name="_____________________________DOG2">#REF!</x:definedName>
    <x:definedName name="_______________________________WW8">#REF!</x:definedName>
    <x:definedName name="_DAN6" localSheetId="0">#REF!</x:definedName>
    <x:definedName name="ㅎㅁㅎ">#REF!</x:definedName>
    <x:definedName name="PE내관2난연">#REF!</x:definedName>
    <x:definedName name="물품목_2_제품테이블_List">#REF!</x:definedName>
    <x:definedName name="Kim__sangbeom">#REF!</x:definedName>
    <x:definedName name="기성갑">#REF!</x:definedName>
    <x:definedName name="___________________WW7">#REF!</x:definedName>
    <x:definedName name="뭐야">#REF!</x:definedName>
    <x:definedName name="conb">#REF!</x:definedName>
    <x:definedName name="_35834">#REF!</x:definedName>
    <x:definedName name="이종화">#REF!</x:definedName>
    <x:definedName name="반울산2">#REF!</x:definedName>
    <x:definedName name="ㅁ309" localSheetId="0">#REF!</x:definedName>
    <x:definedName name="FTPIN17C">#REF!</x:definedName>
    <x:definedName name="대상표" localSheetId="0">#REF!</x:definedName>
    <x:definedName name="hgfh" localSheetId="0">#REF!</x:definedName>
    <x:definedName name="시설월배TB2">#REF!</x:definedName>
    <x:definedName name="기계설치">#REF!</x:definedName>
    <x:definedName name="사석보07180경">#REF!</x:definedName>
    <x:definedName name="_35871">#REF!</x:definedName>
    <x:definedName name="서일영_과장">#REF!</x:definedName>
    <x:definedName name="DMBAR">#REF!</x:definedName>
    <x:definedName name="철인">#REF!</x:definedName>
    <x:definedName name="노___무___비">#REF!</x:definedName>
    <x:definedName name="_31215">#REF!</x:definedName>
    <x:definedName name="견적탱크" localSheetId="0">#REF!</x:definedName>
    <x:definedName name="철거역수량1" localSheetId="0">#REF!</x:definedName>
    <x:definedName name="가">#REF!</x:definedName>
    <x:definedName name="_15A_29">#REF!</x:definedName>
    <x:definedName name="_UL0044">#REF!</x:definedName>
    <x:definedName name="광단국2">#REF!</x:definedName>
    <x:definedName name="_______WW7">#REF!</x:definedName>
    <x:definedName name="_35703">#REF!</x:definedName>
    <x:definedName name="달성TB1">#REF!</x:definedName>
    <x:definedName name="배수깨기..">#REF!</x:definedName>
    <x:definedName name="순공사비2">#REF!</x:definedName>
    <x:definedName name="단87">#REF!</x:definedName>
    <x:definedName name="별">#REF!</x:definedName>
    <x:definedName name="고급원자력비파괴시험공991">#REF!</x:definedName>
    <x:definedName name="_UK0085">#REF!</x:definedName>
    <x:definedName name="견인선시설">#REF!</x:definedName>
    <x:definedName name="ㅠㅠㅠ">#REF!</x:definedName>
    <x:definedName name="중앙콘설">#REF!</x:definedName>
    <x:definedName name="배전활선전공001">#REF!</x:definedName>
    <x:definedName name="ㅗㅎㅇㅀ">#REF!</x:definedName>
    <x:definedName name="_15B_21">#REF!</x:definedName>
    <x:definedName name="인력경질토사터파기4m까지">#REF!</x:definedName>
    <x:definedName name="_______UP1">#REF!</x:definedName>
    <x:definedName name="_KK51">#REF!</x:definedName>
    <x:definedName name="_5B_15">#REF!</x:definedName>
    <x:definedName name="회덕산출">#REF!</x:definedName>
    <x:definedName name="_PB2" localSheetId="0">#REF!</x:definedName>
    <x:definedName name="fdsghsd">#REF!</x:definedName>
    <x:definedName name="E16M">#REF!</x:definedName>
    <x:definedName name="토적계산">#REF!</x:definedName>
    <x:definedName name="몰탈5">#REF!</x:definedName>
    <x:definedName name="D3S">#REF!</x:definedName>
    <x:definedName name="전기레미콘1" localSheetId="0">#REF!</x:definedName>
    <x:definedName name="_3개월">#REF!</x:definedName>
    <x:definedName name="최원준">#REF!</x:definedName>
    <x:definedName name="Tot_PECount">#REF!</x:definedName>
    <x:definedName name="WR" localSheetId="0">#REF!</x:definedName>
    <x:definedName name="위생공011">#REF!</x:definedName>
    <x:definedName name="SPP_백__PIPE_100A_단중">#REF!</x:definedName>
    <x:definedName name="ㅓ호ㅓㅎ" localSheetId="0">#REF!</x:definedName>
    <x:definedName name="준설선기관사002">#REF!</x:definedName>
    <x:definedName name="기재338">#REF!</x:definedName>
    <x:definedName name="_23330">#REF!</x:definedName>
    <x:definedName name="dsaghh">#REF!</x:definedName>
    <x:definedName name="_2_3_침전지">#REF!</x:definedName>
    <x:definedName name="철선122">#REF!</x:definedName>
    <x:definedName name="TENSION_고온계">#REF!</x:definedName>
    <x:definedName name="hhc">#REF!</x:definedName>
    <x:definedName name="광접속20">#REF!</x:definedName>
    <x:definedName name="강해주">#REF!</x:definedName>
    <x:definedName name="기재223">#REF!</x:definedName>
    <x:definedName name="특별">#REF!</x:definedName>
    <x:definedName name="변복리후생비">#REF!</x:definedName>
    <x:definedName name="을부담품목별중량계">#REF!</x:definedName>
    <x:definedName name="_12C_40">#REF!</x:definedName>
    <x:definedName name="철탑내계약">#REF!</x:definedName>
    <x:definedName name="ㅎㅇㄹ">#REF!</x:definedName>
    <x:definedName name="ㅁ읾ㄴㅇㄻ">#REF!</x:definedName>
    <x:definedName name="원가계산1">#REF!</x:definedName>
    <x:definedName name="SLAB2" localSheetId="0">#REF!</x:definedName>
    <x:definedName name="__________________________________________________________">#REF!</x:definedName>
    <x:definedName name="ㅜㅠㅊ퓨ㅜ">#REF!</x:definedName>
    <x:definedName name="락산">#REF!</x:definedName>
    <x:definedName name="__BFX28">#REF!</x:definedName>
    <x:definedName name="노94_1">#REF!</x:definedName>
    <x:definedName name="망포">#REF!</x:definedName>
    <x:definedName name="장산1">#REF!</x:definedName>
    <x:definedName name="다짐1노무비">#REF!</x:definedName>
    <x:definedName name="압입운반차4손료">#REF!</x:definedName>
    <x:definedName name="HTD">#REF!</x:definedName>
    <x:definedName name="원자력보온공991" localSheetId="0">#REF!</x:definedName>
    <x:definedName name="오주1호" localSheetId="0">#REF!</x:definedName>
    <x:definedName name="___DAN65">#REF!</x:definedName>
    <x:definedName name="_11_3__Criteria">#REF!</x:definedName>
    <x:definedName name="재17">#REF!</x:definedName>
    <x:definedName name="도급재료1">#REF!</x:definedName>
    <x:definedName name="rlr" localSheetId="0">#REF!</x:definedName>
    <x:definedName name="_11B_7">#REF!</x:definedName>
    <x:definedName name="기재309">#REF!</x:definedName>
    <x:definedName name="Macro10">#REF!</x:definedName>
    <x:definedName name="ㄱ_형강">#REF!</x:definedName>
    <x:definedName name="_________________________DOG2">#REF!</x:definedName>
    <x:definedName name="최종RATIO">#REF!</x:definedName>
    <x:definedName name="월상용직측량보조원">#REF!</x:definedName>
    <x:definedName name="UNID형">#REF!</x:definedName>
    <x:definedName name="기재231">#REF!</x:definedName>
    <x:definedName name="MODEM15">#REF!</x:definedName>
    <x:definedName name="철22" localSheetId="0">#REF!</x:definedName>
    <x:definedName name="알파2" localSheetId="0">#REF!</x:definedName>
    <x:definedName name="__________________RO22">#REF!</x:definedName>
    <x:definedName name="_7A_22">#REF!</x:definedName>
    <x:definedName name="기재309.1">#REF!</x:definedName>
    <x:definedName name="철근콘크리트깨기0.7기계노무비">#REF!</x:definedName>
    <x:definedName name="MO" localSheetId="0">#REF!</x:definedName>
    <x:definedName name="sdgs">#REF!</x:definedName>
    <x:definedName name="gfdhgdf" localSheetId="0">#REF!</x:definedName>
    <x:definedName name="재38">#REF!</x:definedName>
    <x:definedName name="_35528">#REF!</x:definedName>
    <x:definedName name="브레이드">#REF!</x:definedName>
    <x:definedName name="A_">#REF!</x:definedName>
    <x:definedName name="jae_d">#REF!</x:definedName>
    <x:definedName name="_106">#REF!</x:definedName>
    <x:definedName name="조경공991">#REF!</x:definedName>
    <x:definedName name="_KK126">#REF!</x:definedName>
    <x:definedName name="_31707">#REF!</x:definedName>
    <x:definedName name="_14B_6">#REF!</x:definedName>
    <x:definedName name="_DAN107">#REF!</x:definedName>
    <x:definedName name="ㄴ러ㅏ" localSheetId="0">#REF!</x:definedName>
    <x:definedName name="기재181">#REF!</x:definedName>
    <x:definedName name="김흥수">#REF!</x:definedName>
    <x:definedName name="모과R25">#REF!</x:definedName>
    <x:definedName name="_15B_7">#REF!</x:definedName>
    <x:definedName name="ㅣ1549">#REF!</x:definedName>
    <x:definedName name="목도012" localSheetId="0">#REF!</x:definedName>
    <x:definedName name="기재360.1">#REF!</x:definedName>
    <x:definedName name="_12205">#REF!</x:definedName>
    <x:definedName name="등R2">#REF!</x:definedName>
    <x:definedName name="대추R6">#REF!</x:definedName>
    <x:definedName name="비사당">#REF!</x:definedName>
    <x:definedName name="볼트2060">#REF!</x:definedName>
    <x:definedName name="_12A_70">#REF!</x:definedName>
    <x:definedName name="________________________RO80">#REF!</x:definedName>
    <x:definedName name="생관1.2">#REF!</x:definedName>
    <x:definedName name="_TN0040">#REF!</x:definedName>
    <x:definedName name="공구및예비품" localSheetId="0">#REF!</x:definedName>
    <x:definedName name="sdg" localSheetId="1">#REF!</x:definedName>
    <x:definedName name="DANGI">#REF!</x:definedName>
    <x:definedName name="원자력계장공002" localSheetId="0">#REF!</x:definedName>
    <x:definedName name="___DAN63">#REF!</x:definedName>
    <x:definedName name="연구보">#REF!</x:definedName>
    <x:definedName name="_____________12">#REF!</x:definedName>
    <x:definedName name="PRINTER_AREA">#REF!</x:definedName>
    <x:definedName name="________________________DOG2">#REF!</x:definedName>
    <x:definedName name="광코드02">#REF!</x:definedName>
    <x:definedName name="NMS_3240">#REF!</x:definedName>
    <x:definedName name="제31호표노무비계">#REF!</x:definedName>
    <x:definedName name="부속대1150">#REF!</x:definedName>
    <x:definedName name="_5A_8">#REF!</x:definedName>
    <x:definedName name="ㅇㄴㄹㄹㄹ">#REF!</x:definedName>
    <x:definedName name="_102">#REF!</x:definedName>
    <x:definedName name="_______RO45">#REF!</x:definedName>
    <x:definedName name="_13C_10">#REF!</x:definedName>
    <x:definedName name="_2_123Grap">#REF!</x:definedName>
    <x:definedName name="앨e" localSheetId="0">#REF!</x:definedName>
    <x:definedName name="ㅓㅇㅅㄹㅊ">#REF!</x:definedName>
    <x:definedName name="BLANK20">#REF!</x:definedName>
    <x:definedName name="금마타리">#REF!</x:definedName>
    <x:definedName name="토사주0445재">#REF!</x:definedName>
    <x:definedName name="추추">#REF!</x:definedName>
    <x:definedName name="일층배관값" localSheetId="0">#REF!</x:definedName>
    <x:definedName name="_BUJ0001">#REF!</x:definedName>
    <x:definedName name="_TL0025">#REF!</x:definedName>
    <x:definedName name="Active">#REF!</x:definedName>
    <x:definedName name="노101_1">#REF!</x:definedName>
    <x:definedName name="치장벽돌공012">#REF!</x:definedName>
    <x:definedName name="_8A_14">#REF!</x:definedName>
    <x:definedName name="벽_돌__블_럭__제_작_공">#REF!</x:definedName>
    <x:definedName name="상급원자력기술자011">#REF!</x:definedName>
    <x:definedName name="ㅎ384" localSheetId="0">#REF!</x:definedName>
    <x:definedName name="_31601">#REF!</x:definedName>
    <x:definedName name="hha" localSheetId="0">#REF!</x:definedName>
    <x:definedName name="_35822">#REF!</x:definedName>
    <x:definedName name="W">#REF!</x:definedName>
    <x:definedName name="Dealer">#REF!</x:definedName>
    <x:definedName name="중랑">#REF!</x:definedName>
    <x:definedName name="ㅗㅇ" localSheetId="0">#REF!</x:definedName>
    <x:definedName name="당초부가가치세">#REF!</x:definedName>
    <x:definedName name="______________________qa1">#REF!</x:definedName>
    <x:definedName name="드잡이공982">#REF!</x:definedName>
    <x:definedName name="select_gjp">#REF!</x:definedName>
    <x:definedName name="콘크리트전선관">#REF!</x:definedName>
    <x:definedName name="___sub4" localSheetId="0">#REF!</x:definedName>
    <x:definedName name="울타리" localSheetId="0">#REF!</x:definedName>
    <x:definedName name="_32207">#REF!</x:definedName>
    <x:definedName name="I_Line">#REF!</x:definedName>
    <x:definedName name="서울역">#REF!</x:definedName>
    <x:definedName name="_3IL1_">#REF!</x:definedName>
    <x:definedName name="석ㄷㅅ셔">#REF!</x:definedName>
    <x:definedName name="금회금이윤">#REF!</x:definedName>
    <x:definedName name="__DAN108">#REF!</x:definedName>
    <x:definedName name="접속선____________CV_1_3C_5.5">#REF!</x:definedName>
    <x:definedName name="메타B4">#REF!</x:definedName>
    <x:definedName name="가중나무B5">#REF!</x:definedName>
    <x:definedName name="_11435">#REF!</x:definedName>
    <x:definedName name="MMXR">#REF!</x:definedName>
    <x:definedName name="_NO99">#REF!</x:definedName>
    <x:definedName name="곡사명">#REF!</x:definedName>
    <x:definedName name="정호동">#REF!</x:definedName>
    <x:definedName name="노34_1">#REF!</x:definedName>
    <x:definedName name="측부001">#REF!</x:definedName>
    <x:definedName name="_UL0074">#REF!</x:definedName>
    <x:definedName name="ㄴㅁㄴㅇㄹ" localSheetId="0">#REF!</x:definedName>
    <x:definedName name="기재189">#REF!</x:definedName>
    <x:definedName name="그라우팅_펌프">#REF!</x:definedName>
    <x:definedName name="_NO146">#REF!</x:definedName>
    <x:definedName name="ETBB">#REF!</x:definedName>
    <x:definedName name="dcs40기지국수">#REF!</x:definedName>
    <x:definedName name="ㄴㄷㅈㅂㄷㄱ" localSheetId="0">#REF!</x:definedName>
    <x:definedName name="ASPHALT1" localSheetId="0">#REF!</x:definedName>
    <x:definedName name="전기1500">#REF!</x:definedName>
    <x:definedName name="F_SEQ">#REF!</x:definedName>
    <x:definedName name="단27">#REF!</x:definedName>
    <x:definedName name="sangd" localSheetId="0">#REF!</x:definedName>
    <x:definedName name="안전시험">#REF!</x:definedName>
    <x:definedName name="_TN0017">#REF!</x:definedName>
    <x:definedName name="강관동바리15.0" localSheetId="0">#REF!</x:definedName>
    <x:definedName name="_15A_1">#REF!</x:definedName>
    <x:definedName name="벽_돌__블_럭__제_작_공" localSheetId="0">#REF!</x:definedName>
    <x:definedName name="권_기승과장">#REF!</x:definedName>
    <x:definedName name="sb040_현장관리비">#REF!</x:definedName>
    <x:definedName name="훈">#REF!</x:definedName>
    <x:definedName name="자8">#REF!</x:definedName>
    <x:definedName name="기타공정">#REF!</x:definedName>
    <x:definedName name="공간">#REF!</x:definedName>
    <x:definedName name="터파기기계0.7노무비">#REF!</x:definedName>
    <x:definedName name="국내성단">#REF!</x:definedName>
    <x:definedName name="황치하">#REF!</x:definedName>
    <x:definedName name="_UN0063">#REF!</x:definedName>
    <x:definedName name="_________________________WW7">#REF!</x:definedName>
    <x:definedName name="아스팔트포장파괴0.2기계재료비">#REF!</x:definedName>
    <x:definedName name="_KK32">#REF!</x:definedName>
    <x:definedName name="기재284.1">#REF!</x:definedName>
    <x:definedName name="지__급__자__재__비">#REF!</x:definedName>
    <x:definedName name="기다">#REF!</x:definedName>
    <x:definedName name="잔토처리0.4계">#REF!</x:definedName>
    <x:definedName name="폐부가세">#REF!</x:definedName>
    <x:definedName name="__123Graph_DGraph2">#REF!</x:definedName>
    <x:definedName name="변경노무단가">#REF!</x:definedName>
    <x:definedName name="_OP6">#REF!</x:definedName>
    <x:definedName name="_36207">#REF!</x:definedName>
    <x:definedName name="ㄹ호ㅓ">#REF!</x:definedName>
    <x:definedName name="ZB_2">#REF!</x:definedName>
    <x:definedName name="PC대수">#REF!</x:definedName>
    <x:definedName name="_8B_19">#REF!</x:definedName>
    <x:definedName name="프라임코팅75아스팔트스프레이어300인건비재료비">#REF!</x:definedName>
    <x:definedName name="PB.200150">#REF!</x:definedName>
    <x:definedName name="AWGRA" localSheetId="0">#REF!</x:definedName>
    <x:definedName name="_34211">#REF!</x:definedName>
    <x:definedName name="_10A_53">#REF!</x:definedName>
    <x:definedName name="제13호표노무비계">#REF!</x:definedName>
    <x:definedName name="_PE36">#REF!</x:definedName>
    <x:definedName name="bns">#REF!</x:definedName>
    <x:definedName name="압입압축기25간재">#REF!</x:definedName>
    <x:definedName name="EIRP">#REF!</x:definedName>
    <x:definedName name="__________________________________WW2">#REF!</x:definedName>
    <x:definedName name="무선안테나공012">#REF!</x:definedName>
    <x:definedName name="시행년" localSheetId="0">#REF!</x:definedName>
    <x:definedName name="GV3.5S">#REF!</x:definedName>
    <x:definedName name="_2A_17">#REF!</x:definedName>
    <x:definedName name="______________________DOG1">#REF!</x:definedName>
    <x:definedName name="_______________RO35">#REF!</x:definedName>
    <x:definedName name="실행예산1" localSheetId="1">#REF!</x:definedName>
    <x:definedName name="CV4C3.5">#REF!</x:definedName>
    <x:definedName name="monitor" localSheetId="0">#REF!</x:definedName>
    <x:definedName name="OPC_BBs">#REF!</x:definedName>
    <x:definedName name="ㅎ럴ㅇ허" localSheetId="0">#REF!</x:definedName>
    <x:definedName name="수량집계밀">#REF!</x:definedName>
    <x:definedName name="갱부">#REF!</x:definedName>
    <x:definedName name="_35505">#REF!</x:definedName>
    <x:definedName name="ㅁㅇㄴ" localSheetId="0">#REF!</x:definedName>
    <x:definedName name="_15B_77">#REF!</x:definedName>
    <x:definedName name="_14B_3">#REF!</x:definedName>
    <x:definedName name="NOT">#REF!</x:definedName>
    <x:definedName name="PCM케이블선단">#REF!</x:definedName>
    <x:definedName name="변춘삼과장님_전자사업팀">#REF!</x:definedName>
    <x:definedName name="원자력계장공991">#REF!</x:definedName>
    <x:definedName name="지적기능사_지적기능사2급002">#REF!</x:definedName>
    <x:definedName name="방청페인트" localSheetId="0">#REF!</x:definedName>
    <x:definedName name="박리재수성">#REF!</x:definedName>
    <x:definedName name="F형">#REF!</x:definedName>
    <x:definedName name="조영한">#REF!</x:definedName>
    <x:definedName name="김병규">#REF!</x:definedName>
    <x:definedName name="_12B_3">#REF!</x:definedName>
    <x:definedName name="ORIGEM">#REF!</x:definedName>
    <x:definedName name="등기구32">#REF!</x:definedName>
    <x:definedName name="___________________________________RO60">#REF!</x:definedName>
    <x:definedName name="금전공사개요6">#REF!</x:definedName>
    <x:definedName name="ㅁ771">#REF!</x:definedName>
    <x:definedName name="_22440">#REF!</x:definedName>
    <x:definedName name="지적기사_지적기사1급001" localSheetId="0">#REF!</x:definedName>
    <x:definedName name="_33306">#REF!</x:definedName>
    <x:definedName name="Maint_IFs">#REF!</x:definedName>
    <x:definedName name="접착제방수1">#REF!</x:definedName>
    <x:definedName name="F___0">#REF!</x:definedName>
    <x:definedName name="E14P">#REF!</x:definedName>
    <x:definedName name="E22P">#REF!</x:definedName>
    <x:definedName name="_12A_71">#REF!</x:definedName>
    <x:definedName name="보통선원982" localSheetId="0">#REF!</x:definedName>
    <x:definedName name="_BUK0014">#REF!</x:definedName>
    <x:definedName name="금회변변기일반관리비">#REF!</x:definedName>
    <x:definedName name="_12B_16">#REF!</x:definedName>
    <x:definedName name="_14B_24">#REF!</x:definedName>
    <x:definedName name="_PP2" localSheetId="0">#REF!</x:definedName>
    <x:definedName name="벌목단가산출">#REF!</x:definedName>
    <x:definedName name="JPG">#REF!</x:definedName>
    <x:definedName name="_BUL0017">#REF!</x:definedName>
    <x:definedName name="택코팅40아스팔트스프레이어300청소비재료비">#REF!</x:definedName>
    <x:definedName name="Z_A980B765_13D2_11D1_A0FF_444553540000_.wvu.PrintArea">#REF!</x:definedName>
    <x:definedName name="__________DOG22">#REF!</x:definedName>
    <x:definedName name="김재련">#REF!</x:definedName>
    <x:definedName name="통신케이블전공">#REF!</x:definedName>
    <x:definedName name="옥외등철거공비">#REF!</x:definedName>
    <x:definedName name="유볼트너트" localSheetId="0">#REF!</x:definedName>
    <x:definedName name="동봉16">#REF!</x:definedName>
    <x:definedName name="_23431">#REF!</x:definedName>
    <x:definedName name="삼각">#REF!</x:definedName>
    <x:definedName name="ㅇ45">#REF!</x:definedName>
    <x:definedName name="_UN0029">#REF!</x:definedName>
    <x:definedName name="표층진동노무비">#REF!</x:definedName>
    <x:definedName name="_14C_11">#REF!</x:definedName>
    <x:definedName name="산출자재수량3">#REF!</x:definedName>
    <x:definedName name="______">#REF!</x:definedName>
    <x:definedName name="_BUJ0003">#REF!</x:definedName>
    <x:definedName name="______________________________DOG3">#REF!</x:definedName>
    <x:definedName name="_3A_6">#REF!</x:definedName>
    <x:definedName name="_KK176">#REF!</x:definedName>
    <x:definedName name="입력">#REF!</x:definedName>
    <x:definedName name="_JJ61">#REF!</x:definedName>
    <x:definedName name="회사취급비">#REF!</x:definedName>
    <x:definedName name="브02간재구조물">#REF!</x:definedName>
    <x:definedName name="이삼">#REF!</x:definedName>
    <x:definedName name="DANGA168" localSheetId="0">#REF!</x:definedName>
    <x:definedName name="광코드3">#REF!</x:definedName>
    <x:definedName name="금전공사개요5">#REF!</x:definedName>
    <x:definedName name="_ind5">#REF!</x:definedName>
    <x:definedName name="_12A_24">#REF!</x:definedName>
    <x:definedName name="시공측량사조수012">#REF!</x:definedName>
    <x:definedName name="노출직">#REF!</x:definedName>
    <x:definedName name="차동식">#REF!</x:definedName>
    <x:definedName name="BETA" localSheetId="0">#REF!</x:definedName>
    <x:definedName name="꼬치">#REF!</x:definedName>
    <x:definedName name="E65P">#REF!</x:definedName>
    <x:definedName name="김재송_대리">#REF!</x:definedName>
    <x:definedName name="_35585">#REF!</x:definedName>
    <x:definedName name="__UCH1">#REF!</x:definedName>
    <x:definedName name="충북5">#REF!</x:definedName>
    <x:definedName name="이영식_과장">#REF!</x:definedName>
    <x:definedName name="_35114">#REF!</x:definedName>
    <x:definedName name="목재료2">#REF!</x:definedName>
    <x:definedName name="콘">#REF!</x:definedName>
    <x:definedName name="펌프구경" localSheetId="0">#REF!</x:definedName>
    <x:definedName name="암거구체수량산출2연_형식2">#REF!</x:definedName>
    <x:definedName name="_BUK0037">#REF!</x:definedName>
    <x:definedName name="_35594">#REF!</x:definedName>
    <x:definedName name="통합물량">#REF!</x:definedName>
    <x:definedName name="연마석1">#REF!</x:definedName>
    <x:definedName name="BUBJ0010">#REF!</x:definedName>
    <x:definedName name="_NN148">#REF!</x:definedName>
    <x:definedName name="DOOR2_H">#REF!</x:definedName>
    <x:definedName name="관찰다리노">#REF!</x:definedName>
    <x:definedName name="____LV02">#REF!</x:definedName>
    <x:definedName name="IAT">#REF!</x:definedName>
    <x:definedName name="_6C_19">#REF!</x:definedName>
    <x:definedName name="_35106">#REF!</x:definedName>
    <x:definedName name="BCS">#REF!</x:definedName>
    <x:definedName name="접서초">#REF!</x:definedName>
    <x:definedName name="광스티커A">#REF!</x:definedName>
    <x:definedName name="_JJ208">#REF!</x:definedName>
    <x:definedName name="S_X">#REF!</x:definedName>
    <x:definedName name="_25213">#REF!</x:definedName>
    <x:definedName name="_15C_49">#REF!</x:definedName>
    <x:definedName name="조정금액" localSheetId="1">#REF!</x:definedName>
    <x:definedName name="_14120">#REF!</x:definedName>
    <x:definedName name="본동재료" localSheetId="0">#REF!</x:definedName>
    <x:definedName name="비교가">#REF!</x:definedName>
    <x:definedName name="관급자재확정">#REF!</x:definedName>
    <x:definedName name="기재21">#REF!</x:definedName>
    <x:definedName name="준설선기관사991" localSheetId="0">#REF!</x:definedName>
    <x:definedName name="JAE_SD">#REF!</x:definedName>
    <x:definedName name="공통가설공사">#REF!</x:definedName>
    <x:definedName name="_GJN0023">#REF!</x:definedName>
    <x:definedName name="박경식_과장">#REF!</x:definedName>
    <x:definedName name="선로">#REF!</x:definedName>
    <x:definedName name="설명1">#REF!</x:definedName>
    <x:definedName name="_DAN81" localSheetId="0">#REF!</x:definedName>
    <x:definedName name="_bfs2">#REF!</x:definedName>
    <x:definedName name="_6B_8">#REF!</x:definedName>
    <x:definedName name="_TL0027">#REF!</x:definedName>
    <x:definedName name="등록번호">#REF!</x:definedName>
    <x:definedName name="_31234">#REF!</x:definedName>
    <x:definedName name="___DAN117">#REF!</x:definedName>
    <x:definedName name="기노91.1">#REF!</x:definedName>
    <x:definedName name="강의">#REF!</x:definedName>
    <x:definedName name="노무비단가산출서">#REF!</x:definedName>
    <x:definedName name="연마공1">#REF!</x:definedName>
    <x:definedName name="UUUU">#REF!</x:definedName>
    <x:definedName name="노곡2호" localSheetId="1">#REF!</x:definedName>
    <x:definedName name="도급액">#REF!</x:definedName>
    <x:definedName name="_15C_30">#REF!</x:definedName>
    <x:definedName name="최종DKU">#REF!</x:definedName>
    <x:definedName name="일공구직접재료비">#REF!</x:definedName>
    <x:definedName name="_13_3_0Crite">#REF!</x:definedName>
    <x:definedName name="PI60___7">#REF!</x:definedName>
    <x:definedName name="ES시트">#REF!</x:definedName>
    <x:definedName name="철19">#REF!</x:definedName>
    <x:definedName name="Q">#REF!</x:definedName>
    <x:definedName name="전력사다리3">#REF!</x:definedName>
    <x:definedName name="E23M">#REF!</x:definedName>
    <x:definedName name="동">#REF!</x:definedName>
    <x:definedName name="_NN116">#REF!</x:definedName>
    <x:definedName name="기재82.1">#REF!</x:definedName>
    <x:definedName name="내선전공982">#REF!</x:definedName>
    <x:definedName name="_8A_29">#REF!</x:definedName>
    <x:definedName name="고급선원992" localSheetId="0">#REF!</x:definedName>
    <x:definedName name="일반관리율">#REF!</x:definedName>
    <x:definedName name="자48">#REF!</x:definedName>
    <x:definedName name="asdfa" localSheetId="1">#REF!</x:definedName>
    <x:definedName name="DANGA66" localSheetId="0">#REF!</x:definedName>
    <x:definedName name="SERT">#REF!</x:definedName>
    <x:definedName name="금변전공급가액" localSheetId="0">#REF!</x:definedName>
    <x:definedName name="표층소규모전압단뎀노무비">#REF!</x:definedName>
    <x:definedName name="하도내역">#REF!</x:definedName>
    <x:definedName name="_LV02">#REF!</x:definedName>
    <x:definedName name="인상용직노무">#REF!</x:definedName>
    <x:definedName name="재118">#REF!</x:definedName>
    <x:definedName name="수공1호" localSheetId="0">#REF!</x:definedName>
    <x:definedName name="SSTPIPE150.8">#REF!</x:definedName>
    <x:definedName name="전화사다리">#REF!</x:definedName>
    <x:definedName name="알곤1" localSheetId="0">#REF!</x:definedName>
    <x:definedName name="오씨에스">#REF!</x:definedName>
    <x:definedName name="_UK0096">#REF!</x:definedName>
    <x:definedName name="고무패킹1200">#REF!</x:definedName>
    <x:definedName name="Cpdetail">#REF!</x:definedName>
    <x:definedName name="다기능전화기신설">#REF!</x:definedName>
    <x:definedName name="보통지18FC100">#REF!</x:definedName>
    <x:definedName name="뭔데">#REF!</x:definedName>
    <x:definedName name="최광준_과장">#REF!</x:definedName>
    <x:definedName name="_KK39">#REF!</x:definedName>
    <x:definedName name="지울산2">#REF!</x:definedName>
    <x:definedName name="골재Q자갈">#REF!</x:definedName>
    <x:definedName name="FR35C2.0">#REF!</x:definedName>
    <x:definedName name="적용계약이윤" localSheetId="0">#REF!</x:definedName>
    <x:definedName name="전광속">#REF!</x:definedName>
    <x:definedName name="___DAN145">#REF!</x:definedName>
    <x:definedName name="ㅓㅎ">#REF!</x:definedName>
    <x:definedName name="방수재료" localSheetId="0">#REF!</x:definedName>
    <x:definedName name="DANGA71">#REF!</x:definedName>
    <x:definedName name="마성일과장님_반도체_K1_CAE">#REF!</x:definedName>
    <x:definedName name="_DAN15">#REF!</x:definedName>
    <x:definedName name="print_Titels">#REF!</x:definedName>
    <x:definedName name="GDF">#REF!</x:definedName>
    <x:definedName name="일반관리비표">#REF!</x:definedName>
    <x:definedName name="ㄱ75x75x9t_단중">#REF!</x:definedName>
    <x:definedName name="ㄹㄶㅁ">#REF!</x:definedName>
    <x:definedName name="박영삼_과장">#REF!</x:definedName>
    <x:definedName name="조가선22">#REF!</x:definedName>
    <x:definedName name="__BFX16">#REF!</x:definedName>
    <x:definedName name="미스미스타">#REF!</x:definedName>
    <x:definedName name="철골재료">#REF!</x:definedName>
    <x:definedName name="시챤넬1" localSheetId="0">#REF!</x:definedName>
    <x:definedName name="_12C_58">#REF!</x:definedName>
    <x:definedName name="sgfdhdshg">#REF!</x:definedName>
    <x:definedName name="압착14">#REF!</x:definedName>
    <x:definedName name="류인숙1">#REF!</x:definedName>
    <x:definedName name="_49___0AvgS">#REF!</x:definedName>
    <x:definedName name="_bfs1">#REF!</x:definedName>
    <x:definedName name="_NN25">#REF!</x:definedName>
    <x:definedName name="철골" localSheetId="0">#REF!</x:definedName>
    <x:definedName name="_Fill">#REF!</x:definedName>
    <x:definedName name="미장재료" localSheetId="0">#REF!</x:definedName>
    <x:definedName name="기성도공사원가">#REF!</x:definedName>
    <x:definedName name="FGRKRKRKRKRKRKRKRKRKRKRKRKRKRKR">#REF!</x:definedName>
    <x:definedName name="kn">#REF!</x:definedName>
    <x:definedName name="감면약관">#REF!</x:definedName>
    <x:definedName name="재72.1">#REF!</x:definedName>
    <x:definedName name="ㅠ117.ㅁㅁ117">#REF!</x:definedName>
    <x:definedName name="______________________________DOG22">#REF!</x:definedName>
    <x:definedName name="CV3C5.5">#REF!</x:definedName>
    <x:definedName name="이사보_인당복리후생비">#REF!</x:definedName>
    <x:definedName name="투물가상승비">#REF!</x:definedName>
    <x:definedName name="CCIN_E1">#REF!</x:definedName>
    <x:definedName name="노52">#REF!</x:definedName>
    <x:definedName name="회선6">#REF!</x:definedName>
    <x:definedName name="_15A_73">#REF!</x:definedName>
    <x:definedName name="인수원">#REF!</x:definedName>
    <x:definedName name="태전TB1">#REF!</x:definedName>
    <x:definedName name="_GJJ0034">#REF!</x:definedName>
    <x:definedName name="매화6재료">#REF!</x:definedName>
    <x:definedName name="항목4">#REF!</x:definedName>
    <x:definedName name="_2_3__Criteria">#REF!</x:definedName>
    <x:definedName name="일자6">#REF!</x:definedName>
    <x:definedName name="__TV3">#REF!</x:definedName>
    <x:definedName name="기재63">#REF!</x:definedName>
    <x:definedName name="_kM1">#REF!</x:definedName>
    <x:definedName name="포장공001" localSheetId="0">#REF!</x:definedName>
    <x:definedName name="테R5">#REF!</x:definedName>
    <x:definedName name="ㄷㅈㅅ">#REF!</x:definedName>
    <x:definedName name="재10">#REF!</x:definedName>
    <x:definedName name="BBB" localSheetId="0">#REF!</x:definedName>
    <x:definedName name="이동">#REF!</x:definedName>
    <x:definedName name="표준공종">#REF!</x:definedName>
    <x:definedName name="_6.동관경납용접">#REF!</x:definedName>
    <x:definedName name="오층주간선값" localSheetId="0">#REF!</x:definedName>
    <x:definedName name="TEST_I2">#REF!</x:definedName>
    <x:definedName name="경계블럭운반b계">#REF!</x:definedName>
    <x:definedName name="건접노무비4">#REF!</x:definedName>
    <x:definedName name="_________UP2">#REF!</x:definedName>
    <x:definedName name="_25800">#REF!</x:definedName>
    <x:definedName name="전북옥외개통">#REF!</x:definedName>
    <x:definedName name="ㄹㅇ홀옹ㅎㄹ">#REF!</x:definedName>
    <x:definedName name="ㄴㅇㄼㅈㄷㄹ">#REF!</x:definedName>
    <x:definedName name="DANSI">#REF!</x:definedName>
    <x:definedName name="_9A_22">#REF!</x:definedName>
    <x:definedName name="ALLOWED6">#REF!</x:definedName>
    <x:definedName name="판넬">#REF!</x:definedName>
    <x:definedName name="루우프시트1" localSheetId="0">#REF!</x:definedName>
    <x:definedName name="일위대가6호선참조">#REF!</x:definedName>
    <x:definedName name="POST" localSheetId="0">#REF!</x:definedName>
    <x:definedName name="단지내토목">#REF!</x:definedName>
    <x:definedName name="보통선원001">#REF!</x:definedName>
    <x:definedName name="T형">#REF!</x:definedName>
    <x:definedName name="COST11">#REF!</x:definedName>
    <x:definedName name="수배전" localSheetId="0">#REF!</x:definedName>
    <x:definedName name="CV4C5.5">#REF!</x:definedName>
    <x:definedName name="_12B_36">#REF!</x:definedName>
    <x:definedName name="_25313">#REF!</x:definedName>
    <x:definedName name="ㄹ호" localSheetId="1">#REF!</x:definedName>
    <x:definedName name="FR327C3.5">#REF!</x:definedName>
    <x:definedName name="기재216">#REF!</x:definedName>
    <x:definedName name="VDSVP">#REF!</x:definedName>
    <x:definedName name="표층기계전압타이어노무비">#REF!</x:definedName>
    <x:definedName name="_Ç315___10">#REF!</x:definedName>
    <x:definedName name="___K809632">#REF!</x:definedName>
    <x:definedName name="_NO89">#REF!</x:definedName>
    <x:definedName name="철판10">#REF!</x:definedName>
    <x:definedName name="변경공사원가">#REF!</x:definedName>
    <x:definedName name="DANGA119">#REF!</x:definedName>
    <x:definedName name="_11201">#REF!</x:definedName>
    <x:definedName name="경산TB1">#REF!</x:definedName>
    <x:definedName name="에멜죤페인트1">#REF!</x:definedName>
    <x:definedName name="_NO78">#REF!</x:definedName>
    <x:definedName name="PCM성단1">#REF!</x:definedName>
    <x:definedName name="LOOP4">#REF!</x:definedName>
    <x:definedName name="기재265.1">#REF!</x:definedName>
    <x:definedName name="인수공토공2">#REF!</x:definedName>
    <x:definedName name="_NN89">#REF!</x:definedName>
    <x:definedName name="DB">#REF!</x:definedName>
    <x:definedName name="메타B18">#REF!</x:definedName>
    <x:definedName name="INVERTER설치">#REF!</x:definedName>
    <x:definedName name="_8B_16">#REF!</x:definedName>
    <x:definedName name="_G09">#REF!</x:definedName>
    <x:definedName name="광분배함5">#REF!</x:definedName>
    <x:definedName name="_22302">#REF!</x:definedName>
    <x:definedName name="GrphPlanSales">#REF!</x:definedName>
    <x:definedName name="기재113.1">#REF!</x:definedName>
    <x:definedName name="____________LP2">#REF!</x:definedName>
    <x:definedName name="철공1">#REF!</x:definedName>
    <x:definedName name="_2_12_부대시설">#REF!</x:definedName>
    <x:definedName name="내장공982" localSheetId="0">#REF!</x:definedName>
    <x:definedName name="플레이트콤펙터계">#REF!</x:definedName>
    <x:definedName name="__ind39">#REF!</x:definedName>
    <x:definedName name="_JN89">#REF!</x:definedName>
    <x:definedName name="터라기2">#REF!</x:definedName>
    <x:definedName name="ㅁㄻ">#REF!</x:definedName>
    <x:definedName name="o_m">#REF!</x:definedName>
    <x:definedName name="TCHD">#REF!</x:definedName>
    <x:definedName name="_fff83">#REF!</x:definedName>
    <x:definedName name="_15C_26">#REF!</x:definedName>
    <x:definedName name="자갈운반경비">#REF!</x:definedName>
    <x:definedName name="절단공">#REF!</x:definedName>
    <x:definedName name="매화R10">#REF!</x:definedName>
    <x:definedName name="지노">#REF!</x:definedName>
    <x:definedName name="sb050_기타공통비">#REF!</x:definedName>
    <x:definedName name="가공지원">#REF!</x:definedName>
    <x:definedName name="_14C_28">#REF!</x:definedName>
    <x:definedName name="팽창제1">#REF!</x:definedName>
    <x:definedName name="new_key1">#REF!</x:definedName>
    <x:definedName name="간접비">#REF!</x:definedName>
    <x:definedName name="_96">#REF!</x:definedName>
    <x:definedName name="SDFSAE" localSheetId="1">#REF!</x:definedName>
    <x:definedName name="_NN142">#REF!</x:definedName>
    <x:definedName name="포장공35">#REF!</x:definedName>
    <x:definedName name="보50" localSheetId="0">#REF!</x:definedName>
    <x:definedName name="ㄱ중기">#REF!</x:definedName>
    <x:definedName name="__ind31">#REF!</x:definedName>
    <x:definedName name="SWS">#REF!</x:definedName>
    <x:definedName name="dfasfasfas">#REF!</x:definedName>
    <x:definedName name="팻스">#REF!</x:definedName>
    <x:definedName name="변공사개요4">#REF!</x:definedName>
    <x:definedName name="_32261">#REF!</x:definedName>
    <x:definedName name="통신기사2급">#REF!</x:definedName>
    <x:definedName name="_25320">#REF!</x:definedName>
    <x:definedName name="소모1">#REF!</x:definedName>
    <x:definedName name="개소당">#REF!</x:definedName>
    <x:definedName name="_11603">#REF!</x:definedName>
    <x:definedName name="통2">#REF!</x:definedName>
    <x:definedName name="암거공1" localSheetId="0">#REF!</x:definedName>
    <x:definedName name="최종RI_5">#REF!</x:definedName>
    <x:definedName name="정용균_팀장">#REF!</x:definedName>
    <x:definedName name="_36216">#REF!</x:definedName>
    <x:definedName name="골조_부호">#REF!</x:definedName>
    <x:definedName name="기재184">#REF!</x:definedName>
    <x:definedName name="_15A_52">#REF!</x:definedName>
    <x:definedName name="금재료비단가">#REF!</x:definedName>
    <x:definedName name="ㅇㄴ">#REF!</x:definedName>
    <x:definedName name="금회금기타경비">#REF!</x:definedName>
    <x:definedName name="기기수량">#REF!</x:definedName>
    <x:definedName name="_40.배관보온_25THK">#REF!</x:definedName>
    <x:definedName name="_MX1">#REF!</x:definedName>
    <x:definedName name="POSTCAP" localSheetId="0">#REF!</x:definedName>
    <x:definedName name="원형봉19">#REF!</x:definedName>
    <x:definedName name="시외1">#REF!</x:definedName>
    <x:definedName name="___________________DOG1">#REF!</x:definedName>
    <x:definedName name="노무근거">#REF!</x:definedName>
    <x:definedName name="단61">#REF!</x:definedName>
    <x:definedName name="_11439">#REF!</x:definedName>
    <x:definedName name="_TOG">#REF!</x:definedName>
    <x:definedName name="지압구정">#REF!</x:definedName>
    <x:definedName name="기사식당1">#REF!</x:definedName>
    <x:definedName name="챤넬크립" localSheetId="0">#REF!</x:definedName>
    <x:definedName name="Z_2C052020_706B_11D1_990E_444553540000_.wvu.PrintTitles">#REF!</x:definedName>
    <x:definedName name="산재보험료" localSheetId="0">#REF!</x:definedName>
    <x:definedName name="비겁">#REF!</x:definedName>
    <x:definedName name="_13C_31">#REF!</x:definedName>
    <x:definedName name="학교2">#REF!</x:definedName>
    <x:definedName name="_13C_16">#REF!</x:definedName>
    <x:definedName name="BUBL0025">#REF!</x:definedName>
    <x:definedName name="select_gg">#REF!</x:definedName>
    <x:definedName name="노면파쇄7재료비">#REF!</x:definedName>
    <x:definedName name="_34307">#REF!</x:definedName>
    <x:definedName name="_15C_66">#REF!</x:definedName>
    <x:definedName name="_________RO110">#REF!</x:definedName>
    <x:definedName name="_13C_11">#REF!</x:definedName>
    <x:definedName name="_36152">#REF!</x:definedName>
    <x:definedName name="_UL0084">#REF!</x:definedName>
    <x:definedName name="ㄹㅇ놀ㄴㅅㅇ">#REF!</x:definedName>
    <x:definedName name="MNHL" localSheetId="1">#REF!</x:definedName>
    <x:definedName name="금변금공사개요4">#REF!</x:definedName>
    <x:definedName name="DANGA51">#REF!</x:definedName>
    <x:definedName name="광통신설치사001">#REF!</x:definedName>
    <x:definedName name="포ㅜㅀ">#REF!</x:definedName>
    <x:definedName name="_UK0082">#REF!</x:definedName>
    <x:definedName name="유볼트">#REF!</x:definedName>
    <x:definedName name="원자력계장공982" localSheetId="0">#REF!</x:definedName>
    <x:definedName name="ㄱ2">#REF!</x:definedName>
    <x:definedName name="ret">#REF!</x:definedName>
    <x:definedName name="사석보0445경">#REF!</x:definedName>
    <x:definedName name="sjrhei">#REF!</x:definedName>
    <x:definedName name="노106">#REF!</x:definedName>
    <x:definedName name="당초전체합계">#REF!</x:definedName>
    <x:definedName name="TV철거">#REF!</x:definedName>
    <x:definedName name="ㅜ">#REF!</x:definedName>
    <x:definedName name="설계서">#REF!</x:definedName>
    <x:definedName name="년매출">#REF!</x:definedName>
    <x:definedName name="남산2호" localSheetId="0">#REF!</x:definedName>
    <x:definedName name="DANGA45">#REF!</x:definedName>
    <x:definedName name="통설공">#REF!</x:definedName>
    <x:definedName name="DANGA71" localSheetId="0">#REF!</x:definedName>
    <x:definedName name="LFKF">#REF!</x:definedName>
    <x:definedName name="후렉시블">#REF!</x:definedName>
    <x:definedName name="ㄹ403">#REF!</x:definedName>
    <x:definedName name="인입크램프">#REF!</x:definedName>
    <x:definedName name="_3A_26">#REF!</x:definedName>
    <x:definedName name="gammasub" localSheetId="0">#REF!</x:definedName>
    <x:definedName name="VIS">#REF!</x:definedName>
    <x:definedName name="판넬조립공991" localSheetId="0">#REF!</x:definedName>
    <x:definedName name="단가2">#REF!</x:definedName>
    <x:definedName name="_NN224">#REF!</x:definedName>
    <x:definedName name="군유2" localSheetId="0">#REF!</x:definedName>
    <x:definedName name="_13B_3">#REF!</x:definedName>
    <x:definedName name="기재285">#REF!</x:definedName>
    <x:definedName name="_NN112">#REF!</x:definedName>
    <x:definedName name="__TV5">#REF!</x:definedName>
    <x:definedName name="_12B_66">#REF!</x:definedName>
    <x:definedName name="단70">#REF!</x:definedName>
    <x:definedName name="순공사원가4">#REF!</x:definedName>
    <x:definedName name="ㄱㄷㄵㅅㅎ">#REF!</x:definedName>
    <x:definedName name="_RO60">#REF!</x:definedName>
    <x:definedName name="___CUM6">#REF!</x:definedName>
    <x:definedName name="ㄶ">#REF!</x:definedName>
    <x:definedName name="ㅎㅎㅎㅎㅎㅎ">#REF!</x:definedName>
    <x:definedName name="통신설비공992">#REF!</x:definedName>
    <x:definedName name="중간처리아스콘재료비">#REF!</x:definedName>
    <x:definedName name="통신감리">#REF!</x:definedName>
    <x:definedName name="ㅎ434">#REF!</x:definedName>
    <x:definedName name="PNLW10">#REF!</x:definedName>
    <x:definedName name="주의표지판">#REF!</x:definedName>
    <x:definedName name="지재_3">#REF!</x:definedName>
    <x:definedName name="보온300">#REF!</x:definedName>
    <x:definedName name="_25410">#REF!</x:definedName>
    <x:definedName name="_11400">#REF!</x:definedName>
    <x:definedName name="_______________WW6">#REF!</x:definedName>
    <x:definedName name="_22500">#REF!</x:definedName>
    <x:definedName name="ㄶㅇㅀ">#REF!</x:definedName>
    <x:definedName name="_CSU3">#REF!</x:definedName>
    <x:definedName name="원자력플랜트전공991">#REF!</x:definedName>
    <x:definedName name="거푸집연결관4" localSheetId="0">#REF!</x:definedName>
    <x:definedName name="CV2C8">#REF!</x:definedName>
    <x:definedName name="FB16T">#REF!</x:definedName>
    <x:definedName name="T1M">#REF!</x:definedName>
    <x:definedName name="_11C_9">#REF!</x:definedName>
    <x:definedName name="제6호표노무비계">#REF!</x:definedName>
    <x:definedName name="합판거푸집4회">#REF!</x:definedName>
    <x:definedName name="STS_PIPE_50A_10S_단중">#REF!</x:definedName>
    <x:definedName name="_3A_25">#REF!</x:definedName>
    <x:definedName name="Ty2H1" localSheetId="0">#REF!</x:definedName>
    <x:definedName name="계장공012">#REF!</x:definedName>
    <x:definedName name="일라인마카재료비">#REF!</x:definedName>
    <x:definedName name="원운1호">#REF!</x:definedName>
    <x:definedName name="Ty1L3">#REF!</x:definedName>
    <x:definedName name="허재호대리님">#REF!</x:definedName>
    <x:definedName name="황진용">#REF!</x:definedName>
    <x:definedName name="기재313">#REF!</x:definedName>
    <x:definedName name="_15B_76">#REF!</x:definedName>
    <x:definedName name="_KK30">#REF!</x:definedName>
    <x:definedName name="기초단가1" localSheetId="0">#REF!</x:definedName>
    <x:definedName name="시외13">#REF!</x:definedName>
    <x:definedName name="_UJ0102">#REF!</x:definedName>
    <x:definedName name="__________DOG4">#REF!</x:definedName>
    <x:definedName name="UNIC형">#REF!</x:definedName>
    <x:definedName name="낙우송8재료">#REF!</x:definedName>
    <x:definedName name="수팽창고무지수링1">#REF!</x:definedName>
    <x:definedName name="아스콘">#REF!</x:definedName>
    <x:definedName name="K_86">#REF!</x:definedName>
    <x:definedName name="_16A_10">#REF!</x:definedName>
    <x:definedName name="베이스챤넬1" localSheetId="0">#REF!</x:definedName>
    <x:definedName name="UC54P">#REF!</x:definedName>
    <x:definedName name="중계기">#REF!</x:definedName>
    <x:definedName name="_phi3">#REF!</x:definedName>
    <x:definedName name="경북철탑내개통">#REF!</x:definedName>
    <x:definedName name="Application">#REF!</x:definedName>
    <x:definedName name="암르네상스">#REF!</x:definedName>
    <x:definedName name="드잡이공001" localSheetId="0">#REF!</x:definedName>
    <x:definedName name="통신관련기사_통신기사1급002">#REF!</x:definedName>
    <x:definedName name="검사경비">#REF!</x:definedName>
    <x:definedName name="금회변변기도급액">#REF!</x:definedName>
    <x:definedName name="_19600">#REF!</x:definedName>
    <x:definedName name="_TJ0004">#REF!</x:definedName>
    <x:definedName name="수성페인트내부">#REF!</x:definedName>
    <x:definedName name="배전계">#REF!</x:definedName>
    <x:definedName name="관로및기타">#REF!</x:definedName>
    <x:definedName name="_21152">#REF!</x:definedName>
    <x:definedName name="__DAN50">#REF!</x:definedName>
    <x:definedName name="기재3">#REF!</x:definedName>
    <x:definedName name="쉬트하">#REF!</x:definedName>
    <x:definedName name="남대구총입">#REF!</x:definedName>
    <x:definedName name="FR37C3.5">#REF!</x:definedName>
    <x:definedName name="DRYRIRAP">#REF!</x:definedName>
    <x:definedName name="송전활선전공992">#REF!</x:definedName>
    <x:definedName name="하도업체1">#REF!</x:definedName>
    <x:definedName name="영미">#REF!</x:definedName>
    <x:definedName name="__DAN76">#REF!</x:definedName>
    <x:definedName name="박스">#REF!</x:definedName>
    <x:definedName name="구내접지선14">#REF!</x:definedName>
    <x:definedName name="edit__home__R_int__end__100_.5__100">#REF!</x:definedName>
    <x:definedName name="ㅇ놋ㄳㄷ">#REF!</x:definedName>
    <x:definedName name="DD___0">#REF!</x:definedName>
    <x:definedName name="dfcff">#REF!</x:definedName>
    <x:definedName name="_10B_53">#REF!</x:definedName>
    <x:definedName name="하자기간1">#REF!</x:definedName>
    <x:definedName name="_15A_86">#REF!</x:definedName>
    <x:definedName name="토사보07180노">#REF!</x:definedName>
    <x:definedName name="보차도경계석1" localSheetId="0">#REF!</x:definedName>
    <x:definedName name="_46__123Graph_BPOWER_MT">#REF!</x:definedName>
    <x:definedName name="DANGA161" localSheetId="0">#REF!</x:definedName>
    <x:definedName name="락카용페인트신너">#REF!</x:definedName>
    <x:definedName name="지주목">#REF!</x:definedName>
    <x:definedName name="김경원">#REF!</x:definedName>
    <x:definedName name="HORI">#REF!</x:definedName>
    <x:definedName name="김문호_과장">#REF!</x:definedName>
    <x:definedName name="___UP2">#REF!</x:definedName>
    <x:definedName name="되메우기재">#REF!</x:definedName>
    <x:definedName name="퍼티" localSheetId="0">#REF!</x:definedName>
    <x:definedName name="경기남옥내계약미입고">#REF!</x:definedName>
    <x:definedName name="기타경비조경">#REF!</x:definedName>
    <x:definedName name="장산2">#REF!</x:definedName>
    <x:definedName name="조합터파기0.7기계계">#REF!</x:definedName>
    <x:definedName name="노45_1">#REF!</x:definedName>
    <x:definedName name="_31304">#REF!</x:definedName>
    <x:definedName name="원자력케이블전공002" localSheetId="0">#REF!</x:definedName>
    <x:definedName name="느릅나무10재료">#REF!</x:definedName>
    <x:definedName name="윤순호">#REF!</x:definedName>
    <x:definedName name="___RO60" localSheetId="0">#REF!</x:definedName>
    <x:definedName name="_35888">#REF!</x:definedName>
    <x:definedName name="잠수부982" localSheetId="0">#REF!</x:definedName>
    <x:definedName name="인르네상스">#REF!</x:definedName>
    <x:definedName name="_PN0008">#REF!</x:definedName>
    <x:definedName name="추가내역2">#REF!</x:definedName>
    <x:definedName name="_2_10_우수배제시설">#REF!</x:definedName>
    <x:definedName name="_6A_18">#REF!</x:definedName>
    <x:definedName name="_7C_20">#REF!</x:definedName>
    <x:definedName name="광통신설치사982" localSheetId="0">#REF!</x:definedName>
    <x:definedName name="BUBJ0009">#REF!</x:definedName>
    <x:definedName name="당계">#REF!</x:definedName>
    <x:definedName name="ASD">#REF!</x:definedName>
    <x:definedName name="조도2">#REF!</x:definedName>
    <x:definedName name="태평출">#REF!</x:definedName>
    <x:definedName name="_UN0088">#REF!</x:definedName>
    <x:definedName name="콘크리트포장파괴0.4작업보조원재료비">#REF!</x:definedName>
    <x:definedName name="ㅎㄹㅇㅎ" localSheetId="0">#REF!</x:definedName>
    <x:definedName name="_25406">#REF!</x:definedName>
    <x:definedName name="DANGA216">#REF!</x:definedName>
    <x:definedName name="목련R4">#REF!</x:definedName>
    <x:definedName name="BV">#REF!</x:definedName>
    <x:definedName name="FLCOJC2">#REF!</x:definedName>
    <x:definedName name="ㅜㅍ추ㅗㄹ">#REF!</x:definedName>
    <x:definedName name="가설공사비">#REF!</x:definedName>
    <x:definedName name="_34257">#REF!</x:definedName>
    <x:definedName name="_17A_14">#REF!</x:definedName>
    <x:definedName name="합판거푸집_4회">#REF!</x:definedName>
    <x:definedName name="노즐공982">#REF!</x:definedName>
    <x:definedName name="겨입4" localSheetId="0">#REF!</x:definedName>
    <x:definedName name="_74">#REF!</x:definedName>
    <x:definedName name="변본사본">#REF!</x:definedName>
    <x:definedName name="공급1">#REF!</x:definedName>
    <x:definedName name="_PI60">#REF!</x:definedName>
    <x:definedName name="정산경비소계">#REF!</x:definedName>
    <x:definedName name="ㅇㄹㄶㅇ" localSheetId="0">#REF!</x:definedName>
    <x:definedName name="SRS_TRK">#REF!</x:definedName>
    <x:definedName name="ㅗㅓㅏㅗ">#REF!</x:definedName>
    <x:definedName name="기타경비.입력">#REF!</x:definedName>
    <x:definedName name="VVAFP">#REF!</x:definedName>
    <x:definedName name="등가거리" localSheetId="0">#REF!</x:definedName>
    <x:definedName name="금회변변장공급가액">#REF!</x:definedName>
    <x:definedName name="ㅁㄹㄴ">#REF!</x:definedName>
    <x:definedName name="기97013">#REF!</x:definedName>
    <x:definedName name="기재202.1">#REF!</x:definedName>
    <x:definedName name="培训金额">#REF!</x:definedName>
    <x:definedName name="AKJFD" localSheetId="0">#REF!</x:definedName>
    <x:definedName name="___DAN25">#REF!</x:definedName>
    <x:definedName name="__________LP3">#REF!</x:definedName>
    <x:definedName name="수평규준틀노무비">#REF!</x:definedName>
    <x:definedName name="중공관길이">#REF!</x:definedName>
    <x:definedName name="_H12">#REF!</x:definedName>
    <x:definedName name="알미늄샷시용방1PROJ" localSheetId="0">#REF!</x:definedName>
    <x:definedName name="플랜트용접공">#REF!</x:definedName>
    <x:definedName name="철근콘크리트깨기0.7작업보조원재료비">#REF!</x:definedName>
    <x:definedName name="GHH">#REF!</x:definedName>
    <x:definedName name="기재195">#REF!</x:definedName>
    <x:definedName name="CV4C60">#REF!</x:definedName>
    <x:definedName name="ㅁㅇㄴ">#REF!</x:definedName>
    <x:definedName name="일위_관로">#REF!</x:definedName>
    <x:definedName name="플랜트전공982" localSheetId="0">#REF!</x:definedName>
    <x:definedName name="시공측량사992">#REF!</x:definedName>
    <x:definedName name="_9">#REF!</x:definedName>
    <x:definedName name="단_가2">#REF!</x:definedName>
    <x:definedName name="FormulaAG">#REF!</x:definedName>
    <x:definedName name="VGF">#REF!</x:definedName>
    <x:definedName name="고급원자력비파괴시험공012">#REF!</x:definedName>
    <x:definedName name="__K809632" localSheetId="0">#REF!</x:definedName>
    <x:definedName name="E27P">#REF!</x:definedName>
    <x:definedName name="CODE7" localSheetId="0">#REF!</x:definedName>
    <x:definedName name="절단공992">#REF!</x:definedName>
    <x:definedName name="와이어메쉬1" localSheetId="0">#REF!</x:definedName>
    <x:definedName name="SDGAS" localSheetId="1">#REF!</x:definedName>
    <x:definedName name="화공002">#REF!</x:definedName>
    <x:definedName name="__NOH70">#REF!</x:definedName>
    <x:definedName name="잔토Q45사석실가동">#REF!</x:definedName>
    <x:definedName name="CODE5" localSheetId="0">#REF!</x:definedName>
    <x:definedName name="수간6재">#REF!</x:definedName>
    <x:definedName name="박공판넬" localSheetId="0">#REF!</x:definedName>
    <x:definedName name="_2P100A">#REF!</x:definedName>
    <x:definedName name="_35631">#REF!</x:definedName>
    <x:definedName name="자재재료" localSheetId="0">#REF!</x:definedName>
    <x:definedName name="오오오">#REF!</x:definedName>
    <x:definedName name="느릅나무8노무">#REF!</x:definedName>
    <x:definedName name="한승윤_과장">#REF!</x:definedName>
    <x:definedName name="ㅁ531" localSheetId="0">#REF!</x:definedName>
    <x:definedName name="_L09">#REF!</x:definedName>
    <x:definedName name="기안문">#REF!</x:definedName>
    <x:definedName name="In_SCODcr">#REF!</x:definedName>
    <x:definedName name="B" localSheetId="0">#REF!</x:definedName>
    <x:definedName name="퇴직공제부금">#REF!</x:definedName>
    <x:definedName name="RO110___4">#REF!</x:definedName>
    <x:definedName name="비율">#REF!</x:definedName>
    <x:definedName name="_15C_13">#REF!</x:definedName>
    <x:definedName name="호__안__브__럭__산__출__내__역">#REF!</x:definedName>
    <x:definedName name="ㅎㄱ">#REF!</x:definedName>
    <x:definedName name="_____________ll15">#REF!</x:definedName>
    <x:definedName name="통신내선공012">#REF!</x:definedName>
    <x:definedName name="ㅗ415" localSheetId="0">#REF!</x:definedName>
    <x:definedName name="추초">#REF!</x:definedName>
    <x:definedName name="가80">#REF!</x:definedName>
    <x:definedName name="롤러유효다짐폭다짐속도">#REF!</x:definedName>
    <x:definedName name="_22303">#REF!</x:definedName>
    <x:definedName name="논산">#REF!</x:definedName>
    <x:definedName name="______________________________IL1">#REF!</x:definedName>
    <x:definedName name="DONG1">#REF!</x:definedName>
    <x:definedName name="_13A_56">#REF!</x:definedName>
    <x:definedName name="플랜">#REF!</x:definedName>
    <x:definedName name="잔토">#REF!</x:definedName>
    <x:definedName name="Section9">#REF!</x:definedName>
    <x:definedName name="준설선기관장001" localSheetId="0">#REF!</x:definedName>
    <x:definedName name="_2A_5">#REF!</x:definedName>
    <x:definedName name="_NN238">#REF!</x:definedName>
    <x:definedName name="금회변변기환경보전비">#REF!</x:definedName>
    <x:definedName name="피보험">#REF!</x:definedName>
    <x:definedName name="지보라매">#REF!</x:definedName>
    <x:definedName name="강당내역">#REF!</x:definedName>
    <x:definedName name="_JN103">#REF!</x:definedName>
    <x:definedName name="ㅅㄷㄳㅈㄷㄱ">#REF!</x:definedName>
    <x:definedName name="_59">#REF!</x:definedName>
    <x:definedName name="__SBB5">#REF!</x:definedName>
    <x:definedName name="PRINT_TITLES_MI1" localSheetId="0">#REF!</x:definedName>
    <x:definedName name="____5">#REF!</x:definedName>
    <x:definedName name="_GJN0003">#REF!</x:definedName>
    <x:definedName name="변전전공991" localSheetId="0">#REF!</x:definedName>
    <x:definedName name="__ST54">#REF!</x:definedName>
    <x:definedName name="철거수량1" localSheetId="0">#REF!</x:definedName>
    <x:definedName name="신용제">#REF!</x:definedName>
    <x:definedName name="TCARD">#REF!</x:definedName>
    <x:definedName name="원상경">#REF!</x:definedName>
    <x:definedName name="UNI_RS232">#REF!</x:definedName>
    <x:definedName name="기노73.1">#REF!</x:definedName>
    <x:definedName name="보조기층운반경비">#REF!</x:definedName>
    <x:definedName name="__DAN136">#REF!</x:definedName>
    <x:definedName name="철골공982" localSheetId="0">#REF!</x:definedName>
    <x:definedName name="KKKK">#REF!</x:definedName>
    <x:definedName name="_31812">#REF!</x:definedName>
    <x:definedName name="_TK0033">#REF!</x:definedName>
    <x:definedName name="_25610">#REF!</x:definedName>
    <x:definedName name="연">#REF!</x:definedName>
    <x:definedName name="_GJJ0025">#REF!</x:definedName>
    <x:definedName name="erwer" localSheetId="0">#REF!</x:definedName>
    <x:definedName name="정면아래변">#REF!</x:definedName>
    <x:definedName name="죠ㅠ">#REF!</x:definedName>
    <x:definedName name="남궁민님">#REF!</x:definedName>
    <x:definedName name="운반거리계수">#REF!</x:definedName>
    <x:definedName name="_4A_27">#REF!</x:definedName>
    <x:definedName name="_14C_4">#REF!</x:definedName>
    <x:definedName name="대구써콘">#REF!</x:definedName>
    <x:definedName name="BUBJ0023">#REF!</x:definedName>
    <x:definedName name="전기700">#REF!</x:definedName>
    <x:definedName name="료비금액">#REF!</x:definedName>
    <x:definedName name="ES노임">#REF!</x:definedName>
    <x:definedName name="전기450" localSheetId="0">#REF!</x:definedName>
    <x:definedName name="보재">#REF!</x:definedName>
    <x:definedName name="재109.1">#REF!</x:definedName>
    <x:definedName name="고철1" localSheetId="0">#REF!</x:definedName>
    <x:definedName name="투기타경비">#REF!</x:definedName>
    <x:definedName name="지적산업기사_지적기사2급982" localSheetId="0">#REF!</x:definedName>
    <x:definedName name="FIRE">#REF!</x:definedName>
    <x:definedName name="비신반포">#REF!</x:definedName>
    <x:definedName name="_JJ161">#REF!</x:definedName>
    <x:definedName name="ㄳㄱㄷㅈ쇼" localSheetId="0">#REF!</x:definedName>
    <x:definedName name="보온1200" localSheetId="0">#REF!</x:definedName>
    <x:definedName name="_JJ123">#REF!</x:definedName>
    <x:definedName name="_22501">#REF!</x:definedName>
    <x:definedName name="식재단가">#REF!</x:definedName>
    <x:definedName name="CCTV설비">#REF!</x:definedName>
    <x:definedName name="태평5E1">#REF!</x:definedName>
    <x:definedName name="_wd1">#REF!</x:definedName>
    <x:definedName name="적용제외기타경비">#REF!</x:definedName>
    <x:definedName name="L_Footer">#REF!</x:definedName>
    <x:definedName name="input_networks">#REF!</x:definedName>
    <x:definedName name="__TV4">#REF!</x:definedName>
    <x:definedName name="_TL0032">#REF!</x:definedName>
    <x:definedName name="청림1호" localSheetId="0">#REF!</x:definedName>
    <x:definedName name="이식단가1">#REF!</x:definedName>
    <x:definedName name="볼165" localSheetId="0">#REF!</x:definedName>
    <x:definedName name="통신외선공001" localSheetId="0">#REF!</x:definedName>
    <x:definedName name="브04손료">#REF!</x:definedName>
    <x:definedName name="통합갑지총계">#REF!</x:definedName>
    <x:definedName name="ㅠ2.ㅜ20">#REF!</x:definedName>
    <x:definedName name="노9_1">#REF!</x:definedName>
    <x:definedName name="정산재료비">#REF!</x:definedName>
    <x:definedName name="Mc">#REF!</x:definedName>
    <x:definedName name="E32M">#REF!</x:definedName>
    <x:definedName name="_DAN22">#REF!</x:definedName>
    <x:definedName name="복리후생비">#REF!</x:definedName>
    <x:definedName name="_NN111">#REF!</x:definedName>
    <x:definedName name="_LGE4">#REF!</x:definedName>
    <x:definedName name="AA___0">#REF!</x:definedName>
    <x:definedName name="_____0">#REF!</x:definedName>
    <x:definedName name="실측서대구">#REF!</x:definedName>
    <x:definedName name="_NN156">#REF!</x:definedName>
    <x:definedName name="________RO45">#REF!</x:definedName>
    <x:definedName name="_31510">#REF!</x:definedName>
    <x:definedName name="예산">#REF!</x:definedName>
    <x:definedName name="중간처리건축재료비">#REF!</x:definedName>
    <x:definedName name="지구2">#REF!</x:definedName>
    <x:definedName name="반경밴드1">#REF!</x:definedName>
    <x:definedName name="_34113">#REF!</x:definedName>
    <x:definedName name="접지선시설2">#REF!</x:definedName>
    <x:definedName name="금변기안전관리비">#REF!</x:definedName>
    <x:definedName name="느티R6">#REF!</x:definedName>
    <x:definedName name="DANGA197" localSheetId="0">#REF!</x:definedName>
    <x:definedName name="전기시계" localSheetId="1">#REF!</x:definedName>
    <x:definedName name="간접노무비율" localSheetId="0">#REF!</x:definedName>
    <x:definedName name="폴리머인공철개대형보통지">#REF!</x:definedName>
    <x:definedName name="_NN206">#REF!</x:definedName>
    <x:definedName name="T14M">#REF!</x:definedName>
    <x:definedName name="__dia35" localSheetId="0">#REF!</x:definedName>
    <x:definedName name="차ㅓㅇ">#REF!</x:definedName>
    <x:definedName name="_GJL0017">#REF!</x:definedName>
    <x:definedName name="회사계">#REF!</x:definedName>
    <x:definedName name="_7AvgS">#REF!</x:definedName>
    <x:definedName name="기재286">#REF!</x:definedName>
    <x:definedName name="_DAN67">#REF!</x:definedName>
    <x:definedName name="_NO76">#REF!</x:definedName>
    <x:definedName name="접속슬래브접합공">#REF!</x:definedName>
    <x:definedName name="_1A_8">#REF!</x:definedName>
    <x:definedName name="맨홀커버1">#REF!</x:definedName>
    <x:definedName name="ㅏ커" localSheetId="0">#REF!</x:definedName>
    <x:definedName name="alpha">#REF!</x:definedName>
    <x:definedName name="전내33.6k">#REF!</x:definedName>
    <x:definedName name="일층주간선값" localSheetId="0">#REF!</x:definedName>
    <x:definedName name="_JK128">#REF!</x:definedName>
    <x:definedName name="DOG1___9">#REF!</x:definedName>
    <x:definedName name="_____A99999">#REF!</x:definedName>
    <x:definedName name="조합페인트신너" localSheetId="0">#REF!</x:definedName>
    <x:definedName name="개쉬땅1506">#REF!</x:definedName>
    <x:definedName name="ㅗㅗㄹ" localSheetId="0">#REF!</x:definedName>
    <x:definedName name="철자" localSheetId="0">#REF!</x:definedName>
    <x:definedName name="프레이트타이1" localSheetId="0">#REF!</x:definedName>
    <x:definedName name="제9호표노무비계">#REF!</x:definedName>
    <x:definedName name="강릉교동토목">#REF!</x:definedName>
    <x:definedName name="_KK122">#REF!</x:definedName>
    <x:definedName name="박영규">#REF!</x:definedName>
    <x:definedName name="기재136.1">#REF!</x:definedName>
    <x:definedName name="치장벽돌공001" localSheetId="0">#REF!</x:definedName>
    <x:definedName name="조이태_과장">#REF!</x:definedName>
    <x:definedName name="_8B_7">#REF!</x:definedName>
    <x:definedName name="금변금부가가치세" localSheetId="0">#REF!</x:definedName>
    <x:definedName name="pileL">#REF!</x:definedName>
    <x:definedName name="_3_1._총투자사업비">#REF!</x:definedName>
    <x:definedName name="보통지14FC100">#REF!</x:definedName>
    <x:definedName name="구내접지선2">#REF!</x:definedName>
    <x:definedName name="_NO161">#REF!</x:definedName>
    <x:definedName name="제철축로공001" localSheetId="0">#REF!</x:definedName>
    <x:definedName name="T_BAR">#REF!</x:definedName>
    <x:definedName name="BUBL0007">#REF!</x:definedName>
    <x:definedName name="DOG2___5">#REF!</x:definedName>
    <x:definedName name="_KK168">#REF!</x:definedName>
    <x:definedName name="___JN21">#REF!</x:definedName>
    <x:definedName name="아스팔트4" localSheetId="0">#REF!</x:definedName>
    <x:definedName name="운반구간">#REF!</x:definedName>
    <x:definedName name="_MatInverse_In" localSheetId="1">#REF!</x:definedName>
    <x:definedName name="NI">#REF!</x:definedName>
    <x:definedName name="F_UNIT">#REF!</x:definedName>
    <x:definedName name="________________WW7">#REF!</x:definedName>
    <x:definedName name="DANGA201" localSheetId="0">#REF!</x:definedName>
    <x:definedName name="진주">#REF!</x:definedName>
    <x:definedName name="사급장비">#REF!</x:definedName>
    <x:definedName name="안전기초">#REF!</x:definedName>
    <x:definedName name="운전사_기계002" localSheetId="0">#REF!</x:definedName>
    <x:definedName name="fhsdfg" localSheetId="0">#REF!</x:definedName>
    <x:definedName name="이유섭_전문">#REF!</x:definedName>
    <x:definedName name="변재">#REF!</x:definedName>
    <x:definedName name="노무">#REF!</x:definedName>
    <x:definedName name="___DAN153">#REF!</x:definedName>
    <x:definedName name="__________________________________WW8">#REF!</x:definedName>
    <x:definedName name="_ind39">#REF!</x:definedName>
    <x:definedName name="_13B_27">#REF!</x:definedName>
    <x:definedName name="gammaw">#REF!</x:definedName>
    <x:definedName name="아사꾸라방식">#REF!</x:definedName>
    <x:definedName name="공급가액8">#REF!</x:definedName>
    <x:definedName name="_14130">#REF!</x:definedName>
    <x:definedName name="DRIVE___0">#REF!</x:definedName>
    <x:definedName name="_35534">#REF!</x:definedName>
    <x:definedName name="동발공_터널992">#REF!</x:definedName>
    <x:definedName name="ㅁㅁ">#REF!</x:definedName>
    <x:definedName name="인류클램프">#REF!</x:definedName>
    <x:definedName name="마가목R5">#REF!</x:definedName>
    <x:definedName name="_NN141">#REF!</x:definedName>
    <x:definedName name="_34207">#REF!</x:definedName>
    <x:definedName name="사석주0445노">#REF!</x:definedName>
    <x:definedName name="GMLWD" localSheetId="0">#REF!</x:definedName>
    <x:definedName name="UPSR">#REF!</x:definedName>
    <x:definedName name="_7B_7">#REF!</x:definedName>
    <x:definedName name="_35188">#REF!</x:definedName>
    <x:definedName name="노19">#REF!</x:definedName>
    <x:definedName name="전기공사산업기사_전기공사기사2급982">#REF!</x:definedName>
    <x:definedName name="지지철물취부광직2호">#REF!</x:definedName>
    <x:definedName name="CODE3" localSheetId="0">#REF!</x:definedName>
    <x:definedName name="티3전기">#REF!</x:definedName>
    <x:definedName name="tongtray">#REF!</x:definedName>
    <x:definedName name="_12B_55">#REF!</x:definedName>
    <x:definedName name="포항학전">#REF!</x:definedName>
    <x:definedName name="외주견적대비">#REF!</x:definedName>
    <x:definedName name="_2_2_착수정" localSheetId="0">#REF!</x:definedName>
    <x:definedName name="ㄹㄴㅁㄹㅇㅁㄴ">#REF!</x:definedName>
    <x:definedName name="한전수탁공사비2">#REF!</x:definedName>
    <x:definedName name="사경_1">#REF!</x:definedName>
    <x:definedName name="광케이블가공24">#REF!</x:definedName>
    <x:definedName name="독평">#REF!</x:definedName>
    <x:definedName name="wss" localSheetId="0">#REF!</x:definedName>
    <x:definedName name="통합배선계">#REF!</x:definedName>
    <x:definedName name="_______________TON2">#REF!</x:definedName>
    <x:definedName name="택코팅40아스팔트스프레이어300청소비노무비">#REF!</x:definedName>
    <x:definedName name="NO3eq">#REF!</x:definedName>
    <x:definedName name="조합페인트백색" localSheetId="0">#REF!</x:definedName>
    <x:definedName name="_10C_18">#REF!</x:definedName>
    <x:definedName name="가설사무소재">#REF!</x:definedName>
    <x:definedName name="_DAN134">#REF!</x:definedName>
    <x:definedName name="_34115">#REF!</x:definedName>
    <x:definedName name="진동로울러자주식4.4재료비">#REF!</x:definedName>
    <x:definedName name="ㅣㅏ" localSheetId="0">#REF!</x:definedName>
    <x:definedName name="_sd13">#REF!</x:definedName>
    <x:definedName name="____RO60">#REF!</x:definedName>
    <x:definedName name="PRTNAME">#REF!</x:definedName>
    <x:definedName name="공사위치">#REF!</x:definedName>
    <x:definedName name="_JJ75">#REF!</x:definedName>
    <x:definedName name="__FDM6">#REF!</x:definedName>
    <x:definedName name="아트관">#REF!</x:definedName>
    <x:definedName name="adfda">#REF!</x:definedName>
    <x:definedName name="부15">#REF!</x:definedName>
    <x:definedName name="포장절단콘크리트">#REF!</x:definedName>
    <x:definedName name="_______________IL1">#REF!</x:definedName>
    <x:definedName name="궤도공">#REF!</x:definedName>
    <x:definedName name="BUFFER4">#REF!</x:definedName>
    <x:definedName name="김정호_연구원">#REF!</x:definedName>
    <x:definedName name="잡">#REF!</x:definedName>
    <x:definedName name="_12A_22">#REF!</x:definedName>
    <x:definedName name="FR320C2.0">#REF!</x:definedName>
    <x:definedName name="김흥복">#REF!</x:definedName>
    <x:definedName name="계2">#REF!</x:definedName>
    <x:definedName name="철도신호공991">#REF!</x:definedName>
    <x:definedName name="sheet3">#REF!</x:definedName>
    <x:definedName name="윤일성">#REF!</x:definedName>
    <x:definedName name="__LV02">#REF!</x:definedName>
    <x:definedName name="WA" localSheetId="1">#REF!</x:definedName>
    <x:definedName name="미장공012">#REF!</x:definedName>
    <x:definedName name="gbi">#REF!</x:definedName>
    <x:definedName name="_.">#REF!</x:definedName>
    <x:definedName name="_34112">#REF!</x:definedName>
    <x:definedName name="d_2">#REF!</x:definedName>
    <x:definedName name="_GJN0045">#REF!</x:definedName>
    <x:definedName name="배수구조물공총재">#REF!</x:definedName>
    <x:definedName name="단위공량4">#REF!</x:definedName>
    <x:definedName name="세부공정">#REF!</x:definedName>
    <x:definedName name="anfrkk" localSheetId="0">#REF!</x:definedName>
    <x:definedName name="조합되메우기0.4인력경비">#REF!</x:definedName>
    <x:definedName name="금회기이윤">#REF!</x:definedName>
    <x:definedName name="지광주">#REF!</x:definedName>
    <x:definedName name="A315yoo1">#REF!</x:definedName>
    <x:definedName name="_11A_26">#REF!</x:definedName>
    <x:definedName name="관로c">#REF!</x:definedName>
    <x:definedName name="__FDM4">#REF!</x:definedName>
    <x:definedName name="_32319">#REF!</x:definedName>
    <x:definedName name="_JJ164">#REF!</x:definedName>
    <x:definedName name="동백1506">#REF!</x:definedName>
    <x:definedName name="DOG4___9">#REF!</x:definedName>
    <x:definedName name="DRIVE___9">#REF!</x:definedName>
    <x:definedName name="기재437">#REF!</x:definedName>
    <x:definedName name="_DAN122" localSheetId="0">#REF!</x:definedName>
    <x:definedName name="석조각공001">#REF!</x:definedName>
    <x:definedName name="콘센트">#REF!</x:definedName>
    <x:definedName name="_33104">#REF!</x:definedName>
    <x:definedName name="T">#REF!</x:definedName>
    <x:definedName name="노무비2">#REF!</x:definedName>
    <x:definedName name="_idf2">#REF!</x:definedName>
    <x:definedName name="_NO175">#REF!</x:definedName>
    <x:definedName name="기노80">#REF!</x:definedName>
    <x:definedName name="DANGA218" localSheetId="0">#REF!</x:definedName>
    <x:definedName name="제철축로공991" localSheetId="0">#REF!</x:definedName>
    <x:definedName name="아경1">#REF!</x:definedName>
    <x:definedName name="_UJ0085">#REF!</x:definedName>
    <x:definedName name="중급원자력기술자012">#REF!</x:definedName>
    <x:definedName name="gg">#REF!</x:definedName>
    <x:definedName name="_1___123Graph_AENE_VVVF">#REF!</x:definedName>
    <x:definedName name="FR315C2.0">#REF!</x:definedName>
    <x:definedName name="_35109">#REF!</x:definedName>
    <x:definedName name="SS4FA">#REF!</x:definedName>
    <x:definedName name="_78G_0Extract">#REF!</x:definedName>
    <x:definedName name="_89">#REF!</x:definedName>
    <x:definedName name="_UJ0003">#REF!</x:definedName>
    <x:definedName name="DANGA126" localSheetId="0">#REF!</x:definedName>
    <x:definedName name="__DAN114">#REF!</x:definedName>
    <x:definedName name="삼차선슈활하중">#REF!</x:definedName>
    <x:definedName name="설치직접노무비전">#REF!</x:definedName>
    <x:definedName name="일층주간선" localSheetId="0">#REF!</x:definedName>
    <x:definedName name="___PRN4">#REF!</x:definedName>
    <x:definedName name="시행문">#REF!</x:definedName>
    <x:definedName name="seta3">#REF!</x:definedName>
    <x:definedName name="_36105">#REF!</x:definedName>
    <x:definedName name="ㅊㅍㅊㅌㅋㅋㅍㅊ">#REF!</x:definedName>
    <x:definedName name="X" localSheetId="0">#REF!</x:definedName>
    <x:definedName name="윤대호_대리">#REF!</x:definedName>
    <x:definedName name="kd6t">#REF!</x:definedName>
    <x:definedName name="원가계">#REF!</x:definedName>
    <x:definedName name="ㅁㄴㅇㄻㄴㅇㄹㄴ">#REF!</x:definedName>
    <x:definedName name="기재12.1">#REF!</x:definedName>
    <x:definedName name="_NO101">#REF!</x:definedName>
    <x:definedName name="BUBK0021">#REF!</x:definedName>
    <x:definedName name="_13C_58">#REF!</x:definedName>
    <x:definedName name="보조기층10다짐계">#REF!</x:definedName>
    <x:definedName name="보통인부992">#REF!</x:definedName>
    <x:definedName name="_35623">#REF!</x:definedName>
    <x:definedName name="소계2">#REF!</x:definedName>
    <x:definedName name="품셈이랑께">#REF!</x:definedName>
    <x:definedName name="재65">#REF!</x:definedName>
    <x:definedName name="철거수량">#REF!</x:definedName>
    <x:definedName name="_F02">#REF!</x:definedName>
    <x:definedName name="ㄴㄱㄹ" localSheetId="1">#REF!</x:definedName>
    <x:definedName name="WKSHT">#REF!</x:definedName>
    <x:definedName name="ㄱㄷㅈㄱㄷ" localSheetId="0">#REF!</x:definedName>
    <x:definedName name="암타이밴드">#REF!</x:definedName>
    <x:definedName name="of">#REF!</x:definedName>
    <x:definedName name="광분배함3">#REF!</x:definedName>
    <x:definedName name="정인재책임님_반도체.AM_LCD">#REF!</x:definedName>
    <x:definedName name="_DAN33" localSheetId="0">#REF!</x:definedName>
    <x:definedName name="_8A_15">#REF!</x:definedName>
    <x:definedName name="기계잔노">#REF!</x:definedName>
    <x:definedName name="_NN93">#REF!</x:definedName>
    <x:definedName name="신동길_책임님_반도체온양.패키지팀">#REF!</x:definedName>
    <x:definedName name="ㄱㅈㅂㄱㄷ" localSheetId="0">#REF!</x:definedName>
    <x:definedName name="_1B_16">#REF!</x:definedName>
    <x:definedName name="ldskjf">#REF!</x:definedName>
    <x:definedName name="시설경산TB3">#REF!</x:definedName>
    <x:definedName name="수흄관단위당A1" localSheetId="0">#REF!</x:definedName>
    <x:definedName name="김경훈">#REF!</x:definedName>
    <x:definedName name="PE16C">#REF!</x:definedName>
    <x:definedName name="곰솔3010">#REF!</x:definedName>
    <x:definedName name="찰샇기">#REF!</x:definedName>
    <x:definedName name="__ind25">#REF!</x:definedName>
    <x:definedName name="대구철탑내개통">#REF!</x:definedName>
    <x:definedName name="_NO112">#REF!</x:definedName>
    <x:definedName name="공통일위">#REF!</x:definedName>
    <x:definedName name="부산취부밴드">#REF!</x:definedName>
    <x:definedName name="플랜트전공001">#REF!</x:definedName>
    <x:definedName name="_JJ179">#REF!</x:definedName>
    <x:definedName name="보32">#REF!</x:definedName>
    <x:definedName name="___DAN2">#REF!</x:definedName>
    <x:definedName name="__123Graph_AC">#REF!</x:definedName>
    <x:definedName name="ㅑㅑㅏ" localSheetId="0">#REF!</x:definedName>
    <x:definedName name="황교신_대리">#REF!</x:definedName>
    <x:definedName name="___RO110" localSheetId="0">#REF!</x:definedName>
    <x:definedName name="자50">#REF!</x:definedName>
    <x:definedName name="CBIND3_1">#REF!</x:definedName>
    <x:definedName name="CRT">#REF!</x:definedName>
    <x:definedName name="_______________________________DOG33">#REF!</x:definedName>
    <x:definedName name="금전공사개요1">#REF!</x:definedName>
    <x:definedName name="계획표">#REF!</x:definedName>
    <x:definedName name="매출금액">#REF!</x:definedName>
    <x:definedName name="플렛바5티">#REF!</x:definedName>
    <x:definedName name="_57__123Graph_LBL_BENE_VVVF">#REF!</x:definedName>
    <x:definedName name="간접재료비_관로">#REF!</x:definedName>
    <x:definedName name="KUP" localSheetId="0">#REF!</x:definedName>
    <x:definedName name="_DAN10">#REF!</x:definedName>
    <x:definedName name="ㄶㅇㅎㅈ" localSheetId="0">#REF!</x:definedName>
    <x:definedName name="동원1">#REF!</x:definedName>
    <x:definedName name="TEST_K3">#REF!</x:definedName>
    <x:definedName name="RawAgencyPrice">#REF!</x:definedName>
    <x:definedName name="판넬4" localSheetId="0">#REF!</x:definedName>
    <x:definedName name="DL">#REF!</x:definedName>
    <x:definedName name="_NN209">#REF!</x:definedName>
    <x:definedName name="방송설비">#REF!</x:definedName>
    <x:definedName name="_94">#REF!</x:definedName>
    <x:definedName name="fdgsd" localSheetId="1">#REF!</x:definedName>
    <x:definedName name="_NO122">#REF!</x:definedName>
    <x:definedName name="_72">#REF!</x:definedName>
    <x:definedName name="_AFX16">#REF!</x:definedName>
    <x:definedName name="보조기층기계노무비">#REF!</x:definedName>
    <x:definedName name="___SUM2">#REF!</x:definedName>
    <x:definedName name="경기북옥외개통">#REF!</x:definedName>
    <x:definedName name="시공측량사011">#REF!</x:definedName>
    <x:definedName name="me">#REF!</x:definedName>
    <x:definedName name="미장공1" localSheetId="0">#REF!</x:definedName>
    <x:definedName name="fdsdfdf">#REF!</x:definedName>
    <x:definedName name="임정호">#REF!</x:definedName>
    <x:definedName name="_KK230">#REF!</x:definedName>
    <x:definedName name="호박" localSheetId="0">#REF!</x:definedName>
    <x:definedName name="고객명1">#REF!</x:definedName>
    <x:definedName name="계약방법">#REF!</x:definedName>
    <x:definedName name="_tv2">#REF!</x:definedName>
    <x:definedName name="맨홀1.5" localSheetId="0">#REF!</x:definedName>
    <x:definedName name="이">#REF!</x:definedName>
    <x:definedName name="시외25">#REF!</x:definedName>
    <x:definedName name="수수료1">#REF!</x:definedName>
    <x:definedName name="T13P">#REF!</x:definedName>
    <x:definedName name="최종ASP_1">#REF!</x:definedName>
    <x:definedName name="_____" localSheetId="0">#REF!</x:definedName>
    <x:definedName name="중계기수">#REF!</x:definedName>
    <x:definedName name="kgfkyftyijk">#REF!</x:definedName>
    <x:definedName name="백02간재티스제외">#REF!</x:definedName>
    <x:definedName name="수경단가">#REF!</x:definedName>
    <x:definedName name="DaRWk12">#REF!</x:definedName>
    <x:definedName name="__bar16">#REF!</x:definedName>
    <x:definedName name="순공사원가">#REF!</x:definedName>
    <x:definedName name="기도공사원가">#REF!</x:definedName>
    <x:definedName name="_UK0071">#REF!</x:definedName>
    <x:definedName name="노70">#REF!</x:definedName>
    <x:definedName name="_WW2">#REF!</x:definedName>
    <x:definedName name="ㅌ2">#REF!</x:definedName>
    <x:definedName name="_25412">#REF!</x:definedName>
    <x:definedName name="써청담">#REF!</x:definedName>
    <x:definedName name="착정심도" localSheetId="0">#REF!</x:definedName>
    <x:definedName name="E59M">#REF!</x:definedName>
    <x:definedName name="yitd">#REF!</x:definedName>
    <x:definedName name="기재158">#REF!</x:definedName>
    <x:definedName name="노38_1">#REF!</x:definedName>
    <x:definedName name="축전지운반">#REF!</x:definedName>
    <x:definedName name="_35563">#REF!</x:definedName>
    <x:definedName name="ㅗㅅㄱ솏">#REF!</x:definedName>
    <x:definedName name="NOTE">#REF!</x:definedName>
    <x:definedName name="_4_0I">#REF!</x:definedName>
    <x:definedName name="ㅋㅌㅊㅍㅊㅌㅍ">#REF!</x:definedName>
    <x:definedName name="노117">#REF!</x:definedName>
    <x:definedName name="_80mon">#REF!</x:definedName>
    <x:definedName name="_32152">#REF!</x:definedName>
    <x:definedName name="기층인력전압타이어계">#REF!</x:definedName>
    <x:definedName name="이욱재_과장">#REF!</x:definedName>
    <x:definedName name="PC이설">#REF!</x:definedName>
    <x:definedName name="흄100">#REF!</x:definedName>
    <x:definedName name="BTS_Price">#REF!</x:definedName>
    <x:definedName name="기재99">#REF!</x:definedName>
    <x:definedName name="DANWI">#REF!</x:definedName>
    <x:definedName name="거푸집연결관5">#REF!</x:definedName>
    <x:definedName name="철공992">#REF!</x:definedName>
    <x:definedName name="이ㅏㅓㄴ">#REF!</x:definedName>
    <x:definedName name="DANGA159" localSheetId="0">#REF!</x:definedName>
    <x:definedName name="_NO206">#REF!</x:definedName>
    <x:definedName name="관노7">#REF!</x:definedName>
    <x:definedName name="함체100">#REF!</x:definedName>
    <x:definedName name="DCIP2">#REF!</x:definedName>
    <x:definedName name="_6B_9">#REF!</x:definedName>
    <x:definedName name="_F07">#REF!</x:definedName>
    <x:definedName name="아스콘잔재처리노무비">#REF!</x:definedName>
    <x:definedName name="매입형C3">#REF!</x:definedName>
    <x:definedName name="_35584">#REF!</x:definedName>
    <x:definedName name="적용계약간접노무비" localSheetId="0">#REF!</x:definedName>
    <x:definedName name="_10B_90">#REF!</x:definedName>
    <x:definedName name="BLANK2">#REF!</x:definedName>
    <x:definedName name="___________________________________IL1">#REF!</x:definedName>
    <x:definedName name="기계공001">#REF!</x:definedName>
    <x:definedName name="기재250.1">#REF!</x:definedName>
    <x:definedName name="RE">#REF!</x:definedName>
    <x:definedName name="PMS">#REF!</x:definedName>
    <x:definedName name="가120">#REF!</x:definedName>
    <x:definedName name="서울철탑내계약입고.">#REF!</x:definedName>
    <x:definedName name="독일가문비" localSheetId="0">#REF!</x:definedName>
    <x:definedName name="도장공012">#REF!</x:definedName>
    <x:definedName name="조합되메우기0.7기계계">#REF!</x:definedName>
    <x:definedName name="________________________TON2">#REF!</x:definedName>
    <x:definedName name="__DAN113">#REF!</x:definedName>
    <x:definedName name="SUPOL">#REF!</x:definedName>
    <x:definedName name="통신케이블공">#REF!</x:definedName>
    <x:definedName name="_경비율1" localSheetId="0">#REF!</x:definedName>
    <x:definedName name="금회변변기산재보험료">#REF!</x:definedName>
    <x:definedName name="인력경질토사터파기1m까지확대">#REF!</x:definedName>
    <x:definedName name="월상용직사무보조청소원">#REF!</x:definedName>
    <x:definedName name="터파기기계0.2노무비">#REF!</x:definedName>
    <x:definedName name="왕암내역">#REF!</x:definedName>
    <x:definedName name="견인선A">#REF!</x:definedName>
    <x:definedName name="기재55.1">#REF!</x:definedName>
    <x:definedName name="_6A_23">#REF!</x:definedName>
    <x:definedName name="________0">#REF!</x:definedName>
    <x:definedName name="ㄷ봇더" localSheetId="0">#REF!</x:definedName>
    <x:definedName name="금회변변전안전관리비">#REF!</x:definedName>
    <x:definedName name="_125">#REF!</x:definedName>
    <x:definedName name="날개벽표1">#REF!</x:definedName>
    <x:definedName name="ㅊㅌ픁">#REF!</x:definedName>
    <x:definedName name="DSKFJL" localSheetId="0">#REF!</x:definedName>
    <x:definedName name="__BFX22">#REF!</x:definedName>
    <x:definedName name="DANGA75">#REF!</x:definedName>
    <x:definedName name="DSIR">#REF!</x:definedName>
    <x:definedName name="할석공012" localSheetId="0">#REF!</x:definedName>
    <x:definedName name="TBAR">#REF!</x:definedName>
    <x:definedName name="AL공사">#REF!</x:definedName>
    <x:definedName name="직영비">#REF!</x:definedName>
    <x:definedName name="___SHH2">#REF!</x:definedName>
    <x:definedName name="허영식_님_0331_2068866">#REF!</x:definedName>
    <x:definedName name="DB" localSheetId="0">#REF!</x:definedName>
    <x:definedName name="배관공001">#REF!</x:definedName>
    <x:definedName name="산서">#REF!</x:definedName>
    <x:definedName name="금절삭">#REF!</x:definedName>
    <x:definedName name="노95_1">#REF!</x:definedName>
    <x:definedName name="_NO75">#REF!</x:definedName>
    <x:definedName name="재104.1">#REF!</x:definedName>
    <x:definedName name="SPA">#REF!</x:definedName>
    <x:definedName name="이정훈_님">#REF!</x:definedName>
    <x:definedName name="실적_이윤">#REF!</x:definedName>
    <x:definedName name="맨홀뚜껑950">#REF!</x:definedName>
    <x:definedName name="흄관운반900노무비">#REF!</x:definedName>
    <x:definedName name="목재1">#REF!</x:definedName>
    <x:definedName name="대구A1">#REF!</x:definedName>
    <x:definedName name="_NN151">#REF!</x:definedName>
    <x:definedName name="목도001">#REF!</x:definedName>
    <x:definedName name="강원옥상외개통">#REF!</x:definedName>
    <x:definedName name="빔높이">#REF!</x:definedName>
    <x:definedName name="기재330.1">#REF!</x:definedName>
    <x:definedName name="_33110">#REF!</x:definedName>
    <x:definedName name="기재342">#REF!</x:definedName>
    <x:definedName name="시설대구A1">#REF!</x:definedName>
    <x:definedName name="모래운반">#REF!</x:definedName>
    <x:definedName name="_31713">#REF!</x:definedName>
    <x:definedName name="제6호표재료비계">#REF!</x:definedName>
    <x:definedName name="_13C_30">#REF!</x:definedName>
    <x:definedName name="보조기층기계전압타이어계">#REF!</x:definedName>
    <x:definedName name="__123Graph_Dｶﾚﾝﾄ">#REF!</x:definedName>
    <x:definedName name="서울철탑내계약입고">#REF!</x:definedName>
    <x:definedName name="이승헌_대리">#REF!</x:definedName>
    <x:definedName name="T8M">#REF!</x:definedName>
    <x:definedName name="_UL0045">#REF!</x:definedName>
    <x:definedName name="개통외">#REF!</x:definedName>
    <x:definedName name="콘크리트포장파괴0.2인력계">#REF!</x:definedName>
    <x:definedName name="흄관운반900재료비">#REF!</x:definedName>
    <x:definedName name="기공">#REF!</x:definedName>
    <x:definedName name="아세칠렌1">#REF!</x:definedName>
    <x:definedName name="부직포">#REF!</x:definedName>
    <x:definedName name="원자력용접공002" localSheetId="0">#REF!</x:definedName>
    <x:definedName name="간지" localSheetId="0">#REF!</x:definedName>
    <x:definedName name="스틸후레임">#REF!</x:definedName>
    <x:definedName name="이층주간선값" localSheetId="0">#REF!</x:definedName>
    <x:definedName name="최종CCP">#REF!</x:definedName>
    <x:definedName name="보통지20FC100">#REF!</x:definedName>
    <x:definedName name="ㅊ4620">#REF!</x:definedName>
    <x:definedName name="gd">#REF!</x:definedName>
    <x:definedName name="기재420.1">#REF!</x:definedName>
    <x:definedName name="으치">#REF!</x:definedName>
    <x:definedName name="HC_TRK">#REF!</x:definedName>
    <x:definedName name="EA" localSheetId="0">#REF!</x:definedName>
    <x:definedName name="아스팔트포장파괴0.7기계계">#REF!</x:definedName>
    <x:definedName name="DRAW_COM">#REF!</x:definedName>
    <x:definedName name="_JJ190">#REF!</x:definedName>
    <x:definedName name="_JJ219">#REF!</x:definedName>
    <x:definedName name="시비재">#REF!</x:definedName>
    <x:definedName name="아카재">#REF!</x:definedName>
    <x:definedName name="TCHU">#REF!</x:definedName>
    <x:definedName name="ㅛㄱ쇼">#REF!</x:definedName>
    <x:definedName name="_BUJ0011">#REF!</x:definedName>
    <x:definedName name="_woogi24" localSheetId="0">#REF!</x:definedName>
    <x:definedName name="뭐야" localSheetId="0">#REF!</x:definedName>
    <x:definedName name="개산분">#REF!</x:definedName>
    <x:definedName name="수도광열비">#REF!</x:definedName>
    <x:definedName name="_15A_8">#REF!</x:definedName>
    <x:definedName name="시간" localSheetId="1">#REF!</x:definedName>
    <x:definedName name="일위간재">#REF!</x:definedName>
    <x:definedName name="_______PRN6">#REF!</x:definedName>
    <x:definedName name="사석주04180경">#REF!</x:definedName>
    <x:definedName name="_____________________________IL1">#REF!</x:definedName>
    <x:definedName name="H.E200">#REF!</x:definedName>
    <x:definedName name="사계비고">#REF!</x:definedName>
    <x:definedName name="_10B_70">#REF!</x:definedName>
    <x:definedName name="태평총입">#REF!</x:definedName>
    <x:definedName name="무석면디럭스타일" localSheetId="0">#REF!</x:definedName>
    <x:definedName name="WW6___2">#REF!</x:definedName>
    <x:definedName name="kFour">#REF!</x:definedName>
    <x:definedName name="기재13">#REF!</x:definedName>
    <x:definedName name="택코팅40아스팔트스프레이어300경비">#REF!</x:definedName>
    <x:definedName name="재146">#REF!</x:definedName>
    <x:definedName name="_21_0_0_F" localSheetId="0">#REF!</x:definedName>
    <x:definedName name="REGIONAL">#REF!</x:definedName>
    <x:definedName name="_GJJ0005">#REF!</x:definedName>
    <x:definedName name="단가3">#REF!</x:definedName>
    <x:definedName name="_________Key11">#REF!</x:definedName>
    <x:definedName name="sc" localSheetId="0">#REF!</x:definedName>
    <x:definedName name="등가도움">#REF!</x:definedName>
    <x:definedName name="TV5CFBT">#REF!</x:definedName>
    <x:definedName name="ㅇ남러이" localSheetId="0">#REF!</x:definedName>
    <x:definedName name="운전사_운반차991" localSheetId="0">#REF!</x:definedName>
    <x:definedName name="재6.1">#REF!</x:definedName>
    <x:definedName name="목공노무" localSheetId="0">#REF!</x:definedName>
    <x:definedName name="메2" localSheetId="0">#REF!</x:definedName>
    <x:definedName name="비디오테임">#REF!</x:definedName>
    <x:definedName name="ga">#REF!</x:definedName>
    <x:definedName name="T6M">#REF!</x:definedName>
    <x:definedName name="연마공002" localSheetId="0">#REF!</x:definedName>
    <x:definedName name="PI60___3">#REF!</x:definedName>
    <x:definedName name="ㅏㅇㄹ너ㅑ" localSheetId="0">#REF!</x:definedName>
    <x:definedName name="_15A_57">#REF!</x:definedName>
    <x:definedName name="규격3">#REF!</x:definedName>
    <x:definedName name="LtCon">#REF!</x:definedName>
    <x:definedName name="내장공">#REF!</x:definedName>
    <x:definedName name="강관">#REF!</x:definedName>
    <x:definedName name="_25700">#REF!</x:definedName>
    <x:definedName name="용금균_팀장">#REF!</x:definedName>
    <x:definedName name="_15B_36">#REF!</x:definedName>
    <x:definedName name="_14C_20">#REF!</x:definedName>
    <x:definedName name="영종17C">#REF!</x:definedName>
    <x:definedName name="산격대형1">#REF!</x:definedName>
    <x:definedName name="_10A_60">#REF!</x:definedName>
    <x:definedName name="F_FORM">#REF!</x:definedName>
    <x:definedName name="감R7">#REF!</x:definedName>
    <x:definedName name="_35521">#REF!</x:definedName>
    <x:definedName name="벽돌_블록_제작공002">#REF!</x:definedName>
    <x:definedName name="_NN58">#REF!</x:definedName>
    <x:definedName name="BUBK0001">#REF!</x:definedName>
    <x:definedName name="접속후시험">#REF!</x:definedName>
    <x:definedName name="PAVE">#REF!</x:definedName>
    <x:definedName name="노곡4호">#REF!</x:definedName>
    <x:definedName name="구분1">#REF!</x:definedName>
    <x:definedName name="인모">#REF!</x:definedName>
    <x:definedName name="난간">#REF!</x:definedName>
    <x:definedName name="준설선운전사991" localSheetId="0">#REF!</x:definedName>
    <x:definedName name="_13A_37">#REF!</x:definedName>
    <x:definedName name="전회합계">#REF!</x:definedName>
    <x:definedName name="창호재료">#REF!</x:definedName>
    <x:definedName name="TSEC">#REF!</x:definedName>
    <x:definedName name="_13C_9">#REF!</x:definedName>
    <x:definedName name="접강남">#REF!</x:definedName>
    <x:definedName name="분전반" localSheetId="0">#REF!</x:definedName>
    <x:definedName name="__ST104">#REF!</x:definedName>
    <x:definedName name="ㅈㄷㄻㅈ" localSheetId="0">#REF!</x:definedName>
    <x:definedName name="__AFX28">#REF!</x:definedName>
    <x:definedName name="내선전공002" localSheetId="0">#REF!</x:definedName>
    <x:definedName name="이설5">#REF!</x:definedName>
    <x:definedName name="비난연1">#REF!</x:definedName>
    <x:definedName name="MCCS">#REF!</x:definedName>
    <x:definedName name="_13A_42">#REF!</x:definedName>
    <x:definedName name="흄관운반1350계">#REF!</x:definedName>
    <x:definedName name="규준재">#REF!</x:definedName>
    <x:definedName name="수급">#REF!</x:definedName>
    <x:definedName name="겹철쭉">#REF!</x:definedName>
    <x:definedName name="가자" localSheetId="0">#REF!</x:definedName>
    <x:definedName name="금구류설치암타이">#REF!</x:definedName>
    <x:definedName name="박리재수성1">#REF!</x:definedName>
    <x:definedName name="_11C_17">#REF!</x:definedName>
    <x:definedName name="BUBL0002">#REF!</x:definedName>
    <x:definedName name="EARTHSAPDATA.StartProgram2">#REF!</x:definedName>
    <x:definedName name="역집계">#REF!</x:definedName>
    <x:definedName name="_NN229">#REF!</x:definedName>
    <x:definedName name="_BUK0036">#REF!</x:definedName>
    <x:definedName name="_2A_10">#REF!</x:definedName>
    <x:definedName name="CHECK3">#REF!</x:definedName>
    <x:definedName name="구체콘" localSheetId="0">#REF!</x:definedName>
    <x:definedName name="견출공992">#REF!</x:definedName>
    <x:definedName name="_phi3" localSheetId="0">#REF!</x:definedName>
    <x:definedName name="_26241">#REF!</x:definedName>
    <x:definedName name="_15C_16">#REF!</x:definedName>
    <x:definedName name="_K809632">#REF!</x:definedName>
    <x:definedName name="DRIVE___7">#REF!</x:definedName>
    <x:definedName name="주간선">#REF!</x:definedName>
    <x:definedName name="보65">#REF!</x:definedName>
    <x:definedName name="_482SQAPA">#REF!</x:definedName>
    <x:definedName name="ML">#REF!</x:definedName>
    <x:definedName name="잔디5경">#REF!</x:definedName>
    <x:definedName name="이정수">#REF!</x:definedName>
    <x:definedName name="_UL0069">#REF!</x:definedName>
    <x:definedName name="금변2전도급액">#REF!</x:definedName>
    <x:definedName name="ㅁ440">#REF!</x:definedName>
    <x:definedName name="재127.1">#REF!</x:definedName>
    <x:definedName name="_67">#REF!</x:definedName>
    <x:definedName name="역무내역">#REF!</x:definedName>
    <x:definedName name="_2B_1">#REF!</x:definedName>
    <x:definedName name="__PE42">#REF!</x:definedName>
    <x:definedName name="재158.1">#REF!</x:definedName>
    <x:definedName name="계수나무6재료">#REF!</x:definedName>
    <x:definedName name="아답터">#REF!</x:definedName>
    <x:definedName name="도급분계">#REF!</x:definedName>
    <x:definedName name="신호기">#REF!</x:definedName>
    <x:definedName name="___G640768" localSheetId="0">#REF!</x:definedName>
    <x:definedName name="무선통신" localSheetId="0">#REF!</x:definedName>
    <x:definedName name="ㅕㅓㅡㅡ" localSheetId="0">#REF!</x:definedName>
    <x:definedName name="비닐벽지" localSheetId="0">#REF!</x:definedName>
    <x:definedName name="명희건">#REF!</x:definedName>
    <x:definedName name="_______________DOG1">#REF!</x:definedName>
    <x:definedName name="F_LA0">#REF!</x:definedName>
    <x:definedName name="자W0.3">#REF!</x:definedName>
    <x:definedName name="ALTAPE">#REF!</x:definedName>
    <x:definedName name="_DAN53">#REF!</x:definedName>
    <x:definedName name="_UL0098">#REF!</x:definedName>
    <x:definedName name="_34653">#REF!</x:definedName>
    <x:definedName name="ujy">#REF!</x:definedName>
    <x:definedName name="생R12">#REF!</x:definedName>
    <x:definedName name="기재390.1">#REF!</x:definedName>
    <x:definedName name="일위1">#REF!</x:definedName>
    <x:definedName name="_33308">#REF!</x:definedName>
    <x:definedName name="비계공1">#REF!</x:definedName>
    <x:definedName name="__1S">#REF!</x:definedName>
    <x:definedName name="_UJ0042">#REF!</x:definedName>
    <x:definedName name="금변장간접노무비">#REF!</x:definedName>
    <x:definedName name="_35115">#REF!</x:definedName>
    <x:definedName name="_AHU3">#REF!</x:definedName>
    <x:definedName name="철판공011">#REF!</x:definedName>
    <x:definedName name="n이_2">#REF!</x:definedName>
    <x:definedName name="충남11">#REF!</x:definedName>
    <x:definedName name="조장야">#REF!</x:definedName>
    <x:definedName name="_3B_25">#REF!</x:definedName>
    <x:definedName name="하기경">#REF!</x:definedName>
    <x:definedName name="_2_0_0_F">#REF!</x:definedName>
    <x:definedName name="backbone_length_required_TIM">#REF!</x:definedName>
    <x:definedName name="기재140.1">#REF!</x:definedName>
    <x:definedName name="회사분계">#REF!</x:definedName>
    <x:definedName name="___________________________WW6">#REF!</x:definedName>
    <x:definedName name="회사운반비">#REF!</x:definedName>
    <x:definedName name="_14300">#REF!</x:definedName>
    <x:definedName name="사석보0745노">#REF!</x:definedName>
    <x:definedName name="적용톤수">#REF!</x:definedName>
    <x:definedName name="____________________________IL1">#REF!</x:definedName>
    <x:definedName name="H앨보600">#REF!</x:definedName>
    <x:definedName name="_10C_5">#REF!</x:definedName>
    <x:definedName name="씨그마ck" localSheetId="0">#REF!</x:definedName>
    <x:definedName name="매크로1">#REF!</x:definedName>
    <x:definedName name="기재95.1">#REF!</x:definedName>
    <x:definedName name="인생">#REF!</x:definedName>
    <x:definedName name="_ELP200">#REF!</x:definedName>
    <x:definedName name="ㅇㄴㅁㅎㅁㄴ">#REF!</x:definedName>
    <x:definedName name="기재254">#REF!</x:definedName>
    <x:definedName name="BHE_VM">#REF!</x:definedName>
    <x:definedName name="_23532">#REF!</x:definedName>
    <x:definedName name="결속선1">#REF!</x:definedName>
    <x:definedName name="접광주">#REF!</x:definedName>
    <x:definedName name="전기150" localSheetId="0">#REF!</x:definedName>
    <x:definedName name="_34251">#REF!</x:definedName>
    <x:definedName name="_15A_32">#REF!</x:definedName>
    <x:definedName name="코핑길이" localSheetId="0">#REF!</x:definedName>
    <x:definedName name="_JA2">#REF!</x:definedName>
    <x:definedName name="기재90">#REF!</x:definedName>
    <x:definedName name="온습도센서수리">#REF!</x:definedName>
    <x:definedName name="HIT" localSheetId="0">#REF!</x:definedName>
    <x:definedName name="_GJL0042">#REF!</x:definedName>
    <x:definedName name="TTT" localSheetId="0">#REF!</x:definedName>
    <x:definedName name="샌딩시일러1" localSheetId="0">#REF!</x:definedName>
    <x:definedName name="_DAN98">#REF!</x:definedName>
    <x:definedName name="_2A_22">#REF!</x:definedName>
    <x:definedName name="ㅏㅏㅇ라너" localSheetId="0">#REF!</x:definedName>
    <x:definedName name="_13A_38">#REF!</x:definedName>
    <x:definedName name="기재378">#REF!</x:definedName>
    <x:definedName name="ㅎ940">#REF!</x:definedName>
    <x:definedName name="기재269">#REF!</x:definedName>
    <x:definedName name="기재126.1">#REF!</x:definedName>
    <x:definedName name="지속가능보고서비">#REF!</x:definedName>
    <x:definedName name="_15_3_0Crite">#REF!</x:definedName>
    <x:definedName name="Section6">#REF!</x:definedName>
    <x:definedName name="_3B_20">#REF!</x:definedName>
    <x:definedName name="___SUM9">#REF!</x:definedName>
    <x:definedName name="_10B_18">#REF!</x:definedName>
    <x:definedName name="Tb">#REF!</x:definedName>
    <x:definedName name="DANGA91" localSheetId="0">#REF!</x:definedName>
    <x:definedName name="실편백10노무">#REF!</x:definedName>
    <x:definedName name="폴리머인공철개소형보통지">#REF!</x:definedName>
    <x:definedName name="인청담">#REF!</x:definedName>
    <x:definedName name="_31511">#REF!</x:definedName>
    <x:definedName name="변제간접노무비">#REF!</x:definedName>
    <x:definedName name="_PK0008">#REF!</x:definedName>
    <x:definedName name="_11A_4">#REF!</x:definedName>
    <x:definedName name="Q0490되메우기">#REF!</x:definedName>
    <x:definedName name="회시2호" localSheetId="0">#REF!</x:definedName>
    <x:definedName name="_11500">#REF!</x:definedName>
    <x:definedName name="DANGA90" localSheetId="0">#REF!</x:definedName>
    <x:definedName name="인상용직자재보조">#REF!</x:definedName>
    <x:definedName name="금회전폐기물처리비">#REF!</x:definedName>
    <x:definedName name="진동롤라재료">#REF!</x:definedName>
    <x:definedName name="정산간접노무">#REF!</x:definedName>
    <x:definedName name="완금U볼트">#REF!</x:definedName>
    <x:definedName name="_12B_28">#REF!</x:definedName>
    <x:definedName name="___SBB1" localSheetId="0">#REF!</x:definedName>
    <x:definedName name="___DAN82">#REF!</x:definedName>
    <x:definedName name="양호">#REF!</x:definedName>
    <x:definedName name="되메우기노">#REF!</x:definedName>
    <x:definedName name="기층인력전압단뎀경비">#REF!</x:definedName>
    <x:definedName name="김종학">#REF!</x:definedName>
    <x:definedName name="특수비계공982">#REF!</x:definedName>
    <x:definedName name="TEST_1">#REF!</x:definedName>
    <x:definedName name="_KK69">#REF!</x:definedName>
    <x:definedName name="_BFX22">#REF!</x:definedName>
    <x:definedName name="대전">#REF!</x:definedName>
    <x:definedName name="재111.1">#REF!</x:definedName>
    <x:definedName name="_31702">#REF!</x:definedName>
    <x:definedName name="기사2급">#REF!</x:definedName>
    <x:definedName name="효">#REF!</x:definedName>
    <x:definedName name="_UK0016">#REF!</x:definedName>
    <x:definedName name="DANGA113" localSheetId="0">#REF!</x:definedName>
    <x:definedName name="_DAN70" localSheetId="0">#REF!</x:definedName>
    <x:definedName name="B이" localSheetId="0">#REF!</x:definedName>
    <x:definedName name="노91">#REF!</x:definedName>
    <x:definedName name="인공철개대형철거보통지">#REF!</x:definedName>
    <x:definedName name="_DAN61" localSheetId="0">#REF!</x:definedName>
    <x:definedName name="철근콘크리트깨기0.4노무비">#REF!</x:definedName>
    <x:definedName name="fill">#REF!</x:definedName>
    <x:definedName name="통신케이블공001" localSheetId="0">#REF!</x:definedName>
    <x:definedName name="_25740">#REF!</x:definedName>
    <x:definedName name="기재353.1">#REF!</x:definedName>
    <x:definedName name="ghnfdg">#REF!</x:definedName>
    <x:definedName name="_UL0042">#REF!</x:definedName>
    <x:definedName name="자료표" localSheetId="1">#REF!</x:definedName>
    <x:definedName name="_b06">#REF!</x:definedName>
    <x:definedName name="호지니">#REF!</x:definedName>
    <x:definedName name="챠트3">#REF!</x:definedName>
    <x:definedName name="ㄹ호" localSheetId="0">#REF!</x:definedName>
    <x:definedName name="무농1호">#REF!</x:definedName>
    <x:definedName name="DANGA169">#REF!</x:definedName>
    <x:definedName name="우리나라">#REF!</x:definedName>
    <x:definedName name="_GJJ0007">#REF!</x:definedName>
    <x:definedName name="itsa_ratio_nrec" localSheetId="1">#REF!</x:definedName>
    <x:definedName name="코킹공991" localSheetId="0">#REF!</x:definedName>
    <x:definedName name="하도공종1">#REF!</x:definedName>
    <x:definedName name="창호목공011" localSheetId="0">#REF!</x:definedName>
    <x:definedName name="기97011" localSheetId="0">#REF!</x:definedName>
    <x:definedName name="철근콘크리트깨기0.7재료비">#REF!</x:definedName>
    <x:definedName name="_F06">#REF!</x:definedName>
    <x:definedName name="_32112">#REF!</x:definedName>
    <x:definedName name="형광등조명율">#REF!</x:definedName>
    <x:definedName name="도쟈">#REF!</x:definedName>
    <x:definedName name="_16G__Extr">#REF!</x:definedName>
    <x:definedName name="당초운반비">#REF!</x:definedName>
    <x:definedName name="DANGA176">#REF!</x:definedName>
    <x:definedName name="체육관">#REF!</x:definedName>
    <x:definedName name="하도급3">#REF!</x:definedName>
    <x:definedName name="곽동옥_연구원">#REF!</x:definedName>
    <x:definedName name="_________________________PI60">#REF!</x:definedName>
    <x:definedName name="E63P">#REF!</x:definedName>
    <x:definedName name="이음철못1" localSheetId="0">#REF!</x:definedName>
    <x:definedName name="광코드01">#REF!</x:definedName>
    <x:definedName name="부__가___가__치__세">#REF!</x:definedName>
    <x:definedName name="PE전선관">#REF!</x:definedName>
    <x:definedName name="JAE_SD_1">#REF!</x:definedName>
    <x:definedName name="코너판넬" localSheetId="0">#REF!</x:definedName>
    <x:definedName name="_NOH42">#REF!</x:definedName>
    <x:definedName name="_1B_18">#REF!</x:definedName>
    <x:definedName name="_10_3__Crite" localSheetId="0">#REF!</x:definedName>
    <x:definedName name="변이윤">#REF!</x:definedName>
    <x:definedName name="_22206">#REF!</x:definedName>
    <x:definedName name="_10B_62">#REF!</x:definedName>
    <x:definedName name="행거볼트1" localSheetId="0">#REF!</x:definedName>
    <x:definedName name="_1B_19">#REF!</x:definedName>
    <x:definedName name="경기남서">#REF!</x:definedName>
    <x:definedName name="psychro_hdbrh">#REF!</x:definedName>
    <x:definedName name="일반관리">#REF!</x:definedName>
    <x:definedName name="_UN0002">#REF!</x:definedName>
    <x:definedName name="_TN0037">#REF!</x:definedName>
    <x:definedName name="_12C_79">#REF!</x:definedName>
    <x:definedName name="설치6">#REF!</x:definedName>
    <x:definedName name="BCONN104">#REF!</x:definedName>
    <x:definedName name="c_2">#REF!</x:definedName>
    <x:definedName name="___DAN4">#REF!</x:definedName>
    <x:definedName name="표층인력전압타이어경비">#REF!</x:definedName>
    <x:definedName name="아스팔트포장파괴0.7작업보조원재료비">#REF!</x:definedName>
    <x:definedName name="보1" localSheetId="0">#REF!</x:definedName>
    <x:definedName name="나연선22">#REF!</x:definedName>
    <x:definedName name="K_50_SW">#REF!</x:definedName>
    <x:definedName name="철목1호">#REF!</x:definedName>
    <x:definedName name="Tra">#REF!</x:definedName>
    <x:definedName name="동축전송_1">#REF!</x:definedName>
    <x:definedName name="w_m">#REF!</x:definedName>
    <x:definedName name="CBIND3_2">#REF!</x:definedName>
    <x:definedName name="중기운반계">#REF!</x:definedName>
    <x:definedName name="철도신호공002">#REF!</x:definedName>
    <x:definedName name="JAE_2">#REF!</x:definedName>
    <x:definedName name="사석01445보경">#REF!</x:definedName>
    <x:definedName name="선부982" localSheetId="0">#REF!</x:definedName>
    <x:definedName name="DANGA152">#REF!</x:definedName>
    <x:definedName name="_14___0I">#REF!</x:definedName>
    <x:definedName name="금변금산재보험료" localSheetId="0">#REF!</x:definedName>
    <x:definedName name="_ind7">#REF!</x:definedName>
    <x:definedName name="최종ASS">#REF!</x:definedName>
    <x:definedName name="자연석쌓기재">#REF!</x:definedName>
    <x:definedName name="구간수1">#REF!</x:definedName>
    <x:definedName name="_________12">#REF!</x:definedName>
    <x:definedName name="_13B_6">#REF!</x:definedName>
    <x:definedName name="노찬석">#REF!</x:definedName>
    <x:definedName name="dsgsfd">#REF!</x:definedName>
    <x:definedName name="금변금안전관리비" localSheetId="0">#REF!</x:definedName>
    <x:definedName name="차로폭">#REF!</x:definedName>
    <x:definedName name="기재190.1">#REF!</x:definedName>
    <x:definedName name="가설공사" localSheetId="0">#REF!</x:definedName>
    <x:definedName name="_OP8">#REF!</x:definedName>
    <x:definedName name="_KK177">#REF!</x:definedName>
    <x:definedName name="ㅈㅂㄱ">#REF!</x:definedName>
    <x:definedName name="MCON">#REF!</x:definedName>
    <x:definedName name="sdg">#REF!</x:definedName>
    <x:definedName name="접지봉시설">#REF!</x:definedName>
    <x:definedName name="ㅑㅏ" localSheetId="0">#REF!</x:definedName>
    <x:definedName name="DANGA163" localSheetId="0">#REF!</x:definedName>
    <x:definedName name="_32157">#REF!</x:definedName>
    <x:definedName name="기계설치대장소노무">#REF!</x:definedName>
    <x:definedName name="지붕경비" localSheetId="0">#REF!</x:definedName>
    <x:definedName name="_35203">#REF!</x:definedName>
    <x:definedName name="_____ll15">#REF!</x:definedName>
    <x:definedName name="ALLOWED7.3">#REF!</x:definedName>
    <x:definedName name="인상용직시험보조">#REF!</x:definedName>
    <x:definedName name="수도2">#REF!</x:definedName>
    <x:definedName name="CV4C2.0">#REF!</x:definedName>
    <x:definedName name="재135.1">#REF!</x:definedName>
    <x:definedName name="_ST28">#REF!</x:definedName>
    <x:definedName name="____________RO80">#REF!</x:definedName>
    <x:definedName name="기존화덕철거">#REF!</x:definedName>
    <x:definedName name="_3B_14">#REF!</x:definedName>
    <x:definedName name="_DAN1">#REF!</x:definedName>
    <x:definedName name="_KK205">#REF!</x:definedName>
    <x:definedName name="경비배부2" localSheetId="0">#REF!</x:definedName>
    <x:definedName name="안미옥2">#REF!</x:definedName>
    <x:definedName name="__DAN137">#REF!</x:definedName>
    <x:definedName name="_1_3_취수탑조정실" localSheetId="0">#REF!</x:definedName>
    <x:definedName name="제55호표노무비계">#REF!</x:definedName>
    <x:definedName name="___LPB1">#REF!</x:definedName>
    <x:definedName name="화신1호" localSheetId="0">#REF!</x:definedName>
    <x:definedName name="시설월배대형1">#REF!</x:definedName>
    <x:definedName name="_11449">#REF!</x:definedName>
    <x:definedName name="표층기계인건비재료비">#REF!</x:definedName>
    <x:definedName name="기재356">#REF!</x:definedName>
    <x:definedName name="운호2호">#REF!</x:definedName>
    <x:definedName name="_1B_10">#REF!</x:definedName>
    <x:definedName name="구집계1">#REF!</x:definedName>
    <x:definedName name="__ind17">#REF!</x:definedName>
    <x:definedName name="DaRWk8">#REF!</x:definedName>
    <x:definedName name="DANGA167">#REF!</x:definedName>
    <x:definedName name="보호상">#REF!</x:definedName>
    <x:definedName name="실행총괄">#REF!</x:definedName>
    <x:definedName name="_JJ8">#REF!</x:definedName>
    <x:definedName name="아이">#REF!</x:definedName>
    <x:definedName name="_______LV02">#REF!</x:definedName>
    <x:definedName name="판넬일위목록">#REF!</x:definedName>
    <x:definedName name="써인천">#REF!</x:definedName>
    <x:definedName name="새들2">#REF!</x:definedName>
    <x:definedName name="은행6">#REF!</x:definedName>
    <x:definedName name="간접비내역">#REF!</x:definedName>
    <x:definedName name="기재31.1">#REF!</x:definedName>
    <x:definedName name="배전">#REF!</x:definedName>
    <x:definedName name="__DAN46">#REF!</x:definedName>
    <x:definedName name="상급원자력기술자002">#REF!</x:definedName>
    <x:definedName name="ㅛㅗ" localSheetId="0">#REF!</x:definedName>
    <x:definedName name="원자력기술자011" localSheetId="0">#REF!</x:definedName>
    <x:definedName name="ㅇㅈㄷㅄㅂㅈㄷㄱ" localSheetId="0">#REF!</x:definedName>
    <x:definedName name="지적기능사_지적기능사2급012">#REF!</x:definedName>
    <x:definedName name="ㄴㅁㄹㅈㄹ">#REF!</x:definedName>
    <x:definedName name="광코드22">#REF!</x:definedName>
    <x:definedName name="_33213">#REF!</x:definedName>
    <x:definedName name="벌목부982">#REF!</x:definedName>
    <x:definedName name="정광헌님_구매">#REF!</x:definedName>
    <x:definedName name="기재116">#REF!</x:definedName>
    <x:definedName name="_13A_47">#REF!</x:definedName>
    <x:definedName name="바탕">#REF!</x:definedName>
    <x:definedName name="아스팔트포장파괴0.7작업보조원계">#REF!</x:definedName>
    <x:definedName name="LastRow">#REF!</x:definedName>
    <x:definedName name="_6__123Graph_CPOWER_MT">#REF!</x:definedName>
    <x:definedName name="_32313">#REF!</x:definedName>
    <x:definedName name="ㅁ219" localSheetId="0">#REF!</x:definedName>
    <x:definedName name="단가비교표">#REF!</x:definedName>
    <x:definedName name="_16B_4">#REF!</x:definedName>
    <x:definedName name="내선전공002">#REF!</x:definedName>
    <x:definedName name="_14111">#REF!</x:definedName>
    <x:definedName name="__DAN20">#REF!</x:definedName>
    <x:definedName name="_69__123Graph_LBL_CENE_VVVF">#REF!</x:definedName>
    <x:definedName name="______________________DOG33">#REF!</x:definedName>
    <x:definedName name="_1_1제당" localSheetId="0">#REF!</x:definedName>
    <x:definedName name="백남기님_자동화팀">#REF!</x:definedName>
    <x:definedName name="CBVCB">#REF!</x:definedName>
    <x:definedName name="스라" localSheetId="0">#REF!</x:definedName>
    <x:definedName name="자갈운반톤경비">#REF!</x:definedName>
    <x:definedName name="조합되메우기0.2경비">#REF!</x:definedName>
    <x:definedName name="재7">#REF!</x:definedName>
    <x:definedName name="미송1" localSheetId="0">#REF!</x:definedName>
    <x:definedName name="jgff">#REF!</x:definedName>
    <x:definedName name="__________________________________WW6">#REF!</x:definedName>
    <x:definedName name="_13B_16">#REF!</x:definedName>
    <x:definedName name="Ty1Hun1" localSheetId="0">#REF!</x:definedName>
    <x:definedName name="TEST_J2">#REF!</x:definedName>
    <x:definedName name="연인천">#REF!</x:definedName>
    <x:definedName name="가도" localSheetId="0">#REF!</x:definedName>
    <x:definedName name="_UL0007">#REF!</x:definedName>
    <x:definedName name="우영태_팀장">#REF!</x:definedName>
    <x:definedName name="선부011" localSheetId="0">#REF!</x:definedName>
    <x:definedName name="___key2">#REF!</x:definedName>
    <x:definedName name="_UJ0065">#REF!</x:definedName>
    <x:definedName name="상행연장">#REF!</x:definedName>
    <x:definedName name="_Ç315___9">#REF!</x:definedName>
    <x:definedName name="ㅁ278">#REF!</x:definedName>
    <x:definedName name="DANGA177">#REF!</x:definedName>
    <x:definedName name="부산OP2">#REF!</x:definedName>
    <x:definedName name="금회변변금안전관리비">#REF!</x:definedName>
    <x:definedName name="콘넥터5C">#REF!</x:definedName>
    <x:definedName name="ㅅㄷㄳㅈㄷㄱ" localSheetId="0">#REF!</x:definedName>
    <x:definedName name="ㅈㄷㄱㅈㄷ" localSheetId="0">#REF!</x:definedName>
    <x:definedName name="RO80___5">#REF!</x:definedName>
    <x:definedName name="Dp" localSheetId="0">#REF!</x:definedName>
    <x:definedName name="GGGG___0">#REF!</x:definedName>
    <x:definedName name="_31810">#REF!</x:definedName>
    <x:definedName name="최종RI_3">#REF!</x:definedName>
    <x:definedName name="플랜트">#REF!</x:definedName>
    <x:definedName name="가설경비" localSheetId="0">#REF!</x:definedName>
    <x:definedName name="E5P">#REF!</x:definedName>
    <x:definedName name="ㅁㄶㅁㄴ">#REF!</x:definedName>
    <x:definedName name="금년계">#REF!</x:definedName>
    <x:definedName name="일위대가음향" localSheetId="0">#REF!</x:definedName>
    <x:definedName name="골재Q자갈불량">#REF!</x:definedName>
    <x:definedName name="_13C_18">#REF!</x:definedName>
    <x:definedName name="ㅏ4108">#REF!</x:definedName>
    <x:definedName name="부대입찰품의서">#REF!</x:definedName>
    <x:definedName name="SPP_백__PIPE_125A_단중">#REF!</x:definedName>
    <x:definedName name="재155.1">#REF!</x:definedName>
    <x:definedName name="_656_1548_22401_3825">#REF!</x:definedName>
    <x:definedName name="_10C_67">#REF!</x:definedName>
    <x:definedName name="기계설치공991">#REF!</x:definedName>
    <x:definedName name="DKSGMLWJD">#REF!</x:definedName>
    <x:definedName name="원형봉" localSheetId="0">#REF!</x:definedName>
    <x:definedName name="kya">#REF!</x:definedName>
    <x:definedName name="준설선기관사992">#REF!</x:definedName>
    <x:definedName name="_________________________TON2">#REF!</x:definedName>
    <x:definedName name="노55">#REF!</x:definedName>
    <x:definedName name="나ㅑㅁㄴ">#REF!</x:definedName>
    <x:definedName name="_13B_45">#REF!</x:definedName>
    <x:definedName name="보조기층2.5다짐노무비">#REF!</x:definedName>
    <x:definedName name="xhd">#REF!</x:definedName>
    <x:definedName name="A머캐중층15불량">#REF!</x:definedName>
    <x:definedName name="_NN123">#REF!</x:definedName>
    <x:definedName name="방청페인트">#REF!</x:definedName>
    <x:definedName name="_9C_21">#REF!</x:definedName>
    <x:definedName name="보조기층10부설재료비">#REF!</x:definedName>
    <x:definedName name="터파기경">#REF!</x:definedName>
    <x:definedName name="ghdfhtr" localSheetId="1">#REF!</x:definedName>
    <x:definedName name="조합터파기0.7기계재료비">#REF!</x:definedName>
    <x:definedName name="_10B_58">#REF!</x:definedName>
    <x:definedName name="_NN130">#REF!</x:definedName>
    <x:definedName name="_35663">#REF!</x:definedName>
    <x:definedName name="기재79">#REF!</x:definedName>
    <x:definedName name="자료2">#REF!</x:definedName>
    <x:definedName name="__DAN27">#REF!</x:definedName>
    <x:definedName name="_Key3">#REF!</x:definedName>
    <x:definedName name="_330___0A">#REF!</x:definedName>
    <x:definedName name="철판0.5">#REF!</x:definedName>
    <x:definedName name="기재202">#REF!</x:definedName>
    <x:definedName name="_NN51">#REF!</x:definedName>
    <x:definedName name="_11513">#REF!</x:definedName>
    <x:definedName name="수경단가" localSheetId="0">#REF!</x:definedName>
    <x:definedName name="SSTPIPE25.4" localSheetId="0">#REF!</x:definedName>
    <x:definedName name="주재1" localSheetId="0">#REF!</x:definedName>
    <x:definedName name="_7A_9">#REF!</x:definedName>
    <x:definedName name="제4호표재료비계">#REF!</x:definedName>
    <x:definedName name="MOD">#REF!</x:definedName>
    <x:definedName name="ㅂ4">#REF!</x:definedName>
    <x:definedName name="미리보기">#REF!</x:definedName>
    <x:definedName name="ㅏㅇㅅㅊㄹ" localSheetId="0">#REF!</x:definedName>
    <x:definedName name="______DOG4">#REF!</x:definedName>
    <x:definedName name="_JJ15">#REF!</x:definedName>
    <x:definedName name="__DAN77">#REF!</x:definedName>
    <x:definedName name="_1_0_F">#REF!</x:definedName>
    <x:definedName name="천판4.0" localSheetId="0">#REF!</x:definedName>
    <x:definedName name="_DAN110">#REF!</x:definedName>
    <x:definedName name="줄눈공982">#REF!</x:definedName>
    <x:definedName name="_6B_22">#REF!</x:definedName>
    <x:definedName name="nomu_js">#REF!</x:definedName>
    <x:definedName name="cq2t">#REF!</x:definedName>
    <x:definedName name="공사목적3">#REF!</x:definedName>
    <x:definedName name="ㅕㅓㅡ">#REF!</x:definedName>
    <x:definedName name="_22457">#REF!</x:definedName>
    <x:definedName name="조합터파기0.2노무비">#REF!</x:definedName>
    <x:definedName name="_NN170">#REF!</x:definedName>
    <x:definedName name="금변금총공사비">#REF!</x:definedName>
    <x:definedName name="_GJN0019">#REF!</x:definedName>
    <x:definedName name="창공">#REF!</x:definedName>
    <x:definedName name="Quad_OC12">#REF!</x:definedName>
    <x:definedName name="고객명">#REF!</x:definedName>
    <x:definedName name="SS___0">#REF!</x:definedName>
    <x:definedName name="행가시설A">#REF!</x:definedName>
    <x:definedName name="아래1" localSheetId="1">#REF!</x:definedName>
    <x:definedName name="내부판넬벽">#REF!</x:definedName>
    <x:definedName name="___PB2">#REF!</x:definedName>
    <x:definedName name="경남철탑내개통">#REF!</x:definedName>
    <x:definedName name="_a890.a19384">#REF!</x:definedName>
    <x:definedName name="기노6">#REF!</x:definedName>
    <x:definedName name="_____LU2">#REF!</x:definedName>
    <x:definedName name="원목박피" localSheetId="0">#REF!</x:definedName>
    <x:definedName name="_7A_7">#REF!</x:definedName>
    <x:definedName name="_3A_30">#REF!</x:definedName>
    <x:definedName name="_SUB1">#REF!</x:definedName>
    <x:definedName name="시공측량사" localSheetId="0">#REF!</x:definedName>
    <x:definedName name="왁스">#REF!</x:definedName>
    <x:definedName name="_15C_10">#REF!</x:definedName>
    <x:definedName name="기재62">#REF!</x:definedName>
    <x:definedName name="위생공011" localSheetId="0">#REF!</x:definedName>
    <x:definedName name="준설선기관장011">#REF!</x:definedName>
    <x:definedName name="_UJ0087">#REF!</x:definedName>
    <x:definedName name="일층배관" localSheetId="0">#REF!</x:definedName>
    <x:definedName name="_____TON1">#REF!</x:definedName>
    <x:definedName name="_12A_56">#REF!</x:definedName>
    <x:definedName name="도급계3">#REF!</x:definedName>
    <x:definedName name="_KK228">#REF!</x:definedName>
    <x:definedName name="_G640768">#REF!</x:definedName>
    <x:definedName name="LPASR">#REF!</x:definedName>
    <x:definedName name="조사당">#REF!</x:definedName>
    <x:definedName name="교면방수">#REF!</x:definedName>
    <x:definedName name="new_key1" localSheetId="0">#REF!</x:definedName>
    <x:definedName name="형틀목공992">#REF!</x:definedName>
    <x:definedName name="_JJ12">#REF!</x:definedName>
    <x:definedName name="SW시험사992">#REF!</x:definedName>
    <x:definedName name="E54P">#REF!</x:definedName>
    <x:definedName name="조병준님">#REF!</x:definedName>
    <x:definedName name="DANGA84">#REF!</x:definedName>
    <x:definedName name="품목상승일반관리비" localSheetId="0">#REF!</x:definedName>
    <x:definedName name="공무">#REF!</x:definedName>
    <x:definedName name="ㄱ부표">#REF!</x:definedName>
    <x:definedName name="경비실1">#REF!</x:definedName>
    <x:definedName name="_6C_2">#REF!</x:definedName>
    <x:definedName name="허">#REF!</x:definedName>
    <x:definedName name="철판3">#REF!</x:definedName>
    <x:definedName name="hj" localSheetId="0">#REF!</x:definedName>
    <x:definedName name="________________________________________________________">#REF!</x:definedName>
    <x:definedName name="공사내용8">#REF!</x:definedName>
    <x:definedName name="기재224.1">#REF!</x:definedName>
    <x:definedName name="CPU시험사001">#REF!</x:definedName>
    <x:definedName name="토사보014180재">#REF!</x:definedName>
    <x:definedName name="_NO125">#REF!</x:definedName>
    <x:definedName name="연수원">#REF!</x:definedName>
    <x:definedName name="_UN0085">#REF!</x:definedName>
    <x:definedName name="설게직접노무비">#REF!</x:definedName>
    <x:definedName name="___________________________________WW2">#REF!</x:definedName>
    <x:definedName name="유리공991">#REF!</x:definedName>
    <x:definedName name="기재298.1">#REF!</x:definedName>
    <x:definedName name="생H3.0">#REF!</x:definedName>
    <x:definedName name="_______________TON1">#REF!</x:definedName>
    <x:definedName name="계장공982" localSheetId="0">#REF!</x:definedName>
    <x:definedName name="_TK0035">#REF!</x:definedName>
    <x:definedName name="기기단가1">#REF!</x:definedName>
    <x:definedName name="흄관운반700경비">#REF!</x:definedName>
    <x:definedName name="도배공001" localSheetId="0">#REF!</x:definedName>
    <x:definedName name="브02노무">#REF!</x:definedName>
    <x:definedName name="_UN0082">#REF!</x:definedName>
    <x:definedName name="공지">#REF!</x:definedName>
    <x:definedName name="스파이랄슬리브가공">#REF!</x:definedName>
    <x:definedName name="관경5">#REF!</x:definedName>
    <x:definedName name="프라임코팅75아스팔트스프레이어300청소비경비">#REF!</x:definedName>
    <x:definedName name="_20.주철관_K.P_1종">#REF!</x:definedName>
    <x:definedName name="거더1">#REF!</x:definedName>
    <x:definedName name="dafd">#REF!</x:definedName>
    <x:definedName name="NHM">#REF!</x:definedName>
    <x:definedName name="Ty2K1" localSheetId="0">#REF!</x:definedName>
    <x:definedName name="hdfj">#REF!</x:definedName>
    <x:definedName name="내역작업" localSheetId="1">#REF!</x:definedName>
    <x:definedName name="FT">#REF!</x:definedName>
    <x:definedName name="금변금공사개요1">#REF!</x:definedName>
    <x:definedName name="DANGA157" localSheetId="0">#REF!</x:definedName>
    <x:definedName name="보링공_지질조사001" localSheetId="0">#REF!</x:definedName>
    <x:definedName name="OOO" localSheetId="0">#REF!</x:definedName>
    <x:definedName name="FHIGR1">#REF!</x:definedName>
    <x:definedName name="ㅇㅎㄹㅇㄶ">#REF!</x:definedName>
    <x:definedName name="보통인부R5">#REF!</x:definedName>
    <x:definedName name="장동형_과장">#REF!</x:definedName>
    <x:definedName name="_JJ77">#REF!</x:definedName>
    <x:definedName name="HW시험사992" localSheetId="0">#REF!</x:definedName>
    <x:definedName name="경동연선22">#REF!</x:definedName>
    <x:definedName name="수장재료">#REF!</x:definedName>
    <x:definedName name="_6B_20">#REF!</x:definedName>
    <x:definedName name="TGGG">#REF!</x:definedName>
    <x:definedName name="H1.0m이하">#REF!</x:definedName>
    <x:definedName name="_C315___0">#REF!</x:definedName>
    <x:definedName name="DANGA166">#REF!</x:definedName>
    <x:definedName name="UNITC">#REF!</x:definedName>
    <x:definedName name="shddhdrtuhr" localSheetId="0">#REF!</x:definedName>
    <x:definedName name="PeruCashFlow">#REF!</x:definedName>
    <x:definedName name="일공구품질관리비">#REF!</x:definedName>
    <x:definedName name="JY">#REF!</x:definedName>
    <x:definedName name="총원가격">#REF!</x:definedName>
    <x:definedName name="강태인">#REF!</x:definedName>
    <x:definedName name="다짐경비">#REF!</x:definedName>
    <x:definedName name="_12B_56">#REF!</x:definedName>
    <x:definedName name="보통인부002" localSheetId="0">#REF!</x:definedName>
    <x:definedName name="_10B_72">#REF!</x:definedName>
    <x:definedName name="_32211">#REF!</x:definedName>
    <x:definedName name="HW시험사982" localSheetId="0">#REF!</x:definedName>
    <x:definedName name="_NO207">#REF!</x:definedName>
    <x:definedName name="콘크리트2" localSheetId="0">#REF!</x:definedName>
    <x:definedName name="자6">#REF!</x:definedName>
    <x:definedName name="ㅇㄶㄻ" localSheetId="0">#REF!</x:definedName>
    <x:definedName name="진동롤라경">#REF!</x:definedName>
    <x:definedName name="FormulaAH">#REF!</x:definedName>
    <x:definedName name="스타트약전2">#REF!</x:definedName>
    <x:definedName name="V.E600">#REF!</x:definedName>
    <x:definedName name="동축17C">#REF!</x:definedName>
    <x:definedName name="벽철취부A">#REF!</x:definedName>
    <x:definedName name="ajd">#REF!</x:definedName>
    <x:definedName name="PROJNAME">#REF!</x:definedName>
    <x:definedName name="철근콘크리트깨기0.4치즐경비">#REF!</x:definedName>
    <x:definedName name="_14A_15">#REF!</x:definedName>
    <x:definedName name="벽돌해체">#REF!</x:definedName>
    <x:definedName name="인공철개소형설치보통지">#REF!</x:definedName>
    <x:definedName name="뮤">#REF!</x:definedName>
    <x:definedName name="앙카20400">#REF!</x:definedName>
    <x:definedName name="_UK0005">#REF!</x:definedName>
    <x:definedName name="_12C_60">#REF!</x:definedName>
    <x:definedName name="메4">#REF!</x:definedName>
    <x:definedName name="O">#REF!</x:definedName>
    <x:definedName name="철근노">#REF!</x:definedName>
    <x:definedName name="BUBL0024">#REF!</x:definedName>
    <x:definedName name="_BFX82">#REF!</x:definedName>
    <x:definedName name="산재보험료">#REF!</x:definedName>
    <x:definedName name="제50호표노무비계">#REF!</x:definedName>
    <x:definedName name="오오" localSheetId="0">#REF!</x:definedName>
    <x:definedName name="아크릴판">#REF!</x:definedName>
    <x:definedName name="중기기사">#REF!</x:definedName>
    <x:definedName name="이공구공사원가">#REF!</x:definedName>
    <x:definedName name="_32600">#REF!</x:definedName>
    <x:definedName name="GUSTLS">#REF!</x:definedName>
    <x:definedName name="X9701D_일위대가_List">#REF!</x:definedName>
    <x:definedName name="폴리머광2호설치주택지">#REF!</x:definedName>
    <x:definedName name="사급상수" localSheetId="1">#REF!</x:definedName>
    <x:definedName name="철골공012">#REF!</x:definedName>
    <x:definedName name="전등">#REF!</x:definedName>
    <x:definedName name="ㅅㅅ">#REF!</x:definedName>
    <x:definedName name="_12B_4">#REF!</x:definedName>
    <x:definedName name="보재1">#REF!</x:definedName>
    <x:definedName name="_JJ137">#REF!</x:definedName>
    <x:definedName name="_JJ139">#REF!</x:definedName>
    <x:definedName name="_____________________IL1">#REF!</x:definedName>
    <x:definedName name="dkfjl">#REF!</x:definedName>
    <x:definedName name="_UK0001">#REF!</x:definedName>
    <x:definedName name="GV22S">#REF!</x:definedName>
    <x:definedName name="착암공992">#REF!</x:definedName>
    <x:definedName name="__ind28">#REF!</x:definedName>
    <x:definedName name="금회전공급가액">#REF!</x:definedName>
    <x:definedName name="경계블럭운반c경비">#REF!</x:definedName>
    <x:definedName name="K_60_DO">#REF!</x:definedName>
    <x:definedName name="Pico155">#REF!</x:definedName>
    <x:definedName name="_dia19">#REF!</x:definedName>
    <x:definedName name="MCU">#REF!</x:definedName>
    <x:definedName name="H16..">#REF!</x:definedName>
    <x:definedName name="PeruBalanceSheet">#REF!</x:definedName>
    <x:definedName name="_83.바닥배수구설치">#REF!</x:definedName>
    <x:definedName name="야자재">#REF!</x:definedName>
    <x:definedName name="ㅎㄹㅇㅀㅇㄹ">#REF!</x:definedName>
    <x:definedName name="중" localSheetId="0">#REF!</x:definedName>
    <x:definedName name="광케이블지중24">#REF!</x:definedName>
    <x:definedName name="기노54.1">#REF!</x:definedName>
    <x:definedName name="__AFX16">#REF!</x:definedName>
    <x:definedName name="노25_1">#REF!</x:definedName>
    <x:definedName name="제철축로공991">#REF!</x:definedName>
    <x:definedName name="조동교">#REF!</x:definedName>
    <x:definedName name="기재115">#REF!</x:definedName>
    <x:definedName name="거푸집연결관">#REF!</x:definedName>
    <x:definedName name="절토_발파암">#REF!</x:definedName>
    <x:definedName name="케이블_CAT5_4P">#REF!</x:definedName>
    <x:definedName name="_BUK0040">#REF!</x:definedName>
    <x:definedName name="새로운">#REF!</x:definedName>
    <x:definedName name="_RO80">#REF!</x:definedName>
    <x:definedName name="경비계">#REF!</x:definedName>
    <x:definedName name="_9C_1">#REF!</x:definedName>
    <x:definedName name="볼트20150">#REF!</x:definedName>
    <x:definedName name="_JJ14">#REF!</x:definedName>
    <x:definedName name="부산강연선">#REF!</x:definedName>
    <x:definedName name="갱부991">#REF!</x:definedName>
    <x:definedName name="CBIND1_1">#REF!</x:definedName>
    <x:definedName name="_50G__Extract" localSheetId="0">#REF!</x:definedName>
    <x:definedName name="DateData">#REF!</x:definedName>
    <x:definedName name="or">#REF!</x:definedName>
    <x:definedName name="기재86">#REF!</x:definedName>
    <x:definedName name="_8A_28">#REF!</x:definedName>
    <x:definedName name="_GJJ0038">#REF!</x:definedName>
    <x:definedName name="김병석_대리">#REF!</x:definedName>
    <x:definedName name="ㅁ38">#REF!</x:definedName>
    <x:definedName name="기재180.1">#REF!</x:definedName>
    <x:definedName name="단가기초">#REF!</x:definedName>
    <x:definedName name="_5___123Graph_CENE_VVVF">#REF!</x:definedName>
    <x:definedName name="_TJ0012">#REF!</x:definedName>
    <x:definedName name="평자재단위당" localSheetId="0">#REF!</x:definedName>
    <x:definedName name="Carepaq_PN6">#REF!</x:definedName>
    <x:definedName name="갑지총계">#REF!</x:definedName>
    <x:definedName name="_13605">#REF!</x:definedName>
    <x:definedName name="_10C_86">#REF!</x:definedName>
    <x:definedName name="수급인상호">#REF!</x:definedName>
    <x:definedName name="_33407">#REF!</x:definedName>
    <x:definedName name="hl">#REF!</x:definedName>
    <x:definedName name="후피향나무H1.8">#REF!</x:definedName>
    <x:definedName name="경동연선8">#REF!</x:definedName>
    <x:definedName name="_H13">#REF!</x:definedName>
    <x:definedName name="dks">#REF!</x:definedName>
    <x:definedName name="사급재료1">#REF!</x:definedName>
    <x:definedName name="폴리머인공철개대형주택지">#REF!</x:definedName>
    <x:definedName name="_26300">#REF!</x:definedName>
    <x:definedName name="_5A_14">#REF!</x:definedName>
    <x:definedName name="_10B_31">#REF!</x:definedName>
    <x:definedName name="부가세" localSheetId="0">#REF!</x:definedName>
    <x:definedName name="노무비계">#REF!</x:definedName>
    <x:definedName name="cq_t">#REF!</x:definedName>
    <x:definedName name="_NOS70">#REF!</x:definedName>
    <x:definedName name="안전1">#REF!</x:definedName>
    <x:definedName name="지적기사_지적기사1급011">#REF!</x:definedName>
    <x:definedName name="Ec">#REF!</x:definedName>
    <x:definedName name="공4">#REF!</x:definedName>
    <x:definedName name="시험관련산업기사_2급011">#REF!</x:definedName>
    <x:definedName name="능형망10" localSheetId="0">#REF!</x:definedName>
    <x:definedName name="메탈스크린1">#REF!</x:definedName>
    <x:definedName name="ㄷㅅㅈㄷ">#REF!</x:definedName>
    <x:definedName name="_BUL0008">#REF!</x:definedName>
    <x:definedName name="코킹공011" localSheetId="0">#REF!</x:definedName>
    <x:definedName name="석공노무" localSheetId="0">#REF!</x:definedName>
    <x:definedName name="_11700">#REF!</x:definedName>
    <x:definedName name="경계블럭운반하차료계">#REF!</x:definedName>
    <x:definedName name="휴대폰대수">#REF!</x:definedName>
    <x:definedName name="_DAN11">#REF!</x:definedName>
    <x:definedName name="_UN0020">#REF!</x:definedName>
    <x:definedName name="_32412">#REF!</x:definedName>
    <x:definedName name="DANGA81">#REF!</x:definedName>
    <x:definedName name="스노">#REF!</x:definedName>
    <x:definedName name="흄150">#REF!</x:definedName>
    <x:definedName name="_5A_30">#REF!</x:definedName>
    <x:definedName name="보온1150" localSheetId="0">#REF!</x:definedName>
    <x:definedName name="특수비계공991" localSheetId="0">#REF!</x:definedName>
    <x:definedName name="_ind11">#REF!</x:definedName>
    <x:definedName name="dsfdgs" localSheetId="1">#REF!</x:definedName>
    <x:definedName name="__RO60">#REF!</x:definedName>
    <x:definedName name="크램프5c">#REF!</x:definedName>
    <x:definedName name="외부판넬벽">#REF!</x:definedName>
    <x:definedName name="___DAN42">#REF!</x:definedName>
    <x:definedName name="인천컨개통">#REF!</x:definedName>
    <x:definedName name="투환경보전비">#REF!</x:definedName>
    <x:definedName name="초고층옥내11836">#REF!</x:definedName>
    <x:definedName name="QQA">#REF!</x:definedName>
    <x:definedName name="반경밴드2">#REF!</x:definedName>
    <x:definedName name="ACX">#REF!</x:definedName>
    <x:definedName name="ArgentinaIncomeStatement">#REF!</x:definedName>
    <x:definedName name="메타B6">#REF!</x:definedName>
    <x:definedName name="금회변변장도급액">#REF!</x:definedName>
    <x:definedName name="손익">#REF!</x:definedName>
    <x:definedName name="DANGA135" localSheetId="0">#REF!</x:definedName>
    <x:definedName name="_JJ80">#REF!</x:definedName>
    <x:definedName name="보완자료복사" localSheetId="0">#REF!</x:definedName>
    <x:definedName name="광케이블최종시험">#REF!</x:definedName>
    <x:definedName name="저압케이블전공012">#REF!</x:definedName>
    <x:definedName name="수평규준틀재료비">#REF!</x:definedName>
    <x:definedName name="Print_Area1">#REF!</x:definedName>
    <x:definedName name="모랑">#REF!</x:definedName>
    <x:definedName name="monitor">#REF!</x:definedName>
    <x:definedName name="시멘트운반운반비노무비">#REF!</x:definedName>
    <x:definedName name="__DAN116">#REF!</x:definedName>
    <x:definedName name="UNITD">#REF!</x:definedName>
    <x:definedName name="ㅇㄻㄴㅇㄻㄴㅇㄹ">#REF!</x:definedName>
    <x:definedName name="동축케이블">#REF!</x:definedName>
    <x:definedName name="_GJJ0004">#REF!</x:definedName>
    <x:definedName name="되메우기다짐노무비">#REF!</x:definedName>
    <x:definedName name="_DAN149">#REF!</x:definedName>
    <x:definedName name="ASP" localSheetId="0">#REF!</x:definedName>
    <x:definedName name="ㅗㄹㄴㅇㄴㅁㅇㄱㄷ">#REF!</x:definedName>
    <x:definedName name="CV3C2.0">#REF!</x:definedName>
    <x:definedName name="E27E">#REF!</x:definedName>
    <x:definedName name="회덕산출" localSheetId="0">#REF!</x:definedName>
    <x:definedName name="터파기기계0.7경비">#REF!</x:definedName>
    <x:definedName name="기재57.1">#REF!</x:definedName>
    <x:definedName name="당초기타경비">#REF!</x:definedName>
    <x:definedName name="A1.">#REF!</x:definedName>
    <x:definedName name="황대순_팀장">#REF!</x:definedName>
    <x:definedName name="blk수리">#REF!</x:definedName>
    <x:definedName name="원자력기계설치공991">#REF!</x:definedName>
    <x:definedName name="강원옥내개통">#REF!</x:definedName>
    <x:definedName name="조합터파기0.2인력노무비">#REF!</x:definedName>
    <x:definedName name="__MOK2">#REF!</x:definedName>
    <x:definedName name="_K809632" localSheetId="0">#REF!</x:definedName>
    <x:definedName name="_13C_20">#REF!</x:definedName>
    <x:definedName name="_KK237">#REF!</x:definedName>
    <x:definedName name="_15B_39">#REF!</x:definedName>
    <x:definedName name="발주금액">#REF!</x:definedName>
    <x:definedName name="hb" localSheetId="0">#REF!</x:definedName>
    <x:definedName name="난연대전">#REF!</x:definedName>
    <x:definedName name="합계전류1">#REF!</x:definedName>
    <x:definedName name="측부992" localSheetId="0">#REF!</x:definedName>
    <x:definedName name="_________________IL1">#REF!</x:definedName>
    <x:definedName name="택코팅30디스트리뷰우터3000재료비">#REF!</x:definedName>
    <x:definedName name="__B1">#REF!</x:definedName>
    <x:definedName name="케이블걸이쇠" localSheetId="0">#REF!</x:definedName>
    <x:definedName name="압착38">#REF!</x:definedName>
    <x:definedName name="일공구공사원가">#REF!</x:definedName>
    <x:definedName name="단3">#REF!</x:definedName>
    <x:definedName name="_93082">#REF!</x:definedName>
    <x:definedName name="금폐기물처리비">#REF!</x:definedName>
    <x:definedName name="_bar29">#REF!</x:definedName>
    <x:definedName name="하자보증기간1">#REF!</x:definedName>
    <x:definedName name="_13105">#REF!</x:definedName>
    <x:definedName name="POR3C37R54C40RTSQLBP2PRTHDLTBDL">#REF!</x:definedName>
    <x:definedName name="__DAN21">#REF!</x:definedName>
    <x:definedName name="재50.1">#REF!</x:definedName>
    <x:definedName name="_16B_7">#REF!</x:definedName>
    <x:definedName name="_123">#REF!</x:definedName>
    <x:definedName name="연선">#REF!</x:definedName>
    <x:definedName name="_NN139">#REF!</x:definedName>
    <x:definedName name="겹벗R8">#REF!</x:definedName>
    <x:definedName name="유니2">#REF!</x:definedName>
    <x:definedName name="비울산">#REF!</x:definedName>
    <x:definedName name="_11705">#REF!</x:definedName>
    <x:definedName name="하드웨어">#REF!</x:definedName>
    <x:definedName name="치즐1" localSheetId="0">#REF!</x:definedName>
    <x:definedName name="KANG1" localSheetId="0">#REF!</x:definedName>
    <x:definedName name="기재343">#REF!</x:definedName>
    <x:definedName name="ㅁ4a4">#REF!</x:definedName>
    <x:definedName name="보조기층10경비">#REF!</x:definedName>
    <x:definedName name="기재206.1">#REF!</x:definedName>
    <x:definedName name="_18B_3">#REF!</x:definedName>
    <x:definedName name="함인덕">#REF!</x:definedName>
    <x:definedName name="FR324C2.0">#REF!</x:definedName>
    <x:definedName name="_JJ71">#REF!</x:definedName>
    <x:definedName name="_TK0007">#REF!</x:definedName>
    <x:definedName name="연동1">#REF!</x:definedName>
    <x:definedName name="HHH___12">#REF!</x:definedName>
    <x:definedName name="_KK162">#REF!</x:definedName>
    <x:definedName name="VNJ">#REF!</x:definedName>
    <x:definedName name="방수제1" localSheetId="0">#REF!</x:definedName>
    <x:definedName name="_17A_9">#REF!</x:definedName>
    <x:definedName name="_34105">#REF!</x:definedName>
    <x:definedName name="DaRWk4">#REF!</x:definedName>
    <x:definedName name="광케이블설치사002" localSheetId="0">#REF!</x:definedName>
    <x:definedName name="경비">#REF!</x:definedName>
    <x:definedName name="특고압케이블전공992" localSheetId="0">#REF!</x:definedName>
    <x:definedName name="PPT">#REF!</x:definedName>
    <x:definedName name="기재146.1">#REF!</x:definedName>
    <x:definedName name="ㅣ618">#REF!</x:definedName>
    <x:definedName name="E41M">#REF!</x:definedName>
    <x:definedName name="HDSL총괄">#REF!</x:definedName>
    <x:definedName name="절대공기">#REF!</x:definedName>
    <x:definedName name="TON2___9">#REF!</x:definedName>
    <x:definedName name="PROD2">#REF!</x:definedName>
    <x:definedName name="제8호표노무비계">#REF!</x:definedName>
    <x:definedName name="공통배부">#REF!</x:definedName>
    <x:definedName name="조정">#REF!</x:definedName>
    <x:definedName name="노무" localSheetId="0">#REF!</x:definedName>
    <x:definedName name="내부판넬목재문1">#REF!</x:definedName>
    <x:definedName name="_16A_1">#REF!</x:definedName>
    <x:definedName name="기재345.1">#REF!</x:definedName>
    <x:definedName name="_________________________WW6">#REF!</x:definedName>
    <x:definedName name="브04노무">#REF!</x:definedName>
    <x:definedName name="DANGA142">#REF!</x:definedName>
    <x:definedName name="DANGA67">#REF!</x:definedName>
    <x:definedName name="해당화">#REF!</x:definedName>
    <x:definedName name="BUBL0006">#REF!</x:definedName>
    <x:definedName name="_11805">#REF!</x:definedName>
    <x:definedName name="현도사011">#REF!</x:definedName>
    <x:definedName name="AAAAAA">#REF!</x:definedName>
    <x:definedName name="덕산1호">#REF!</x:definedName>
    <x:definedName name="S행">#REF!</x:definedName>
    <x:definedName name="ACX" localSheetId="1">#REF!</x:definedName>
    <x:definedName name="_35158">#REF!</x:definedName>
    <x:definedName name="_35430">#REF!</x:definedName>
    <x:definedName name="TS">#REF!</x:definedName>
    <x:definedName name="수은등250W" localSheetId="0">#REF!</x:definedName>
    <x:definedName name="TABLE_15">#REF!</x:definedName>
    <x:definedName name="BEAR2" localSheetId="0">#REF!</x:definedName>
    <x:definedName name="일반통신설비">#REF!</x:definedName>
    <x:definedName name="계수" localSheetId="0">#REF!</x:definedName>
    <x:definedName name="_13505">#REF!</x:definedName>
    <x:definedName name="국제">#REF!</x:definedName>
    <x:definedName name="광분배함XX">#REF!</x:definedName>
    <x:definedName name="_DAN41" localSheetId="0">#REF!</x:definedName>
    <x:definedName name="PE포설C">#REF!</x:definedName>
    <x:definedName name="용접공_철도001">#REF!</x:definedName>
    <x:definedName name="LAN설비">#REF!</x:definedName>
    <x:definedName name="재42">#REF!</x:definedName>
    <x:definedName name="GBI_D_BO_2">#REF!</x:definedName>
    <x:definedName name="통신내선공992">#REF!</x:definedName>
    <x:definedName name="____________________________________WW6">#REF!</x:definedName>
    <x:definedName name="FB6T">#REF!</x:definedName>
    <x:definedName name="자연수위">#REF!</x:definedName>
    <x:definedName name="_35554">#REF!</x:definedName>
    <x:definedName name="기재131">#REF!</x:definedName>
    <x:definedName name="V행">#REF!</x:definedName>
    <x:definedName name="HUB_장비">#REF!</x:definedName>
    <x:definedName name="철골공002" localSheetId="0">#REF!</x:definedName>
    <x:definedName name="꽝꽝0304">#REF!</x:definedName>
    <x:definedName name="얽ㅅ">#REF!</x:definedName>
    <x:definedName name="배관공982">#REF!</x:definedName>
    <x:definedName name="아스팔트포장파괴0.2노무비">#REF!</x:definedName>
    <x:definedName name="__MOK1">#REF!</x:definedName>
    <x:definedName name="밤나무10노무">#REF!</x:definedName>
    <x:definedName name="김병진_과장">#REF!</x:definedName>
    <x:definedName name="기재182">#REF!</x:definedName>
    <x:definedName name="기재366">#REF!</x:definedName>
    <x:definedName name="_LGE18">#REF!</x:definedName>
    <x:definedName name="acc">#REF!</x:definedName>
    <x:definedName name="재150.1">#REF!</x:definedName>
    <x:definedName name="기재144.1">#REF!</x:definedName>
    <x:definedName name="접지봉시설1">#REF!</x:definedName>
    <x:definedName name="경비실2">#REF!</x:definedName>
    <x:definedName name="_6B_30">#REF!</x:definedName>
    <x:definedName name="_15C_83">#REF!</x:definedName>
    <x:definedName name="_78.점검구설치">#REF!</x:definedName>
    <x:definedName name="_67.각형덕트제작설치_기계">#REF!</x:definedName>
    <x:definedName name="설계이윤">#REF!</x:definedName>
    <x:definedName name="ㄷㄹ1">#REF!</x:definedName>
    <x:definedName name="미장공982" localSheetId="0">#REF!</x:definedName>
    <x:definedName name="__SBB4">#REF!</x:definedName>
    <x:definedName name="결속선">#REF!</x:definedName>
    <x:definedName name="플랩밸브1" localSheetId="0">#REF!</x:definedName>
    <x:definedName name="_13C_43">#REF!</x:definedName>
    <x:definedName name="__123Graph_FGraph1">#REF!</x:definedName>
    <x:definedName name="__123Graph_AG">#REF!</x:definedName>
    <x:definedName name="_UN0037">#REF!</x:definedName>
    <x:definedName name="RACK2">#REF!</x:definedName>
    <x:definedName name="_13A_58">#REF!</x:definedName>
    <x:definedName name="Creeping">#REF!</x:definedName>
    <x:definedName name="조합되메우기0.4기계경비">#REF!</x:definedName>
    <x:definedName name="노25">#REF!</x:definedName>
    <x:definedName name="피스1">#REF!</x:definedName>
    <x:definedName name="_ELP40">#REF!</x:definedName>
    <x:definedName name="pphi">#REF!</x:definedName>
    <x:definedName name="Ty1L6" localSheetId="0">#REF!</x:definedName>
    <x:definedName name="ㅁ497">#REF!</x:definedName>
    <x:definedName name="TV7CFB">#REF!</x:definedName>
    <x:definedName name="플라타너스B8">#REF!</x:definedName>
    <x:definedName name="ANFRK3">#REF!</x:definedName>
    <x:definedName name="DANGA120">#REF!</x:definedName>
    <x:definedName name="________12">#REF!</x:definedName>
    <x:definedName name="_11B_17">#REF!</x:definedName>
    <x:definedName name="내선전공일당">#REF!</x:definedName>
    <x:definedName name="내역서토공">#REF!</x:definedName>
    <x:definedName name="_KK225">#REF!</x:definedName>
    <x:definedName name="_ind14">#REF!</x:definedName>
    <x:definedName name="_TAP8">#REF!</x:definedName>
    <x:definedName name="TBTS">#REF!</x:definedName>
    <x:definedName name="서울옥상">#REF!</x:definedName>
    <x:definedName name="_1S">#REF!</x:definedName>
    <x:definedName name="시행청1">#REF!</x:definedName>
    <x:definedName name="목재">#REF!</x:definedName>
    <x:definedName name="위치조서">#REF!</x:definedName>
    <x:definedName name="콘크리트캇타320노무비">#REF!</x:definedName>
    <x:definedName name="김승환_과장">#REF!</x:definedName>
    <x:definedName name="목공사" localSheetId="0">#REF!</x:definedName>
    <x:definedName name="STS_PIPE_80A_10S_단중">#REF!</x:definedName>
    <x:definedName name="노54">#REF!</x:definedName>
    <x:definedName name="product">#REF!</x:definedName>
    <x:definedName name="_10A_11">#REF!</x:definedName>
    <x:definedName name="_21452">#REF!</x:definedName>
    <x:definedName name="ㅏ576">#REF!</x:definedName>
    <x:definedName name="_36112">#REF!</x:definedName>
    <x:definedName name="강릉교동">#REF!</x:definedName>
    <x:definedName name="시외15">#REF!</x:definedName>
    <x:definedName name="FEE" localSheetId="0">#REF!</x:definedName>
    <x:definedName name="기재185">#REF!</x:definedName>
    <x:definedName name="____________________________________WW3">#REF!</x:definedName>
    <x:definedName name="기층기계전압타이어계">#REF!</x:definedName>
    <x:definedName name="_11514">#REF!</x:definedName>
    <x:definedName name="____________DOG4">#REF!</x:definedName>
    <x:definedName name="PE_A">#REF!</x:definedName>
    <x:definedName name="기계공012">#REF!</x:definedName>
    <x:definedName name="INR">#REF!</x:definedName>
    <x:definedName name="노산3교집계표" localSheetId="0">#REF!</x:definedName>
    <x:definedName name="_36115">#REF!</x:definedName>
    <x:definedName name="_14141">#REF!</x:definedName>
    <x:definedName name="_JN75">#REF!</x:definedName>
    <x:definedName name="_7A_20">#REF!</x:definedName>
    <x:definedName name="무선안테나공002">#REF!</x:definedName>
    <x:definedName name="전기일위" localSheetId="1">#REF!</x:definedName>
    <x:definedName name="서울컨계약미입고">#REF!</x:definedName>
    <x:definedName name="Kh">#REF!</x:definedName>
    <x:definedName name="GV14S">#REF!</x:definedName>
    <x:definedName name="Cs">#REF!</x:definedName>
    <x:definedName name="외피접속할증">#REF!</x:definedName>
    <x:definedName name="흑강관페인트">#REF!</x:definedName>
    <x:definedName name="케이블1" localSheetId="0">#REF!</x:definedName>
    <x:definedName name="_36137">#REF!</x:definedName>
    <x:definedName name="AKJFD">#REF!</x:definedName>
    <x:definedName name="_18.배수주철_노허브형">#REF!</x:definedName>
    <x:definedName name="_8B_11">#REF!</x:definedName>
    <x:definedName name="Tabla">#REF!</x:definedName>
    <x:definedName name="통신관련기능사_통신기능사992">#REF!</x:definedName>
    <x:definedName name="E4M">#REF!</x:definedName>
    <x:definedName name="ㅗㄹ옿ㅎㄹ">#REF!</x:definedName>
    <x:definedName name="준설선선장002">#REF!</x:definedName>
    <x:definedName name="ES노임" localSheetId="1">#REF!</x:definedName>
    <x:definedName name="시행청">#REF!</x:definedName>
    <x:definedName name="K_TMNASW">#REF!</x:definedName>
    <x:definedName name="정진규">#REF!</x:definedName>
    <x:definedName name="고압케이블전공992">#REF!</x:definedName>
    <x:definedName name="전북6">#REF!</x:definedName>
    <x:definedName name="자재단가1">#REF!</x:definedName>
    <x:definedName name="_DAN153" localSheetId="0">#REF!</x:definedName>
    <x:definedName name="dg">#REF!</x:definedName>
    <x:definedName name="시공업체">#REF!</x:definedName>
    <x:definedName name="접속함체3">#REF!</x:definedName>
    <x:definedName name="노반경">#REF!</x:definedName>
    <x:definedName name="이기성">#REF!</x:definedName>
    <x:definedName name="_20_3_0Criteria">#REF!</x:definedName>
    <x:definedName name="작업량보정">#REF!</x:definedName>
    <x:definedName name="ASTECOM">#REF!</x:definedName>
    <x:definedName name="DANGA207" localSheetId="0">#REF!</x:definedName>
    <x:definedName name="經費">#REF!</x:definedName>
    <x:definedName name="___DOG4" localSheetId="0">#REF!</x:definedName>
    <x:definedName name="_9B_15">#REF!</x:definedName>
    <x:definedName name="제40호표재료비계">#REF!</x:definedName>
    <x:definedName name="공사내용1">#REF!</x:definedName>
    <x:definedName name="용접봉1">#REF!</x:definedName>
    <x:definedName name="WALL_FIN">#REF!</x:definedName>
    <x:definedName name="_11B_10">#REF!</x:definedName>
    <x:definedName name="기재426.1">#REF!</x:definedName>
    <x:definedName name="_10A_46">#REF!</x:definedName>
    <x:definedName name="ㅇㅈㄹ">#REF!</x:definedName>
    <x:definedName name="H13.">#REF!</x:definedName>
    <x:definedName name="IV2.0S">#REF!</x:definedName>
    <x:definedName name="MOTOR__________7">#REF!</x:definedName>
    <x:definedName name="_fff12">#REF!</x:definedName>
    <x:definedName name="써콘1">#REF!</x:definedName>
    <x:definedName name="PCM_A">#REF!</x:definedName>
    <x:definedName name="ㅇ서ㅑ">#REF!</x:definedName>
    <x:definedName name="지적기능산업기사_지적기능사1급982">#REF!</x:definedName>
    <x:definedName name="_4A_21">#REF!</x:definedName>
    <x:definedName name="_UN0060">#REF!</x:definedName>
    <x:definedName name="_13C_5">#REF!</x:definedName>
    <x:definedName name="볼트1670">#REF!</x:definedName>
    <x:definedName name="플랜트용접공991">#REF!</x:definedName>
    <x:definedName name="LPAR">#REF!</x:definedName>
    <x:definedName name="__________RO45">#REF!</x:definedName>
    <x:definedName name="티2약전2">#REF!</x:definedName>
    <x:definedName name="CON_31">#REF!</x:definedName>
    <x:definedName name="이영식">#REF!</x:definedName>
    <x:definedName name="OPC_Controller_IO">#REF!</x:definedName>
    <x:definedName name="_7A_10">#REF!</x:definedName>
    <x:definedName name="_36121">#REF!</x:definedName>
    <x:definedName name="밧데리2">#REF!</x:definedName>
    <x:definedName name="노곡2호" localSheetId="0">#REF!</x:definedName>
    <x:definedName name="DANGA173" localSheetId="0">#REF!</x:definedName>
    <x:definedName name="AL몰딩" localSheetId="0">#REF!</x:definedName>
    <x:definedName name="_13B_44">#REF!</x:definedName>
    <x:definedName name="저압케이블전공992" localSheetId="0">#REF!</x:definedName>
    <x:definedName name="E1CH">#REF!</x:definedName>
    <x:definedName name="당재">#REF!</x:definedName>
    <x:definedName name="_35141">#REF!</x:definedName>
    <x:definedName name="__AAA1">#REF!</x:definedName>
    <x:definedName name="____________________________________PI60">#REF!</x:definedName>
    <x:definedName name="_BUJ0016">#REF!</x:definedName>
    <x:definedName name="__kM2">#REF!</x:definedName>
    <x:definedName name="_12C_41">#REF!</x:definedName>
    <x:definedName name="가80" localSheetId="0">#REF!</x:definedName>
    <x:definedName name="자동회전">#REF!</x:definedName>
    <x:definedName name="_ofd24">#REF!</x:definedName>
    <x:definedName name="조합페인트녹색">#REF!</x:definedName>
    <x:definedName name="굴착2">#REF!</x:definedName>
    <x:definedName name="반취부삼풍">#REF!</x:definedName>
    <x:definedName name="산출지장이설">#REF!</x:definedName>
    <x:definedName name="흄관운반350경비">#REF!</x:definedName>
    <x:definedName name="_UJ0101">#REF!</x:definedName>
    <x:definedName name="ㅅㅈㅅㄱㄷㅂ" localSheetId="0">#REF!</x:definedName>
    <x:definedName name="내역서포장공">#REF!</x:definedName>
    <x:definedName name="jc_2">#REF!</x:definedName>
    <x:definedName name="____________________________________WW7">#REF!</x:definedName>
    <x:definedName name="전남옥외개통">#REF!</x:definedName>
    <x:definedName name="H2.5m">#REF!</x:definedName>
    <x:definedName name="기재135">#REF!</x:definedName>
    <x:definedName name="부산밴드1">#REF!</x:definedName>
    <x:definedName name="_DAN105" localSheetId="0">#REF!</x:definedName>
    <x:definedName name="플랜트용접공982" localSheetId="0">#REF!</x:definedName>
    <x:definedName name="계약금액">#REF!</x:definedName>
    <x:definedName name="하도급사항">#REF!</x:definedName>
    <x:definedName name="김찬수_부장">#REF!</x:definedName>
    <x:definedName name="기노81">#REF!</x:definedName>
    <x:definedName name="BrazilBalanceSheet">#REF!</x:definedName>
    <x:definedName name="_15A_72">#REF!</x:definedName>
    <x:definedName name="E17M">#REF!</x:definedName>
    <x:definedName name="못1">#REF!</x:definedName>
    <x:definedName name="_11442">#REF!</x:definedName>
    <x:definedName name="_DAN74">#REF!</x:definedName>
    <x:definedName name="_TL0011">#REF!</x:definedName>
    <x:definedName name="기재171">#REF!</x:definedName>
    <x:definedName name="_a1" localSheetId="0">#REF!</x:definedName>
    <x:definedName name="변경안전관리비">#REF!</x:definedName>
    <x:definedName name="생경1" localSheetId="0">#REF!</x:definedName>
    <x:definedName name="_23213">#REF!</x:definedName>
    <x:definedName name="티4전기">#REF!</x:definedName>
    <x:definedName name="가로수">#REF!</x:definedName>
    <x:definedName name="_BUL0029">#REF!</x:definedName>
    <x:definedName name="적용계약기타경비" localSheetId="0">#REF!</x:definedName>
    <x:definedName name="스틸19티">#REF!</x:definedName>
    <x:definedName name="제22호표노무비계">#REF!</x:definedName>
    <x:definedName name="ㅁ1.ㅁ200">#REF!</x:definedName>
    <x:definedName name="TOGO1">#REF!</x:definedName>
    <x:definedName name="시설하양X1">#REF!</x:definedName>
    <x:definedName name="___________________________DOG1">#REF!</x:definedName>
    <x:definedName name="_15C_62">#REF!</x:definedName>
    <x:definedName name="기재93.1">#REF!</x:definedName>
    <x:definedName name="J_K">#REF!</x:definedName>
    <x:definedName name="기능사1">#REF!</x:definedName>
    <x:definedName name="_2C_23">#REF!</x:definedName>
    <x:definedName name="드롭헤드">#REF!</x:definedName>
    <x:definedName name="input_5500">#REF!</x:definedName>
    <x:definedName name="호" localSheetId="0">#REF!</x:definedName>
    <x:definedName name="afafas" localSheetId="0">#REF!</x:definedName>
    <x:definedName name="STSPIPE">#REF!</x:definedName>
    <x:definedName name="현수용발판제작">#REF!</x:definedName>
    <x:definedName name="_14_0_0_F" localSheetId="0">#REF!</x:definedName>
    <x:definedName name="_18B_9">#REF!</x:definedName>
    <x:definedName name="적용전선" localSheetId="0">#REF!</x:definedName>
    <x:definedName name="_10C_15">#REF!</x:definedName>
    <x:definedName name="_JJ200">#REF!</x:definedName>
    <x:definedName name="위탁공사비">#REF!</x:definedName>
    <x:definedName name="_13C_19">#REF!</x:definedName>
    <x:definedName name="_DAN80">#REF!</x:definedName>
    <x:definedName name="가시나무노무8">#REF!</x:definedName>
    <x:definedName name="강관주건주">#REF!</x:definedName>
    <x:definedName name="IV14S">#REF!</x:definedName>
    <x:definedName name="기재30">#REF!</x:definedName>
    <x:definedName name="옥향">#REF!</x:definedName>
    <x:definedName name="NY">#REF!</x:definedName>
    <x:definedName name="_MatMult_AxB" localSheetId="0">#REF!</x:definedName>
    <x:definedName name="거푸집간격재">#REF!</x:definedName>
    <x:definedName name="금액5">#REF!</x:definedName>
    <x:definedName name="입력선택">#REF!</x:definedName>
    <x:definedName name="랙1">#REF!</x:definedName>
    <x:definedName name="DANGA23">#REF!</x:definedName>
    <x:definedName name="비계목재6회">#REF!</x:definedName>
    <x:definedName name="노무율">#REF!</x:definedName>
    <x:definedName name="경기옥내개통">#REF!</x:definedName>
    <x:definedName name="_DAN28" localSheetId="0">#REF!</x:definedName>
    <x:definedName name="_32108">#REF!</x:definedName>
    <x:definedName name="ㄷㄹㄹㅇ">#REF!</x:definedName>
    <x:definedName name="구______분">#REF!</x:definedName>
    <x:definedName name="철근콘크리트깨기0.7치즐노무비">#REF!</x:definedName>
    <x:definedName name="금변전폐기물처리비">#REF!</x:definedName>
    <x:definedName name="itsa_ratio_rec" localSheetId="1">#REF!</x:definedName>
    <x:definedName name="광케이블설치사991">#REF!</x:definedName>
    <x:definedName name="_KK171">#REF!</x:definedName>
    <x:definedName name="조합되메우기0.4계">#REF!</x:definedName>
    <x:definedName name="ENDNOTE">#REF!</x:definedName>
    <x:definedName name="시방계획표">#REF!</x:definedName>
    <x:definedName name="대분배함">#REF!</x:definedName>
    <x:definedName name="LP2A">#REF!</x:definedName>
    <x:definedName name="ㅕㅛㄱ">#REF!</x:definedName>
    <x:definedName name="배수" localSheetId="0">#REF!</x:definedName>
    <x:definedName name="ㅈㅁㅅㄷㅈㄷㅂ" localSheetId="0">#REF!</x:definedName>
    <x:definedName name="마가목R7">#REF!</x:definedName>
    <x:definedName name="시설경산TB1">#REF!</x:definedName>
    <x:definedName name="물가">#REF!</x:definedName>
    <x:definedName name="조경공R15">#REF!</x:definedName>
    <x:definedName name="_JJ118">#REF!</x:definedName>
    <x:definedName name="_10C_63">#REF!</x:definedName>
    <x:definedName name="__OP3">#REF!</x:definedName>
    <x:definedName name="__DAN142">#REF!</x:definedName>
    <x:definedName name="잣나무22노무">#REF!</x:definedName>
    <x:definedName name="단가대상표">#REF!</x:definedName>
    <x:definedName name="總原價" localSheetId="0">#REF!</x:definedName>
    <x:definedName name="도금비1">#REF!</x:definedName>
    <x:definedName name="장노" localSheetId="0">#REF!</x:definedName>
    <x:definedName name="_KK151">#REF!</x:definedName>
    <x:definedName name="_NO133">#REF!</x:definedName>
    <x:definedName name="Fy">#REF!</x:definedName>
    <x:definedName name="DANGA4" localSheetId="0">#REF!</x:definedName>
    <x:definedName name="단가표3">#REF!</x:definedName>
    <x:definedName name="테R15">#REF!</x:definedName>
    <x:definedName name="엘보" localSheetId="0">#REF!</x:definedName>
    <x:definedName name="T_Pch">#REF!</x:definedName>
    <x:definedName name="_PL0009">#REF!</x:definedName>
    <x:definedName name="한교1호">#REF!</x:definedName>
    <x:definedName name="_415___3">#REF!</x:definedName>
    <x:definedName name="수간8노">#REF!</x:definedName>
    <x:definedName name="산재보험료율">#REF!</x:definedName>
    <x:definedName name="실시설계비">#REF!</x:definedName>
    <x:definedName name="평자재단가">#REF!</x:definedName>
    <x:definedName name="_KK101">#REF!</x:definedName>
    <x:definedName name="옹2지2">#REF!</x:definedName>
    <x:definedName name="CRIMP5C_1">#REF!</x:definedName>
    <x:definedName name="SELECT">#REF!</x:definedName>
    <x:definedName name="PSTN_E1">#REF!</x:definedName>
    <x:definedName name="노71">#REF!</x:definedName>
    <x:definedName name="_7">#REF!</x:definedName>
    <x:definedName name="심판대">#REF!</x:definedName>
    <x:definedName name="_8_0I">#REF!</x:definedName>
    <x:definedName name="___________LV02">#REF!</x:definedName>
    <x:definedName name="_________________________DOG33">#REF!</x:definedName>
    <x:definedName name="_13321">#REF!</x:definedName>
    <x:definedName name="페이로다">#REF!</x:definedName>
    <x:definedName name="경기남철탑내미계약미입고">#REF!</x:definedName>
    <x:definedName name="ㅂㄱㄹㄷㅈㅅㄷ4ㅈ">#REF!</x:definedName>
    <x:definedName name="피이대구">#REF!</x:definedName>
    <x:definedName name="DANGA144">#REF!</x:definedName>
    <x:definedName name="형">#REF!</x:definedName>
    <x:definedName name="_13B_38">#REF!</x:definedName>
    <x:definedName name="__IDF2">#REF!</x:definedName>
    <x:definedName name="모래노">#REF!</x:definedName>
    <x:definedName name="CUSTOMER">#REF!</x:definedName>
    <x:definedName name="기재110.1">#REF!</x:definedName>
    <x:definedName name="철공991" localSheetId="0">#REF!</x:definedName>
    <x:definedName name="_BUK0018">#REF!</x:definedName>
    <x:definedName name="재101">#REF!</x:definedName>
    <x:definedName name="_DAN88">#REF!</x:definedName>
    <x:definedName name="_98">#REF!</x:definedName>
    <x:definedName name="ㅋㄴㅇㄹㄴ">#REF!</x:definedName>
    <x:definedName name="기재19">#REF!</x:definedName>
    <x:definedName name="SSR">#REF!</x:definedName>
    <x:definedName name="tuy">#REF!</x:definedName>
    <x:definedName name="임" localSheetId="0">#REF!</x:definedName>
    <x:definedName name="발전기5경">#REF!</x:definedName>
    <x:definedName name="조합표지">#REF!</x:definedName>
    <x:definedName name="접지봉콘넥터19">#REF!</x:definedName>
    <x:definedName name="기96083">#REF!</x:definedName>
    <x:definedName name="기재341.1">#REF!</x:definedName>
    <x:definedName name="_GJL0018">#REF!</x:definedName>
    <x:definedName name="WW2___8">#REF!</x:definedName>
    <x:definedName name="가설사무실">#REF!</x:definedName>
    <x:definedName name="DJAWJDGHK">#REF!</x:definedName>
    <x:definedName name="__WW8" localSheetId="0">#REF!</x:definedName>
    <x:definedName name="표면처리">#REF!</x:definedName>
    <x:definedName name="_14C_9">#REF!</x:definedName>
    <x:definedName name="철간접">#REF!</x:definedName>
    <x:definedName name="접지선1">#REF!</x:definedName>
    <x:definedName name="프린트">#REF!</x:definedName>
    <x:definedName name="타일공사" localSheetId="0">#REF!</x:definedName>
    <x:definedName name="_NO202">#REF!</x:definedName>
    <x:definedName name="가설비">#REF!</x:definedName>
    <x:definedName name="단71">#REF!</x:definedName>
    <x:definedName name="ㅌ츝ㅋㄹ">#REF!</x:definedName>
    <x:definedName name="비닐2">#REF!</x:definedName>
    <x:definedName name="__________DOG33">#REF!</x:definedName>
    <x:definedName name="비계공992">#REF!</x:definedName>
    <x:definedName name="사용램프">#REF!</x:definedName>
    <x:definedName name="한식와공조공992">#REF!</x:definedName>
    <x:definedName name="_26222">#REF!</x:definedName>
    <x:definedName name="_PRESELL">#REF!</x:definedName>
    <x:definedName name="_UK0010">#REF!</x:definedName>
    <x:definedName name="선테ㄷ">#REF!</x:definedName>
    <x:definedName name="_____A70000" localSheetId="0">#REF!</x:definedName>
    <x:definedName name="__DAN119">#REF!</x:definedName>
    <x:definedName name="KL">#REF!</x:definedName>
    <x:definedName name="시외11">#REF!</x:definedName>
    <x:definedName name="변부가가치세" localSheetId="0">#REF!</x:definedName>
    <x:definedName name="KKP" localSheetId="0">#REF!</x:definedName>
    <x:definedName name="단94">#REF!</x:definedName>
    <x:definedName name="터파기기계0.2재료비">#REF!</x:definedName>
    <x:definedName name="적용계약기타경비">#REF!</x:definedName>
    <x:definedName name="_2C_10">#REF!</x:definedName>
    <x:definedName name="MSIC">#REF!</x:definedName>
    <x:definedName name="우전사기계">#REF!</x:definedName>
    <x:definedName name="택코팅40아스팔트스프레이어300계">#REF!</x:definedName>
    <x:definedName name="부산바인드선">#REF!</x:definedName>
    <x:definedName name="_10A_49">#REF!</x:definedName>
    <x:definedName name="노88_1">#REF!</x:definedName>
    <x:definedName name="반취부보라매">#REF!</x:definedName>
    <x:definedName name="______11">#REF!</x:definedName>
    <x:definedName name="_34210">#REF!</x:definedName>
    <x:definedName name="ㅣ618" localSheetId="0">#REF!</x:definedName>
    <x:definedName name="ㅁㅈㄷㅅㅂㄱ흎ㅊ퓨" localSheetId="0">#REF!</x:definedName>
    <x:definedName name="ㅂㅇㅁ">#REF!</x:definedName>
    <x:definedName name="_34263">#REF!</x:definedName>
    <x:definedName name="EVS">#REF!</x:definedName>
    <x:definedName name="DKFAJKL">#REF!</x:definedName>
    <x:definedName name="대구슬리브1">#REF!</x:definedName>
    <x:definedName name="보온125" localSheetId="0">#REF!</x:definedName>
    <x:definedName name="OPTeraMetro3300">#REF!</x:definedName>
    <x:definedName name="_JJ170">#REF!</x:definedName>
    <x:definedName name="공구1">#REF!</x:definedName>
    <x:definedName name="DANGA76">#REF!</x:definedName>
    <x:definedName name="h___11">#REF!</x:definedName>
    <x:definedName name="PPDP">#REF!</x:definedName>
    <x:definedName name="B3B">#REF!</x:definedName>
    <x:definedName name="_21660">#REF!</x:definedName>
    <x:definedName name="jkghjgk" localSheetId="0">#REF!</x:definedName>
    <x:definedName name="YEAREND">#REF!</x:definedName>
    <x:definedName name="___DAN75">#REF!</x:definedName>
    <x:definedName name="_CRI7">#REF!</x:definedName>
    <x:definedName name="합판6">#REF!</x:definedName>
    <x:definedName name="기재165.1">#REF!</x:definedName>
    <x:definedName name="포장공982" localSheetId="0">#REF!</x:definedName>
    <x:definedName name="F_EQ">#REF!</x:definedName>
    <x:definedName name="연압구정">#REF!</x:definedName>
    <x:definedName name="수도료">#REF!</x:definedName>
    <x:definedName name="ㅓㅗ허">#REF!</x:definedName>
    <x:definedName name="순공사비4">#REF!</x:definedName>
    <x:definedName name="colortape">#REF!</x:definedName>
    <x:definedName name="잠수부002">#REF!</x:definedName>
    <x:definedName name="대">#REF!</x:definedName>
    <x:definedName name="_15A_82">#REF!</x:definedName>
    <x:definedName name="_10C_48">#REF!</x:definedName>
    <x:definedName name="_23223">#REF!</x:definedName>
    <x:definedName name="LOOP">#REF!</x:definedName>
    <x:definedName name="대회의실노무비">#REF!</x:definedName>
    <x:definedName name="DANGA200" localSheetId="0">#REF!</x:definedName>
    <x:definedName name="장구">#REF!</x:definedName>
    <x:definedName name="흄관운반1000재료비">#REF!</x:definedName>
    <x:definedName name="김태일">#REF!</x:definedName>
    <x:definedName name="아경1" localSheetId="0">#REF!</x:definedName>
    <x:definedName name="GFD___8">#REF!</x:definedName>
    <x:definedName name="전기공사기사_전기공사기사1급991" localSheetId="0">#REF!</x:definedName>
    <x:definedName name="________________________RO110">#REF!</x:definedName>
    <x:definedName name="스지">#REF!</x:definedName>
    <x:definedName name="선로신설">#REF!</x:definedName>
    <x:definedName name="실금">#REF!</x:definedName>
    <x:definedName name="배관공012">#REF!</x:definedName>
    <x:definedName name="Pricing_Column">#REF!</x:definedName>
    <x:definedName name="DAT" localSheetId="0">#REF!</x:definedName>
    <x:definedName name="_______PRN3">#REF!</x:definedName>
    <x:definedName name="난연강남">#REF!</x:definedName>
    <x:definedName name="__DAN24">#REF!</x:definedName>
    <x:definedName name="_NO228">#REF!</x:definedName>
    <x:definedName name="LPG가스">#REF!</x:definedName>
    <x:definedName name="꽃복숭아R5">#REF!</x:definedName>
    <x:definedName name="_35133">#REF!</x:definedName>
    <x:definedName name="아스팔트운반하차료재료비">#REF!</x:definedName>
    <x:definedName name="ㅗㅓㅓㅏ" localSheetId="0">#REF!</x:definedName>
    <x:definedName name="_GJN0035">#REF!</x:definedName>
    <x:definedName name="_31705">#REF!</x:definedName>
    <x:definedName name="회사경비">#REF!</x:definedName>
    <x:definedName name="_3_0_0_F" localSheetId="0">#REF!</x:definedName>
    <x:definedName name="_9_0_S">#REF!</x:definedName>
    <x:definedName name="부대비" localSheetId="0">#REF!</x:definedName>
    <x:definedName name="_KK236">#REF!</x:definedName>
    <x:definedName name="_22502">#REF!</x:definedName>
    <x:definedName name="______________RO35">#REF!</x:definedName>
    <x:definedName name="무기질재">#REF!</x:definedName>
    <x:definedName name="ㄱ25x25x3t_단중">#REF!</x:definedName>
    <x:definedName name="보습제">#REF!</x:definedName>
    <x:definedName name="_GJK0008">#REF!</x:definedName>
    <x:definedName name="Ig" localSheetId="0">#REF!</x:definedName>
    <x:definedName name="철거역" localSheetId="0">#REF!</x:definedName>
    <x:definedName name="합판거푸집2회">#REF!</x:definedName>
    <x:definedName name="중량" localSheetId="0">#REF!</x:definedName>
    <x:definedName name="INLU2">#REF!</x:definedName>
    <x:definedName name="금구류설치인류할증">#REF!</x:definedName>
    <x:definedName name="T7P">#REF!</x:definedName>
    <x:definedName name="TEST_C3">#REF!</x:definedName>
    <x:definedName name="_JJ6">#REF!</x:definedName>
    <x:definedName name="____key2">#REF!</x:definedName>
    <x:definedName name="_26170">#REF!</x:definedName>
    <x:definedName name="철물1" localSheetId="0">#REF!</x:definedName>
    <x:definedName name="FG19TBTB2RTDKDKFG19TBTB2RTDKDKF">#REF!</x:definedName>
    <x:definedName name="Kim__Dong_Hong_CJN">#REF!</x:definedName>
    <x:definedName name="LOADT">#REF!</x:definedName>
    <x:definedName name="단위공량1">#REF!</x:definedName>
    <x:definedName name="시공측량사" localSheetId="1">#REF!</x:definedName>
    <x:definedName name="ㅍㅅ퓨ㅠ">#REF!</x:definedName>
    <x:definedName name="가설공사재료비합계" localSheetId="0">#REF!</x:definedName>
    <x:definedName name="시설태전TB1">#REF!</x:definedName>
    <x:definedName name="DANGA27" localSheetId="0">#REF!</x:definedName>
    <x:definedName name="_32608">#REF!</x:definedName>
    <x:definedName name="sheet1">#REF!</x:definedName>
    <x:definedName name="전원선포설1">#REF!</x:definedName>
    <x:definedName name="롸">#REF!</x:definedName>
    <x:definedName name="조명설계">#REF!</x:definedName>
    <x:definedName name="노106_1">#REF!</x:definedName>
    <x:definedName name="_10_0__123Grap">#REF!</x:definedName>
    <x:definedName name="___DAN85">#REF!</x:definedName>
    <x:definedName name="CODE2">#REF!</x:definedName>
    <x:definedName name="_36132">#REF!</x:definedName>
    <x:definedName name="sb503_기타경계시설">#REF!</x:definedName>
    <x:definedName name="광케이블설치사002">#REF!</x:definedName>
    <x:definedName name="_2_0_S">#REF!</x:definedName>
    <x:definedName name="_A5">#REF!</x:definedName>
    <x:definedName name="주재" localSheetId="0">#REF!</x:definedName>
    <x:definedName name="재12">#REF!</x:definedName>
    <x:definedName name="사계소화">#REF!</x:definedName>
    <x:definedName name="관로공사B">#REF!</x:definedName>
    <x:definedName name="BUBL0017">#REF!</x:definedName>
    <x:definedName name="아연도배관단가">#REF!</x:definedName>
    <x:definedName name="_JJ124">#REF!</x:definedName>
    <x:definedName name="_______________LU2">#REF!</x:definedName>
    <x:definedName name="CQE">#REF!</x:definedName>
    <x:definedName name="_10B_60">#REF!</x:definedName>
    <x:definedName name="H29..">#REF!</x:definedName>
    <x:definedName name="ㅇㄹㅇㄴ">#REF!</x:definedName>
    <x:definedName name="원자력기계설치공002" localSheetId="0">#REF!</x:definedName>
    <x:definedName name="기준일">#REF!</x:definedName>
    <x:definedName name="_JJ143">#REF!</x:definedName>
    <x:definedName name="ㅁ1180">#REF!</x:definedName>
    <x:definedName name="DANGA109">#REF!</x:definedName>
    <x:definedName name="_DAN46">#REF!</x:definedName>
    <x:definedName name="ㅁㄻㄴㅇㄹㄴㅇㄹㄴ" localSheetId="1">#REF!</x:definedName>
    <x:definedName name="금회변보상비">#REF!</x:definedName>
    <x:definedName name="_______________________WW2">#REF!</x:definedName>
    <x:definedName name="재132.1">#REF!</x:definedName>
    <x:definedName name="구간산출">#REF!</x:definedName>
    <x:definedName name="__TBJ38">#REF!</x:definedName>
    <x:definedName name="보오링_기계_JSP용">#REF!</x:definedName>
    <x:definedName name="갑" localSheetId="0">#REF!</x:definedName>
    <x:definedName name="PIPE40" localSheetId="0">#REF!</x:definedName>
    <x:definedName name="ㅎㄹ옿ㅇㄹ">#REF!</x:definedName>
    <x:definedName name="_3B_3">#REF!</x:definedName>
    <x:definedName name="잡공재료" localSheetId="0">#REF!</x:definedName>
    <x:definedName name="ㄴㄻㄹ">#REF!</x:definedName>
    <x:definedName name="_BUJ0009">#REF!</x:definedName>
    <x:definedName name="노82_1">#REF!</x:definedName>
    <x:definedName name="_LU2">#REF!</x:definedName>
    <x:definedName name="강경">#REF!</x:definedName>
    <x:definedName name="써콘시설">#REF!</x:definedName>
    <x:definedName name="기재101.1">#REF!</x:definedName>
    <x:definedName name="준공년월일">#REF!</x:definedName>
    <x:definedName name="도장재료" localSheetId="0">#REF!</x:definedName>
    <x:definedName name="iv전선">#REF!</x:definedName>
    <x:definedName name="합판노">#REF!</x:definedName>
    <x:definedName name="단32" localSheetId="0">#REF!</x:definedName>
    <x:definedName name="충북1">#REF!</x:definedName>
    <x:definedName name="후크클램프">#REF!</x:definedName>
    <x:definedName name="_15A_12">#REF!</x:definedName>
    <x:definedName name="기재332.1">#REF!</x:definedName>
    <x:definedName name="자동전화기철거">#REF!</x:definedName>
    <x:definedName name="금회금공사원가" localSheetId="0">#REF!</x:definedName>
    <x:definedName name="OCPC">#REF!</x:definedName>
    <x:definedName name="반취부청담">#REF!</x:definedName>
    <x:definedName name="승강기" localSheetId="0">#REF!</x:definedName>
    <x:definedName name="치_장_벽_돌_공">#REF!</x:definedName>
    <x:definedName name="치_장_벽_돌_공" localSheetId="0">#REF!</x:definedName>
    <x:definedName name="ERER" localSheetId="1">#REF!</x:definedName>
    <x:definedName name="영종2WAY">#REF!</x:definedName>
    <x:definedName name="수장공사" localSheetId="0">#REF!</x:definedName>
    <x:definedName name="강관건주">#REF!</x:definedName>
    <x:definedName name="BLANK32">#REF!</x:definedName>
    <x:definedName name="수축줄눈노무비">#REF!</x:definedName>
    <x:definedName name="CDU">#REF!</x:definedName>
    <x:definedName name="__G640768">#REF!</x:definedName>
    <x:definedName name="기재97.1">#REF!</x:definedName>
    <x:definedName name="머캐덤8노무야">#REF!</x:definedName>
    <x:definedName name="ㅗㅎㅇㅀ" localSheetId="0">#REF!</x:definedName>
    <x:definedName name="_TJ0042">#REF!</x:definedName>
    <x:definedName name="전선_GV">#REF!</x:definedName>
    <x:definedName name="_90__123Graph_XPOWER_MT">#REF!</x:definedName>
    <x:definedName name="상급원자력기술자011" localSheetId="0">#REF!</x:definedName>
    <x:definedName name="TOKONG">#REF!</x:definedName>
    <x:definedName name="금회변장기타경비">#REF!</x:definedName>
    <x:definedName name="LSKG_1">#REF!</x:definedName>
    <x:definedName name="_12B_19">#REF!</x:definedName>
    <x:definedName name="콘크리트포장파괴0.7치즐경비">#REF!</x:definedName>
    <x:definedName name="ㅓㅓㅓㅓㅓㅓㅓ">#REF!</x:definedName>
    <x:definedName name="기재372.1">#REF!</x:definedName>
    <x:definedName name="단가9">#REF!</x:definedName>
    <x:definedName name="_6__123Graph_DCHART_1">#REF!</x:definedName>
    <x:definedName name="원자력계장공001">#REF!</x:definedName>
    <x:definedName name="_____________________RO22">#REF!</x:definedName>
    <x:definedName name="_9F" localSheetId="0">#REF!</x:definedName>
    <x:definedName name="변부가가치세">#REF!</x:definedName>
    <x:definedName name="전내2048k">#REF!</x:definedName>
    <x:definedName name="_TN0023">#REF!</x:definedName>
    <x:definedName name="_BUN0021">#REF!</x:definedName>
    <x:definedName name="샌딩시일러" localSheetId="0">#REF!</x:definedName>
    <x:definedName name="___SBB2" localSheetId="0">#REF!</x:definedName>
    <x:definedName name="수신반">#REF!</x:definedName>
    <x:definedName name="전기150">#REF!</x:definedName>
    <x:definedName name="전력삽입기">#REF!</x:definedName>
    <x:definedName name="실행예산3">#REF!</x:definedName>
    <x:definedName name="_F16">#REF!</x:definedName>
    <x:definedName name="기재199.1">#REF!</x:definedName>
    <x:definedName name="강상섭">#REF!</x:definedName>
    <x:definedName name="ㄷㅅㄷㅈ">#REF!</x:definedName>
    <x:definedName name="견출공001" localSheetId="0">#REF!</x:definedName>
    <x:definedName name="보조기층기계부설기계노무비">#REF!</x:definedName>
    <x:definedName name="아스팔트포장파괴0.7기계경비">#REF!</x:definedName>
    <x:definedName name="직종">#REF!</x:definedName>
    <x:definedName name="__sh2">#REF!</x:definedName>
    <x:definedName name="ㄱ둊">#REF!</x:definedName>
    <x:definedName name="노9502">#REF!</x:definedName>
    <x:definedName name="정성윤_선임">#REF!</x:definedName>
    <x:definedName name="고급원자력비파괴시험공991" localSheetId="0">#REF!</x:definedName>
    <x:definedName name="_TK0021">#REF!</x:definedName>
    <x:definedName name="_UCH1">#REF!</x:definedName>
    <x:definedName name="_31356">#REF!</x:definedName>
    <x:definedName name="__PRN2">#REF!</x:definedName>
    <x:definedName name="_KK138">#REF!</x:definedName>
    <x:definedName name="TEST_P3">#REF!</x:definedName>
    <x:definedName name="압입압축기25노무">#REF!</x:definedName>
    <x:definedName name="사업소취급액">#REF!</x:definedName>
    <x:definedName name="_10A_34">#REF!</x:definedName>
    <x:definedName name="흄관운반1350노무비">#REF!</x:definedName>
    <x:definedName name="CODE4" localSheetId="0">#REF!</x:definedName>
    <x:definedName name="__TV6">#REF!</x:definedName>
    <x:definedName name="DaRWk2">#REF!</x:definedName>
    <x:definedName name="_12B_45">#REF!</x:definedName>
    <x:definedName name="_18">#REF!</x:definedName>
    <x:definedName name="슬리브시설1">#REF!</x:definedName>
    <x:definedName name="예가">#REF!</x:definedName>
    <x:definedName name="ㅋㅌㅇ">#REF!</x:definedName>
    <x:definedName name="ㅁㄴㅇ언ㅁ">#REF!</x:definedName>
    <x:definedName name="_UK0055">#REF!</x:definedName>
    <x:definedName name="ㄴ거ㅜ">#REF!</x:definedName>
    <x:definedName name="석_공" localSheetId="0">#REF!</x:definedName>
    <x:definedName name="_UL0038">#REF!</x:definedName>
    <x:definedName name="_DOG1">#REF!</x:definedName>
    <x:definedName name="_BFX54">#REF!</x:definedName>
    <x:definedName name="샷시공">#REF!</x:definedName>
    <x:definedName name="_35127">#REF!</x:definedName>
    <x:definedName name="동관단자">#REF!</x:definedName>
    <x:definedName name="gamma2">#REF!</x:definedName>
    <x:definedName name="적용제외공사원가">#REF!</x:definedName>
    <x:definedName name="L4L" localSheetId="0">#REF!</x:definedName>
    <x:definedName name="배전전공001" localSheetId="0">#REF!</x:definedName>
    <x:definedName name="_34212">#REF!</x:definedName>
    <x:definedName name="최수필">#REF!</x:definedName>
    <x:definedName name="수도광열">#REF!</x:definedName>
    <x:definedName name="DTYJTH" localSheetId="0">#REF!</x:definedName>
    <x:definedName name="_32236">#REF!</x:definedName>
    <x:definedName name="미장공011" localSheetId="0">#REF!</x:definedName>
    <x:definedName name="ㅁ142">#REF!</x:definedName>
    <x:definedName name="_______________WW2">#REF!</x:definedName>
    <x:definedName name="합계">#REF!</x:definedName>
    <x:definedName name="원자력플랜트전공992" localSheetId="0">#REF!</x:definedName>
    <x:definedName name="ㅎ434" localSheetId="0">#REF!</x:definedName>
    <x:definedName name="플랜트제관공011">#REF!</x:definedName>
    <x:definedName name="_22421">#REF!</x:definedName>
    <x:definedName name="E36P">#REF!</x:definedName>
    <x:definedName name="측부">#REF!</x:definedName>
    <x:definedName name="_14510">#REF!</x:definedName>
    <x:definedName name="FR83C8">#REF!</x:definedName>
    <x:definedName name="_JK114">#REF!</x:definedName>
    <x:definedName name="마블1">#REF!</x:definedName>
    <x:definedName name="_15A_9">#REF!</x:definedName>
    <x:definedName name="철골경비" localSheetId="0">#REF!</x:definedName>
    <x:definedName name="ㅎㄹ옹ㄹ" localSheetId="0">#REF!</x:definedName>
    <x:definedName name="부성단">#REF!</x:definedName>
    <x:definedName name="강릉교동터파기" localSheetId="0">#REF!</x:definedName>
    <x:definedName name="_12B_26">#REF!</x:definedName>
    <x:definedName name="조건표" localSheetId="0">#REF!</x:definedName>
    <x:definedName name="_18A_11">#REF!</x:definedName>
    <x:definedName name="영주시관내">#REF!</x:definedName>
    <x:definedName name="lambda">#REF!</x:definedName>
    <x:definedName name="대형">#REF!</x:definedName>
    <x:definedName name="DOG2___3">#REF!</x:definedName>
    <x:definedName name="_1A_2">#REF!</x:definedName>
    <x:definedName name="_13C_7">#REF!</x:definedName>
    <x:definedName name="VMHC">#REF!</x:definedName>
    <x:definedName name="포설공991" localSheetId="0">#REF!</x:definedName>
    <x:definedName name="난연동교">#REF!</x:definedName>
    <x:definedName name="__bar29" localSheetId="0">#REF!</x:definedName>
    <x:definedName name="접지봉커넥터_Φ19_U볼트형">#REF!</x:definedName>
    <x:definedName name="_2C_28">#REF!</x:definedName>
    <x:definedName name="반취부르네상스">#REF!</x:definedName>
    <x:definedName name="재료비단가" localSheetId="0">#REF!</x:definedName>
    <x:definedName name="단가테이블2">#REF!</x:definedName>
    <x:definedName name="_36221">#REF!</x:definedName>
    <x:definedName name="_KK99">#REF!</x:definedName>
    <x:definedName name="hang">#REF!</x:definedName>
    <x:definedName name="원자력플랜트전공002">#REF!</x:definedName>
    <x:definedName name="저압케공">#REF!</x:definedName>
    <x:definedName name="기재384">#REF!</x:definedName>
    <x:definedName name="AdvancedOptics">#REF!</x:definedName>
    <x:definedName name="노69">#REF!</x:definedName>
    <x:definedName name="ITNUM">#REF!</x:definedName>
    <x:definedName name="볼트너트20">#REF!</x:definedName>
    <x:definedName name="피이청담">#REF!</x:definedName>
    <x:definedName name="한식와공조공982" localSheetId="0">#REF!</x:definedName>
    <x:definedName name="ㄴㄹ" localSheetId="0">#REF!</x:definedName>
    <x:definedName name="SSSSS___12">#REF!</x:definedName>
    <x:definedName name="변경일반관리비">#REF!</x:definedName>
    <x:definedName name="SSN7C">#REF!</x:definedName>
    <x:definedName name="GBI_S_06">#REF!</x:definedName>
    <x:definedName name="제39호표재료비계">#REF!</x:definedName>
    <x:definedName name="γ1">#REF!</x:definedName>
    <x:definedName name="공차속도">#REF!</x:definedName>
    <x:definedName name="공___종">#REF!</x:definedName>
    <x:definedName name="MCB">#REF!</x:definedName>
    <x:definedName name="플레이트콤펙터">#REF!</x:definedName>
    <x:definedName name="미선1206">#REF!</x:definedName>
    <x:definedName name="W행">#REF!</x:definedName>
    <x:definedName name="옥내잡공사">#REF!</x:definedName>
    <x:definedName name="DANGA88" localSheetId="0">#REF!</x:definedName>
    <x:definedName name="기노82.1">#REF!</x:definedName>
    <x:definedName name="HapIKW">#REF!</x:definedName>
    <x:definedName name="철선22">#REF!</x:definedName>
    <x:definedName name="건설기계조장">#REF!</x:definedName>
    <x:definedName name="노무비소계">#REF!</x:definedName>
    <x:definedName name="시험보조수011" localSheetId="0">#REF!</x:definedName>
    <x:definedName name="변공급가액">#REF!</x:definedName>
    <x:definedName name="RO110___12">#REF!</x:definedName>
    <x:definedName name="_NN68">#REF!</x:definedName>
    <x:definedName name="_NO24">#REF!</x:definedName>
    <x:definedName name="황태욱">#REF!</x:definedName>
    <x:definedName name="서울컨미계약입고">#REF!</x:definedName>
    <x:definedName name="APT">#REF!</x:definedName>
    <x:definedName name="주목10노무">#REF!</x:definedName>
    <x:definedName name="단위공량15" localSheetId="0">#REF!</x:definedName>
    <x:definedName name="적용제외공사원가경비">#REF!</x:definedName>
    <x:definedName name="LPA_서울">#REF!</x:definedName>
    <x:definedName name="Page27">#REF!</x:definedName>
    <x:definedName name="폭">#REF!</x:definedName>
    <x:definedName name="_GJL0046">#REF!</x:definedName>
    <x:definedName name="노28">#REF!</x:definedName>
    <x:definedName name="폐재료비단가">#REF!</x:definedName>
    <x:definedName name="_GJN0011">#REF!</x:definedName>
    <x:definedName name="_UK0056">#REF!</x:definedName>
    <x:definedName name="__NOH104">#REF!</x:definedName>
    <x:definedName name="_32254">#REF!</x:definedName>
    <x:definedName name="NIU">#REF!</x:definedName>
    <x:definedName name="_NO162">#REF!</x:definedName>
    <x:definedName name="_1B_9">#REF!</x:definedName>
    <x:definedName name="노123_1">#REF!</x:definedName>
    <x:definedName name="___WW6" localSheetId="0">#REF!</x:definedName>
    <x:definedName name="각종함">#REF!</x:definedName>
    <x:definedName name="아스팔트포장파괴0.4기계노무비">#REF!</x:definedName>
    <x:definedName name="폐임시">#REF!</x:definedName>
    <x:definedName name="견출공002">#REF!</x:definedName>
    <x:definedName name="실적공사">#REF!</x:definedName>
    <x:definedName name="_6B_17">#REF!</x:definedName>
    <x:definedName name="GBI_S_104">#REF!</x:definedName>
    <x:definedName name="_11521">#REF!</x:definedName>
    <x:definedName name="DANGA64">#REF!</x:definedName>
    <x:definedName name="PEC">#REF!</x:definedName>
    <x:definedName name="케이블_FR3_2C">#REF!</x:definedName>
    <x:definedName name="소방감리" localSheetId="0">#REF!</x:definedName>
    <x:definedName name="보조기층기계살수계">#REF!</x:definedName>
    <x:definedName name="앵글8티">#REF!</x:definedName>
    <x:definedName name="DANGA110" localSheetId="0">#REF!</x:definedName>
    <x:definedName name="_11109">#REF!</x:definedName>
    <x:definedName name="조정기준일">#REF!</x:definedName>
    <x:definedName name="순공사비">#REF!</x:definedName>
    <x:definedName name="QWERT" localSheetId="1">#REF!</x:definedName>
    <x:definedName name="번들1호" localSheetId="0">#REF!</x:definedName>
    <x:definedName name="시멘트1" localSheetId="0">#REF!</x:definedName>
    <x:definedName name="Rl이" localSheetId="1">#REF!</x:definedName>
    <x:definedName name="ㄷㅂㅎ">#REF!</x:definedName>
    <x:definedName name="거푸집연결관4">#REF!</x:definedName>
    <x:definedName name="TEST_H2">#REF!</x:definedName>
    <x:definedName name="암서초">#REF!</x:definedName>
    <x:definedName name="석공001">#REF!</x:definedName>
    <x:definedName name="__________RO80">#REF!</x:definedName>
    <x:definedName name="미일초등">#REF!</x:definedName>
    <x:definedName name="_4A_13">#REF!</x:definedName>
    <x:definedName name="BCONN22">#REF!</x:definedName>
    <x:definedName name="철주신설재료비">#REF!</x:definedName>
    <x:definedName name="포설공" localSheetId="0">#REF!</x:definedName>
    <x:definedName name="ㅄ" localSheetId="0">#REF!</x:definedName>
    <x:definedName name="닥타일15">#REF!</x:definedName>
    <x:definedName name="기재151">#REF!</x:definedName>
    <x:definedName name="_12C_64">#REF!</x:definedName>
    <x:definedName name="TON1___3">#REF!</x:definedName>
    <x:definedName name="BForm_Print_Area">#REF!</x:definedName>
    <x:definedName name="DISSR">#REF!</x:definedName>
    <x:definedName name="시트방수">#REF!</x:definedName>
    <x:definedName name="평수45">#REF!</x:definedName>
    <x:definedName name="신성6" localSheetId="0">#REF!</x:definedName>
    <x:definedName name="_3B_13">#REF!</x:definedName>
    <x:definedName name="___LPK1">#REF!</x:definedName>
    <x:definedName name="기재167">#REF!</x:definedName>
    <x:definedName name="금회변장고용보험료">#REF!</x:definedName>
    <x:definedName name="아스팔트14">#REF!</x:definedName>
    <x:definedName name="유용성토도쟈운반토사">#REF!</x:definedName>
    <x:definedName name="하경비단가">#REF!</x:definedName>
    <x:definedName name="_UJ0023">#REF!</x:definedName>
    <x:definedName name="_JJ193">#REF!</x:definedName>
    <x:definedName name="_12A_78">#REF!</x:definedName>
    <x:definedName name="절연저항측정1">#REF!</x:definedName>
    <x:definedName name="폐수량">#REF!</x:definedName>
    <x:definedName name="ㅁㅎ">#REF!</x:definedName>
    <x:definedName name="_11A_30">#REF!</x:definedName>
    <x:definedName name="피이울산철">#REF!</x:definedName>
    <x:definedName name="철골">#REF!</x:definedName>
    <x:definedName name="코너">#REF!</x:definedName>
    <x:definedName name="토" localSheetId="1">#REF!</x:definedName>
    <x:definedName name="지신반포">#REF!</x:definedName>
    <x:definedName name="__dia32">#REF!</x:definedName>
    <x:definedName name="_34200">#REF!</x:definedName>
    <x:definedName name="적용제외공사원가노무비">#REF!</x:definedName>
    <x:definedName name="sectionF">#REF!</x:definedName>
    <x:definedName name="_UP1">#REF!</x:definedName>
    <x:definedName name="_13A_53">#REF!</x:definedName>
    <x:definedName name="__________________________________RO45">#REF!</x:definedName>
    <x:definedName name="덕산3호" localSheetId="0">#REF!</x:definedName>
    <x:definedName name="기기">#REF!</x:definedName>
    <x:definedName name="철공011">#REF!</x:definedName>
    <x:definedName name="시공측량사조수992" localSheetId="0">#REF!</x:definedName>
    <x:definedName name="입고">#REF!</x:definedName>
    <x:definedName name="ㅁㅂ" localSheetId="0">#REF!</x:definedName>
    <x:definedName name="THSLV12C_1">#REF!</x:definedName>
    <x:definedName name="보140" localSheetId="0">#REF!</x:definedName>
    <x:definedName name="DANGA46">#REF!</x:definedName>
    <x:definedName name="금변전간접노무비">#REF!</x:definedName>
    <x:definedName name="전력공급기">#REF!</x:definedName>
    <x:definedName name="자동전화기이설">#REF!</x:definedName>
    <x:definedName name="DANGA47" localSheetId="0">#REF!</x:definedName>
    <x:definedName name="_KK233">#REF!</x:definedName>
    <x:definedName name="vgh">#REF!</x:definedName>
    <x:definedName name="작업반장992" localSheetId="0">#REF!</x:definedName>
    <x:definedName name="_8C_20">#REF!</x:definedName>
    <x:definedName name="ㅠ131">#REF!</x:definedName>
    <x:definedName name="_2_4_완속여과지" localSheetId="0">#REF!</x:definedName>
    <x:definedName name="_8A_8">#REF!</x:definedName>
    <x:definedName name="______________________RO22">#REF!</x:definedName>
    <x:definedName name="강경묵">#REF!</x:definedName>
    <x:definedName name="___WW8" localSheetId="0">#REF!</x:definedName>
    <x:definedName name="_GHH1">#REF!</x:definedName>
    <x:definedName name="H150x100x6x9t_단중">#REF!</x:definedName>
    <x:definedName name="기재23.1">#REF!</x:definedName>
    <x:definedName name="_SEA3">#REF!</x:definedName>
    <x:definedName name="직접">#REF!</x:definedName>
    <x:definedName name="_GJK0032">#REF!</x:definedName>
    <x:definedName name="금회장공사원가">#REF!</x:definedName>
    <x:definedName name="작업집계표" localSheetId="0">#REF!</x:definedName>
    <x:definedName name="심규진">#REF!</x:definedName>
    <x:definedName name="조림인부">#REF!</x:definedName>
    <x:definedName name="기재235.1">#REF!</x:definedName>
    <x:definedName name="__DAN51">#REF!</x:definedName>
    <x:definedName name="근거1">#REF!</x:definedName>
    <x:definedName name="사업소출고재료비">#REF!</x:definedName>
    <x:definedName name="능형망1" localSheetId="0">#REF!</x:definedName>
    <x:definedName name="파이1">#REF!</x:definedName>
    <x:definedName name="값">#REF!</x:definedName>
    <x:definedName name="덕전3호" localSheetId="0">#REF!</x:definedName>
    <x:definedName name="전북옥내개통">#REF!</x:definedName>
    <x:definedName name="_ji22">#REF!</x:definedName>
    <x:definedName name="__________TON2">#REF!</x:definedName>
    <x:definedName name="예산집행">#REF!</x:definedName>
    <x:definedName name="미계약입고철탑">#REF!</x:definedName>
    <x:definedName name="공사원가명세서">#REF!</x:definedName>
    <x:definedName name="_2B_24">#REF!</x:definedName>
    <x:definedName name="느티R25">#REF!</x:definedName>
    <x:definedName name="표층인력포설계">#REF!</x:definedName>
    <x:definedName name="재25">#REF!</x:definedName>
    <x:definedName name="통신외선공011" localSheetId="0">#REF!</x:definedName>
    <x:definedName name="배전활선전공992" localSheetId="0">#REF!</x:definedName>
    <x:definedName name="_14__123Graph_LBL_DENE_VVVF">#REF!</x:definedName>
    <x:definedName name="기타2" localSheetId="0">#REF!</x:definedName>
    <x:definedName name="일관1" localSheetId="0">#REF!</x:definedName>
    <x:definedName name="_15C_59">#REF!</x:definedName>
    <x:definedName name="_23420">#REF!</x:definedName>
    <x:definedName name="유리공992" localSheetId="0">#REF!</x:definedName>
    <x:definedName name="스파가1">#REF!</x:definedName>
    <x:definedName name="_35136">#REF!</x:definedName>
    <x:definedName name="HW설치사001" localSheetId="0">#REF!</x:definedName>
    <x:definedName name="SDGAS" localSheetId="0">#REF!</x:definedName>
    <x:definedName name="콘크리트못1">#REF!</x:definedName>
    <x:definedName name="__DAN121">#REF!</x:definedName>
    <x:definedName name="시외21">#REF!</x:definedName>
    <x:definedName name="OPTeraMetro3100">#REF!</x:definedName>
    <x:definedName name="_14212">#REF!</x:definedName>
    <x:definedName name="DANGA72" localSheetId="0">#REF!</x:definedName>
    <x:definedName name="TOTAL2">#REF!</x:definedName>
    <x:definedName name="원자력제관공011" localSheetId="0">#REF!</x:definedName>
    <x:definedName name="PUBLIC">#REF!</x:definedName>
    <x:definedName name="동바리공">#REF!</x:definedName>
    <x:definedName name="NAM">#REF!</x:definedName>
    <x:definedName name="__PB2">#REF!</x:definedName>
    <x:definedName name="_9B_27">#REF!</x:definedName>
    <x:definedName name="_Parse_Out">#REF!</x:definedName>
    <x:definedName name="기재321.1">#REF!</x:definedName>
    <x:definedName name="_8C_4">#REF!</x:definedName>
    <x:definedName name="석축1">#REF!</x:definedName>
    <x:definedName name="delta6" localSheetId="0">#REF!</x:definedName>
    <x:definedName name="_DAN91">#REF!</x:definedName>
    <x:definedName name="아스팔트포장파괴0.7치즐계">#REF!</x:definedName>
    <x:definedName name="신성7">#REF!</x:definedName>
    <x:definedName name="SSTPIPE50.8" localSheetId="0">#REF!</x:definedName>
    <x:definedName name="_MX14">#REF!</x:definedName>
    <x:definedName name="창공" localSheetId="0">#REF!</x:definedName>
    <x:definedName name="HAF">#REF!</x:definedName>
    <x:definedName name="노무비_3">#REF!</x:definedName>
    <x:definedName name="_NO232">#REF!</x:definedName>
    <x:definedName name="기재116.1">#REF!</x:definedName>
    <x:definedName name="거푸집간격재1" localSheetId="0">#REF!</x:definedName>
    <x:definedName name="ㅑㅏ">#REF!</x:definedName>
    <x:definedName name="__PP2">#REF!</x:definedName>
    <x:definedName name="중기조장">#REF!</x:definedName>
    <x:definedName name="노즐공992" localSheetId="0">#REF!</x:definedName>
    <x:definedName name="ktf">#REF!</x:definedName>
    <x:definedName name="_18A_15">#REF!</x:definedName>
    <x:definedName name="강릉토목임">#REF!</x:definedName>
    <x:definedName name="전기공사기사_전기공사기사1급011">#REF!</x:definedName>
    <x:definedName name="_3A_8">#REF!</x:definedName>
    <x:definedName name="원자력덕트공991">#REF!</x:definedName>
    <x:definedName name="기재214.1">#REF!</x:definedName>
    <x:definedName name="H29.">#REF!</x:definedName>
    <x:definedName name="F_MA0" localSheetId="0">#REF!</x:definedName>
    <x:definedName name="조합되메우기0.2기계인력계">#REF!</x:definedName>
    <x:definedName name="태산목12노무">#REF!</x:definedName>
    <x:definedName name="잔토경">#REF!</x:definedName>
    <x:definedName name="사급자재대">#REF!</x:definedName>
    <x:definedName name="_18__123Graph_XPOWER_MT">#REF!</x:definedName>
    <x:definedName name="_UK0063">#REF!</x:definedName>
    <x:definedName name="_26190">#REF!</x:definedName>
    <x:definedName name="할석공992">#REF!</x:definedName>
    <x:definedName name="품목상승공사원가노무비" localSheetId="0">#REF!</x:definedName>
    <x:definedName name="충주">#REF!</x:definedName>
    <x:definedName name="적용계약산재보험료">#REF!</x:definedName>
    <x:definedName name="스트롱앙카">#REF!</x:definedName>
    <x:definedName name="_15B_3">#REF!</x:definedName>
    <x:definedName name="_47">#REF!</x:definedName>
    <x:definedName name="_21600">#REF!</x:definedName>
    <x:definedName name="오주3호">#REF!</x:definedName>
    <x:definedName name="도장공001" localSheetId="0">#REF!</x:definedName>
    <x:definedName name="E1M">#REF!</x:definedName>
    <x:definedName name="_UK0029">#REF!</x:definedName>
    <x:definedName name="기재413.1">#REF!</x:definedName>
    <x:definedName name="마블">#REF!</x:definedName>
    <x:definedName name="대바인드2">#REF!</x:definedName>
    <x:definedName name="E37M">#REF!</x:definedName>
    <x:definedName name="_____Key11">#REF!</x:definedName>
    <x:definedName name="__a100000">#REF!</x:definedName>
    <x:definedName name="앰프">#REF!</x:definedName>
    <x:definedName name="특고압케이블전공982" localSheetId="0">#REF!</x:definedName>
    <x:definedName name="SDSR">#REF!</x:definedName>
    <x:definedName name="_15B_13">#REF!</x:definedName>
    <x:definedName name="잡공경비" localSheetId="0">#REF!</x:definedName>
    <x:definedName name="강릉교동토목" localSheetId="0">#REF!</x:definedName>
    <x:definedName name="전선관">#REF!</x:definedName>
    <x:definedName name="화약취급공011">#REF!</x:definedName>
    <x:definedName name="배관전공">#REF!</x:definedName>
    <x:definedName name="SPP_백__PIPE_65A_단중">#REF!</x:definedName>
    <x:definedName name="_H71223" localSheetId="0">#REF!</x:definedName>
    <x:definedName name="기재241.1">#REF!</x:definedName>
    <x:definedName name="_UJ0017">#REF!</x:definedName>
    <x:definedName name="한식미장공011" localSheetId="0">#REF!</x:definedName>
    <x:definedName name="ANGLE6T">#REF!</x:definedName>
    <x:definedName name="I형행가1">#REF!</x:definedName>
    <x:definedName name="방청페인트1" localSheetId="0">#REF!</x:definedName>
    <x:definedName name="서카니">#REF!</x:definedName>
    <x:definedName name="_35132">#REF!</x:definedName>
    <x:definedName name="_1B_2">#REF!</x:definedName>
    <x:definedName name="조경공R7">#REF!</x:definedName>
    <x:definedName name="__________________________RO80">#REF!</x:definedName>
    <x:definedName name="주노">#REF!</x:definedName>
    <x:definedName name="E61P">#REF!</x:definedName>
    <x:definedName name="일위0">#REF!</x:definedName>
    <x:definedName name="목도">#REF!</x:definedName>
    <x:definedName name="비인천">#REF!</x:definedName>
    <x:definedName name="작업반장991">#REF!</x:definedName>
    <x:definedName name="내장공001" localSheetId="0">#REF!</x:definedName>
    <x:definedName name="____________________TON2">#REF!</x:definedName>
    <x:definedName name="두겁노">#REF!</x:definedName>
    <x:definedName name="kty">#REF!</x:definedName>
    <x:definedName name="Page7">#REF!</x:definedName>
    <x:definedName name="특별인부982">#REF!</x:definedName>
    <x:definedName name="예">#REF!</x:definedName>
    <x:definedName name="_KK44">#REF!</x:definedName>
    <x:definedName name="원형봉6">#REF!</x:definedName>
    <x:definedName name="변공사개요3">#REF!</x:definedName>
    <x:definedName name="레미콘소재">#REF!</x:definedName>
    <x:definedName name="제각이윤">#REF!</x:definedName>
    <x:definedName name="ㄷㄹㅈ">#REF!</x:definedName>
    <x:definedName name="hpc">#REF!</x:definedName>
    <x:definedName name="기재10">#REF!</x:definedName>
    <x:definedName name="기재354.1">#REF!</x:definedName>
    <x:definedName name="푸푸ㅜㅍ">#REF!</x:definedName>
    <x:definedName name="_JJ3">#REF!</x:definedName>
    <x:definedName name="HYUNDAI">#REF!</x:definedName>
    <x:definedName name="철공">#REF!</x:definedName>
    <x:definedName name="___PRN2">#REF!</x:definedName>
    <x:definedName name="_GJK0035">#REF!</x:definedName>
    <x:definedName name="소켓트">#REF!</x:definedName>
    <x:definedName name="단가산출서" localSheetId="0">#REF!</x:definedName>
    <x:definedName name="PILE_TYPE">#REF!</x:definedName>
    <x:definedName name="백철쭉H0.3">#REF!</x:definedName>
    <x:definedName name="_5C_24">#REF!</x:definedName>
    <x:definedName name="동남견적서">#REF!</x:definedName>
    <x:definedName name="성남">#REF!</x:definedName>
    <x:definedName name="_53">#REF!</x:definedName>
    <x:definedName name="능형망10">#REF!</x:definedName>
    <x:definedName name="느티R12">#REF!</x:definedName>
    <x:definedName name="케이블_CVVS_2">#REF!</x:definedName>
    <x:definedName name="________________________________WW2">#REF!</x:definedName>
    <x:definedName name="_JJ100">#REF!</x:definedName>
    <x:definedName name="기재114">#REF!</x:definedName>
    <x:definedName name="직노_1">#REF!</x:definedName>
    <x:definedName name="_NO174">#REF!</x:definedName>
    <x:definedName name="QB">#REF!</x:definedName>
    <x:definedName name="_______________DOG22">#REF!</x:definedName>
    <x:definedName name="_14B_10">#REF!</x:definedName>
    <x:definedName name="관용접재료비">#REF!</x:definedName>
    <x:definedName name="HIV8S">#REF!</x:definedName>
    <x:definedName name="한식와공002">#REF!</x:definedName>
    <x:definedName name="sdfjk">#REF!</x:definedName>
    <x:definedName name="ㄻㄻㅈ">#REF!</x:definedName>
    <x:definedName name="_NO163">#REF!</x:definedName>
    <x:definedName name="석축깬잡석03">#REF!</x:definedName>
    <x:definedName name="_14C_14">#REF!</x:definedName>
    <x:definedName name="_34707">#REF!</x:definedName>
    <x:definedName name="드잡이공991" localSheetId="0">#REF!</x:definedName>
    <x:definedName name="_12B_75">#REF!</x:definedName>
    <x:definedName name="_____________RO80">#REF!</x:definedName>
    <x:definedName name="_35673">#REF!</x:definedName>
    <x:definedName name="DANGA83">#REF!</x:definedName>
    <x:definedName name="_Ty1" localSheetId="0">#REF!</x:definedName>
    <x:definedName name="최종ASIR">#REF!</x:definedName>
    <x:definedName name="저압케이블공1">#REF!</x:definedName>
    <x:definedName name="_10B_43">#REF!</x:definedName>
    <x:definedName name="_9B_6">#REF!</x:definedName>
    <x:definedName name="BUBL0023">#REF!</x:definedName>
    <x:definedName name="롤러작업효율">#REF!</x:definedName>
    <x:definedName name="석공경비" localSheetId="0">#REF!</x:definedName>
    <x:definedName name="ㅏ얼">#REF!</x:definedName>
    <x:definedName name="절연">#REF!</x:definedName>
    <x:definedName name="_31361">#REF!</x:definedName>
    <x:definedName name="_2B_22">#REF!</x:definedName>
    <x:definedName name="인쇄양식2">#REF!</x:definedName>
    <x:definedName name="부대입찰">#REF!</x:definedName>
    <x:definedName name="TYRY">#REF!</x:definedName>
    <x:definedName name="ㅁ1122">#REF!</x:definedName>
    <x:definedName name="전범용_대리">#REF!</x:definedName>
    <x:definedName name="eksrk2">#REF!</x:definedName>
    <x:definedName name="노단가">#REF!</x:definedName>
    <x:definedName name="알미늄샷시용방1SLID" localSheetId="0">#REF!</x:definedName>
    <x:definedName name="_NO53">#REF!</x:definedName>
    <x:definedName name="원가합계">#REF!</x:definedName>
    <x:definedName name="김인배">#REF!</x:definedName>
    <x:definedName name="ㅗㅠㅎㄹ">#REF!</x:definedName>
    <x:definedName name="___________WW8">#REF!</x:definedName>
    <x:definedName name="외주가공비">#REF!</x:definedName>
    <x:definedName name="품목상승간접노무비">#REF!</x:definedName>
    <x:definedName name="_15C_9">#REF!</x:definedName>
    <x:definedName name="GFDS" localSheetId="1">#REF!</x:definedName>
    <x:definedName name="_35572">#REF!</x:definedName>
    <x:definedName name="김윤환">#REF!</x:definedName>
    <x:definedName name="_15B_40">#REF!</x:definedName>
    <x:definedName name="철29" localSheetId="0">#REF!</x:definedName>
    <x:definedName name="기재360">#REF!</x:definedName>
    <x:definedName name="과장급_인당복리후생비">#REF!</x:definedName>
    <x:definedName name="ㅁ1382">#REF!</x:definedName>
    <x:definedName name="_13C_56">#REF!</x:definedName>
    <x:definedName name="경비율" localSheetId="0">#REF!</x:definedName>
    <x:definedName name="한식목공조공992" localSheetId="0">#REF!</x:definedName>
    <x:definedName name="제17호표노무비계">#REF!</x:definedName>
    <x:definedName name="김형태님_ODD">#REF!</x:definedName>
    <x:definedName name="기재52.1">#REF!</x:definedName>
    <x:definedName name="_36144">#REF!</x:definedName>
    <x:definedName name="ㅊㅎㅌㅇ">#REF!</x:definedName>
    <x:definedName name="호ㅓㄹ">#REF!</x:definedName>
    <x:definedName name="회경">#REF!</x:definedName>
    <x:definedName name="NF">#REF!</x:definedName>
    <x:definedName name="로ㅓㄹ">#REF!</x:definedName>
    <x:definedName name="__DAN147">#REF!</x:definedName>
    <x:definedName name="사22">#REF!</x:definedName>
    <x:definedName name="ㅏ776">#REF!</x:definedName>
    <x:definedName name="설치재료비">#REF!</x:definedName>
    <x:definedName name="기노64.1">#REF!</x:definedName>
    <x:definedName name="_JJ195">#REF!</x:definedName>
    <x:definedName name="_35553">#REF!</x:definedName>
    <x:definedName name="TN16XE">#REF!</x:definedName>
    <x:definedName name="Ty1H2">#REF!</x:definedName>
    <x:definedName name="번들2호" localSheetId="0">#REF!</x:definedName>
    <x:definedName name="기재18.1">#REF!</x:definedName>
    <x:definedName name="간노명" localSheetId="0">#REF!</x:definedName>
    <x:definedName name="DOG4___4">#REF!</x:definedName>
    <x:definedName name="sdfsa" localSheetId="1">#REF!</x:definedName>
    <x:definedName name="구간수량1">#REF!</x:definedName>
    <x:definedName name="QQ">#REF!</x:definedName>
    <x:definedName name="_GJJ0028">#REF!</x:definedName>
    <x:definedName name="창호목공012">#REF!</x:definedName>
    <x:definedName name="_15C_19">#REF!</x:definedName>
    <x:definedName name="보조기층기계부설기계계">#REF!</x:definedName>
    <x:definedName name="BUBK0006">#REF!</x:definedName>
    <x:definedName name="print_titele">#REF!</x:definedName>
    <x:definedName name="강관125.4">#REF!</x:definedName>
    <x:definedName name="_15B_72">#REF!</x:definedName>
    <x:definedName name="TABLE">#REF!</x:definedName>
    <x:definedName name="xhgts">#REF!</x:definedName>
    <x:definedName name="광단국4">#REF!</x:definedName>
    <x:definedName name="ㄱㄷㅇ">#REF!</x:definedName>
    <x:definedName name="구상나무1505">#REF!</x:definedName>
    <x:definedName name="_15C_39">#REF!</x:definedName>
    <x:definedName name="_15A_49">#REF!</x:definedName>
    <x:definedName name="_UJ0109">#REF!</x:definedName>
    <x:definedName name="_1F" localSheetId="0">#REF!</x:definedName>
    <x:definedName name="일위집계">#REF!</x:definedName>
    <x:definedName name="dx">#REF!</x:definedName>
    <x:definedName name="생H2.5">#REF!</x:definedName>
    <x:definedName name="RO110___5">#REF!</x:definedName>
    <x:definedName name="관80소운반비">#REF!</x:definedName>
    <x:definedName name="_33210">#REF!</x:definedName>
    <x:definedName name="__123Graph_LBL_APOWERSAV">#REF!</x:definedName>
    <x:definedName name="_50">#REF!</x:definedName>
    <x:definedName name="고압케이블전공991">#REF!</x:definedName>
    <x:definedName name="_GJN0020">#REF!</x:definedName>
    <x:definedName name="_UJ0099">#REF!</x:definedName>
    <x:definedName name="ㅊ모">#REF!</x:definedName>
    <x:definedName name="전기공사산업기사_전기공사기사2급991" localSheetId="0">#REF!</x:definedName>
    <x:definedName name="gbi_s_03">#REF!</x:definedName>
    <x:definedName name="_32163">#REF!</x:definedName>
    <x:definedName name="_15A_87">#REF!</x:definedName>
    <x:definedName name="서해안미개통">#REF!</x:definedName>
    <x:definedName name="_BUL0040">#REF!</x:definedName>
    <x:definedName name="타일시멘트회색">#REF!</x:definedName>
    <x:definedName name="취부밴드1">#REF!</x:definedName>
    <x:definedName name="풀" localSheetId="0">#REF!</x:definedName>
    <x:definedName name="금회금고용보험료">#REF!</x:definedName>
    <x:definedName name="_112">#REF!</x:definedName>
    <x:definedName name="_4B_4">#REF!</x:definedName>
    <x:definedName name="_35280">#REF!</x:definedName>
    <x:definedName name="HCY">#REF!</x:definedName>
    <x:definedName name="I형행가설치">#REF!</x:definedName>
    <x:definedName name="동원2">#REF!</x:definedName>
    <x:definedName name="JAE_SD_2">#REF!</x:definedName>
    <x:definedName name="일기">#REF!</x:definedName>
    <x:definedName name="LANCARD신설">#REF!</x:definedName>
    <x:definedName name="_____SUB2">#REF!</x:definedName>
    <x:definedName name="SMAT">#REF!</x:definedName>
    <x:definedName name="_KK14">#REF!</x:definedName>
    <x:definedName name="__ind26">#REF!</x:definedName>
    <x:definedName name="기재15.1">#REF!</x:definedName>
    <x:definedName name="총토탈">#REF!</x:definedName>
    <x:definedName name="태전TB5">#REF!</x:definedName>
    <x:definedName name="시험작성서작서">#REF!</x:definedName>
    <x:definedName name="파일" localSheetId="0">#REF!</x:definedName>
    <x:definedName name="진동롤러">#REF!</x:definedName>
    <x:definedName name="_JJ216">#REF!</x:definedName>
    <x:definedName name="_4_1_1호_송수관로">#REF!</x:definedName>
    <x:definedName name="STS_PIPE_300A_10S_단중">#REF!</x:definedName>
    <x:definedName name="거" localSheetId="0">#REF!</x:definedName>
    <x:definedName name="보조기층기계계">#REF!</x:definedName>
    <x:definedName name="기재244.1">#REF!</x:definedName>
    <x:definedName name="XDS">#REF!</x:definedName>
    <x:definedName name="_33404">#REF!</x:definedName>
    <x:definedName name="충산대">#REF!</x:definedName>
    <x:definedName name="옹벽1">#REF!</x:definedName>
    <x:definedName name="___SUM19">#REF!</x:definedName>
    <x:definedName name="SIL">#REF!</x:definedName>
    <x:definedName name="기노57">#REF!</x:definedName>
    <x:definedName name="설치부문" localSheetId="0">#REF!</x:definedName>
    <x:definedName name="금변장안전관리비">#REF!</x:definedName>
    <x:definedName name="원">#REF!</x:definedName>
    <x:definedName name="ㅓㅎ러ㅗ" localSheetId="0">#REF!</x:definedName>
    <x:definedName name="ㄴㅀ">#REF!</x:definedName>
    <x:definedName name="모래막이노">#REF!</x:definedName>
    <x:definedName name="LE">#REF!</x:definedName>
    <x:definedName name="예외4">#REF!</x:definedName>
    <x:definedName name="토사주0745경">#REF!</x:definedName>
    <x:definedName name="_2공장">#REF!</x:definedName>
    <x:definedName name="옥내접지2">#REF!</x:definedName>
    <x:definedName name="훅크볼트">#REF!</x:definedName>
    <x:definedName name="보조기층기계전압타이어경비">#REF!</x:definedName>
    <x:definedName name="몰탈재">#REF!</x:definedName>
    <x:definedName name="케이블명찰">#REF!</x:definedName>
    <x:definedName name="쉴드1">#REF!</x:definedName>
    <x:definedName name="회수년">#REF!</x:definedName>
    <x:definedName name="조합되메우기0.4인력계">#REF!</x:definedName>
    <x:definedName name="기재89.1">#REF!</x:definedName>
    <x:definedName name="거">#REF!</x:definedName>
    <x:definedName name="ㅗ뉴">#REF!</x:definedName>
    <x:definedName name="ped">#REF!</x:definedName>
    <x:definedName name="_35653">#REF!</x:definedName>
    <x:definedName name="테H2.0">#REF!</x:definedName>
    <x:definedName name="변제안전관리비">#REF!</x:definedName>
    <x:definedName name="_11605">#REF!</x:definedName>
    <x:definedName name="_NO54">#REF!</x:definedName>
    <x:definedName name="보조기층기계전압진동경비">#REF!</x:definedName>
    <x:definedName name="포설공991">#REF!</x:definedName>
    <x:definedName name="주호">#REF!</x:definedName>
    <x:definedName name="취소">#REF!</x:definedName>
    <x:definedName name="___DAN123">#REF!</x:definedName>
    <x:definedName name="콘크리트포장파괴0.7기계계">#REF!</x:definedName>
    <x:definedName name="배전전공" localSheetId="0">#REF!</x:definedName>
    <x:definedName name="생관1.0">#REF!</x:definedName>
    <x:definedName name="노42">#REF!</x:definedName>
    <x:definedName name="M4k4.k55">#REF!</x:definedName>
    <x:definedName name="_________LP2">#REF!</x:definedName>
    <x:definedName name="반경관취부밴드">#REF!</x:definedName>
    <x:definedName name="잡공사">#REF!</x:definedName>
    <x:definedName name="_10C_10">#REF!</x:definedName>
    <x:definedName name="DANGA195">#REF!</x:definedName>
    <x:definedName name="개나리5">#REF!</x:definedName>
    <x:definedName name="단2">#REF!</x:definedName>
    <x:definedName name="금변금고용보험료">#REF!</x:definedName>
    <x:definedName name="___DAN69">#REF!</x:definedName>
    <x:definedName name="_NO186">#REF!</x:definedName>
    <x:definedName name="조신반포">#REF!</x:definedName>
    <x:definedName name="경환">#REF!</x:definedName>
    <x:definedName name="_213단">#REF!</x:definedName>
    <x:definedName name="SLAB1">#REF!</x:definedName>
    <x:definedName name="콘센트_아울렛">#REF!</x:definedName>
    <x:definedName name="내관2조10">#REF!</x:definedName>
    <x:definedName name="나호표">#REF!</x:definedName>
    <x:definedName name="포장총">#REF!</x:definedName>
    <x:definedName name="ㄴㅁ" localSheetId="1">#REF!</x:definedName>
    <x:definedName name="적용제외공사원가노무비" localSheetId="0">#REF!</x:definedName>
    <x:definedName name="가설창고">#REF!</x:definedName>
    <x:definedName name="_35426">#REF!</x:definedName>
    <x:definedName name="T자W0.3">#REF!</x:definedName>
    <x:definedName name="ㅠ239" localSheetId="0">#REF!</x:definedName>
    <x:definedName name="공사개요">#REF!</x:definedName>
    <x:definedName name="통신내선공002">#REF!</x:definedName>
    <x:definedName name="학교" localSheetId="0">#REF!</x:definedName>
    <x:definedName name="강제간선시설">#REF!</x:definedName>
    <x:definedName name="선로단가">#REF!</x:definedName>
    <x:definedName name="지중36C">#REF!</x:definedName>
    <x:definedName name="CPEV">#REF!</x:definedName>
    <x:definedName name="_42___123Graph_XPOWER_MT">#REF!</x:definedName>
    <x:definedName name="____WW3">#REF!</x:definedName>
    <x:definedName name="_NO178">#REF!</x:definedName>
    <x:definedName name="line">#REF!</x:definedName>
    <x:definedName name="ㅏㅗ">#REF!</x:definedName>
    <x:definedName name="__UH1" localSheetId="0">#REF!</x:definedName>
    <x:definedName name="공압축7.1간재">#REF!</x:definedName>
    <x:definedName name="토공1" localSheetId="0">#REF!</x:definedName>
    <x:definedName name="_______PRN2">#REF!</x:definedName>
    <x:definedName name="CONFIG">#REF!</x:definedName>
    <x:definedName name="형틀목공011">#REF!</x:definedName>
    <x:definedName name="QTY">#REF!</x:definedName>
    <x:definedName name="AL몰딩">#REF!</x:definedName>
    <x:definedName name="모감주R8">#REF!</x:definedName>
    <x:definedName name="_31360">#REF!</x:definedName>
    <x:definedName name="sb202_경비실">#REF!</x:definedName>
    <x:definedName name="_18C_10">#REF!</x:definedName>
    <x:definedName name="크____레____인">#REF!</x:definedName>
    <x:definedName name="___________________RO80">#REF!</x:definedName>
    <x:definedName name="준설선운전사982" localSheetId="0">#REF!</x:definedName>
    <x:definedName name="재108.1">#REF!</x:definedName>
    <x:definedName name="피이르네상스">#REF!</x:definedName>
    <x:definedName name="A1.1000">#REF!</x:definedName>
    <x:definedName name="DANGA145" localSheetId="0">#REF!</x:definedName>
    <x:definedName name="동_발_공__터_널">#REF!</x:definedName>
    <x:definedName name="사본">#REF!</x:definedName>
    <x:definedName name="기성누공사원가">#REF!</x:definedName>
    <x:definedName name="_35306">#REF!</x:definedName>
    <x:definedName name="BHB" localSheetId="0">#REF!</x:definedName>
    <x:definedName name="SAF">#REF!</x:definedName>
    <x:definedName name="기재60.1">#REF!</x:definedName>
    <x:definedName name="A머캐표층15">#REF!</x:definedName>
    <x:definedName name="RC0_서울">#REF!</x:definedName>
    <x:definedName name="_15A_53">#REF!</x:definedName>
    <x:definedName name="각파이프1">#REF!</x:definedName>
    <x:definedName name="일위직재2">#REF!</x:definedName>
    <x:definedName name="_______RO110">#REF!</x:definedName>
    <x:definedName name="_33115">#REF!</x:definedName>
    <x:definedName name="__123Graph_BGraph2">#REF!</x:definedName>
    <x:definedName name="ㅂ5">#REF!</x:definedName>
    <x:definedName name="G열">#REF!</x:definedName>
    <x:definedName name="상급원자력기술자001">#REF!</x:definedName>
    <x:definedName name="맨홀기성품">#REF!</x:definedName>
    <x:definedName name="최종RI_C">#REF!</x:definedName>
    <x:definedName name="_DAN129">#REF!</x:definedName>
    <x:definedName name="ㅇㄹㄶㅇ">#REF!</x:definedName>
    <x:definedName name="A머캐중층10불량">#REF!</x:definedName>
    <x:definedName name="ㄹF25">#REF!</x:definedName>
    <x:definedName name="__sd13">#REF!</x:definedName>
    <x:definedName name="_PR1">#REF!</x:definedName>
    <x:definedName name="_JJ101">#REF!</x:definedName>
    <x:definedName name="공원점멸기">#REF!</x:definedName>
    <x:definedName name="재156.1">#REF!</x:definedName>
    <x:definedName name="일본">#REF!</x:definedName>
    <x:definedName name="_14B_20">#REF!</x:definedName>
    <x:definedName name="옹">#REF!</x:definedName>
    <x:definedName name="지은식">#REF!</x:definedName>
    <x:definedName name="_15A_68">#REF!</x:definedName>
    <x:definedName name="ffffffffffffffffffffff">#REF!</x:definedName>
    <x:definedName name="최선관">#REF!</x:definedName>
    <x:definedName name="재54">#REF!</x:definedName>
    <x:definedName name="dfhd">#REF!</x:definedName>
    <x:definedName name="인원">#REF!</x:definedName>
    <x:definedName name="__a1" localSheetId="0">#REF!</x:definedName>
    <x:definedName name="_ind4">#REF!</x:definedName>
    <x:definedName name="잔토Q90토사불량">#REF!</x:definedName>
    <x:definedName name="_13108">#REF!</x:definedName>
    <x:definedName name="_NN132">#REF!</x:definedName>
    <x:definedName name="기재169">#REF!</x:definedName>
    <x:definedName name="EWAFADS">#REF!</x:definedName>
    <x:definedName name="기층기계전압단뎀재료비">#REF!</x:definedName>
    <x:definedName name="볼트1660">#REF!</x:definedName>
    <x:definedName name="적용대가산출표">#REF!</x:definedName>
    <x:definedName name="이동호">#REF!</x:definedName>
    <x:definedName name="수송2">#REF!</x:definedName>
    <x:definedName name="기재159">#REF!</x:definedName>
    <x:definedName name="보통지4FC100">#REF!</x:definedName>
    <x:definedName name="gbi_s_07">#REF!</x:definedName>
    <x:definedName name="수축줄눈경비">#REF!</x:definedName>
    <x:definedName name="CA12C">#REF!</x:definedName>
    <x:definedName name="TOT_S_2">#REF!</x:definedName>
    <x:definedName name="작성자">#REF!</x:definedName>
    <x:definedName name="가이즈까향2006">#REF!</x:definedName>
    <x:definedName name="봉시설3">#REF!</x:definedName>
    <x:definedName name="터파기기계노무비0.2">#REF!</x:definedName>
    <x:definedName name="hl" localSheetId="0">#REF!</x:definedName>
    <x:definedName name="_____________________________PI48">#REF!</x:definedName>
    <x:definedName name="제33호표노무비계">#REF!</x:definedName>
    <x:definedName name="원지반노">#REF!</x:definedName>
    <x:definedName name="lcd수리">#REF!</x:definedName>
    <x:definedName name="pow">#REF!</x:definedName>
    <x:definedName name="_11311">#REF!</x:definedName>
    <x:definedName name="_33단">#REF!</x:definedName>
    <x:definedName name="Ty2L6" localSheetId="0">#REF!</x:definedName>
    <x:definedName name="_6B_4">#REF!</x:definedName>
    <x:definedName name="T9M">#REF!</x:definedName>
    <x:definedName name="__PE16">#REF!</x:definedName>
    <x:definedName name="_35142">#REF!</x:definedName>
    <x:definedName name="_25420">#REF!</x:definedName>
    <x:definedName name="광통">#REF!</x:definedName>
    <x:definedName name="기재72">#REF!</x:definedName>
    <x:definedName name="Rate">#REF!</x:definedName>
    <x:definedName name="____________________________">#REF!</x:definedName>
    <x:definedName name="형틀목공">#REF!</x:definedName>
    <x:definedName name="페디스탈">#REF!</x:definedName>
    <x:definedName name="___DAN132">#REF!</x:definedName>
    <x:definedName name="재150">#REF!</x:definedName>
    <x:definedName name="_5C_14">#REF!</x:definedName>
    <x:definedName name="덤프운반_암">#REF!</x:definedName>
    <x:definedName name="HW설치사992">#REF!</x:definedName>
    <x:definedName name="두기1호" localSheetId="0">#REF!</x:definedName>
    <x:definedName name="_NO56">#REF!</x:definedName>
    <x:definedName name="_12B_50">#REF!</x:definedName>
    <x:definedName name="_KK166">#REF!</x:definedName>
    <x:definedName name="간선_data">#REF!</x:definedName>
    <x:definedName name="_15B_26">#REF!</x:definedName>
    <x:definedName name="_DAN146" localSheetId="0">#REF!</x:definedName>
    <x:definedName name="LLLL">#REF!</x:definedName>
    <x:definedName name="TEST_W3">#REF!</x:definedName>
    <x:definedName name="기재458">#REF!</x:definedName>
    <x:definedName name="_17B_2">#REF!</x:definedName>
    <x:definedName name="WHANY1">#REF!</x:definedName>
    <x:definedName name="이_부영_대리_3429.4073">#REF!</x:definedName>
    <x:definedName name="조합페인트신너1" localSheetId="0">#REF!</x:definedName>
    <x:definedName name="CELLNOTE1">#REF!</x:definedName>
    <x:definedName name="ㄹㄴㅁ">#REF!</x:definedName>
    <x:definedName name="__DAN43">#REF!</x:definedName>
    <x:definedName name="JENY2">#REF!</x:definedName>
    <x:definedName name="흄관운반600계">#REF!</x:definedName>
    <x:definedName name="_L01">#REF!</x:definedName>
    <x:definedName name="CV4C22">#REF!</x:definedName>
    <x:definedName name="okmn">#REF!</x:definedName>
    <x:definedName name="벽관통1">#REF!</x:definedName>
    <x:definedName name="철거역1" localSheetId="0">#REF!</x:definedName>
    <x:definedName name="PE내관포설2조">#REF!</x:definedName>
    <x:definedName name="______________________________PI48">#REF!</x:definedName>
    <x:definedName name="ㅕ168" localSheetId="0">#REF!</x:definedName>
    <x:definedName name="HapSKVA">#REF!</x:definedName>
    <x:definedName name="뎨">#REF!</x:definedName>
    <x:definedName name="고장">#REF!</x:definedName>
    <x:definedName name="_35164">#REF!</x:definedName>
    <x:definedName name="_H09">#REF!</x:definedName>
    <x:definedName name="원자력케이블전공982" localSheetId="0">#REF!</x:definedName>
    <x:definedName name="ㅈㄷㅅㅈㅅ">#REF!</x:definedName>
    <x:definedName name="갈빌2호">#REF!</x:definedName>
    <x:definedName name="_DAN24" localSheetId="0">#REF!</x:definedName>
    <x:definedName name="_15B_31">#REF!</x:definedName>
    <x:definedName name="투명락카">#REF!</x:definedName>
    <x:definedName name="_3G__Extr">#REF!</x:definedName>
    <x:definedName name="포정E1">#REF!</x:definedName>
    <x:definedName name="월배E1">#REF!</x:definedName>
    <x:definedName name="대표자명">#REF!</x:definedName>
    <x:definedName name="_JJ201">#REF!</x:definedName>
    <x:definedName name="_15A_76">#REF!</x:definedName>
    <x:definedName name="석축기초03">#REF!</x:definedName>
    <x:definedName name="금변금제이윤">#REF!</x:definedName>
    <x:definedName name="ㄹ옹ㄴㄹ" localSheetId="0">#REF!</x:definedName>
    <x:definedName name="광코드44">#REF!</x:definedName>
    <x:definedName name="UNI_ACCESSORY">#REF!</x:definedName>
    <x:definedName name="ㅕㅕㅕ">#REF!</x:definedName>
    <x:definedName name="재료비1">#REF!</x:definedName>
    <x:definedName name="고_압_호_스">#REF!</x:definedName>
    <x:definedName name="fdffdgd">#REF!</x:definedName>
    <x:definedName name="_15A_4">#REF!</x:definedName>
    <x:definedName name="기재460.1">#REF!</x:definedName>
    <x:definedName name="성">#REF!</x:definedName>
    <x:definedName name="_33315">#REF!</x:definedName>
    <x:definedName name="EX">#REF!</x:definedName>
    <x:definedName name="RK">#REF!</x:definedName>
    <x:definedName name="NHGF">#REF!</x:definedName>
    <x:definedName name="준설설운전사011">#REF!</x:definedName>
    <x:definedName name="보통지17FC100">#REF!</x:definedName>
    <x:definedName name="재143.1">#REF!</x:definedName>
    <x:definedName name="_80.덕트풀렉시불_죠인트">#REF!</x:definedName>
    <x:definedName name="케이블크리트">#REF!</x:definedName>
    <x:definedName name="_25612">#REF!</x:definedName>
    <x:definedName name="DEMO">#REF!</x:definedName>
    <x:definedName name="BUBN0004">#REF!</x:definedName>
    <x:definedName name="측구1">#REF!</x:definedName>
    <x:definedName name="_11300">#REF!</x:definedName>
    <x:definedName name="___DAN57">#REF!</x:definedName>
    <x:definedName name="_13703">#REF!</x:definedName>
    <x:definedName name="LED">#REF!</x:definedName>
    <x:definedName name="kiuk">#REF!</x:definedName>
    <x:definedName name="우드시일러">#REF!</x:definedName>
    <x:definedName name="sack">#REF!</x:definedName>
    <x:definedName name="___DAN83">#REF!</x:definedName>
    <x:definedName name="수중모타15" localSheetId="0">#REF!</x:definedName>
    <x:definedName name="_JK164">#REF!</x:definedName>
    <x:definedName name="후박나무H4.0">#REF!</x:definedName>
    <x:definedName name="_UJ0103">#REF!</x:definedName>
    <x:definedName name="_15A_42">#REF!</x:definedName>
    <x:definedName name="_DAN37" localSheetId="0">#REF!</x:definedName>
    <x:definedName name="fhdd" localSheetId="1">#REF!</x:definedName>
    <x:definedName name="금회변변전환경보전비">#REF!</x:definedName>
    <x:definedName name="DOG3___9">#REF!</x:definedName>
    <x:definedName name="성단">#REF!</x:definedName>
    <x:definedName name="_26132">#REF!</x:definedName>
    <x:definedName name="cone">#REF!</x:definedName>
    <x:definedName name="ㅇ홓ㅇ">#REF!</x:definedName>
    <x:definedName name="dsgfdf" localSheetId="1">#REF!</x:definedName>
    <x:definedName name="DANGA63" localSheetId="0">#REF!</x:definedName>
    <x:definedName name="_PRT3">#REF!</x:definedName>
    <x:definedName name="WERFWE">#REF!</x:definedName>
    <x:definedName name="번_호">#REF!</x:definedName>
    <x:definedName name="삼영1">#REF!</x:definedName>
    <x:definedName name="ㅁㅇㄻㄴㅇㄹ">#REF!</x:definedName>
    <x:definedName name="ㅑ110" localSheetId="0">#REF!</x:definedName>
    <x:definedName name="VWEI">#REF!</x:definedName>
    <x:definedName name="재51.1">#REF!</x:definedName>
    <x:definedName name="단6">#REF!</x:definedName>
    <x:definedName name="_82">#REF!</x:definedName>
    <x:definedName name="bs">#REF!</x:definedName>
    <x:definedName name="DTEC">#REF!</x:definedName>
    <x:definedName name="BCONN36">#REF!</x:definedName>
    <x:definedName name="흄관운반운반비경비">#REF!</x:definedName>
    <x:definedName name="기재457.1">#REF!</x:definedName>
    <x:definedName name="_64.방열기_설치">#REF!</x:definedName>
    <x:definedName name="반취부울산">#REF!</x:definedName>
    <x:definedName name="_BUJ0019">#REF!</x:definedName>
    <x:definedName name="내용" localSheetId="0">#REF!</x:definedName>
    <x:definedName name="________PRN2">#REF!</x:definedName>
    <x:definedName name="단7">#REF!</x:definedName>
    <x:definedName name="재료비_직노__x">#REF!</x:definedName>
    <x:definedName name="윈치노">#REF!</x:definedName>
    <x:definedName name="_12C_51">#REF!</x:definedName>
    <x:definedName name="보링공_지질조사012">#REF!</x:definedName>
    <x:definedName name="구분7">#REF!</x:definedName>
    <x:definedName name="_32101">#REF!</x:definedName>
    <x:definedName name="___DAN116">#REF!</x:definedName>
    <x:definedName name="선량1호" localSheetId="0">#REF!</x:definedName>
    <x:definedName name="__OP7">#REF!</x:definedName>
    <x:definedName name="___________RO22">#REF!</x:definedName>
    <x:definedName name="DANGA81" localSheetId="0">#REF!</x:definedName>
    <x:definedName name="mcvbm">#REF!</x:definedName>
    <x:definedName name="_12AvgS">#REF!</x:definedName>
    <x:definedName name="_13C_15">#REF!</x:definedName>
    <x:definedName name="홍단">#REF!</x:definedName>
    <x:definedName name="기재33">#REF!</x:definedName>
    <x:definedName name="___________________________RO110">#REF!</x:definedName>
    <x:definedName name="_DAN9" localSheetId="0">#REF!</x:definedName>
    <x:definedName name="_12B_47">#REF!</x:definedName>
    <x:definedName name="_11429">#REF!</x:definedName>
    <x:definedName name="Data_Func" localSheetId="0">#REF!</x:definedName>
    <x:definedName name="ㅏㅗ하ㅓ호">#REF!</x:definedName>
    <x:definedName name="_10C_57">#REF!</x:definedName>
    <x:definedName name="PB.10050">#REF!</x:definedName>
    <x:definedName name="_34300">#REF!</x:definedName>
    <x:definedName name="_208G_0Extract">#REF!</x:definedName>
    <x:definedName name="_35537">#REF!</x:definedName>
    <x:definedName name="건설기계운전조수002">#REF!</x:definedName>
    <x:definedName name="기층기계인건비경비">#REF!</x:definedName>
    <x:definedName name="_9A_5">#REF!</x:definedName>
    <x:definedName name="_NO214">#REF!</x:definedName>
    <x:definedName name="최종CDL">#REF!</x:definedName>
    <x:definedName name="통신관련기능사_통신기능사012">#REF!</x:definedName>
    <x:definedName name="_14___123Graph_LBL_BENE_VVVF">#REF!</x:definedName>
    <x:definedName name="_12A_81">#REF!</x:definedName>
    <x:definedName name="ㅗㅓㅏㅣ">#REF!</x:definedName>
    <x:definedName name="보132" localSheetId="0">#REF!</x:definedName>
    <x:definedName name="기계공991" localSheetId="0">#REF!</x:definedName>
    <x:definedName name="_sub5" localSheetId="0">#REF!</x:definedName>
    <x:definedName name="_DAN5">#REF!</x:definedName>
    <x:definedName name="CPU시험사992">#REF!</x:definedName>
    <x:definedName name="카운트">#REF!</x:definedName>
    <x:definedName name="_32304">#REF!</x:definedName>
    <x:definedName name="ㅇㄹㅇㄹ">#REF!</x:definedName>
    <x:definedName name="SEQU">#REF!</x:definedName>
    <x:definedName name="_14406">#REF!</x:definedName>
    <x:definedName name="자재합계">#REF!</x:definedName>
    <x:definedName name="_15C_42">#REF!</x:definedName>
    <x:definedName name="fyluuyl7">#REF!</x:definedName>
    <x:definedName name="DRIVE___5">#REF!</x:definedName>
    <x:definedName name="KA">#REF!</x:definedName>
    <x:definedName name="창호">#REF!</x:definedName>
    <x:definedName name="기재5">#REF!</x:definedName>
    <x:definedName name="GBI_S_1">#REF!</x:definedName>
    <x:definedName name="중급원자력기술자011" localSheetId="0">#REF!</x:definedName>
    <x:definedName name="광코드32">#REF!</x:definedName>
    <x:definedName name="지수판">#REF!</x:definedName>
    <x:definedName name="포설공011">#REF!</x:definedName>
    <x:definedName name="저판높이" localSheetId="0">#REF!</x:definedName>
    <x:definedName name="dtyk">#REF!</x:definedName>
    <x:definedName name="_10C_35">#REF!</x:definedName>
    <x:definedName name="_UL0097">#REF!</x:definedName>
    <x:definedName name="_12A_26">#REF!</x:definedName>
    <x:definedName name="new_sf" localSheetId="0">#REF!</x:definedName>
    <x:definedName name="_6C_30">#REF!</x:definedName>
    <x:definedName name="실적_경비계">#REF!</x:definedName>
    <x:definedName name="사석보04180재">#REF!</x:definedName>
    <x:definedName name="신호기3">#REF!</x:definedName>
    <x:definedName name="gfasgfa">#REF!</x:definedName>
    <x:definedName name="신흥2호" localSheetId="0">#REF!</x:definedName>
    <x:definedName name="_54.수성도료칠">#REF!</x:definedName>
    <x:definedName name="_1_2취수탑">#REF!</x:definedName>
    <x:definedName name="능소화R4">#REF!</x:definedName>
    <x:definedName name="기재443.1">#REF!</x:definedName>
    <x:definedName name="_DAN120">#REF!</x:definedName>
    <x:definedName name="갱부" localSheetId="0">#REF!</x:definedName>
    <x:definedName name="ㅁㄴㅁㅇ">#REF!</x:definedName>
    <x:definedName name="MFR_T">#REF!</x:definedName>
    <x:definedName name="공정3">#REF!</x:definedName>
    <x:definedName name="_11B_18">#REF!</x:definedName>
    <x:definedName name="_4_1_1호_송수관로" localSheetId="0">#REF!</x:definedName>
    <x:definedName name="_UN0012">#REF!</x:definedName>
    <x:definedName name="단가1">#REF!</x:definedName>
    <x:definedName name="E11P">#REF!</x:definedName>
    <x:definedName name="F_EQ0" localSheetId="0">#REF!</x:definedName>
    <x:definedName name="DANGA85" localSheetId="0">#REF!</x:definedName>
    <x:definedName name="표층인력포설노무비">#REF!</x:definedName>
    <x:definedName name="HBV">#REF!</x:definedName>
    <x:definedName name="fsdhfds">#REF!</x:definedName>
    <x:definedName name="_1B1_">#REF!</x:definedName>
    <x:definedName name="슬리브1">#REF!</x:definedName>
    <x:definedName name="_DAN60" localSheetId="0">#REF!</x:definedName>
    <x:definedName name="철골공992">#REF!</x:definedName>
    <x:definedName name="플랜트배관공982">#REF!</x:definedName>
    <x:definedName name="인력자갈토사터파기1m까지">#REF!</x:definedName>
    <x:definedName name="루우프시트" localSheetId="0">#REF!</x:definedName>
    <x:definedName name="DANGA41">#REF!</x:definedName>
    <x:definedName name="원지반재">#REF!</x:definedName>
    <x:definedName name="_9A_23">#REF!</x:definedName>
    <x:definedName name="타일재료" localSheetId="0">#REF!</x:definedName>
    <x:definedName name="OMDC">#REF!</x:definedName>
    <x:definedName name="_DAN148">#REF!</x:definedName>
    <x:definedName name="음창국_과장">#REF!</x:definedName>
    <x:definedName name="클립">#REF!</x:definedName>
    <x:definedName name="_JJ226">#REF!</x:definedName>
    <x:definedName name="하지경">#REF!</x:definedName>
    <x:definedName name="_ELP100">#REF!</x:definedName>
    <x:definedName name="QKF">#REF!</x:definedName>
    <x:definedName name="_35131">#REF!</x:definedName>
    <x:definedName name="DKYTKDYT">#REF!</x:definedName>
    <x:definedName name="CNCV100">#REF!</x:definedName>
    <x:definedName name="기재323.1">#REF!</x:definedName>
    <x:definedName name="_NO14">#REF!</x:definedName>
    <x:definedName name="정렬범위">#REF!</x:definedName>
    <x:definedName name="주소">#REF!</x:definedName>
    <x:definedName name="PI60___5">#REF!</x:definedName>
    <x:definedName name="_32512">#REF!</x:definedName>
    <x:definedName name="충남옥내개통">#REF!</x:definedName>
    <x:definedName name="_19611">#REF!</x:definedName>
    <x:definedName name="건설기계조장992" localSheetId="0">#REF!</x:definedName>
    <x:definedName name="경고용테이프" localSheetId="0">#REF!</x:definedName>
    <x:definedName name="_JJ182">#REF!</x:definedName>
    <x:definedName name="내선전공992" localSheetId="0">#REF!</x:definedName>
    <x:definedName name="샷시공011" localSheetId="0">#REF!</x:definedName>
    <x:definedName name="ㅗㄱ소곳곣">#REF!</x:definedName>
    <x:definedName name="ㄷㄳㄷ" localSheetId="0">#REF!</x:definedName>
    <x:definedName name="원자력보온공992" localSheetId="0">#REF!</x:definedName>
    <x:definedName name="제잡">#REF!</x:definedName>
    <x:definedName name="철_골_공">#REF!</x:definedName>
    <x:definedName name="시멘트">#REF!</x:definedName>
    <x:definedName name="이정우">#REF!</x:definedName>
    <x:definedName name="하도">#REF!</x:definedName>
    <x:definedName name="_NO167">#REF!</x:definedName>
    <x:definedName name="지주밴드" localSheetId="0">#REF!</x:definedName>
    <x:definedName name="변재료비" localSheetId="0">#REF!</x:definedName>
    <x:definedName name="보일러공991">#REF!</x:definedName>
    <x:definedName name="점퍼">#REF!</x:definedName>
    <x:definedName name="_GJN0017">#REF!</x:definedName>
    <x:definedName name="__RO80" localSheetId="0">#REF!</x:definedName>
    <x:definedName name="_____SUB3">#REF!</x:definedName>
    <x:definedName name="강관115">#REF!</x:definedName>
    <x:definedName name="_15C_72">#REF!</x:definedName>
    <x:definedName name="__________________________________DOG33">#REF!</x:definedName>
    <x:definedName name="견2">#REF!</x:definedName>
    <x:definedName name="콘크리트포장파괴0.7기계노무비">#REF!</x:definedName>
    <x:definedName name="SHELF">#REF!</x:definedName>
    <x:definedName name="_NN188">#REF!</x:definedName>
    <x:definedName name="_UK0079">#REF!</x:definedName>
    <x:definedName name="혼화재" localSheetId="0">#REF!</x:definedName>
    <x:definedName name="ir2rtcfr3c1r4c26rtqu">#REF!</x:definedName>
    <x:definedName name="UNIB형">#REF!</x:definedName>
    <x:definedName name="SEEKA">#REF!</x:definedName>
    <x:definedName name="방수경비">#REF!</x:definedName>
    <x:definedName name="DANGA95">#REF!</x:definedName>
    <x:definedName name="_BUJ0031">#REF!</x:definedName>
    <x:definedName name="간접노무비" localSheetId="0">#REF!</x:definedName>
    <x:definedName name="jklklj">#REF!</x:definedName>
    <x:definedName name="실행총괄표">#REF!</x:definedName>
    <x:definedName name="ㅇ20">#REF!</x:definedName>
    <x:definedName name="_SA17">#REF!</x:definedName>
    <x:definedName name="노9501">#REF!</x:definedName>
    <x:definedName name="_5B_2">#REF!</x:definedName>
    <x:definedName name="__DAN7">#REF!</x:definedName>
    <x:definedName name="_JK131">#REF!</x:definedName>
    <x:definedName name="나ㅣ러재ㅑ">#REF!</x:definedName>
    <x:definedName name="단위">#REF!</x:definedName>
    <x:definedName name="앵커볼트1" localSheetId="0">#REF!</x:definedName>
    <x:definedName name="콘크리트포장파괴0.4노무비">#REF!</x:definedName>
    <x:definedName name="_1A_28">#REF!</x:definedName>
    <x:definedName name="휴지통">#REF!</x:definedName>
    <x:definedName name="축전지설치A">#REF!</x:definedName>
    <x:definedName name="LP3B">#REF!</x:definedName>
    <x:definedName name="E형">#REF!</x:definedName>
    <x:definedName name="FDSAF" localSheetId="0">#REF!</x:definedName>
    <x:definedName name="시행년월">#REF!</x:definedName>
    <x:definedName name="반송1520">#REF!</x:definedName>
    <x:definedName name="_NN174">#REF!</x:definedName>
    <x:definedName name="_JJ89">#REF!</x:definedName>
    <x:definedName name="__DAN37">#REF!</x:definedName>
    <x:definedName name="반취부화정">#REF!</x:definedName>
    <x:definedName name="기계되재">#REF!</x:definedName>
    <x:definedName name="도급재료">#REF!</x:definedName>
    <x:definedName name="_1R">#REF!</x:definedName>
    <x:definedName name="자40">#REF!</x:definedName>
    <x:definedName name="제45호표노무비계">#REF!</x:definedName>
    <x:definedName name="일위대가집계표" localSheetId="0">#REF!</x:definedName>
    <x:definedName name="G5CCT">#REF!</x:definedName>
    <x:definedName name="_14229">#REF!</x:definedName>
    <x:definedName name="_JJ107">#REF!</x:definedName>
    <x:definedName name="재료비단가">#REF!</x:definedName>
    <x:definedName name="당수">#REF!</x:definedName>
    <x:definedName name="볼90" localSheetId="0">#REF!</x:definedName>
    <x:definedName name="_13A_44">#REF!</x:definedName>
    <x:definedName name="DANGA172" localSheetId="0">#REF!</x:definedName>
    <x:definedName name="골이윤">#REF!</x:definedName>
    <x:definedName name="_UK0068">#REF!</x:definedName>
    <x:definedName name="wwee" localSheetId="0">#REF!</x:definedName>
    <x:definedName name="깍기경">#REF!</x:definedName>
    <x:definedName name="작업설">#REF!</x:definedName>
    <x:definedName name="_1__123Graph_A차트_1" localSheetId="0">#REF!</x:definedName>
    <x:definedName name="느티R20">#REF!</x:definedName>
    <x:definedName name="TN1C">#REF!</x:definedName>
    <x:definedName name="BUBJ0005">#REF!</x:definedName>
    <x:definedName name="_15A_7">#REF!</x:definedName>
    <x:definedName name="지적산업기사_지적기사2급982">#REF!</x:definedName>
    <x:definedName name="시공측량사조수">#REF!</x:definedName>
    <x:definedName name="_29___123Graph_LBL_CPOWER_MT">#REF!</x:definedName>
    <x:definedName name="HGJ">#REF!</x:definedName>
    <x:definedName name="_______________________RO35">#REF!</x:definedName>
    <x:definedName name="_33단" localSheetId="0">#REF!</x:definedName>
    <x:definedName name="표층기계전압마카담경비">#REF!</x:definedName>
    <x:definedName name="__HHI70">#REF!</x:definedName>
    <x:definedName name="잠수부001" localSheetId="0">#REF!</x:definedName>
    <x:definedName name="매화8노무">#REF!</x:definedName>
    <x:definedName name="elec3">#REF!</x:definedName>
    <x:definedName name="SLOT">#REF!</x:definedName>
    <x:definedName name="간접재료비">#REF!</x:definedName>
    <x:definedName name="ㄷㅎㄹㅇ">#REF!</x:definedName>
    <x:definedName name="지적기능산업기사_지적기능사1급001" localSheetId="0">#REF!</x:definedName>
    <x:definedName name="_36217">#REF!</x:definedName>
    <x:definedName name="회">#REF!</x:definedName>
    <x:definedName name="지울철">#REF!</x:definedName>
    <x:definedName name="_25300">#REF!</x:definedName>
    <x:definedName name="_jj231">#REF!</x:definedName>
    <x:definedName name="_GJN0047">#REF!</x:definedName>
    <x:definedName name="원수">#REF!</x:definedName>
    <x:definedName name="김현경">#REF!</x:definedName>
    <x:definedName name="완료예정일자1">#REF!</x:definedName>
    <x:definedName name="ㅏㄷ6ㅅ">#REF!</x:definedName>
    <x:definedName name="_16B_6">#REF!</x:definedName>
    <x:definedName name="ㄹ온ㄴㅇ" localSheetId="0">#REF!</x:definedName>
    <x:definedName name="오페디3">#REF!</x:definedName>
    <x:definedName name="YHJ" localSheetId="1">#REF!</x:definedName>
    <x:definedName name="금회기일반관리비">#REF!</x:definedName>
    <x:definedName name="_11A">#REF!</x:definedName>
    <x:definedName name="_NN10">#REF!</x:definedName>
    <x:definedName name="무선안테나공001" localSheetId="0">#REF!</x:definedName>
    <x:definedName name="PRCRANGE">#REF!</x:definedName>
    <x:definedName name="__1__123Graph_A차트_1" localSheetId="0">#REF!</x:definedName>
    <x:definedName name="잔토Q135토사실가동불량">#REF!</x:definedName>
    <x:definedName name="______qa1">#REF!</x:definedName>
    <x:definedName name="지지철물취부광직6호">#REF!</x:definedName>
    <x:definedName name="투안전관리비" localSheetId="0">#REF!</x:definedName>
    <x:definedName name="한전임차료">#REF!</x:definedName>
    <x:definedName name="OPP" localSheetId="1">#REF!</x:definedName>
    <x:definedName name="DANGA95" localSheetId="0">#REF!</x:definedName>
    <x:definedName name="_13A_25">#REF!</x:definedName>
    <x:definedName name="_NO151">#REF!</x:definedName>
    <x:definedName name="내선전공">#REF!</x:definedName>
    <x:definedName name="하원수" localSheetId="0">#REF!</x:definedName>
    <x:definedName name="시험보조수002" localSheetId="0">#REF!</x:definedName>
    <x:definedName name="_8A_24">#REF!</x:definedName>
    <x:definedName name="_b19">#REF!</x:definedName>
    <x:definedName name="K_60SWL">#REF!</x:definedName>
    <x:definedName name="_35195">#REF!</x:definedName>
    <x:definedName name="고배">#REF!</x:definedName>
    <x:definedName name="_83">#REF!</x:definedName>
    <x:definedName name="볼65">#REF!</x:definedName>
    <x:definedName name="DS1E">#REF!</x:definedName>
    <x:definedName name="조림인부991" localSheetId="0">#REF!</x:definedName>
    <x:definedName name="화공001">#REF!</x:definedName>
    <x:definedName name="광케기사">#REF!</x:definedName>
    <x:definedName name="계산">#REF!</x:definedName>
    <x:definedName name="프라임코팅75디스트리뷰우터3000살포계">#REF!</x:definedName>
    <x:definedName name="_4_0_S">#REF!</x:definedName>
    <x:definedName name="Tel">#REF!</x:definedName>
    <x:definedName name="고압케이블전공001" localSheetId="0">#REF!</x:definedName>
    <x:definedName name="양생노무비">#REF!</x:definedName>
    <x:definedName name="_10B_2">#REF!</x:definedName>
    <x:definedName name="안전마">#REF!</x:definedName>
    <x:definedName name="_23531">#REF!</x:definedName>
    <x:definedName name="OC2형">#REF!</x:definedName>
    <x:definedName name="총표">#REF!</x:definedName>
    <x:definedName name="용접공일반1">#REF!</x:definedName>
    <x:definedName name="_________________________________WW7">#REF!</x:definedName>
    <x:definedName name="비난연2">#REF!</x:definedName>
    <x:definedName name="_6A_19">#REF!</x:definedName>
    <x:definedName name="ㄹㅇ농ㄴ" localSheetId="0">#REF!</x:definedName>
    <x:definedName name="조합되메우기0.4인력노무비">#REF!</x:definedName>
    <x:definedName name="정산직접노무비">#REF!</x:definedName>
    <x:definedName name="_34556">#REF!</x:definedName>
    <x:definedName name="기타자재3">#REF!</x:definedName>
    <x:definedName name="목공경비">#REF!</x:definedName>
    <x:definedName name="바닥몰">#REF!</x:definedName>
    <x:definedName name="볼트1640">#REF!</x:definedName>
    <x:definedName name="_4C_19">#REF!</x:definedName>
    <x:definedName name="TEST_I1">#REF!</x:definedName>
    <x:definedName name="DOG1___12">#REF!</x:definedName>
    <x:definedName name="무석면디럭스타일1" localSheetId="0">#REF!</x:definedName>
    <x:definedName name="ㅁㄻㄴㅇㄹㄴㅇㄹㄴ">#REF!</x:definedName>
    <x:definedName name="광주컨개통">#REF!</x:definedName>
    <x:definedName name="스파이랄취부2">#REF!</x:definedName>
    <x:definedName name="건설기계운전사">#REF!</x:definedName>
    <x:definedName name="BUBL0013">#REF!</x:definedName>
    <x:definedName name="충남1">#REF!</x:definedName>
    <x:definedName name="_PRT1">#REF!</x:definedName>
    <x:definedName name="_14C_12">#REF!</x:definedName>
    <x:definedName name="두기1" localSheetId="0">#REF!</x:definedName>
    <x:definedName name="점퍼코드2">#REF!</x:definedName>
    <x:definedName name="정종태">#REF!</x:definedName>
    <x:definedName name="DAY">#REF!</x:definedName>
    <x:definedName name="비닐절연전선4">#REF!</x:definedName>
    <x:definedName name="Data4">#REF!</x:definedName>
    <x:definedName name="월상용직가설전공">#REF!</x:definedName>
    <x:definedName name="ArgentinaCashFlow">#REF!</x:definedName>
    <x:definedName name="_RO45">#REF!</x:definedName>
    <x:definedName name="__K809632">#REF!</x:definedName>
    <x:definedName name="fdshgsdr">#REF!</x:definedName>
    <x:definedName name="ㅡ">#REF!</x:definedName>
    <x:definedName name="조합되메우기0.2계">#REF!</x:definedName>
    <x:definedName name="내역2">#REF!</x:definedName>
    <x:definedName name="샷시공992" localSheetId="0">#REF!</x:definedName>
    <x:definedName name="_32259">#REF!</x:definedName>
    <x:definedName name="ytiueuy">#REF!</x:definedName>
    <x:definedName name="철도신호공982">#REF!</x:definedName>
    <x:definedName name="설계단면력요약.SAP90Work">#REF!</x:definedName>
    <x:definedName name="BLANK14">#REF!</x:definedName>
    <x:definedName name="절단공012">#REF!</x:definedName>
    <x:definedName name="MCUR">#REF!</x:definedName>
    <x:definedName name="연광교">#REF!</x:definedName>
    <x:definedName name="ㅛ가ㅓㅑㄷㅇ너">#REF!</x:definedName>
    <x:definedName name="_RO80" localSheetId="0">#REF!</x:definedName>
    <x:definedName name="입안1호" localSheetId="0">#REF!</x:definedName>
    <x:definedName name="변경">#REF!</x:definedName>
    <x:definedName name="서동식책임님">#REF!</x:definedName>
    <x:definedName name="_23221">#REF!</x:definedName>
    <x:definedName name="exchange_rate">#REF!</x:definedName>
    <x:definedName name="내부판넬목재문">#REF!</x:definedName>
    <x:definedName name="_32200">#REF!</x:definedName>
    <x:definedName name="금변보상비">#REF!</x:definedName>
    <x:definedName name="휴지통1">#REF!</x:definedName>
    <x:definedName name="기재58.1">#REF!</x:definedName>
    <x:definedName name="_01" localSheetId="0">#REF!</x:definedName>
    <x:definedName name="MPRIC">#REF!</x:definedName>
    <x:definedName name="_36106">#REF!</x:definedName>
    <x:definedName name="_BUK0011">#REF!</x:definedName>
    <x:definedName name="전기공사산업기사_전기공사기사2급002" localSheetId="0">#REF!</x:definedName>
    <x:definedName name="_10B_32">#REF!</x:definedName>
    <x:definedName name="TREWTER">#REF!</x:definedName>
    <x:definedName name="_47G__Extr">#REF!</x:definedName>
    <x:definedName name="GEMCO" localSheetId="0">#REF!</x:definedName>
    <x:definedName name="시설서대구TXA1">#REF!</x:definedName>
    <x:definedName name="떼드기붙임">#REF!</x:definedName>
    <x:definedName name="_1공장">#REF!</x:definedName>
    <x:definedName name="추공내역서">#REF!</x:definedName>
    <x:definedName name="시공측량사조수011" localSheetId="0">#REF!</x:definedName>
    <x:definedName name="_7B_22">#REF!</x:definedName>
    <x:definedName name="콘크리트포장파괴0.4치즐계">#REF!</x:definedName>
    <x:definedName name="ㅠㅇㅁㄹㅇㅁ">#REF!</x:definedName>
    <x:definedName name="콘주철거공비">#REF!</x:definedName>
    <x:definedName name="_13606">#REF!</x:definedName>
    <x:definedName name="_LGE14">#REF!</x:definedName>
    <x:definedName name="브레드">#REF!</x:definedName>
    <x:definedName name="이창호_주임">#REF!</x:definedName>
    <x:definedName name="_1_3__Crite">#REF!</x:definedName>
    <x:definedName name="재123.1">#REF!</x:definedName>
    <x:definedName name="FHFK">#REF!</x:definedName>
    <x:definedName name="조가1">#REF!</x:definedName>
    <x:definedName name="_6A_28">#REF!</x:definedName>
    <x:definedName name="기재271.1">#REF!</x:definedName>
    <x:definedName name="NH250광속">#REF!</x:definedName>
    <x:definedName name="_NO11">#REF!</x:definedName>
    <x:definedName name="FCST_VR">#REF!</x:definedName>
    <x:definedName name="dgsd">#REF!</x:definedName>
    <x:definedName name="_4">#REF!</x:definedName>
    <x:definedName name="_NN147">#REF!</x:definedName>
    <x:definedName name="基本软件金额">#REF!</x:definedName>
    <x:definedName name="hardwar" localSheetId="1">#REF!</x:definedName>
    <x:definedName name="조림인부011">#REF!</x:definedName>
    <x:definedName name="노30_1">#REF!</x:definedName>
    <x:definedName name="납품장소___계약조건에_따름">#REF!</x:definedName>
    <x:definedName name="강권_수석">#REF!</x:definedName>
    <x:definedName name="__________________PI48">#REF!</x:definedName>
    <x:definedName name="_35254">#REF!</x:definedName>
    <x:definedName name="A61000.AZ70000">#REF!</x:definedName>
    <x:definedName name="낙찰">#REF!</x:definedName>
    <x:definedName name="ㅏㅎ러ㅗ허ㅗ">#REF!</x:definedName>
    <x:definedName name="경비배부율">#REF!</x:definedName>
    <x:definedName name="매화R8">#REF!</x:definedName>
    <x:definedName name="여과지동">#REF!</x:definedName>
    <x:definedName name="rog">#REF!</x:definedName>
    <x:definedName name="기재48.1">#REF!</x:definedName>
    <x:definedName name="노무비3">#REF!</x:definedName>
    <x:definedName name="닥트공992">#REF!</x:definedName>
    <x:definedName name="기층기계살수계">#REF!</x:definedName>
    <x:definedName name="느릅나무5재료">#REF!</x:definedName>
    <x:definedName name="소화기">#REF!</x:definedName>
    <x:definedName name="_35453">#REF!</x:definedName>
    <x:definedName name="금회금이윤" localSheetId="0">#REF!</x:definedName>
    <x:definedName name="대구컨개통">#REF!</x:definedName>
    <x:definedName name="CR">#REF!</x:definedName>
    <x:definedName name="_NO152">#REF!</x:definedName>
    <x:definedName name="통신설비공002">#REF!</x:definedName>
    <x:definedName name="미순">#REF!</x:definedName>
    <x:definedName name="_13323">#REF!</x:definedName>
    <x:definedName name="최종ASP_TP_C">#REF!</x:definedName>
    <x:definedName name="____________________________________PI48">#REF!</x:definedName>
    <x:definedName name="속성">#REF!</x:definedName>
    <x:definedName name="_TJ0039">#REF!</x:definedName>
    <x:definedName name="특별인부011" localSheetId="0">#REF!</x:definedName>
    <x:definedName name="aerhh">#REF!</x:definedName>
    <x:definedName name="한식목공001">#REF!</x:definedName>
    <x:definedName name="난연본사">#REF!</x:definedName>
    <x:definedName name="조합펜인트녹색1" localSheetId="0">#REF!</x:definedName>
    <x:definedName name="uyoiuy" localSheetId="1">#REF!</x:definedName>
    <x:definedName name="제53호표노무비계">#REF!</x:definedName>
    <x:definedName name="프라임코팅75디스트리뷰우터3000인건비경비">#REF!</x:definedName>
    <x:definedName name="_NN81">#REF!</x:definedName>
    <x:definedName name="서대구TXA1">#REF!</x:definedName>
    <x:definedName name="_35533">#REF!</x:definedName>
    <x:definedName name="입구400NH조도기여">#REF!</x:definedName>
    <x:definedName name="DANGA191">#REF!</x:definedName>
    <x:definedName name="동봉14">#REF!</x:definedName>
    <x:definedName name="END">#REF!</x:definedName>
    <x:definedName name="실리콘실런트1">#REF!</x:definedName>
    <x:definedName name="기재279.1">#REF!</x:definedName>
    <x:definedName name="경계블럭운반a노무비">#REF!</x:definedName>
    <x:definedName name="기재350.1">#REF!</x:definedName>
    <x:definedName name="fdgz" localSheetId="0">#REF!</x:definedName>
    <x:definedName name="제10호표노무비계">#REF!</x:definedName>
    <x:definedName name="부들재">#REF!</x:definedName>
    <x:definedName name="_6A_22">#REF!</x:definedName>
    <x:definedName name="ㄶㅎ">#REF!</x:definedName>
    <x:definedName name="통신">#REF!</x:definedName>
    <x:definedName name="화공002" localSheetId="0">#REF!</x:definedName>
    <x:definedName name="ㅌㄴㅋㄹ">#REF!</x:definedName>
    <x:definedName name="_JJ142">#REF!</x:definedName>
    <x:definedName name="재125.1">#REF!</x:definedName>
    <x:definedName name="Un">#REF!</x:definedName>
    <x:definedName name="접지봉콘넥터">#REF!</x:definedName>
    <x:definedName name="노57">#REF!</x:definedName>
    <x:definedName name="광코드74">#REF!</x:definedName>
    <x:definedName name="_35784">#REF!</x:definedName>
    <x:definedName name="조임철물" localSheetId="0">#REF!</x:definedName>
    <x:definedName name="설계설">#REF!</x:definedName>
    <x:definedName name="내역단가">#REF!</x:definedName>
    <x:definedName name="생사1호">#REF!</x:definedName>
    <x:definedName name="________TON1">#REF!</x:definedName>
    <x:definedName name="절단공991" localSheetId="0">#REF!</x:definedName>
    <x:definedName name="_36151">#REF!</x:definedName>
    <x:definedName name="테이블범위">#REF!</x:definedName>
    <x:definedName name="덤프트럭">#REF!</x:definedName>
    <x:definedName name="uyetutri">#REF!</x:definedName>
    <x:definedName name="_DAN150">#REF!</x:definedName>
    <x:definedName name="_JJ233">#REF!</x:definedName>
    <x:definedName name="기재156">#REF!</x:definedName>
    <x:definedName name="___DAN34">#REF!</x:definedName>
    <x:definedName name="_NN35">#REF!</x:definedName>
    <x:definedName name="지입재료비">#REF!</x:definedName>
    <x:definedName name="TEST_J">#REF!</x:definedName>
    <x:definedName name="일위1" localSheetId="0">#REF!</x:definedName>
    <x:definedName name="부산코드1">#REF!</x:definedName>
    <x:definedName name="_31102">#REF!</x:definedName>
    <x:definedName name="GO번호" localSheetId="0">#REF!</x:definedName>
    <x:definedName name="루프트레인4" localSheetId="0">#REF!</x:definedName>
    <x:definedName name="_12A_53">#REF!</x:definedName>
    <x:definedName name="_22G_0Extract">#REF!</x:definedName>
    <x:definedName name="_8CumI">#REF!</x:definedName>
    <x:definedName name="_GJJ0042">#REF!</x:definedName>
    <x:definedName name="조적노무">#REF!</x:definedName>
    <x:definedName name="___________________TON1">#REF!</x:definedName>
    <x:definedName name="행거42">#REF!</x:definedName>
    <x:definedName name="하도공종5">#REF!</x:definedName>
    <x:definedName name="반발산">#REF!</x:definedName>
    <x:definedName name="일위대가11">#REF!</x:definedName>
    <x:definedName name="최종TRUNK">#REF!</x:definedName>
    <x:definedName name="___________________________________RO35">#REF!</x:definedName>
    <x:definedName name="단위공량7" localSheetId="0">#REF!</x:definedName>
    <x:definedName name="자갈운반톤계">#REF!</x:definedName>
    <x:definedName name="단자대4P60A">#REF!</x:definedName>
    <x:definedName name="TSS" localSheetId="0">#REF!</x:definedName>
    <x:definedName name="기초">#REF!</x:definedName>
    <x:definedName name="_139_3_0Crite">#REF!</x:definedName>
    <x:definedName name="결2">#REF!</x:definedName>
    <x:definedName name="전기수량2">#REF!</x:definedName>
    <x:definedName name="노111">#REF!</x:definedName>
    <x:definedName name="cxhgsd">#REF!</x:definedName>
    <x:definedName name="잔토처리0.7적사노무비">#REF!</x:definedName>
    <x:definedName name="총______원_______가">#REF!</x:definedName>
    <x:definedName name="HW설치사992" localSheetId="0">#REF!</x:definedName>
    <x:definedName name="_4B_2">#REF!</x:definedName>
    <x:definedName name="노곡2호">#REF!</x:definedName>
    <x:definedName name="_11A_19">#REF!</x:definedName>
    <x:definedName name="_17G__Extract">#REF!</x:definedName>
    <x:definedName name="출구형광휘도기여">#REF!</x:definedName>
    <x:definedName name="amount">#REF!</x:definedName>
    <x:definedName name="평가">#REF!</x:definedName>
    <x:definedName name="최장만">#REF!</x:definedName>
    <x:definedName name="금변2전일반관리비">#REF!</x:definedName>
    <x:definedName name="_16C_12">#REF!</x:definedName>
    <x:definedName name="기재385.1">#REF!</x:definedName>
    <x:definedName name="노출직부">#REF!</x:definedName>
    <x:definedName name="_____SUB3" localSheetId="0">#REF!</x:definedName>
    <x:definedName name="배인">#REF!</x:definedName>
    <x:definedName name="_7A_27">#REF!</x:definedName>
    <x:definedName name="_15C_23">#REF!</x:definedName>
    <x:definedName name="ㅅㄱㅈ">#REF!</x:definedName>
    <x:definedName name="원아노">#REF!</x:definedName>
    <x:definedName name="구분13">#REF!</x:definedName>
    <x:definedName name="H2.0m">#REF!</x:definedName>
    <x:definedName name="보25" localSheetId="0">#REF!</x:definedName>
    <x:definedName name="Emst10">#REF!</x:definedName>
    <x:definedName name="재27">#REF!</x:definedName>
    <x:definedName name="플랜트제관공012">#REF!</x:definedName>
    <x:definedName name="강관비계브라켓1" localSheetId="0">#REF!</x:definedName>
    <x:definedName name="_BUN0032">#REF!</x:definedName>
    <x:definedName name="ㄴㅁㅎㄱㄷㄴ">#REF!</x:definedName>
    <x:definedName name="_35671">#REF!</x:definedName>
    <x:definedName name="잔토노">#REF!</x:definedName>
    <x:definedName name="노98_1">#REF!</x:definedName>
    <x:definedName name="ㅎ143">#REF!</x:definedName>
    <x:definedName name="H일">#REF!</x:definedName>
    <x:definedName name="이상호">#REF!</x:definedName>
    <x:definedName name="수도료" localSheetId="0">#REF!</x:definedName>
    <x:definedName name="금변전공사개요1">#REF!</x:definedName>
    <x:definedName name="특고압케이블전공002" localSheetId="0">#REF!</x:definedName>
    <x:definedName name="_3B_4">#REF!</x:definedName>
    <x:definedName name="PB.150150">#REF!</x:definedName>
    <x:definedName name="Order_Book_Detail">#REF!</x:definedName>
    <x:definedName name="_11702">#REF!</x:definedName>
    <x:definedName name="라바콘">#REF!</x:definedName>
    <x:definedName name="유니랙">#REF!</x:definedName>
    <x:definedName name="_hun2">#REF!</x:definedName>
    <x:definedName name="경고표시테이프">#REF!</x:definedName>
    <x:definedName name="건설기계조장982">#REF!</x:definedName>
    <x:definedName name="용접봉스텐1">#REF!</x:definedName>
    <x:definedName name="MODEM5">#REF!</x:definedName>
    <x:definedName name="건축목공">#REF!</x:definedName>
    <x:definedName name="건축집계분임">#REF!</x:definedName>
    <x:definedName name="IJP">#REF!</x:definedName>
    <x:definedName name="직노비">#REF!</x:definedName>
    <x:definedName name="재69">#REF!</x:definedName>
    <x:definedName name="주형진님">#REF!</x:definedName>
    <x:definedName name="SPPS_PIPE_100A_40S_단중">#REF!</x:definedName>
    <x:definedName name="_11421">#REF!</x:definedName>
    <x:definedName name="기재261">#REF!</x:definedName>
    <x:definedName name="기재15">#REF!</x:definedName>
    <x:definedName name="실적_건강보험료">#REF!</x:definedName>
    <x:definedName name="아콘관" localSheetId="0">#REF!</x:definedName>
    <x:definedName name="_DAN99" localSheetId="0">#REF!</x:definedName>
    <x:definedName name="_SCH1" localSheetId="0">#REF!</x:definedName>
    <x:definedName name="닥타일직관" localSheetId="0">#REF!</x:definedName>
    <x:definedName name="_____PRN7">#REF!</x:definedName>
    <x:definedName name="_9406">#REF!</x:definedName>
    <x:definedName name="단위공량_12">#REF!</x:definedName>
    <x:definedName name="전기450">#REF!</x:definedName>
    <x:definedName name="_8_0A">#REF!</x:definedName>
    <x:definedName name="BOX_노출">#REF!</x:definedName>
    <x:definedName name="_TN0035">#REF!</x:definedName>
    <x:definedName name="材料費" localSheetId="0">#REF!</x:definedName>
    <x:definedName name="_NOS54">#REF!</x:definedName>
    <x:definedName name="DUCT_GONG" localSheetId="0">#REF!</x:definedName>
    <x:definedName name="소트" localSheetId="0">#REF!</x:definedName>
    <x:definedName name="___________RO35">#REF!</x:definedName>
    <x:definedName name="_5C_27">#REF!</x:definedName>
    <x:definedName name="_DAN38" localSheetId="0">#REF!</x:definedName>
    <x:definedName name="H형">#REF!</x:definedName>
    <x:definedName name="풀1" localSheetId="0">#REF!</x:definedName>
    <x:definedName name="printer" localSheetId="0">#REF!</x:definedName>
    <x:definedName name="_DAN72">#REF!</x:definedName>
    <x:definedName name="D16.">#REF!</x:definedName>
    <x:definedName name="_15C_31">#REF!</x:definedName>
    <x:definedName name="기재401.1">#REF!</x:definedName>
    <x:definedName name="_DAN119">#REF!</x:definedName>
    <x:definedName name="GBI_S_202">#REF!</x:definedName>
    <x:definedName name="ㄴ어">#REF!</x:definedName>
    <x:definedName name="memo">#REF!</x:definedName>
    <x:definedName name="틀공">#REF!</x:definedName>
    <x:definedName name="__________LP1">#REF!</x:definedName>
    <x:definedName name="플랜트기계설치공991" localSheetId="0">#REF!</x:definedName>
    <x:definedName name="__B140007">#REF!</x:definedName>
    <x:definedName name="건축원가">#REF!</x:definedName>
    <x:definedName name="결속선1" localSheetId="0">#REF!</x:definedName>
    <x:definedName name="L3L" localSheetId="0">#REF!</x:definedName>
    <x:definedName name="_JJ65">#REF!</x:definedName>
    <x:definedName name="_____________________________DOG4">#REF!</x:definedName>
    <x:definedName name="ㅏㅇㅅㅊㅌㄹ" localSheetId="0">#REF!</x:definedName>
    <x:definedName name="__________________________________________________________________________">#REF!</x:definedName>
    <x:definedName name="_9A_29">#REF!</x:definedName>
    <x:definedName name="STSPIPE1">#REF!</x:definedName>
    <x:definedName name="_TJ0003">#REF!</x:definedName>
    <x:definedName name="인서트1" localSheetId="1">#REF!</x:definedName>
    <x:definedName name="기재157.1">#REF!</x:definedName>
    <x:definedName name="기재368.1">#REF!</x:definedName>
    <x:definedName name="_________________TON2">#REF!</x:definedName>
    <x:definedName name="DFASDF" localSheetId="1">#REF!</x:definedName>
    <x:definedName name="_____PI60">#REF!</x:definedName>
    <x:definedName name="절단경비">#REF!</x:definedName>
    <x:definedName name="NI" localSheetId="1">#REF!</x:definedName>
    <x:definedName name="_JJ87">#REF!</x:definedName>
    <x:definedName name="__SBB3">#REF!</x:definedName>
    <x:definedName name="__DAN17">#REF!</x:definedName>
    <x:definedName name="오재호님">#REF!</x:definedName>
    <x:definedName name="ㅈㅇㅈ">#REF!</x:definedName>
    <x:definedName name="_UJ0034">#REF!</x:definedName>
    <x:definedName name="금회변전순공사원가">#REF!</x:definedName>
    <x:definedName name="Tba">#REF!</x:definedName>
    <x:definedName name="SW_I">#REF!</x:definedName>
    <x:definedName name="E13M">#REF!</x:definedName>
    <x:definedName name="앨c">#REF!</x:definedName>
    <x:definedName name="건설기계운전기사991">#REF!</x:definedName>
    <x:definedName name="고급원자력비파괴시험공011" localSheetId="0">#REF!</x:definedName>
    <x:definedName name="sadgsa">#REF!</x:definedName>
    <x:definedName name="골조공사">#REF!</x:definedName>
    <x:definedName name="소방">#REF!</x:definedName>
    <x:definedName name="기노57.1">#REF!</x:definedName>
    <x:definedName name="_4_3_0Crite">#REF!</x:definedName>
    <x:definedName name="표층인력노무비">#REF!</x:definedName>
    <x:definedName name="_JK138">#REF!</x:definedName>
    <x:definedName name="단위공량_13">#REF!</x:definedName>
    <x:definedName name="비계공012">#REF!</x:definedName>
    <x:definedName name="_34219">#REF!</x:definedName>
    <x:definedName name="접착제방수1" localSheetId="0">#REF!</x:definedName>
    <x:definedName name="ㅈㄷㅂㄱㄷ">#REF!</x:definedName>
    <x:definedName name="지대전">#REF!</x:definedName>
    <x:definedName name="_BUJ0006">#REF!</x:definedName>
    <x:definedName name="_NO158">#REF!</x:definedName>
    <x:definedName name="ㅈㄷㄻㅇㄹ">#REF!</x:definedName>
    <x:definedName name="하상경">#REF!</x:definedName>
    <x:definedName name="변기타경비">#REF!</x:definedName>
    <x:definedName name="_31305">#REF!</x:definedName>
    <x:definedName name="제조">#REF!</x:definedName>
    <x:definedName name="조삼풍">#REF!</x:definedName>
    <x:definedName name="_UK0081">#REF!</x:definedName>
    <x:definedName name="_4_3__Criteria" localSheetId="0">#REF!</x:definedName>
    <x:definedName name="콘크리트측구연장">#REF!</x:definedName>
    <x:definedName name="한전수탁비">#REF!</x:definedName>
    <x:definedName name="토목원가">#REF!</x:definedName>
    <x:definedName name="___DAN6">#REF!</x:definedName>
    <x:definedName name="_11A_11">#REF!</x:definedName>
    <x:definedName name="김형수">#REF!</x:definedName>
    <x:definedName name="____________WW2">#REF!</x:definedName>
    <x:definedName name="기계내역">#REF!</x:definedName>
    <x:definedName name="렁7ㅛㅕ">#REF!</x:definedName>
    <x:definedName name="콘크리트포장파괴0.7치즐노무비">#REF!</x:definedName>
    <x:definedName name="BUBN0025">#REF!</x:definedName>
    <x:definedName name="지하주간선">#REF!</x:definedName>
    <x:definedName name="_Ç315___5">#REF!</x:definedName>
    <x:definedName name="목차3">#REF!</x:definedName>
    <x:definedName name="자9">#REF!</x:definedName>
    <x:definedName name="_13C_59">#REF!</x:definedName>
    <x:definedName name="운전사_기계001" localSheetId="0">#REF!</x:definedName>
    <x:definedName name="Sec_Title">#REF!</x:definedName>
    <x:definedName name="_12">#REF!</x:definedName>
    <x:definedName name="_36227">#REF!</x:definedName>
    <x:definedName name="hjk">#REF!</x:definedName>
    <x:definedName name="느티10">#REF!</x:definedName>
    <x:definedName name="메타B5">#REF!</x:definedName>
    <x:definedName name="아스팔트운반톤계">#REF!</x:definedName>
    <x:definedName name="_9B_30">#REF!</x:definedName>
    <x:definedName name="_a100000" localSheetId="0">#REF!</x:definedName>
    <x:definedName name="ㅗ461">#REF!</x:definedName>
    <x:definedName name="덤프15노무">#REF!</x:definedName>
    <x:definedName name="PC7_LINK">#REF!</x:definedName>
    <x:definedName name="_32161">#REF!</x:definedName>
    <x:definedName name="검사간접노무비">#REF!</x:definedName>
    <x:definedName name="_7A_11">#REF!</x:definedName>
    <x:definedName name="전압강하">#REF!</x:definedName>
    <x:definedName name="철근콘크리트깨기0.4기계계">#REF!</x:definedName>
    <x:definedName name="용접기__교류">#REF!</x:definedName>
    <x:definedName name="_35404">#REF!</x:definedName>
    <x:definedName name="금속" localSheetId="0">#REF!</x:definedName>
    <x:definedName name="_______________________WW7">#REF!</x:definedName>
    <x:definedName name="단가산2">#REF!</x:definedName>
    <x:definedName name="을1b">#REF!</x:definedName>
    <x:definedName name="단위공량11">#REF!</x:definedName>
    <x:definedName name="_OP11">#REF!</x:definedName>
    <x:definedName name="_34502">#REF!</x:definedName>
    <x:definedName name="H이">#REF!</x:definedName>
    <x:definedName name="단가8">#REF!</x:definedName>
    <x:definedName name="ㄷㅅㄱ됴" localSheetId="0">#REF!</x:definedName>
    <x:definedName name="BEGIN2">#REF!</x:definedName>
    <x:definedName name="_TL0022">#REF!</x:definedName>
    <x:definedName name="________LV01">#REF!</x:definedName>
    <x:definedName name="_18C_5">#REF!</x:definedName>
    <x:definedName name="ㅈㄱㅈㄷ">#REF!</x:definedName>
    <x:definedName name="신흥1호" localSheetId="0">#REF!</x:definedName>
    <x:definedName name="__v1">#REF!</x:definedName>
    <x:definedName name="배열계수">#REF!</x:definedName>
    <x:definedName name="_BUN0015">#REF!</x:definedName>
    <x:definedName name="_15C_84">#REF!</x:definedName>
    <x:definedName name="__ind7">#REF!</x:definedName>
    <x:definedName name="Ty2K2">#REF!</x:definedName>
    <x:definedName name="단가임">#REF!</x:definedName>
    <x:definedName name="벽돌_블록_제작공991" localSheetId="0">#REF!</x:definedName>
    <x:definedName name="준설선운전사002" localSheetId="0">#REF!</x:definedName>
    <x:definedName name="박리재수성" localSheetId="0">#REF!</x:definedName>
    <x:definedName name="무선안테나">#REF!</x:definedName>
    <x:definedName name="플랜트제관공992" localSheetId="0">#REF!</x:definedName>
    <x:definedName name="중랑제수">#REF!</x:definedName>
    <x:definedName name="부속대1" localSheetId="0">#REF!</x:definedName>
    <x:definedName name="_32212">#REF!</x:definedName>
    <x:definedName name="강관1" localSheetId="0">#REF!</x:definedName>
    <x:definedName name="노96_1">#REF!</x:definedName>
    <x:definedName name="백열등100W" localSheetId="0">#REF!</x:definedName>
    <x:definedName name="_9B_24">#REF!</x:definedName>
    <x:definedName name="BUBL0011">#REF!</x:definedName>
    <x:definedName name="__PI60" localSheetId="0">#REF!</x:definedName>
    <x:definedName name="ㅍㅍㅍㅍㅍㅍ">#REF!</x:definedName>
    <x:definedName name="ㅎ380">#REF!</x:definedName>
    <x:definedName name="운반" localSheetId="0">#REF!</x:definedName>
    <x:definedName name="_15C_54">#REF!</x:definedName>
    <x:definedName name="기재454.1">#REF!</x:definedName>
    <x:definedName name="재도급">#REF!</x:definedName>
    <x:definedName name="_BUN0020">#REF!</x:definedName>
    <x:definedName name="금변전공사원가">#REF!</x:definedName>
    <x:definedName name="가스1150">#REF!</x:definedName>
    <x:definedName name="_UL0055">#REF!</x:definedName>
    <x:definedName name="도장공992">#REF!</x:definedName>
    <x:definedName name="ㅊㅍㅌㅋㅊㅍ">#REF!</x:definedName>
    <x:definedName name="일공구가설">#REF!</x:definedName>
    <x:definedName name="복사할곳">#REF!</x:definedName>
    <x:definedName name="터파기재">#REF!</x:definedName>
    <x:definedName name="대구IJP">#REF!</x:definedName>
    <x:definedName name="_b07">#REF!</x:definedName>
    <x:definedName name="ListItem07">#REF!</x:definedName>
    <x:definedName name="제54호표노무비계">#REF!</x:definedName>
    <x:definedName name="TABLE_10">#REF!</x:definedName>
    <x:definedName name="역수11">#REF!</x:definedName>
    <x:definedName name="제각재료비">#REF!</x:definedName>
    <x:definedName name="원자력제관공002">#REF!</x:definedName>
    <x:definedName name="gb_s_5">#REF!</x:definedName>
    <x:definedName name="지주밴드볼트너트" localSheetId="0">#REF!</x:definedName>
    <x:definedName name="_35000">#REF!</x:definedName>
    <x:definedName name="K_SX_IO">#REF!</x:definedName>
    <x:definedName name="ㅎㅎㅎㅎㅎ">#REF!</x:definedName>
    <x:definedName name="___CUM2">#REF!</x:definedName>
    <x:definedName name="_UJ0038">#REF!</x:definedName>
    <x:definedName name="_14139">#REF!</x:definedName>
    <x:definedName name="설계공사1">#REF!</x:definedName>
    <x:definedName name="ㄹ헝ㄹ">#REF!</x:definedName>
    <x:definedName name="조장">#REF!</x:definedName>
    <x:definedName name="SSSS">#REF!</x:definedName>
    <x:definedName name="_8C_18">#REF!</x:definedName>
    <x:definedName name="준설선전기사982">#REF!</x:definedName>
    <x:definedName name="_fff85">#REF!</x:definedName>
    <x:definedName name="___________UP1">#REF!</x:definedName>
    <x:definedName name="MJU" localSheetId="0">#REF!</x:definedName>
    <x:definedName name="EI_first_row">#REF!</x:definedName>
    <x:definedName name="T자W0.8">#REF!</x:definedName>
    <x:definedName name="관경03">#REF!</x:definedName>
    <x:definedName name="BUBN0019">#REF!</x:definedName>
    <x:definedName name="_34157">#REF!</x:definedName>
    <x:definedName name="건명">#REF!</x:definedName>
    <x:definedName name="_11804">#REF!</x:definedName>
    <x:definedName name="_DAN17">#REF!</x:definedName>
    <x:definedName name="TEST_E">#REF!</x:definedName>
    <x:definedName name="입상관철거">#REF!</x:definedName>
    <x:definedName name="기재441.1">#REF!</x:definedName>
    <x:definedName name="가설울타리9개월">#REF!</x:definedName>
    <x:definedName name="기재190">#REF!</x:definedName>
    <x:definedName name="_________________________________WW6">#REF!</x:definedName>
    <x:definedName name="노113">#REF!</x:definedName>
    <x:definedName name="농원1호">#REF!</x:definedName>
    <x:definedName name="기자재비">#REF!</x:definedName>
    <x:definedName name="후렉시블전선관" localSheetId="0">#REF!</x:definedName>
    <x:definedName name="기초콘">#REF!</x:definedName>
    <x:definedName name="_UL0101">#REF!</x:definedName>
    <x:definedName name="T1_MOD">#REF!</x:definedName>
    <x:definedName name="써비스컨넥타">#REF!</x:definedName>
    <x:definedName name="indice" localSheetId="0">#REF!</x:definedName>
    <x:definedName name="토사보04180경">#REF!</x:definedName>
    <x:definedName name="흄관운반800계">#REF!</x:definedName>
    <x:definedName name="GBI_D_GONG_2">#REF!</x:definedName>
    <x:definedName name="_10A_55">#REF!</x:definedName>
    <x:definedName name="반여수량" localSheetId="0">#REF!</x:definedName>
    <x:definedName name="_7B_8">#REF!</x:definedName>
    <x:definedName name="철도신호공992">#REF!</x:definedName>
    <x:definedName name="전규태_부장">#REF!</x:definedName>
    <x:definedName name="___________________________________RO110">#REF!</x:definedName>
    <x:definedName name="_____RO80">#REF!</x:definedName>
    <x:definedName name="배_관_공">#REF!</x:definedName>
    <x:definedName name="슬리브시설2">#REF!</x:definedName>
    <x:definedName name="_3_0_S">#REF!</x:definedName>
    <x:definedName name="_LR3">#REF!</x:definedName>
    <x:definedName name="운전사_기계982">#REF!</x:definedName>
    <x:definedName name="_DAN98" localSheetId="0">#REF!</x:definedName>
    <x:definedName name="PR1A">#REF!</x:definedName>
    <x:definedName name="_03">#REF!</x:definedName>
    <x:definedName name="_5B_13">#REF!</x:definedName>
    <x:definedName name="_NN98">#REF!</x:definedName>
    <x:definedName name="QWERT" localSheetId="0">#REF!</x:definedName>
    <x:definedName name="MHL175W">#REF!</x:definedName>
    <x:definedName name="이민규님">#REF!</x:definedName>
    <x:definedName name="실란">#REF!</x:definedName>
    <x:definedName name="insert_row">#REF!</x:definedName>
    <x:definedName name="암밴드2">#REF!</x:definedName>
    <x:definedName name="조적공사" localSheetId="0">#REF!</x:definedName>
    <x:definedName name="_BUJ0013">#REF!</x:definedName>
    <x:definedName name="기재112.1">#REF!</x:definedName>
    <x:definedName name="특수비계공002">#REF!</x:definedName>
    <x:definedName name="_BUJ0008">#REF!</x:definedName>
    <x:definedName name="품목상승간접노무비" localSheetId="0">#REF!</x:definedName>
    <x:definedName name="밴드취부">#REF!</x:definedName>
    <x:definedName name="타일시멘트회색" localSheetId="0">#REF!</x:definedName>
    <x:definedName name="할석공002" localSheetId="0">#REF!</x:definedName>
    <x:definedName name="박공판넬1" localSheetId="0">#REF!</x:definedName>
    <x:definedName name="_10._사급자재대">#REF!</x:definedName>
    <x:definedName name="_23241">#REF!</x:definedName>
    <x:definedName name="경비배부율1">#REF!</x:definedName>
    <x:definedName name="조형가이즈까3014">#REF!</x:definedName>
    <x:definedName name="_32516">#REF!</x:definedName>
    <x:definedName name="가나">#REF!</x:definedName>
    <x:definedName name="이현우_과장">#REF!</x:definedName>
    <x:definedName name="고급선원001">#REF!</x:definedName>
    <x:definedName name="_16A_9">#REF!</x:definedName>
    <x:definedName name="____________IL1">#REF!</x:definedName>
    <x:definedName name="브04노무야간">#REF!</x:definedName>
    <x:definedName name="TABLE_45">#REF!</x:definedName>
    <x:definedName name="전기">#REF!</x:definedName>
    <x:definedName name="ㄱ중목">#REF!</x:definedName>
    <x:definedName name="___DOG2" localSheetId="0">#REF!</x:definedName>
    <x:definedName name="EWFDSVF">#REF!</x:definedName>
    <x:definedName name="아스팔트포장파괴0.4경비">#REF!</x:definedName>
    <x:definedName name="주경">#REF!</x:definedName>
    <x:definedName name="하자보수충당금비율">#REF!</x:definedName>
    <x:definedName name="철____공">#REF!</x:definedName>
    <x:definedName name="배수깨기">#REF!</x:definedName>
    <x:definedName name="잣나무15재료">#REF!</x:definedName>
    <x:definedName name="스트롱앵커" localSheetId="0">#REF!</x:definedName>
    <x:definedName name="이팝나무H3.5">#REF!</x:definedName>
    <x:definedName name="정산직접노무">#REF!</x:definedName>
    <x:definedName name="연장" localSheetId="0">#REF!</x:definedName>
    <x:definedName name="최종FLI">#REF!</x:definedName>
    <x:definedName name="_7C_14">#REF!</x:definedName>
    <x:definedName name="꽃향유">#REF!</x:definedName>
    <x:definedName name="_MX11">#REF!</x:definedName>
    <x:definedName name="단가산출총괄테이블">#REF!</x:definedName>
    <x:definedName name="착색아연도강판">#REF!</x:definedName>
    <x:definedName name="__123Graph_XC">#REF!</x:definedName>
    <x:definedName name="학교2" localSheetId="0">#REF!</x:definedName>
    <x:definedName name="_10C_85">#REF!</x:definedName>
    <x:definedName name="_192P9_">#REF!</x:definedName>
    <x:definedName name="입구250NH조도기여">#REF!</x:definedName>
    <x:definedName name="기재69.1">#REF!</x:definedName>
    <x:definedName name="_KK164">#REF!</x:definedName>
    <x:definedName name="JAE_D_BU_1">#REF!</x:definedName>
    <x:definedName name="김경엽_연구원">#REF!</x:definedName>
    <x:definedName name="_10B_8">#REF!</x:definedName>
    <x:definedName name="LV04A">#REF!</x:definedName>
    <x:definedName name="_TN0036">#REF!</x:definedName>
    <x:definedName name="기재408.1">#REF!</x:definedName>
    <x:definedName name="ㅁㄹㅇㅁㅇㅎㅁ" localSheetId="0">#REF!</x:definedName>
    <x:definedName name="충전기2">#REF!</x:definedName>
    <x:definedName name="양수량" localSheetId="0">#REF!</x:definedName>
    <x:definedName name="대구옥외개통">#REF!</x:definedName>
    <x:definedName name="접발산">#REF!</x:definedName>
    <x:definedName name="J형">#REF!</x:definedName>
    <x:definedName name="GROUND">#REF!</x:definedName>
    <x:definedName name="_25G_0Extr" localSheetId="0">#REF!</x:definedName>
    <x:definedName name="조합터파기0.7인력계">#REF!</x:definedName>
    <x:definedName name="보조기층2.5노무비">#REF!</x:definedName>
    <x:definedName name="저케">#REF!</x:definedName>
    <x:definedName name="기재157">#REF!</x:definedName>
    <x:definedName name="계_장_공">#REF!</x:definedName>
    <x:definedName name="ㄴㅇ롤ㅇ노" localSheetId="0">#REF!</x:definedName>
    <x:definedName name="기층기계인건비재료비">#REF!</x:definedName>
    <x:definedName name="재141">#REF!</x:definedName>
    <x:definedName name="_________TON2">#REF!</x:definedName>
    <x:definedName name="강재시설">#REF!</x:definedName>
    <x:definedName name="_10A_62">#REF!</x:definedName>
    <x:definedName name="HW설치사001">#REF!</x:definedName>
    <x:definedName name="기재363.1">#REF!</x:definedName>
    <x:definedName name="부대건축2" localSheetId="0">#REF!</x:definedName>
    <x:definedName name="재136.1">#REF!</x:definedName>
    <x:definedName name="__________qa1">#REF!</x:definedName>
    <x:definedName name="BUBK0018">#REF!</x:definedName>
    <x:definedName name="_woogi2" localSheetId="0">#REF!</x:definedName>
    <x:definedName name="준설선전기사991">#REF!</x:definedName>
    <x:definedName name="겹철쭉0608">#REF!</x:definedName>
    <x:definedName name="_13431">#REF!</x:definedName>
    <x:definedName name="_GJK0030">#REF!</x:definedName>
    <x:definedName name="_DAN18">#REF!</x:definedName>
    <x:definedName name="통신관련기능사_통신기능사002">#REF!</x:definedName>
    <x:definedName name="단51">#REF!</x:definedName>
    <x:definedName name="HHH">#REF!</x:definedName>
    <x:definedName name="_34854">#REF!</x:definedName>
    <x:definedName name="DANGA166" localSheetId="0">#REF!</x:definedName>
    <x:definedName name="BOX_COVER">#REF!</x:definedName>
    <x:definedName name="금송1208">#REF!</x:definedName>
    <x:definedName name="다기능전화기이설">#REF!</x:definedName>
    <x:definedName name="예산서최종">#REF!</x:definedName>
    <x:definedName name="일B0.6">#REF!</x:definedName>
    <x:definedName name="보인" localSheetId="0">#REF!</x:definedName>
    <x:definedName name="ㄴㅇㅎㄷㅈㄳㄷ">#REF!</x:definedName>
    <x:definedName name="예외2">#REF!</x:definedName>
    <x:definedName name="투명락카1">#REF!</x:definedName>
    <x:definedName name="_22104">#REF!</x:definedName>
    <x:definedName name="_6.동관_경납용접">#REF!</x:definedName>
    <x:definedName name="기재397">#REF!</x:definedName>
    <x:definedName name="__DAN25">#REF!</x:definedName>
    <x:definedName name="기재402.1">#REF!</x:definedName>
    <x:definedName name="팬널1">#REF!</x:definedName>
    <x:definedName name="ㄴㄴㅇㅇㄴ">#REF!</x:definedName>
    <x:definedName name="_BUK0042">#REF!</x:definedName>
    <x:definedName name="써울산2">#REF!</x:definedName>
    <x:definedName name="씨">#REF!</x:definedName>
    <x:definedName name="전회재료비">#REF!</x:definedName>
    <x:definedName name="닥타일6" localSheetId="0">#REF!</x:definedName>
    <x:definedName name="대구연선">#REF!</x:definedName>
    <x:definedName name="공사명____2001._도시고속도로_터널_지하차도_전기공사">#REF!</x:definedName>
    <x:definedName name="SUBT2">#REF!</x:definedName>
    <x:definedName name="규격3" localSheetId="0">#REF!</x:definedName>
    <x:definedName name="A머캐표층10">#REF!</x:definedName>
    <x:definedName name="__SUB1" localSheetId="0">#REF!</x:definedName>
    <x:definedName name="성산4호">#REF!</x:definedName>
    <x:definedName name="ㄴㅇㅎㄻ">#REF!</x:definedName>
    <x:definedName name="충남6">#REF!</x:definedName>
    <x:definedName name="_3C_22">#REF!</x:definedName>
    <x:definedName name="DANGA80" localSheetId="0">#REF!</x:definedName>
    <x:definedName name="_17B_15">#REF!</x:definedName>
    <x:definedName name="수량산">#REF!</x:definedName>
    <x:definedName name="한식목공012">#REF!</x:definedName>
    <x:definedName name="설원가2000">#REF!</x:definedName>
    <x:definedName name="조명장치소계">#REF!</x:definedName>
    <x:definedName name="_UK0036">#REF!</x:definedName>
    <x:definedName name="______________ll15">#REF!</x:definedName>
    <x:definedName name="모과R15">#REF!</x:definedName>
    <x:definedName name="목조각공982" localSheetId="0">#REF!</x:definedName>
    <x:definedName name="통1">#REF!</x:definedName>
    <x:definedName name="EDDY2">#REF!</x:definedName>
    <x:definedName name="__L1">#REF!</x:definedName>
    <x:definedName name="보링공_지질조사011">#REF!</x:definedName>
    <x:definedName name="삼층주간선">#REF!</x:definedName>
    <x:definedName name="___________LU2">#REF!</x:definedName>
    <x:definedName name="Pa">#REF!</x:definedName>
    <x:definedName name="E57P">#REF!</x:definedName>
    <x:definedName name="오수공사" localSheetId="0">#REF!</x:definedName>
    <x:definedName name="도서">#REF!</x:definedName>
    <x:definedName name="박성규">#REF!</x:definedName>
    <x:definedName name="DDDDDDDDDD">#REF!</x:definedName>
    <x:definedName name="기층기계인건비노무비">#REF!</x:definedName>
    <x:definedName name="해머계수">#REF!</x:definedName>
    <x:definedName name="MUXT">#REF!</x:definedName>
    <x:definedName name="도장공사" localSheetId="0">#REF!</x:definedName>
    <x:definedName name="열수축KIT_A">#REF!</x:definedName>
    <x:definedName name="연마공1" localSheetId="0">#REF!</x:definedName>
    <x:definedName name="_34252">#REF!</x:definedName>
    <x:definedName name="콘크리트캇타경비">#REF!</x:definedName>
    <x:definedName name="벌목부982" localSheetId="0">#REF!</x:definedName>
    <x:definedName name="콘크리트포장파괴0.4작업보조원경비">#REF!</x:definedName>
    <x:definedName name="_33405">#REF!</x:definedName>
    <x:definedName name="FEEL">#REF!</x:definedName>
    <x:definedName name="DANGA6" localSheetId="0">#REF!</x:definedName>
    <x:definedName name="DANGA7" localSheetId="0">#REF!</x:definedName>
    <x:definedName name="신호기1">#REF!</x:definedName>
    <x:definedName name="p_m">#REF!</x:definedName>
    <x:definedName name="복구_간재">#REF!</x:definedName>
    <x:definedName name="아세칠렌1" localSheetId="0">#REF!</x:definedName>
    <x:definedName name="평균" localSheetId="0">#REF!</x:definedName>
    <x:definedName name="service_costs_HCA_TIM">#REF!</x:definedName>
    <x:definedName name="대가" localSheetId="0">#REF!</x:definedName>
    <x:definedName name="______________________ll15">#REF!</x:definedName>
    <x:definedName name="철거역1">#REF!</x:definedName>
    <x:definedName name="ㅁ60">#REF!</x:definedName>
    <x:definedName name="제31호표재료비계">#REF!</x:definedName>
    <x:definedName name="PRKJ">#REF!</x:definedName>
    <x:definedName name="이상윤">#REF!</x:definedName>
    <x:definedName name="_UN0004">#REF!</x:definedName>
    <x:definedName name="고무튜브">#REF!</x:definedName>
    <x:definedName name="입찰견적초청현황">#REF!</x:definedName>
    <x:definedName name="재료집계호남">#REF!</x:definedName>
    <x:definedName name="SPP_백__PIPE_500A_단중">#REF!</x:definedName>
    <x:definedName name="_35479">#REF!</x:definedName>
    <x:definedName name="써보라매">#REF!</x:definedName>
    <x:definedName name="공급가액2">#REF!</x:definedName>
    <x:definedName name="무석면디럭스타일1">#REF!</x:definedName>
    <x:definedName name="류인숙2">#REF!</x:definedName>
    <x:definedName name="포장공" localSheetId="0">#REF!</x:definedName>
    <x:definedName name="FR35C3.5">#REF!</x:definedName>
    <x:definedName name="gamma1">#REF!</x:definedName>
    <x:definedName name="바인딩">#REF!</x:definedName>
    <x:definedName name="원자력기계설치공012">#REF!</x:definedName>
    <x:definedName name="복리">#REF!</x:definedName>
    <x:definedName name="한식와공조공012">#REF!</x:definedName>
    <x:definedName name="_1B_25">#REF!</x:definedName>
    <x:definedName name="메타">#REF!</x:definedName>
    <x:definedName name="_15842">#REF!</x:definedName>
    <x:definedName name="PS15C4LRTOR5C1R1000C10RTHR3C1R4">#REF!</x:definedName>
    <x:definedName name="VHFG" localSheetId="0">#REF!</x:definedName>
    <x:definedName name="adapter">#REF!</x:definedName>
    <x:definedName name="_LGE13">#REF!</x:definedName>
    <x:definedName name="ㅁ531">#REF!</x:definedName>
    <x:definedName name="_UJ0111">#REF!</x:definedName>
    <x:definedName name="노74_1">#REF!</x:definedName>
    <x:definedName name="_25000">#REF!</x:definedName>
    <x:definedName name="가F">#REF!</x:definedName>
    <x:definedName name="한교3호" localSheetId="0">#REF!</x:definedName>
    <x:definedName name="유리공982">#REF!</x:definedName>
    <x:definedName name="_NO44">#REF!</x:definedName>
    <x:definedName name="_NN40">#REF!</x:definedName>
    <x:definedName name="_8C_12">#REF!</x:definedName>
    <x:definedName name="___________DOG2">#REF!</x:definedName>
    <x:definedName name="______ll15">#REF!</x:definedName>
    <x:definedName name="전기공사산업기사_전기공사기사2급992" localSheetId="0">#REF!</x:definedName>
    <x:definedName name="자59">#REF!</x:definedName>
    <x:definedName name="_COM1">#REF!</x:definedName>
    <x:definedName name="중간운반재료비">#REF!</x:definedName>
    <x:definedName name="파일">#REF!</x:definedName>
    <x:definedName name="직접공사비">#REF!</x:definedName>
    <x:definedName name="E32E">#REF!</x:definedName>
    <x:definedName name="오층접지선">#REF!</x:definedName>
    <x:definedName name="밸브">#REF!</x:definedName>
    <x:definedName name="절단공002" localSheetId="0">#REF!</x:definedName>
    <x:definedName name="______________UP1">#REF!</x:definedName>
    <x:definedName name="토사보0445경">#REF!</x:definedName>
    <x:definedName name="캡1">#REF!</x:definedName>
    <x:definedName name="_15C_34">#REF!</x:definedName>
    <x:definedName name="기1997">#REF!</x:definedName>
    <x:definedName name="부크램프취부">#REF!</x:definedName>
    <x:definedName name="_7C_16">#REF!</x:definedName>
    <x:definedName name="_TJ0016">#REF!</x:definedName>
    <x:definedName name="번들3호">#REF!</x:definedName>
    <x:definedName name="기재62.1">#REF!</x:definedName>
    <x:definedName name="_UL0040">#REF!</x:definedName>
    <x:definedName name="_UJ0062">#REF!</x:definedName>
    <x:definedName name="AGENCYLY">#REF!</x:definedName>
    <x:definedName name="SPPS_PIPE_200A_40S_단중">#REF!</x:definedName>
    <x:definedName name="단가대상표" localSheetId="0">#REF!</x:definedName>
    <x:definedName name="금회합계">#REF!</x:definedName>
    <x:definedName name="_5B_27">#REF!</x:definedName>
    <x:definedName name="경기남옥내미계약미입고">#REF!</x:definedName>
    <x:definedName name="박현철님_041.529.6305_6308">#REF!</x:definedName>
    <x:definedName name="___________LP1">#REF!</x:definedName>
    <x:definedName name="조합되메우기0.7인력재료비">#REF!</x:definedName>
    <x:definedName name="골재집계">#REF!</x:definedName>
    <x:definedName name="옹속">#REF!</x:definedName>
    <x:definedName name="_14A_9">#REF!</x:definedName>
    <x:definedName name="_44G_0Extract">#REF!</x:definedName>
    <x:definedName name="VX">#REF!</x:definedName>
    <x:definedName name="_24000">#REF!</x:definedName>
    <x:definedName name="_ST54">#REF!</x:definedName>
    <x:definedName name="수팽창고무지수링1" localSheetId="0">#REF!</x:definedName>
    <x:definedName name="giuu">#REF!</x:definedName>
    <x:definedName name="_33414">#REF!</x:definedName>
    <x:definedName name="_TK0030">#REF!</x:definedName>
    <x:definedName name="램머재료">#REF!</x:definedName>
    <x:definedName name="POSTCAP1">#REF!</x:definedName>
    <x:definedName name="_10B_69">#REF!</x:definedName>
    <x:definedName name="철근운반계">#REF!</x:definedName>
    <x:definedName name="_35783">#REF!</x:definedName>
    <x:definedName name="공원식재공">#REF!</x:definedName>
    <x:definedName name="실적단가">#REF!</x:definedName>
    <x:definedName name="드잡이공002">#REF!</x:definedName>
    <x:definedName name="일위대가_복합">#REF!</x:definedName>
    <x:definedName name="_4C_30">#REF!</x:definedName>
    <x:definedName name="__________________WW2">#REF!</x:definedName>
    <x:definedName name="_32210">#REF!</x:definedName>
    <x:definedName name="간접">#REF!</x:definedName>
    <x:definedName name="지중포설A">#REF!</x:definedName>
    <x:definedName name="_DAN75">#REF!</x:definedName>
    <x:definedName name="ㄹㅇㄴㄹ">#REF!</x:definedName>
    <x:definedName name="TN4X">#REF!</x:definedName>
    <x:definedName name="_ELP80">#REF!</x:definedName>
    <x:definedName name="지적기능산업기사_지적기능사1급982" localSheetId="0">#REF!</x:definedName>
    <x:definedName name="수중모타3" localSheetId="0">#REF!</x:definedName>
    <x:definedName name="_DAN141" localSheetId="0">#REF!</x:definedName>
    <x:definedName name="_35853">#REF!</x:definedName>
    <x:definedName name="보통지12FC100">#REF!</x:definedName>
    <x:definedName name="ALLOWED2">#REF!</x:definedName>
    <x:definedName name="ㄴㅇㄹㄷ" localSheetId="1">#REF!</x:definedName>
    <x:definedName name="ㄹ허">#REF!</x:definedName>
    <x:definedName name="코타볼트16350">#REF!</x:definedName>
    <x:definedName name="_18B_6">#REF!</x:definedName>
    <x:definedName name="기준">#REF!</x:definedName>
    <x:definedName name="공사내용7">#REF!</x:definedName>
    <x:definedName name="__D1">#REF!</x:definedName>
    <x:definedName name="ir_d3" localSheetId="0">#REF!</x:definedName>
    <x:definedName name="DLL">#REF!</x:definedName>
    <x:definedName name="기재407.1">#REF!</x:definedName>
    <x:definedName name="산철쭉">#REF!</x:definedName>
    <x:definedName name="아이야">#REF!</x:definedName>
    <x:definedName name="노무비">#REF!</x:definedName>
    <x:definedName name="MCCCN">#REF!</x:definedName>
    <x:definedName name="_3A_13">#REF!</x:definedName>
    <x:definedName name="_4_3__Criteria">#REF!</x:definedName>
    <x:definedName name="지주173대형">#REF!</x:definedName>
    <x:definedName name="타일경비" localSheetId="0">#REF!</x:definedName>
    <x:definedName name="우평">#REF!</x:definedName>
    <x:definedName name="초배지" localSheetId="0">#REF!</x:definedName>
    <x:definedName name="Z_12C31521_1FFA_11D1_BD3A_0000F878C8D7_.wvu.PrintArea">#REF!</x:definedName>
    <x:definedName name="최종CT">#REF!</x:definedName>
    <x:definedName name="시설남대구E2">#REF!</x:definedName>
    <x:definedName name="건설기계운전기사011">#REF!</x:definedName>
    <x:definedName name="Y6U">#REF!</x:definedName>
    <x:definedName name="경배부율" localSheetId="0">#REF!</x:definedName>
    <x:definedName name="등R4">#REF!</x:definedName>
    <x:definedName name="_39___123Graph_LBL_DPOWER_MT">#REF!</x:definedName>
    <x:definedName name="_31308">#REF!</x:definedName>
    <x:definedName name="콘굴착">#REF!</x:definedName>
    <x:definedName name="먹스1">#REF!</x:definedName>
    <x:definedName name="LYNet">#REF!</x:definedName>
    <x:definedName name="_35595">#REF!</x:definedName>
    <x:definedName name="BUZZERHORN">#REF!</x:definedName>
    <x:definedName name="__PB1">#REF!</x:definedName>
    <x:definedName name="_36214">#REF!</x:definedName>
    <x:definedName name="ㅇ20" localSheetId="0">#REF!</x:definedName>
    <x:definedName name="_8C_22">#REF!</x:definedName>
    <x:definedName name="_JK21">#REF!</x:definedName>
    <x:definedName name="_6C_3">#REF!</x:definedName>
    <x:definedName name="준설설전기사011" localSheetId="0">#REF!</x:definedName>
    <x:definedName name="ㅁ01">#REF!</x:definedName>
    <x:definedName name="_11103">#REF!</x:definedName>
    <x:definedName name="_TN0019">#REF!</x:definedName>
    <x:definedName name="SVRDESC">#REF!</x:definedName>
    <x:definedName name="HIV14S">#REF!</x:definedName>
    <x:definedName name="피이인천">#REF!</x:definedName>
    <x:definedName name="___DAN136">#REF!</x:definedName>
    <x:definedName name="인본사">#REF!</x:definedName>
    <x:definedName name="경계블럭운반b재료비">#REF!</x:definedName>
    <x:definedName name="_UJ0078">#REF!</x:definedName>
    <x:definedName name="강제전선관시설">#REF!</x:definedName>
    <x:definedName name="남대구출">#REF!</x:definedName>
    <x:definedName name="농원2호">#REF!</x:definedName>
    <x:definedName name="_MOK4">#REF!</x:definedName>
    <x:definedName name="단위공량_10">#REF!</x:definedName>
    <x:definedName name="_30G_0Extract" localSheetId="0">#REF!</x:definedName>
    <x:definedName name="SWMods">#REF!</x:definedName>
    <x:definedName name="_BUN0012">#REF!</x:definedName>
    <x:definedName name="hhfillers">#REF!</x:definedName>
    <x:definedName name="DANGA183">#REF!</x:definedName>
    <x:definedName name="세부내역">#REF!</x:definedName>
    <x:definedName name="RTJSJG">#REF!</x:definedName>
    <x:definedName name="_35713">#REF!</x:definedName>
    <x:definedName name="DDDD___12">#REF!</x:definedName>
    <x:definedName name="TEST_B3">#REF!</x:definedName>
    <x:definedName name="감나무">#REF!</x:definedName>
    <x:definedName name="코킹공992">#REF!</x:definedName>
    <x:definedName name="input_oc192">#REF!</x:definedName>
    <x:definedName name="노99_1">#REF!</x:definedName>
    <x:definedName name="기재356.1">#REF!</x:definedName>
    <x:definedName name="_12B_68">#REF!</x:definedName>
    <x:definedName name="방송">#REF!</x:definedName>
    <x:definedName name="이름1">#REF!</x:definedName>
    <x:definedName name="d___12">#REF!</x:definedName>
    <x:definedName name="BLS">#REF!</x:definedName>
    <x:definedName name="_10C_45">#REF!</x:definedName>
    <x:definedName name="_bar22">#REF!</x:definedName>
    <x:definedName name="___________________WW3">#REF!</x:definedName>
    <x:definedName name="지붕잇기공992" localSheetId="0">#REF!</x:definedName>
    <x:definedName name="_16A_7">#REF!</x:definedName>
    <x:definedName name="보조기층기계전압타이어재료비">#REF!</x:definedName>
    <x:definedName name="_NO201">#REF!</x:definedName>
    <x:definedName name="창호공사" localSheetId="0">#REF!</x:definedName>
    <x:definedName name="전기집계표" localSheetId="0">#REF!</x:definedName>
    <x:definedName name="_34752">#REF!</x:definedName>
    <x:definedName name="마가목R5" localSheetId="1">#REF!</x:definedName>
    <x:definedName name="_36215">#REF!</x:definedName>
    <x:definedName name="송신광출력A">#REF!</x:definedName>
    <x:definedName name="________________________________DOG4">#REF!</x:definedName>
    <x:definedName name="정성욱책임님">#REF!</x:definedName>
    <x:definedName name="_8A_27">#REF!</x:definedName>
    <x:definedName name="_17">#REF!</x:definedName>
    <x:definedName name="YHGG">#REF!</x:definedName>
    <x:definedName name="내부판넬벽1">#REF!</x:definedName>
    <x:definedName name="BEB" localSheetId="0">#REF!</x:definedName>
    <x:definedName name="가설창고재">#REF!</x:definedName>
    <x:definedName name="조경일람">#REF!</x:definedName>
    <x:definedName name="tip">#REF!</x:definedName>
    <x:definedName name="하기노">#REF!</x:definedName>
    <x:definedName name="vczdfesa">#REF!</x:definedName>
    <x:definedName name="조_적_공">#REF!</x:definedName>
    <x:definedName name="기재308.1">#REF!</x:definedName>
    <x:definedName name="sdgs" localSheetId="1">#REF!</x:definedName>
    <x:definedName name="_UL0057">#REF!</x:definedName>
    <x:definedName name="광전송_2">#REF!</x:definedName>
    <x:definedName name="조가선철거">#REF!</x:definedName>
    <x:definedName name="ㅠㄹㅇ">#REF!</x:definedName>
    <x:definedName name="ㄴㅁㅇㅁㄷㅇㅈ">#REF!</x:definedName>
    <x:definedName name="단22" localSheetId="0">#REF!</x:definedName>
    <x:definedName name="_____________DOG22">#REF!</x:definedName>
    <x:definedName name="기술료">#REF!</x:definedName>
    <x:definedName name="보조기층10살수노무비">#REF!</x:definedName>
    <x:definedName name="_45.칼라함석배관보온">#REF!</x:definedName>
    <x:definedName name="__MX6">#REF!</x:definedName>
    <x:definedName name="피이보라매">#REF!</x:definedName>
    <x:definedName name="콘크리트포장파괴0.7기계경비">#REF!</x:definedName>
    <x:definedName name="서울옥내개통">#REF!</x:definedName>
    <x:definedName name="D" localSheetId="0">#REF!</x:definedName>
    <x:definedName name="_26122">#REF!</x:definedName>
    <x:definedName name="화살">#REF!</x:definedName>
    <x:definedName name="비료">#REF!</x:definedName>
    <x:definedName name="_2_5_정수지" localSheetId="0">#REF!</x:definedName>
    <x:definedName name="백04간재">#REF!</x:definedName>
    <x:definedName name="_____________WW3">#REF!</x:definedName>
    <x:definedName name="일___위___대___가___표">#REF!</x:definedName>
    <x:definedName name="____UP1">#REF!</x:definedName>
    <x:definedName name="_NO119">#REF!</x:definedName>
    <x:definedName name="_________________________________________________________">#REF!</x:definedName>
    <x:definedName name="fjac">#REF!</x:definedName>
    <x:definedName name="노52_1">#REF!</x:definedName>
    <x:definedName name="_fff9">#REF!</x:definedName>
    <x:definedName name="MSC_Code">#REF!</x:definedName>
    <x:definedName name="전원선시설A">#REF!</x:definedName>
    <x:definedName name="부산써콘">#REF!</x:definedName>
    <x:definedName name="금회변기공급가액">#REF!</x:definedName>
    <x:definedName name="특고케이블공">#REF!</x:definedName>
    <x:definedName name="고급원자력비파괴시험공011">#REF!</x:definedName>
    <x:definedName name="_15A_45">#REF!</x:definedName>
    <x:definedName name="_KK27">#REF!</x:definedName>
    <x:definedName name="WEQ">#REF!</x:definedName>
    <x:definedName name="물가" localSheetId="0">#REF!</x:definedName>
    <x:definedName name="공정집계표1">#REF!</x:definedName>
    <x:definedName name="UPS시설">#REF!</x:definedName>
    <x:definedName name="실행공사비추정대비표">#REF!</x:definedName>
    <x:definedName name="기재61.1">#REF!</x:definedName>
    <x:definedName name="자22">#REF!</x:definedName>
    <x:definedName name="목련R5">#REF!</x:definedName>
    <x:definedName name="Modifier">#REF!</x:definedName>
    <x:definedName name="_23542">#REF!</x:definedName>
    <x:definedName name="_35137">#REF!</x:definedName>
    <x:definedName name="현도사001">#REF!</x:definedName>
    <x:definedName name="DANGA205">#REF!</x:definedName>
    <x:definedName name="준설선전기사">#REF!</x:definedName>
    <x:definedName name="MATO">#REF!</x:definedName>
    <x:definedName name="경남Pattern">#REF!</x:definedName>
    <x:definedName name="_5단">#REF!</x:definedName>
    <x:definedName name="하도원가">#REF!</x:definedName>
    <x:definedName name="alpha3">#REF!</x:definedName>
    <x:definedName name="ert3w">#REF!</x:definedName>
    <x:definedName name="나트륨등이용율">#REF!</x:definedName>
    <x:definedName name="_NOS42">#REF!</x:definedName>
    <x:definedName name="_13103">#REF!</x:definedName>
    <x:definedName name="erheyhger" localSheetId="1">#REF!</x:definedName>
    <x:definedName name="_13B_54">#REF!</x:definedName>
    <x:definedName name="_DAN142" localSheetId="0">#REF!</x:definedName>
    <x:definedName name="마감공사비A3">#REF!</x:definedName>
    <x:definedName name="ㅏㄴㅅㅌ">#REF!</x:definedName>
    <x:definedName name="노무3">#REF!</x:definedName>
    <x:definedName name="_13A_9">#REF!</x:definedName>
    <x:definedName name="FRAME">#REF!</x:definedName>
    <x:definedName name="_SHH1">#REF!</x:definedName>
    <x:definedName name="금회공사원가전체">#REF!</x:definedName>
    <x:definedName name="노46_1">#REF!</x:definedName>
    <x:definedName name="Rl이" localSheetId="0">#REF!</x:definedName>
    <x:definedName name="예산서">#REF!</x:definedName>
    <x:definedName name="_21300">#REF!</x:definedName>
    <x:definedName name="_35130">#REF!</x:definedName>
    <x:definedName name="기재370">#REF!</x:definedName>
    <x:definedName name="강관시설1">#REF!</x:definedName>
    <x:definedName name="원자력플랜트전공011" localSheetId="0">#REF!</x:definedName>
    <x:definedName name="_________DOG4">#REF!</x:definedName>
    <x:definedName name="보통선원011">#REF!</x:definedName>
    <x:definedName name="TWW" localSheetId="1">#REF!</x:definedName>
    <x:definedName name="_14404">#REF!</x:definedName>
    <x:definedName name="ㄴㄷㅈㅂㄷㄱ">#REF!</x:definedName>
    <x:definedName name="_____DOG22">#REF!</x:definedName>
    <x:definedName name="_34555">#REF!</x:definedName>
    <x:definedName name="MAIN_COM_소계" localSheetId="0">#REF!</x:definedName>
    <x:definedName name="DANGA180">#REF!</x:definedName>
    <x:definedName name="접지동봉">#REF!</x:definedName>
    <x:definedName name="_DAN106">#REF!</x:definedName>
    <x:definedName name="QQ" localSheetId="0">내역서!$G$51</x:definedName>
    <x:definedName name="노101">#REF!</x:definedName>
    <x:definedName name="프랜트">#REF!</x:definedName>
    <x:definedName name="내.전">#REF!</x:definedName>
    <x:definedName name="스파이라슬리브가공">#REF!</x:definedName>
    <x:definedName name="_DAN128" localSheetId="0">#REF!</x:definedName>
    <x:definedName name="유리재료" localSheetId="0">#REF!</x:definedName>
    <x:definedName name="합판" localSheetId="0">#REF!</x:definedName>
    <x:definedName name="ㅐ">#REF!</x:definedName>
    <x:definedName name="양생재료비">#REF!</x:definedName>
    <x:definedName name="주철커플링">#REF!</x:definedName>
    <x:definedName name="_KK6">#REF!</x:definedName>
    <x:definedName name="CSU">#REF!</x:definedName>
    <x:definedName name="실행갑지">#REF!</x:definedName>
    <x:definedName name="_11102">#REF!</x:definedName>
    <x:definedName name="미순이">#REF!</x:definedName>
    <x:definedName name="순번">#REF!</x:definedName>
    <x:definedName name="자재단가8월">#REF!</x:definedName>
    <x:definedName name="관노08">#REF!</x:definedName>
    <x:definedName name="___________DOG33">#REF!</x:definedName>
    <x:definedName name="금회변변금기타경비">#REF!</x:definedName>
    <x:definedName name="E38P">#REF!</x:definedName>
    <x:definedName name="앵커볼트116">#REF!</x:definedName>
    <x:definedName name="내역_경비">#REF!</x:definedName>
    <x:definedName name="PE포설A">#REF!</x:definedName>
    <x:definedName name="hkfgkh">#REF!</x:definedName>
    <x:definedName name="상대">#REF!</x:definedName>
    <x:definedName name="ㄷㄳㅎ">#REF!</x:definedName>
    <x:definedName name="사석보02180재">#REF!</x:definedName>
    <x:definedName name="Emst10" localSheetId="0">#REF!</x:definedName>
    <x:definedName name="ㄱㅈ둇ㄷㄱ">#REF!</x:definedName>
    <x:definedName name="주택지9FC100">#REF!</x:definedName>
    <x:definedName name="원수" localSheetId="0">#REF!</x:definedName>
    <x:definedName name="함체신설">#REF!</x:definedName>
    <x:definedName name="__________12">#REF!</x:definedName>
    <x:definedName name="일위대가_현장">#REF!</x:definedName>
    <x:definedName name="기초단가목록">#REF!</x:definedName>
    <x:definedName name="SPP_백__PIPE_450A_단중">#REF!</x:definedName>
    <x:definedName name="기노85">#REF!</x:definedName>
    <x:definedName name="발">#REF!</x:definedName>
    <x:definedName name="도급대예산대비표">#REF!</x:definedName>
    <x:definedName name="HW시험사012">#REF!</x:definedName>
    <x:definedName name="DANGA34" localSheetId="0">#REF!</x:definedName>
    <x:definedName name="브07손료">#REF!</x:definedName>
    <x:definedName name="_1_7_여수토방수로">#REF!</x:definedName>
    <x:definedName name="단위공량5">#REF!</x:definedName>
    <x:definedName name="_NN197">#REF!</x:definedName>
    <x:definedName name="충남8">#REF!</x:definedName>
    <x:definedName name="표층인력전압타이어계">#REF!</x:definedName>
    <x:definedName name="__DAN152">#REF!</x:definedName>
    <x:definedName name="_32104">#REF!</x:definedName>
    <x:definedName name="_2C_2">#REF!</x:definedName>
    <x:definedName name="hardwar">#REF!</x:definedName>
    <x:definedName name="장현성">#REF!</x:definedName>
    <x:definedName name="IR">#REF!</x:definedName>
    <x:definedName name="가로등" localSheetId="0">#REF!</x:definedName>
    <x:definedName name="실리콘실런트유리용1">#REF!</x:definedName>
    <x:definedName name="기노61.1">#REF!</x:definedName>
    <x:definedName name="수공철개1호설치보통지">#REF!</x:definedName>
    <x:definedName name="_10C_42">#REF!</x:definedName>
    <x:definedName name="_32109">#REF!</x:definedName>
    <x:definedName name="ㄹㅇㄶㅇㄴ" localSheetId="0">#REF!</x:definedName>
    <x:definedName name="콘240">#REF!</x:definedName>
    <x:definedName name="UUU">#REF!</x:definedName>
    <x:definedName name="가이즈까">#REF!</x:definedName>
    <x:definedName name="풀">#REF!</x:definedName>
    <x:definedName name="_9C_20">#REF!</x:definedName>
    <x:definedName name="천정판1">#REF!</x:definedName>
    <x:definedName name="사공구직영비">#REF!</x:definedName>
    <x:definedName name="_PRN4">#REF!</x:definedName>
    <x:definedName name="기재209">#REF!</x:definedName>
    <x:definedName name="공사비내역">#REF!</x:definedName>
    <x:definedName name="DFHSDF">#REF!</x:definedName>
    <x:definedName name="시험사1급">#REF!</x:definedName>
    <x:definedName name="FSD" localSheetId="0">#REF!</x:definedName>
    <x:definedName name="지이">#REF!</x:definedName>
    <x:definedName name="_DAN88" localSheetId="0">#REF!</x:definedName>
    <x:definedName name="원자력기계설치공001" localSheetId="0">#REF!</x:definedName>
    <x:definedName name="ㅁ읾ㄴㅇㄻ" localSheetId="0">#REF!</x:definedName>
    <x:definedName name="_OPT1">#REF!</x:definedName>
    <x:definedName name="단위공량3">#REF!</x:definedName>
    <x:definedName name="_NO103">#REF!</x:definedName>
    <x:definedName name="________________________________RO35">#REF!</x:definedName>
    <x:definedName name="슬래브01">#REF!</x:definedName>
    <x:definedName name="접삼풍">#REF!</x:definedName>
    <x:definedName name="당초공급가액">#REF!</x:definedName>
    <x:definedName name="_ind41">#REF!</x:definedName>
    <x:definedName name="조합터파기0.2기계재료비">#REF!</x:definedName>
    <x:definedName name="_12C_14">#REF!</x:definedName>
    <x:definedName name="XL보통인부">#REF!</x:definedName>
    <x:definedName name="M행">#REF!</x:definedName>
    <x:definedName name="_DAN89" localSheetId="0">#REF!</x:definedName>
    <x:definedName name="표품_통신_6_13">#REF!</x:definedName>
    <x:definedName name="_35517">#REF!</x:definedName>
    <x:definedName name="보통지7FC100">#REF!</x:definedName>
    <x:definedName name="김상현">#REF!</x:definedName>
    <x:definedName name="_33302">#REF!</x:definedName>
    <x:definedName name="동백나무6노무">#REF!</x:definedName>
    <x:definedName name="궤도공001">#REF!</x:definedName>
    <x:definedName name="짱">#REF!</x:definedName>
    <x:definedName name="_25732">#REF!</x:definedName>
    <x:definedName name="_32252">#REF!</x:definedName>
    <x:definedName name="HDATA">#REF!</x:definedName>
    <x:definedName name="_pdp1">#REF!</x:definedName>
    <x:definedName name="도배공" localSheetId="0">#REF!</x:definedName>
    <x:definedName name="공종구분">#REF!</x:definedName>
    <x:definedName name="폴리머광2호철개설치주택지">#REF!</x:definedName>
    <x:definedName name="공리">#REF!</x:definedName>
    <x:definedName name="보일러공">#REF!</x:definedName>
    <x:definedName name="골조_거푸집구분">#REF!</x:definedName>
    <x:definedName name="______________________________WW2">#REF!</x:definedName>
    <x:definedName name="_UK0006">#REF!</x:definedName>
    <x:definedName name="원자력계장공991" localSheetId="0">#REF!</x:definedName>
    <x:definedName name="OCT">#REF!</x:definedName>
    <x:definedName name="합성수지파형전선관">#REF!</x:definedName>
    <x:definedName name="기층소규모계">#REF!</x:definedName>
    <x:definedName name="재62.1">#REF!</x:definedName>
    <x:definedName name="a_1">#REF!</x:definedName>
    <x:definedName name="개통북">#REF!</x:definedName>
    <x:definedName name="합판3노">#REF!</x:definedName>
    <x:definedName name="_NN180">#REF!</x:definedName>
    <x:definedName name="광가울철">#REF!</x:definedName>
    <x:definedName name="재35">#REF!</x:definedName>
    <x:definedName name="포설공002">#REF!</x:definedName>
    <x:definedName name="금회전부가가치세">#REF!</x:definedName>
    <x:definedName name="_34169">#REF!</x:definedName>
    <x:definedName name="조가선설치">#REF!</x:definedName>
    <x:definedName name="표지1" localSheetId="0">#REF!</x:definedName>
    <x:definedName name="_14C_17">#REF!</x:definedName>
    <x:definedName name="Product_Line">#REF!</x:definedName>
    <x:definedName name="비발산">#REF!</x:definedName>
    <x:definedName name="광가울신">#REF!</x:definedName>
    <x:definedName name="______________________DOG22">#REF!</x:definedName>
    <x:definedName name="_7.동관연납용접">#REF!</x:definedName>
    <x:definedName name="봉시설2">#REF!</x:definedName>
    <x:definedName name="토지">#REF!</x:definedName>
    <x:definedName name="FAD">#REF!</x:definedName>
    <x:definedName name="원자력케이블전공012">#REF!</x:definedName>
    <x:definedName name="__H66766">#REF!</x:definedName>
    <x:definedName name="__RO60" localSheetId="0">#REF!</x:definedName>
    <x:definedName name="___A80000">#REF!</x:definedName>
    <x:definedName name="_NO26">#REF!</x:definedName>
    <x:definedName name="ㅈㄷㅅㅅㄱ">#REF!</x:definedName>
    <x:definedName name="_11C_23">#REF!</x:definedName>
    <x:definedName name="철도2">#REF!</x:definedName>
    <x:definedName name="_UL0010">#REF!</x:definedName>
    <x:definedName name="숫자">#REF!</x:definedName>
    <x:definedName name="플랜트제관공991" localSheetId="0">#REF!</x:definedName>
    <x:definedName name="플랜트기계설치공992">#REF!</x:definedName>
    <x:definedName name="ㄷㄷㅈ">#REF!</x:definedName>
    <x:definedName name="기기철거">#REF!</x:definedName>
    <x:definedName name="ㅓ헣로ㅓㅗ러">#REF!</x:definedName>
    <x:definedName name="유리경비" localSheetId="0">#REF!</x:definedName>
    <x:definedName name="목도982">#REF!</x:definedName>
    <x:definedName name="_10B_11">#REF!</x:definedName>
    <x:definedName name="배자" localSheetId="0">#REF!</x:definedName>
    <x:definedName name="보조기층기계경비">#REF!</x:definedName>
    <x:definedName name="SUBRack">#REF!</x:definedName>
    <x:definedName name="_D02">#REF!</x:definedName>
    <x:definedName name="TSS">#REF!</x:definedName>
    <x:definedName name="기재242">#REF!</x:definedName>
    <x:definedName name="_10C_61">#REF!</x:definedName>
    <x:definedName name="거푸집연결관6" localSheetId="0">#REF!</x:definedName>
    <x:definedName name="목조각공991" localSheetId="0">#REF!</x:definedName>
    <x:definedName name="select_ij3">#REF!</x:definedName>
    <x:definedName name="SUP">#REF!</x:definedName>
    <x:definedName name="_NN108">#REF!</x:definedName>
    <x:definedName name="_4_3__Crite">#REF!</x:definedName>
    <x:definedName name="보험">#REF!</x:definedName>
    <x:definedName name="변경비교">#REF!</x:definedName>
    <x:definedName name="단34">#REF!</x:definedName>
    <x:definedName name="_26251">#REF!</x:definedName>
    <x:definedName name="_22203">#REF!</x:definedName>
    <x:definedName name="DANGA185">#REF!</x:definedName>
    <x:definedName name="_12B_8">#REF!</x:definedName>
    <x:definedName name="군유7">#REF!</x:definedName>
    <x:definedName name="이윤표">#REF!</x:definedName>
    <x:definedName name="내역">#REF!</x:definedName>
    <x:definedName name="기재135.1">#REF!</x:definedName>
    <x:definedName name="기재68">#REF!</x:definedName>
    <x:definedName name="MPI">#REF!</x:definedName>
    <x:definedName name="_1B_26">#REF!</x:definedName>
    <x:definedName name="_13A_50">#REF!</x:definedName>
    <x:definedName name="ㅗ423">#REF!</x:definedName>
    <x:definedName name="최승흥">#REF!</x:definedName>
    <x:definedName name="잔토처리0.7계">#REF!</x:definedName>
    <x:definedName name="_KK36">#REF!</x:definedName>
    <x:definedName name="__DAN67">#REF!</x:definedName>
    <x:definedName name="기층인력포설노무비">#REF!</x:definedName>
    <x:definedName name="한교2호">#REF!</x:definedName>
    <x:definedName name="쇼트변경">#REF!</x:definedName>
    <x:definedName name="sectionK">#REF!</x:definedName>
    <x:definedName name="수공1호1">#REF!</x:definedName>
    <x:definedName name="_DAN40">#REF!</x:definedName>
    <x:definedName name="__WW8">#REF!</x:definedName>
    <x:definedName name="_1">#REF!</x:definedName>
    <x:definedName name="원자력특별인부982">#REF!</x:definedName>
    <x:definedName name="신상범">#REF!</x:definedName>
    <x:definedName name="jhg">#REF!</x:definedName>
    <x:definedName name="공기산출">#REF!</x:definedName>
    <x:definedName name="표지이름">#REF!</x:definedName>
    <x:definedName name="_14226">#REF!</x:definedName>
    <x:definedName name="___CUM1">#REF!</x:definedName>
    <x:definedName name="카드리더수리">#REF!</x:definedName>
    <x:definedName name="sfgsdfd" localSheetId="0">#REF!</x:definedName>
    <x:definedName name="_81">#REF!</x:definedName>
    <x:definedName name="변도급액">#REF!</x:definedName>
    <x:definedName name="ㅎ32" localSheetId="0">#REF!</x:definedName>
    <x:definedName name="ㄴㅇㅍ">#REF!</x:definedName>
    <x:definedName name="_35683">#REF!</x:definedName>
    <x:definedName name="팽창제" localSheetId="0">#REF!</x:definedName>
    <x:definedName name="_34221">#REF!</x:definedName>
    <x:definedName name="원형봉119" localSheetId="0">#REF!</x:definedName>
    <x:definedName name="하드시험">#REF!</x:definedName>
    <x:definedName name="구조물">#REF!</x:definedName>
    <x:definedName name="_9B_8">#REF!</x:definedName>
    <x:definedName name="점퍼코드10">#REF!</x:definedName>
    <x:definedName name="__ind41">#REF!</x:definedName>
    <x:definedName name="덤프운반_풍화암">#REF!</x:definedName>
    <x:definedName name="형틀목공002">#REF!</x:definedName>
    <x:definedName name="공급가액7">#REF!</x:definedName>
    <x:definedName name="_DAN16">#REF!</x:definedName>
    <x:definedName name="왁스1" localSheetId="0">#REF!</x:definedName>
    <x:definedName name="반송쉴드케이블포선남땜">#REF!</x:definedName>
    <x:definedName name="__ST22">#REF!</x:definedName>
    <x:definedName name="석공사">#REF!</x:definedName>
    <x:definedName name="_10A_58">#REF!</x:definedName>
    <x:definedName name="_63.연탄보일러설치">#REF!</x:definedName>
    <x:definedName name="닥트공002" localSheetId="0">#REF!</x:definedName>
    <x:definedName name="T5M">#REF!</x:definedName>
    <x:definedName name="제6호표">#REF!</x:definedName>
    <x:definedName name="_44__123Graph_APOWER_MT">#REF!</x:definedName>
    <x:definedName name="적용제외간접노무비">#REF!</x:definedName>
    <x:definedName name="단18">#REF!</x:definedName>
    <x:definedName name="보조기층인력계">#REF!</x:definedName>
    <x:definedName name="암잠실">#REF!</x:definedName>
    <x:definedName name="유근배">#REF!</x:definedName>
    <x:definedName name="_36191">#REF!</x:definedName>
    <x:definedName name="___DAN28">#REF!</x:definedName>
    <x:definedName name="각재1">#REF!</x:definedName>
    <x:definedName name="철거폭_m" localSheetId="0">#REF!</x:definedName>
    <x:definedName name="기재286.1">#REF!</x:definedName>
    <x:definedName name="_15A_22">#REF!</x:definedName>
    <x:definedName name="공기1">#REF!</x:definedName>
    <x:definedName name="_KK46">#REF!</x:definedName>
    <x:definedName name="_2_13_조경" localSheetId="0">#REF!</x:definedName>
    <x:definedName name="지적기능사_지적기능사2급001" localSheetId="0">#REF!</x:definedName>
    <x:definedName name="보온200">#REF!</x:definedName>
    <x:definedName name="_93">#REF!</x:definedName>
    <x:definedName name="볼트1150" localSheetId="0">#REF!</x:definedName>
    <x:definedName name="집계수량">#REF!</x:definedName>
    <x:definedName name="원자력플랜트전공992">#REF!</x:definedName>
    <x:definedName name="_________________________________RO22">#REF!</x:definedName>
    <x:definedName name="_NO40">#REF!</x:definedName>
    <x:definedName name="도배공991">#REF!</x:definedName>
    <x:definedName name="_36237">#REF!</x:definedName>
    <x:definedName name="_461___4">#REF!</x:definedName>
    <x:definedName name="_1C_10">#REF!</x:definedName>
    <x:definedName name="기재85">#REF!</x:definedName>
    <x:definedName name="부하2">#REF!</x:definedName>
    <x:definedName name="LAB">#REF!</x:definedName>
    <x:definedName name="ㅛㄷㅅ겨">#REF!</x:definedName>
    <x:definedName name="피이울산신">#REF!</x:definedName>
    <x:definedName name="조청담">#REF!</x:definedName>
    <x:definedName name="DC_16">#REF!</x:definedName>
    <x:definedName name="__DAN140">#REF!</x:definedName>
    <x:definedName name="개발비산출">#REF!</x:definedName>
    <x:definedName name="접수원">#REF!</x:definedName>
    <x:definedName name="실행예산9">#REF!</x:definedName>
    <x:definedName name="지적기능산업기사_지적기능사1급011">#REF!</x:definedName>
    <x:definedName name="_JJ36">#REF!</x:definedName>
    <x:definedName name="재4">#REF!</x:definedName>
    <x:definedName name="준설선선장992" localSheetId="0">#REF!</x:definedName>
    <x:definedName name="선부" localSheetId="0">#REF!</x:definedName>
    <x:definedName name="레미콘">#REF!</x:definedName>
    <x:definedName name="ㅓ허ㅗㅎ" localSheetId="0">#REF!</x:definedName>
    <x:definedName name="_12G__Extract">#REF!</x:definedName>
    <x:definedName name="토사보0745재">#REF!</x:definedName>
    <x:definedName name="반영근1">#REF!</x:definedName>
    <x:definedName name="_15C_70">#REF!</x:definedName>
    <x:definedName name="__dia29">#REF!</x:definedName>
    <x:definedName name="광코드10">#REF!</x:definedName>
    <x:definedName name="조력공982">#REF!</x:definedName>
    <x:definedName name="__123Graph_AGraph2">#REF!</x:definedName>
    <x:definedName name="헐ㅇ">#REF!</x:definedName>
    <x:definedName name="_BUN0013">#REF!</x:definedName>
    <x:definedName name="분수경">#REF!</x:definedName>
    <x:definedName name="_WA3">#REF!</x:definedName>
    <x:definedName name="고주파케이블">#REF!</x:definedName>
    <x:definedName name="조력공982" localSheetId="0">#REF!</x:definedName>
    <x:definedName name="지적산업기사_지적기사2급011" localSheetId="0">#REF!</x:definedName>
    <x:definedName name="황종욱">#REF!</x:definedName>
    <x:definedName name="_10B_67">#REF!</x:definedName>
    <x:definedName name="_13B_37">#REF!</x:definedName>
    <x:definedName name="_______RO60">#REF!</x:definedName>
    <x:definedName name="_NN34">#REF!</x:definedName>
    <x:definedName name="____________WW3">#REF!</x:definedName>
    <x:definedName name="강남Count">#REF!</x:definedName>
    <x:definedName name="_29Á_4È_Ç">#REF!</x:definedName>
    <x:definedName name="송천2" localSheetId="0">#REF!</x:definedName>
    <x:definedName name="AOPAOPI">#REF!</x:definedName>
    <x:definedName name="_78">#REF!</x:definedName>
    <x:definedName name="회선4">#REF!</x:definedName>
    <x:definedName name="하도업체2">#REF!</x:definedName>
    <x:definedName name="_________________DOG33">#REF!</x:definedName>
    <x:definedName name="_34264">#REF!</x:definedName>
    <x:definedName name="시작">#REF!</x:definedName>
    <x:definedName name="기계잔재">#REF!</x:definedName>
    <x:definedName name="_BUK0038">#REF!</x:definedName>
    <x:definedName name="IPO_Sort">#REF!</x:definedName>
    <x:definedName name="_5B_12">#REF!</x:definedName>
    <x:definedName name="DANGA112" localSheetId="0">#REF!</x:definedName>
    <x:definedName name="팔">#REF!</x:definedName>
    <x:definedName name="_15C_86">#REF!</x:definedName>
    <x:definedName name="______________________WW2">#REF!</x:definedName>
    <x:definedName name="철근운반운반비계">#REF!</x:definedName>
    <x:definedName name="US">#REF!</x:definedName>
    <x:definedName name="________________________________PI48">#REF!</x:definedName>
    <x:definedName name="MAIN_COM_소계">#REF!</x:definedName>
    <x:definedName name="부서">#REF!</x:definedName>
    <x:definedName name="강관비계용1186" localSheetId="0">#REF!</x:definedName>
    <x:definedName name="공기입력">#REF!</x:definedName>
    <x:definedName name="강관25.4" localSheetId="0">#REF!</x:definedName>
    <x:definedName name="모과R20">#REF!</x:definedName>
    <x:definedName name="붉은병꽃">#REF!</x:definedName>
    <x:definedName name="플랜트전공002" localSheetId="0">#REF!</x:definedName>
    <x:definedName name="지중12C">#REF!</x:definedName>
    <x:definedName name="노127">#REF!</x:definedName>
    <x:definedName name="_36206">#REF!</x:definedName>
    <x:definedName name="줄눈공992" localSheetId="0">#REF!</x:definedName>
    <x:definedName name="난연광주">#REF!</x:definedName>
    <x:definedName name="Section10">#REF!</x:definedName>
    <x:definedName name="CODcr">#REF!</x:definedName>
    <x:definedName name="품목상승안전관리비" localSheetId="0">#REF!</x:definedName>
    <x:definedName name="_KK85">#REF!</x:definedName>
    <x:definedName name="ㅇㄴㄻㄹ">#REF!</x:definedName>
    <x:definedName name="권형진">#REF!</x:definedName>
    <x:definedName name="_13B_23">#REF!</x:definedName>
    <x:definedName name="VLXOJC1">#REF!</x:definedName>
    <x:definedName name="아스콘잔재처리재료비">#REF!</x:definedName>
    <x:definedName name="ㅎ1">#REF!</x:definedName>
    <x:definedName name="_bar32" localSheetId="0">#REF!</x:definedName>
    <x:definedName name="HUB신설">#REF!</x:definedName>
    <x:definedName name="피경비">#REF!</x:definedName>
    <x:definedName name="두기2" localSheetId="0">#REF!</x:definedName>
    <x:definedName name="표층기계전압타이어재료비">#REF!</x:definedName>
    <x:definedName name="일ㅇ2">#REF!</x:definedName>
    <x:definedName name="_F3">#REF!</x:definedName>
    <x:definedName name="DANGA164">#REF!</x:definedName>
    <x:definedName name="ㄷㄱㄷㅅㅅㅅ">#REF!</x:definedName>
    <x:definedName name="KMP" localSheetId="0">#REF!</x:definedName>
    <x:definedName name="재35.1">#REF!</x:definedName>
    <x:definedName name="___DAN126">#REF!</x:definedName>
    <x:definedName name="QLQL" localSheetId="0">#REF!</x:definedName>
    <x:definedName name="보통합판1" localSheetId="0">#REF!</x:definedName>
    <x:definedName name="시설남대구E3">#REF!</x:definedName>
    <x:definedName name="_13204">#REF!</x:definedName>
    <x:definedName name="기재355">#REF!</x:definedName>
    <x:definedName name="F이">#REF!</x:definedName>
    <x:definedName name="재1.1">#REF!</x:definedName>
    <x:definedName name="시설">#REF!</x:definedName>
    <x:definedName name="철근공991">#REF!</x:definedName>
    <x:definedName name="_2_9_구내배관" localSheetId="0">#REF!</x:definedName>
    <x:definedName name="_________10">#REF!</x:definedName>
    <x:definedName name="CV2C14">#REF!</x:definedName>
    <x:definedName name="ㄹㅇㄴ홀ㅇㄴ">#REF!</x:definedName>
    <x:definedName name="_5A_4">#REF!</x:definedName>
    <x:definedName name="기호">#REF!</x:definedName>
    <x:definedName name="hjdjhg">#REF!</x:definedName>
    <x:definedName name="변경기타경비">#REF!</x:definedName>
    <x:definedName name="고정차고부속동신설수량">#REF!</x:definedName>
    <x:definedName name="출처2">#REF!</x:definedName>
    <x:definedName name="elec1">#REF!</x:definedName>
    <x:definedName name="입구NH조도기여">#REF!</x:definedName>
    <x:definedName name="기재285.1">#REF!</x:definedName>
    <x:definedName name="기재414">#REF!</x:definedName>
    <x:definedName name="ㅇㅎㅁㄴ">#REF!</x:definedName>
    <x:definedName name="CVV7C1.25S">#REF!</x:definedName>
    <x:definedName name="보통인부982" localSheetId="0">#REF!</x:definedName>
    <x:definedName name="암신반포">#REF!</x:definedName>
    <x:definedName name="모래부설">#REF!</x:definedName>
    <x:definedName name="XL">#REF!</x:definedName>
    <x:definedName name="jghjg">#REF!</x:definedName>
    <x:definedName name="major_road_length_outside_metropolitan_area_by_department">#REF!</x:definedName>
    <x:definedName name="택코팅40아스팔트스프레이어300인건비재료비">#REF!</x:definedName>
    <x:definedName name="_32231">#REF!</x:definedName>
    <x:definedName name="루우프시트">#REF!</x:definedName>
    <x:definedName name="콘주철거합계">#REF!</x:definedName>
    <x:definedName name="임형곤">#REF!</x:definedName>
    <x:definedName name="_24201">#REF!</x:definedName>
    <x:definedName name="철골공사" localSheetId="0">#REF!</x:definedName>
    <x:definedName name="플랜트특수용접공011">#REF!</x:definedName>
    <x:definedName name="동원22">#REF!</x:definedName>
    <x:definedName name="ANGLE9T">#REF!</x:definedName>
    <x:definedName name="아예">#REF!</x:definedName>
    <x:definedName name="DANGA175" localSheetId="0">#REF!</x:definedName>
    <x:definedName name="Page17">#REF!</x:definedName>
    <x:definedName name="명일점배선">#REF!</x:definedName>
    <x:definedName name="____________________________________">#REF!</x:definedName>
    <x:definedName name="RACK4">#REF!</x:definedName>
    <x:definedName name="ㅇㅁㄴㄻ" localSheetId="0">#REF!</x:definedName>
    <x:definedName name="_D01">#REF!</x:definedName>
    <x:definedName name="위">#REF!</x:definedName>
    <x:definedName name="CODEC">#REF!</x:definedName>
    <x:definedName name="_DAN29" localSheetId="0">#REF!</x:definedName>
    <x:definedName name="ㅍㅊ투">#REF!</x:definedName>
    <x:definedName name="_DAN92" localSheetId="0">#REF!</x:definedName>
    <x:definedName name="_11B_5">#REF!</x:definedName>
    <x:definedName name="창호목공991" localSheetId="0">#REF!</x:definedName>
    <x:definedName name="SW시험사002" localSheetId="0">#REF!</x:definedName>
    <x:definedName name="특고압케이블전공">#REF!</x:definedName>
    <x:definedName name="써콘시설1">#REF!</x:definedName>
    <x:definedName name="자갈재">#REF!</x:definedName>
    <x:definedName name="LPM">#REF!</x:definedName>
    <x:definedName name="지수판" localSheetId="0">#REF!</x:definedName>
    <x:definedName name="ytjt" localSheetId="1">#REF!</x:definedName>
    <x:definedName name="CTC">#REF!</x:definedName>
    <x:definedName name="단41" localSheetId="0">#REF!</x:definedName>
    <x:definedName name="DOG4___5">#REF!</x:definedName>
    <x:definedName name="ㅇ숏로">#REF!</x:definedName>
    <x:definedName name="__DOG4">#REF!</x:definedName>
    <x:definedName name="기재311">#REF!</x:definedName>
    <x:definedName name="GUBUN">#REF!</x:definedName>
    <x:definedName name="_10C_82">#REF!</x:definedName>
    <x:definedName name="레미콘타설40소형">#REF!</x:definedName>
    <x:definedName name="목록1">#REF!</x:definedName>
    <x:definedName name="_4" localSheetId="0">#REF!</x:definedName>
    <x:definedName name="________________WW8">#REF!</x:definedName>
    <x:definedName name="도편수991">#REF!</x:definedName>
    <x:definedName name="FEEFDD">#REF!</x:definedName>
    <x:definedName name="기재174.1">#REF!</x:definedName>
    <x:definedName name="_2C_19">#REF!</x:definedName>
    <x:definedName name="원목박피">#REF!</x:definedName>
    <x:definedName name="_SUB3">#REF!</x:definedName>
    <x:definedName name="_LGE8">#REF!</x:definedName>
    <x:definedName name="_________________________RO22">#REF!</x:definedName>
    <x:definedName name="__HHI22">#REF!</x:definedName>
    <x:definedName name="콘크야">#REF!</x:definedName>
    <x:definedName name="노27_1">#REF!</x:definedName>
    <x:definedName name="노84_1">#REF!</x:definedName>
    <x:definedName name="조적경비" localSheetId="0">#REF!</x:definedName>
    <x:definedName name="기재69">#REF!</x:definedName>
    <x:definedName name="제24호표재료비계">#REF!</x:definedName>
    <x:definedName name="주경" localSheetId="0">#REF!</x:definedName>
    <x:definedName name="_NO55">#REF!</x:definedName>
    <x:definedName name="흄90" localSheetId="0">#REF!</x:definedName>
    <x:definedName name="다기능전화기철거">#REF!</x:definedName>
    <x:definedName name="박상운" localSheetId="0">#REF!</x:definedName>
    <x:definedName name="_12B_77">#REF!</x:definedName>
    <x:definedName name="wsdf">#REF!</x:definedName>
    <x:definedName name="UNIT_1">#REF!</x:definedName>
    <x:definedName name="광아답터2">#REF!</x:definedName>
    <x:definedName name="복지" localSheetId="1">#REF!</x:definedName>
    <x:definedName name="CMPF">#REF!</x:definedName>
    <x:definedName name="조력공001" localSheetId="0">#REF!</x:definedName>
    <x:definedName name="단64">#REF!</x:definedName>
    <x:definedName name="DOG3___4">#REF!</x:definedName>
    <x:definedName name="기96123">#REF!</x:definedName>
    <x:definedName name="미장공사">#REF!</x:definedName>
    <x:definedName name="tyikut">#REF!</x:definedName>
    <x:definedName name="C.H60">#REF!</x:definedName>
    <x:definedName name="기재424.1">#REF!</x:definedName>
    <x:definedName name="인슐레이타">#REF!</x:definedName>
    <x:definedName name="이용근">#REF!</x:definedName>
    <x:definedName name="MODEM4">#REF!</x:definedName>
    <x:definedName name="원자력기술자982" localSheetId="0">#REF!</x:definedName>
    <x:definedName name="_10C_56">#REF!</x:definedName>
    <x:definedName name="_32258">#REF!</x:definedName>
    <x:definedName name="U행">#REF!</x:definedName>
    <x:definedName name="토적표01" localSheetId="0">#REF!</x:definedName>
    <x:definedName name="_64">#REF!</x:definedName>
    <x:definedName name="_31803">#REF!</x:definedName>
    <x:definedName name="보안등설치윙카">#REF!</x:definedName>
    <x:definedName name="기간망제공회선요금">#REF!</x:definedName>
    <x:definedName name="_23211">#REF!</x:definedName>
    <x:definedName name="특급원자력비파괴시험공991">#REF!</x:definedName>
    <x:definedName name="RO110___9">#REF!</x:definedName>
    <x:definedName name="오페디2">#REF!</x:definedName>
    <x:definedName name="_DAN85">#REF!</x:definedName>
    <x:definedName name="부대일위대가">#REF!</x:definedName>
    <x:definedName name="균3way">#REF!</x:definedName>
    <x:definedName name="흄30">#REF!</x:definedName>
    <x:definedName name="DANGA140">#REF!</x:definedName>
    <x:definedName name="_12B_5">#REF!</x:definedName>
    <x:definedName name="조본사">#REF!</x:definedName>
    <x:definedName name="DANGA42" localSheetId="0">#REF!</x:definedName>
    <x:definedName name="__________________DOG22">#REF!</x:definedName>
    <x:definedName name="ㅇㄶㅇㄴ">#REF!</x:definedName>
    <x:definedName name="생R10">#REF!</x:definedName>
    <x:definedName name="print">#REF!</x:definedName>
    <x:definedName name="마블" localSheetId="1">#REF!</x:definedName>
    <x:definedName name="크리트설치">#REF!</x:definedName>
    <x:definedName name="노59_1">#REF!</x:definedName>
    <x:definedName name="변폐기물처리비" localSheetId="0">#REF!</x:definedName>
    <x:definedName name="시험관련기사_시험사1급982" localSheetId="0">#REF!</x:definedName>
    <x:definedName name="방송" localSheetId="0">#REF!</x:definedName>
    <x:definedName name="_TL0017">#REF!</x:definedName>
    <x:definedName name="_TBJ38">#REF!</x:definedName>
    <x:definedName name="회시1호" localSheetId="0">#REF!</x:definedName>
    <x:definedName name="A머캐중층20불량">#REF!</x:definedName>
    <x:definedName name="BLANK03">#REF!</x:definedName>
    <x:definedName name="DANGA52">#REF!</x:definedName>
    <x:definedName name="_Regression_X" localSheetId="0">#REF!</x:definedName>
    <x:definedName name="_35624">#REF!</x:definedName>
    <x:definedName name="_DAN90" localSheetId="0">#REF!</x:definedName>
    <x:definedName name="_24">#REF!</x:definedName>
    <x:definedName name="_12C_9">#REF!</x:definedName>
    <x:definedName name="테지">#REF!</x:definedName>
    <x:definedName name="_2_14_기계공사" localSheetId="0">#REF!</x:definedName>
    <x:definedName name="_UL0043">#REF!</x:definedName>
    <x:definedName name="앙카볼트1">#REF!</x:definedName>
    <x:definedName name="부담비율">#REF!</x:definedName>
    <x:definedName name="_13A_46">#REF!</x:definedName>
    <x:definedName name="_UN0071">#REF!</x:definedName>
    <x:definedName name="ㅁㄹㅇㄴ">#REF!</x:definedName>
    <x:definedName name="라인마아카10재료비">#REF!</x:definedName>
    <x:definedName name="스텐레스도아">#REF!</x:definedName>
    <x:definedName name="사석주07180노">#REF!</x:definedName>
    <x:definedName name="시간당중기사용료" localSheetId="1">#REF!</x:definedName>
    <x:definedName name="Cm" localSheetId="0">#REF!</x:definedName>
    <x:definedName name="__________________DOG4">#REF!</x:definedName>
    <x:definedName name="자80">#REF!</x:definedName>
    <x:definedName name="최종SRCR">#REF!</x:definedName>
    <x:definedName name="광코아접속">#REF!</x:definedName>
    <x:definedName name="SW시험사001" localSheetId="0">#REF!</x:definedName>
    <x:definedName name="_JEA2" localSheetId="0">#REF!</x:definedName>
    <x:definedName name="ㅁ77.ㅕ99">#REF!</x:definedName>
    <x:definedName name="___RO80">#REF!</x:definedName>
    <x:definedName name="_8T노무">#REF!</x:definedName>
    <x:definedName name="SW시험기사">#REF!</x:definedName>
    <x:definedName name="_GJJ0036">#REF!</x:definedName>
    <x:definedName name="_UJ0082">#REF!</x:definedName>
    <x:definedName name="_33303">#REF!</x:definedName>
    <x:definedName name="_3B_6">#REF!</x:definedName>
    <x:definedName name="기재379.1">#REF!</x:definedName>
    <x:definedName name="자갈값">#REF!</x:definedName>
    <x:definedName name="_______________________________DOG22">#REF!</x:definedName>
    <x:definedName name="_86">#REF!</x:definedName>
    <x:definedName name="dla" localSheetId="0">#REF!</x:definedName>
    <x:definedName name="jg">#REF!</x:definedName>
    <x:definedName name="보온1350" localSheetId="0">#REF!</x:definedName>
    <x:definedName name="_10_3__Crite">#REF!</x:definedName>
    <x:definedName name="SPPS_PIPE_50A_40S_단중">#REF!</x:definedName>
    <x:definedName name="단자취부1">#REF!</x:definedName>
    <x:definedName name="_11B_3">#REF!</x:definedName>
    <x:definedName name="ㅠㅁㄹㅇㄹ">#REF!</x:definedName>
    <x:definedName name="Page23">#REF!</x:definedName>
    <x:definedName name="DANGA103" localSheetId="0">#REF!</x:definedName>
    <x:definedName name="화공012">#REF!</x:definedName>
    <x:definedName name="_GJL0019">#REF!</x:definedName>
    <x:definedName name="ㅓㅣ망래ㅑ">#REF!</x:definedName>
    <x:definedName name="한식목공992">#REF!</x:definedName>
    <x:definedName name="_________________________RO35">#REF!</x:definedName>
    <x:definedName name="CV14_2C">#REF!</x:definedName>
    <x:definedName name="시험관련산업기사_2급001">#REF!</x:definedName>
    <x:definedName name="CON" localSheetId="0">#REF!</x:definedName>
    <x:definedName name="원자력플랜트전공982">#REF!</x:definedName>
    <x:definedName name="_6C_4">#REF!</x:definedName>
    <x:definedName name="기계터경">#REF!</x:definedName>
    <x:definedName name="토공38">#REF!</x:definedName>
    <x:definedName name="배전활선전공001" localSheetId="0">#REF!</x:definedName>
    <x:definedName name="_TL0040">#REF!</x:definedName>
    <x:definedName name="거러">#REF!</x:definedName>
    <x:definedName name="FUNCTION">#REF!</x:definedName>
    <x:definedName name="ENG_개체전">#REF!</x:definedName>
    <x:definedName name="_31213">#REF!</x:definedName>
    <x:definedName name="___SUM4">#REF!</x:definedName>
    <x:definedName name="DNS" localSheetId="0">#REF!</x:definedName>
    <x:definedName name="기재325.1">#REF!</x:definedName>
    <x:definedName name="_NO143">#REF!</x:definedName>
    <x:definedName name="_32413">#REF!</x:definedName>
    <x:definedName name="삼">#REF!</x:definedName>
    <x:definedName name="원자력기계설치공992" localSheetId="0">#REF!</x:definedName>
    <x:definedName name="_32232">#REF!</x:definedName>
    <x:definedName name="제40호표노무비계">#REF!</x:definedName>
    <x:definedName name="_GJJ0044">#REF!</x:definedName>
    <x:definedName name="부PE포설1">#REF!</x:definedName>
    <x:definedName name="_415">#REF!</x:definedName>
    <x:definedName name="노곡1호" localSheetId="1">#REF!</x:definedName>
    <x:definedName name="스트로브잣나무" localSheetId="0">#REF!</x:definedName>
    <x:definedName name="_36161">#REF!</x:definedName>
    <x:definedName name="_10A_16">#REF!</x:definedName>
    <x:definedName name="E_IV">#REF!</x:definedName>
    <x:definedName name="Section12">#REF!</x:definedName>
    <x:definedName name="성산5호">#REF!</x:definedName>
    <x:definedName name="저압케이블공1" localSheetId="0">#REF!</x:definedName>
    <x:definedName name="_TJ0036">#REF!</x:definedName>
    <x:definedName name="__MX9">#REF!</x:definedName>
    <x:definedName name="철판10.9" localSheetId="0">#REF!</x:definedName>
    <x:definedName name="_UL0003">#REF!</x:definedName>
    <x:definedName name="기재417">#REF!</x:definedName>
    <x:definedName name="ㅗㅅㄱ솏" localSheetId="0">#REF!</x:definedName>
    <x:definedName name="TEST_A1">#REF!</x:definedName>
    <x:definedName name="신용우님_메카트로닉스">#REF!</x:definedName>
    <x:definedName name="_15B_84">#REF!</x:definedName>
    <x:definedName name="Product7">#REF!</x:definedName>
    <x:definedName name="ASTE">#REF!</x:definedName>
    <x:definedName name="id_공통공사비">#REF!</x:definedName>
    <x:definedName name="팽창제">#REF!</x:definedName>
    <x:definedName name="비중" localSheetId="0">#REF!</x:definedName>
    <x:definedName name="안전관리비2">#REF!</x:definedName>
    <x:definedName name="배선">#REF!</x:definedName>
    <x:definedName name="절단공002">#REF!</x:definedName>
    <x:definedName name="기노80.1">#REF!</x:definedName>
    <x:definedName name="되메우기다짐04">#REF!</x:definedName>
    <x:definedName name="PK">#REF!</x:definedName>
    <x:definedName name="조용수">#REF!</x:definedName>
    <x:definedName name="_14B_19">#REF!</x:definedName>
    <x:definedName name="DANGA26" localSheetId="0">#REF!</x:definedName>
    <x:definedName name="우영태">#REF!</x:definedName>
    <x:definedName name="입력란추가">#REF!</x:definedName>
    <x:definedName name="_JJ120">#REF!</x:definedName>
    <x:definedName name="앵커볼트116" localSheetId="0">#REF!</x:definedName>
    <x:definedName name="역수량2" localSheetId="0">#REF!</x:definedName>
    <x:definedName name="내부윗변">#REF!</x:definedName>
    <x:definedName name="dbrwk7">#REF!</x:definedName>
    <x:definedName name="조잠실">#REF!</x:definedName>
    <x:definedName name="재120.1">#REF!</x:definedName>
    <x:definedName name="단15">#REF!</x:definedName>
    <x:definedName name="통신관련기사_통신기사1급012">#REF!</x:definedName>
    <x:definedName name="계약미">#REF!</x:definedName>
    <x:definedName name="타이어">#REF!</x:definedName>
    <x:definedName name="_2_3_0Criteria">#REF!</x:definedName>
    <x:definedName name="fhdd" localSheetId="0">#REF!</x:definedName>
    <x:definedName name="제철축로공992" localSheetId="0">#REF!</x:definedName>
    <x:definedName name="DANGA103">#REF!</x:definedName>
    <x:definedName name="관로공사4">#REF!</x:definedName>
    <x:definedName name="_35378">#REF!</x:definedName>
    <x:definedName name="_1B_30">#REF!</x:definedName>
    <x:definedName name="__MUX3240">#REF!</x:definedName>
    <x:definedName name="증노" localSheetId="0">#REF!</x:definedName>
    <x:definedName name="층1재료비합계">#REF!</x:definedName>
    <x:definedName name="DC_12">#REF!</x:definedName>
    <x:definedName name="_439A19000_">#REF!</x:definedName>
    <x:definedName name="낙하물방지공">#REF!</x:definedName>
    <x:definedName name="간노_3">#REF!</x:definedName>
    <x:definedName name="보링깊이">#REF!</x:definedName>
    <x:definedName name="_BUK0019">#REF!</x:definedName>
    <x:definedName name="느티R8">#REF!</x:definedName>
    <x:definedName name="간접노무비">#REF!</x:definedName>
    <x:definedName name="경동연선14">#REF!</x:definedName>
    <x:definedName name="원자력보온공011">#REF!</x:definedName>
    <x:definedName name="_35351">#REF!</x:definedName>
    <x:definedName name="D">#REF!</x:definedName>
    <x:definedName name="재32.1">#REF!</x:definedName>
    <x:definedName name="_1C_7">#REF!</x:definedName>
    <x:definedName name="START4">#REF!</x:definedName>
    <x:definedName name="코아드릴조합경">#REF!</x:definedName>
    <x:definedName name="_29.스팀트랩_설치">#REF!</x:definedName>
    <x:definedName name="_13209">#REF!</x:definedName>
    <x:definedName name="_UL0053">#REF!</x:definedName>
    <x:definedName name="_NN215">#REF!</x:definedName>
    <x:definedName name="원자력케이블전공002">#REF!</x:definedName>
    <x:definedName name="G5S1">#REF!</x:definedName>
    <x:definedName name="jyguj">#REF!</x:definedName>
    <x:definedName name="자재공사">#REF!</x:definedName>
    <x:definedName name="조화정">#REF!</x:definedName>
    <x:definedName name="Alkali">#REF!</x:definedName>
    <x:definedName name="공사목적2">#REF!</x:definedName>
    <x:definedName name="아스팔트포장파괴0.4기계재료비">#REF!</x:definedName>
    <x:definedName name="_26161">#REF!</x:definedName>
    <x:definedName name="SACT">#REF!</x:definedName>
    <x:definedName name="_34305">#REF!</x:definedName>
    <x:definedName name="_31231">#REF!</x:definedName>
    <x:definedName name="세면기패킹">#REF!</x:definedName>
    <x:definedName name="볼190">#REF!</x:definedName>
    <x:definedName name="fgfdjhgf" localSheetId="0">#REF!</x:definedName>
    <x:definedName name="ㄴㅁㅎㅇㅁㅎ" localSheetId="0">#REF!</x:definedName>
    <x:definedName name="동2">#REF!</x:definedName>
    <x:definedName name="기재243.1">#REF!</x:definedName>
    <x:definedName name="아경">#REF!</x:definedName>
    <x:definedName name="_NN189">#REF!</x:definedName>
    <x:definedName name="거푸집400">#REF!</x:definedName>
    <x:definedName name="FGTBTB2RTDKDK">#REF!</x:definedName>
    <x:definedName name="_9C_8">#REF!</x:definedName>
    <x:definedName name="E35M">#REF!</x:definedName>
    <x:definedName name="두기3">#REF!</x:definedName>
    <x:definedName name="백호우작업효율">#REF!</x:definedName>
    <x:definedName name="전선및케이블" localSheetId="0">#REF!</x:definedName>
    <x:definedName name="T자R15">#REF!</x:definedName>
    <x:definedName name="캇타노무">#REF!</x:definedName>
    <x:definedName name="관노5">#REF!</x:definedName>
    <x:definedName name="COLUMNEND">#REF!</x:definedName>
    <x:definedName name="_DCI1">#REF!</x:definedName>
    <x:definedName name="E17P">#REF!</x:definedName>
    <x:definedName name="단위공량9">#REF!</x:definedName>
    <x:definedName name="LPBB">#REF!</x:definedName>
    <x:definedName name="BTUS">#REF!</x:definedName>
    <x:definedName name="공사구간수">#REF!</x:definedName>
    <x:definedName name="원가계산명">#REF!</x:definedName>
    <x:definedName name="특고압케이블전공011">#REF!</x:definedName>
    <x:definedName name="ㄶㄴㄷ">#REF!</x:definedName>
    <x:definedName name="__ind30">#REF!</x:definedName>
    <x:definedName name="PLATE_9t_단중">#REF!</x:definedName>
    <x:definedName name="기재98.1">#REF!</x:definedName>
    <x:definedName name="석공1">#REF!</x:definedName>
    <x:definedName name="_______PI48">#REF!</x:definedName>
    <x:definedName name="FFFFF___8">#REF!</x:definedName>
    <x:definedName name="fswt">#REF!</x:definedName>
    <x:definedName name="__________________________TON1">#REF!</x:definedName>
    <x:definedName name="ㅓㅣ">#REF!</x:definedName>
    <x:definedName name="_________IL1">#REF!</x:definedName>
    <x:definedName name="업무협력비">#REF!</x:definedName>
    <x:definedName name="CLIENT">#REF!</x:definedName>
    <x:definedName name="nbvcn">#REF!</x:definedName>
    <x:definedName name="ㅎ어ㅗ" localSheetId="0">#REF!</x:definedName>
    <x:definedName name="츞">#REF!</x:definedName>
    <x:definedName name="_12A_39">#REF!</x:definedName>
    <x:definedName name="기재210">#REF!</x:definedName>
    <x:definedName name="한식와공조공002" localSheetId="0">#REF!</x:definedName>
    <x:definedName name="느티15">#REF!</x:definedName>
    <x:definedName name="_4_0__123Grap" localSheetId="1">#REF!</x:definedName>
    <x:definedName name="가자">#REF!</x:definedName>
    <x:definedName name="하도공종3">#REF!</x:definedName>
    <x:definedName name="우정욱_대리">#REF!</x:definedName>
    <x:definedName name="_______________________________RO110">#REF!</x:definedName>
    <x:definedName name="한식목공조공992">#REF!</x:definedName>
    <x:definedName name="_DAN71" localSheetId="0">#REF!</x:definedName>
    <x:definedName name="경계블럭운반비재료비">#REF!</x:definedName>
    <x:definedName name="캐노피_출입구채양">#REF!</x:definedName>
    <x:definedName name="지적기능산업기사_지적기능사1급992">#REF!</x:definedName>
    <x:definedName name="AWG">#REF!</x:definedName>
    <x:definedName name="재105.1">#REF!</x:definedName>
    <x:definedName name="_____sub4">#REF!</x:definedName>
    <x:definedName name="PT">#REF!</x:definedName>
    <x:definedName name="전기1600">#REF!</x:definedName>
    <x:definedName name="_BUK0032">#REF!</x:definedName>
    <x:definedName name="ㅂㅈㄷㄴㅌ">#REF!</x:definedName>
    <x:definedName name="_35702">#REF!</x:definedName>
    <x:definedName name="_3B_16">#REF!</x:definedName>
    <x:definedName name="__ELP175">#REF!</x:definedName>
    <x:definedName name="기재64.1">#REF!</x:definedName>
    <x:definedName name="VLXOJC3">#REF!</x:definedName>
    <x:definedName name="___DAN111">#REF!</x:definedName>
    <x:definedName name="_19">#REF!</x:definedName>
    <x:definedName name="_h08">#REF!</x:definedName>
    <x:definedName name="택코팅30디스트리뷰우터3000노무비">#REF!</x:definedName>
    <x:definedName name="_JJ108">#REF!</x:definedName>
    <x:definedName name="PROF">#REF!</x:definedName>
    <x:definedName name="건설기계운전조수991">#REF!</x:definedName>
    <x:definedName name="케이블_CV_1C">#REF!</x:definedName>
    <x:definedName name="ETCBI">#REF!</x:definedName>
    <x:definedName name="No_7">#REF!</x:definedName>
    <x:definedName name="_6A_1">#REF!</x:definedName>
    <x:definedName name="약관금액">#REF!</x:definedName>
    <x:definedName name="_5A_3">#REF!</x:definedName>
    <x:definedName name="기재161">#REF!</x:definedName>
    <x:definedName name="노65">#REF!</x:definedName>
    <x:definedName name="넛트">#REF!</x:definedName>
    <x:definedName name="봉덕TXA1">#REF!</x:definedName>
    <x:definedName name="콘크리트포장파괴0.2인력노무비">#REF!</x:definedName>
    <x:definedName name="재28">#REF!</x:definedName>
    <x:definedName name="Csr">#REF!</x:definedName>
    <x:definedName name="수식입력매크로">#REF!</x:definedName>
    <x:definedName name="_15C_28">#REF!</x:definedName>
    <x:definedName name="기노99.1">#REF!</x:definedName>
    <x:definedName name="_18C_12">#REF!</x:definedName>
    <x:definedName name="_31451">#REF!</x:definedName>
    <x:definedName name="_____PP3" localSheetId="0">#REF!</x:definedName>
    <x:definedName name="PIB">#REF!</x:definedName>
    <x:definedName name="통신관련기사_통신기사1급011" localSheetId="0">#REF!</x:definedName>
    <x:definedName name="_31615">#REF!</x:definedName>
    <x:definedName name="느티나무H4.0xR12">#REF!</x:definedName>
    <x:definedName name="_NO222">#REF!</x:definedName>
    <x:definedName name="판넬죠인트1">#REF!</x:definedName>
    <x:definedName name="삼발이대노">#REF!</x:definedName>
    <x:definedName name="주형진님_280_9679">#REF!</x:definedName>
    <x:definedName name="조경공B10">#REF!</x:definedName>
    <x:definedName name="fads">#REF!</x:definedName>
    <x:definedName name="_UJ0033">#REF!</x:definedName>
    <x:definedName name="_58_3__Crite">#REF!</x:definedName>
    <x:definedName name="노53_1">#REF!</x:definedName>
    <x:definedName name="_JK54">#REF!</x:definedName>
    <x:definedName name="옹2잔">#REF!</x:definedName>
    <x:definedName name="은비" localSheetId="0">#REF!</x:definedName>
    <x:definedName name="간접노무2">#REF!</x:definedName>
    <x:definedName name="준공불">#REF!</x:definedName>
    <x:definedName name="브02노무" localSheetId="1">#REF!</x:definedName>
    <x:definedName name="_13C_55">#REF!</x:definedName>
    <x:definedName name="_17A_8">#REF!</x:definedName>
    <x:definedName name="_34755">#REF!</x:definedName>
    <x:definedName name="_3_0CumI">#REF!</x:definedName>
    <x:definedName name="ㅅㅅㅅㅅㅅㅅㅅㅅㅅㅅ">#REF!</x:definedName>
    <x:definedName name="재62">#REF!</x:definedName>
    <x:definedName name="토사주07180노">#REF!</x:definedName>
    <x:definedName name="지적기능사1">#REF!</x:definedName>
    <x:definedName name="전주기계시공8">#REF!</x:definedName>
    <x:definedName name="jae_j">#REF!</x:definedName>
    <x:definedName name="서명수">#REF!</x:definedName>
    <x:definedName name="ㅍㄴㅇㄹ">#REF!</x:definedName>
    <x:definedName name="__A70000" localSheetId="0">#REF!</x:definedName>
    <x:definedName name="STE">#REF!</x:definedName>
    <x:definedName name="조수원">#REF!</x:definedName>
    <x:definedName name="____________WW8">#REF!</x:definedName>
    <x:definedName name="_________WW3">#REF!</x:definedName>
    <x:definedName name="_14302">#REF!</x:definedName>
    <x:definedName name="경비율표">#REF!</x:definedName>
    <x:definedName name="WW2___10">#REF!</x:definedName>
    <x:definedName name="ㅁㅇㅎㄻㄱ">#REF!</x:definedName>
    <x:definedName name="화강석">#REF!</x:definedName>
    <x:definedName name="ㅁ8529">#REF!</x:definedName>
    <x:definedName name="측부001" localSheetId="0">#REF!</x:definedName>
    <x:definedName name="RACK5">#REF!</x:definedName>
    <x:definedName name="___K809632" localSheetId="0">#REF!</x:definedName>
    <x:definedName name="_33108">#REF!</x:definedName>
    <x:definedName name="_5_2_제2배수지" localSheetId="0">#REF!</x:definedName>
    <x:definedName name="하영훈_과장">#REF!</x:definedName>
    <x:definedName name="___WW7">#REF!</x:definedName>
    <x:definedName name="배전활선전공982">#REF!</x:definedName>
    <x:definedName name="조정이윤2">#REF!</x:definedName>
    <x:definedName name="kk">#REF!</x:definedName>
    <x:definedName name="_JJ30">#REF!</x:definedName>
    <x:definedName name="위생공" localSheetId="0">#REF!</x:definedName>
    <x:definedName name="BUBN0010">#REF!</x:definedName>
    <x:definedName name="ㅑㅕㅛ">#REF!</x:definedName>
    <x:definedName name="_93121">#REF!</x:definedName>
    <x:definedName name="_DAN49">#REF!</x:definedName>
    <x:definedName name="닥타일6">#REF!</x:definedName>
    <x:definedName name="XSFDGH">#REF!</x:definedName>
    <x:definedName name="지적기능사_지적기능사2급001">#REF!</x:definedName>
    <x:definedName name="________________________________RO110">#REF!</x:definedName>
    <x:definedName name="원복노">#REF!</x:definedName>
    <x:definedName name="동발공_터널982" localSheetId="0">#REF!</x:definedName>
    <x:definedName name="_TJ0013">#REF!</x:definedName>
    <x:definedName name="ㅗㅎㄹ얼">#REF!</x:definedName>
    <x:definedName name="_Ted1">#REF!</x:definedName>
    <x:definedName name="_15B_70">#REF!</x:definedName>
    <x:definedName name="메타B8">#REF!</x:definedName>
    <x:definedName name="지삼성">#REF!</x:definedName>
    <x:definedName name="FSDFSDFDSFDSF">#REF!</x:definedName>
    <x:definedName name="_4A_6">#REF!</x:definedName>
    <x:definedName name="품셈">#REF!</x:definedName>
    <x:definedName name="단_가6" localSheetId="0">#REF!</x:definedName>
    <x:definedName name="청구내역비데">#REF!</x:definedName>
    <x:definedName name="MAN">#REF!</x:definedName>
    <x:definedName name="건설기계운전조수012">#REF!</x:definedName>
    <x:definedName name="_NN60">#REF!</x:definedName>
    <x:definedName name="아스팔트포장파괴0.2인력계">#REF!</x:definedName>
    <x:definedName name="MCCB_AF1">#REF!</x:definedName>
    <x:definedName name="DANGA189" localSheetId="0">#REF!</x:definedName>
    <x:definedName name="_26130">#REF!</x:definedName>
    <x:definedName name="_34301">#REF!</x:definedName>
    <x:definedName name="형틀목공012">#REF!</x:definedName>
    <x:definedName name="전기일위" localSheetId="0">#REF!</x:definedName>
    <x:definedName name="DANGA48">#REF!</x:definedName>
    <x:definedName name="철목4호" localSheetId="0">#REF!</x:definedName>
    <x:definedName name="LJWELK">#REF!</x:definedName>
    <x:definedName name="직접노무비계">#REF!</x:definedName>
    <x:definedName name="수토공단위당">#REF!</x:definedName>
    <x:definedName name="_8B_2">#REF!</x:definedName>
    <x:definedName name="ㅕㅑㅐㅔ">#REF!</x:definedName>
    <x:definedName name="_bar29" localSheetId="0">#REF!</x:definedName>
    <x:definedName name="철거수량2">#REF!</x:definedName>
    <x:definedName name="BUBL0005">#REF!</x:definedName>
    <x:definedName name="행거70">#REF!</x:definedName>
    <x:definedName name="__DAN97">#REF!</x:definedName>
    <x:definedName name="q디" localSheetId="0">#REF!</x:definedName>
    <x:definedName name="_15A_28">#REF!</x:definedName>
    <x:definedName name="desc_col">#REF!</x:definedName>
    <x:definedName name="사급재료2">#REF!</x:definedName>
    <x:definedName name="ElimBalanceSheet">#REF!</x:definedName>
    <x:definedName name="_13C_51">#REF!</x:definedName>
    <x:definedName name="항목5">#REF!</x:definedName>
    <x:definedName name="_7A_19">#REF!</x:definedName>
    <x:definedName name="Ty2Hun1" localSheetId="0">#REF!</x:definedName>
    <x:definedName name="Q0790되메우기">#REF!</x:definedName>
    <x:definedName name="ㅁㅇㅎㄶㄹ">#REF!</x:definedName>
    <x:definedName name="도장노무">#REF!</x:definedName>
    <x:definedName name="재13.1">#REF!</x:definedName>
    <x:definedName name="lflflflfl">#REF!</x:definedName>
    <x:definedName name="단73">#REF!</x:definedName>
    <x:definedName name="보온공002" localSheetId="0">#REF!</x:definedName>
    <x:definedName name="산소" localSheetId="0">#REF!</x:definedName>
    <x:definedName name="통신관련기능사_통신기능사982" localSheetId="0">#REF!</x:definedName>
    <x:definedName name="CQ_MUX">#REF!</x:definedName>
    <x:definedName name="석조각공991">#REF!</x:definedName>
    <x:definedName name="산재보험료__입력">#REF!</x:definedName>
    <x:definedName name="맨홀용발판볼트1" localSheetId="0">#REF!</x:definedName>
    <x:definedName name="다라">#REF!</x:definedName>
    <x:definedName name="최종ASCR">#REF!</x:definedName>
    <x:definedName name="직접재료비_케이블">#REF!</x:definedName>
    <x:definedName name="_4A_11">#REF!</x:definedName>
    <x:definedName name="DOG3___10">#REF!</x:definedName>
    <x:definedName name="바인드10">#REF!</x:definedName>
    <x:definedName name="선로철거단가1">#REF!</x:definedName>
    <x:definedName name="잔토처리0.7운반경비">#REF!</x:definedName>
    <x:definedName name="sb106_미장공사">#REF!</x:definedName>
    <x:definedName name="ㄱㄷㅅㄱㅈㄷ">#REF!</x:definedName>
    <x:definedName name="ㅈㄱㄷ쇽ㄷㅈ" localSheetId="0">#REF!</x:definedName>
    <x:definedName name="_BUJ0007">#REF!</x:definedName>
    <x:definedName name="맨홀기성품1" localSheetId="0">#REF!</x:definedName>
    <x:definedName name="기타2">#REF!</x:definedName>
    <x:definedName name="김군일">#REF!</x:definedName>
    <x:definedName name="한식와공001">#REF!</x:definedName>
    <x:definedName name="특고">#REF!</x:definedName>
    <x:definedName name="fdsgsa">#REF!</x:definedName>
    <x:definedName name="금변금공사원가" localSheetId="0">#REF!</x:definedName>
    <x:definedName name="inputoc12">#REF!</x:definedName>
    <x:definedName name="유리공991" localSheetId="0">#REF!</x:definedName>
    <x:definedName name="ㅇㅀㅇㅎㄴ">#REF!</x:definedName>
    <x:definedName name="강관비계용186">#REF!</x:definedName>
    <x:definedName name="dde">#REF!</x:definedName>
    <x:definedName name="부대공사">#REF!</x:definedName>
    <x:definedName name="DBASE">#REF!</x:definedName>
    <x:definedName name="자재">#REF!</x:definedName>
    <x:definedName name="_15C_63">#REF!</x:definedName>
    <x:definedName name="_11205">#REF!</x:definedName>
    <x:definedName name="DC_서울">#REF!</x:definedName>
    <x:definedName name="재162.1">#REF!</x:definedName>
    <x:definedName name="송전전공012">#REF!</x:definedName>
    <x:definedName name="연사당">#REF!</x:definedName>
    <x:definedName name="스틸후레임1" localSheetId="0">#REF!</x:definedName>
    <x:definedName name="_10A_21">#REF!</x:definedName>
    <x:definedName name="이철우">#REF!</x:definedName>
    <x:definedName name="XSD">#REF!</x:definedName>
    <x:definedName name="토사주014180재">#REF!</x:definedName>
    <x:definedName name="_167P15_">#REF!</x:definedName>
    <x:definedName name="이_동길_님_34586665">#REF!</x:definedName>
    <x:definedName name="내역00년">#REF!</x:definedName>
    <x:definedName name="_UJ0011">#REF!</x:definedName>
    <x:definedName name="ㅀㅁㄶㄻ">#REF!</x:definedName>
    <x:definedName name="강관파일공">#REF!</x:definedName>
    <x:definedName name="ㅀㅇㄴㅁ">#REF!</x:definedName>
    <x:definedName name="ERYETY">#REF!</x:definedName>
    <x:definedName name="_14124">#REF!</x:definedName>
    <x:definedName name="남남">#REF!</x:definedName>
    <x:definedName name="________________________________RO80">#REF!</x:definedName>
    <x:definedName name="j_28">#REF!</x:definedName>
    <x:definedName name="내역_재료비">#REF!</x:definedName>
    <x:definedName name="단5">#REF!</x:definedName>
    <x:definedName name="광아답터8">#REF!</x:definedName>
    <x:definedName name="_17C_12">#REF!</x:definedName>
    <x:definedName name="이윤_3">#REF!</x:definedName>
    <x:definedName name="기재221">#REF!</x:definedName>
    <x:definedName name="전력요금사용기간">#REF!</x:definedName>
    <x:definedName name="성명2">#REF!</x:definedName>
    <x:definedName name="검사직접노무비">#REF!</x:definedName>
    <x:definedName name="택코팅40아스팔트스프레이어300인건비경비">#REF!</x:definedName>
    <x:definedName name="NAK">#REF!</x:definedName>
    <x:definedName name="철관" localSheetId="0">#REF!</x:definedName>
    <x:definedName name="_JJ130">#REF!</x:definedName>
    <x:definedName name="RACK10">#REF!</x:definedName>
    <x:definedName name="_MSO">#REF!</x:definedName>
    <x:definedName name="명철거3">#REF!</x:definedName>
    <x:definedName name="____a16385">#REF!</x:definedName>
    <x:definedName name="VSI">#REF!</x:definedName>
    <x:definedName name="FDMOJC2">#REF!</x:definedName>
    <x:definedName name="_DCI3">#REF!</x:definedName>
    <x:definedName name="_________________________________TON1">#REF!</x:definedName>
    <x:definedName name="_TL0005">#REF!</x:definedName>
    <x:definedName name="_5.배수시설" localSheetId="0">#REF!</x:definedName>
    <x:definedName name="표준">#REF!</x:definedName>
    <x:definedName name="_DAN35">#REF!</x:definedName>
    <x:definedName name="_GJK0018">#REF!</x:definedName>
    <x:definedName name="ETCBI_1">#REF!</x:definedName>
    <x:definedName name="미장공011">#REF!</x:definedName>
    <x:definedName name="_NOS28">#REF!</x:definedName>
    <x:definedName name="파이2" localSheetId="0">#REF!</x:definedName>
    <x:definedName name="PPLINK1">#REF!</x:definedName>
    <x:definedName name="목련R20">#REF!</x:definedName>
    <x:definedName name="인상용직사무보조청소원">#REF!</x:definedName>
    <x:definedName name="안고처">#REF!</x:definedName>
    <x:definedName name="사인내역" localSheetId="0">#REF!</x:definedName>
    <x:definedName name="MCCCCN">#REF!</x:definedName>
    <x:definedName name="잔토처리0.7노무비">#REF!</x:definedName>
    <x:definedName name="DMBAR죠인트1">#REF!</x:definedName>
    <x:definedName name="주이">#REF!</x:definedName>
    <x:definedName name="재144">#REF!</x:definedName>
    <x:definedName name="__123Graph_X">#REF!</x:definedName>
    <x:definedName name="sdfgfgfgfgf">#REF!</x:definedName>
    <x:definedName name="일반관리비" localSheetId="0">#REF!</x:definedName>
    <x:definedName name="PB.250200">#REF!</x:definedName>
    <x:definedName name="ㅁ331">#REF!</x:definedName>
    <x:definedName name="__DAN148">#REF!</x:definedName>
    <x:definedName name="말발도리1204" localSheetId="1">#REF!</x:definedName>
    <x:definedName name="______________WW2">#REF!</x:definedName>
    <x:definedName name="오재호님_3429.2509_3800">#REF!</x:definedName>
    <x:definedName name="재138">#REF!</x:definedName>
    <x:definedName name="ㄷ125x65x6x8t_단중">#REF!</x:definedName>
    <x:definedName name="기재290.1">#REF!</x:definedName>
    <x:definedName name="ㅏㅇㅅㅊㄹ호">#REF!</x:definedName>
    <x:definedName name="금회금안전관리비">#REF!</x:definedName>
    <x:definedName name="ㄱㅈㄷㅂㄱㄷㅈㄱㅎㅀㄴㅇㅀㄹ">#REF!</x:definedName>
    <x:definedName name="_11423">#REF!</x:definedName>
    <x:definedName name="기재236">#REF!</x:definedName>
    <x:definedName name="중간적사경비">#REF!</x:definedName>
    <x:definedName name="플랜트전공">#REF!</x:definedName>
    <x:definedName name="정산사급재료비">#REF!</x:definedName>
    <x:definedName name="_5A_20">#REF!</x:definedName>
    <x:definedName name="dddddddd">#REF!</x:definedName>
    <x:definedName name="기자재수량">#REF!</x:definedName>
    <x:definedName name="편흥범님_컴퓨터사업부">#REF!</x:definedName>
    <x:definedName name="SHT">#REF!</x:definedName>
    <x:definedName name="그리스트랩">#REF!</x:definedName>
    <x:definedName name="보조기층인력살수재료비">#REF!</x:definedName>
    <x:definedName name="_JJ228">#REF!</x:definedName>
    <x:definedName name="경비분류">#REF!</x:definedName>
    <x:definedName name="_7B_12">#REF!</x:definedName>
    <x:definedName name="적용제외공사원가경비" localSheetId="0">#REF!</x:definedName>
    <x:definedName name="ㅈㄱㅎㅇㅎ">#REF!</x:definedName>
    <x:definedName name="___DAN32">#REF!</x:definedName>
    <x:definedName name="_PN0010">#REF!</x:definedName>
    <x:definedName name="subtotal">#REF!</x:definedName>
    <x:definedName name="재54.1">#REF!</x:definedName>
    <x:definedName name="DKFJLE" localSheetId="0">#REF!</x:definedName>
    <x:definedName name="_34201">#REF!</x:definedName>
    <x:definedName name="자니">#REF!</x:definedName>
    <x:definedName name="케이블바인드해체">#REF!</x:definedName>
    <x:definedName name="DANGA181" localSheetId="0">#REF!</x:definedName>
    <x:definedName name="시설범물TXA1">#REF!</x:definedName>
    <x:definedName name="_BUL0035">#REF!</x:definedName>
    <x:definedName name="_DAN22" localSheetId="0">#REF!</x:definedName>
    <x:definedName name="실행갑">#REF!</x:definedName>
    <x:definedName name="FR36C3.5">#REF!</x:definedName>
    <x:definedName name="조합되메우기0.7인력경비">#REF!</x:definedName>
    <x:definedName name="COM">#REF!</x:definedName>
    <x:definedName name="_NN115">#REF!</x:definedName>
    <x:definedName name="계수B8">#REF!</x:definedName>
    <x:definedName name="CODE6" localSheetId="0">#REF!</x:definedName>
    <x:definedName name="_10A_42">#REF!</x:definedName>
    <x:definedName name="암사당">#REF!</x:definedName>
    <x:definedName name="조경공R8">#REF!</x:definedName>
    <x:definedName name="시행처">#REF!</x:definedName>
    <x:definedName name="___________________________________WW8">#REF!</x:definedName>
    <x:definedName name="치장벽돌공991" localSheetId="0">#REF!</x:definedName>
    <x:definedName name="연울산">#REF!</x:definedName>
    <x:definedName name="잡석노">#REF!</x:definedName>
    <x:definedName name="_NN27">#REF!</x:definedName>
    <x:definedName name="스팬각형">#REF!</x:definedName>
    <x:definedName name="_________________________PI48">#REF!</x:definedName>
    <x:definedName name="_SUB1" localSheetId="0">#REF!</x:definedName>
    <x:definedName name="_8C_11">#REF!</x:definedName>
    <x:definedName name="DANGA114">#REF!</x:definedName>
    <x:definedName name="포장공982">#REF!</x:definedName>
    <x:definedName name="부직포노">#REF!</x:definedName>
    <x:definedName name="juap">#REF!</x:definedName>
    <x:definedName name="__DAN28">#REF!</x:definedName>
    <x:definedName name="원복재">#REF!</x:definedName>
    <x:definedName name="휴지통1" localSheetId="0">#REF!</x:definedName>
    <x:definedName name="능형망110">#REF!</x:definedName>
    <x:definedName name="맨홀용발판볼트" localSheetId="0">#REF!</x:definedName>
    <x:definedName name="RO22___12">#REF!</x:definedName>
    <x:definedName name="ir_d3" localSheetId="1">#REF!</x:definedName>
    <x:definedName name="한라구절초">#REF!</x:definedName>
    <x:definedName name="E62M">#REF!</x:definedName>
    <x:definedName name="개나리7">#REF!</x:definedName>
    <x:definedName name="_6B_14">#REF!</x:definedName>
    <x:definedName name="_____________UP1">#REF!</x:definedName>
    <x:definedName name="ㅕㅑ">#REF!</x:definedName>
    <x:definedName name="평균N치">#REF!</x:definedName>
    <x:definedName name="비닐벽지1" localSheetId="0">#REF!</x:definedName>
    <x:definedName name="조가">#REF!</x:definedName>
    <x:definedName name="______________________RO80">#REF!</x:definedName>
    <x:definedName name="유리재료">#REF!</x:definedName>
    <x:definedName name="ListItem01">#REF!</x:definedName>
    <x:definedName name="_10B_79">#REF!</x:definedName>
    <x:definedName name="_35327">#REF!</x:definedName>
    <x:definedName name="_A3">#REF!</x:definedName>
    <x:definedName name="SORT1">#REF!</x:definedName>
    <x:definedName name="광코드54">#REF!</x:definedName>
    <x:definedName name="_M03">#REF!</x:definedName>
    <x:definedName name="표준형슁글1">#REF!</x:definedName>
    <x:definedName name="공사비집계표">#REF!</x:definedName>
    <x:definedName name="Pxan">#REF!</x:definedName>
    <x:definedName name="FME_T1">#REF!</x:definedName>
    <x:definedName name="하아드">#REF!</x:definedName>
    <x:definedName name="_NN157">#REF!</x:definedName>
    <x:definedName name="동백나무8노무">#REF!</x:definedName>
    <x:definedName name="ㅇㄹㄴㄹㅇㄴ" localSheetId="0">#REF!</x:definedName>
    <x:definedName name="_NN11">#REF!</x:definedName>
    <x:definedName name="밧데리1">#REF!</x:definedName>
    <x:definedName name="옥내케이블">#REF!</x:definedName>
    <x:definedName name="_zz1">#REF!</x:definedName>
    <x:definedName name="ACONN28">#REF!</x:definedName>
    <x:definedName name="목조각공002" localSheetId="0">#REF!</x:definedName>
    <x:definedName name="SDF" localSheetId="0">#REF!</x:definedName>
    <x:definedName name="_UL0029">#REF!</x:definedName>
    <x:definedName name="타이어_롤러">#REF!</x:definedName>
    <x:definedName name="PLATE_19t_단중">#REF!</x:definedName>
    <x:definedName name="함석공002">#REF!</x:definedName>
    <x:definedName name="Park__Joon_Ho_Drn">#REF!</x:definedName>
    <x:definedName name="Choi__Hyung_Chool">#REF!</x:definedName>
    <x:definedName name="ㅊ520">#REF!</x:definedName>
    <x:definedName name="TEST_I">#REF!</x:definedName>
    <x:definedName name="배전반">#REF!</x:definedName>
    <x:definedName name="_10B_1">#REF!</x:definedName>
    <x:definedName name="_35381">#REF!</x:definedName>
    <x:definedName name="보180" localSheetId="0">#REF!</x:definedName>
    <x:definedName name="대구밴드2">#REF!</x:definedName>
    <x:definedName name="인거비">#REF!</x:definedName>
    <x:definedName name="최재성_대리">#REF!</x:definedName>
    <x:definedName name="_12C_15">#REF!</x:definedName>
    <x:definedName name="문현문이설">#REF!</x:definedName>
    <x:definedName name="단4">#REF!</x:definedName>
    <x:definedName name="시설달성TB1">#REF!</x:definedName>
    <x:definedName name="_31817">#REF!</x:definedName>
    <x:definedName name="_34657">#REF!</x:definedName>
    <x:definedName name="BUBK0016">#REF!</x:definedName>
    <x:definedName name="희정">#REF!</x:definedName>
    <x:definedName name="input_Anexpress">#REF!</x:definedName>
    <x:definedName name="판넬조립공991">#REF!</x:definedName>
    <x:definedName name="캡" localSheetId="0">#REF!</x:definedName>
    <x:definedName name="ㅏ1150">#REF!</x:definedName>
    <x:definedName name="기타경비요율.">#REF!</x:definedName>
    <x:definedName name="CONDUIT" localSheetId="0">#REF!</x:definedName>
    <x:definedName name="_4A_18">#REF!</x:definedName>
    <x:definedName name="지수판1">#REF!</x:definedName>
    <x:definedName name="_A7">#REF!</x:definedName>
    <x:definedName name="new_fill">#REF!</x:definedName>
    <x:definedName name="___DOG3">#REF!</x:definedName>
    <x:definedName name="기층인력살수경비">#REF!</x:definedName>
    <x:definedName name="_1C_25">#REF!</x:definedName>
    <x:definedName name="__DAN118">#REF!</x:definedName>
    <x:definedName name="광11">#REF!</x:definedName>
    <x:definedName name="PVC관부설">#REF!</x:definedName>
    <x:definedName name="케이블_P_BOX">#REF!</x:definedName>
    <x:definedName name="_26162">#REF!</x:definedName>
    <x:definedName name="누계수량">#REF!</x:definedName>
    <x:definedName name="_33111">#REF!</x:definedName>
    <x:definedName name="_10G__Extract">#REF!</x:definedName>
    <x:definedName name="________________________RO22">#REF!</x:definedName>
    <x:definedName name="K_60_SW">#REF!</x:definedName>
    <x:definedName name="프라임코팅75아스팔트스프레이어300용해비재료비">#REF!</x:definedName>
    <x:definedName name="_BUL0033">#REF!</x:definedName>
    <x:definedName name="_9B_22">#REF!</x:definedName>
    <x:definedName name="_fff58">#REF!</x:definedName>
    <x:definedName name="넝마" localSheetId="0">#REF!</x:definedName>
    <x:definedName name="총_원_가">#REF!</x:definedName>
    <x:definedName name="PIDF1">#REF!</x:definedName>
    <x:definedName name="_KK28">#REF!</x:definedName>
    <x:definedName name="ㅓㅎ러ㅗ">#REF!</x:definedName>
    <x:definedName name="전기산출내역">#REF!</x:definedName>
    <x:definedName name="_JJ159">#REF!</x:definedName>
    <x:definedName name="_GJJ0023">#REF!</x:definedName>
    <x:definedName name="변간접노무비" localSheetId="0">#REF!</x:definedName>
    <x:definedName name="주간무재해">#REF!</x:definedName>
    <x:definedName name="회사2">#REF!</x:definedName>
    <x:definedName name="ONU">#REF!</x:definedName>
    <x:definedName name="재168">#REF!</x:definedName>
    <x:definedName name="_12B_49">#REF!</x:definedName>
    <x:definedName name="공3">#REF!</x:definedName>
    <x:definedName name="_RE1">#REF!</x:definedName>
    <x:definedName name="_34402">#REF!</x:definedName>
    <x:definedName name="ㅅㅅㅅ">#REF!</x:definedName>
    <x:definedName name="SW6G">#REF!</x:definedName>
    <x:definedName name="표지1" localSheetId="1">#REF!</x:definedName>
    <x:definedName name="기재301">#REF!</x:definedName>
    <x:definedName name="박영훈_대리님">#REF!</x:definedName>
    <x:definedName name="BTL">#REF!</x:definedName>
    <x:definedName name="재145">#REF!</x:definedName>
    <x:definedName name="기재441">#REF!</x:definedName>
    <x:definedName name="계장공002" localSheetId="0">#REF!</x:definedName>
    <x:definedName name="기층기계전압타이어경비">#REF!</x:definedName>
    <x:definedName name="지붕홈통">#REF!</x:definedName>
    <x:definedName name="꽃사과8노무">#REF!</x:definedName>
    <x:definedName name="기재344">#REF!</x:definedName>
    <x:definedName name="_NN59">#REF!</x:definedName>
    <x:definedName name="POI" localSheetId="0">#REF!</x:definedName>
    <x:definedName name="POFD3">#REF!</x:definedName>
    <x:definedName name="단위별">#REF!</x:definedName>
    <x:definedName name="플랜트배관공002" localSheetId="0">#REF!</x:definedName>
    <x:definedName name="이공구">#REF!</x:definedName>
    <x:definedName name="_16B_11">#REF!</x:definedName>
    <x:definedName name="장윤석_과장">#REF!</x:definedName>
    <x:definedName name="휘발유">#REF!</x:definedName>
    <x:definedName name="기재35">#REF!</x:definedName>
    <x:definedName name="본사재료비">#REF!</x:definedName>
    <x:definedName name="호서">#REF!</x:definedName>
    <x:definedName name="_5B_17">#REF!</x:definedName>
    <x:definedName name="STOP">#REF!</x:definedName>
    <x:definedName name="서울옥외계약미입고">#REF!</x:definedName>
    <x:definedName name="____________________________DOG4">#REF!</x:definedName>
    <x:definedName name="ㄷㅈㅅㅈ" localSheetId="1">#REF!</x:definedName>
    <x:definedName name="_BUK0006">#REF!</x:definedName>
    <x:definedName name="J_S_P_용__믹서">#REF!</x:definedName>
    <x:definedName name="_KK45">#REF!</x:definedName>
    <x:definedName name="S_G1">#REF!</x:definedName>
    <x:definedName name="_3C_10">#REF!</x:definedName>
    <x:definedName name="SDFHK">#REF!</x:definedName>
    <x:definedName name="uyetutri" localSheetId="0">#REF!</x:definedName>
    <x:definedName name="L" localSheetId="0">#REF!</x:definedName>
    <x:definedName name="_8A_21">#REF!</x:definedName>
    <x:definedName name="GPRIC">#REF!</x:definedName>
    <x:definedName name="기재138">#REF!</x:definedName>
    <x:definedName name="_8C_25">#REF!</x:definedName>
    <x:definedName name="_1_7_여수토방수로" localSheetId="0">#REF!</x:definedName>
    <x:definedName name="_5B_8">#REF!</x:definedName>
    <x:definedName name="백열등60W">#REF!</x:definedName>
    <x:definedName name="______________________RO35">#REF!</x:definedName>
    <x:definedName name="도급_1">#REF!</x:definedName>
    <x:definedName name="_47.원형닥트보온">#REF!</x:definedName>
    <x:definedName name="_13610">#REF!</x:definedName>
    <x:definedName name="RRER">#REF!</x:definedName>
    <x:definedName name="Section7">#REF!</x:definedName>
    <x:definedName name="_4B_7">#REF!</x:definedName>
    <x:definedName name="앙카볼트">#REF!</x:definedName>
    <x:definedName name="생활편익시설">#REF!</x:definedName>
    <x:definedName name="SDFSAE" localSheetId="0">#REF!</x:definedName>
    <x:definedName name="__________WW3">#REF!</x:definedName>
    <x:definedName name="전기공사산업기사_전기공사기사2급992">#REF!</x:definedName>
    <x:definedName name="CFormula">#REF!</x:definedName>
    <x:definedName name="_______________________________RO45">#REF!</x:definedName>
    <x:definedName name="RFYIFIOYGOPIO" localSheetId="1">#REF!</x:definedName>
    <x:definedName name="ㅁ1500">#REF!</x:definedName>
    <x:definedName name="__AFX54">#REF!</x:definedName>
    <x:definedName name="산표">#REF!</x:definedName>
    <x:definedName name="PSMultiplier">#REF!</x:definedName>
    <x:definedName name="원가5">#REF!</x:definedName>
    <x:definedName name="_9306">#REF!</x:definedName>
    <x:definedName name="HW시험사011">#REF!</x:definedName>
    <x:definedName name="자R8">#REF!</x:definedName>
    <x:definedName name="내장공012">#REF!</x:definedName>
    <x:definedName name="SERVER">#REF!</x:definedName>
    <x:definedName name="변안전관리비" localSheetId="0">#REF!</x:definedName>
    <x:definedName name="E21M">#REF!</x:definedName>
    <x:definedName name="_UJ0073">#REF!</x:definedName>
    <x:definedName name="반사당">#REF!</x:definedName>
    <x:definedName name="FFDGGFD___8">#REF!</x:definedName>
    <x:definedName name="_35206">#REF!</x:definedName>
    <x:definedName name="재55.1">#REF!</x:definedName>
    <x:definedName name="_15_123Grap">#REF!</x:definedName>
    <x:definedName name="보조기층인력재료비">#REF!</x:definedName>
    <x:definedName name="_25220">#REF!</x:definedName>
    <x:definedName name="gb_d_4">#REF!</x:definedName>
    <x:definedName name="_JJ135">#REF!</x:definedName>
    <x:definedName name="_26362">#REF!</x:definedName>
    <x:definedName name="ㅓ호ㅓㅎ">#REF!</x:definedName>
    <x:definedName name="주목12재료">#REF!</x:definedName>
    <x:definedName name="도_장_공">#REF!</x:definedName>
    <x:definedName name="택코팅40아스팔트스프레이어300살포재료비">#REF!</x:definedName>
    <x:definedName name="기노7">#REF!</x:definedName>
    <x:definedName name="고급선원002">#REF!</x:definedName>
    <x:definedName name="_33208">#REF!</x:definedName>
    <x:definedName name="당초안전관리비">#REF!</x:definedName>
    <x:definedName name="_DAN52" localSheetId="0">#REF!</x:definedName>
    <x:definedName name="산출내역집계표">#REF!</x:definedName>
    <x:definedName name="백호2경">#REF!</x:definedName>
    <x:definedName name="ㄱ둊ㄷㄱ">#REF!</x:definedName>
    <x:definedName name="수량코드">#REF!</x:definedName>
    <x:definedName name="일위코드입력매크로">#REF!</x:definedName>
    <x:definedName name="결속선120">#REF!</x:definedName>
    <x:definedName name="자2">#REF!</x:definedName>
    <x:definedName name="지급이자산출내역">#REF!</x:definedName>
    <x:definedName name="pileD">#REF!</x:definedName>
    <x:definedName name="목재1" localSheetId="0">#REF!</x:definedName>
    <x:definedName name="거푸집400" localSheetId="0">#REF!</x:definedName>
    <x:definedName name="가설">#REF!</x:definedName>
    <x:definedName name="_F11">#REF!</x:definedName>
    <x:definedName name="_GJJ0030">#REF!</x:definedName>
    <x:definedName name="방수공사">#REF!</x:definedName>
    <x:definedName name="임동아님_구매_3429.3578">#REF!</x:definedName>
    <x:definedName name="전회수량" localSheetId="0">#REF!</x:definedName>
    <x:definedName name="_G11">#REF!</x:definedName>
    <x:definedName name="dtkt6">#REF!</x:definedName>
    <x:definedName name="단가대상표1" localSheetId="0">#REF!</x:definedName>
    <x:definedName name="daf">#REF!</x:definedName>
    <x:definedName name="변노무비" localSheetId="0">#REF!</x:definedName>
    <x:definedName name="시설서대구A1">#REF!</x:definedName>
    <x:definedName name="지하배관값">#REF!</x:definedName>
    <x:definedName name="ㄱㅈㄷㅂㄱㄷㅈㄱㅎㅀㄴㅇㅀㄹ" localSheetId="0">#REF!</x:definedName>
    <x:definedName name="잔토처리0.7적사재료비">#REF!</x:definedName>
    <x:definedName name="_NN201">#REF!</x:definedName>
    <x:definedName name="노무비금액">#REF!</x:definedName>
    <x:definedName name="_8A_23">#REF!</x:definedName>
    <x:definedName name="_10A_67">#REF!</x:definedName>
    <x:definedName name="_UL0048">#REF!</x:definedName>
    <x:definedName name="_82SQAPa">#REF!</x:definedName>
    <x:definedName name="예성희">#REF!</x:definedName>
    <x:definedName name="기재272.1">#REF!</x:definedName>
    <x:definedName name="금변전간접노무비" localSheetId="0">#REF!</x:definedName>
    <x:definedName name="_NN62">#REF!</x:definedName>
    <x:definedName name="_TK0038">#REF!</x:definedName>
    <x:definedName name="하도공종4">#REF!</x:definedName>
    <x:definedName name="_11B_15">#REF!</x:definedName>
    <x:definedName name="금변금일반관리비">#REF!</x:definedName>
    <x:definedName name="_32514">#REF!</x:definedName>
    <x:definedName name="gf">#REF!</x:definedName>
    <x:definedName name="작업반장011" localSheetId="0">#REF!</x:definedName>
    <x:definedName name="못1" localSheetId="0">#REF!</x:definedName>
    <x:definedName name="___DAN113">#REF!</x:definedName>
    <x:definedName name="기노79.1">#REF!</x:definedName>
    <x:definedName name="ㅎㄴㅇㅈㄴㄱㄷ">#REF!</x:definedName>
    <x:definedName name="ff" localSheetId="1">#REF!</x:definedName>
    <x:definedName name="cdd">#REF!</x:definedName>
    <x:definedName name="_DAN7">#REF!</x:definedName>
    <x:definedName name="대구총시설수">#REF!</x:definedName>
    <x:definedName name="균등3WAY">#REF!</x:definedName>
    <x:definedName name="열수축1">#REF!</x:definedName>
    <x:definedName name="기노73">#REF!</x:definedName>
    <x:definedName name="ㅎ605">#REF!</x:definedName>
    <x:definedName name="am">#REF!</x:definedName>
    <x:definedName name="FH" localSheetId="1">#REF!</x:definedName>
    <x:definedName name="저압">#REF!</x:definedName>
    <x:definedName name="소일위대가1">#REF!</x:definedName>
    <x:definedName name="M1.더하기">#REF!</x:definedName>
    <x:definedName name="한식와공조공001">#REF!</x:definedName>
    <x:definedName name="L형측구">#REF!</x:definedName>
    <x:definedName name="TV6B">#REF!</x:definedName>
    <x:definedName name="흄관운반250경비">#REF!</x:definedName>
    <x:definedName name="lasdkj">#REF!</x:definedName>
    <x:definedName name="기계운전">#REF!</x:definedName>
    <x:definedName name="Q04135되메우기">#REF!</x:definedName>
    <x:definedName name="_DAN137">#REF!</x:definedName>
    <x:definedName name="진달래H0.6">#REF!</x:definedName>
    <x:definedName name="__123Graph_XG">#REF!</x:definedName>
    <x:definedName name="집수정재료집계">#REF!</x:definedName>
    <x:definedName name="__________________________________TON2">#REF!</x:definedName>
    <x:definedName name="DANGA51" localSheetId="0">#REF!</x:definedName>
    <x:definedName name="내부측변">#REF!</x:definedName>
    <x:definedName name="광원기" localSheetId="0">#REF!</x:definedName>
    <x:definedName name="기재87">#REF!</x:definedName>
    <x:definedName name="_UJ0096">#REF!</x:definedName>
    <x:definedName name="알미늄샷시용방1SLID">#REF!</x:definedName>
    <x:definedName name="임상수_과장">#REF!</x:definedName>
    <x:definedName name="_7_0_0_F">#REF!</x:definedName>
    <x:definedName name="THSLV12C_2">#REF!</x:definedName>
    <x:definedName name="OUT4C1">#REF!</x:definedName>
    <x:definedName name="기재36.1">#REF!</x:definedName>
    <x:definedName name="E40M">#REF!</x:definedName>
    <x:definedName name="영상" localSheetId="0">#REF!</x:definedName>
    <x:definedName name="__LU2">#REF!</x:definedName>
    <x:definedName name="변수" localSheetId="0">#REF!</x:definedName>
    <x:definedName name="_UN0070">#REF!</x:definedName>
    <x:definedName name="광코드14">#REF!</x:definedName>
    <x:definedName name="최종시험">#REF!</x:definedName>
    <x:definedName name="_JK4">#REF!</x:definedName>
    <x:definedName name="GCODE">#REF!</x:definedName>
    <x:definedName name="FLCCOM">#REF!</x:definedName>
    <x:definedName name="DANGA82" localSheetId="0">#REF!</x:definedName>
    <x:definedName name="보32" localSheetId="0">#REF!</x:definedName>
    <x:definedName name="동축포설">#REF!</x:definedName>
    <x:definedName name="굴착공사1">#REF!</x:definedName>
    <x:definedName name="광2호철개설치보통지">#REF!</x:definedName>
    <x:definedName name="_15B_56">#REF!</x:definedName>
    <x:definedName name="안전관리비기초액">#REF!</x:definedName>
    <x:definedName name="_35861">#REF!</x:definedName>
    <x:definedName name="하노무비금액">#REF!</x:definedName>
    <x:definedName name="Z형">#REF!</x:definedName>
    <x:definedName name="_KK20">#REF!</x:definedName>
    <x:definedName name="시공측량사011" localSheetId="0">#REF!</x:definedName>
    <x:definedName name="Page18">#REF!</x:definedName>
    <x:definedName name="trunc" localSheetId="0">#REF!</x:definedName>
    <x:definedName name="이창규_님_통신서비스">#REF!</x:definedName>
    <x:definedName name="섬석교">#REF!</x:definedName>
    <x:definedName name="FFC">#REF!</x:definedName>
    <x:definedName name="철판공992" localSheetId="0">#REF!</x:definedName>
    <x:definedName name="OIUNIU">#REF!</x:definedName>
    <x:definedName name="반취부울산철">#REF!</x:definedName>
    <x:definedName name="ghdsg" localSheetId="1">#REF!</x:definedName>
    <x:definedName name="대성단">#REF!</x:definedName>
    <x:definedName name="_25200">#REF!</x:definedName>
    <x:definedName name="DANGA108" localSheetId="0">#REF!</x:definedName>
    <x:definedName name="SPP_백__PIPE_150A_단중">#REF!</x:definedName>
    <x:definedName name="기재7">#REF!</x:definedName>
    <x:definedName name="DANGA106">#REF!</x:definedName>
    <x:definedName name="통신설비공991" localSheetId="0">#REF!</x:definedName>
    <x:definedName name="gb_s_4">#REF!</x:definedName>
    <x:definedName name="주노1">#REF!</x:definedName>
    <x:definedName name="_11430">#REF!</x:definedName>
    <x:definedName name="단같1">#REF!</x:definedName>
    <x:definedName name="_15C_3">#REF!</x:definedName>
    <x:definedName name="_10B_76">#REF!</x:definedName>
    <x:definedName name="인쇄영역2">#REF!</x:definedName>
    <x:definedName name="행가A">#REF!</x:definedName>
    <x:definedName name="_kfkf" localSheetId="0">#REF!</x:definedName>
    <x:definedName name="점퍼코드9">#REF!</x:definedName>
    <x:definedName name="하도급1">#REF!</x:definedName>
    <x:definedName name="분배기2">#REF!</x:definedName>
    <x:definedName name="중앙갑지">#REF!</x:definedName>
    <x:definedName name="기재436.1">#REF!</x:definedName>
    <x:definedName name="되메우기_및_다짐">#REF!</x:definedName>
    <x:definedName name="석조각공982" localSheetId="0">#REF!</x:definedName>
    <x:definedName name="_12_0_Dist_">#REF!</x:definedName>
    <x:definedName name="노98">#REF!</x:definedName>
    <x:definedName name="__ST28">#REF!</x:definedName>
    <x:definedName name="윤동희_과장님">#REF!</x:definedName>
    <x:definedName name="_13A_18">#REF!</x:definedName>
    <x:definedName name="IV38S">#REF!</x:definedName>
    <x:definedName name="광편백0507">#REF!</x:definedName>
    <x:definedName name="꽃사과10노무">#REF!</x:definedName>
    <x:definedName name="_51">#REF!</x:definedName>
    <x:definedName name="의장본관내역" localSheetId="0">#REF!</x:definedName>
    <x:definedName name="청림3호">#REF!</x:definedName>
    <x:definedName name="_12B_18">#REF!</x:definedName>
    <x:definedName name="중간운반노무비">#REF!</x:definedName>
    <x:definedName name="__FDM2">#REF!</x:definedName>
    <x:definedName name="드잡이공991">#REF!</x:definedName>
    <x:definedName name="최종RASM">#REF!</x:definedName>
    <x:definedName name="재55">#REF!</x:definedName>
    <x:definedName name="Term_CE_BB">#REF!</x:definedName>
    <x:definedName name="보통인부991">#REF!</x:definedName>
    <x:definedName name="브07노무야간">#REF!</x:definedName>
    <x:definedName name="MUX7104_2">#REF!</x:definedName>
    <x:definedName name="__DAN38">#REF!</x:definedName>
    <x:definedName name="소B7">#REF!</x:definedName>
    <x:definedName name="E9P">#REF!</x:definedName>
    <x:definedName name="인터폰신설">#REF!</x:definedName>
    <x:definedName name="닥타일5" localSheetId="0">#REF!</x:definedName>
    <x:definedName name="인대구">#REF!</x:definedName>
    <x:definedName name="송전전공992">#REF!</x:definedName>
    <x:definedName name="_UJ0014">#REF!</x:definedName>
    <x:definedName name="ㅣ1549" localSheetId="0">#REF!</x:definedName>
    <x:definedName name="썰치">#REF!</x:definedName>
    <x:definedName name="DANGA43" localSheetId="0">#REF!</x:definedName>
    <x:definedName name="_122">#REF!</x:definedName>
    <x:definedName name="ㅓ호ㅓㄹ호ㅓ">#REF!</x:definedName>
    <x:definedName name="단68">#REF!</x:definedName>
    <x:definedName name="XCXC">#REF!</x:definedName>
    <x:definedName name="부가">#REF!</x:definedName>
    <x:definedName name="범어E2">#REF!</x:definedName>
    <x:definedName name="__ind21">#REF!</x:definedName>
    <x:definedName name="________RO22">#REF!</x:definedName>
    <x:definedName name="잠수부011">#REF!</x:definedName>
    <x:definedName name="_NN178">#REF!</x:definedName>
    <x:definedName name="_415___12">#REF!</x:definedName>
    <x:definedName name="조수주">#REF!</x:definedName>
    <x:definedName name="_35200">#REF!</x:definedName>
    <x:definedName name="_8C_2">#REF!</x:definedName>
    <x:definedName name="내부판넬_벽">#REF!</x:definedName>
    <x:definedName name="_1A_26">#REF!</x:definedName>
    <x:definedName name="_8">#REF!</x:definedName>
    <x:definedName name="f" localSheetId="0">#REF!</x:definedName>
    <x:definedName name="기재406">#REF!</x:definedName>
    <x:definedName name="_2_0__123Grap">#REF!</x:definedName>
    <x:definedName name="상차비사석10">#REF!</x:definedName>
    <x:definedName name="_____________________DOG33">#REF!</x:definedName>
    <x:definedName name="ㅠ1.ㅍ336">#REF!</x:definedName>
    <x:definedName name="윤">#REF!</x:definedName>
    <x:definedName name="도배공992" localSheetId="0">#REF!</x:definedName>
    <x:definedName name="위험표시찰">#REF!</x:definedName>
    <x:definedName name="되메우기">#REF!</x:definedName>
    <x:definedName name="ㅈ">#REF!</x:definedName>
    <x:definedName name="_57단">#REF!</x:definedName>
    <x:definedName name="간접노무비4">#REF!</x:definedName>
    <x:definedName name="아따">#REF!</x:definedName>
    <x:definedName name="보온공001" localSheetId="0">#REF!</x:definedName>
    <x:definedName name="박경식">#REF!</x:definedName>
    <x:definedName name="기재112">#REF!</x:definedName>
    <x:definedName name="_5B_21">#REF!</x:definedName>
    <x:definedName name="sigma">#REF!</x:definedName>
    <x:definedName name="모래재">#REF!</x:definedName>
    <x:definedName name="DANGA87">#REF!</x:definedName>
    <x:definedName name="광코드52">#REF!</x:definedName>
    <x:definedName name="SSTPIPE25.4">#REF!</x:definedName>
    <x:definedName name="기층인력전압타이어재료비">#REF!</x:definedName>
    <x:definedName name="_1C_13">#REF!</x:definedName>
    <x:definedName name="HW시험사991" localSheetId="0">#REF!</x:definedName>
    <x:definedName name="가루분" localSheetId="1">#REF!</x:definedName>
    <x:definedName name="hgsdh">#REF!</x:definedName>
    <x:definedName name="_2B_14">#REF!</x:definedName>
    <x:definedName name="미장경비" localSheetId="0">#REF!</x:definedName>
    <x:definedName name="프라임코팅75아스팔트스프레이어300노무비">#REF!</x:definedName>
    <x:definedName name="무선안공">#REF!</x:definedName>
    <x:definedName name="_7C_11">#REF!</x:definedName>
    <x:definedName name="_25221">#REF!</x:definedName>
    <x:definedName name="_35477">#REF!</x:definedName>
    <x:definedName name="기재4">#REF!</x:definedName>
    <x:definedName name="_26230">#REF!</x:definedName>
    <x:definedName name="금회변변전순공사원가">#REF!</x:definedName>
    <x:definedName name="ㄱ됻ㅅㄱ" localSheetId="0">#REF!</x:definedName>
    <x:definedName name="상림1호" localSheetId="0">#REF!</x:definedName>
    <x:definedName name="_UJ0036">#REF!</x:definedName>
    <x:definedName name="상용직가설전공급료">#REF!</x:definedName>
    <x:definedName name="산출자재수량5">#REF!</x:definedName>
    <x:definedName name="Len">#REF!</x:definedName>
    <x:definedName name="gamma">#REF!</x:definedName>
    <x:definedName name="___sub5" localSheetId="0">#REF!</x:definedName>
    <x:definedName name="광접속함체XXC">#REF!</x:definedName>
    <x:definedName name="_DAN146">#REF!</x:definedName>
    <x:definedName name="준설선전기사002">#REF!</x:definedName>
    <x:definedName name="E30P">#REF!</x:definedName>
    <x:definedName name="CC">#REF!</x:definedName>
    <x:definedName name="브02노무야간">#REF!</x:definedName>
    <x:definedName name="실행예산10" localSheetId="1">#REF!</x:definedName>
    <x:definedName name="T11P">#REF!</x:definedName>
    <x:definedName name="_35251">#REF!</x:definedName>
    <x:definedName name="메탈리스1">#REF!</x:definedName>
    <x:definedName name="야자노">#REF!</x:definedName>
    <x:definedName name="__ind10">#REF!</x:definedName>
    <x:definedName name="신호기용공배관">#REF!</x:definedName>
    <x:definedName name="자65">#REF!</x:definedName>
    <x:definedName name="az">#REF!</x:definedName>
    <x:definedName name="EIP">#REF!</x:definedName>
    <x:definedName name="_KK197">#REF!</x:definedName>
    <x:definedName name="_84.옥내소화전설치">#REF!</x:definedName>
    <x:definedName name="조적공002">#REF!</x:definedName>
    <x:definedName name="교동토" localSheetId="0">#REF!</x:definedName>
    <x:definedName name="기층기계재료비">#REF!</x:definedName>
    <x:definedName name="임종오">#REF!</x:definedName>
    <x:definedName name="표층소규모포설노무비">#REF!</x:definedName>
    <x:definedName name="DGFSGA" localSheetId="0">#REF!</x:definedName>
    <x:definedName name="AWGRWGAW" localSheetId="1">#REF!</x:definedName>
    <x:definedName name="POR121175C2054RTSKS15C6LRTHDLRT">#REF!</x:definedName>
    <x:definedName name="E26E">#REF!</x:definedName>
    <x:definedName name="T4P">#REF!</x:definedName>
    <x:definedName name="BUBN0001">#REF!</x:definedName>
    <x:definedName name="xhgts" localSheetId="1">#REF!</x:definedName>
    <x:definedName name="발포1">#REF!</x:definedName>
    <x:definedName name="발포지수제A">#REF!</x:definedName>
    <x:definedName name="_15B_66">#REF!</x:definedName>
    <x:definedName name="_35352">#REF!</x:definedName>
    <x:definedName name="내역코드1">#REF!</x:definedName>
    <x:definedName name="콘180" localSheetId="0">#REF!</x:definedName>
    <x:definedName name="CORE융착접속">#REF!</x:definedName>
    <x:definedName name="원자력보온공011" localSheetId="0">#REF!</x:definedName>
    <x:definedName name="적용계약공사원가노무비" localSheetId="0">#REF!</x:definedName>
    <x:definedName name="_TN0043">#REF!</x:definedName>
    <x:definedName name="대상표">#REF!</x:definedName>
    <x:definedName name="철근콘크리트깨기0.7노무비">#REF!</x:definedName>
    <x:definedName name="돈나무1007">#REF!</x:definedName>
    <x:definedName name="시험관련산업기사_2급992">#REF!</x:definedName>
    <x:definedName name="평의자재">#REF!</x:definedName>
    <x:definedName name="kkn">#REF!</x:definedName>
    <x:definedName name="prints_title" localSheetId="0">#REF!</x:definedName>
    <x:definedName name="광6">#REF!</x:definedName>
    <x:definedName name="삼층주간선" localSheetId="0">#REF!</x:definedName>
    <x:definedName name="WWD">#REF!</x:definedName>
    <x:definedName name="표층소규모전압단뎀경비">#REF!</x:definedName>
    <x:definedName name="한식와공011">#REF!</x:definedName>
    <x:definedName name="ertyw">#REF!</x:definedName>
    <x:definedName name="각재_육송">#REF!</x:definedName>
    <x:definedName name="도배공012">#REF!</x:definedName>
    <x:definedName name="_5_0_0__123Grap">#REF!</x:definedName>
    <x:definedName name="시설월배E1">#REF!</x:definedName>
    <x:definedName name="__DAN150">#REF!</x:definedName>
    <x:definedName name="최종PC">#REF!</x:definedName>
    <x:definedName name="노102_1">#REF!</x:definedName>
    <x:definedName name="치즐10.4" localSheetId="0">#REF!</x:definedName>
    <x:definedName name="_26341">#REF!</x:definedName>
    <x:definedName name="문제점">#REF!</x:definedName>
    <x:definedName name="강원콘개통">#REF!</x:definedName>
    <x:definedName name="진달래">#REF!</x:definedName>
    <x:definedName name="내장공011" localSheetId="0">#REF!</x:definedName>
    <x:definedName name="소계4">#REF!</x:definedName>
    <x:definedName name="합판6" localSheetId="0">#REF!</x:definedName>
    <x:definedName name="_10B_28">#REF!</x:definedName>
    <x:definedName name="재122.1">#REF!</x:definedName>
    <x:definedName name="초배지1" localSheetId="0">#REF!</x:definedName>
    <x:definedName name="분기기4WAY">#REF!</x:definedName>
    <x:definedName name="_KK125">#REF!</x:definedName>
    <x:definedName name="_____________________PI48">#REF!</x:definedName>
    <x:definedName name="____PRN6">#REF!</x:definedName>
    <x:definedName name="Traffic">#REF!</x:definedName>
    <x:definedName name="수량표지" localSheetId="0">#REF!</x:definedName>
    <x:definedName name="BTSINFO_팀구분">#REF!</x:definedName>
    <x:definedName name="_10.스덴주룸관_난방용">#REF!</x:definedName>
    <x:definedName name="기계공992" localSheetId="0">#REF!</x:definedName>
    <x:definedName name="김민하_선임님_반도체온양.패키지팀">#REF!</x:definedName>
    <x:definedName name="T17P">#REF!</x:definedName>
    <x:definedName name="콘크리트타설">#REF!</x:definedName>
    <x:definedName name="_DAN42">#REF!</x:definedName>
    <x:definedName name="_31219">#REF!</x:definedName>
    <x:definedName name="반동교">#REF!</x:definedName>
    <x:definedName name="TTHG">#REF!</x:definedName>
    <x:definedName name="ㄳㄷㄺㄷ">#REF!</x:definedName>
    <x:definedName name="ic">#REF!</x:definedName>
    <x:definedName name="한식와공982" localSheetId="0">#REF!</x:definedName>
    <x:definedName name="보통인부001">#REF!</x:definedName>
    <x:definedName name="기재233">#REF!</x:definedName>
    <x:definedName name="골조상진">#REF!</x:definedName>
    <x:definedName name="임직">#REF!</x:definedName>
    <x:definedName name="시공측량사002" localSheetId="0">#REF!</x:definedName>
    <x:definedName name="자귀나무">#REF!</x:definedName>
    <x:definedName name="BTS_E1">#REF!</x:definedName>
    <x:definedName name="Ty1L5" localSheetId="0">#REF!</x:definedName>
    <x:definedName name="한식미장공001">#REF!</x:definedName>
    <x:definedName name="단열">#REF!</x:definedName>
    <x:definedName name="sortt">#REF!</x:definedName>
    <x:definedName name="견적단가">#REF!</x:definedName>
    <x:definedName name="GV38S">#REF!</x:definedName>
    <x:definedName name="FRAME1">#REF!</x:definedName>
    <x:definedName name="DRYRIPRAP발파암">#REF!</x:definedName>
    <x:definedName name="plk">#REF!</x:definedName>
    <x:definedName name="자1">#REF!</x:definedName>
    <x:definedName name="수중모타30" localSheetId="0">#REF!</x:definedName>
    <x:definedName name="명자1006" localSheetId="1">#REF!</x:definedName>
    <x:definedName name="WW2___12">#REF!</x:definedName>
    <x:definedName name="건축가실">#REF!</x:definedName>
    <x:definedName name="전등철거단가1">#REF!</x:definedName>
    <x:definedName name="FRONTBD">#REF!</x:definedName>
    <x:definedName name="PB">#REF!</x:definedName>
    <x:definedName name="_13608">#REF!</x:definedName>
    <x:definedName name="금변금기타경비" localSheetId="0">#REF!</x:definedName>
    <x:definedName name="_15_3__Criteria">#REF!</x:definedName>
    <x:definedName name="중량표" localSheetId="0">#REF!</x:definedName>
    <x:definedName name="충북3">#REF!</x:definedName>
    <x:definedName name="_kM2">#REF!</x:definedName>
    <x:definedName name="금변전부가가치세" localSheetId="0">#REF!</x:definedName>
    <x:definedName name="사석보01445노">#REF!</x:definedName>
    <x:definedName name="MOTOR_______">#REF!</x:definedName>
    <x:definedName name="도서동축12">#REF!</x:definedName>
    <x:definedName name="통신관련기사_통신기사1급001" localSheetId="0">#REF!</x:definedName>
    <x:definedName name="ㅗ8932">#REF!</x:definedName>
    <x:definedName name="금물가상승비">#REF!</x:definedName>
    <x:definedName name="상용직자재보조급료">#REF!</x:definedName>
    <x:definedName name="ㅁㄴㅇ류" localSheetId="1">#REF!</x:definedName>
    <x:definedName name="ad_conv">#REF!</x:definedName>
    <x:definedName name="아스팔트4">#REF!</x:definedName>
    <x:definedName name="_ELP125">#REF!</x:definedName>
    <x:definedName name="금송1510">#REF!</x:definedName>
    <x:definedName name="PIPE_CLAMP">#REF!</x:definedName>
    <x:definedName name="ㄹㄴㅁㄹ">#REF!</x:definedName>
    <x:definedName name="자갈운반재료비">#REF!</x:definedName>
    <x:definedName name="타일공982">#REF!</x:definedName>
    <x:definedName name="점퍼B">#REF!</x:definedName>
    <x:definedName name="dga">#REF!</x:definedName>
    <x:definedName name="공구2">#REF!</x:definedName>
    <x:definedName name="가공6C">#REF!</x:definedName>
    <x:definedName name="줄떼">#REF!</x:definedName>
    <x:definedName name="_10A_45">#REF!</x:definedName>
    <x:definedName name="_8B_27">#REF!</x:definedName>
    <x:definedName name="콘크리트공982" localSheetId="0">#REF!</x:definedName>
    <x:definedName name="_TN0015">#REF!</x:definedName>
    <x:definedName name="gb_s_3">#REF!</x:definedName>
    <x:definedName name="측부982" localSheetId="0">#REF!</x:definedName>
    <x:definedName name="단독">#REF!</x:definedName>
    <x:definedName name="_3A_14">#REF!</x:definedName>
    <x:definedName name="조합되메우기0.2노무비">#REF!</x:definedName>
    <x:definedName name="게이트">#REF!</x:definedName>
    <x:definedName name="TTCHS">#REF!</x:definedName>
    <x:definedName name="_GJN0021">#REF!</x:definedName>
    <x:definedName name="부바인드23">#REF!</x:definedName>
    <x:definedName name="ㄴㅇㅎㄴㅇ" localSheetId="0">#REF!</x:definedName>
    <x:definedName name="웨이지핀1">#REF!</x:definedName>
    <x:definedName name="박용수">#REF!</x:definedName>
    <x:definedName name="_JJ146">#REF!</x:definedName>
    <x:definedName name="아세틸렌">#REF!</x:definedName>
    <x:definedName name="구마미개통">#REF!</x:definedName>
    <x:definedName name="ㄹㅇ혼">#REF!</x:definedName>
    <x:definedName name="DOOR1_W">#REF!</x:definedName>
    <x:definedName name="_UN0005">#REF!</x:definedName>
    <x:definedName name="후크클램프1" localSheetId="0">#REF!</x:definedName>
    <x:definedName name="SHEET100" localSheetId="0">#REF!</x:definedName>
    <x:definedName name="WEER">#REF!</x:definedName>
    <x:definedName name="__DAN95">#REF!</x:definedName>
    <x:definedName name="금전공사개요3">#REF!</x:definedName>
    <x:definedName name="접착제방수" localSheetId="0">#REF!</x:definedName>
    <x:definedName name="_________LU2">#REF!</x:definedName>
    <x:definedName name="비인">#REF!</x:definedName>
    <x:definedName name="도장공1" localSheetId="0">#REF!</x:definedName>
    <x:definedName name="노61">#REF!</x:definedName>
    <x:definedName name="_______DOG3">#REF!</x:definedName>
    <x:definedName name="철근공011">#REF!</x:definedName>
    <x:definedName name="랙2">#REF!</x:definedName>
    <x:definedName name="표층인력살수재료비">#REF!</x:definedName>
    <x:definedName name="가150">#REF!</x:definedName>
    <x:definedName name="재115.1">#REF!</x:definedName>
    <x:definedName name="___DAN103">#REF!</x:definedName>
    <x:definedName name="DANGA75" localSheetId="0">#REF!</x:definedName>
    <x:definedName name="명찰취부A">#REF!</x:definedName>
    <x:definedName name="기둥H">#REF!</x:definedName>
    <x:definedName name="은산1호" localSheetId="0">#REF!</x:definedName>
    <x:definedName name="sanch_4">#REF!</x:definedName>
    <x:definedName name="EARTHSAPDATA.StartProgram">#REF!</x:definedName>
    <x:definedName name="박지영_주임">#REF!</x:definedName>
    <x:definedName name="타일공001" localSheetId="0">#REF!</x:definedName>
    <x:definedName name="_UK0048">#REF!</x:definedName>
    <x:definedName name="_11B_20">#REF!</x:definedName>
    <x:definedName name="옹벽연장">#REF!</x:definedName>
    <x:definedName name="지입자재수불부">#REF!</x:definedName>
    <x:definedName name="delta3">#REF!</x:definedName>
    <x:definedName name="전북철탑내개통">#REF!</x:definedName>
    <x:definedName name="풍납동아파트">#REF!</x:definedName>
    <x:definedName name="메타8노무">#REF!</x:definedName>
    <x:definedName name="E23P">#REF!</x:definedName>
    <x:definedName name="RT5G">#REF!</x:definedName>
    <x:definedName name="ㅍㅍㅍㅍㅍ">#REF!</x:definedName>
    <x:definedName name="모래운반톤노무비">#REF!</x:definedName>
    <x:definedName name="_PJ0002">#REF!</x:definedName>
    <x:definedName name="수주율">#REF!</x:definedName>
    <x:definedName name="_13506">#REF!</x:definedName>
    <x:definedName name="대전옥내개통">#REF!</x:definedName>
    <x:definedName name="청마총괄" localSheetId="0">#REF!</x:definedName>
    <x:definedName name="투간접노무비">#REF!</x:definedName>
    <x:definedName name="_14408">#REF!</x:definedName>
    <x:definedName name="파이프행가" localSheetId="0">#REF!</x:definedName>
    <x:definedName name="_7B_13">#REF!</x:definedName>
    <x:definedName name="간노" localSheetId="0">#REF!</x:definedName>
    <x:definedName name="보통인부R12">#REF!</x:definedName>
    <x:definedName name="E42M">#REF!</x:definedName>
    <x:definedName name="WW2___4">#REF!</x:definedName>
    <x:definedName name="ㄱ쇼ㅕㅅ6ㄱ">#REF!</x:definedName>
    <x:definedName name="_UL0013">#REF!</x:definedName>
    <x:definedName name="아스팔트포장파괴0.4치즐계">#REF!</x:definedName>
    <x:definedName name="이공구산재보험료">#REF!</x:definedName>
    <x:definedName name="_36183">#REF!</x:definedName>
    <x:definedName name="충남컨개통">#REF!</x:definedName>
    <x:definedName name="조합페인트백색1" localSheetId="0">#REF!</x:definedName>
    <x:definedName name="rack22001">#REF!</x:definedName>
    <x:definedName name="__ELP100">#REF!</x:definedName>
    <x:definedName name="금변기도급액">#REF!</x:definedName>
    <x:definedName name="콘크리트공011">#REF!</x:definedName>
    <x:definedName name="_UK0086">#REF!</x:definedName>
    <x:definedName name="노21">#REF!</x:definedName>
    <x:definedName name="_15B_65">#REF!</x:definedName>
    <x:definedName name="_12C_34">#REF!</x:definedName>
    <x:definedName name="이음철물">#REF!</x:definedName>
    <x:definedName name="FDGFD">#REF!</x:definedName>
    <x:definedName name="ANFRK2" localSheetId="0">#REF!</x:definedName>
    <x:definedName name="인천옥외개통">#REF!</x:definedName>
    <x:definedName name="CV3C14">#REF!</x:definedName>
    <x:definedName name="Px">#REF!</x:definedName>
    <x:definedName name="아ㅓㅁㄹ">#REF!</x:definedName>
    <x:definedName name="오페디1">#REF!</x:definedName>
    <x:definedName name="_35773">#REF!</x:definedName>
    <x:definedName name="거푸집연결관400">#REF!</x:definedName>
    <x:definedName name="_12C_72">#REF!</x:definedName>
    <x:definedName name="류용환">#REF!</x:definedName>
    <x:definedName name="__PE82">#REF!</x:definedName>
    <x:definedName name="터널총길이">#REF!</x:definedName>
    <x:definedName name="ㄷ교됴">#REF!</x:definedName>
    <x:definedName name="ㅗ7254">#REF!</x:definedName>
    <x:definedName name="고용보험료2">#REF!</x:definedName>
    <x:definedName name="기재246.1">#REF!</x:definedName>
    <x:definedName name="dsgfdf">#REF!</x:definedName>
    <x:definedName name="_14100">#REF!</x:definedName>
    <x:definedName name="_GJN0008">#REF!</x:definedName>
    <x:definedName name="_54.난방설비_페인트칠_수성도료">#REF!</x:definedName>
    <x:definedName name="BUFFER3">#REF!</x:definedName>
    <x:definedName name="_M04">#REF!</x:definedName>
    <x:definedName name="_12A_68">#REF!</x:definedName>
    <x:definedName name="_13B_50">#REF!</x:definedName>
    <x:definedName name="프라임코팅75디스트리뷰우터3000청소비재료비">#REF!</x:definedName>
    <x:definedName name="적용" localSheetId="0">#REF!</x:definedName>
    <x:definedName name="금속덕트">#REF!</x:definedName>
    <x:definedName name="화공992" localSheetId="0">#REF!</x:definedName>
    <x:definedName name="__OPM1">#REF!</x:definedName>
    <x:definedName name="IELYSALES">#REF!</x:definedName>
    <x:definedName name="_____________DOG33">#REF!</x:definedName>
    <x:definedName name="김종학_과장">#REF!</x:definedName>
    <x:definedName name="Product5">#REF!</x:definedName>
    <x:definedName name="SW1G">#REF!</x:definedName>
    <x:definedName name="플랜트특수용접공012">#REF!</x:definedName>
    <x:definedName name="사석주01445노">#REF!</x:definedName>
    <x:definedName name="기재276.1">#REF!</x:definedName>
    <x:definedName name="sb116_수장공사_1">#REF!</x:definedName>
    <x:definedName name="사급상수">#REF!</x:definedName>
    <x:definedName name="단69">#REF!</x:definedName>
    <x:definedName name="AIP">#REF!</x:definedName>
    <x:definedName name="E22M">#REF!</x:definedName>
    <x:definedName name="동축케이블17C">#REF!</x:definedName>
    <x:definedName name="_JK75">#REF!</x:definedName>
    <x:definedName name="조합되메우기0.2기계노무비">#REF!</x:definedName>
    <x:definedName name="임승진">#REF!</x:definedName>
    <x:definedName name="MUXOJC1">#REF!</x:definedName>
    <x:definedName name="fdshgsdr" localSheetId="0">#REF!</x:definedName>
    <x:definedName name="레이스웨이" localSheetId="0">#REF!</x:definedName>
    <x:definedName name="시비1재">#REF!</x:definedName>
    <x:definedName name="_NO213">#REF!</x:definedName>
    <x:definedName name="_GJK0047">#REF!</x:definedName>
    <x:definedName name="____________PRN6">#REF!</x:definedName>
    <x:definedName name="_10A_65">#REF!</x:definedName>
    <x:definedName name="_94122">#REF!</x:definedName>
    <x:definedName name="두기1">#REF!</x:definedName>
    <x:definedName name="ㅎㅎ314" localSheetId="0">#REF!</x:definedName>
    <x:definedName name="FR84C14">#REF!</x:definedName>
    <x:definedName name="자72">#REF!</x:definedName>
    <x:definedName name="광단국6">#REF!</x:definedName>
    <x:definedName name="_JJ18">#REF!</x:definedName>
    <x:definedName name="_GJK0022">#REF!</x:definedName>
    <x:definedName name="_3B_18">#REF!</x:definedName>
    <x:definedName name="_35258">#REF!</x:definedName>
    <x:definedName name="증계" localSheetId="0">#REF!</x:definedName>
    <x:definedName name="제21호표노무비계">#REF!</x:definedName>
    <x:definedName name="태전TB">#REF!</x:definedName>
    <x:definedName name="T1E">#REF!</x:definedName>
    <x:definedName name="무궁화">#REF!</x:definedName>
    <x:definedName name="보조기층기계부설기계재료비">#REF!</x:definedName>
    <x:definedName name="DANGA179" localSheetId="0">#REF!</x:definedName>
    <x:definedName name="sectionG">#REF!</x:definedName>
    <x:definedName name="DANGA134">#REF!</x:definedName>
    <x:definedName name="_O12">#REF!</x:definedName>
    <x:definedName name="폐기물처리비용">#REF!</x:definedName>
    <x:definedName name="광통신설치사982">#REF!</x:definedName>
    <x:definedName name="pojjRTRTpoiiRTRTpohhRTRT">#REF!</x:definedName>
    <x:definedName name="콘크리트캇타320재료비">#REF!</x:definedName>
    <x:definedName name="마성수">#REF!</x:definedName>
    <x:definedName name="_35705">#REF!</x:definedName>
    <x:definedName name="_21550">#REF!</x:definedName>
    <x:definedName name="quad_e">#REF!</x:definedName>
    <x:definedName name="김윤환_사원">#REF!</x:definedName>
    <x:definedName name="_35507">#REF!</x:definedName>
    <x:definedName name="노르웨이R12">#REF!</x:definedName>
    <x:definedName name="대전내역서_대전추가비교표_List">#REF!</x:definedName>
    <x:definedName name="__PR1">#REF!</x:definedName>
    <x:definedName name="_1_0_0_F">#REF!</x:definedName>
    <x:definedName name="_DAN37">#REF!</x:definedName>
    <x:definedName name="___________LPK1">#REF!</x:definedName>
    <x:definedName name="중급원자력기술자001" localSheetId="0">#REF!</x:definedName>
    <x:definedName name="dcrwk3">#REF!</x:definedName>
    <x:definedName name="BEAB5">#REF!</x:definedName>
    <x:definedName name="DMBAR크립1" localSheetId="0">#REF!</x:definedName>
    <x:definedName name="_25712">#REF!</x:definedName>
    <x:definedName name="FR39C2.0">#REF!</x:definedName>
    <x:definedName name="Hpile">#REF!</x:definedName>
    <x:definedName name="기재264">#REF!</x:definedName>
    <x:definedName name="備_________考">#REF!</x:definedName>
    <x:definedName name="_14B_9">#REF!</x:definedName>
    <x:definedName name="옹지1">#REF!</x:definedName>
    <x:definedName name="송천1">#REF!</x:definedName>
    <x:definedName name="_6C_16">#REF!</x:definedName>
    <x:definedName name="됵ㄷㅅ">#REF!</x:definedName>
    <x:definedName name="도장공982">#REF!</x:definedName>
    <x:definedName name="고급원자력비파괴시험공992" localSheetId="0">#REF!</x:definedName>
    <x:definedName name="보150">#REF!</x:definedName>
    <x:definedName name="TON2___4">#REF!</x:definedName>
    <x:definedName name="한식와공012">#REF!</x:definedName>
    <x:definedName name="코아드릴조합노">#REF!</x:definedName>
    <x:definedName name="_UK0094">#REF!</x:definedName>
    <x:definedName name="A머캐중층20">#REF!</x:definedName>
    <x:definedName name="변전전공992">#REF!</x:definedName>
    <x:definedName name="PhiJ">#REF!</x:definedName>
    <x:definedName name="스틸9티">#REF!</x:definedName>
    <x:definedName name="등R8">#REF!</x:definedName>
    <x:definedName name="_______________________________________________________">#REF!</x:definedName>
    <x:definedName name="bbbbbb">#REF!</x:definedName>
    <x:definedName name="_11C_19">#REF!</x:definedName>
    <x:definedName name="DANGA24" localSheetId="0">#REF!</x:definedName>
    <x:definedName name="_34405">#REF!</x:definedName>
    <x:definedName name="__NOH54">#REF!</x:definedName>
    <x:definedName name="견적서6">#REF!</x:definedName>
    <x:definedName name="철거수량2" localSheetId="0">#REF!</x:definedName>
    <x:definedName name="수중모타10">#REF!</x:definedName>
    <x:definedName name="_JJ150">#REF!</x:definedName>
    <x:definedName name="_MX4">#REF!</x:definedName>
    <x:definedName name="원자력계장공992">#REF!</x:definedName>
    <x:definedName name="_DAN57">#REF!</x:definedName>
    <x:definedName name="금회변금간접노무비">#REF!</x:definedName>
    <x:definedName name="_YO1">#REF!</x:definedName>
    <x:definedName name="_7_3_0Criteria" localSheetId="0">#REF!</x:definedName>
    <x:definedName name="_______________DOG2">#REF!</x:definedName>
    <x:definedName name="SSSSSS___0">#REF!</x:definedName>
    <x:definedName name="Q04135토사">#REF!</x:definedName>
    <x:definedName name="광나무1003">#REF!</x:definedName>
    <x:definedName name="CC_Total">#REF!</x:definedName>
    <x:definedName name="기재410">#REF!</x:definedName>
    <x:definedName name="말발도리1506" localSheetId="1">#REF!</x:definedName>
    <x:definedName name="_10A_52">#REF!</x:definedName>
    <x:definedName name="노78">#REF!</x:definedName>
    <x:definedName name="ㅗ90">#REF!</x:definedName>
    <x:definedName name="알d">#REF!</x:definedName>
    <x:definedName name="케이블바인딩2열">#REF!</x:definedName>
    <x:definedName name="GBI_S_105">#REF!</x:definedName>
    <x:definedName name="반삼풍">#REF!</x:definedName>
    <x:definedName name="ㅓ헐호ㅓ" localSheetId="0">#REF!</x:definedName>
    <x:definedName name="특수화공001">#REF!</x:definedName>
    <x:definedName name="DECK">#REF!</x:definedName>
    <x:definedName name="_11A_14">#REF!</x:definedName>
    <x:definedName name="철근공1">#REF!</x:definedName>
    <x:definedName name="_10C_6">#REF!</x:definedName>
    <x:definedName name="인건" localSheetId="0">#REF!</x:definedName>
    <x:definedName name="변산재보험료">#REF!</x:definedName>
    <x:definedName name="초배지1">#REF!</x:definedName>
    <x:definedName name="흰페인트" localSheetId="0">#REF!</x:definedName>
    <x:definedName name="금변전고용보험료">#REF!</x:definedName>
    <x:definedName name="기재30.1">#REF!</x:definedName>
    <x:definedName name="연마지1">#REF!</x:definedName>
    <x:definedName name="사이지">#REF!</x:definedName>
    <x:definedName name="시스템재료비" localSheetId="0">#REF!</x:definedName>
    <x:definedName name="스파지1">#REF!</x:definedName>
    <x:definedName name="부속대300" localSheetId="0">#REF!</x:definedName>
    <x:definedName name="_TL0020">#REF!</x:definedName>
    <x:definedName name="BLO">#REF!</x:definedName>
    <x:definedName name="_13100">#REF!</x:definedName>
    <x:definedName name="___________RO80">#REF!</x:definedName>
    <x:definedName name="FFFF___11">#REF!</x:definedName>
    <x:definedName name="_UN0068">#REF!</x:definedName>
    <x:definedName name="_15A_21">#REF!</x:definedName>
    <x:definedName name="강관25.4">#REF!</x:definedName>
    <x:definedName name="_13G_0Extract">#REF!</x:definedName>
    <x:definedName name="jkhghkjg">#REF!</x:definedName>
    <x:definedName name="형틀목공001" localSheetId="0">#REF!</x:definedName>
    <x:definedName name="채호병">#REF!</x:definedName>
    <x:definedName name="A1..A2_">#REF!</x:definedName>
    <x:definedName name="벌목공011">#REF!</x:definedName>
    <x:definedName name="__123Graph_CPOWERSAV">#REF!</x:definedName>
    <x:definedName name="도서축전지이설품">#REF!</x:definedName>
    <x:definedName name="백업제">#REF!</x:definedName>
    <x:definedName name="매크로6">#REF!</x:definedName>
    <x:definedName name="스피터철거">#REF!</x:definedName>
    <x:definedName name="총타정">#REF!</x:definedName>
    <x:definedName name="_TL0003">#REF!</x:definedName>
    <x:definedName name="_9A_16">#REF!</x:definedName>
    <x:definedName name="_PK0015">#REF!</x:definedName>
    <x:definedName name="무선아테나공" localSheetId="0">#REF!</x:definedName>
    <x:definedName name="_ST36">#REF!</x:definedName>
    <x:definedName name="ㅈㄷㅂㄹ">#REF!</x:definedName>
    <x:definedName name="금변변전공사원가">#REF!</x:definedName>
    <x:definedName name="fgjfjf">#REF!</x:definedName>
    <x:definedName name="변관경비금액">#REF!</x:definedName>
    <x:definedName name="_18B_13">#REF!</x:definedName>
    <x:definedName name="_1_">#REF!</x:definedName>
    <x:definedName name="지적기사_지적기사1급011" localSheetId="0">#REF!</x:definedName>
    <x:definedName name="_NOH82">#REF!</x:definedName>
    <x:definedName name="차량무전기이설">#REF!</x:definedName>
    <x:definedName name="Ty1L3" localSheetId="0">#REF!</x:definedName>
    <x:definedName name="NDU">#REF!</x:definedName>
    <x:definedName name="_NOS22">#REF!</x:definedName>
    <x:definedName name="조력공991">#REF!</x:definedName>
    <x:definedName name="_13B_32">#REF!</x:definedName>
    <x:definedName name="_12A_55">#REF!</x:definedName>
    <x:definedName name="_DAN46" localSheetId="0">#REF!</x:definedName>
    <x:definedName name="설치경비">#REF!</x:definedName>
    <x:definedName name="SPPS_PIPE_500A_40S_단중">#REF!</x:definedName>
    <x:definedName name="_TK0012">#REF!</x:definedName>
    <x:definedName name="기재274">#REF!</x:definedName>
    <x:definedName name="재127">#REF!</x:definedName>
    <x:definedName name="DANGA24">#REF!</x:definedName>
    <x:definedName name="__dia35">#REF!</x:definedName>
    <x:definedName name="_1C_23">#REF!</x:definedName>
    <x:definedName name="m" localSheetId="0">#REF!</x:definedName>
    <x:definedName name="_17C_2">#REF!</x:definedName>
    <x:definedName name="scbl">#REF!</x:definedName>
    <x:definedName name="_ji23">#REF!</x:definedName>
    <x:definedName name="GBI_D_YEO_2">#REF!</x:definedName>
    <x:definedName name="할인4">#REF!</x:definedName>
    <x:definedName name="DANGA117" localSheetId="0">#REF!</x:definedName>
    <x:definedName name="_9" localSheetId="0">#REF!</x:definedName>
    <x:definedName name="변현평">#REF!</x:definedName>
    <x:definedName name="_ELL2">#REF!</x:definedName>
    <x:definedName name="단가표">#REF!</x:definedName>
    <x:definedName name="___________________PI48">#REF!</x:definedName>
    <x:definedName name="시멘트운반하차료재료비">#REF!</x:definedName>
    <x:definedName name="_TN0010">#REF!</x:definedName>
    <x:definedName name="기전공사원가">#REF!</x:definedName>
    <x:definedName name="제36호표재료비계">#REF!</x:definedName>
    <x:definedName name="중국">#REF!</x:definedName>
    <x:definedName name="_35682">#REF!</x:definedName>
    <x:definedName name="_KK131">#REF!</x:definedName>
    <x:definedName name="_7B_20">#REF!</x:definedName>
    <x:definedName name="닥트공001" localSheetId="0">#REF!</x:definedName>
    <x:definedName name="로ㅓㅇ">#REF!</x:definedName>
    <x:definedName name="switchfillers">#REF!</x:definedName>
    <x:definedName name="MCCB_AF2">#REF!</x:definedName>
    <x:definedName name="DANGA156">#REF!</x:definedName>
    <x:definedName name="보상비">#REF!</x:definedName>
    <x:definedName name="조합되메우기0.7인력노무비">#REF!</x:definedName>
    <x:definedName name="단가14">#REF!</x:definedName>
    <x:definedName name="플랜트기계설치공001">#REF!</x:definedName>
    <x:definedName name="_6C_25">#REF!</x:definedName>
    <x:definedName name="_TK0002">#REF!</x:definedName>
    <x:definedName name="工程原材料不良数据">#REF!</x:definedName>
    <x:definedName name="OC192_HS">#REF!</x:definedName>
    <x:definedName name="볼트_너트_와샤">#REF!</x:definedName>
    <x:definedName name="위치">#REF!</x:definedName>
    <x:definedName name="개통시험3">#REF!</x:definedName>
    <x:definedName name="노47_1">#REF!</x:definedName>
    <x:definedName name="제6호표" localSheetId="0">#REF!</x:definedName>
    <x:definedName name="점퍼코드1">#REF!</x:definedName>
    <x:definedName name="_UJ0005">#REF!</x:definedName>
    <x:definedName name="_UL0034">#REF!</x:definedName>
    <x:definedName name="프라임코팅75아스팔트스프레이어300인건비계">#REF!</x:definedName>
    <x:definedName name="HYP">#REF!</x:definedName>
    <x:definedName name="재41">#REF!</x:definedName>
    <x:definedName name="화공001" localSheetId="0">#REF!</x:definedName>
    <x:definedName name="_UJ0024">#REF!</x:definedName>
    <x:definedName name="안심TB1">#REF!</x:definedName>
    <x:definedName name="__ind12">#REF!</x:definedName>
    <x:definedName name="_KK49">#REF!</x:definedName>
    <x:definedName name="관로공사3">#REF!</x:definedName>
    <x:definedName name="노무2">#REF!</x:definedName>
    <x:definedName name="_UJ0079">#REF!</x:definedName>
    <x:definedName name="ruswjrsodur">#REF!</x:definedName>
    <x:definedName name="_5B_24">#REF!</x:definedName>
    <x:definedName name="녹화마대1" localSheetId="1">#REF!</x:definedName>
    <x:definedName name="제작및설치비1">#REF!</x:definedName>
    <x:definedName name="침식안정제">#REF!</x:definedName>
    <x:definedName name="작업반장992">#REF!</x:definedName>
    <x:definedName name="보조기층부설">#REF!</x:definedName>
    <x:definedName name="설경환_부장">#REF!</x:definedName>
    <x:definedName name="H22.">#REF!</x:definedName>
    <x:definedName name="_16C_11">#REF!</x:definedName>
    <x:definedName name="total_leased_line_length_required_TIM">#REF!</x:definedName>
    <x:definedName name="기재118">#REF!</x:definedName>
    <x:definedName name="기재191.1">#REF!</x:definedName>
    <x:definedName name="압착22">#REF!</x:definedName>
    <x:definedName name="재66">#REF!</x:definedName>
    <x:definedName name="DANGA112">#REF!</x:definedName>
    <x:definedName name="재료비3">#REF!</x:definedName>
    <x:definedName name="_F18">#REF!</x:definedName>
    <x:definedName name="_6A_7">#REF!</x:definedName>
    <x:definedName name="total_highway_length_covered_TIM">#REF!</x:definedName>
    <x:definedName name="철판14.0">#REF!</x:definedName>
    <x:definedName name="_15B_22">#REF!</x:definedName>
    <x:definedName name="ㅡ5">#REF!</x:definedName>
    <x:definedName name="________WW8">#REF!</x:definedName>
    <x:definedName name="토사보014180경">#REF!</x:definedName>
    <x:definedName name="ㄴㅇ">#REF!</x:definedName>
    <x:definedName name="_UN0094">#REF!</x:definedName>
    <x:definedName name="PVC몰딩" localSheetId="0">#REF!</x:definedName>
    <x:definedName name="NOMU_2">#REF!</x:definedName>
    <x:definedName name="잔토Q인력사석실가동">#REF!</x:definedName>
    <x:definedName name="부밴드취부">#REF!</x:definedName>
    <x:definedName name="견적서4">#REF!</x:definedName>
    <x:definedName name="비목분개">#REF!</x:definedName>
    <x:definedName name="코킹공002">#REF!</x:definedName>
    <x:definedName name="현장계기">#REF!</x:definedName>
    <x:definedName name="수중모타5" localSheetId="0">#REF!</x:definedName>
    <x:definedName name="___DAN108">#REF!</x:definedName>
    <x:definedName name="_14121">#REF!</x:definedName>
    <x:definedName name="rer">#REF!</x:definedName>
    <x:definedName name="머캐덤_로울러">#REF!</x:definedName>
    <x:definedName name="구로ㅈ">#REF!</x:definedName>
    <x:definedName name="_11602">#REF!</x:definedName>
    <x:definedName name="RACE_WAY">#REF!</x:definedName>
    <x:definedName name="연서초">#REF!</x:definedName>
    <x:definedName name="박철휘">#REF!</x:definedName>
    <x:definedName name="T18P">#REF!</x:definedName>
    <x:definedName name="__TBJ22">#REF!</x:definedName>
    <x:definedName name="YC" localSheetId="0">#REF!</x:definedName>
    <x:definedName name="루우프시트1">#REF!</x:definedName>
    <x:definedName name="KANG1">#REF!</x:definedName>
    <x:definedName name="SDRTHST" localSheetId="1">#REF!</x:definedName>
    <x:definedName name="REM">#REF!</x:definedName>
    <x:definedName name="인터폰철거">#REF!</x:definedName>
    <x:definedName name="FR319C2.0">#REF!</x:definedName>
    <x:definedName name="___DAN54">#REF!</x:definedName>
    <x:definedName name="_11A_10">#REF!</x:definedName>
    <x:definedName name="사1">#REF!</x:definedName>
    <x:definedName name="_10C_14">#REF!</x:definedName>
    <x:definedName name="ㅁㅁㅁㅁㅁㅁ" localSheetId="0">#REF!</x:definedName>
    <x:definedName name="상전모듈">#REF!</x:definedName>
    <x:definedName name="_11B_1">#REF!</x:definedName>
    <x:definedName name="_13_0_0_F">#REF!</x:definedName>
    <x:definedName name="CPU시험사992" localSheetId="0">#REF!</x:definedName>
    <x:definedName name="XCVR">#REF!</x:definedName>
    <x:definedName name="_107_3_0Criteria">#REF!</x:definedName>
    <x:definedName name="자5">#REF!</x:definedName>
    <x:definedName name="_31814">#REF!</x:definedName>
    <x:definedName name="P">#REF!</x:definedName>
    <x:definedName name="_34557">#REF!</x:definedName>
    <x:definedName name="강_민영_님_34293350">#REF!</x:definedName>
    <x:definedName name="__DAN124">#REF!</x:definedName>
    <x:definedName name="A">#REF!</x:definedName>
    <x:definedName name="애머ㅏㄹ">#REF!</x:definedName>
    <x:definedName name="토공노무" localSheetId="0">#REF!</x:definedName>
    <x:definedName name="MOTOR__________12">#REF!</x:definedName>
    <x:definedName name="_20_3_0Criteria" localSheetId="0">#REF!</x:definedName>
    <x:definedName name="철물1">#REF!</x:definedName>
    <x:definedName name="________________________________">#REF!</x:definedName>
    <x:definedName name="____8">#REF!</x:definedName>
    <x:definedName name="수중케이블단가" localSheetId="0">#REF!</x:definedName>
    <x:definedName name="_15B_88">#REF!</x:definedName>
    <x:definedName name="_KK24">#REF!</x:definedName>
    <x:definedName name="ertewt">#REF!</x:definedName>
    <x:definedName name="못" localSheetId="0">#REF!</x:definedName>
    <x:definedName name="검사이윤">#REF!</x:definedName>
    <x:definedName name="_10B_81">#REF!</x:definedName>
    <x:definedName name="_KK146">#REF!</x:definedName>
    <x:definedName name="_HHI36">#REF!</x:definedName>
    <x:definedName name="CB_1">#REF!</x:definedName>
    <x:definedName name="이상희_연구원">#REF!</x:definedName>
    <x:definedName name="정대식_님_34293287">#REF!</x:definedName>
    <x:definedName name="연1">#REF!</x:definedName>
    <x:definedName name="오층주간선">#REF!</x:definedName>
    <x:definedName name="je">#REF!</x:definedName>
    <x:definedName name="____________________________WW3">#REF!</x:definedName>
    <x:definedName name="보통선원012">#REF!</x:definedName>
    <x:definedName name="관급단가">#REF!</x:definedName>
    <x:definedName name="_56AvgS">#REF!</x:definedName>
    <x:definedName name="기노97.1">#REF!</x:definedName>
    <x:definedName name="기재287">#REF!</x:definedName>
    <x:definedName name="_14219">#REF!</x:definedName>
    <x:definedName name="안전관리비율">#REF!</x:definedName>
    <x:definedName name="WWWW">#REF!</x:definedName>
    <x:definedName name="_15B_86">#REF!</x:definedName>
    <x:definedName name="KKK" localSheetId="0">#REF!</x:definedName>
    <x:definedName name="_KK190">#REF!</x:definedName>
    <x:definedName name="ㅑㅏㅏ" localSheetId="0">#REF!</x:definedName>
    <x:definedName name="______________________________RO45">#REF!</x:definedName>
    <x:definedName name="DANGA18">#REF!</x:definedName>
    <x:definedName name="단위공량_9">#REF!</x:definedName>
    <x:definedName name="삼각노">#REF!</x:definedName>
    <x:definedName name="_WW2" localSheetId="0">#REF!</x:definedName>
    <x:definedName name="_13B_51">#REF!</x:definedName>
    <x:definedName name="부입상관">#REF!</x:definedName>
    <x:definedName name="_UJ0019">#REF!</x:definedName>
    <x:definedName name="_________________________________DOG4">#REF!</x:definedName>
    <x:definedName name="_15A_27">#REF!</x:definedName>
    <x:definedName name="ppl">#REF!</x:definedName>
    <x:definedName name="CES">#REF!</x:definedName>
    <x:definedName name="ㅂㅈㄷㄱ">#REF!</x:definedName>
    <x:definedName name="_KK123">#REF!</x:definedName>
    <x:definedName name="_bar22" localSheetId="0">#REF!</x:definedName>
    <x:definedName name="_JJ215">#REF!</x:definedName>
    <x:definedName name="RO110___0">#REF!</x:definedName>
    <x:definedName name="케이블걸이쇠1" localSheetId="0">#REF!</x:definedName>
    <x:definedName name="_________________RO35">#REF!</x:definedName>
    <x:definedName name="이정엽">#REF!</x:definedName>
    <x:definedName name="스트로브잣12재료">#REF!</x:definedName>
    <x:definedName name="철근용접노무">#REF!</x:definedName>
    <x:definedName name="_GJJ0045">#REF!</x:definedName>
    <x:definedName name="소나무H4.0">#REF!</x:definedName>
    <x:definedName name="TEL500P">#REF!</x:definedName>
    <x:definedName name="아ㅣㅓ">#REF!</x:definedName>
    <x:definedName name="기계공982">#REF!</x:definedName>
    <x:definedName name="대강당배관">#REF!</x:definedName>
    <x:definedName name="gfj">#REF!</x:definedName>
    <x:definedName name="금회금간접노무비">#REF!</x:definedName>
    <x:definedName name="기층소규모포설경비">#REF!</x:definedName>
    <x:definedName name="사경_3">#REF!</x:definedName>
    <x:definedName name="내장공992" localSheetId="0">#REF!</x:definedName>
    <x:definedName name="복사준비">#REF!</x:definedName>
    <x:definedName name="ADF">#REF!</x:definedName>
    <x:definedName name="_LA1" localSheetId="0">#REF!</x:definedName>
    <x:definedName name="__123Graph_CGraph2">#REF!</x:definedName>
    <x:definedName name="줄떼1" localSheetId="0">#REF!</x:definedName>
    <x:definedName name="하한">#REF!</x:definedName>
    <x:definedName name="임시동력" localSheetId="0">#REF!</x:definedName>
    <x:definedName name="_13A_2">#REF!</x:definedName>
    <x:definedName name="_5C_9">#REF!</x:definedName>
    <x:definedName name="방습거울1">#REF!</x:definedName>
    <x:definedName name="ㅌㅍㅁㄴㅋ">#REF!</x:definedName>
    <x:definedName name="플로어덕트">#REF!</x:definedName>
    <x:definedName name="주택지5FC100">#REF!</x:definedName>
    <x:definedName name="자R5">#REF!</x:definedName>
    <x:definedName name="제38호표재료비계">#REF!</x:definedName>
    <x:definedName name="_31400">#REF!</x:definedName>
    <x:definedName name="총주행시간">#REF!</x:definedName>
    <x:definedName name="_______DOG22">#REF!</x:definedName>
    <x:definedName name="ㅗ584">#REF!</x:definedName>
    <x:definedName name="철목3호">#REF!</x:definedName>
    <x:definedName name="공간거">#REF!</x:definedName>
    <x:definedName name="PVC_A">#REF!</x:definedName>
    <x:definedName name="_DAN78" localSheetId="0">#REF!</x:definedName>
    <x:definedName name="_13A_31">#REF!</x:definedName>
    <x:definedName name="시설봉덕TXA1">#REF!</x:definedName>
    <x:definedName name="재165.1">#REF!</x:definedName>
    <x:definedName name="저압케이블전공">#REF!</x:definedName>
    <x:definedName name="_3B_10">#REF!</x:definedName>
    <x:definedName name="_UL0052">#REF!</x:definedName>
    <x:definedName name="놀ㄴㄶㅎ" localSheetId="0">#REF!</x:definedName>
    <x:definedName name="티4약전2">#REF!</x:definedName>
    <x:definedName name="IFOMNI">#REF!</x:definedName>
    <x:definedName name="ㅇ227">#REF!</x:definedName>
    <x:definedName name="Ty1Hun1">#REF!</x:definedName>
    <x:definedName name="_NN194">#REF!</x:definedName>
    <x:definedName name="BUBL0015">#REF!</x:definedName>
    <x:definedName name="류종근_부장">#REF!</x:definedName>
    <x:definedName name="AS1_">#REF!</x:definedName>
    <x:definedName name="원자력기술자011">#REF!</x:definedName>
    <x:definedName name="타일공991" localSheetId="0">#REF!</x:definedName>
    <x:definedName name="STSPIPE31.8" localSheetId="0">#REF!</x:definedName>
    <x:definedName name="물탱크노무">#REF!</x:definedName>
    <x:definedName name="공사2">#REF!</x:definedName>
    <x:definedName name="층2재료비합계">#REF!</x:definedName>
    <x:definedName name="양승필대리님">#REF!</x:definedName>
    <x:definedName name="기층인력전압마카담경비">#REF!</x:definedName>
    <x:definedName name="스틸프레트1">#REF!</x:definedName>
    <x:definedName name="ㅗㄷ">#REF!</x:definedName>
    <x:definedName name="터파기1">#REF!</x:definedName>
    <x:definedName name="_NN150">#REF!</x:definedName>
    <x:definedName name="vbxcbcvx" localSheetId="1">#REF!</x:definedName>
    <x:definedName name="_B21">#REF!</x:definedName>
    <x:definedName name="느티나무H4.5xR20">#REF!</x:definedName>
    <x:definedName name="스트로브잣나무1">#REF!</x:definedName>
    <x:definedName name="_13C_4">#REF!</x:definedName>
    <x:definedName name="___WW6">#REF!</x:definedName>
    <x:definedName name="____DOG4">#REF!</x:definedName>
    <x:definedName name="RO35___3">#REF!</x:definedName>
    <x:definedName name="라왕" localSheetId="0">#REF!</x:definedName>
    <x:definedName name="_35731">#REF!</x:definedName>
    <x:definedName name="박진섭">#REF!</x:definedName>
    <x:definedName name="기재403">#REF!</x:definedName>
    <x:definedName name="_TK0045">#REF!</x:definedName>
    <x:definedName name="_UE9000">#REF!</x:definedName>
    <x:definedName name="_ELL1">#REF!</x:definedName>
    <x:definedName name="_BUK0035">#REF!</x:definedName>
    <x:definedName name="_4A_7">#REF!</x:definedName>
    <x:definedName name="철근운반비">#REF!</x:definedName>
    <x:definedName name="우수13">#REF!</x:definedName>
    <x:definedName name="SPP_백__PIPE_32A_단중">#REF!</x:definedName>
    <x:definedName name="기재13.1">#REF!</x:definedName>
    <x:definedName name="보일러공991" localSheetId="0">#REF!</x:definedName>
    <x:definedName name="추레이">#REF!</x:definedName>
    <x:definedName name="DANGA208">#REF!</x:definedName>
    <x:definedName name="호진">#REF!</x:definedName>
    <x:definedName name="_32300">#REF!</x:definedName>
    <x:definedName name="증경">#REF!</x:definedName>
    <x:definedName name="SDFSAE">#REF!</x:definedName>
    <x:definedName name="MOTOR__농형_전폐" localSheetId="0">#REF!</x:definedName>
    <x:definedName name="벌목부" localSheetId="0">#REF!</x:definedName>
    <x:definedName name="DWERW">#REF!</x:definedName>
    <x:definedName name="PC_Link">#REF!</x:definedName>
    <x:definedName name="_10A_31">#REF!</x:definedName>
    <x:definedName name="투공사원가">#REF!</x:definedName>
    <x:definedName name="충격">#REF!</x:definedName>
    <x:definedName name="_10">#REF!</x:definedName>
    <x:definedName name="ㄴㄴㄹㄴ">#REF!</x:definedName>
    <x:definedName name="유리공001">#REF!</x:definedName>
    <x:definedName name="모냐">#REF!</x:definedName>
    <x:definedName name="_12B_35">#REF!</x:definedName>
    <x:definedName name="철근콘크리트깨기0.7기계경비">#REF!</x:definedName>
    <x:definedName name="_5.배수시설">#REF!</x:definedName>
    <x:definedName name="ㅋㅌㅊ" localSheetId="0">#REF!</x:definedName>
    <x:definedName name="A300.IV66000">#REF!</x:definedName>
    <x:definedName name="_32159">#REF!</x:definedName>
    <x:definedName name="DANGA155" localSheetId="0">#REF!</x:definedName>
    <x:definedName name="노128_1">#REF!</x:definedName>
    <x:definedName name="_36201">#REF!</x:definedName>
    <x:definedName name="_19___123Graph_LBL_BPOWER_MT">#REF!</x:definedName>
    <x:definedName name="_UN0044">#REF!</x:definedName>
    <x:definedName name="노381">#REF!</x:definedName>
    <x:definedName name="특급원자력비파괴시험공001">#REF!</x:definedName>
    <x:definedName name="____________________________RO35">#REF!</x:definedName>
    <x:definedName name="ㅔㅔㅔㅔㅔ">#REF!</x:definedName>
    <x:definedName name="_OPT2">#REF!</x:definedName>
    <x:definedName name="변변관임시">#REF!</x:definedName>
    <x:definedName name="_35277">#REF!</x:definedName>
    <x:definedName name="강원철탑내개통">#REF!</x:definedName>
    <x:definedName name="cableassy수리">#REF!</x:definedName>
    <x:definedName name="_3A_27">#REF!</x:definedName>
    <x:definedName name="황광석">#REF!</x:definedName>
    <x:definedName name="비비추">#REF!</x:definedName>
    <x:definedName name="WEQ" localSheetId="0">#REF!</x:definedName>
    <x:definedName name="_DAN127">#REF!</x:definedName>
    <x:definedName name="기재105.1">#REF!</x:definedName>
    <x:definedName name="_34116">#REF!</x:definedName>
    <x:definedName name="광코드20">#REF!</x:definedName>
    <x:definedName name="ㅓ224">#REF!</x:definedName>
    <x:definedName name="Ty2K1">#REF!</x:definedName>
    <x:definedName name="ㅓ437" localSheetId="0">#REF!</x:definedName>
    <x:definedName name="DOG2___10">#REF!</x:definedName>
    <x:definedName name="행선안내게시기설비">#REF!</x:definedName>
    <x:definedName name="_15A_38">#REF!</x:definedName>
    <x:definedName name="M내역서">#REF!</x:definedName>
    <x:definedName name="BUBL0010">#REF!</x:definedName>
    <x:definedName name="내부판넬목재문" localSheetId="0">#REF!</x:definedName>
    <x:definedName name="미계약입고">#REF!</x:definedName>
    <x:definedName name="기노59">#REF!</x:definedName>
    <x:definedName name="STS_PIPE_150A_10S_단중">#REF!</x:definedName>
    <x:definedName name="대구입">#REF!</x:definedName>
    <x:definedName name="내역서927">#REF!</x:definedName>
    <x:definedName name="_10A_82">#REF!</x:definedName>
    <x:definedName name="단위공량10">#REF!</x:definedName>
    <x:definedName name="_15C_69">#REF!</x:definedName>
    <x:definedName name="E14M">#REF!</x:definedName>
    <x:definedName name="바리">#REF!</x:definedName>
    <x:definedName name="_22415">#REF!</x:definedName>
    <x:definedName name="달대볼트1" localSheetId="0">#REF!</x:definedName>
    <x:definedName name="SCDLC">#REF!</x:definedName>
    <x:definedName name="_TK0040">#REF!</x:definedName>
    <x:definedName name="용접봉연강용" localSheetId="0">#REF!</x:definedName>
    <x:definedName name="_34358">#REF!</x:definedName>
    <x:definedName name="송전전공011">#REF!</x:definedName>
    <x:definedName name="FDBGDF">#REF!</x:definedName>
    <x:definedName name="_GJK0025">#REF!</x:definedName>
    <x:definedName name="_11701">#REF!</x:definedName>
    <x:definedName name="EWEF">#REF!</x:definedName>
    <x:definedName name="기재264.1">#REF!</x:definedName>
    <x:definedName name="철근콘크리트깨기0.7기계재료비">#REF!</x:definedName>
    <x:definedName name="_23130">#REF!</x:definedName>
    <x:definedName name="배선자재금액">#REF!</x:definedName>
    <x:definedName name="_185G_0Extr">#REF!</x:definedName>
    <x:definedName name="E56M">#REF!</x:definedName>
    <x:definedName name="금회변장폐기물처리비">#REF!</x:definedName>
    <x:definedName name="소거" localSheetId="0">#REF!</x:definedName>
    <x:definedName name="하아경">#REF!</x:definedName>
    <x:definedName name="NYDATA">#REF!</x:definedName>
    <x:definedName name="기재365.1">#REF!</x:definedName>
    <x:definedName name="느릅나무8재료">#REF!</x:definedName>
    <x:definedName name="명희근">#REF!</x:definedName>
    <x:definedName name="어럴어">#REF!</x:definedName>
    <x:definedName name="기층인력전압타이어노무비">#REF!</x:definedName>
    <x:definedName name="광코드53">#REF!</x:definedName>
    <x:definedName name="CODE1">#REF!</x:definedName>
    <x:definedName name="_GJL0029">#REF!</x:definedName>
    <x:definedName name="품목상승공사원가경비">#REF!</x:definedName>
    <x:definedName name="_____________WW2">#REF!</x:definedName>
    <x:definedName name="시비1노">#REF!</x:definedName>
    <x:definedName name="_31459">#REF!</x:definedName>
    <x:definedName name="앵커볼트" localSheetId="0">#REF!</x:definedName>
    <x:definedName name="________WW3">#REF!</x:definedName>
    <x:definedName name="IFSEC">#REF!</x:definedName>
    <x:definedName name="히노">#REF!</x:definedName>
    <x:definedName name="육송원목1" localSheetId="0">#REF!</x:definedName>
    <x:definedName name="________________________________DOG2">#REF!</x:definedName>
    <x:definedName name="시험관련산업기사_2급991" localSheetId="0">#REF!</x:definedName>
    <x:definedName name="기재115.1">#REF!</x:definedName>
    <x:definedName name="내역서가시설공">#REF!</x:definedName>
    <x:definedName name="지동교">#REF!</x:definedName>
    <x:definedName name="물푸레R6">#REF!</x:definedName>
    <x:definedName name="적용거리">#REF!</x:definedName>
    <x:definedName name="_8C_14">#REF!</x:definedName>
    <x:definedName name="류창수">#REF!</x:definedName>
    <x:definedName name="개소">#REF!</x:definedName>
    <x:definedName name="변계" localSheetId="0">#REF!</x:definedName>
    <x:definedName name="기성집계">#REF!</x:definedName>
    <x:definedName name="콘크리트_커트">#REF!</x:definedName>
    <x:definedName name="sangEL" localSheetId="0">#REF!</x:definedName>
    <x:definedName name="_13A_43">#REF!</x:definedName>
    <x:definedName name="반송쉴드케이블">#REF!</x:definedName>
    <x:definedName name="이공구부가가치세">#REF!</x:definedName>
    <x:definedName name="_6A_14">#REF!</x:definedName>
    <x:definedName name="스팬수평">#REF!</x:definedName>
    <x:definedName name="고무패킹200" localSheetId="0">#REF!</x:definedName>
    <x:definedName name="흄관운반600경비">#REF!</x:definedName>
    <x:definedName name="AWGRA">#REF!</x:definedName>
    <x:definedName name="철공982">#REF!</x:definedName>
    <x:definedName name="asdhf">#REF!</x:definedName>
    <x:definedName name="erw">#REF!</x:definedName>
    <x:definedName name="_35506">#REF!</x:definedName>
    <x:definedName name="dsgsdg" localSheetId="0">#REF!</x:definedName>
    <x:definedName name="노68_1">#REF!</x:definedName>
    <x:definedName name="통신외선공001">#REF!</x:definedName>
    <x:definedName name="_11C_10">#REF!</x:definedName>
    <x:definedName name="_13A_13">#REF!</x:definedName>
    <x:definedName name="tretwe" localSheetId="0">#REF!</x:definedName>
    <x:definedName name="____PRN2">#REF!</x:definedName>
    <x:definedName name="___SHH2" localSheetId="0">#REF!</x:definedName>
    <x:definedName name="ㅎ러ㅗ허">#REF!</x:definedName>
    <x:definedName name="정산금액">#REF!</x:definedName>
    <x:definedName name="직노">#REF!</x:definedName>
    <x:definedName name="콘크리트못">#REF!</x:definedName>
    <x:definedName name="제28호표노무비계">#REF!</x:definedName>
    <x:definedName name="______________LU1">#REF!</x:definedName>
    <x:definedName name="써대구">#REF!</x:definedName>
    <x:definedName name="송전활선전공002">#REF!</x:definedName>
    <x:definedName name="_JK89">#REF!</x:definedName>
    <x:definedName name="기재170.1">#REF!</x:definedName>
    <x:definedName name="_34213">#REF!</x:definedName>
    <x:definedName name="최용일대리님_디지탈미디어연구소">#REF!</x:definedName>
    <x:definedName name="기재26">#REF!</x:definedName>
    <x:definedName name="양매자0606">#REF!</x:definedName>
    <x:definedName name="_ind13">#REF!</x:definedName>
    <x:definedName name="퓨ㅛㅠㄹ">#REF!</x:definedName>
    <x:definedName name="_UJ0041">#REF!</x:definedName>
    <x:definedName name="건설기계운전조수991" localSheetId="0">#REF!</x:definedName>
    <x:definedName name="보165" localSheetId="0">#REF!</x:definedName>
    <x:definedName name="__MX12">#REF!</x:definedName>
    <x:definedName name="_10B_87">#REF!</x:definedName>
    <x:definedName name="_BUN0019">#REF!</x:definedName>
    <x:definedName name="테관0.6">#REF!</x:definedName>
    <x:definedName name="원형봉6" localSheetId="0">#REF!</x:definedName>
    <x:definedName name="신_옥균_대리님">#REF!</x:definedName>
    <x:definedName name="_6A_3">#REF!</x:definedName>
    <x:definedName name="준설선기관사992" localSheetId="0">#REF!</x:definedName>
    <x:definedName name="조합펜인트녹색1">#REF!</x:definedName>
    <x:definedName name="TABLE_68">#REF!</x:definedName>
    <x:definedName name="땅깍기발파암리퍼병행">#REF!</x:definedName>
    <x:definedName name="TV8B">#REF!</x:definedName>
    <x:definedName name="심산">#REF!</x:definedName>
    <x:definedName name="접울신">#REF!</x:definedName>
    <x:definedName name="_f14">#REF!</x:definedName>
    <x:definedName name="일반관리비1">#REF!</x:definedName>
    <x:definedName name="U형개거수축이음">#REF!</x:definedName>
    <x:definedName name="목서2012">#REF!</x:definedName>
    <x:definedName name="경북1">#REF!</x:definedName>
    <x:definedName name="_JJ151">#REF!</x:definedName>
    <x:definedName name="부산IJP">#REF!</x:definedName>
    <x:definedName name="프라이드">#REF!</x:definedName>
    <x:definedName name="지주밴드1" localSheetId="0">#REF!</x:definedName>
    <x:definedName name="FFGH">#REF!</x:definedName>
    <x:definedName name="관재15">#REF!</x:definedName>
    <x:definedName name="철근콘크리트깨기0.4기계노무비">#REF!</x:definedName>
    <x:definedName name="단21" localSheetId="0">#REF!</x:definedName>
    <x:definedName name="_BUK0010">#REF!</x:definedName>
    <x:definedName name="기96121" localSheetId="0">#REF!</x:definedName>
    <x:definedName name="선량4호" localSheetId="0">#REF!</x:definedName>
    <x:definedName name="_UJ0093">#REF!</x:definedName>
    <x:definedName name="_14301">#REF!</x:definedName>
    <x:definedName name="재157">#REF!</x:definedName>
    <x:definedName name="__PP2" localSheetId="0">#REF!</x:definedName>
    <x:definedName name="공사내용11">#REF!</x:definedName>
    <x:definedName name="경완금">#REF!</x:definedName>
    <x:definedName name="ㄱㅈㄷㄱㅈㄷ" localSheetId="0">#REF!</x:definedName>
    <x:definedName name="창호경비">#REF!</x:definedName>
    <x:definedName name="이윤_1">#REF!</x:definedName>
    <x:definedName name="DANGA124" localSheetId="0">#REF!</x:definedName>
    <x:definedName name="_32103">#REF!</x:definedName>
    <x:definedName name="측부012">#REF!</x:definedName>
    <x:definedName name="금액3">#REF!</x:definedName>
    <x:definedName name="______________________DOG3">#REF!</x:definedName>
    <x:definedName name="마케담재료">#REF!</x:definedName>
    <x:definedName name="TABLE_53">#REF!</x:definedName>
    <x:definedName name="수급인성명">#REF!</x:definedName>
    <x:definedName name="배병길">#REF!</x:definedName>
    <x:definedName name="MACRO20">#REF!</x:definedName>
    <x:definedName name="최종ASCR_0">#REF!</x:definedName>
    <x:definedName name="_26240">#REF!</x:definedName>
    <x:definedName name="조경공002">#REF!</x:definedName>
    <x:definedName name="_ST70">#REF!</x:definedName>
    <x:definedName name="당초직접재료비">#REF!</x:definedName>
    <x:definedName name="배전활선전공011">#REF!</x:definedName>
    <x:definedName name="콘2구">#REF!</x:definedName>
    <x:definedName name="최종SSWBB">#REF!</x:definedName>
    <x:definedName name="금회변전보상비">#REF!</x:definedName>
    <x:definedName name="건축목공002">#REF!</x:definedName>
    <x:definedName name="ES시트" localSheetId="1">#REF!</x:definedName>
    <x:definedName name="_____PB2" localSheetId="0">#REF!</x:definedName>
    <x:definedName name="L형옹벽">#REF!</x:definedName>
    <x:definedName name="___DAN93">#REF!</x:definedName>
    <x:definedName name="루루">#REF!</x:definedName>
    <x:definedName name="일반" localSheetId="0">#REF!</x:definedName>
    <x:definedName name="합판내수1급1">#REF!</x:definedName>
    <x:definedName name="_NO65">#REF!</x:definedName>
    <x:definedName name="____________________________________DOG3">#REF!</x:definedName>
    <x:definedName name="프라임코팅75아스팔트스프레이어300재료비">#REF!</x:definedName>
    <x:definedName name="ㅠ5.ㅁㅁ14">#REF!</x:definedName>
    <x:definedName name="구분">#REF!</x:definedName>
    <x:definedName name="기계공002">#REF!</x:definedName>
    <x:definedName name="김현철">#REF!</x:definedName>
    <x:definedName name="권영호">#REF!</x:definedName>
    <x:definedName name="Importador">#REF!</x:definedName>
    <x:definedName name="한식미장공002">#REF!</x:definedName>
    <x:definedName name="IJP취부1">#REF!</x:definedName>
    <x:definedName name="자62">#REF!</x:definedName>
    <x:definedName name="진동롤러2.5간재">#REF!</x:definedName>
    <x:definedName name="정류기모듈">#REF!</x:definedName>
    <x:definedName name="시멘트운반경비">#REF!</x:definedName>
    <x:definedName name="BUBN0003">#REF!</x:definedName>
    <x:definedName name="jc">#REF!</x:definedName>
    <x:definedName name="dbrwk10">#REF!</x:definedName>
    <x:definedName name="수은등400W">#REF!</x:definedName>
    <x:definedName name="하도업체3">#REF!</x:definedName>
    <x:definedName name="크램프2">#REF!</x:definedName>
    <x:definedName name="_31311">#REF!</x:definedName>
    <x:definedName name="특수비계공992" localSheetId="0">#REF!</x:definedName>
    <x:definedName name="설계일위">#REF!</x:definedName>
    <x:definedName name="각파이프1100">#REF!</x:definedName>
    <x:definedName name="부산아답타">#REF!</x:definedName>
    <x:definedName name="_________________________________DOG2">#REF!</x:definedName>
    <x:definedName name="sgsgr" localSheetId="0">#REF!</x:definedName>
    <x:definedName name="CQMUX">#REF!</x:definedName>
    <x:definedName name="_____PB1">#REF!</x:definedName>
    <x:definedName name="CV1C250">#REF!</x:definedName>
    <x:definedName name="단45">#REF!</x:definedName>
    <x:definedName name="기재276">#REF!</x:definedName>
    <x:definedName name="보일러공012">#REF!</x:definedName>
    <x:definedName name="주택지12FC100">#REF!</x:definedName>
    <x:definedName name="SW시험사982" localSheetId="0">#REF!</x:definedName>
    <x:definedName name="제49호표재료비계">#REF!</x:definedName>
    <x:definedName name="회시1호">#REF!</x:definedName>
    <x:definedName name="_L08">#REF!</x:definedName>
    <x:definedName name="_PRT8">#REF!</x:definedName>
    <x:definedName name="GGGG___11">#REF!</x:definedName>
    <x:definedName name="이성희" localSheetId="0">#REF!</x:definedName>
    <x:definedName name="문화정보표지">#REF!</x:definedName>
    <x:definedName name="YOO">#REF!</x:definedName>
    <x:definedName name="접속A">#REF!</x:definedName>
    <x:definedName name="삼층접지선">#REF!</x:definedName>
    <x:definedName name="_UN0015">#REF!</x:definedName>
    <x:definedName name="E64P">#REF!</x:definedName>
    <x:definedName name="Ⅴ년차_사원을_정직급료">#REF!</x:definedName>
    <x:definedName name="맨홀뚜껑1950">#REF!</x:definedName>
    <x:definedName name="주택지18FC100">#REF!</x:definedName>
    <x:definedName name="준설선운전사991">#REF!</x:definedName>
    <x:definedName name="분말하드너">#REF!</x:definedName>
    <x:definedName name="OPP">#REF!</x:definedName>
    <x:definedName name="seawolf_TRadder">#REF!</x:definedName>
    <x:definedName name="자7">#REF!</x:definedName>
    <x:definedName name="홍면유_책임">#REF!</x:definedName>
    <x:definedName name="DAT">#REF!</x:definedName>
    <x:definedName name="_11.PVC접착제_배수관">#REF!</x:definedName>
    <x:definedName name="기재176">#REF!</x:definedName>
    <x:definedName name="계">#REF!</x:definedName>
    <x:definedName name="단위공량13" localSheetId="0">#REF!</x:definedName>
    <x:definedName name="전장" localSheetId="0">#REF!</x:definedName>
    <x:definedName name="운전사">#REF!</x:definedName>
    <x:definedName name="철판공992">#REF!</x:definedName>
    <x:definedName name="_CUM6">#REF!</x:definedName>
    <x:definedName name="_GJK0040">#REF!</x:definedName>
    <x:definedName name="_10__123Graph_A차트_1">#REF!</x:definedName>
    <x:definedName name="자W1.2">#REF!</x:definedName>
    <x:definedName name="기재196">#REF!</x:definedName>
    <x:definedName name="대회의실">#REF!</x:definedName>
    <x:definedName name="추가내역">#REF!</x:definedName>
    <x:definedName name="GS밸브">#REF!</x:definedName>
    <x:definedName name="_11C_24">#REF!</x:definedName>
    <x:definedName name="재138.1">#REF!</x:definedName>
    <x:definedName name="dsargda">#REF!</x:definedName>
    <x:definedName name="반취부삼성">#REF!</x:definedName>
    <x:definedName name="플랜트전공012" localSheetId="0">#REF!</x:definedName>
    <x:definedName name="SADF" localSheetId="0">#REF!</x:definedName>
    <x:definedName name="민지영">#REF!</x:definedName>
    <x:definedName name="오주3호" localSheetId="0">#REF!</x:definedName>
    <x:definedName name="_34215">#REF!</x:definedName>
    <x:definedName name="노40">#REF!</x:definedName>
    <x:definedName name="재81">#REF!</x:definedName>
    <x:definedName name="최종FLS">#REF!</x:definedName>
    <x:definedName name="선부011">#REF!</x:definedName>
    <x:definedName name="_ofd96">#REF!</x:definedName>
    <x:definedName name="TON2___2">#REF!</x:definedName>
    <x:definedName name="_6C_20">#REF!</x:definedName>
    <x:definedName name="_UN0009">#REF!</x:definedName>
    <x:definedName name="정산안전관리비">#REF!</x:definedName>
    <x:definedName name="시설범어E1">#REF!</x:definedName>
    <x:definedName name="기재318.1">#REF!</x:definedName>
    <x:definedName name="족제비싸리">#REF!</x:definedName>
    <x:definedName name="롬ㄴ" localSheetId="0">#REF!</x:definedName>
    <x:definedName name="용지총괄" localSheetId="0">#REF!</x:definedName>
    <x:definedName name="현조">#REF!</x:definedName>
    <x:definedName name="_3C_5">#REF!</x:definedName>
    <x:definedName name="DANGA186">#REF!</x:definedName>
    <x:definedName name="_17B_12">#REF!</x:definedName>
    <x:definedName name="_14132">#REF!</x:definedName>
    <x:definedName name="_DAN138" localSheetId="0">#REF!</x:definedName>
    <x:definedName name="ㄴㄴㄹㄴ" localSheetId="0">#REF!</x:definedName>
    <x:definedName name="새모형">#REF!</x:definedName>
    <x:definedName name="연결판1">#REF!</x:definedName>
    <x:definedName name="쇠흙손경비">#REF!</x:definedName>
    <x:definedName name="RO80___0">#REF!</x:definedName>
    <x:definedName name="기층인력살수재료비">#REF!</x:definedName>
    <x:definedName name="배전활선전공002" localSheetId="0">#REF!</x:definedName>
    <x:definedName name="fkalsjdioa">#REF!</x:definedName>
    <x:definedName name="_34220">#REF!</x:definedName>
    <x:definedName name="공사">#REF!</x:definedName>
    <x:definedName name="_9B_7">#REF!</x:definedName>
    <x:definedName name="토목공사강릉" localSheetId="0">#REF!</x:definedName>
    <x:definedName name="DJHFJ">#REF!</x:definedName>
    <x:definedName name="_C01">#REF!</x:definedName>
    <x:definedName name="강관건주1">#REF!</x:definedName>
    <x:definedName name="____________________________________RO110">#REF!</x:definedName>
    <x:definedName name="_UN0041">#REF!</x:definedName>
    <x:definedName name="_31103">#REF!</x:definedName>
    <x:definedName name="__OP12">#REF!</x:definedName>
    <x:definedName name="LYTotal">#REF!</x:definedName>
    <x:definedName name="단43">#REF!</x:definedName>
    <x:definedName name="플랜트기계설치공982">#REF!</x:definedName>
    <x:definedName name="구조물" localSheetId="0">#REF!</x:definedName>
    <x:definedName name="HHH___8">#REF!</x:definedName>
    <x:definedName name="전2">#REF!</x:definedName>
    <x:definedName name="경남옥내개통">#REF!</x:definedName>
    <x:definedName name="관경08">#REF!</x:definedName>
    <x:definedName name="ㅓ호ㅓㄹ호ㅓ" localSheetId="0">#REF!</x:definedName>
    <x:definedName name="_8A_20">#REF!</x:definedName>
    <x:definedName name="_GJN0038">#REF!</x:definedName>
    <x:definedName name="DANGA67" localSheetId="0">#REF!</x:definedName>
    <x:definedName name="_fff8">#REF!</x:definedName>
    <x:definedName name="CA">#REF!</x:definedName>
    <x:definedName name="피이압구정">#REF!</x:definedName>
    <x:definedName name="물가상승비">#REF!</x:definedName>
    <x:definedName name="_13B_48">#REF!</x:definedName>
    <x:definedName name="앨c" localSheetId="0">#REF!</x:definedName>
    <x:definedName name="YHJ" localSheetId="0">#REF!</x:definedName>
    <x:definedName name="_DAN136" localSheetId="0">#REF!</x:definedName>
    <x:definedName name="공통상각" localSheetId="0">#REF!</x:definedName>
    <x:definedName name="_4A_4">#REF!</x:definedName>
    <x:definedName name="vlo">#REF!</x:definedName>
    <x:definedName name="써삼성">#REF!</x:definedName>
    <x:definedName name="삼영">#REF!</x:definedName>
    <x:definedName name="관로공사1">#REF!</x:definedName>
    <x:definedName name="조적공001">#REF!</x:definedName>
    <x:definedName name="방송2">#REF!</x:definedName>
    <x:definedName name="_fff122">#REF!</x:definedName>
    <x:definedName name="반경1">#REF!</x:definedName>
    <x:definedName name="베이스챤넬">#REF!</x:definedName>
    <x:definedName name="지수판1" localSheetId="0">#REF!</x:definedName>
    <x:definedName name="_JJ9">#REF!</x:definedName>
    <x:definedName name="POL">#REF!</x:definedName>
    <x:definedName name="_11A_12">#REF!</x:definedName>
    <x:definedName name="_Key2" localSheetId="1">#REF!</x:definedName>
    <x:definedName name="_PL0010">#REF!</x:definedName>
    <x:definedName name="콘크리트포장파괴0.2치즐재료비">#REF!</x:definedName>
    <x:definedName name="미장경비">#REF!</x:definedName>
    <x:definedName name="보통인부R8">#REF!</x:definedName>
    <x:definedName name="보180">#REF!</x:definedName>
    <x:definedName name="계약날짜">#REF!</x:definedName>
    <x:definedName name="재석표시기철거">#REF!</x:definedName>
    <x:definedName name="_35573">#REF!</x:definedName>
    <x:definedName name="단위공량6">#REF!</x:definedName>
    <x:definedName name="BUBJ0013">#REF!</x:definedName>
    <x:definedName name="_NO131">#REF!</x:definedName>
    <x:definedName name="A12.">#REF!</x:definedName>
    <x:definedName name="CHASSIS">#REF!</x:definedName>
    <x:definedName name="시방1" localSheetId="0">#REF!</x:definedName>
    <x:definedName name="재20.1">#REF!</x:definedName>
    <x:definedName name="준설선전기사991" localSheetId="0">#REF!</x:definedName>
    <x:definedName name="관경8">#REF!</x:definedName>
    <x:definedName name="광재활용철거">#REF!</x:definedName>
    <x:definedName name="한식목공002" localSheetId="0">#REF!</x:definedName>
    <x:definedName name="_UN0098">#REF!</x:definedName>
    <x:definedName name="ㅎㅇㅀ">#REF!</x:definedName>
    <x:definedName name="FR312C3.5">#REF!</x:definedName>
    <x:definedName name="_49__123Graph_DENE_VVVF">#REF!</x:definedName>
    <x:definedName name="최종SSL">#REF!</x:definedName>
    <x:definedName name="______UP1">#REF!</x:definedName>
    <x:definedName name="_15C_75">#REF!</x:definedName>
    <x:definedName name="메타10재료">#REF!</x:definedName>
    <x:definedName name="김호태">#REF!</x:definedName>
    <x:definedName name="_395_3_0Criteria">#REF!</x:definedName>
    <x:definedName name="SDF" localSheetId="1">#REF!</x:definedName>
    <x:definedName name="광2호철개설치주택지">#REF!</x:definedName>
    <x:definedName name="금회변변기기타경비">#REF!</x:definedName>
    <x:definedName name="UNIRS232">#REF!</x:definedName>
    <x:definedName name="집수정토공집계">#REF!</x:definedName>
    <x:definedName name="______________DOG1">#REF!</x:definedName>
    <x:definedName name="새마을차고신설수량">#REF!</x:definedName>
    <x:definedName name="노무비합_1">#REF!</x:definedName>
    <x:definedName name="_DAN100">#REF!</x:definedName>
    <x:definedName name="Ty2TH">#REF!</x:definedName>
    <x:definedName name="SFormula">#REF!</x:definedName>
    <x:definedName name="DANGA119" localSheetId="0">#REF!</x:definedName>
    <x:definedName name="_14_0_0_F">#REF!</x:definedName>
    <x:definedName name="보완자료복사">#REF!</x:definedName>
    <x:definedName name="_31105">#REF!</x:definedName>
    <x:definedName name="맨홀거푸집연결관1" localSheetId="0">#REF!</x:definedName>
    <x:definedName name="재료비_1">#REF!</x:definedName>
    <x:definedName name="_12C_42">#REF!</x:definedName>
    <x:definedName name="a1F2">#REF!</x:definedName>
    <x:definedName name="기재419">#REF!</x:definedName>
    <x:definedName name="노81">#REF!</x:definedName>
    <x:definedName name="기재389">#REF!</x:definedName>
    <x:definedName name="단빔플랜지">#REF!</x:definedName>
    <x:definedName name="김웅장">#REF!</x:definedName>
    <x:definedName name="DOG2___12">#REF!</x:definedName>
    <x:definedName name="_32251">#REF!</x:definedName>
    <x:definedName name="칠곡TXA1">#REF!</x:definedName>
    <x:definedName name="_32306">#REF!</x:definedName>
    <x:definedName name="회사분합계">#REF!</x:definedName>
    <x:definedName name="POR7C2R55C18RTSKS13C5LRTHDLTBDL">#REF!</x:definedName>
    <x:definedName name="경유1" localSheetId="0">#REF!</x:definedName>
    <x:definedName name="폴리머광2호철개설치보통지">#REF!</x:definedName>
    <x:definedName name="독립형E" localSheetId="0">#REF!</x:definedName>
    <x:definedName name="_411_3__Criteria">#REF!</x:definedName>
    <x:definedName name="구조토적1">#REF!</x:definedName>
    <x:definedName name="철근콘크리트깨기0.7기계계">#REF!</x:definedName>
    <x:definedName name="시공측량사조수991">#REF!</x:definedName>
    <x:definedName name="_13432">#REF!</x:definedName>
    <x:definedName name="단53" localSheetId="0">#REF!</x:definedName>
    <x:definedName name="석공011" localSheetId="0">#REF!</x:definedName>
    <x:definedName name="연면적_평">#REF!</x:definedName>
    <x:definedName name="수" localSheetId="0">#REF!</x:definedName>
    <x:definedName name="_GJL0040">#REF!</x:definedName>
    <x:definedName name="__SHH2" localSheetId="0">#REF!</x:definedName>
    <x:definedName name="CODE4">#REF!</x:definedName>
    <x:definedName name="안전관리비표">#REF!</x:definedName>
    <x:definedName name="dgfdgdf">#REF!</x:definedName>
    <x:definedName name="가시나무5노무">#REF!</x:definedName>
    <x:definedName name="투도급액" localSheetId="0">#REF!</x:definedName>
    <x:definedName name="_23111">#REF!</x:definedName>
    <x:definedName name="_2B_16">#REF!</x:definedName>
    <x:definedName name="_fff92">#REF!</x:definedName>
    <x:definedName name="ㅊ1">#REF!</x:definedName>
    <x:definedName name="자재공사" localSheetId="0">#REF!</x:definedName>
    <x:definedName name="기재322.1">#REF!</x:definedName>
    <x:definedName name="업체">#REF!</x:definedName>
    <x:definedName name="IDF단">#REF!</x:definedName>
    <x:definedName name="Page16">#REF!</x:definedName>
    <x:definedName name="석공011">#REF!</x:definedName>
    <x:definedName name="FRAR">#REF!</x:definedName>
    <x:definedName name="_GJJ0011">#REF!</x:definedName>
    <x:definedName name="_9410">#REF!</x:definedName>
    <x:definedName name="터파기2">#REF!</x:definedName>
    <x:definedName name="조합되메우기0.4기계계">#REF!</x:definedName>
    <x:definedName name="_JJ203">#REF!</x:definedName>
    <x:definedName name="_10A_64">#REF!</x:definedName>
    <x:definedName name="CODE1" localSheetId="0">#REF!</x:definedName>
    <x:definedName name="상주소">#REF!</x:definedName>
    <x:definedName name="기사2">#REF!</x:definedName>
    <x:definedName name="이승헌">#REF!</x:definedName>
    <x:definedName name="JENS3">#REF!</x:definedName>
    <x:definedName name="_NO181">#REF!</x:definedName>
    <x:definedName name="보120">#REF!</x:definedName>
    <x:definedName name="녹화마대">#REF!</x:definedName>
    <x:definedName name="화약취급공012">#REF!</x:definedName>
    <x:definedName name="연간">#REF!</x:definedName>
    <x:definedName name="SS___8">#REF!</x:definedName>
    <x:definedName name="a_28">#REF!</x:definedName>
    <x:definedName name="pdv">#REF!</x:definedName>
    <x:definedName name="보조기층기계재료비">#REF!</x:definedName>
    <x:definedName name="대구취부밴드">#REF!</x:definedName>
    <x:definedName name="전북8">#REF!</x:definedName>
    <x:definedName name="한전외선공사비1">#REF!</x:definedName>
    <x:definedName name="_2A_1">#REF!</x:definedName>
    <x:definedName name="ych">#REF!</x:definedName>
    <x:definedName name="__TAP4">#REF!</x:definedName>
    <x:definedName name="_TN0007">#REF!</x:definedName>
    <x:definedName name="영상">#REF!</x:definedName>
    <x:definedName name="바보">#REF!</x:definedName>
    <x:definedName name="bs_chekwave">#REF!</x:definedName>
    <x:definedName name="김병길_과장">#REF!</x:definedName>
    <x:definedName name="_HHI70">#REF!</x:definedName>
    <x:definedName name="_GJL0026">#REF!</x:definedName>
    <x:definedName name="기사식당2">#REF!</x:definedName>
    <x:definedName name="_3_0__123Grap" localSheetId="1">#REF!</x:definedName>
    <x:definedName name="사층접지선값" localSheetId="0">#REF!</x:definedName>
    <x:definedName name="DANGA21" localSheetId="0">#REF!</x:definedName>
    <x:definedName name="두기3" localSheetId="0">#REF!</x:definedName>
    <x:definedName name="보">#REF!</x:definedName>
    <x:definedName name="접지접지봉3접지반1">#REF!</x:definedName>
    <x:definedName name="금회변변기순공사원가">#REF!</x:definedName>
    <x:definedName name="인신반포">#REF!</x:definedName>
    <x:definedName name="케지">#REF!</x:definedName>
    <x:definedName name="_TN0002">#REF!</x:definedName>
    <x:definedName name="CPEV케이블">#REF!</x:definedName>
    <x:definedName name="___________________________">#REF!</x:definedName>
    <x:definedName name="기재22.1">#REF!</x:definedName>
    <x:definedName name="기재291">#REF!</x:definedName>
    <x:definedName name="총토탈1">#REF!</x:definedName>
    <x:definedName name="ㄱ">#REF!</x:definedName>
    <x:definedName name="명자0604" localSheetId="1">#REF!</x:definedName>
    <x:definedName name="_10A_36">#REF!</x:definedName>
    <x:definedName name="_3B_22">#REF!</x:definedName>
    <x:definedName name="TMD">#REF!</x:definedName>
    <x:definedName name="__ST42">#REF!</x:definedName>
    <x:definedName name="_LGE1">#REF!</x:definedName>
    <x:definedName name="_JN78">#REF!</x:definedName>
    <x:definedName name="택코팅40아스팔트스프레이어300살포계">#REF!</x:definedName>
    <x:definedName name="_35811">#REF!</x:definedName>
    <x:definedName name="_10A_59">#REF!</x:definedName>
    <x:definedName name="부속대300">#REF!</x:definedName>
    <x:definedName name="T2E">#REF!</x:definedName>
    <x:definedName name="암타이1">#REF!</x:definedName>
    <x:definedName name="_4C_10">#REF!</x:definedName>
    <x:definedName name="_10C_59">#REF!</x:definedName>
    <x:definedName name="코핑높이" localSheetId="0">#REF!</x:definedName>
    <x:definedName name="기재57">#REF!</x:definedName>
    <x:definedName name="DANGA39">#REF!</x:definedName>
    <x:definedName name="__LP3">#REF!</x:definedName>
    <x:definedName name="______Key11">#REF!</x:definedName>
    <x:definedName name="_11609">#REF!</x:definedName>
    <x:definedName name="잔디">#REF!</x:definedName>
    <x:definedName name="기재297.1">#REF!</x:definedName>
    <x:definedName name="_23100">#REF!</x:definedName>
    <x:definedName name="대구프">#REF!</x:definedName>
    <x:definedName name="건설기계운전기사982" localSheetId="0">#REF!</x:definedName>
    <x:definedName name="TABLE_27">#REF!</x:definedName>
    <x:definedName name="_9_0_0_F" localSheetId="0">#REF!</x:definedName>
    <x:definedName name="ㅗ오" localSheetId="0">#REF!</x:definedName>
    <x:definedName name="SOE">#REF!</x:definedName>
    <x:definedName name="____________________WW8">#REF!</x:definedName>
    <x:definedName name="ㄹ온ㄴㅇ">#REF!</x:definedName>
    <x:definedName name="input_cornerstoneVM">#REF!</x:definedName>
    <x:definedName name="DGRT">#REF!</x:definedName>
    <x:definedName name="자63">#REF!</x:definedName>
    <x:definedName name="__ind20">#REF!</x:definedName>
    <x:definedName name="난연울산">#REF!</x:definedName>
    <x:definedName name="A삼">#REF!</x:definedName>
    <x:definedName name="___SUM6">#REF!</x:definedName>
    <x:definedName name="__DAN123">#REF!</x:definedName>
    <x:definedName name="DANGA149" localSheetId="0">#REF!</x:definedName>
    <x:definedName name="_NN232">#REF!</x:definedName>
    <x:definedName name="_31309">#REF!</x:definedName>
    <x:definedName name="_NN143">#REF!</x:definedName>
    <x:definedName name="신춘범">#REF!</x:definedName>
    <x:definedName name="일집" localSheetId="0">#REF!</x:definedName>
    <x:definedName name="_10A_63">#REF!</x:definedName>
    <x:definedName name="________________RO35">#REF!</x:definedName>
    <x:definedName name="_10C_1">#REF!</x:definedName>
    <x:definedName name="ㄷㄱㅈ">#REF!</x:definedName>
    <x:definedName name="드잡이공982" localSheetId="0">#REF!</x:definedName>
    <x:definedName name="ㄷㄹㄷ">#REF!</x:definedName>
    <x:definedName name="_48_3_0Criteria">#REF!</x:definedName>
    <x:definedName name="스타트약전1">#REF!</x:definedName>
    <x:definedName name="_35234">#REF!</x:definedName>
    <x:definedName name="중랑제수" localSheetId="0">#REF!</x:definedName>
    <x:definedName name="___DAN47">#REF!</x:definedName>
    <x:definedName name="vcnf">#REF!</x:definedName>
    <x:definedName name="Vc">#REF!</x:definedName>
    <x:definedName name="ㅏㅅㅇㅌㄹ">#REF!</x:definedName>
    <x:definedName name="경완금설치">#REF!</x:definedName>
    <x:definedName name="제품단가">#REF!</x:definedName>
    <x:definedName name="보조기층인력전압타이어계">#REF!</x:definedName>
    <x:definedName name="_TL0036">#REF!</x:definedName>
    <x:definedName name="________PRN4">#REF!</x:definedName>
    <x:definedName name="rff">#REF!</x:definedName>
    <x:definedName name="금일절삭">#REF!</x:definedName>
    <x:definedName name="ROTAT4">#REF!</x:definedName>
    <x:definedName name="백07노무">#REF!</x:definedName>
    <x:definedName name="줄설선선장">#REF!</x:definedName>
    <x:definedName name="접압구정">#REF!</x:definedName>
    <x:definedName name="ㅜ1574">#REF!</x:definedName>
    <x:definedName name="____________________RO60">#REF!</x:definedName>
    <x:definedName name="무선안">#REF!</x:definedName>
    <x:definedName name="NIIhqBalanceSheet">#REF!</x:definedName>
    <x:definedName name="po">#REF!</x:definedName>
    <x:definedName name="_8B_25">#REF!</x:definedName>
    <x:definedName name="___________DOG3">#REF!</x:definedName>
    <x:definedName name="모래사장재">#REF!</x:definedName>
    <x:definedName name="콘크리트포장파괴0.7노무비">#REF!</x:definedName>
    <x:definedName name="_UN0056">#REF!</x:definedName>
    <x:definedName name="운전사_운반차012">#REF!</x:definedName>
    <x:definedName name="석조각공011">#REF!</x:definedName>
    <x:definedName name="보조기층10다짐경비">#REF!</x:definedName>
    <x:definedName name="_14220">#REF!</x:definedName>
    <x:definedName name="기재199">#REF!</x:definedName>
    <x:definedName name="이화섭">#REF!</x:definedName>
    <x:definedName name="_4C_27">#REF!</x:definedName>
    <x:definedName name="장산교">#REF!</x:definedName>
    <x:definedName name="_JJ206">#REF!</x:definedName>
    <x:definedName name="_34600">#REF!</x:definedName>
    <x:definedName name="성토부도수로재료집계">#REF!</x:definedName>
    <x:definedName name="죠">#REF!</x:definedName>
    <x:definedName name="______LPB1">#REF!</x:definedName>
    <x:definedName name="PILE_TYPE" localSheetId="0">#REF!</x:definedName>
    <x:definedName name="_415___2">#REF!</x:definedName>
    <x:definedName name="CV2C38">#REF!</x:definedName>
    <x:definedName name="자재사정">#REF!</x:definedName>
    <x:definedName name="__DAN35">#REF!</x:definedName>
    <x:definedName name="가아">#REF!</x:definedName>
    <x:definedName name="거푸집연결관1" localSheetId="0">#REF!</x:definedName>
    <x:definedName name="PH">#REF!</x:definedName>
    <x:definedName name="_2_7_염소투입실">#REF!</x:definedName>
    <x:definedName name="CPU시험기사">#REF!</x:definedName>
    <x:definedName name="_13C_35">#REF!</x:definedName>
    <x:definedName name="_35110">#REF!</x:definedName>
    <x:definedName name="_23520">#REF!</x:definedName>
    <x:definedName name="ㅇ3">#REF!</x:definedName>
    <x:definedName name="토사주07180경">#REF!</x:definedName>
    <x:definedName name="도급분계1_1">#REF!</x:definedName>
    <x:definedName name="_14C_26">#REF!</x:definedName>
    <x:definedName name="_10A_35">#REF!</x:definedName>
    <x:definedName name="수중케이블단가">#REF!</x:definedName>
    <x:definedName name="_BUJ0012">#REF!</x:definedName>
    <x:definedName name="토공재료" localSheetId="0">#REF!</x:definedName>
    <x:definedName name="고정경비">#REF!</x:definedName>
    <x:definedName name="기노98.1">#REF!</x:definedName>
    <x:definedName name="_35824">#REF!</x:definedName>
    <x:definedName name="비계공982" localSheetId="0">#REF!</x:definedName>
    <x:definedName name="도급2">#REF!</x:definedName>
    <x:definedName name="최종DAT">#REF!</x:definedName>
    <x:definedName name="최종TSL_3">#REF!</x:definedName>
    <x:definedName name="CV2C60">#REF!</x:definedName>
    <x:definedName name="청림3호" localSheetId="0">#REF!</x:definedName>
    <x:definedName name="프라임코팅75아스팔트스프레이어300용해비계">#REF!</x:definedName>
    <x:definedName name="실행검토">#REF!</x:definedName>
    <x:definedName name="부대공종1">#REF!</x:definedName>
    <x:definedName name="opt">#REF!</x:definedName>
    <x:definedName name="AS스프노무야간">#REF!</x:definedName>
    <x:definedName name="__123Graph_DGraph1">#REF!</x:definedName>
    <x:definedName name="___________LV01">#REF!</x:definedName>
    <x:definedName name="ㅈㄷ">#REF!</x:definedName>
    <x:definedName name="기재78">#REF!</x:definedName>
    <x:definedName name="_NN211">#REF!</x:definedName>
    <x:definedName name="___DAN88">#REF!</x:definedName>
    <x:definedName name="최종RI_1">#REF!</x:definedName>
    <x:definedName name="ㅇㄱ셔ㅓㅀ">#REF!</x:definedName>
    <x:definedName name="기재232.1">#REF!</x:definedName>
    <x:definedName name="_DAN50">#REF!</x:definedName>
    <x:definedName name="변제부가가치세">#REF!</x:definedName>
    <x:definedName name="PIN12C_1">#REF!</x:definedName>
    <x:definedName name="_34109">#REF!</x:definedName>
    <x:definedName name="재66.1">#REF!</x:definedName>
    <x:definedName name="ㅘㅗㅓ">#REF!</x:definedName>
    <x:definedName name="동축12">#REF!</x:definedName>
    <x:definedName name="PNAME">#REF!</x:definedName>
    <x:definedName name="ㅁㄴㅇㄻㄴㅇㄹㄴ" localSheetId="0">#REF!</x:definedName>
    <x:definedName name="Ty1K2" localSheetId="0">#REF!</x:definedName>
    <x:definedName name="_11412">#REF!</x:definedName>
    <x:definedName name="차장급_복리후생비">#REF!</x:definedName>
    <x:definedName name="TABLE_55">#REF!</x:definedName>
    <x:definedName name="재료비금액">#REF!</x:definedName>
    <x:definedName name="합계전류2">#REF!</x:definedName>
    <x:definedName name="ZFVGFDHB">#REF!</x:definedName>
    <x:definedName name="flc_blank2">#REF!</x:definedName>
    <x:definedName name="V35_3240">#REF!</x:definedName>
    <x:definedName name="플랜트용접공011">#REF!</x:definedName>
    <x:definedName name="일층주간선값">#REF!</x:definedName>
    <x:definedName name="__123Graph_Bｶﾚﾝﾄ">#REF!</x:definedName>
    <x:definedName name="상인">#REF!</x:definedName>
    <x:definedName name="_15C_71">#REF!</x:definedName>
    <x:definedName name="_TN0018">#REF!</x:definedName>
    <x:definedName name="_1F">#REF!</x:definedName>
    <x:definedName name="통신케이블공991">#REF!</x:definedName>
    <x:definedName name="조형가이즈까3516">#REF!</x:definedName>
    <x:definedName name="표층진동포설계">#REF!</x:definedName>
    <x:definedName name="_10B_24">#REF!</x:definedName>
    <x:definedName name="통신내선공991" localSheetId="0">#REF!</x:definedName>
    <x:definedName name="지발산">#REF!</x:definedName>
    <x:definedName name="_A6">#REF!</x:definedName>
    <x:definedName name="임채홍">#REF!</x:definedName>
    <x:definedName name="ㄱㄷㅈㅄㄷ">#REF!</x:definedName>
    <x:definedName name="___DAN74">#REF!</x:definedName>
    <x:definedName name="wqtwq">#REF!</x:definedName>
    <x:definedName name="견적서3">#REF!</x:definedName>
    <x:definedName name="_11706">#REF!</x:definedName>
    <x:definedName name="파이프132">#REF!</x:definedName>
    <x:definedName name="_______________________RO110">#REF!</x:definedName>
    <x:definedName name="CV1C2.0">#REF!</x:definedName>
    <x:definedName name="캡1" localSheetId="0">#REF!</x:definedName>
    <x:definedName name="_NN23">#REF!</x:definedName>
    <x:definedName name="_ind38">#REF!</x:definedName>
    <x:definedName name="E19M">#REF!</x:definedName>
    <x:definedName name="철거구간1">#REF!</x:definedName>
    <x:definedName name="ne_bafo">#REF!</x:definedName>
    <x:definedName name="전남옥내개통">#REF!</x:definedName>
    <x:definedName name="써울산신">#REF!</x:definedName>
    <x:definedName name="기지국명">#REF!</x:definedName>
    <x:definedName name="입상관1">#REF!</x:definedName>
    <x:definedName name="jfdeshfd">#REF!</x:definedName>
    <x:definedName name="FR324C3.5">#REF!</x:definedName>
    <x:definedName name="홍단풍">#REF!</x:definedName>
    <x:definedName name="관로A">#REF!</x:definedName>
    <x:definedName name="ㄹ88">#REF!</x:definedName>
    <x:definedName name="___UH1" localSheetId="0">#REF!</x:definedName>
    <x:definedName name="__NO1">#REF!</x:definedName>
    <x:definedName name="_JK60">#REF!</x:definedName>
    <x:definedName name="DANGA225">#REF!</x:definedName>
    <x:definedName name="신성감">#REF!</x:definedName>
    <x:definedName name="_TK0027">#REF!</x:definedName>
    <x:definedName name="인테리어소계">#REF!</x:definedName>
    <x:definedName name="자재대">#REF!</x:definedName>
    <x:definedName name="콘크리트포장파괴0.4치즐노무비">#REF!</x:definedName>
    <x:definedName name="단가16">#REF!</x:definedName>
    <x:definedName name="MPR">#REF!</x:definedName>
    <x:definedName name="F_SIZE" localSheetId="0">#REF!</x:definedName>
    <x:definedName name="프라임코팅75디스트리뷰우터3000인건비노무비">#REF!</x:definedName>
    <x:definedName name="FR84C8">#REF!</x:definedName>
    <x:definedName name="service_costs_HCA_nextel">#REF!</x:definedName>
    <x:definedName name="노125">#REF!</x:definedName>
    <x:definedName name="지수판설치">#REF!</x:definedName>
    <x:definedName name="__DAN141">#REF!</x:definedName>
    <x:definedName name="건설기계운전기사">#REF!</x:definedName>
    <x:definedName name="줄눈공">#REF!</x:definedName>
    <x:definedName name="MUX3240B형">#REF!</x:definedName>
    <x:definedName name="택코팅40아스팔트스프레이어300노무비">#REF!</x:definedName>
    <x:definedName name="트럭크레인10재">#REF!</x:definedName>
    <x:definedName name="표층기계인건비계">#REF!</x:definedName>
    <x:definedName name="MIN.XLS">#REF!</x:definedName>
    <x:definedName name="_31507">#REF!</x:definedName>
    <x:definedName name="콘크리트포장파괴0.4기계재료비">#REF!</x:definedName>
    <x:definedName name="음편녹음비">#REF!</x:definedName>
    <x:definedName name="광함체1">#REF!</x:definedName>
    <x:definedName name="___DAN19">#REF!</x:definedName>
    <x:definedName name="_21.연관배관">#REF!</x:definedName>
    <x:definedName name="백열등60W" localSheetId="0">#REF!</x:definedName>
    <x:definedName name="동백나무6재료">#REF!</x:definedName>
    <x:definedName name="DMBAR죠인트">#REF!</x:definedName>
    <x:definedName name="노무마">#REF!</x:definedName>
    <x:definedName name="_35187">#REF!</x:definedName>
    <x:definedName name="_34458">#REF!</x:definedName>
    <x:definedName name="조종우_대리">#REF!</x:definedName>
    <x:definedName name="_93_3_0Crite">#REF!</x:definedName>
    <x:definedName name="MATRO">#REF!</x:definedName>
    <x:definedName name="소총괄합계">#REF!</x:definedName>
    <x:definedName name="_32309">#REF!</x:definedName>
    <x:definedName name="잠수부012">#REF!</x:definedName>
    <x:definedName name="조가선2">#REF!</x:definedName>
    <x:definedName name="플랜트전공991">#REF!</x:definedName>
    <x:definedName name="환율1">#REF!</x:definedName>
    <x:definedName name="DANGA3">#REF!</x:definedName>
    <x:definedName name="_15000">#REF!</x:definedName>
    <x:definedName name="_KK73">#REF!</x:definedName>
    <x:definedName name="_3C_23">#REF!</x:definedName>
    <x:definedName name="모과2507">#REF!</x:definedName>
    <x:definedName name="변압기" localSheetId="0">#REF!</x:definedName>
    <x:definedName name="_NN33">#REF!</x:definedName>
    <x:definedName name="철공" localSheetId="0">#REF!</x:definedName>
    <x:definedName name="노64_1">#REF!</x:definedName>
    <x:definedName name="시외26">#REF!</x:definedName>
    <x:definedName name="전주">#REF!</x:definedName>
    <x:definedName name="TBM">#REF!</x:definedName>
    <x:definedName name="_7A_17">#REF!</x:definedName>
    <x:definedName name="철10" localSheetId="0">#REF!</x:definedName>
    <x:definedName name="성민주">#REF!</x:definedName>
    <x:definedName name="_UL0049">#REF!</x:definedName>
    <x:definedName name="__FLC2">#REF!</x:definedName>
    <x:definedName name="지지철물취부수2호">#REF!</x:definedName>
    <x:definedName name="기재236.1">#REF!</x:definedName>
    <x:definedName name="안정수위" localSheetId="0">#REF!</x:definedName>
    <x:definedName name="_36174">#REF!</x:definedName>
    <x:definedName name="가이즈까향1505">#REF!</x:definedName>
    <x:definedName name="명자1006">#REF!</x:definedName>
    <x:definedName name="노니">#REF!</x:definedName>
    <x:definedName name="_5.오수공">#REF!</x:definedName>
    <x:definedName name="_b08">#REF!</x:definedName>
    <x:definedName name="기재335.1">#REF!</x:definedName>
    <x:definedName name="________________________DOG22">#REF!</x:definedName>
    <x:definedName name="석공">#REF!</x:definedName>
    <x:definedName name="양식">#REF!</x:definedName>
    <x:definedName name="scdbsdfg">#REF!</x:definedName>
    <x:definedName name="DANGA96">#REF!</x:definedName>
    <x:definedName name="_186G_0Extr">#REF!</x:definedName>
    <x:definedName name="계" localSheetId="0">#REF!</x:definedName>
    <x:definedName name="_BUK0016">#REF!</x:definedName>
    <x:definedName name="Page22">#REF!</x:definedName>
    <x:definedName name="강관동바리4.2">#REF!</x:definedName>
    <x:definedName name="율">#REF!</x:definedName>
    <x:definedName name="PUMP">#REF!</x:definedName>
    <x:definedName name="스라1" localSheetId="0">#REF!</x:definedName>
    <x:definedName name="고점토방수액">#REF!</x:definedName>
    <x:definedName name="bpipgo">#REF!</x:definedName>
    <x:definedName name="육송원목">#REF!</x:definedName>
    <x:definedName name="jgfjghfj" localSheetId="0">#REF!</x:definedName>
    <x:definedName name="_35794">#REF!</x:definedName>
    <x:definedName name="DelDm">#REF!</x:definedName>
    <x:definedName name="_10A_2">#REF!</x:definedName>
    <x:definedName name="ㄱ34">#REF!</x:definedName>
    <x:definedName name="ㅠㅌ청ㄹ홓">#REF!</x:definedName>
    <x:definedName name="α1">#REF!</x:definedName>
    <x:definedName name="선량5호" localSheetId="0">#REF!</x:definedName>
    <x:definedName name="_UK0058">#REF!</x:definedName>
    <x:definedName name="주목H2.5">#REF!</x:definedName>
    <x:definedName name="최종ASCR_5">#REF!</x:definedName>
    <x:definedName name="_bfs7">#REF!</x:definedName>
    <x:definedName name="광4">#REF!</x:definedName>
    <x:definedName name="WW6___7">#REF!</x:definedName>
    <x:definedName name="김화동">#REF!</x:definedName>
    <x:definedName name="도편수982">#REF!</x:definedName>
    <x:definedName name="기재383.1">#REF!</x:definedName>
    <x:definedName name="관절단300간재">#REF!</x:definedName>
    <x:definedName name="기기" localSheetId="0">#REF!</x:definedName>
    <x:definedName name="E31M">#REF!</x:definedName>
    <x:definedName name="부접속2">#REF!</x:definedName>
    <x:definedName name="FR33C2.0">#REF!</x:definedName>
    <x:definedName name="배관산출서">#REF!</x:definedName>
    <x:definedName name="PIPE1">#REF!</x:definedName>
    <x:definedName name="철판" localSheetId="0">#REF!</x:definedName>
    <x:definedName name="_26332">#REF!</x:definedName>
    <x:definedName name="고압케이블전공011">#REF!</x:definedName>
    <x:definedName name="전력비3" localSheetId="0">#REF!</x:definedName>
    <x:definedName name="____WW7">#REF!</x:definedName>
    <x:definedName name="__a16385">#REF!</x:definedName>
    <x:definedName name="준설선기관사">#REF!</x:definedName>
    <x:definedName name="__________________qa1">#REF!</x:definedName>
    <x:definedName name="_6A_26">#REF!</x:definedName>
    <x:definedName name="jygfjkdf" localSheetId="0">#REF!</x:definedName>
    <x:definedName name="dgdsfdg">#REF!</x:definedName>
    <x:definedName name="_34451">#REF!</x:definedName>
    <x:definedName name="전선및케이블">#REF!</x:definedName>
    <x:definedName name="DANGA190">#REF!</x:definedName>
    <x:definedName name="_2_1_토공" localSheetId="0">#REF!</x:definedName>
    <x:definedName name="_UK0090">#REF!</x:definedName>
    <x:definedName name="영종12C">#REF!</x:definedName>
    <x:definedName name="소나무15">#REF!</x:definedName>
    <x:definedName name="ALLOWED5">#REF!</x:definedName>
    <x:definedName name="INLU">#REF!</x:definedName>
    <x:definedName name="통신내선공982" localSheetId="0">#REF!</x:definedName>
    <x:definedName name="바인드신설3">#REF!</x:definedName>
    <x:definedName name="송수관로구경">#REF!</x:definedName>
    <x:definedName name="Ty2L1" localSheetId="0">#REF!</x:definedName>
    <x:definedName name="_22412">#REF!</x:definedName>
    <x:definedName name="화약취급공991">#REF!</x:definedName>
    <x:definedName name="TABLE_22">#REF!</x:definedName>
    <x:definedName name="__ind8">#REF!</x:definedName>
    <x:definedName name="기재347">#REF!</x:definedName>
    <x:definedName name="자자자자">#REF!</x:definedName>
    <x:definedName name="_TL0002">#REF!</x:definedName>
    <x:definedName name="투산재보험료" localSheetId="0">#REF!</x:definedName>
    <x:definedName name="RFormula">#REF!</x:definedName>
    <x:definedName name="DTKYT">#REF!</x:definedName>
    <x:definedName name="_PRN6">#REF!</x:definedName>
    <x:definedName name="적용제외도급액" localSheetId="0">#REF!</x:definedName>
    <x:definedName name="노122_1">#REF!</x:definedName>
    <x:definedName name="산출1">#REF!</x:definedName>
    <x:definedName name="임시가설공사">#REF!</x:definedName>
    <x:definedName name="뒷굽">#REF!</x:definedName>
    <x:definedName name="DOG4___7">#REF!</x:definedName>
    <x:definedName name="ㅓ허ㅗㅎ">#REF!</x:definedName>
    <x:definedName name="_31807">#REF!</x:definedName>
    <x:definedName name="_64A19000_">#REF!</x:definedName>
    <x:definedName name="삭제1">#REF!</x:definedName>
    <x:definedName name="최종SSLB">#REF!</x:definedName>
    <x:definedName name="ㅂㅇ">#REF!</x:definedName>
    <x:definedName name="_UJ0075">#REF!</x:definedName>
    <x:definedName name="Ty1H1">#REF!</x:definedName>
    <x:definedName name="_RO60" localSheetId="0">#REF!</x:definedName>
    <x:definedName name="_9B_12">#REF!</x:definedName>
    <x:definedName name="TEMP">#REF!</x:definedName>
    <x:definedName name="PP로프">#REF!</x:definedName>
    <x:definedName name="접착제목제용" localSheetId="0">#REF!</x:definedName>
    <x:definedName name="기재6">#REF!</x:definedName>
    <x:definedName name="_NO185">#REF!</x:definedName>
    <x:definedName name="_UJ0083">#REF!</x:definedName>
    <x:definedName name="___" localSheetId="0">#REF!</x:definedName>
    <x:definedName name="AFSA">#REF!</x:definedName>
    <x:definedName name="_NN84">#REF!</x:definedName>
    <x:definedName name="수수꽃다리">#REF!</x:definedName>
    <x:definedName name="VFormula">#REF!</x:definedName>
    <x:definedName name="재162">#REF!</x:definedName>
    <x:definedName name="ㅗㅎ러허" localSheetId="0">#REF!</x:definedName>
    <x:definedName name="_14A_27">#REF!</x:definedName>
    <x:definedName name="_UN0052">#REF!</x:definedName>
    <x:definedName name="기재155">#REF!</x:definedName>
    <x:definedName name="노81_1">#REF!</x:definedName>
    <x:definedName name="_14A_6">#REF!</x:definedName>
    <x:definedName name="prin">#REF!</x:definedName>
    <x:definedName name="ilch" localSheetId="0">#REF!</x:definedName>
    <x:definedName name="ㄷㅇㄴ">#REF!</x:definedName>
    <x:definedName name="업무수당">#REF!</x:definedName>
    <x:definedName name="_11445">#REF!</x:definedName>
    <x:definedName name="날개벽표1" localSheetId="0">#REF!</x:definedName>
    <x:definedName name="_re3">#REF!</x:definedName>
    <x:definedName name="용접공012">#REF!</x:definedName>
    <x:definedName name="콘크리트포장파괴0.2계">#REF!</x:definedName>
    <x:definedName name="깍기재">#REF!</x:definedName>
    <x:definedName name="_UN0091">#REF!</x:definedName>
    <x:definedName name="바인드신설1">#REF!</x:definedName>
    <x:definedName name="발판1" localSheetId="0">#REF!</x:definedName>
    <x:definedName name="디디">#REF!</x:definedName>
    <x:definedName name="시설고산TB2">#REF!</x:definedName>
    <x:definedName name="DSD">#REF!</x:definedName>
    <x:definedName name="DANGA207">#REF!</x:definedName>
    <x:definedName name="SDF___0">#REF!</x:definedName>
    <x:definedName name="산출자재수량2">#REF!</x:definedName>
    <x:definedName name="_12A_48">#REF!</x:definedName>
    <x:definedName name="통신관련기능사_통신기능사992" localSheetId="0">#REF!</x:definedName>
    <x:definedName name="ㅁㄴㅇㅇ">#REF!</x:definedName>
    <x:definedName name="_41">#REF!</x:definedName>
    <x:definedName name="잔토처리0.7경비">#REF!</x:definedName>
    <x:definedName name="DANGA1">#REF!</x:definedName>
    <x:definedName name="_15C_85">#REF!</x:definedName>
    <x:definedName name="_5B_9">#REF!</x:definedName>
    <x:definedName name="원가6">#REF!</x:definedName>
    <x:definedName name="품신">#REF!</x:definedName>
    <x:definedName name="_15B_61">#REF!</x:definedName>
    <x:definedName name="_UN0051">#REF!</x:definedName>
    <x:definedName name="_SBB3">#REF!</x:definedName>
    <x:definedName name="한" localSheetId="1">#REF!</x:definedName>
    <x:definedName name="흰페인트1" localSheetId="0">#REF!</x:definedName>
    <x:definedName name="_105T손료">#REF!</x:definedName>
    <x:definedName name="____________UP2">#REF!</x:definedName>
    <x:definedName name="시동" localSheetId="0">#REF!</x:definedName>
    <x:definedName name="_TN0004">#REF!</x:definedName>
    <x:definedName name="BUBK0019">#REF!</x:definedName>
    <x:definedName name="옹터">#REF!</x:definedName>
    <x:definedName name="노112">#REF!</x:definedName>
    <x:definedName name="FIRST">#REF!</x:definedName>
    <x:definedName name="박리재">#REF!</x:definedName>
    <x:definedName name="재39">#REF!</x:definedName>
    <x:definedName name="제철축로공982" localSheetId="0">#REF!</x:definedName>
    <x:definedName name="_34302">#REF!</x:definedName>
    <x:definedName name="_9B_3">#REF!</x:definedName>
    <x:definedName name="_13203">#REF!</x:definedName>
    <x:definedName name="아러ㅏ">#REF!</x:definedName>
    <x:definedName name="__DAN65">#REF!</x:definedName>
    <x:definedName name="_35688">#REF!</x:definedName>
    <x:definedName name="GV_38">#REF!</x:definedName>
    <x:definedName name="ㅓㅇㅅㅀ">#REF!</x:definedName>
    <x:definedName name="ㅇㅇㅇㅇ" localSheetId="0">#REF!</x:definedName>
    <x:definedName name="통신외선공982">#REF!</x:definedName>
    <x:definedName name="ㄱ숃교" localSheetId="0">#REF!</x:definedName>
    <x:definedName name="Function_List" localSheetId="0">#REF!</x:definedName>
    <x:definedName name="방수공991">#REF!</x:definedName>
    <x:definedName name="TABLE_67">#REF!</x:definedName>
    <x:definedName name="_7A_6">#REF!</x:definedName>
    <x:definedName name="SS___12">#REF!</x:definedName>
    <x:definedName name="RANGE">#REF!</x:definedName>
    <x:definedName name="벽돌">#REF!</x:definedName>
    <x:definedName name="__OP11">#REF!</x:definedName>
    <x:definedName name="_12203">#REF!</x:definedName>
    <x:definedName name="단가출력1">#REF!</x:definedName>
    <x:definedName name="_10_0_0_F">#REF!</x:definedName>
    <x:definedName name="기노84.1">#REF!</x:definedName>
    <x:definedName name="_pa1" localSheetId="0">#REF!</x:definedName>
    <x:definedName name="측량">#REF!</x:definedName>
    <x:definedName name="zigan">#REF!</x:definedName>
    <x:definedName name="재48">#REF!</x:definedName>
    <x:definedName name="프라임코팅75아스팔트스프레이어300용해비경비">#REF!</x:definedName>
    <x:definedName name="Ws삼">#REF!</x:definedName>
    <x:definedName name="크리트1">#REF!</x:definedName>
    <x:definedName name="방수공1" localSheetId="0">#REF!</x:definedName>
    <x:definedName name="강연선">#REF!</x:definedName>
    <x:definedName name="_______RO22">#REF!</x:definedName>
    <x:definedName name="_Parse_In" localSheetId="0">#REF!</x:definedName>
    <x:definedName name="회사재료">#REF!</x:definedName>
    <x:definedName name="상차비토사">#REF!</x:definedName>
    <x:definedName name="_23200">#REF!</x:definedName>
    <x:definedName name="직재비">#REF!</x:definedName>
    <x:definedName name="_19424">#REF!</x:definedName>
    <x:definedName name="철근콘크리트깨기0.7작업보조원경비">#REF!</x:definedName>
    <x:definedName name="신암TB1">#REF!</x:definedName>
    <x:definedName name="일위규격매크로">#REF!</x:definedName>
    <x:definedName name="현장명">#REF!</x:definedName>
    <x:definedName name="_JJ126">#REF!</x:definedName>
    <x:definedName name="일반관리비">#REF!</x:definedName>
    <x:definedName name="wjsr">#REF!</x:definedName>
    <x:definedName name="변경재료단가">#REF!</x:definedName>
    <x:definedName name="_9C_28">#REF!</x:definedName>
    <x:definedName name="_34.적산열량계설치">#REF!</x:definedName>
    <x:definedName name="특급원자력비파괴시험공011" localSheetId="0">#REF!</x:definedName>
    <x:definedName name="하6">#REF!</x:definedName>
    <x:definedName name="제45호표재료비계">#REF!</x:definedName>
    <x:definedName name="_AMI2">#REF!</x:definedName>
    <x:definedName name="AdditionalItems">#REF!</x:definedName>
    <x:definedName name="_DAN118" localSheetId="0">#REF!</x:definedName>
    <x:definedName name="MMS_PH">#REF!</x:definedName>
    <x:definedName name="_15C_50">#REF!</x:definedName>
    <x:definedName name="SKIN" localSheetId="0">#REF!</x:definedName>
    <x:definedName name="실행" localSheetId="0">#REF!</x:definedName>
    <x:definedName name="ㄹㅇㅎㅇ">#REF!</x:definedName>
    <x:definedName name="통">#REF!</x:definedName>
    <x:definedName name="잔토Q135사석">#REF!</x:definedName>
    <x:definedName name="통합표지">#REF!</x:definedName>
    <x:definedName name="_36134">#REF!</x:definedName>
    <x:definedName name="롯드">#REF!</x:definedName>
    <x:definedName name="기타경비건축">#REF!</x:definedName>
    <x:definedName name="경계블럭운반a계">#REF!</x:definedName>
    <x:definedName name="PCM성단">#REF!</x:definedName>
    <x:definedName name="건장">#REF!</x:definedName>
    <x:definedName name="스틸프레트">#REF!</x:definedName>
    <x:definedName name="_6_0_0_F" localSheetId="0">#REF!</x:definedName>
    <x:definedName name="콘크리트공칭강도">#REF!</x:definedName>
    <x:definedName name="서영준">#REF!</x:definedName>
    <x:definedName name="기성전안전관리비">#REF!</x:definedName>
    <x:definedName name="_GJK0026">#REF!</x:definedName>
    <x:definedName name="고용1">#REF!</x:definedName>
    <x:definedName name="철목2호">#REF!</x:definedName>
    <x:definedName name="지적산업기사_지적기사2급991">#REF!</x:definedName>
    <x:definedName name="보통인부991" localSheetId="0">#REF!</x:definedName>
    <x:definedName name="기재195.1">#REF!</x:definedName>
    <x:definedName name="ilb">#REF!</x:definedName>
    <x:definedName name="코스">#REF!</x:definedName>
    <x:definedName name="기재50.1">#REF!</x:definedName>
    <x:definedName name="ㅎ662">#REF!</x:definedName>
    <x:definedName name="추진">#REF!</x:definedName>
    <x:definedName name="보온재료비">#REF!</x:definedName>
    <x:definedName name="기재300.1">#REF!</x:definedName>
    <x:definedName name="표층기계인건비노무비">#REF!</x:definedName>
    <x:definedName name="CG">#REF!</x:definedName>
    <x:definedName name="창호노무">#REF!</x:definedName>
    <x:definedName name="_phi1" localSheetId="0">#REF!</x:definedName>
    <x:definedName name="복구_직재">#REF!</x:definedName>
    <x:definedName name="_SHH1" localSheetId="0">#REF!</x:definedName>
    <x:definedName name="자32">#REF!</x:definedName>
    <x:definedName name="___DAN66">#REF!</x:definedName>
    <x:definedName name="_18A_12">#REF!</x:definedName>
    <x:definedName name="느릅R10">#REF!</x:definedName>
    <x:definedName name="JJJ">#REF!</x:definedName>
    <x:definedName name="변재료비">#REF!</x:definedName>
    <x:definedName name="제목">#REF!</x:definedName>
    <x:definedName name="전기1450" localSheetId="0">#REF!</x:definedName>
    <x:definedName name="수량산출서2">#REF!</x:definedName>
    <x:definedName name="_34162">#REF!</x:definedName>
    <x:definedName name="샷시공002" localSheetId="0">#REF!</x:definedName>
    <x:definedName name="_15B_15">#REF!</x:definedName>
    <x:definedName name="기재415">#REF!</x:definedName>
    <x:definedName name="동백나무8재료">#REF!</x:definedName>
    <x:definedName name="복사1줄">#REF!</x:definedName>
    <x:definedName name="원남내역">#REF!</x:definedName>
    <x:definedName name="ㅌ처포">#REF!</x:definedName>
    <x:definedName name="재19.1">#REF!</x:definedName>
    <x:definedName name="합판거푸집">#REF!</x:definedName>
    <x:definedName name="능형망">#REF!</x:definedName>
    <x:definedName name="잔토Q135토사불량">#REF!</x:definedName>
    <x:definedName name="__________WW8">#REF!</x:definedName>
    <x:definedName name="철판10.5">#REF!</x:definedName>
    <x:definedName name="암거구체수량산출2연_형식1">#REF!</x:definedName>
    <x:definedName name="단29">#REF!</x:definedName>
    <x:definedName name="보조기층2.5살수계">#REF!</x:definedName>
    <x:definedName name="디스트리뷰터">#REF!</x:definedName>
    <x:definedName name="번">#REF!</x:definedName>
    <x:definedName name="_15A_30">#REF!</x:definedName>
    <x:definedName name="PVC관1" localSheetId="0">#REF!</x:definedName>
    <x:definedName name="SUPOLTAPE">#REF!</x:definedName>
    <x:definedName name="_BUL0007">#REF!</x:definedName>
    <x:definedName name="메타6재료">#REF!</x:definedName>
    <x:definedName name="교폭" localSheetId="0">#REF!</x:definedName>
    <x:definedName name="집계2">#REF!</x:definedName>
    <x:definedName name="기재435.1">#REF!</x:definedName>
    <x:definedName name="대나무지주목">#REF!</x:definedName>
    <x:definedName name="특수화공012">#REF!</x:definedName>
    <x:definedName name="인허가">#REF!</x:definedName>
    <x:definedName name="중간처리콘크리트재료비">#REF!</x:definedName>
    <x:definedName name="단위공량16" localSheetId="0">#REF!</x:definedName>
    <x:definedName name="____PRN7">#REF!</x:definedName>
    <x:definedName name="_12101">#REF!</x:definedName>
    <x:definedName name="일집">#REF!</x:definedName>
    <x:definedName name="_12A_72">#REF!</x:definedName>
    <x:definedName name="HVAFP">#REF!</x:definedName>
    <x:definedName name="P01_" localSheetId="0">#REF!</x:definedName>
    <x:definedName name="ㅈㅂㅂㅂㄷㄷ" localSheetId="0">#REF!</x:definedName>
    <x:definedName name="____________________RO45">#REF!</x:definedName>
    <x:definedName name="_NO135">#REF!</x:definedName>
    <x:definedName name="공기_압축기">#REF!</x:definedName>
    <x:definedName name="밥보">#REF!</x:definedName>
    <x:definedName name="이을">#REF!</x:definedName>
    <x:definedName name="광케이블">#REF!</x:definedName>
    <x:definedName name="ㅓㅇㅅ터">#REF!</x:definedName>
    <x:definedName name="FDGAS">#REF!</x:definedName>
    <x:definedName name="ac" localSheetId="0">#REF!</x:definedName>
    <x:definedName name="__OFD96">#REF!</x:definedName>
    <x:definedName name="스가공울산철">#REF!</x:definedName>
    <x:definedName name="티2약전1">#REF!</x:definedName>
    <x:definedName name="기계공992">#REF!</x:definedName>
    <x:definedName name="TEST_M2">#REF!</x:definedName>
    <x:definedName name="기재424">#REF!</x:definedName>
    <x:definedName name="이형관1">#REF!</x:definedName>
    <x:definedName name="송신광출력작성">#REF!</x:definedName>
    <x:definedName name="Ty2TH" localSheetId="0">#REF!</x:definedName>
    <x:definedName name="승강기">#REF!</x:definedName>
    <x:definedName name="채운" localSheetId="0">#REF!</x:definedName>
    <x:definedName name="특별인부">#REF!</x:definedName>
    <x:definedName name="fdgdfh">#REF!</x:definedName>
    <x:definedName name="L">#REF!</x:definedName>
    <x:definedName name="___RO80" localSheetId="0">#REF!</x:definedName>
    <x:definedName name="스트로브잣18재료">#REF!</x:definedName>
    <x:definedName name="DOG2___9">#REF!</x:definedName>
    <x:definedName name="플랜트특수용접공982">#REF!</x:definedName>
    <x:definedName name="토사보0245노">#REF!</x:definedName>
    <x:definedName name="材料費">#REF!</x:definedName>
    <x:definedName name="ㅁㄴㅇㄹ" localSheetId="1">#REF!</x:definedName>
    <x:definedName name="덕_트_공">#REF!</x:definedName>
    <x:definedName name="피이전주">#REF!</x:definedName>
    <x:definedName name="금융비용">#REF!</x:definedName>
    <x:definedName name="연울산철">#REF!</x:definedName>
    <x:definedName name="공정수량">#REF!</x:definedName>
    <x:definedName name="사석주01445경">#REF!</x:definedName>
    <x:definedName name="결속선" localSheetId="0">#REF!</x:definedName>
    <x:definedName name="부분배함">#REF!</x:definedName>
    <x:definedName name="최종TEC">#REF!</x:definedName>
    <x:definedName name="기재209.1">#REF!</x:definedName>
    <x:definedName name="BLANK02">#REF!</x:definedName>
    <x:definedName name="최종INP">#REF!</x:definedName>
    <x:definedName name="_BUJ0033">#REF!</x:definedName>
    <x:definedName name="콘크">#REF!</x:definedName>
    <x:definedName name="_4B_16">#REF!</x:definedName>
    <x:definedName name="건강보험료요율">#REF!</x:definedName>
    <x:definedName name="증계">#REF!</x:definedName>
    <x:definedName name="아스팔트포장파괴0.2계">#REF!</x:definedName>
    <x:definedName name="케이블타이">#REF!</x:definedName>
    <x:definedName name="TABLE_20">#REF!</x:definedName>
    <x:definedName name="_31IL1_">#REF!</x:definedName>
    <x:definedName name="DANGA127" localSheetId="0">#REF!</x:definedName>
    <x:definedName name="공통배부" localSheetId="0">#REF!</x:definedName>
    <x:definedName name="금회전총공사비">#REF!</x:definedName>
    <x:definedName name="기노62.1">#REF!</x:definedName>
    <x:definedName name="ㅁㅇㅇ">#REF!</x:definedName>
    <x:definedName name="SSSS___0">#REF!</x:definedName>
    <x:definedName name="_33202">#REF!</x:definedName>
    <x:definedName name="돈나무0504">#REF!</x:definedName>
    <x:definedName name="_461___7">#REF!</x:definedName>
    <x:definedName name="모________터">#REF!</x:definedName>
    <x:definedName name="DANGA162">#REF!</x:definedName>
    <x:definedName name="투경비" localSheetId="0">#REF!</x:definedName>
    <x:definedName name="가중나무B10">#REF!</x:definedName>
    <x:definedName name="_GJK0045">#REF!</x:definedName>
    <x:definedName name="TOGO7.2">#REF!</x:definedName>
    <x:definedName name="관정지반고">#REF!</x:definedName>
    <x:definedName name="원가1">#REF!</x:definedName>
    <x:definedName name="____________________________________DOG1">#REF!</x:definedName>
    <x:definedName name="조합페인트녹색" localSheetId="0">#REF!</x:definedName>
    <x:definedName name="가스량집계표">#REF!</x:definedName>
    <x:definedName name="맨홀거푸집연결관" localSheetId="0">#REF!</x:definedName>
    <x:definedName name="절단노무비">#REF!</x:definedName>
    <x:definedName name="________________________DOG1">#REF!</x:definedName>
    <x:definedName name="_BUL0036">#REF!</x:definedName>
    <x:definedName name="ㅈㅁㅅㄷㅈㄷㅂ">#REF!</x:definedName>
    <x:definedName name="_______PI60">#REF!</x:definedName>
    <x:definedName name="_14135">#REF!</x:definedName>
    <x:definedName name="기재179.1">#REF!</x:definedName>
    <x:definedName name="_bfs13">#REF!</x:definedName>
    <x:definedName name="계5">#REF!</x:definedName>
    <x:definedName name="_ELP65">#REF!</x:definedName>
    <x:definedName name="배전공">#REF!</x:definedName>
    <x:definedName name="pa삼" localSheetId="0">#REF!</x:definedName>
    <x:definedName name="자동화재탐지설비">#REF!</x:definedName>
    <x:definedName name="_10C_89">#REF!</x:definedName>
    <x:definedName name="dasf">#REF!</x:definedName>
    <x:definedName name="강곤">#REF!</x:definedName>
    <x:definedName name="원자력케이블전공001">#REF!</x:definedName>
    <x:definedName name="철근용접재료">#REF!</x:definedName>
    <x:definedName name="__RO45" localSheetId="0">#REF!</x:definedName>
    <x:definedName name="유리공사" localSheetId="0">#REF!</x:definedName>
    <x:definedName name="_GJK0012">#REF!</x:definedName>
    <x:definedName name="ㅁ1000">#REF!</x:definedName>
    <x:definedName name="_NO115">#REF!</x:definedName>
    <x:definedName name="소방1">#REF!</x:definedName>
    <x:definedName name="DANGA65" localSheetId="0">#REF!</x:definedName>
    <x:definedName name="공기_압축기__주간">#REF!</x:definedName>
    <x:definedName name="가건물손료">#REF!</x:definedName>
    <x:definedName name="DANGA212" localSheetId="0">#REF!</x:definedName>
    <x:definedName name="_NO111">#REF!</x:definedName>
    <x:definedName name="_35165">#REF!</x:definedName>
    <x:definedName name="Customer_Print_Area">#REF!</x:definedName>
    <x:definedName name="배관">#REF!</x:definedName>
    <x:definedName name="_105">#REF!</x:definedName>
    <x:definedName name="용동">#REF!</x:definedName>
    <x:definedName name="___SUB3" localSheetId="0">#REF!</x:definedName>
    <x:definedName name="rewtaet">#REF!</x:definedName>
    <x:definedName name="석천중">#REF!</x:definedName>
    <x:definedName name="모해">#REF!</x:definedName>
    <x:definedName name="접속2">#REF!</x:definedName>
    <x:definedName name="____________________DOG1">#REF!</x:definedName>
    <x:definedName name="_KK211">#REF!</x:definedName>
    <x:definedName name="fbkk">#REF!</x:definedName>
    <x:definedName name="_DAN9">#REF!</x:definedName>
    <x:definedName name="비계목재8회">#REF!</x:definedName>
    <x:definedName name="아스팔트포장캇타노무비">#REF!</x:definedName>
    <x:definedName name="아세1" localSheetId="0">#REF!</x:definedName>
    <x:definedName name="_3C_27">#REF!</x:definedName>
    <x:definedName name="스라1">#REF!</x:definedName>
    <x:definedName name="기타자재">#REF!</x:definedName>
    <x:definedName name="_JJ88">#REF!</x:definedName>
    <x:definedName name="ㅇㅎㄴㄹㅇㄴ호ㅗ" localSheetId="0">#REF!</x:definedName>
    <x:definedName name="울산옥외개통">#REF!</x:definedName>
    <x:definedName name="서원기산">#REF!</x:definedName>
    <x:definedName name="닥트공991">#REF!</x:definedName>
    <x:definedName name="IL___8">#REF!</x:definedName>
    <x:definedName name="_4_2_제2가압장">#REF!</x:definedName>
    <x:definedName name="국측여장">#REF!</x:definedName>
    <x:definedName name="와이어크립90">#REF!</x:definedName>
    <x:definedName name="_TN0008">#REF!</x:definedName>
    <x:definedName name="ㄴㅇㅀㅇㄴ">#REF!</x:definedName>
    <x:definedName name="사공구부가가치세">#REF!</x:definedName>
    <x:definedName name="E42P">#REF!</x:definedName>
    <x:definedName name="운전사_기계992">#REF!</x:definedName>
    <x:definedName name="______________________DOG4">#REF!</x:definedName>
    <x:definedName name="ㄱㄷㅈㅂㄷ">#REF!</x:definedName>
    <x:definedName name="PHMC">#REF!</x:definedName>
    <x:definedName name="AAFormula">#REF!</x:definedName>
    <x:definedName name="기재349.1">#REF!</x:definedName>
    <x:definedName name="인대전">#REF!</x:definedName>
    <x:definedName name="_GJN0032">#REF!</x:definedName>
    <x:definedName name="cond">#REF!</x:definedName>
    <x:definedName name="_KK92">#REF!</x:definedName>
    <x:definedName name="UNIT" localSheetId="0">#REF!</x:definedName>
    <x:definedName name="단수처리">#REF!</x:definedName>
    <x:definedName name="잔토Q인력사석">#REF!</x:definedName>
    <x:definedName name="qwe" localSheetId="0">#REF!</x:definedName>
    <x:definedName name="ㅗㅎ러허">#REF!</x:definedName>
    <x:definedName name="터파기기계0.2경비">#REF!</x:definedName>
    <x:definedName name="샷시공002">#REF!</x:definedName>
    <x:definedName name="스재" localSheetId="0">#REF!</x:definedName>
    <x:definedName name="ㅁ2500">#REF!</x:definedName>
    <x:definedName name="조묭">#REF!</x:definedName>
    <x:definedName name="_2B_5">#REF!</x:definedName>
    <x:definedName name="입안2호">#REF!</x:definedName>
    <x:definedName name="gfdhgdf">#REF!</x:definedName>
    <x:definedName name="Es">#REF!</x:definedName>
    <x:definedName name="_NO184">#REF!</x:definedName>
    <x:definedName name="경기북옥상외개통">#REF!</x:definedName>
    <x:definedName name="기재72.1">#REF!</x:definedName>
    <x:definedName name="_UK0022">#REF!</x:definedName>
    <x:definedName name="DANGA5">#REF!</x:definedName>
    <x:definedName name="_UK0030">#REF!</x:definedName>
    <x:definedName name="_________RO45">#REF!</x:definedName>
    <x:definedName name="강관50.8">#REF!</x:definedName>
    <x:definedName name="사석보0445노">#REF!</x:definedName>
    <x:definedName name="연동교">#REF!</x:definedName>
    <x:definedName name="전기1450">#REF!</x:definedName>
    <x:definedName name="vbc">#REF!</x:definedName>
    <x:definedName name="가나다">#REF!</x:definedName>
    <x:definedName name="줄눈공012">#REF!</x:definedName>
    <x:definedName name="BDCODE">#REF!</x:definedName>
    <x:definedName name="fdgdas">#REF!</x:definedName>
    <x:definedName name="신">#REF!</x:definedName>
    <x:definedName name="정산합계">#REF!</x:definedName>
    <x:definedName name="모란5가지">#REF!</x:definedName>
    <x:definedName name="최종ASP_0">#REF!</x:definedName>
    <x:definedName name="대추R10">#REF!</x:definedName>
    <x:definedName name="OPTeraLH">#REF!</x:definedName>
    <x:definedName name="_RO110" localSheetId="0">#REF!</x:definedName>
    <x:definedName name="기재453">#REF!</x:definedName>
    <x:definedName name="FTJJ_2">#REF!</x:definedName>
    <x:definedName name="_31364">#REF!</x:definedName>
    <x:definedName name="스파이">#REF!</x:definedName>
    <x:definedName name="진동로라노무비">#REF!</x:definedName>
    <x:definedName name="콘크리트포장파괴0.4경비">#REF!</x:definedName>
    <x:definedName name="표지23">#REF!</x:definedName>
    <x:definedName name="scc232bd">#REF!</x:definedName>
    <x:definedName name="동축12C_SS시설">#REF!</x:definedName>
    <x:definedName name="FFFFF___11">#REF!</x:definedName>
    <x:definedName name="_TJ0021">#REF!</x:definedName>
    <x:definedName name="조적경비">#REF!</x:definedName>
    <x:definedName name="TV3B">#REF!</x:definedName>
    <x:definedName name="지적기능사_지적기능사2급982">#REF!</x:definedName>
    <x:definedName name="Ty1K2">#REF!</x:definedName>
    <x:definedName name="임종욱">#REF!</x:definedName>
    <x:definedName name="일자9">#REF!</x:definedName>
    <x:definedName name="_142G_0Extract">#REF!</x:definedName>
    <x:definedName name="인공철개소형철거주택지">#REF!</x:definedName>
    <x:definedName name="_12A_76">#REF!</x:definedName>
    <x:definedName name="BSD">#REF!</x:definedName>
    <x:definedName name="ㅘㅣㅗ하ㅓㅣ호" localSheetId="0">#REF!</x:definedName>
    <x:definedName name="보통인부011">#REF!</x:definedName>
    <x:definedName name="경비마">#REF!</x:definedName>
    <x:definedName name="중부기지국">#REF!</x:definedName>
    <x:definedName name="_3A_10">#REF!</x:definedName>
    <x:definedName name="_13A_20">#REF!</x:definedName>
    <x:definedName name="권창호">#REF!</x:definedName>
    <x:definedName name="이병철">#REF!</x:definedName>
    <x:definedName name="OC12_Tribs">#REF!</x:definedName>
    <x:definedName name="아왜나무12재료">#REF!</x:definedName>
    <x:definedName name="티약전1">#REF!</x:definedName>
    <x:definedName name="FR310C3.5">#REF!</x:definedName>
    <x:definedName name="골조_개소">#REF!</x:definedName>
    <x:definedName name="STS_PIPE_15A_10S_단중">#REF!</x:definedName>
    <x:definedName name="_DAN140">#REF!</x:definedName>
    <x:definedName name="설치자재">#REF!</x:definedName>
    <x:definedName name="ISBgn">#REF!</x:definedName>
    <x:definedName name="레미콘210">#REF!</x:definedName>
    <x:definedName name="비울산2">#REF!</x:definedName>
    <x:definedName name="__DAN115">#REF!</x:definedName>
    <x:definedName name="절단재료비">#REF!</x:definedName>
    <x:definedName name="특고압케이블전공012">#REF!</x:definedName>
    <x:definedName name="고철">#REF!</x:definedName>
    <x:definedName name="준설선운전사">#REF!</x:definedName>
    <x:definedName name="_34806">#REF!</x:definedName>
    <x:definedName name="표층소규모경비">#REF!</x:definedName>
    <x:definedName name="dbrwk8">#REF!</x:definedName>
    <x:definedName name="실시설계">#REF!</x:definedName>
    <x:definedName name="신성4" localSheetId="0">#REF!</x:definedName>
    <x:definedName name="할석공991">#REF!</x:definedName>
    <x:definedName name="FTPP_1">#REF!</x:definedName>
    <x:definedName name="_TK0020">#REF!</x:definedName>
    <x:definedName name="목조각공001" localSheetId="0">#REF!</x:definedName>
    <x:definedName name="_31456">#REF!</x:definedName>
    <x:definedName name="용접봉스텐1" localSheetId="0">#REF!</x:definedName>
    <x:definedName name="ㅇㄴㄻ">#REF!</x:definedName>
    <x:definedName name="원형봉">#REF!</x:definedName>
    <x:definedName name="BUBJ0014">#REF!</x:definedName>
    <x:definedName name="합판거푸집택지">#REF!</x:definedName>
    <x:definedName name="PI48___5">#REF!</x:definedName>
    <x:definedName name="NHM" localSheetId="0">#REF!</x:definedName>
    <x:definedName name="간접노무비2">#REF!</x:definedName>
    <x:definedName name="FR82C38">#REF!</x:definedName>
    <x:definedName name="_JN50">#REF!</x:definedName>
    <x:definedName name="_10C_25">#REF!</x:definedName>
    <x:definedName name="김9">#REF!</x:definedName>
    <x:definedName name="합판거푸집3회">#REF!</x:definedName>
    <x:definedName name="_10A_14">#REF!</x:definedName>
    <x:definedName name="DANGA136">#REF!</x:definedName>
    <x:definedName name="배관공">#REF!</x:definedName>
    <x:definedName name="통신관련기사_통신기사1급001">#REF!</x:definedName>
    <x:definedName name="tt">#REF!</x:definedName>
    <x:definedName name="고국">#REF!</x:definedName>
    <x:definedName name="_6C_15">#REF!</x:definedName>
    <x:definedName name="ㄴㄱ설" localSheetId="0">#REF!</x:definedName>
    <x:definedName name="__________PI60">#REF!</x:definedName>
    <x:definedName name="WERWER" localSheetId="0">#REF!</x:definedName>
    <x:definedName name="_7C_30">#REF!</x:definedName>
    <x:definedName name="평당">#REF!</x:definedName>
    <x:definedName name="FR83C38">#REF!</x:definedName>
    <x:definedName name="ALL">#REF!</x:definedName>
    <x:definedName name="조합터파기0.2긱">#REF!</x:definedName>
    <x:definedName name="기재194">#REF!</x:definedName>
    <x:definedName name="_ind30">#REF!</x:definedName>
    <x:definedName name="_DAN113">#REF!</x:definedName>
    <x:definedName name="제2호표" localSheetId="0">#REF!</x:definedName>
    <x:definedName name="_JJ50">#REF!</x:definedName>
    <x:definedName name="_LV01">#REF!</x:definedName>
    <x:definedName name="H1H" localSheetId="0">#REF!</x:definedName>
    <x:definedName name="_________________________________RO110">#REF!</x:definedName>
    <x:definedName name="_15B_1">#REF!</x:definedName>
    <x:definedName name="_12B_30">#REF!</x:definedName>
    <x:definedName name="인전주">#REF!</x:definedName>
    <x:definedName name="샷_시_공" localSheetId="0">#REF!</x:definedName>
    <x:definedName name="_35455">#REF!</x:definedName>
    <x:definedName name="____________TON2">#REF!</x:definedName>
    <x:definedName name="수수꽃다리H1.8">#REF!</x:definedName>
    <x:definedName name="대외공문">#REF!</x:definedName>
    <x:definedName name="ㅁㅂㅎ">#REF!</x:definedName>
    <x:definedName name="굗ㅈ" localSheetId="0">#REF!</x:definedName>
    <x:definedName name="VSS_SS">#REF!</x:definedName>
    <x:definedName name="재49.1">#REF!</x:definedName>
    <x:definedName name="낙찰율">#REF!</x:definedName>
    <x:definedName name="램머경비">#REF!</x:definedName>
    <x:definedName name="_8.스덴레스강관_프레스접합">#REF!</x:definedName>
    <x:definedName name="고정판" localSheetId="0">#REF!</x:definedName>
    <x:definedName name="기재349">#REF!</x:definedName>
    <x:definedName name="_472G__Extr">#REF!</x:definedName>
    <x:definedName name="적용물량프린트범위" localSheetId="0">#REF!</x:definedName>
    <x:definedName name="_13413">#REF!</x:definedName>
    <x:definedName name="군유5" localSheetId="0">#REF!</x:definedName>
    <x:definedName name="dsgfggg" localSheetId="0">#REF!</x:definedName>
    <x:definedName name="투이윤">#REF!</x:definedName>
    <x:definedName name="산출근거1" localSheetId="0">#REF!</x:definedName>
    <x:definedName name="토목공사">#REF!</x:definedName>
    <x:definedName name="AfCon">#REF!</x:definedName>
    <x:definedName name="_NN223">#REF!</x:definedName>
    <x:definedName name="철판공001" localSheetId="0">#REF!</x:definedName>
    <x:definedName name="입력전체">#REF!</x:definedName>
    <x:definedName name="_11A_25">#REF!</x:definedName>
    <x:definedName name="부스파취부1">#REF!</x:definedName>
    <x:definedName name="F_QINC">#REF!</x:definedName>
    <x:definedName name="피이수원">#REF!</x:definedName>
    <x:definedName name="스라">#REF!</x:definedName>
    <x:definedName name="기재456">#REF!</x:definedName>
    <x:definedName name="DANGA91">#REF!</x:definedName>
    <x:definedName name="제42호표노무비계">#REF!</x:definedName>
    <x:definedName name="금회변변금도급액">#REF!</x:definedName>
    <x:definedName name="OPOP">#REF!</x:definedName>
    <x:definedName name="바인딩2조철거">#REF!</x:definedName>
    <x:definedName name="_12A_2">#REF!</x:definedName>
    <x:definedName name="혼화재1" localSheetId="0">#REF!</x:definedName>
    <x:definedName name="적용제외도급액">#REF!</x:definedName>
    <x:definedName name="설치17C">#REF!</x:definedName>
    <x:definedName name="JOGA2">#REF!</x:definedName>
    <x:definedName name="_PB2">#REF!</x:definedName>
    <x:definedName name="몰타르_방수_2회">#REF!</x:definedName>
    <x:definedName name="_OFD2">#REF!</x:definedName>
    <x:definedName name="보통인부">#REF!</x:definedName>
    <x:definedName name="전기1700">#REF!</x:definedName>
    <x:definedName name="BUBN0018">#REF!</x:definedName>
    <x:definedName name="플랜트용접공012">#REF!</x:definedName>
    <x:definedName name="원자력덕트공012">#REF!</x:definedName>
    <x:definedName name="H.E450">#REF!</x:definedName>
    <x:definedName name="기층기계계">#REF!</x:definedName>
    <x:definedName name="_15C_40">#REF!</x:definedName>
    <x:definedName name="ASD" localSheetId="0">#REF!</x:definedName>
    <x:definedName name="일위목록">#REF!</x:definedName>
    <x:definedName name="기재357.1">#REF!</x:definedName>
    <x:definedName name="색인">#REF!</x:definedName>
    <x:definedName name="___LP3">#REF!</x:definedName>
    <x:definedName name="_12200">#REF!</x:definedName>
    <x:definedName name="접지38매설">#REF!</x:definedName>
    <x:definedName name="_bar19">#REF!</x:definedName>
    <x:definedName name="본사관리비율">#REF!</x:definedName>
    <x:definedName name="CV2C22">#REF!</x:definedName>
    <x:definedName name="제11호표재료비계">#REF!</x:definedName>
    <x:definedName name="_2._정수시설">#REF!</x:definedName>
    <x:definedName name="기재100.1">#REF!</x:definedName>
    <x:definedName name="_3X">#REF!</x:definedName>
    <x:definedName name="도서전력삽입기">#REF!</x:definedName>
    <x:definedName name="금속노무">#REF!</x:definedName>
    <x:definedName name="_BUK0021">#REF!</x:definedName>
    <x:definedName name="ㅏ96">#REF!</x:definedName>
    <x:definedName name="철근콘크리트깨기0.7계">#REF!</x:definedName>
    <x:definedName name="인울신">#REF!</x:definedName>
    <x:definedName name="_38a16385_">#REF!</x:definedName>
    <x:definedName name="단41">#REF!</x:definedName>
    <x:definedName name="기재149.1">#REF!</x:definedName>
    <x:definedName name="flc_sw">#REF!</x:definedName>
    <x:definedName name="꽃복숭아R3">#REF!</x:definedName>
    <x:definedName name="부대사항">#REF!</x:definedName>
    <x:definedName name="보성토공">#REF!</x:definedName>
    <x:definedName name="잔토Q인력사석불량">#REF!</x:definedName>
    <x:definedName name="_GJJ0040">#REF!</x:definedName>
    <x:definedName name="목도002">#REF!</x:definedName>
    <x:definedName name="_9C_12">#REF!</x:definedName>
    <x:definedName name="ㅅㄱㄹ">#REF!</x:definedName>
    <x:definedName name="_33206">#REF!</x:definedName>
    <x:definedName name="단42" localSheetId="0">#REF!</x:definedName>
    <x:definedName name="고용2">#REF!</x:definedName>
    <x:definedName name="Demux">#REF!</x:definedName>
    <x:definedName name="__ind37">#REF!</x:definedName>
    <x:definedName name="DANGA203" localSheetId="0">#REF!</x:definedName>
    <x:definedName name="ㄴㄷㄱ모ㅗ도">#REF!</x:definedName>
    <x:definedName name="BLANK33">#REF!</x:definedName>
    <x:definedName name="IB">#REF!</x:definedName>
    <x:definedName name="____________________RO110">#REF!</x:definedName>
    <x:definedName name="ALPA" localSheetId="0">#REF!</x:definedName>
    <x:definedName name="_8A_30">#REF!</x:definedName>
    <x:definedName name="수성E2">#REF!</x:definedName>
    <x:definedName name="원자력특별인부982" localSheetId="0">#REF!</x:definedName>
    <x:definedName name="_GJK0044">#REF!</x:definedName>
    <x:definedName name="phcl">#REF!</x:definedName>
    <x:definedName name="___DOG33" localSheetId="0">#REF!</x:definedName>
    <x:definedName name="콘크리트타설소형인력">#REF!</x:definedName>
    <x:definedName name="________LP2">#REF!</x:definedName>
    <x:definedName name="_2_11_정수장정문및울타리L_496m" localSheetId="0">#REF!</x:definedName>
    <x:definedName name="_34855">#REF!</x:definedName>
    <x:definedName name="DANGA115">#REF!</x:definedName>
    <x:definedName name="유압식백호우0.4재료비">#REF!</x:definedName>
    <x:definedName name="레미콘180">#REF!</x:definedName>
    <x:definedName name="분산">#REF!</x:definedName>
    <x:definedName name="HW설치사012">#REF!</x:definedName>
    <x:definedName name="_ST42">#REF!</x:definedName>
    <x:definedName name="DANGA226" localSheetId="0">#REF!</x:definedName>
    <x:definedName name="측부991">#REF!</x:definedName>
    <x:definedName name="점퍼코드11">#REF!</x:definedName>
    <x:definedName name="ㅊ퓿ㅌ">#REF!</x:definedName>
    <x:definedName name="특급원자력비파괴시험공982">#REF!</x:definedName>
    <x:definedName name="기층기계전압타이어재료비">#REF!</x:definedName>
    <x:definedName name="elec5">#REF!</x:definedName>
    <x:definedName name="__________UP2">#REF!</x:definedName>
    <x:definedName name="ㅊ20">#REF!</x:definedName>
    <x:definedName name="_KK130">#REF!</x:definedName>
    <x:definedName name="__________________________WW3">#REF!</x:definedName>
    <x:definedName name="접속클램프">#REF!</x:definedName>
    <x:definedName name="MaH" localSheetId="0">#REF!</x:definedName>
    <x:definedName name="하도업체6">#REF!</x:definedName>
    <x:definedName name="_DAN25">#REF!</x:definedName>
    <x:definedName name="DOG4___8">#REF!</x:definedName>
    <x:definedName name="보통합판">#REF!</x:definedName>
    <x:definedName name="추가" localSheetId="0">#REF!</x:definedName>
    <x:definedName name="E63M">#REF!</x:definedName>
    <x:definedName name="수장공사">#REF!</x:definedName>
    <x:definedName name="AWG" localSheetId="1">#REF!</x:definedName>
    <x:definedName name="피이잠실">#REF!</x:definedName>
    <x:definedName name="항공장애등">#REF!</x:definedName>
    <x:definedName name="DANGA33">#REF!</x:definedName>
    <x:definedName name="매크로5">#REF!</x:definedName>
    <x:definedName name="자연석쌓기노">#REF!</x:definedName>
    <x:definedName name="ㅍㅇㄴ">#REF!</x:definedName>
    <x:definedName name="기재380">#REF!</x:definedName>
    <x:definedName name="MOTOR__________6">#REF!</x:definedName>
    <x:definedName name="_DAN127" localSheetId="0">#REF!</x:definedName>
    <x:definedName name="용접200경비">#REF!</x:definedName>
    <x:definedName name="_36135">#REF!</x:definedName>
    <x:definedName name="_14307">#REF!</x:definedName>
    <x:definedName name="원자력기술자982">#REF!</x:definedName>
    <x:definedName name="_NO106">#REF!</x:definedName>
    <x:definedName name="타일공001">#REF!</x:definedName>
    <x:definedName name="개소린1" localSheetId="0">#REF!</x:definedName>
    <x:definedName name="형틀목공982">#REF!</x:definedName>
    <x:definedName name="_2_0_0_F" localSheetId="0">#REF!</x:definedName>
    <x:definedName name="______LP3">#REF!</x:definedName>
    <x:definedName name="닥트공001">#REF!</x:definedName>
    <x:definedName name="신태진">#REF!</x:definedName>
    <x:definedName name="_6B_28">#REF!</x:definedName>
    <x:definedName name="gongri_1">#REF!</x:definedName>
    <x:definedName name="_7B_24">#REF!</x:definedName>
    <x:definedName name="비______목">#REF!</x:definedName>
    <x:definedName name="공___사____원____가">#REF!</x:definedName>
    <x:definedName name="BLB">#REF!</x:definedName>
    <x:definedName name="실행예산6">#REF!</x:definedName>
    <x:definedName name="기재51">#REF!</x:definedName>
    <x:definedName name="산정2">#REF!</x:definedName>
    <x:definedName name="_NO34">#REF!</x:definedName>
    <x:definedName name="K_COST">#REF!</x:definedName>
    <x:definedName name="구구">#REF!</x:definedName>
    <x:definedName name="흄관집계">#REF!</x:definedName>
    <x:definedName name="원자력덕트공002">#REF!</x:definedName>
    <x:definedName name="제도사991" localSheetId="0">#REF!</x:definedName>
    <x:definedName name="철주신설공비">#REF!</x:definedName>
    <x:definedName name="F___12">#REF!</x:definedName>
    <x:definedName name="_NO210">#REF!</x:definedName>
    <x:definedName name="기재243">#REF!</x:definedName>
    <x:definedName name="렌즈">#REF!</x:definedName>
    <x:definedName name="AXC">#REF!</x:definedName>
    <x:definedName name="삭제">#REF!</x:definedName>
    <x:definedName name="BLANK24">#REF!</x:definedName>
    <x:definedName name="대바인드1">#REF!</x:definedName>
    <x:definedName name="_14C_6">#REF!</x:definedName>
    <x:definedName name="__NIU2">#REF!</x:definedName>
    <x:definedName name="와이어메쉬" localSheetId="0">#REF!</x:definedName>
    <x:definedName name="ㅕㅑ" localSheetId="0">#REF!</x:definedName>
    <x:definedName name="RMS">#REF!</x:definedName>
    <x:definedName name="기재305.1">#REF!</x:definedName>
    <x:definedName name="기재447">#REF!</x:definedName>
    <x:definedName name="_______________________TON2">#REF!</x:definedName>
    <x:definedName name="기재332">#REF!</x:definedName>
    <x:definedName name="원자력덕트공991" localSheetId="0">#REF!</x:definedName>
    <x:definedName name="_12B_12">#REF!</x:definedName>
    <x:definedName name="관공정">#REF!</x:definedName>
    <x:definedName name="_14146">#REF!</x:definedName>
    <x:definedName name="_to1">#REF!</x:definedName>
    <x:definedName name="_____________________________RO22">#REF!</x:definedName>
    <x:definedName name="자21">#REF!</x:definedName>
    <x:definedName name="__DOG3">#REF!</x:definedName>
    <x:definedName name="코드1">#REF!</x:definedName>
    <x:definedName name="할석공982">#REF!</x:definedName>
    <x:definedName name="조력공992" localSheetId="0">#REF!</x:definedName>
    <x:definedName name="_1C_11">#REF!</x:definedName>
    <x:definedName name="조명기구">#REF!</x:definedName>
    <x:definedName name="강연선A">#REF!</x:definedName>
    <x:definedName name="GBI_S_107">#REF!</x:definedName>
    <x:definedName name="_34000">#REF!</x:definedName>
    <x:definedName name="양식" localSheetId="0">#REF!</x:definedName>
    <x:definedName name="접인천">#REF!</x:definedName>
    <x:definedName name="___PP2">#REF!</x:definedName>
    <x:definedName name="포장공992" localSheetId="0">#REF!</x:definedName>
    <x:definedName name="_8B_29">#REF!</x:definedName>
    <x:definedName name="외부판넬철재문" localSheetId="0">#REF!</x:definedName>
    <x:definedName name="_7A_25">#REF!</x:definedName>
    <x:definedName name="_35480">#REF!</x:definedName>
    <x:definedName name="_79.후드설치">#REF!</x:definedName>
    <x:definedName name="목록">#REF!</x:definedName>
    <x:definedName name="본사구입">#REF!</x:definedName>
    <x:definedName name="ㄴ돗ㄱ">#REF!</x:definedName>
    <x:definedName name="표층인력전압마카담노무비">#REF!</x:definedName>
    <x:definedName name="금변2전고용보험료">#REF!</x:definedName>
    <x:definedName name="표층인력전압마카담계">#REF!</x:definedName>
    <x:definedName name="_67.각형덕트_제작설치_기계">#REF!</x:definedName>
    <x:definedName name="수당">#REF!</x:definedName>
    <x:definedName name="RGPS">#REF!</x:definedName>
    <x:definedName name="미계약입4고">#REF!</x:definedName>
    <x:definedName name="이한주_님">#REF!</x:definedName>
    <x:definedName name="_35454">#REF!</x:definedName>
    <x:definedName name="원가계산서2" localSheetId="0">#REF!</x:definedName>
    <x:definedName name="가1">#REF!</x:definedName>
    <x:definedName name="_14127">#REF!</x:definedName>
    <x:definedName name="_12C_31">#REF!</x:definedName>
    <x:definedName name="SSS___0">#REF!</x:definedName>
    <x:definedName name="_31602">#REF!</x:definedName>
    <x:definedName name="뮤2" localSheetId="0">#REF!</x:definedName>
    <x:definedName name="PLANT_JE_GWAN_GONG">#REF!</x:definedName>
    <x:definedName name="HapIKvar">#REF!</x:definedName>
    <x:definedName name="tem">#REF!</x:definedName>
    <x:definedName name="횡선1">#REF!</x:definedName>
    <x:definedName name="하도급원가1">#REF!</x:definedName>
    <x:definedName name="금회변전공사원가">#REF!</x:definedName>
    <x:definedName name="데크기초">#REF!</x:definedName>
    <x:definedName name="BSC">#REF!</x:definedName>
    <x:definedName name="_23210">#REF!</x:definedName>
    <x:definedName name="D.TOTAL.">#REF!</x:definedName>
    <x:definedName name="이상" localSheetId="0">#REF!</x:definedName>
    <x:definedName name="DISTANCE">#REF!</x:definedName>
    <x:definedName name="철판5">#REF!</x:definedName>
    <x:definedName name="_MSM1">#REF!</x:definedName>
    <x:definedName name="ㄹ처">#REF!</x:definedName>
    <x:definedName name="BOD">#REF!</x:definedName>
    <x:definedName name="위생공002" localSheetId="0">#REF!</x:definedName>
    <x:definedName name="_ELL1" localSheetId="0">#REF!</x:definedName>
    <x:definedName name="PDIP1">#REF!</x:definedName>
    <x:definedName name="TABLE_9">#REF!</x:definedName>
    <x:definedName name="충북옥내개통">#REF!</x:definedName>
    <x:definedName name="단위공량5" localSheetId="0">#REF!</x:definedName>
    <x:definedName name="상행주행2">#REF!</x:definedName>
    <x:definedName name="Johritsu">#REF!</x:definedName>
    <x:definedName name="jyu">#REF!</x:definedName>
    <x:definedName name="_10B_50">#REF!</x:definedName>
    <x:definedName name="_5A_15">#REF!</x:definedName>
    <x:definedName name="_9B_18">#REF!</x:definedName>
    <x:definedName name="PB.400300">#REF!</x:definedName>
    <x:definedName name="_DAN139" localSheetId="0">#REF!</x:definedName>
    <x:definedName name="_BUL0021">#REF!</x:definedName>
    <x:definedName name="자리">#REF!</x:definedName>
    <x:definedName name="태빈">#REF!</x:definedName>
    <x:definedName name="MpUpper">#REF!</x:definedName>
    <x:definedName name="ㅜㅌ츛ㅍㅌ">#REF!</x:definedName>
    <x:definedName name="보온공991">#REF!</x:definedName>
    <x:definedName name="방수재료">#REF!</x:definedName>
    <x:definedName name="자R15">#REF!</x:definedName>
    <x:definedName name="증감대비" localSheetId="0">#REF!</x:definedName>
    <x:definedName name="변경일위대가코드">#REF!</x:definedName>
    <x:definedName name="_DAN21">#REF!</x:definedName>
    <x:definedName name="공정21">#REF!</x:definedName>
    <x:definedName name="__RO22">#REF!</x:definedName>
    <x:definedName name="__________________________________DOG4">#REF!</x:definedName>
    <x:definedName name="절_단_공">#REF!</x:definedName>
    <x:definedName name="전남옥상외개통">#REF!</x:definedName>
    <x:definedName name="_19G_0Extr">#REF!</x:definedName>
    <x:definedName name="산소">#REF!</x:definedName>
    <x:definedName name="_33212">#REF!</x:definedName>
    <x:definedName name="_________DOG2">#REF!</x:definedName>
    <x:definedName name="표시찰A">#REF!</x:definedName>
    <x:definedName name="재배지" localSheetId="0">#REF!</x:definedName>
    <x:definedName name="광단국1">#REF!</x:definedName>
    <x:definedName name="_____________PRN4">#REF!</x:definedName>
    <x:definedName name="자동전화기신설">#REF!</x:definedName>
    <x:definedName name="TEST_A2">#REF!</x:definedName>
    <x:definedName name="경조정" localSheetId="0">#REF!</x:definedName>
    <x:definedName name="ㄱㄷㅎㄷ">#REF!</x:definedName>
    <x:definedName name="실행예산13">#REF!</x:definedName>
    <x:definedName name="_JJ220">#REF!</x:definedName>
    <x:definedName name="_25611">#REF!</x:definedName>
    <x:definedName name="_17C_6">#REF!</x:definedName>
    <x:definedName name="___DAN129">#REF!</x:definedName>
    <x:definedName name="__________________________DOG22">#REF!</x:definedName>
    <x:definedName name="gb">#REF!</x:definedName>
    <x:definedName name="_____________WW7">#REF!</x:definedName>
    <x:definedName name="_10A_24">#REF!</x:definedName>
    <x:definedName name="사철나무H1.2">#REF!</x:definedName>
    <x:definedName name="간접재료비_케이블">#REF!</x:definedName>
    <x:definedName name="박경희">#REF!</x:definedName>
    <x:definedName name="_UJ0028">#REF!</x:definedName>
    <x:definedName name="갑지" localSheetId="0">#REF!</x:definedName>
    <x:definedName name="공사내용13">#REF!</x:definedName>
    <x:definedName name="이미">#REF!</x:definedName>
    <x:definedName name="층1재료비합계" localSheetId="0">#REF!</x:definedName>
    <x:definedName name="TFA">#REF!</x:definedName>
    <x:definedName name="주차관제" localSheetId="0">#REF!</x:definedName>
    <x:definedName name="AS12.5">#REF!</x:definedName>
    <x:definedName name="___SUM3">#REF!</x:definedName>
    <x:definedName name="한식목공조공011">#REF!</x:definedName>
    <x:definedName name="주주노">#REF!</x:definedName>
    <x:definedName name="BUBN0005">#REF!</x:definedName>
    <x:definedName name="ㅇㄴㄻㄹ" localSheetId="0">#REF!</x:definedName>
    <x:definedName name="제47호표노무비계">#REF!</x:definedName>
    <x:definedName name="공정4">#REF!</x:definedName>
    <x:definedName name="ㄴㅇㅁㄹㅇㅁㅇㄹ" localSheetId="0">#REF!</x:definedName>
    <x:definedName name="지주밴드1">#REF!</x:definedName>
    <x:definedName name="DANGA141" localSheetId="0">#REF!</x:definedName>
    <x:definedName name="ㅌ처ㅜㅎㄹ">#REF!</x:definedName>
    <x:definedName name="___SHH3">#REF!</x:definedName>
    <x:definedName name="소나무20">#REF!</x:definedName>
    <x:definedName name="내장공" localSheetId="0">#REF!</x:definedName>
    <x:definedName name="_84">#REF!</x:definedName>
    <x:definedName name="플랜트기계설치공012">#REF!</x:definedName>
    <x:definedName name="일층접지선">#REF!</x:definedName>
    <x:definedName name="ㅁㄷ4.ㅁㄷ50">#REF!</x:definedName>
    <x:definedName name="DANGA21">#REF!</x:definedName>
    <x:definedName name="공구마">#REF!</x:definedName>
    <x:definedName name="____">#REF!</x:definedName>
    <x:definedName name="기재377.1">#REF!</x:definedName>
    <x:definedName name="_UN0073">#REF!</x:definedName>
    <x:definedName name="ㅊㅌㅍㅋㄹㅇㅎㄴ">#REF!</x:definedName>
    <x:definedName name="직접인건비">#REF!</x:definedName>
    <x:definedName name="하드시험사">#REF!</x:definedName>
    <x:definedName name="금회변변장일반관리비">#REF!</x:definedName>
    <x:definedName name="자15">#REF!</x:definedName>
    <x:definedName name="노74">#REF!</x:definedName>
    <x:definedName name="보일러공001">#REF!</x:definedName>
    <x:definedName name="산재보험료요율">#REF!</x:definedName>
    <x:definedName name="_UL0020">#REF!</x:definedName>
    <x:definedName name="공사비">#REF!</x:definedName>
    <x:definedName name="대비예산">#REF!</x:definedName>
    <x:definedName name="BAY_89AA">#REF!</x:definedName>
    <x:definedName name="제37호표재료비계">#REF!</x:definedName>
    <x:definedName name="new_" localSheetId="0">#REF!</x:definedName>
    <x:definedName name="DANGA52" localSheetId="0">#REF!</x:definedName>
    <x:definedName name="ㅍㅍㅍㅍ">#REF!</x:definedName>
    <x:definedName name="_23511">#REF!</x:definedName>
    <x:definedName name="인공총괄">#REF!</x:definedName>
    <x:definedName name="_BUL0032">#REF!</x:definedName>
    <x:definedName name="E47M">#REF!</x:definedName>
    <x:definedName name="주집" localSheetId="0">#REF!</x:definedName>
    <x:definedName name="매입개방">#REF!</x:definedName>
    <x:definedName name="철건설">#REF!</x:definedName>
    <x:definedName name="역수량1">#REF!</x:definedName>
    <x:definedName name="철콘노무" localSheetId="0">#REF!</x:definedName>
    <x:definedName name="원형봉119">#REF!</x:definedName>
    <x:definedName name="아래1">#REF!</x:definedName>
    <x:definedName name="공사목적1">#REF!</x:definedName>
    <x:definedName name="써동교">#REF!</x:definedName>
    <x:definedName name="WIND2_W" localSheetId="0">#REF!</x:definedName>
    <x:definedName name="잡공사" localSheetId="0">#REF!</x:definedName>
    <x:definedName name="고광3">#REF!</x:definedName>
    <x:definedName name="눈향L08">#REF!</x:definedName>
    <x:definedName name="_32156">#REF!</x:definedName>
    <x:definedName name="evaluate">#REF!</x:definedName>
    <x:definedName name="_13412">#REF!</x:definedName>
    <x:definedName name="임시" localSheetId="0">#REF!</x:definedName>
    <x:definedName name="_14216">#REF!</x:definedName>
    <x:definedName name="타이">#REF!</x:definedName>
    <x:definedName name="DANGA72">#REF!</x:definedName>
    <x:definedName name="재어ㅏ">#REF!</x:definedName>
    <x:definedName name="_12B_64">#REF!</x:definedName>
    <x:definedName name="UNIV">#REF!</x:definedName>
    <x:definedName name="금속노무" localSheetId="0">#REF!</x:definedName>
    <x:definedName name="지적산업기사_지적기사2급002" localSheetId="0">#REF!</x:definedName>
    <x:definedName name="지방배">#REF!</x:definedName>
    <x:definedName name="_8C_5">#REF!</x:definedName>
    <x:definedName name="_8a16385_">#REF!</x:definedName>
    <x:definedName name="특급원자력비파괴시험공992">#REF!</x:definedName>
    <x:definedName name="TEST_E3">#REF!</x:definedName>
    <x:definedName name="제5호표재료비계">#REF!</x:definedName>
    <x:definedName name="노82">#REF!</x:definedName>
    <x:definedName name="TABLE_6">#REF!</x:definedName>
    <x:definedName name="방수공012">#REF!</x:definedName>
    <x:definedName name="층2재료비합계" localSheetId="0">#REF!</x:definedName>
    <x:definedName name="DANGA172">#REF!</x:definedName>
    <x:definedName name="재3">#REF!</x:definedName>
    <x:definedName name="토목집계">#REF!</x:definedName>
    <x:definedName name="지수제1">#REF!</x:definedName>
    <x:definedName name="원자력품질관리사992">#REF!</x:definedName>
    <x:definedName name="보80">#REF!</x:definedName>
    <x:definedName name="곽상_대리">#REF!</x:definedName>
    <x:definedName name="UNITDA">#REF!</x:definedName>
    <x:definedName name="충전기설치A">#REF!</x:definedName>
    <x:definedName name="자연석2">#REF!</x:definedName>
    <x:definedName name="_35303">#REF!</x:definedName>
    <x:definedName name="삼층접지선" localSheetId="0">#REF!</x:definedName>
    <x:definedName name="ㄱ단목">#REF!</x:definedName>
    <x:definedName name="_2B_29">#REF!</x:definedName>
    <x:definedName name="마감재" localSheetId="0">#REF!</x:definedName>
    <x:definedName name="수장재료" localSheetId="0">#REF!</x:definedName>
    <x:definedName name="제1호표">#REF!</x:definedName>
    <x:definedName name="_13B_52">#REF!</x:definedName>
    <x:definedName name="Va">#REF!</x:definedName>
    <x:definedName name="_15A_41">#REF!</x:definedName>
    <x:definedName name="print_Titels" localSheetId="0">#REF!</x:definedName>
    <x:definedName name="_13102">#REF!</x:definedName>
    <x:definedName name="기재388">#REF!</x:definedName>
    <x:definedName name="품셈근거" localSheetId="0">#REF!</x:definedName>
    <x:definedName name="_6.포장공">#REF!</x:definedName>
    <x:definedName name="_UJ0108">#REF!</x:definedName>
    <x:definedName name="_TJ0029">#REF!</x:definedName>
    <x:definedName name="콘관">#REF!</x:definedName>
    <x:definedName name="비계목재4회">#REF!</x:definedName>
    <x:definedName name="보조기층인력부설계">#REF!</x:definedName>
    <x:definedName name="__DOG2" localSheetId="0">#REF!</x:definedName>
    <x:definedName name="노58">#REF!</x:definedName>
    <x:definedName name="_14C_7">#REF!</x:definedName>
    <x:definedName name="국내포설">#REF!</x:definedName>
    <x:definedName name="일반관리2">#REF!</x:definedName>
    <x:definedName name="_JJ235">#REF!</x:definedName>
    <x:definedName name="WEVWE">#REF!</x:definedName>
    <x:definedName name="_D2">#REF!</x:definedName>
    <x:definedName name="DANGA220">#REF!</x:definedName>
    <x:definedName name="_DOG3">#REF!</x:definedName>
    <x:definedName name="유리공011" localSheetId="0">#REF!</x:definedName>
    <x:definedName name="_26221">#REF!</x:definedName>
    <x:definedName name="김근배_팀장">#REF!</x:definedName>
    <x:definedName name="기재417.1">#REF!</x:definedName>
    <x:definedName name="ge">#REF!</x:definedName>
    <x:definedName name="_15C_29">#REF!</x:definedName>
    <x:definedName name="P행">#REF!</x:definedName>
    <x:definedName name="CQOJC2">#REF!</x:definedName>
    <x:definedName name="_15B_87">#REF!</x:definedName>
    <x:definedName name="구분4">#REF!</x:definedName>
    <x:definedName name="_____________________WW8">#REF!</x:definedName>
    <x:definedName name="__SHH2">#REF!</x:definedName>
    <x:definedName name="_11410">#REF!</x:definedName>
    <x:definedName name="트럭크레인10경">#REF!</x:definedName>
    <x:definedName name="집">#REF!</x:definedName>
    <x:definedName name="_NOH36">#REF!</x:definedName>
    <x:definedName name="제철축로공002" localSheetId="0">#REF!</x:definedName>
    <x:definedName name="_33415">#REF!</x:definedName>
    <x:definedName name="ㅑㅑㅑㅏ">#REF!</x:definedName>
    <x:definedName name="노99">#REF!</x:definedName>
    <x:definedName name="단60">#REF!</x:definedName>
    <x:definedName name="R행">#REF!</x:definedName>
    <x:definedName name="기타경비요율">#REF!</x:definedName>
    <x:definedName name="오벽높이">#REF!</x:definedName>
    <x:definedName name="밧데리">#REF!</x:definedName>
    <x:definedName name="스파이랄가공">#REF!</x:definedName>
    <x:definedName name="한식미장공991">#REF!</x:definedName>
    <x:definedName name="PT7_LINK">#REF!</x:definedName>
    <x:definedName name="_DAN138">#REF!</x:definedName>
    <x:definedName name="TLCST">#REF!</x:definedName>
    <x:definedName name="JAE_B_1">#REF!</x:definedName>
    <x:definedName name="_36133">#REF!</x:definedName>
    <x:definedName name="_UN0089">#REF!</x:definedName>
    <x:definedName name="등록번호2">#REF!</x:definedName>
    <x:definedName name="_UK0002">#REF!</x:definedName>
    <x:definedName name="천정표">#REF!</x:definedName>
    <x:definedName name="공량산출서">#REF!</x:definedName>
    <x:definedName name="uyoiuy">#REF!</x:definedName>
    <x:definedName name="hj___0">#REF!</x:definedName>
    <x:definedName name="ㅔ갸ㅜㅅ_샤싣ㄴ">#REF!</x:definedName>
    <x:definedName name="_2C_18">#REF!</x:definedName>
    <x:definedName name="임">#REF!</x:definedName>
    <x:definedName name="재144.1">#REF!</x:definedName>
    <x:definedName name="_TL0019">#REF!</x:definedName>
    <x:definedName name="ROTAT2">#REF!</x:definedName>
    <x:definedName name="드롭헤드" localSheetId="0">#REF!</x:definedName>
    <x:definedName name="코너판넬">#REF!</x:definedName>
    <x:definedName name="표층진동살수재료비">#REF!</x:definedName>
    <x:definedName name="CV4C38">#REF!</x:definedName>
    <x:definedName name="___LU2">#REF!</x:definedName>
    <x:definedName name="경기남철탑내미계약입고">#REF!</x:definedName>
    <x:definedName name="ㅇㅁ">#REF!</x:definedName>
    <x:definedName name="밴드2">#REF!</x:definedName>
    <x:definedName name="간노1">#REF!</x:definedName>
    <x:definedName name="기재295">#REF!</x:definedName>
    <x:definedName name="_46.구형닥트보온">#REF!</x:definedName>
    <x:definedName name="___________________________DOG33">#REF!</x:definedName>
    <x:definedName name="압축단자시설A">#REF!</x:definedName>
    <x:definedName name="_5A_18">#REF!</x:definedName>
    <x:definedName name="_BFX28">#REF!</x:definedName>
    <x:definedName name="지지철물취부광직7호">#REF!</x:definedName>
    <x:definedName name="PI60___10">#REF!</x:definedName>
    <x:definedName name="_3B_11">#REF!</x:definedName>
    <x:definedName name="콘덴샤">#REF!</x:definedName>
    <x:definedName name="조적공991">#REF!</x:definedName>
    <x:definedName name="__DAN8">#REF!</x:definedName>
    <x:definedName name="제14호표재료비계">#REF!</x:definedName>
    <x:definedName name="PSKS15C6LRTOR3C76R62C88RTM1TB0T">#REF!</x:definedName>
    <x:definedName name="아노1" localSheetId="0">#REF!</x:definedName>
    <x:definedName name="ww" localSheetId="0">#REF!</x:definedName>
    <x:definedName name="기재245.1">#REF!</x:definedName>
    <x:definedName name="POWER2">#REF!</x:definedName>
    <x:definedName name="_22431">#REF!</x:definedName>
    <x:definedName name="ghdfhtr">#REF!</x:definedName>
    <x:definedName name="__1__123Graph_A차트_1">#REF!</x:definedName>
    <x:definedName name="____________________________TON2">#REF!</x:definedName>
    <x:definedName name="JENY">#REF!</x:definedName>
    <x:definedName name="ㄴ이라ㅓ" localSheetId="0">#REF!</x:definedName>
    <x:definedName name="죠ㅠ" localSheetId="0">#REF!</x:definedName>
    <x:definedName name="_14145">#REF!</x:definedName>
    <x:definedName name="공토공단위당" localSheetId="0">#REF!</x:definedName>
    <x:definedName name="방수장치">#REF!</x:definedName>
    <x:definedName name="경계블럭운반하차료노무비">#REF!</x:definedName>
    <x:definedName name="_34202">#REF!</x:definedName>
    <x:definedName name="_36164">#REF!</x:definedName>
    <x:definedName name="기재299.1">#REF!</x:definedName>
    <x:definedName name="B제로" localSheetId="0">#REF!</x:definedName>
    <x:definedName name="_26000">#REF!</x:definedName>
    <x:definedName name="_6A_17">#REF!</x:definedName>
    <x:definedName name="_33312">#REF!</x:definedName>
    <x:definedName name="여비교통비">#REF!</x:definedName>
    <x:definedName name="단위공량8" localSheetId="0">#REF!</x:definedName>
    <x:definedName name="ICMS_PPB">#REF!</x:definedName>
    <x:definedName name="재83">#REF!</x:definedName>
    <x:definedName name="_10C_83">#REF!</x:definedName>
    <x:definedName name="page">#REF!</x:definedName>
    <x:definedName name="DCU">#REF!</x:definedName>
    <x:definedName name="_GJL0035">#REF!</x:definedName>
    <x:definedName name="_36213">#REF!</x:definedName>
    <x:definedName name="_4C_14">#REF!</x:definedName>
    <x:definedName name="관로4">#REF!</x:definedName>
    <x:definedName name="강관비계용186" localSheetId="0">#REF!</x:definedName>
    <x:definedName name="설계사급경비">#REF!</x:definedName>
    <x:definedName name="도편수992" localSheetId="0">#REF!</x:definedName>
    <x:definedName name="투산재보험료">#REF!</x:definedName>
    <x:definedName name="나무식재">#REF!</x:definedName>
    <x:definedName name="노47">#REF!</x:definedName>
    <x:definedName name="_13C_46">#REF!</x:definedName>
    <x:definedName name="_6C_24">#REF!</x:definedName>
    <x:definedName name="__________PRN4">#REF!</x:definedName>
    <x:definedName name="자17">#REF!</x:definedName>
    <x:definedName name="선로분계">#REF!</x:definedName>
    <x:definedName name="A일" localSheetId="0">#REF!</x:definedName>
    <x:definedName name="__ELP200">#REF!</x:definedName>
    <x:definedName name="경기남옥외미계약입고">#REF!</x:definedName>
    <x:definedName name="총괄내역">#REF!</x:definedName>
    <x:definedName name="머캔덤롤러">#REF!</x:definedName>
    <x:definedName name="E49M">#REF!</x:definedName>
    <x:definedName name="교ㅕㄱ셔" localSheetId="0">#REF!</x:definedName>
    <x:definedName name="산출서">#REF!</x:definedName>
    <x:definedName name="비디오테임" localSheetId="0">#REF!</x:definedName>
    <x:definedName name="설치노무비">#REF!</x:definedName>
    <x:definedName name="무선아테나공">#REF!</x:definedName>
    <x:definedName name="_NN118">#REF!</x:definedName>
    <x:definedName name="_KK35">#REF!</x:definedName>
    <x:definedName name="전주1">#REF!</x:definedName>
    <x:definedName name="안전율">#REF!</x:definedName>
    <x:definedName name="_14218">#REF!</x:definedName>
    <x:definedName name="투안전관리비">#REF!</x:definedName>
    <x:definedName name="바인드4열">#REF!</x:definedName>
    <x:definedName name="PDMXE">#REF!</x:definedName>
    <x:definedName name="DANGA20">#REF!</x:definedName>
    <x:definedName name="_13415">#REF!</x:definedName>
    <x:definedName name="_UJ0059">#REF!</x:definedName>
    <x:definedName name="최종INS">#REF!</x:definedName>
    <x:definedName name="_NO77">#REF!</x:definedName>
    <x:definedName name="기재319">#REF!</x:definedName>
    <x:definedName name="원_가_계_산_서">#REF!</x:definedName>
    <x:definedName name="관청">#REF!</x:definedName>
    <x:definedName name="_GJK0024">#REF!</x:definedName>
    <x:definedName name="궤도공011">#REF!</x:definedName>
    <x:definedName name="하아노">#REF!</x:definedName>
    <x:definedName name="_KK60">#REF!</x:definedName>
    <x:definedName name="___ys1">#REF!</x:definedName>
    <x:definedName name="시트방수1" localSheetId="0">#REF!</x:definedName>
    <x:definedName name="FL96광속">#REF!</x:definedName>
    <x:definedName name="_22200">#REF!</x:definedName>
    <x:definedName name="안종철">#REF!</x:definedName>
    <x:definedName name="난연울산2">#REF!</x:definedName>
    <x:definedName name="납기2">#REF!</x:definedName>
    <x:definedName name="_13320">#REF!</x:definedName>
    <x:definedName name="특케">#REF!</x:definedName>
    <x:definedName name="__________________________PI60">#REF!</x:definedName>
    <x:definedName name="쿄ㅗ">#REF!</x:definedName>
    <x:definedName name="pav">#REF!</x:definedName>
    <x:definedName name="기재304">#REF!</x:definedName>
    <x:definedName name="rfetyryw">#REF!</x:definedName>
    <x:definedName name="사층배관" localSheetId="0">#REF!</x:definedName>
    <x:definedName name="DANGA151" localSheetId="0">#REF!</x:definedName>
    <x:definedName name="입출단위구간">#REF!</x:definedName>
    <x:definedName name="_______________LV01">#REF!</x:definedName>
    <x:definedName name="배노" localSheetId="0">#REF!</x:definedName>
    <x:definedName name="지우기">#REF!</x:definedName>
    <x:definedName name="_H03">#REF!</x:definedName>
    <x:definedName name="_NO123">#REF!</x:definedName>
    <x:definedName name="정산">#REF!</x:definedName>
    <x:definedName name="단위공량4" localSheetId="0">#REF!</x:definedName>
    <x:definedName name="YC">#REF!</x:definedName>
    <x:definedName name="표층인력포설재료비">#REF!</x:definedName>
    <x:definedName name="광분배함8">#REF!</x:definedName>
    <x:definedName name="상호">#REF!</x:definedName>
    <x:definedName name="__123Graph_B">#REF!</x:definedName>
    <x:definedName name="_NO6">#REF!</x:definedName>
    <x:definedName name="기재383">#REF!</x:definedName>
    <x:definedName name="_PN0005">#REF!</x:definedName>
    <x:definedName name="DANGA201">#REF!</x:definedName>
    <x:definedName name="_14C_15">#REF!</x:definedName>
    <x:definedName name="_GJK0001">#REF!</x:definedName>
    <x:definedName name="_10A_39">#REF!</x:definedName>
    <x:definedName name="노121">#REF!</x:definedName>
    <x:definedName name="CV3C3.5">#REF!</x:definedName>
    <x:definedName name="_17.배수주철_허브형">#REF!</x:definedName>
    <x:definedName name="포장공001">#REF!</x:definedName>
    <x:definedName name="_KK87">#REF!</x:definedName>
    <x:definedName name="원자력덕트공001">#REF!</x:definedName>
    <x:definedName name="SHT" localSheetId="0">#REF!</x:definedName>
    <x:definedName name="LRP">#REF!</x:definedName>
    <x:definedName name="철콘재료" localSheetId="0">#REF!</x:definedName>
    <x:definedName name="크리트">#REF!</x:definedName>
    <x:definedName name="RO22___10">#REF!</x:definedName>
    <x:definedName name="DANGA54">#REF!</x:definedName>
    <x:definedName name="건설기계운전기사012">#REF!</x:definedName>
    <x:definedName name="TON2___3">#REF!</x:definedName>
    <x:definedName name="musu">#REF!</x:definedName>
    <x:definedName name="_12207">#REF!</x:definedName>
    <x:definedName name="MCCP">#REF!</x:definedName>
    <x:definedName name="_UK0066">#REF!</x:definedName>
    <x:definedName name="통신외선공991">#REF!</x:definedName>
    <x:definedName name="경비배부율" localSheetId="0">#REF!</x:definedName>
    <x:definedName name="착암공991">#REF!</x:definedName>
    <x:definedName name="TABLE_28">#REF!</x:definedName>
    <x:definedName name="_BUK0034">#REF!</x:definedName>
    <x:definedName name="애자">#REF!</x:definedName>
    <x:definedName name="_14B_11">#REF!</x:definedName>
    <x:definedName name="__________UP1">#REF!</x:definedName>
    <x:definedName name="피이발산">#REF!</x:definedName>
    <x:definedName name="보굴착">#REF!</x:definedName>
    <x:definedName name="_33.아파트유량계보호통_급수_급탕">#REF!</x:definedName>
    <x:definedName name="_14309">#REF!</x:definedName>
    <x:definedName name="_NO98">#REF!</x:definedName>
    <x:definedName name="라ㅓ니">#REF!</x:definedName>
    <x:definedName name="꽃아그배R8">#REF!</x:definedName>
    <x:definedName name="가스350" localSheetId="0">#REF!</x:definedName>
    <x:definedName name="도재_1">#REF!</x:definedName>
    <x:definedName name="ㅠ359">#REF!</x:definedName>
    <x:definedName name="기재389.1">#REF!</x:definedName>
    <x:definedName name="DANGA117">#REF!</x:definedName>
    <x:definedName name="Jateng">#REF!</x:definedName>
    <x:definedName name="고압1">#REF!</x:definedName>
    <x:definedName name="정용균">#REF!</x:definedName>
    <x:definedName name="WHANY3">#REF!</x:definedName>
    <x:definedName name="_TL0031">#REF!</x:definedName>
    <x:definedName name="도면코드">#REF!</x:definedName>
    <x:definedName name="빗물받이">#REF!</x:definedName>
    <x:definedName name="ㅈㄷㄱ">#REF!</x:definedName>
    <x:definedName name="FDMOJC1">#REF!</x:definedName>
    <x:definedName name="_8B_12">#REF!</x:definedName>
    <x:definedName name="전선_콘넥타">#REF!</x:definedName>
    <x:definedName name="ASTE4W">#REF!</x:definedName>
    <x:definedName name="ㅇㅀㅇㅀㄹㅇㅎ">#REF!</x:definedName>
    <x:definedName name="_32612">#REF!</x:definedName>
    <x:definedName name="철공982" localSheetId="0">#REF!</x:definedName>
    <x:definedName name="dpae">#REF!</x:definedName>
    <x:definedName name="ㄴ어ㅏㅑ">#REF!</x:definedName>
    <x:definedName name="단42">#REF!</x:definedName>
    <x:definedName name="_UJ0064">#REF!</x:definedName>
    <x:definedName name="databasea">#REF!</x:definedName>
    <x:definedName name="돈나무0805">#REF!</x:definedName>
    <x:definedName name="베이스비드1">#REF!</x:definedName>
    <x:definedName name="안전설비">#REF!</x:definedName>
    <x:definedName name="재29.1">#REF!</x:definedName>
    <x:definedName name="한식목공011" localSheetId="0">#REF!</x:definedName>
    <x:definedName name="_10A_19">#REF!</x:definedName>
    <x:definedName name="전류길이의합">#REF!</x:definedName>
    <x:definedName name="기노7.1">#REF!</x:definedName>
    <x:definedName name="_CSU1">#REF!</x:definedName>
    <x:definedName name="_18C_8">#REF!</x:definedName>
    <x:definedName name="송전전공011" localSheetId="0">#REF!</x:definedName>
    <x:definedName name="ZK">#REF!</x:definedName>
    <x:definedName name="나." localSheetId="0">#REF!</x:definedName>
    <x:definedName name="ㅏㅗ하ㅓ호" localSheetId="0">#REF!</x:definedName>
    <x:definedName name="_14A_1">#REF!</x:definedName>
    <x:definedName name="ORI">#REF!</x:definedName>
    <x:definedName name="__dia22">#REF!</x:definedName>
    <x:definedName name="Creeping_redfescue">#REF!</x:definedName>
    <x:definedName name="서울미개통">#REF!</x:definedName>
    <x:definedName name="ㄴㅇㅎㄴㅇ">#REF!</x:definedName>
    <x:definedName name="연결판16">#REF!</x:definedName>
    <x:definedName name="DANGA19">#REF!</x:definedName>
    <x:definedName name="쪽재비재">#REF!</x:definedName>
    <x:definedName name="금회변변금순공사원가">#REF!</x:definedName>
    <x:definedName name="H25.">#REF!</x:definedName>
    <x:definedName name="_25312">#REF!</x:definedName>
    <x:definedName name="_14A_21">#REF!</x:definedName>
    <x:definedName name="asfgasfg">#REF!</x:definedName>
    <x:definedName name="Q0245사석">#REF!</x:definedName>
    <x:definedName name="재48.1">#REF!</x:definedName>
    <x:definedName name="_DAN135" localSheetId="0">#REF!</x:definedName>
    <x:definedName name="__DAN151">#REF!</x:definedName>
    <x:definedName name="_c02">#REF!</x:definedName>
    <x:definedName name="용접공_일반991" localSheetId="0">#REF!</x:definedName>
    <x:definedName name="월" localSheetId="0">#REF!</x:definedName>
    <x:definedName name="ㄹ옹ㄴㄹ">#REF!</x:definedName>
    <x:definedName name="_fff71">#REF!</x:definedName>
    <x:definedName name="_4B_13">#REF!</x:definedName>
    <x:definedName name="VIR">#REF!</x:definedName>
    <x:definedName name="톭">#REF!</x:definedName>
    <x:definedName name="D03_">#REF!</x:definedName>
    <x:definedName name="ㅇㄴ론ㅇ">#REF!</x:definedName>
    <x:definedName name="계장단가">#REF!</x:definedName>
    <x:definedName name="ECARD">#REF!</x:definedName>
    <x:definedName name="압입운반차4.5간재">#REF!</x:definedName>
    <x:definedName name="_2B_17">#REF!</x:definedName>
    <x:definedName name="_NN113">#REF!</x:definedName>
    <x:definedName name="_NO63">#REF!</x:definedName>
    <x:definedName name="암발산">#REF!</x:definedName>
    <x:definedName name="d_5">#REF!</x:definedName>
    <x:definedName name="관계단노">#REF!</x:definedName>
    <x:definedName name="ㅍㅅㄴ">#REF!</x:definedName>
    <x:definedName name="접지2">#REF!</x:definedName>
    <x:definedName name="재128">#REF!</x:definedName>
    <x:definedName name="폐기물처리비">#REF!</x:definedName>
    <x:definedName name="중급원자력기술자992" localSheetId="0">#REF!</x:definedName>
    <x:definedName name="토사주0245노">#REF!</x:definedName>
    <x:definedName name="골조_콘크리트구분">#REF!</x:definedName>
    <x:definedName name="_35196">#REF!</x:definedName>
    <x:definedName name="_ji21">#REF!</x:definedName>
    <x:definedName name="_15C_81">#REF!</x:definedName>
    <x:definedName name="금변변장공사원가">#REF!</x:definedName>
    <x:definedName name="기기설치">#REF!</x:definedName>
    <x:definedName name="ㅑ1262">#REF!</x:definedName>
    <x:definedName name="접착제목제용">#REF!</x:definedName>
    <x:definedName name="__DAN1">#REF!</x:definedName>
    <x:definedName name="장선형_과장">#REF!</x:definedName>
    <x:definedName name="_12C_7">#REF!</x:definedName>
    <x:definedName name="CV3C22">#REF!</x:definedName>
    <x:definedName name="홀" localSheetId="0">#REF!</x:definedName>
    <x:definedName name="ㄱ숒ㄷㄱ">#REF!</x:definedName>
    <x:definedName name="공사원가">#REF!</x:definedName>
    <x:definedName name="백강석_부장">#REF!</x:definedName>
    <x:definedName name="TN164F">#REF!</x:definedName>
    <x:definedName name="_____LP3">#REF!</x:definedName>
    <x:definedName name="명찰철거1">#REF!</x:definedName>
    <x:definedName name="_188956_6">#REF!</x:definedName>
    <x:definedName name="일위대가음향">#REF!</x:definedName>
    <x:definedName name="기재206">#REF!</x:definedName>
    <x:definedName name="점토재">#REF!</x:definedName>
    <x:definedName name="추노">#REF!</x:definedName>
    <x:definedName name="MDR_Ch">#REF!</x:definedName>
    <x:definedName name="_26281">#REF!</x:definedName>
    <x:definedName name="Carepaq_TOTAL6">#REF!</x:definedName>
    <x:definedName name="시설신암TB1">#REF!</x:definedName>
    <x:definedName name="ㅗㅇ호ㅗㅗ">#REF!</x:definedName>
    <x:definedName name="_TL0039">#REF!</x:definedName>
    <x:definedName name="_UJ0061">#REF!</x:definedName>
    <x:definedName name="시공측량사012">#REF!</x:definedName>
    <x:definedName name="선량3호" localSheetId="0">#REF!</x:definedName>
    <x:definedName name="phib">#REF!</x:definedName>
    <x:definedName name="ㅏ89">#REF!</x:definedName>
    <x:definedName name="지붕경비">#REF!</x:definedName>
    <x:definedName name="_6A">#REF!</x:definedName>
    <x:definedName name="관로기계경비">#REF!</x:definedName>
    <x:definedName name="흄150" localSheetId="0">#REF!</x:definedName>
    <x:definedName name="_12202">#REF!</x:definedName>
    <x:definedName name="노86">#REF!</x:definedName>
    <x:definedName name="ph7중설463">#REF!</x:definedName>
    <x:definedName name="비교표1">#REF!</x:definedName>
    <x:definedName name="반송1012">#REF!</x:definedName>
    <x:definedName name="_TY5">#REF!</x:definedName>
    <x:definedName name="함석공991" localSheetId="0">#REF!</x:definedName>
    <x:definedName name="HSGS1">#REF!</x:definedName>
    <x:definedName name="E2M">#REF!</x:definedName>
    <x:definedName name="_TN0033">#REF!</x:definedName>
    <x:definedName name="물가3">#REF!</x:definedName>
    <x:definedName name="n이_2" localSheetId="0">#REF!</x:definedName>
    <x:definedName name="콘크리트포장파괴0.4재료비">#REF!</x:definedName>
    <x:definedName name="Pico2">#REF!</x:definedName>
    <x:definedName name="현장자재소운반거리">#REF!</x:definedName>
    <x:definedName name="_DEQ5">#REF!</x:definedName>
    <x:definedName name="일공구기타경">#REF!</x:definedName>
    <x:definedName name="알파1" localSheetId="1">#REF!</x:definedName>
    <x:definedName name="지붕잇기공992">#REF!</x:definedName>
    <x:definedName name="jang">#REF!</x:definedName>
    <x:definedName name="흄관운반1350재료비">#REF!</x:definedName>
    <x:definedName name="쉬트측">#REF!</x:definedName>
    <x:definedName name="일위" localSheetId="0">#REF!</x:definedName>
    <x:definedName name="_13710">#REF!</x:definedName>
    <x:definedName name="왁스1">#REF!</x:definedName>
    <x:definedName name="T1MUX">#REF!</x:definedName>
    <x:definedName name="말일">#REF!</x:definedName>
    <x:definedName name="EWFDA" localSheetId="1">#REF!</x:definedName>
    <x:definedName name="BLT">#REF!</x:definedName>
    <x:definedName name="_14B_21">#REF!</x:definedName>
    <x:definedName name="_______________________________WW7">#REF!</x:definedName>
    <x:definedName name="지곡">#REF!</x:definedName>
    <x:definedName name="_35612">#REF!</x:definedName>
    <x:definedName name="콘크리트포장절단">#REF!</x:definedName>
    <x:definedName name="스파이랄슬리브1">#REF!</x:definedName>
    <x:definedName name="h_w시험">#REF!</x:definedName>
    <x:definedName name="노32_1">#REF!</x:definedName>
    <x:definedName name="a합" localSheetId="0">#REF!</x:definedName>
    <x:definedName name="sdfjk" localSheetId="0">#REF!</x:definedName>
    <x:definedName name="제33호표재료비계">#REF!</x:definedName>
    <x:definedName name="_10B_29">#REF!</x:definedName>
    <x:definedName name="_17단">#REF!</x:definedName>
    <x:definedName name="공사거리">#REF!</x:definedName>
    <x:definedName name="부속대150">#REF!</x:definedName>
    <x:definedName name="H.TOTAL..">#REF!</x:definedName>
    <x:definedName name="앞굽" localSheetId="0">#REF!</x:definedName>
    <x:definedName name="기재24.1">#REF!</x:definedName>
    <x:definedName name="KS">#REF!</x:definedName>
    <x:definedName name="_35886">#REF!</x:definedName>
    <x:definedName name="ㅌㅊ푸ㅠ">#REF!</x:definedName>
    <x:definedName name="dfakdf">#REF!</x:definedName>
    <x:definedName name="_14115">#REF!</x:definedName>
    <x:definedName name="_10A_81">#REF!</x:definedName>
    <x:definedName name="ㅂㅈㄱㅂ">#REF!</x:definedName>
    <x:definedName name="기재178">#REF!</x:definedName>
    <x:definedName name="_DOG1" localSheetId="0">#REF!</x:definedName>
    <x:definedName name="be" localSheetId="0">#REF!</x:definedName>
    <x:definedName name="일자8">#REF!</x:definedName>
    <x:definedName name="_UL0085">#REF!</x:definedName>
    <x:definedName name="BUBL0012">#REF!</x:definedName>
    <x:definedName name="GY">#REF!</x:definedName>
    <x:definedName name="난연청담">#REF!</x:definedName>
    <x:definedName name="Book1_Sheet2_List">#REF!</x:definedName>
    <x:definedName name="PRT4_1">#REF!</x:definedName>
    <x:definedName name="가설울타리6개월">#REF!</x:definedName>
    <x:definedName name="계4">#REF!</x:definedName>
    <x:definedName name="아나라니리다">#REF!</x:definedName>
    <x:definedName name="브랑누아">#REF!</x:definedName>
    <x:definedName name="돌단풍">#REF!</x:definedName>
    <x:definedName name="콘크리트포장파괴0.4기계경비">#REF!</x:definedName>
    <x:definedName name="DFEE">#REF!</x:definedName>
    <x:definedName name="_JK99">#REF!</x:definedName>
    <x:definedName name="_DAN116" localSheetId="0">#REF!</x:definedName>
    <x:definedName name="_35103">#REF!</x:definedName>
    <x:definedName name="_2C_15">#REF!</x:definedName>
    <x:definedName name="_GJL0010">#REF!</x:definedName>
    <x:definedName name="ㅀㅎㅎㅎㅎ">#REF!</x:definedName>
    <x:definedName name="합판거푸집5회">#REF!</x:definedName>
    <x:definedName name="지적산업기사_지적기사2급011">#REF!</x:definedName>
    <x:definedName name="LYReturns">#REF!</x:definedName>
    <x:definedName name="leased_lines_required_TIM">#REF!</x:definedName>
    <x:definedName name="CV4C14">#REF!</x:definedName>
    <x:definedName name="재113">#REF!</x:definedName>
    <x:definedName name="_34704">#REF!</x:definedName>
    <x:definedName name="DANGA8" localSheetId="0">#REF!</x:definedName>
    <x:definedName name="K_SX_CO">#REF!</x:definedName>
    <x:definedName name="_35406">#REF!</x:definedName>
    <x:definedName name="합판거푸집1회">#REF!</x:definedName>
    <x:definedName name="대가">#REF!</x:definedName>
    <x:definedName name="흄관운반운반비재료비">#REF!</x:definedName>
    <x:definedName name="LPG가스1" localSheetId="0">#REF!</x:definedName>
    <x:definedName name="UNIT_3">#REF!</x:definedName>
    <x:definedName name="GA_LP">#REF!</x:definedName>
    <x:definedName name="Page3">#REF!</x:definedName>
    <x:definedName name="_TJ0006">#REF!</x:definedName>
    <x:definedName name="MACROOUT">#REF!</x:definedName>
    <x:definedName name="갱부011" localSheetId="0">#REF!</x:definedName>
    <x:definedName name="_NN30">#REF!</x:definedName>
    <x:definedName name="BUBN0014">#REF!</x:definedName>
    <x:definedName name="WfpCon">#REF!</x:definedName>
    <x:definedName name="_5C_26">#REF!</x:definedName>
    <x:definedName name="조가선1">#REF!</x:definedName>
    <x:definedName name="_NO218">#REF!</x:definedName>
    <x:definedName name="_GJN0002">#REF!</x:definedName>
    <x:definedName name="월배TB2">#REF!</x:definedName>
    <x:definedName name="EQ상향">#REF!</x:definedName>
    <x:definedName name="석조각공982">#REF!</x:definedName>
    <x:definedName name="__________________________________RO22">#REF!</x:definedName>
    <x:definedName name="_2A_11">#REF!</x:definedName>
    <x:definedName name="이용근_부장">#REF!</x:definedName>
    <x:definedName name="ㅁㅁ185">#REF!</x:definedName>
    <x:definedName name="_fff6">#REF!</x:definedName>
    <x:definedName name="_NO49">#REF!</x:definedName>
    <x:definedName name="경영99">#REF!</x:definedName>
    <x:definedName name="연마공002">#REF!</x:definedName>
    <x:definedName name="lp">#REF!</x:definedName>
    <x:definedName name="하도급계획서">#REF!</x:definedName>
    <x:definedName name="단가조건영역">#REF!</x:definedName>
    <x:definedName name="기층인력경비">#REF!</x:definedName>
    <x:definedName name="_12B_39">#REF!</x:definedName>
    <x:definedName name="인공">#REF!</x:definedName>
    <x:definedName name="TEST_2">#REF!</x:definedName>
    <x:definedName name="바인드3">#REF!</x:definedName>
    <x:definedName name="구간산출" localSheetId="0">#REF!</x:definedName>
    <x:definedName name="철근운반경비">#REF!</x:definedName>
    <x:definedName name="_BUK0005">#REF!</x:definedName>
    <x:definedName name="완료예정일자2">#REF!</x:definedName>
    <x:definedName name="적용호표" localSheetId="0">#REF!</x:definedName>
    <x:definedName name="nomu_g">#REF!</x:definedName>
    <x:definedName name="박순열">#REF!</x:definedName>
    <x:definedName name="___________________________________PI48">#REF!</x:definedName>
    <x:definedName name="시험관련산업기사_2급011" localSheetId="0">#REF!</x:definedName>
    <x:definedName name="pa삼">#REF!</x:definedName>
    <x:definedName name="ㅁ569">#REF!</x:definedName>
    <x:definedName name="아스팔트포장파괴0.7작업보조원경비">#REF!</x:definedName>
    <x:definedName name="설치">#REF!</x:definedName>
    <x:definedName name="지중명찰취부">#REF!</x:definedName>
    <x:definedName name="철판0.3">#REF!</x:definedName>
    <x:definedName name="_35201">#REF!</x:definedName>
    <x:definedName name="UNIOJC1">#REF!</x:definedName>
    <x:definedName name="지지철물취부수1호">#REF!</x:definedName>
    <x:definedName name="TABLE_38">#REF!</x:definedName>
    <x:definedName name="_3B_1">#REF!</x:definedName>
    <x:definedName name="ㅛㅎ룛">#REF!</x:definedName>
    <x:definedName name="DANGA27">#REF!</x:definedName>
    <x:definedName name="금변금공사개요2">#REF!</x:definedName>
    <x:definedName name="적용도급액" localSheetId="0">#REF!</x:definedName>
    <x:definedName name="위생공992" localSheetId="0">#REF!</x:definedName>
    <x:definedName name="기재27.1">#REF!</x:definedName>
    <x:definedName name="서울컨개통">#REF!</x:definedName>
    <x:definedName name="sangd">#REF!</x:definedName>
    <x:definedName name="_NN159">#REF!</x:definedName>
    <x:definedName name="단1">#REF!</x:definedName>
    <x:definedName name="전선관랙">#REF!</x:definedName>
    <x:definedName name="월배E2">#REF!</x:definedName>
    <x:definedName name="보안공011">#REF!</x:definedName>
    <x:definedName name="_JK5">#REF!</x:definedName>
    <x:definedName name="ㅇㄴㅁㅎㄴㅇ">#REF!</x:definedName>
    <x:definedName name="jygfjkdf">#REF!</x:definedName>
    <x:definedName name="DANGA13">#REF!</x:definedName>
    <x:definedName name="Ty1H1" localSheetId="0">#REF!</x:definedName>
    <x:definedName name="_31211">#REF!</x:definedName>
    <x:definedName name="철거" localSheetId="0">#REF!</x:definedName>
    <x:definedName name="kpi">#REF!</x:definedName>
    <x:definedName name="궤도공012" localSheetId="0">#REF!</x:definedName>
    <x:definedName name="__LU1">#REF!</x:definedName>
    <x:definedName name="표층인력경비">#REF!</x:definedName>
    <x:definedName name="ㅍㅊ퉅추">#REF!</x:definedName>
    <x:definedName name="노72">#REF!</x:definedName>
    <x:definedName name="노8_1">#REF!</x:definedName>
    <x:definedName name="스틸그레이팅1">#REF!</x:definedName>
    <x:definedName name="WIND1_W">#REF!</x:definedName>
    <x:definedName name="________________________DOG3">#REF!</x:definedName>
    <x:definedName name="_FILE">#REF!</x:definedName>
    <x:definedName name="ㅇㄴㄹㄴ">#REF!</x:definedName>
    <x:definedName name="역L형옹벽">#REF!</x:definedName>
    <x:definedName name="_18B_15">#REF!</x:definedName>
    <x:definedName name="맨홀기성품" localSheetId="0">#REF!</x:definedName>
    <x:definedName name="DANGA147" localSheetId="0">#REF!</x:definedName>
    <x:definedName name="철근콘크리트해체">#REF!</x:definedName>
    <x:definedName name="___DAN139">#REF!</x:definedName>
    <x:definedName name="ㅊ89.ㅂ89">#REF!</x:definedName>
    <x:definedName name="SRT_all">#REF!</x:definedName>
    <x:definedName name="칠">#REF!</x:definedName>
    <x:definedName name="_F10">#REF!</x:definedName>
    <x:definedName name="표준공수">#REF!</x:definedName>
    <x:definedName name="_7B_2">#REF!</x:definedName>
    <x:definedName name="서대구A1">#REF!</x:definedName>
    <x:definedName name="_11440">#REF!</x:definedName>
    <x:definedName name="F이" localSheetId="0">#REF!</x:definedName>
    <x:definedName name="시험관련기사_시험사1급001">#REF!</x:definedName>
    <x:definedName name="머16">#REF!</x:definedName>
    <x:definedName name="접지크램프">#REF!</x:definedName>
    <x:definedName name="지적기능사_지적기능사2급011">#REF!</x:definedName>
    <x:definedName name="_11C_22">#REF!</x:definedName>
    <x:definedName name="발생내역2">#REF!</x:definedName>
    <x:definedName name="조성배">#REF!</x:definedName>
    <x:definedName name="__________TON1">#REF!</x:definedName>
    <x:definedName name="START5">#REF!</x:definedName>
    <x:definedName name="_13A_54">#REF!</x:definedName>
    <x:definedName name="_BUN0033">#REF!</x:definedName>
    <x:definedName name="처음" localSheetId="0">#REF!</x:definedName>
    <x:definedName name="增强业务软件金额">#REF!</x:definedName>
    <x:definedName name="Ty2L5">#REF!</x:definedName>
    <x:definedName name="ㅗㅇㅎㄹㅀ">#REF!</x:definedName>
    <x:definedName name="XCVBGSDFGSER" localSheetId="1">#REF!</x:definedName>
    <x:definedName name="하행주행1">#REF!</x:definedName>
    <x:definedName name="B1B">#REF!</x:definedName>
    <x:definedName name="무선안테나공002" localSheetId="0">#REF!</x:definedName>
    <x:definedName name="자44">#REF!</x:definedName>
    <x:definedName name="최종ASS_T">#REF!</x:definedName>
    <x:definedName name="이현주_대리">#REF!</x:definedName>
    <x:definedName name="준공불부가세">#REF!</x:definedName>
    <x:definedName name="xcf">#REF!</x:definedName>
    <x:definedName name="_JK63">#REF!</x:definedName>
    <x:definedName name="롤러유효다짐폭_다짐속도">#REF!</x:definedName>
    <x:definedName name="특급원자력비파괴시험공982" localSheetId="0">#REF!</x:definedName>
    <x:definedName name="기재422.1">#REF!</x:definedName>
    <x:definedName name="_sd32">#REF!</x:definedName>
    <x:definedName name="dbrwk5">#REF!</x:definedName>
    <x:definedName name="_BUN0028">#REF!</x:definedName>
    <x:definedName name="원거푸집2회">#REF!</x:definedName>
    <x:definedName name="_KK137">#REF!</x:definedName>
    <x:definedName name="스파취부2">#REF!</x:definedName>
    <x:definedName name="_23">#REF!</x:definedName>
    <x:definedName name="_H04">#REF!</x:definedName>
    <x:definedName name="_DAN23" localSheetId="0">#REF!</x:definedName>
    <x:definedName name="__123Graph_AF">#REF!</x:definedName>
    <x:definedName name="배관공982" localSheetId="0">#REF!</x:definedName>
    <x:definedName name="_______ys1">#REF!</x:definedName>
    <x:definedName name="굴착사리도">#REF!</x:definedName>
    <x:definedName name="_18C_9">#REF!</x:definedName>
    <x:definedName name="이희성">#REF!</x:definedName>
    <x:definedName name="CAPX_Cube">#REF!</x:definedName>
    <x:definedName name="_Ts1" localSheetId="0">#REF!</x:definedName>
    <x:definedName name="콘크리트포장파괴0.2기계재료비">#REF!</x:definedName>
    <x:definedName name="이석배">#REF!</x:definedName>
    <x:definedName name="F_CODE">#REF!</x:definedName>
    <x:definedName name="ㅜ1">#REF!</x:definedName>
    <x:definedName name="_GJL0027">#REF!</x:definedName>
    <x:definedName name="__DAN30">#REF!</x:definedName>
    <x:definedName name="화신기존1">#REF!</x:definedName>
    <x:definedName name="_dia32">#REF!</x:definedName>
    <x:definedName name="임동아님_구매">#REF!</x:definedName>
    <x:definedName name="눈향L14">#REF!</x:definedName>
    <x:definedName name="_UN0079">#REF!</x:definedName>
    <x:definedName name="ArgentinaBalanceSheet">#REF!</x:definedName>
    <x:definedName name="OC12_carrier">#REF!</x:definedName>
    <x:definedName name="철탑내개통">#REF!</x:definedName>
    <x:definedName name="노6">#REF!</x:definedName>
    <x:definedName name="중급원자력기술자982">#REF!</x:definedName>
    <x:definedName name="_DAN97" localSheetId="0">#REF!</x:definedName>
    <x:definedName name="_35276">#REF!</x:definedName>
    <x:definedName name="조력공002" localSheetId="0">#REF!</x:definedName>
    <x:definedName name="_KK152">#REF!</x:definedName>
    <x:definedName name="_31500">#REF!</x:definedName>
    <x:definedName name="_81__123Graph_LBL_DENE_VVVF">#REF!</x:definedName>
    <x:definedName name="일반2" localSheetId="0">#REF!</x:definedName>
    <x:definedName name="식재일위">#REF!</x:definedName>
    <x:definedName name="_LGE19">#REF!</x:definedName>
    <x:definedName name="_NN1">#REF!</x:definedName>
    <x:definedName name="_10B_86">#REF!</x:definedName>
    <x:definedName name="개요2">#REF!</x:definedName>
    <x:definedName name="남산2호">#REF!</x:definedName>
    <x:definedName name="현도사011" localSheetId="0">#REF!</x:definedName>
    <x:definedName name="_13C_17">#REF!</x:definedName>
    <x:definedName name="측구터파기발파브레이카">#REF!</x:definedName>
    <x:definedName name="_15B_44">#REF!</x:definedName>
    <x:definedName name="기재282.1">#REF!</x:definedName>
    <x:definedName name="자연석쌓기경">#REF!</x:definedName>
    <x:definedName name="관경비단가">#REF!</x:definedName>
    <x:definedName name="RO35___8">#REF!</x:definedName>
    <x:definedName name="일자4">#REF!</x:definedName>
    <x:definedName name="__Ts1">#REF!</x:definedName>
    <x:definedName name="_5F">#REF!</x:definedName>
    <x:definedName name="금회변장산재보험료">#REF!</x:definedName>
    <x:definedName name="시험관련기사_시험사1급002" localSheetId="0">#REF!</x:definedName>
    <x:definedName name="오층배관" localSheetId="0">#REF!</x:definedName>
    <x:definedName name="_DAN113" localSheetId="0">#REF!</x:definedName>
    <x:definedName name="이인호">#REF!</x:definedName>
    <x:definedName name="_BUN0029">#REF!</x:definedName>
    <x:definedName name="정산보험료">#REF!</x:definedName>
    <x:definedName name="코어튜브">#REF!</x:definedName>
    <x:definedName name="MUX7104_1">#REF!</x:definedName>
    <x:definedName name="기본출구형광휘도기여">#REF!</x:definedName>
    <x:definedName name="_______________________DOG22">#REF!</x:definedName>
    <x:definedName name="_UJ0045">#REF!</x:definedName>
    <x:definedName name="지지철물취부광직4호">#REF!</x:definedName>
    <x:definedName name="준설선운전사992" localSheetId="0">#REF!</x:definedName>
    <x:definedName name="SSSS___12">#REF!</x:definedName>
    <x:definedName name="현도사002" localSheetId="0">#REF!</x:definedName>
    <x:definedName name="재139.1">#REF!</x:definedName>
    <x:definedName name="정류기모듈수리">#REF!</x:definedName>
    <x:definedName name="CRIMP7C_1">#REF!</x:definedName>
    <x:definedName name="MOTOR__농형_전폐">#REF!</x:definedName>
    <x:definedName name="_12B_25">#REF!</x:definedName>
    <x:definedName name="PCM포설1">#REF!</x:definedName>
    <x:definedName name="___________WW2">#REF!</x:definedName>
    <x:definedName name="ACDA">#REF!</x:definedName>
    <x:definedName name="독일가문비1" localSheetId="0">#REF!</x:definedName>
    <x:definedName name="ㄱㄹ">#REF!</x:definedName>
    <x:definedName name="도장공991" localSheetId="0">#REF!</x:definedName>
    <x:definedName name="__pa1" localSheetId="0">#REF!</x:definedName>
    <x:definedName name="END" localSheetId="0">#REF!</x:definedName>
    <x:definedName name="용접공_일반982">#REF!</x:definedName>
    <x:definedName name="BLANK35">#REF!</x:definedName>
    <x:definedName name="________" localSheetId="0">#REF!</x:definedName>
    <x:definedName name="_qs12">#REF!</x:definedName>
    <x:definedName name="ㅀㄴㅇㅀ">#REF!</x:definedName>
    <x:definedName name="_7C_28">#REF!</x:definedName>
    <x:definedName name="설비경">#REF!</x:definedName>
    <x:definedName name="_KK229">#REF!</x:definedName>
    <x:definedName name="분배2way">#REF!</x:definedName>
    <x:definedName name="_1_0__123Grap">#REF!</x:definedName>
    <x:definedName name="재25.1">#REF!</x:definedName>
    <x:definedName name="재159">#REF!</x:definedName>
    <x:definedName name="할인5">#REF!</x:definedName>
    <x:definedName name="재5">#REF!</x:definedName>
    <x:definedName name="_NO150">#REF!</x:definedName>
    <x:definedName name="OCOJC1">#REF!</x:definedName>
    <x:definedName name="__key2">#REF!</x:definedName>
    <x:definedName name="받침철물" localSheetId="0">#REF!</x:definedName>
    <x:definedName name="SLAB2">#REF!</x:definedName>
    <x:definedName name="_F2">#REF!</x:definedName>
    <x:definedName name="Jung__Jae_Jun">#REF!</x:definedName>
    <x:definedName name="DaRwk9">#REF!</x:definedName>
    <x:definedName name="__DAN57">#REF!</x:definedName>
    <x:definedName name="_15B_53">#REF!</x:definedName>
    <x:definedName name="_13C_42">#REF!</x:definedName>
    <x:definedName name="조합터파기0.4재료비">#REF!</x:definedName>
    <x:definedName name="_35355">#REF!</x:definedName>
    <x:definedName name="_______Key11">#REF!</x:definedName>
    <x:definedName name="대운반비">#REF!</x:definedName>
    <x:definedName name="화ㅓ호">#REF!</x:definedName>
    <x:definedName name="Ty2TL">#REF!</x:definedName>
    <x:definedName name="erwqr">#REF!</x:definedName>
    <x:definedName name="기96111" localSheetId="0">#REF!</x:definedName>
    <x:definedName name="SXXS">#REF!</x:definedName>
    <x:definedName name="자재경비">#REF!</x:definedName>
    <x:definedName name="xhds" localSheetId="1">#REF!</x:definedName>
    <x:definedName name="RO80___12">#REF!</x:definedName>
    <x:definedName name="직조1">#REF!</x:definedName>
    <x:definedName name="레미콘철노">#REF!</x:definedName>
    <x:definedName name="_NO138">#REF!</x:definedName>
    <x:definedName name="ST" localSheetId="0">#REF!</x:definedName>
    <x:definedName name="지붕잇기공991" localSheetId="0">#REF!</x:definedName>
    <x:definedName name="_6C_9">#REF!</x:definedName>
    <x:definedName name="독일가문비2010">#REF!</x:definedName>
    <x:definedName name="단위구간">#REF!</x:definedName>
    <x:definedName name="괄">#REF!</x:definedName>
    <x:definedName name="착암공001">#REF!</x:definedName>
    <x:definedName name="분수재">#REF!</x:definedName>
    <x:definedName name="WDGNM">#REF!</x:definedName>
    <x:definedName name="기재218.1">#REF!</x:definedName>
    <x:definedName name="_36136">#REF!</x:definedName>
    <x:definedName name="BEAB4">#REF!</x:definedName>
    <x:definedName name="준설설전기사011">#REF!</x:definedName>
    <x:definedName name="기층인력전압마카담계">#REF!</x:definedName>
    <x:definedName name="배전전공">#REF!</x:definedName>
    <x:definedName name="__2_0__123Grap">#REF!</x:definedName>
    <x:definedName name="HHH___11">#REF!</x:definedName>
    <x:definedName name="이윤" localSheetId="0">#REF!</x:definedName>
    <x:definedName name="운진">#REF!</x:definedName>
    <x:definedName name="K_50HW">#REF!</x:definedName>
    <x:definedName name="J" localSheetId="0">#REF!</x:definedName>
    <x:definedName name="__DAN52">#REF!</x:definedName>
    <x:definedName name="티바">#REF!</x:definedName>
    <x:definedName name="철도신호공011">#REF!</x:definedName>
    <x:definedName name="판매금액">#REF!</x:definedName>
    <x:definedName name="벽철물">#REF!</x:definedName>
    <x:definedName name="_15850">#REF!</x:definedName>
    <x:definedName name="ㅎㅇㄶㄷㄱ">#REF!</x:definedName>
    <x:definedName name="층1노무비합계" localSheetId="0">#REF!</x:definedName>
    <x:definedName name="약관3">#REF!</x:definedName>
    <x:definedName name="_NO217">#REF!</x:definedName>
    <x:definedName name="________________RO45">#REF!</x:definedName>
    <x:definedName name="POST1" localSheetId="0">#REF!</x:definedName>
    <x:definedName name="위병면회소">#REF!</x:definedName>
    <x:definedName name="부동산중계수수료">#REF!</x:definedName>
    <x:definedName name="dnjs" localSheetId="0">#REF!</x:definedName>
    <x:definedName name="_85.스프링크라설치">#REF!</x:definedName>
    <x:definedName name="_8" localSheetId="0">#REF!</x:definedName>
    <x:definedName name="부써콘1">#REF!</x:definedName>
    <x:definedName name="_10B_82">#REF!</x:definedName>
    <x:definedName name="닥트공991" localSheetId="0">#REF!</x:definedName>
    <x:definedName name="FIS_CH">#REF!</x:definedName>
    <x:definedName name="L옹벽">#REF!</x:definedName>
    <x:definedName name="이광성">#REF!</x:definedName>
    <x:definedName name="인천콘개통">#REF!</x:definedName>
    <x:definedName name="투공급가액" localSheetId="0">#REF!</x:definedName>
    <x:definedName name="기재442">#REF!</x:definedName>
    <x:definedName name="_TJ0034">#REF!</x:definedName>
    <x:definedName name="SHWT">#REF!</x:definedName>
    <x:definedName name="_12C_1">#REF!</x:definedName>
    <x:definedName name="F_REMK">#REF!</x:definedName>
    <x:definedName name="특급원자력비파괴시험공012">#REF!</x:definedName>
    <x:definedName name="제27호표재료비계">#REF!</x:definedName>
    <x:definedName name="_10C_60">#REF!</x:definedName>
    <x:definedName name="닥타일5">#REF!</x:definedName>
    <x:definedName name="최종RI_0">#REF!</x:definedName>
    <x:definedName name="말뚝박기노">#REF!</x:definedName>
    <x:definedName name="완공3">#REF!</x:definedName>
    <x:definedName name="SVRAG">#REF!</x:definedName>
    <x:definedName name="물가자료" localSheetId="0">#REF!</x:definedName>
    <x:definedName name="연울산신">#REF!</x:definedName>
    <x:definedName name="_16_0_0_F">#REF!</x:definedName>
    <x:definedName name="ㅁㅊㅇㅍㅁㄴㅇㄻㄴㅇㄹ" localSheetId="1">#REF!</x:definedName>
    <x:definedName name="____LPB1">#REF!</x:definedName>
    <x:definedName name="광수신감도축정">#REF!</x:definedName>
    <x:definedName name="End_O_Item">#REF!</x:definedName>
    <x:definedName name="조경공012">#REF!</x:definedName>
    <x:definedName name="_KK7">#REF!</x:definedName>
    <x:definedName name="남대구5E1">#REF!</x:definedName>
    <x:definedName name="frontledbd">#REF!</x:definedName>
    <x:definedName name="_13202">#REF!</x:definedName>
    <x:definedName name="노43">#REF!</x:definedName>
    <x:definedName name="__DAN44">#REF!</x:definedName>
    <x:definedName name="금회변전공급가액">#REF!</x:definedName>
    <x:definedName name="_13313">#REF!</x:definedName>
    <x:definedName name="바로">#REF!</x:definedName>
    <x:definedName name="준설선기관사982" localSheetId="0">#REF!</x:definedName>
    <x:definedName name="PS">#REF!</x:definedName>
    <x:definedName name="_1A_17">#REF!</x:definedName>
    <x:definedName name="_15B_5">#REF!</x:definedName>
    <x:definedName name="RS_TRK">#REF!</x:definedName>
    <x:definedName name="전선관_CD">#REF!</x:definedName>
    <x:definedName name="보온" localSheetId="0">#REF!</x:definedName>
    <x:definedName name="SP">#REF!</x:definedName>
    <x:definedName name="WSSS">#REF!</x:definedName>
    <x:definedName name="_11000">#REF!</x:definedName>
    <x:definedName name="n이" localSheetId="0">#REF!</x:definedName>
    <x:definedName name="금변금순공사원가" localSheetId="0">#REF!</x:definedName>
    <x:definedName name="_NN153">#REF!</x:definedName>
    <x:definedName name="ㄱ내역">#REF!</x:definedName>
    <x:definedName name="사급상수" localSheetId="0">#REF!</x:definedName>
    <x:definedName name="SQSFA_NNI">#REF!</x:definedName>
    <x:definedName name="D13.">#REF!</x:definedName>
    <x:definedName name="HT_TRK">#REF!</x:definedName>
    <x:definedName name="F일" localSheetId="0">#REF!</x:definedName>
    <x:definedName name="흡음">#REF!</x:definedName>
    <x:definedName name="타일공011" localSheetId="0">#REF!</x:definedName>
    <x:definedName name="_BUJ0040">#REF!</x:definedName>
    <x:definedName name="울운">#REF!</x:definedName>
    <x:definedName name="금속공사">#REF!</x:definedName>
    <x:definedName name="당초총공사비">#REF!</x:definedName>
    <x:definedName name="DKFSLK">#REF!</x:definedName>
    <x:definedName name="단같3">#REF!</x:definedName>
    <x:definedName name="동바리">#REF!</x:definedName>
    <x:definedName name="BASIC">#REF!</x:definedName>
    <x:definedName name="_14A_13">#REF!</x:definedName>
    <x:definedName name="발포2">#REF!</x:definedName>
    <x:definedName name="강경" localSheetId="0">#REF!</x:definedName>
    <x:definedName name="E31E">#REF!</x:definedName>
    <x:definedName name="LH">#REF!</x:definedName>
    <x:definedName name="표층기계포설경비">#REF!</x:definedName>
    <x:definedName name="GBI_D_AN_2">#REF!</x:definedName>
    <x:definedName name="_7F">#REF!</x:definedName>
    <x:definedName name="프라임코팅75디스트리뷰우터3000인건비재료비">#REF!</x:definedName>
    <x:definedName name="단82">#REF!</x:definedName>
    <x:definedName name="광코드31">#REF!</x:definedName>
    <x:definedName name="CODE6">#REF!</x:definedName>
    <x:definedName name="_BUN0034">#REF!</x:definedName>
    <x:definedName name="프라임코팅75디스트리뷰우터3000경비">#REF!</x:definedName>
    <x:definedName name="외" localSheetId="0">#REF!</x:definedName>
    <x:definedName name="도배공">#REF!</x:definedName>
    <x:definedName name="___________________________________DOG1">#REF!</x:definedName>
    <x:definedName name="_GIS2">#REF!</x:definedName>
    <x:definedName name="기재63.1">#REF!</x:definedName>
    <x:definedName name="간노2">#REF!</x:definedName>
    <x:definedName name="_NN239">#REF!</x:definedName>
    <x:definedName name="_NN107">#REF!</x:definedName>
    <x:definedName name="계장공002">#REF!</x:definedName>
    <x:definedName name="토부가">#REF!</x:definedName>
    <x:definedName name="자연석1">#REF!</x:definedName>
    <x:definedName name="_15C_21">#REF!</x:definedName>
    <x:definedName name="몰러">#REF!</x:definedName>
    <x:definedName name="트레일러20경">#REF!</x:definedName>
    <x:definedName name="_NO156">#REF!</x:definedName>
    <x:definedName name="DelType">#REF!</x:definedName>
    <x:definedName name="A머캐표층7불량">#REF!</x:definedName>
    <x:definedName name="SIGY1" localSheetId="0">#REF!</x:definedName>
    <x:definedName name="오씨">#REF!</x:definedName>
    <x:definedName name="시험보조수001">#REF!</x:definedName>
    <x:definedName name="도급노무비">#REF!</x:definedName>
    <x:definedName name="효ㅕㅕㅛㅎ">#REF!</x:definedName>
    <x:definedName name="_36182">#REF!</x:definedName>
    <x:definedName name="SDRTHST" localSheetId="0">#REF!</x:definedName>
    <x:definedName name="E">#REF!</x:definedName>
    <x:definedName name="_DAN65" localSheetId="0">#REF!</x:definedName>
    <x:definedName name="_______________RO80">#REF!</x:definedName>
    <x:definedName name="DKFAJKL" localSheetId="1">#REF!</x:definedName>
    <x:definedName name="비_계_공">#REF!</x:definedName>
    <x:definedName name="보안공002" localSheetId="0">#REF!</x:definedName>
    <x:definedName name="________LPK1">#REF!</x:definedName>
    <x:definedName name="DMK">#REF!</x:definedName>
    <x:definedName name="직노2">#REF!</x:definedName>
    <x:definedName name="나" localSheetId="0">#REF!</x:definedName>
    <x:definedName name="발파암재">#REF!</x:definedName>
    <x:definedName name="_16B_2">#REF!</x:definedName>
    <x:definedName name="철공011" localSheetId="0">#REF!</x:definedName>
    <x:definedName name="물재료">#REF!</x:definedName>
    <x:definedName name="입안1호">#REF!</x:definedName>
    <x:definedName name="Mat">#REF!</x:definedName>
    <x:definedName name="_10A_54">#REF!</x:definedName>
    <x:definedName name="당초노무비">#REF!</x:definedName>
    <x:definedName name="Z">#REF!</x:definedName>
    <x:definedName name="_bar16" localSheetId="0">#REF!</x:definedName>
    <x:definedName name="목재거푸집3회">#REF!</x:definedName>
    <x:definedName name="gfgdfg">#REF!</x:definedName>
    <x:definedName name="기재353">#REF!</x:definedName>
    <x:definedName name="일위0" localSheetId="0">#REF!</x:definedName>
    <x:definedName name="ㅁㅁ158" localSheetId="0">#REF!</x:definedName>
    <x:definedName name="pdh">#REF!</x:definedName>
    <x:definedName name="조력공991" localSheetId="0">#REF!</x:definedName>
    <x:definedName name="_UJ0091">#REF!</x:definedName>
    <x:definedName name="E7P">#REF!</x:definedName>
    <x:definedName name="_1A_19">#REF!</x:definedName>
    <x:definedName name="_TON1" localSheetId="0">#REF!</x:definedName>
    <x:definedName name="_36194">#REF!</x:definedName>
    <x:definedName name="금액6">#REF!</x:definedName>
    <x:definedName name="기재302.1">#REF!</x:definedName>
    <x:definedName name="petro2">#REF!</x:definedName>
    <x:definedName name="______PI60">#REF!</x:definedName>
    <x:definedName name="Ty1K1">#REF!</x:definedName>
    <x:definedName name="_2_13_조경">#REF!</x:definedName>
    <x:definedName name="_JJ111">#REF!</x:definedName>
    <x:definedName name="_KK56">#REF!</x:definedName>
    <x:definedName name="독일가문비1">#REF!</x:definedName>
    <x:definedName name="K_70SWL">#REF!</x:definedName>
    <x:definedName name="광노무비">#REF!</x:definedName>
    <x:definedName name="_8B_30">#REF!</x:definedName>
    <x:definedName name="_13B_42">#REF!</x:definedName>
    <x:definedName name="약관5">#REF!</x:definedName>
    <x:definedName name="_10B_9">#REF!</x:definedName>
    <x:definedName name="___RO110">#REF!</x:definedName>
    <x:definedName name="철근_D13">#REF!</x:definedName>
    <x:definedName name="운반차운전사기">#REF!</x:definedName>
    <x:definedName name="임윤혁님_반도체온양.패키지팀">#REF!</x:definedName>
    <x:definedName name="광단국3">#REF!</x:definedName>
    <x:definedName name="_13A_48">#REF!</x:definedName>
    <x:definedName name="보험료">#REF!</x:definedName>
    <x:definedName name="철근콘크리트깨기0.4치즐계">#REF!</x:definedName>
    <x:definedName name="_PL0002">#REF!</x:definedName>
    <x:definedName name="GBI_S_204">#REF!</x:definedName>
    <x:definedName name="_14522">#REF!</x:definedName>
    <x:definedName name="기층소규모전압단뎀노무비">#REF!</x:definedName>
    <x:definedName name="용접공2" localSheetId="0">#REF!</x:definedName>
    <x:definedName name="_32517">#REF!</x:definedName>
    <x:definedName name="모란6가지">#REF!</x:definedName>
    <x:definedName name="TABLE_52">#REF!</x:definedName>
    <x:definedName name="acz">#REF!</x:definedName>
    <x:definedName name="절취">#REF!</x:definedName>
    <x:definedName name="코아드릴100">#REF!</x:definedName>
    <x:definedName name="_94_3_0Crite">#REF!</x:definedName>
    <x:definedName name="적용제외산재보험료" localSheetId="0">#REF!</x:definedName>
    <x:definedName name="_17C_11">#REF!</x:definedName>
    <x:definedName name="skadjf" localSheetId="0">#REF!</x:definedName>
    <x:definedName name="_12B_27">#REF!</x:definedName>
    <x:definedName name="IESP">#REF!</x:definedName>
    <x:definedName name="_13440">#REF!</x:definedName>
    <x:definedName name="DS3시외할인">#REF!</x:definedName>
    <x:definedName name="기재219.1">#REF!</x:definedName>
    <x:definedName name="___DAN79">#REF!</x:definedName>
    <x:definedName name="BUFFER2">#REF!</x:definedName>
    <x:definedName name="__________________DOG2">#REF!</x:definedName>
    <x:definedName name="_34803">#REF!</x:definedName>
    <x:definedName name="기타경비4">#REF!</x:definedName>
    <x:definedName name="_JJ115">#REF!</x:definedName>
    <x:definedName name="DANGA9" localSheetId="0">#REF!</x:definedName>
    <x:definedName name="소공정13">#REF!</x:definedName>
    <x:definedName name="측구터파기리핑화약">#REF!</x:definedName>
    <x:definedName name="G2CCT">#REF!</x:definedName>
    <x:definedName name="_3B_17">#REF!</x:definedName>
    <x:definedName name="___WW8">#REF!</x:definedName>
    <x:definedName name="접지선시설1">#REF!</x:definedName>
    <x:definedName name="DANGA198" localSheetId="0">#REF!</x:definedName>
    <x:definedName name="_NO224">#REF!</x:definedName>
    <x:definedName name="_BFX16">#REF!</x:definedName>
    <x:definedName name="창호목공992">#REF!</x:definedName>
    <x:definedName name="_UK0008">#REF!</x:definedName>
    <x:definedName name="노79">#REF!</x:definedName>
    <x:definedName name="ㄹ호">#REF!</x:definedName>
    <x:definedName name="_11B_4">#REF!</x:definedName>
    <x:definedName name="ㄱㄷㅈㅂㄱ">#REF!</x:definedName>
    <x:definedName name="재161">#REF!</x:definedName>
    <x:definedName name="_UN0028">#REF!</x:definedName>
    <x:definedName name="김양호">#REF!</x:definedName>
    <x:definedName name="고무튜브" localSheetId="0">#REF!</x:definedName>
    <x:definedName name="_5A_13">#REF!</x:definedName>
    <x:definedName name="기재181.1">#REF!</x:definedName>
    <x:definedName name="_UK0110">#REF!</x:definedName>
    <x:definedName name="____________UP1">#REF!</x:definedName>
    <x:definedName name="_14C_1">#REF!</x:definedName>
    <x:definedName name="grew" localSheetId="1">#REF!</x:definedName>
    <x:definedName name="fyulylfu">#REF!</x:definedName>
    <x:definedName name="_7C_17">#REF!</x:definedName>
    <x:definedName name="_35887">#REF!</x:definedName>
    <x:definedName name="실적_기타경비">#REF!</x:definedName>
    <x:definedName name="C.H100">#REF!</x:definedName>
    <x:definedName name="BBB">#REF!</x:definedName>
    <x:definedName name="_______H66766">#REF!</x:definedName>
    <x:definedName name="_MaL2">#REF!</x:definedName>
    <x:definedName name="_FF1">#REF!</x:definedName>
    <x:definedName name="노28_1">#REF!</x:definedName>
    <x:definedName name="LP1B">#REF!</x:definedName>
    <x:definedName name="_30신설일위대가">#REF!</x:definedName>
    <x:definedName name="전자조합">#REF!</x:definedName>
    <x:definedName name="가링" localSheetId="0">#REF!</x:definedName>
    <x:definedName name="_5_0mon">#REF!</x:definedName>
    <x:definedName name="인울산">#REF!</x:definedName>
    <x:definedName name="_31200">#REF!</x:definedName>
    <x:definedName name="정산사급분">#REF!</x:definedName>
    <x:definedName name="부산OPM3">#REF!</x:definedName>
    <x:definedName name="직원임금">#REF!</x:definedName>
    <x:definedName name="청마총괄">#REF!</x:definedName>
    <x:definedName name="복리1">#REF!</x:definedName>
    <x:definedName name="느릅R8">#REF!</x:definedName>
    <x:definedName name="설계_342427000감리_862426000__5">#REF!</x:definedName>
    <x:definedName name="스위치_삼로">#REF!</x:definedName>
    <x:definedName name="합판재">#REF!</x:definedName>
    <x:definedName name="단가69">#REF!</x:definedName>
    <x:definedName name="__123Graph_LBL_E">#REF!</x:definedName>
    <x:definedName name="도편수001" localSheetId="0">#REF!</x:definedName>
    <x:definedName name="_________" localSheetId="0">#REF!</x:definedName>
    <x:definedName name="숙소동수">#REF!</x:definedName>
    <x:definedName name="인력경질토사터파기2m까지확대">#REF!</x:definedName>
    <x:definedName name="칠성">#REF!</x:definedName>
    <x:definedName name="_Parse_In">#REF!</x:definedName>
    <x:definedName name="_10C_77">#REF!</x:definedName>
    <x:definedName name="직노3">#REF!</x:definedName>
    <x:definedName name="관로포설재">#REF!</x:definedName>
    <x:definedName name="투고용보험료">#REF!</x:definedName>
    <x:definedName name="ㄹ온ㄹㅇ">#REF!</x:definedName>
    <x:definedName name="보조기층2.5다짐계">#REF!</x:definedName>
    <x:definedName name="관재료비단가">#REF!</x:definedName>
    <x:definedName name="TON1___10">#REF!</x:definedName>
    <x:definedName name="기재354">#REF!</x:definedName>
    <x:definedName name="전원케이블">#REF!</x:definedName>
    <x:definedName name="통신관련산업기사_통신기사2급982">#REF!</x:definedName>
    <x:definedName name="FIXT">#REF!</x:definedName>
    <x:definedName name="DANGA92">#REF!</x:definedName>
    <x:definedName name="기재49.1">#REF!</x:definedName>
    <x:definedName name="_TN0021">#REF!</x:definedName>
    <x:definedName name="정인회">#REF!</x:definedName>
    <x:definedName name="트러스">#REF!</x:definedName>
    <x:definedName name="fdghdfs">#REF!</x:definedName>
    <x:definedName name="_BFX104">#REF!</x:definedName>
    <x:definedName name="CH">#REF!</x:definedName>
    <x:definedName name="강제간선A">#REF!</x:definedName>
    <x:definedName name="_________">#REF!</x:definedName>
    <x:definedName name="두">#REF!</x:definedName>
    <x:definedName name="_39.배관보온_20THK">#REF!</x:definedName>
    <x:definedName name="ㄷㅂㅎ" localSheetId="0">#REF!</x:definedName>
    <x:definedName name="개소린1">#REF!</x:definedName>
    <x:definedName name="인건비1">#REF!</x:definedName>
    <x:definedName name="vhder">#REF!</x:definedName>
    <x:definedName name="________________ll15">#REF!</x:definedName>
    <x:definedName name="_9307">#REF!</x:definedName>
    <x:definedName name="________DOG22">#REF!</x:definedName>
    <x:definedName name="기재35.1">#REF!</x:definedName>
    <x:definedName name="DANGA32">#REF!</x:definedName>
    <x:definedName name="_NN65">#REF!</x:definedName>
    <x:definedName name="보통">#REF!</x:definedName>
    <x:definedName name="배관자재중량">#REF!</x:definedName>
    <x:definedName name="_2C_26">#REF!</x:definedName>
    <x:definedName name="흄45" localSheetId="0">#REF!</x:definedName>
    <x:definedName name="CV5.5_4C">#REF!</x:definedName>
    <x:definedName name="낙우송6노무">#REF!</x:definedName>
    <x:definedName name="보통인부노임">#REF!</x:definedName>
    <x:definedName name="start1">#REF!</x:definedName>
    <x:definedName name="철선">#REF!</x:definedName>
    <x:definedName name="_9C_14">#REF!</x:definedName>
    <x:definedName name="_25310">#REF!</x:definedName>
    <x:definedName name="노2_1">#REF!</x:definedName>
    <x:definedName name="설계직접노무비">#REF!</x:definedName>
    <x:definedName name="__dkt6">#REF!</x:definedName>
    <x:definedName name="DANGA193">#REF!</x:definedName>
    <x:definedName name="설치부문">#REF!</x:definedName>
    <x:definedName name="생재" localSheetId="0">#REF!</x:definedName>
    <x:definedName name="___________" localSheetId="0">#REF!</x:definedName>
    <x:definedName name="셋트381">#REF!</x:definedName>
    <x:definedName name="____________________________________RO60">#REF!</x:definedName>
    <x:definedName name="_UK0044">#REF!</x:definedName>
    <x:definedName name="이노">#REF!</x:definedName>
    <x:definedName name="B4B">#REF!</x:definedName>
    <x:definedName name="공통상각">#REF!</x:definedName>
    <x:definedName name="굴화">#REF!</x:definedName>
    <x:definedName name="WEQ" localSheetId="1">#REF!</x:definedName>
    <x:definedName name="인발산">#REF!</x:definedName>
    <x:definedName name="아노">#REF!</x:definedName>
    <x:definedName name="할인금액">#REF!</x:definedName>
    <x:definedName name="DRTRTDKGMUKRT">#REF!</x:definedName>
    <x:definedName name="_13A_29">#REF!</x:definedName>
    <x:definedName name="ㅏ아">#REF!</x:definedName>
    <x:definedName name="제4호표노무비계">#REF!</x:definedName>
    <x:definedName name="_DAN1" localSheetId="0">#REF!</x:definedName>
    <x:definedName name="암타이B">#REF!</x:definedName>
    <x:definedName name="하경비금액" localSheetId="0">#REF!</x:definedName>
    <x:definedName name="_18A_4">#REF!</x:definedName>
    <x:definedName name="기술개발비">#REF!</x:definedName>
    <x:definedName name="옥연호_대리">#REF!</x:definedName>
    <x:definedName name="기노85.1">#REF!</x:definedName>
    <x:definedName name="Sno">#REF!</x:definedName>
    <x:definedName name="_13702">#REF!</x:definedName>
    <x:definedName name="_NN95">#REF!</x:definedName>
    <x:definedName name="HHAF">#REF!</x:definedName>
    <x:definedName name="oesn">#REF!</x:definedName>
    <x:definedName name="_31704">#REF!</x:definedName>
    <x:definedName name="_108">#REF!</x:definedName>
    <x:definedName name="광통신설치사002">#REF!</x:definedName>
    <x:definedName name="CPEV0.6520P">#REF!</x:definedName>
    <x:definedName name="쇠흙손재료비">#REF!</x:definedName>
    <x:definedName name="________________DOG22">#REF!</x:definedName>
    <x:definedName name="중도리">#REF!</x:definedName>
    <x:definedName name="_UJ0056">#REF!</x:definedName>
    <x:definedName name="_10A_27">#REF!</x:definedName>
    <x:definedName name="재131">#REF!</x:definedName>
    <x:definedName name="___DAN7">#REF!</x:definedName>
    <x:definedName name="조합터파기0.4경비">#REF!</x:definedName>
    <x:definedName name="___NMB96">#REF!</x:definedName>
    <x:definedName name="기재160.1">#REF!</x:definedName>
    <x:definedName name="NOMU_J_2">#REF!</x:definedName>
    <x:definedName name="연습">#REF!</x:definedName>
    <x:definedName name="D열">#REF!</x:definedName>
    <x:definedName name="앨보1">#REF!</x:definedName>
    <x:definedName name="잔디5노무">#REF!</x:definedName>
    <x:definedName name="사층접지선값">#REF!</x:definedName>
    <x:definedName name="_14C_18">#REF!</x:definedName>
    <x:definedName name="포">#REF!</x:definedName>
    <x:definedName name="_DAN133" localSheetId="0">#REF!</x:definedName>
    <x:definedName name="J_M">#REF!</x:definedName>
    <x:definedName name="구조용강관1" localSheetId="0">#REF!</x:definedName>
    <x:definedName name="_16C_13">#REF!</x:definedName>
    <x:definedName name="조림인부982" localSheetId="0">#REF!</x:definedName>
    <x:definedName name="ㅁ25">#REF!</x:definedName>
    <x:definedName name="자57">#REF!</x:definedName>
    <x:definedName name="선량2호" localSheetId="0">#REF!</x:definedName>
    <x:definedName name="_7C_9">#REF!</x:definedName>
    <x:definedName name="크램프설치">#REF!</x:definedName>
    <x:definedName name="목도002" localSheetId="0">#REF!</x:definedName>
    <x:definedName name="김연수과장님_반도체">#REF!</x:definedName>
    <x:definedName name="강릉토목공사">#REF!</x:definedName>
    <x:definedName name="FR82C5.5">#REF!</x:definedName>
    <x:definedName name="_BUJ0036">#REF!</x:definedName>
    <x:definedName name="GFD">#REF!</x:definedName>
    <x:definedName name="_5C_3">#REF!</x:definedName>
    <x:definedName name="Tall">#REF!</x:definedName>
    <x:definedName name="임경래_대리">#REF!</x:definedName>
    <x:definedName name="FR8_4C">#REF!</x:definedName>
    <x:definedName name="NNG">#REF!</x:definedName>
    <x:definedName name="__JC100">#REF!</x:definedName>
    <x:definedName name="갱부992">#REF!</x:definedName>
    <x:definedName name="절감내역">#REF!</x:definedName>
    <x:definedName name="겨입4">#REF!</x:definedName>
    <x:definedName name="동산">#REF!</x:definedName>
    <x:definedName name="___CUM4">#REF!</x:definedName>
    <x:definedName name="생R5">#REF!</x:definedName>
    <x:definedName name="당초산재보험료">#REF!</x:definedName>
    <x:definedName name="제경비">#REF!</x:definedName>
    <x:definedName name="금회변변전고용보험료">#REF!</x:definedName>
    <x:definedName name="창호노무" localSheetId="0">#REF!</x:definedName>
    <x:definedName name="CV2C3.5">#REF!</x:definedName>
    <x:definedName name="공사임율산출">#REF!</x:definedName>
    <x:definedName name="_15C_61">#REF!</x:definedName>
    <x:definedName name="마블" localSheetId="0">#REF!</x:definedName>
    <x:definedName name="Function_List">#REF!</x:definedName>
    <x:definedName name="_GHH2">#REF!</x:definedName>
    <x:definedName name="콘100">#REF!</x:definedName>
    <x:definedName name="_6A_13">#REF!</x:definedName>
    <x:definedName name="_DAN79" localSheetId="0">#REF!</x:definedName>
    <x:definedName name="이진욱">#REF!</x:definedName>
    <x:definedName name="ㄴㄴ">#REF!</x:definedName>
    <x:definedName name="_UL0063">#REF!</x:definedName>
    <x:definedName name="_31301">#REF!</x:definedName>
    <x:definedName name="제수문" localSheetId="0">#REF!</x:definedName>
    <x:definedName name="대구반경관">#REF!</x:definedName>
    <x:definedName name="단28">#REF!</x:definedName>
    <x:definedName name="닥타일16">#REF!</x:definedName>
    <x:definedName name="ㅐㅗㅅ" localSheetId="0">#REF!</x:definedName>
    <x:definedName name="지주밴드">#REF!</x:definedName>
    <x:definedName name="연동연선1">#REF!</x:definedName>
    <x:definedName name="기계운전기사">#REF!</x:definedName>
    <x:definedName name="PVC">#REF!</x:definedName>
    <x:definedName name="TEST_A">#REF!</x:definedName>
    <x:definedName name="__SHH1" localSheetId="0">#REF!</x:definedName>
    <x:definedName name="_31210">#REF!</x:definedName>
    <x:definedName name="모과R5">#REF!</x:definedName>
    <x:definedName name="_dia35" localSheetId="0">#REF!</x:definedName>
    <x:definedName name="S_W개발제외노무비">#REF!</x:definedName>
    <x:definedName name="Aend">#REF!</x:definedName>
    <x:definedName name="_dia10">#REF!</x:definedName>
    <x:definedName name="덕천3호" localSheetId="0">#REF!</x:definedName>
    <x:definedName name="허ㅗ허ㅎ">#REF!</x:definedName>
    <x:definedName name="김_동률_님0162588685">#REF!</x:definedName>
    <x:definedName name="건축공사">#REF!</x:definedName>
    <x:definedName name="_15B_16">#REF!</x:definedName>
    <x:definedName name="할석공002">#REF!</x:definedName>
    <x:definedName name="아스팔트포장파괴0.4계">#REF!</x:definedName>
    <x:definedName name="_________________________________________________________________________">#REF!</x:definedName>
    <x:definedName name="Q" localSheetId="0">#REF!</x:definedName>
    <x:definedName name="한식목공991">#REF!</x:definedName>
    <x:definedName name="조적공992" localSheetId="0">#REF!</x:definedName>
    <x:definedName name="관급자재대" localSheetId="0">#REF!</x:definedName>
    <x:definedName name="사원을_인당복리후생비">#REF!</x:definedName>
    <x:definedName name="용접공">#REF!</x:definedName>
    <x:definedName name="_15B_2">#REF!</x:definedName>
    <x:definedName name="___SBB4">#REF!</x:definedName>
    <x:definedName name="기재43.1">#REF!</x:definedName>
    <x:definedName name="금회금도급액">#REF!</x:definedName>
    <x:definedName name="시내회선">#REF!</x:definedName>
    <x:definedName name="창호목공982">#REF!</x:definedName>
    <x:definedName name="휴지통" localSheetId="0">#REF!</x:definedName>
    <x:definedName name="_9B_26">#REF!</x:definedName>
    <x:definedName name="표지다" localSheetId="0">#REF!</x:definedName>
    <x:definedName name="_34351">#REF!</x:definedName>
    <x:definedName name="_2_0_Dist_">#REF!</x:definedName>
    <x:definedName name="한식와공조공011" localSheetId="0">#REF!</x:definedName>
    <x:definedName name="_6_0_0_F">#REF!</x:definedName>
    <x:definedName name="금회변기보상비">#REF!</x:definedName>
    <x:definedName name="플랜트특수용접공991">#REF!</x:definedName>
    <x:definedName name="GFD___11">#REF!</x:definedName>
    <x:definedName name="논ㅅ">#REF!</x:definedName>
    <x:definedName name="궤도공012">#REF!</x:definedName>
    <x:definedName name="충남12">#REF!</x:definedName>
    <x:definedName name="WALL_FIN" localSheetId="0">#REF!</x:definedName>
    <x:definedName name="조합되메우기0.7재료비">#REF!</x:definedName>
    <x:definedName name="균열검토">#REF!</x:definedName>
    <x:definedName name="_MDF1">#REF!</x:definedName>
    <x:definedName name="_UN0059">#REF!</x:definedName>
    <x:definedName name="보통인부1">#REF!</x:definedName>
    <x:definedName name="후렉시블A">#REF!</x:definedName>
    <x:definedName name="시행년">#REF!</x:definedName>
    <x:definedName name="_35662">#REF!</x:definedName>
    <x:definedName name="설계공사">#REF!</x:definedName>
    <x:definedName name="sb601_해체_철거공사">#REF!</x:definedName>
    <x:definedName name="플레이트콤펙터경비">#REF!</x:definedName>
    <x:definedName name="pubform">#REF!</x:definedName>
    <x:definedName name="_TJ0027">#REF!</x:definedName>
    <x:definedName name="전류길이의합" localSheetId="0">#REF!</x:definedName>
    <x:definedName name="_14B_15">#REF!</x:definedName>
    <x:definedName name="E39M">#REF!</x:definedName>
    <x:definedName name="PRDump">#REF!</x:definedName>
    <x:definedName name="최종LGSI">#REF!</x:definedName>
    <x:definedName name="_13C_60">#REF!</x:definedName>
    <x:definedName name="MOTOR__________3">#REF!</x:definedName>
    <x:definedName name="DANGA197">#REF!</x:definedName>
    <x:definedName name="박준철님">#REF!</x:definedName>
    <x:definedName name="__1_123Grap">#REF!</x:definedName>
    <x:definedName name="_34308">#REF!</x:definedName>
    <x:definedName name="알미늄샷시용바1">#REF!</x:definedName>
    <x:definedName name="맨홀뚜껑1950" localSheetId="0">#REF!</x:definedName>
    <x:definedName name="초기화면">#REF!</x:definedName>
    <x:definedName name="IL___4">#REF!</x:definedName>
    <x:definedName name="중급원자력기술자982" localSheetId="0">#REF!</x:definedName>
    <x:definedName name="__CUM2">#REF!</x:definedName>
    <x:definedName name="지전주">#REF!</x:definedName>
    <x:definedName name="_A80000">#REF!</x:definedName>
    <x:definedName name="PRN">#REF!</x:definedName>
    <x:definedName name="경기남옥외형개통">#REF!</x:definedName>
    <x:definedName name="재59.1">#REF!</x:definedName>
    <x:definedName name="간접노무비요율">#REF!</x:definedName>
    <x:definedName name="원가2">#REF!</x:definedName>
    <x:definedName name="전북1">#REF!</x:definedName>
    <x:definedName name="_35105">#REF!</x:definedName>
    <x:definedName name="_KK204">#REF!</x:definedName>
    <x:definedName name="광아답터A">#REF!</x:definedName>
    <x:definedName name="비_계_공" localSheetId="0">#REF!</x:definedName>
    <x:definedName name="알파2">#REF!</x:definedName>
    <x:definedName name="_LA1">#REF!</x:definedName>
    <x:definedName name="ftsc">#REF!</x:definedName>
    <x:definedName name="ㅠ1610">#REF!</x:definedName>
    <x:definedName name="_11526">#REF!</x:definedName>
    <x:definedName name="_1B_28">#REF!</x:definedName>
    <x:definedName name="V.E450">#REF!</x:definedName>
    <x:definedName name="_MOK3">#REF!</x:definedName>
    <x:definedName name="휘발유단가">#REF!</x:definedName>
    <x:definedName name="_KK141">#REF!</x:definedName>
    <x:definedName name="__JJ21">#REF!</x:definedName>
    <x:definedName name="_______RO35">#REF!</x:definedName>
    <x:definedName name="조력공012">#REF!</x:definedName>
    <x:definedName name="하중받는곳">#REF!</x:definedName>
    <x:definedName name="카운트6">#REF!</x:definedName>
    <x:definedName name="_NN19">#REF!</x:definedName>
    <x:definedName name="전등계">#REF!</x:definedName>
    <x:definedName name="BUBL0014">#REF!</x:definedName>
    <x:definedName name="_UL0104">#REF!</x:definedName>
    <x:definedName name="_________________PI60">#REF!</x:definedName>
    <x:definedName name="_22101">#REF!</x:definedName>
    <x:definedName name="설계도급분">#REF!</x:definedName>
    <x:definedName name="_UN0040">#REF!</x:definedName>
    <x:definedName name="대추">#REF!</x:definedName>
    <x:definedName name="기본2">#REF!</x:definedName>
    <x:definedName name="_a1">#REF!</x:definedName>
    <x:definedName name="하노무비단가">#REF!</x:definedName>
    <x:definedName name="노동준">#REF!</x:definedName>
    <x:definedName name="공구손료">#REF!</x:definedName>
    <x:definedName name="LL">#REF!</x:definedName>
    <x:definedName name="노무1">#REF!</x:definedName>
    <x:definedName name="샷시공001" localSheetId="0">#REF!</x:definedName>
    <x:definedName name="GV100S">#REF!</x:definedName>
    <x:definedName name="_415___8">#REF!</x:definedName>
    <x:definedName name="_31454">#REF!</x:definedName>
    <x:definedName name="_b13">#REF!</x:definedName>
    <x:definedName name="기재187.1">#REF!</x:definedName>
    <x:definedName name="sigy">#REF!</x:definedName>
    <x:definedName name="_18A_5">#REF!</x:definedName>
    <x:definedName name="용접공_철도012">#REF!</x:definedName>
    <x:definedName name="벽돌_블록_제작공002" localSheetId="0">#REF!</x:definedName>
    <x:definedName name="JAE_D_JAB_2">#REF!</x:definedName>
    <x:definedName name="__ind32">#REF!</x:definedName>
    <x:definedName name="금회변변전일반관리비">#REF!</x:definedName>
    <x:definedName name="RO110___8">#REF!</x:definedName>
    <x:definedName name="fb">#REF!</x:definedName>
    <x:definedName name="콘노">#REF!</x:definedName>
    <x:definedName name="______________________________DOG2">#REF!</x:definedName>
    <x:definedName name="FTJFP">#REF!</x:definedName>
    <x:definedName name="REPT6">#REF!</x:definedName>
    <x:definedName name="DANGA32" localSheetId="0">#REF!</x:definedName>
    <x:definedName name="_93081">#REF!</x:definedName>
    <x:definedName name="_DOG33" localSheetId="0">#REF!</x:definedName>
    <x:definedName name="명성호">#REF!</x:definedName>
    <x:definedName name="인력경질토사터파기1m까지">#REF!</x:definedName>
    <x:definedName name="전면판넬보드">#REF!</x:definedName>
    <x:definedName name="설경환">#REF!</x:definedName>
    <x:definedName name="OCOJC2">#REF!</x:definedName>
    <x:definedName name="_JK71">#REF!</x:definedName>
    <x:definedName name="gfggfr">#REF!</x:definedName>
    <x:definedName name="_woogi">#REF!</x:definedName>
    <x:definedName name="기재120.1">#REF!</x:definedName>
    <x:definedName name="금회재료비">#REF!</x:definedName>
    <x:definedName name="허ㅏㅣㅈ">#REF!</x:definedName>
    <x:definedName name="낙우송6재료">#REF!</x:definedName>
    <x:definedName name="기재92.1">#REF!</x:definedName>
    <x:definedName name="_21100">#REF!</x:definedName>
    <x:definedName name="천윤기">#REF!</x:definedName>
    <x:definedName name="벽관통구멍파기">#REF!</x:definedName>
    <x:definedName name="_UJ0006">#REF!</x:definedName>
    <x:definedName name="_JJ156">#REF!</x:definedName>
    <x:definedName name="시간" localSheetId="0">#REF!</x:definedName>
    <x:definedName name="SEC_서울">#REF!</x:definedName>
    <x:definedName name="외부판넬철재문1">#REF!</x:definedName>
    <x:definedName name="Page5">#REF!</x:definedName>
    <x:definedName name="_12C_23">#REF!</x:definedName>
    <x:definedName name="fc" localSheetId="0">#REF!</x:definedName>
    <x:definedName name="알미늄밴드1">#REF!</x:definedName>
    <x:definedName name="이식일위">#REF!</x:definedName>
    <x:definedName name="_TK0005">#REF!</x:definedName>
    <x:definedName name="_11B_21">#REF!</x:definedName>
    <x:definedName name="dcrwk9">#REF!</x:definedName>
    <x:definedName name="ㄹ120">#REF!</x:definedName>
    <x:definedName name="_33117">#REF!</x:definedName>
    <x:definedName name="DA" localSheetId="1">#REF!</x:definedName>
    <x:definedName name="_143P1_">#REF!</x:definedName>
    <x:definedName name="DATABAS">#REF!</x:definedName>
    <x:definedName name="이범열_님_구매">#REF!</x:definedName>
    <x:definedName name="샷시공012">#REF!</x:definedName>
    <x:definedName name="_Q2">#REF!</x:definedName>
    <x:definedName name="재료2">#REF!</x:definedName>
    <x:definedName name="최종PLINK">#REF!</x:definedName>
    <x:definedName name="AUTOEXEC">#REF!</x:definedName>
    <x:definedName name="NMU">#REF!</x:definedName>
    <x:definedName name="기재111">#REF!</x:definedName>
    <x:definedName name="벌목공011" localSheetId="0">#REF!</x:definedName>
    <x:definedName name="gb_s_6">#REF!</x:definedName>
    <x:definedName name="_36156">#REF!</x:definedName>
    <x:definedName name="월배대형1">#REF!</x:definedName>
    <x:definedName name="설치시공">#REF!</x:definedName>
    <x:definedName name="_________DOG1">#REF!</x:definedName>
    <x:definedName name="_21460">#REF!</x:definedName>
    <x:definedName name="__DAN5">#REF!</x:definedName>
    <x:definedName name="_4P300A">#REF!</x:definedName>
    <x:definedName name="_30G_0Extract">#REF!</x:definedName>
    <x:definedName name="WW6___9">#REF!</x:definedName>
    <x:definedName name="IV2.0">#REF!</x:definedName>
    <x:definedName name="자R6">#REF!</x:definedName>
    <x:definedName name="남산1호" localSheetId="1">#REF!</x:definedName>
    <x:definedName name="도급공사비">#REF!</x:definedName>
    <x:definedName name="ㅌ처포" localSheetId="0">#REF!</x:definedName>
    <x:definedName name="착정심도">#REF!</x:definedName>
    <x:definedName name="전규태">#REF!</x:definedName>
    <x:definedName name="_10C_54">#REF!</x:definedName>
    <x:definedName name="_2개월">#REF!</x:definedName>
    <x:definedName name="_3C_20">#REF!</x:definedName>
    <x:definedName name="케이블바인드신설3">#REF!</x:definedName>
    <x:definedName name="강관동바리605">#REF!</x:definedName>
    <x:definedName name="ㅊ401">#REF!</x:definedName>
    <x:definedName name="광분배함1">#REF!</x:definedName>
    <x:definedName name="_NO203">#REF!</x:definedName>
    <x:definedName name="_JJ28">#REF!</x:definedName>
    <x:definedName name="_15C_36">#REF!</x:definedName>
    <x:definedName name="rhdfid">#REF!</x:definedName>
    <x:definedName name="DTET">#REF!</x:definedName>
    <x:definedName name="최종SRE1">#REF!</x:definedName>
    <x:definedName name="_NN38">#REF!</x:definedName>
    <x:definedName name="갯버들재">#REF!</x:definedName>
    <x:definedName name="FR34C3.5">#REF!</x:definedName>
    <x:definedName name="금전공사개요2">#REF!</x:definedName>
    <x:definedName name="노56">#REF!</x:definedName>
    <x:definedName name="__AFX36">#REF!</x:definedName>
    <x:definedName name="________________________TON1">#REF!</x:definedName>
    <x:definedName name="BEAB4" localSheetId="0">#REF!</x:definedName>
    <x:definedName name="_6B_19">#REF!</x:definedName>
    <x:definedName name="_______________________________WW6">#REF!</x:definedName>
    <x:definedName name="월상용직운전원">#REF!</x:definedName>
    <x:definedName name="조적공012">#REF!</x:definedName>
    <x:definedName name="SLIR">#REF!</x:definedName>
    <x:definedName name="김석현_책임">#REF!</x:definedName>
    <x:definedName name="ㄹㅇㄶ" localSheetId="0">#REF!</x:definedName>
    <x:definedName name="인입">#REF!</x:definedName>
    <x:definedName name="기재108">#REF!</x:definedName>
    <x:definedName name="H4.0m">#REF!</x:definedName>
    <x:definedName name="주노1" localSheetId="0">#REF!</x:definedName>
    <x:definedName name="원자력보온공992">#REF!</x:definedName>
    <x:definedName name="단위공량9" localSheetId="0">#REF!</x:definedName>
    <x:definedName name="주택지4FC100">#REF!</x:definedName>
    <x:definedName name="_NN18">#REF!</x:definedName>
    <x:definedName name="기재159.1">#REF!</x:definedName>
    <x:definedName name="전창욱_과장">#REF!</x:definedName>
    <x:definedName name="금회전보상비">#REF!</x:definedName>
    <x:definedName name="관리비">#REF!</x:definedName>
    <x:definedName name="jghkjh">#REF!</x:definedName>
    <x:definedName name="ㄱ8">#REF!</x:definedName>
    <x:definedName name="FR81C250">#REF!</x:definedName>
    <x:definedName name="SIS">#REF!</x:definedName>
    <x:definedName name="천정">#REF!</x:definedName>
    <x:definedName name="_26340">#REF!</x:definedName>
    <x:definedName name="롯드161000">#REF!</x:definedName>
    <x:definedName name="경유1">#REF!</x:definedName>
    <x:definedName name="판석노">#REF!</x:definedName>
    <x:definedName name="폐기갑지용">#REF!</x:definedName>
    <x:definedName name="기재153.1">#REF!</x:definedName>
    <x:definedName name="망고정크립">#REF!</x:definedName>
    <x:definedName name="사재1">#REF!</x:definedName>
    <x:definedName name="_3C_26">#REF!</x:definedName>
    <x:definedName name="PRINT_TITEL">#REF!</x:definedName>
    <x:definedName name="집수정">#REF!</x:definedName>
    <x:definedName name="스텐레스후레임1" localSheetId="0">#REF!</x:definedName>
    <x:definedName name="심남섭">#REF!</x:definedName>
    <x:definedName name="DTIC">#REF!</x:definedName>
    <x:definedName name="_17C_14">#REF!</x:definedName>
    <x:definedName name="프라임코팅75디스트리뷰우터3000살포경비">#REF!</x:definedName>
    <x:definedName name="_12B_1">#REF!</x:definedName>
    <x:definedName name="조명">#REF!</x:definedName>
    <x:definedName name="평">#REF!</x:definedName>
    <x:definedName name="_11411">#REF!</x:definedName>
    <x:definedName name="_8B_13">#REF!</x:definedName>
    <x:definedName name="품목상승기타경비">#REF!</x:definedName>
    <x:definedName name="_____PB3" localSheetId="0">#REF!</x:definedName>
    <x:definedName name="캇타간재">#REF!</x:definedName>
    <x:definedName name="기층기계전압마카담계">#REF!</x:definedName>
    <x:definedName name="캐노피1" localSheetId="0">#REF!</x:definedName>
    <x:definedName name="_13C_21">#REF!</x:definedName>
    <x:definedName name="횡배수관연장산출">#REF!</x:definedName>
    <x:definedName name="_15C_87">#REF!</x:definedName>
    <x:definedName name="_159P13_">#REF!</x:definedName>
    <x:definedName name="_7B_5">#REF!</x:definedName>
    <x:definedName name="PI60___9">#REF!</x:definedName>
    <x:definedName name="활하중재하시풍하중">#REF!</x:definedName>
    <x:definedName name="전기공사기사_전기공사기사1급991">#REF!</x:definedName>
    <x:definedName name="불도우저" localSheetId="1">#REF!</x:definedName>
    <x:definedName name="ENG11차">#REF!</x:definedName>
    <x:definedName name="_10C_64">#REF!</x:definedName>
    <x:definedName name="_32111">#REF!</x:definedName>
    <x:definedName name="선로물량1">#REF!</x:definedName>
    <x:definedName name="강관115" localSheetId="0">#REF!</x:definedName>
    <x:definedName name="재79">#REF!</x:definedName>
    <x:definedName name="노임품명" localSheetId="0">#REF!</x:definedName>
    <x:definedName name="전등철거단가">#REF!</x:definedName>
    <x:definedName name="이상하다" localSheetId="0">#REF!</x:definedName>
    <x:definedName name="정연정_과장">#REF!</x:definedName>
    <x:definedName name="공사원가계산서노무비">#REF!</x:definedName>
    <x:definedName name="_____sub5" localSheetId="0">#REF!</x:definedName>
    <x:definedName name="_33103">#REF!</x:definedName>
    <x:definedName name="_14131">#REF!</x:definedName>
    <x:definedName name="트레이및접지계">#REF!</x:definedName>
    <x:definedName name="PU_BOX_화인">#REF!</x:definedName>
    <x:definedName name="최종SSLR">#REF!</x:definedName>
    <x:definedName name="단__가6">#REF!</x:definedName>
    <x:definedName name="단40">#REF!</x:definedName>
    <x:definedName name="풀1">#REF!</x:definedName>
    <x:definedName name="flc_dcu">#REF!</x:definedName>
    <x:definedName name="_3B_19">#REF!</x:definedName>
    <x:definedName name="ㅎㅎㅎㅎㅎㅎ" localSheetId="0">#REF!</x:definedName>
    <x:definedName name="비광주">#REF!</x:definedName>
    <x:definedName name="기재328">#REF!</x:definedName>
    <x:definedName name="_DAN147" localSheetId="0">#REF!</x:definedName>
    <x:definedName name="재147">#REF!</x:definedName>
    <x:definedName name="ㅏㅢ">#REF!</x:definedName>
    <x:definedName name="_KK88">#REF!</x:definedName>
    <x:definedName name="_________________________DOG4">#REF!</x:definedName>
    <x:definedName name="_NN126">#REF!</x:definedName>
    <x:definedName name="OFFER">#REF!</x:definedName>
    <x:definedName name="써사당">#REF!</x:definedName>
    <x:definedName name="__DAN26">#REF!</x:definedName>
    <x:definedName name="건설기계운전기사011" localSheetId="0">#REF!</x:definedName>
    <x:definedName name="SWS" localSheetId="0">#REF!</x:definedName>
    <x:definedName name="ㄴㅁㅁ">#REF!</x:definedName>
    <x:definedName name="전북10">#REF!</x:definedName>
    <x:definedName name="수동조작함">#REF!</x:definedName>
    <x:definedName name="ㄹ옹ㄹㄴ">#REF!</x:definedName>
    <x:definedName name="_1_4_도교" localSheetId="0">#REF!</x:definedName>
    <x:definedName name="_DAN3">#REF!</x:definedName>
    <x:definedName name="원운2호" localSheetId="0">#REF!</x:definedName>
    <x:definedName name="ㅗㅓㅏ" localSheetId="0">#REF!</x:definedName>
    <x:definedName name="여비교통통신">#REF!</x:definedName>
    <x:definedName name="___DAN118">#REF!</x:definedName>
    <x:definedName name="잔토처리0.4적사경비">#REF!</x:definedName>
    <x:definedName name="_15C_24">#REF!</x:definedName>
    <x:definedName name="ㅁㅊㅇㅍㅁㄴㅇㄻㄴㅇㄹ" localSheetId="0">#REF!</x:definedName>
    <x:definedName name="GuBae" localSheetId="0">#REF!</x:definedName>
    <x:definedName name="공9501">#REF!</x:definedName>
    <x:definedName name="WWR">#REF!</x:definedName>
    <x:definedName name="_DAN30">#REF!</x:definedName>
    <x:definedName name="건장" localSheetId="0">#REF!</x:definedName>
    <x:definedName name="기재193.1">#REF!</x:definedName>
    <x:definedName name="가시나무재료8">#REF!</x:definedName>
    <x:definedName name="노무비합">#REF!</x:definedName>
    <x:definedName name="가아남">#REF!</x:definedName>
    <x:definedName name="_35253">#REF!</x:definedName>
    <x:definedName name="가로등입력">#REF!</x:definedName>
    <x:definedName name="자갈시멘트모래">#REF!</x:definedName>
    <x:definedName name="__OUT8">#REF!</x:definedName>
    <x:definedName name="일자7">#REF!</x:definedName>
    <x:definedName name="Wcon">#REF!</x:definedName>
    <x:definedName name="사용인감계">#REF!</x:definedName>
    <x:definedName name="Lu">#REF!</x:definedName>
    <x:definedName name="_TN0041">#REF!</x:definedName>
    <x:definedName name="측면윗변">#REF!</x:definedName>
    <x:definedName name="기층인력전압단뎀재료비">#REF!</x:definedName>
    <x:definedName name="기노86">#REF!</x:definedName>
    <x:definedName name="잔토처리0.7재료비">#REF!</x:definedName>
    <x:definedName name="행가1">#REF!</x:definedName>
    <x:definedName name="_JN4">#REF!</x:definedName>
    <x:definedName name="정산사급재료">#REF!</x:definedName>
    <x:definedName name="광통신설치사012">#REF!</x:definedName>
    <x:definedName name="오정고">#REF!</x:definedName>
    <x:definedName name="_LP1">#REF!</x:definedName>
    <x:definedName name="무선안테나공982" localSheetId="0">#REF!</x:definedName>
    <x:definedName name="printer">#REF!</x:definedName>
    <x:definedName name="닥트공982">#REF!</x:definedName>
    <x:definedName name="_UK0088">#REF!</x:definedName>
    <x:definedName name="접지접지봉1폴리머">#REF!</x:definedName>
    <x:definedName name="프랜트전공" localSheetId="0">#REF!</x:definedName>
    <x:definedName name="CV3C38">#REF!</x:definedName>
    <x:definedName name="철도신호공002" localSheetId="0">#REF!</x:definedName>
    <x:definedName name="조광기">#REF!</x:definedName>
    <x:definedName name="_LR1">#REF!</x:definedName>
    <x:definedName name="_TL0004">#REF!</x:definedName>
    <x:definedName name="궤도공992">#REF!</x:definedName>
    <x:definedName name="못1100">#REF!</x:definedName>
    <x:definedName name="_GJN0013">#REF!</x:definedName>
    <x:definedName name="RACK41">#REF!</x:definedName>
    <x:definedName name="sgj">#REF!</x:definedName>
    <x:definedName name="보온공002">#REF!</x:definedName>
    <x:definedName name="ㅕㅛㄱ" localSheetId="0">#REF!</x:definedName>
    <x:definedName name="최종BRI">#REF!</x:definedName>
    <x:definedName name="_1A_1">#REF!</x:definedName>
    <x:definedName name="DCEA">#REF!</x:definedName>
    <x:definedName name="_14A_28">#REF!</x:definedName>
    <x:definedName name="EMDRLR">#REF!</x:definedName>
    <x:definedName name="_32615">#REF!</x:definedName>
    <x:definedName name="_9A_12">#REF!</x:definedName>
    <x:definedName name="공사내용12">#REF!</x:definedName>
    <x:definedName name="NRM">#REF!</x:definedName>
    <x:definedName name="__________RO22">#REF!</x:definedName>
    <x:definedName name="_PRT5">#REF!</x:definedName>
    <x:definedName name="_10A_20">#REF!</x:definedName>
    <x:definedName name="_Regression_Out" localSheetId="0">#REF!</x:definedName>
    <x:definedName name="_O13">#REF!</x:definedName>
    <x:definedName name="공명1" localSheetId="0">#REF!</x:definedName>
    <x:definedName name="파상형PE전선관">#REF!</x:definedName>
    <x:definedName name="집행총액">#REF!</x:definedName>
    <x:definedName name="PPP" localSheetId="0">#REF!</x:definedName>
    <x:definedName name="STSPIPE131.8">#REF!</x:definedName>
    <x:definedName name="지적기능산업기사_지적기능사1급012">#REF!</x:definedName>
    <x:definedName name="사석주0245재">#REF!</x:definedName>
    <x:definedName name="rkdhdl">#REF!</x:definedName>
    <x:definedName name="_23243">#REF!</x:definedName>
    <x:definedName name="ㅁ331" localSheetId="0">#REF!</x:definedName>
    <x:definedName name="LED" localSheetId="0">#REF!</x:definedName>
    <x:definedName name="GBI_S_DGN">#REF!</x:definedName>
    <x:definedName name="공사목적4">#REF!</x:definedName>
    <x:definedName name="_NN46">#REF!</x:definedName>
    <x:definedName name="너트_M10용">#REF!</x:definedName>
    <x:definedName name="보호상" localSheetId="0">#REF!</x:definedName>
    <x:definedName name="ㅣㅏ">#REF!</x:definedName>
    <x:definedName name="REPT7.2">#REF!</x:definedName>
    <x:definedName name="_Sort">#REF!</x:definedName>
    <x:definedName name="스파이랄지중">#REF!</x:definedName>
    <x:definedName name="_21G_0Extract">#REF!</x:definedName>
    <x:definedName name="_22423">#REF!</x:definedName>
    <x:definedName name="철판10.4" localSheetId="0">#REF!</x:definedName>
    <x:definedName name="연결금구클레비스">#REF!</x:definedName>
    <x:definedName name="모래" localSheetId="0">#REF!</x:definedName>
    <x:definedName name="흄관운반1000경비">#REF!</x:definedName>
    <x:definedName name="WDWDWDWDWDWD">#REF!</x:definedName>
    <x:definedName name="_25210">#REF!</x:definedName>
    <x:definedName name="Kns">#REF!</x:definedName>
    <x:definedName name="시비경">#REF!</x:definedName>
    <x:definedName name="CPC">#REF!</x:definedName>
    <x:definedName name="FormulaC">#REF!</x:definedName>
    <x:definedName name="ㅍㅅㄴ" localSheetId="0">#REF!</x:definedName>
    <x:definedName name="경기남옥상외계약미입고">#REF!</x:definedName>
    <x:definedName name="_7_0_0__123Grap">#REF!</x:definedName>
    <x:definedName name="단38">#REF!</x:definedName>
    <x:definedName name="fdgdsf">#REF!</x:definedName>
    <x:definedName name="AHFormula">#REF!</x:definedName>
    <x:definedName name="내부판넬목재문1" localSheetId="0">#REF!</x:definedName>
    <x:definedName name="경용">#REF!</x:definedName>
    <x:definedName name="물탱크5500경비">#REF!</x:definedName>
    <x:definedName name="ㄹㅇㅎㄹㅇ" localSheetId="0">#REF!</x:definedName>
    <x:definedName name="기재246">#REF!</x:definedName>
    <x:definedName name="pah">#REF!</x:definedName>
    <x:definedName name="_13B_25">#REF!</x:definedName>
    <x:definedName name="단가다">#REF!</x:definedName>
    <x:definedName name="포선납땜A">#REF!</x:definedName>
    <x:definedName name="분당코아">#REF!</x:definedName>
    <x:definedName name="_DAN114" localSheetId="0">#REF!</x:definedName>
    <x:definedName name="전열공량">#REF!</x:definedName>
    <x:definedName name="조정금액">#REF!</x:definedName>
    <x:definedName name="_NO136">#REF!</x:definedName>
    <x:definedName name="시외23">#REF!</x:definedName>
    <x:definedName name="국내성단A">#REF!</x:definedName>
    <x:definedName name="노40_1">#REF!</x:definedName>
    <x:definedName name="_KK185">#REF!</x:definedName>
    <x:definedName name="준설선기관장011" localSheetId="0">#REF!</x:definedName>
    <x:definedName name="점퍼코드5">#REF!</x:definedName>
    <x:definedName name="________________DOG3">#REF!</x:definedName>
    <x:definedName name="발행일자">#REF!</x:definedName>
    <x:definedName name="인서트1">#REF!</x:definedName>
    <x:definedName name="_BUL0019">#REF!</x:definedName>
    <x:definedName name="______________WW8">#REF!</x:definedName>
    <x:definedName name="몰랑">#REF!</x:definedName>
    <x:definedName name="틀공" localSheetId="0">#REF!</x:definedName>
    <x:definedName name="적재속도">#REF!</x:definedName>
    <x:definedName name="ㅕㅛㅅ" localSheetId="0">#REF!</x:definedName>
    <x:definedName name="PLT">#REF!</x:definedName>
    <x:definedName name="_12B_31">#REF!</x:definedName>
    <x:definedName name="재64">#REF!</x:definedName>
    <x:definedName name="___SUB2" localSheetId="0">#REF!</x:definedName>
    <x:definedName name="광코드13">#REF!</x:definedName>
    <x:definedName name="기재265">#REF!</x:definedName>
    <x:definedName name="통신외선공992" localSheetId="0">#REF!</x:definedName>
    <x:definedName name="_DAN51">#REF!</x:definedName>
    <x:definedName name="___PRN7">#REF!</x:definedName>
    <x:definedName name="cxbvcx">#REF!</x:definedName>
    <x:definedName name="DDDD___0">#REF!</x:definedName>
    <x:definedName name="_12A_13">#REF!</x:definedName>
    <x:definedName name="표층인력살수계">#REF!</x:definedName>
    <x:definedName name="ㅡ873">#REF!</x:definedName>
    <x:definedName name="_BUN0008">#REF!</x:definedName>
    <x:definedName name="공급">#REF!</x:definedName>
    <x:definedName name="기재12">#REF!</x:definedName>
    <x:definedName name="D22.">#REF!</x:definedName>
    <x:definedName name="iuytr">#REF!</x:definedName>
    <x:definedName name="비서초">#REF!</x:definedName>
    <x:definedName name="프랜트전공">#REF!</x:definedName>
    <x:definedName name="F_PAGE">#REF!</x:definedName>
    <x:definedName name="_7F" localSheetId="0">#REF!</x:definedName>
    <x:definedName name="_35380">#REF!</x:definedName>
    <x:definedName name="도지">#REF!</x:definedName>
    <x:definedName name="웅">#REF!</x:definedName>
    <x:definedName name="보조기층크럿셔">#REF!</x:definedName>
    <x:definedName name="금회변변금일반관리비">#REF!</x:definedName>
    <x:definedName name="베이스비드1" localSheetId="0">#REF!</x:definedName>
    <x:definedName name="_44G_0Extract" localSheetId="0">#REF!</x:definedName>
    <x:definedName name="기사야">#REF!</x:definedName>
    <x:definedName name="가설재료">#REF!</x:definedName>
    <x:definedName name="OUT">#REF!</x:definedName>
    <x:definedName name="시설성서TB2">#REF!</x:definedName>
    <x:definedName name="_15101">#REF!</x:definedName>
    <x:definedName name="Ty1TH" localSheetId="0">#REF!</x:definedName>
    <x:definedName name="적용제외안전관리비">#REF!</x:definedName>
    <x:definedName name="분배기">#REF!</x:definedName>
    <x:definedName name="_63A18000_">#REF!</x:definedName>
    <x:definedName name="레미콘타설25소형">#REF!</x:definedName>
    <x:definedName name="아왜나무12노무">#REF!</x:definedName>
    <x:definedName name="주목12노무">#REF!</x:definedName>
    <x:definedName name="ProductTable">#REF!</x:definedName>
    <x:definedName name="ㅏ하ㅕ">#REF!</x:definedName>
    <x:definedName name="변경" localSheetId="0">#REF!</x:definedName>
    <x:definedName name="_13A_27">#REF!</x:definedName>
    <x:definedName name="_31408">#REF!</x:definedName>
    <x:definedName name="고급선원991">#REF!</x:definedName>
    <x:definedName name="장춘">#REF!</x:definedName>
    <x:definedName name="T9P">#REF!</x:definedName>
    <x:definedName name="이윤율">#REF!</x:definedName>
    <x:definedName name="B일" localSheetId="0">#REF!</x:definedName>
    <x:definedName name="전선관부속품비">#REF!</x:definedName>
    <x:definedName name="_22411">#REF!</x:definedName>
    <x:definedName name="RS_E1">#REF!</x:definedName>
    <x:definedName name="_BUJ0029">#REF!</x:definedName>
    <x:definedName name="__DAN101">#REF!</x:definedName>
    <x:definedName name="공정1">#REF!</x:definedName>
    <x:definedName name="w_m1">#REF!</x:definedName>
    <x:definedName name="자12">#REF!</x:definedName>
    <x:definedName name="제23호표재료비계">#REF!</x:definedName>
    <x:definedName name="____________________________________WW8">#REF!</x:definedName>
    <x:definedName name="ㄴㅇㄹㄷ" localSheetId="0">#REF!</x:definedName>
    <x:definedName name="ht">#REF!</x:definedName>
    <x:definedName name="_15__123Graph_LBL_DPOWER_MT">#REF!</x:definedName>
    <x:definedName name="___________">#REF!</x:definedName>
    <x:definedName name="보일러공992">#REF!</x:definedName>
    <x:definedName name="놀ㄴㄶㅎ">#REF!</x:definedName>
    <x:definedName name="남어">#REF!</x:definedName>
    <x:definedName name="_4A_15">#REF!</x:definedName>
    <x:definedName name="__123Graph_Eｶﾚﾝﾄ">#REF!</x:definedName>
    <x:definedName name="SO" localSheetId="0">#REF!</x:definedName>
    <x:definedName name="TWW">#REF!</x:definedName>
    <x:definedName name="_ind34">#REF!</x:definedName>
    <x:definedName name="__NOS28">#REF!</x:definedName>
    <x:definedName name="ㅗㅡ어">#REF!</x:definedName>
    <x:definedName name="VSIT">#REF!</x:definedName>
    <x:definedName name="IV5.5S">#REF!</x:definedName>
    <x:definedName name="_14B_2">#REF!</x:definedName>
    <x:definedName name="바이오">#REF!</x:definedName>
    <x:definedName name="통관총괄">#REF!</x:definedName>
    <x:definedName name="을1">#REF!</x:definedName>
    <x:definedName name="ㅘ">#REF!</x:definedName>
    <x:definedName name="TV7CFBT">#REF!</x:definedName>
    <x:definedName name="ㅁㄴㅊㅍㅁㅌㅊ펌ㄴㅇㄹ" localSheetId="1">#REF!</x:definedName>
    <x:definedName name="Ⅴ년차_대리급_정직급료">#REF!</x:definedName>
    <x:definedName name="일위11">#REF!</x:definedName>
    <x:definedName name="_35166">#REF!</x:definedName>
    <x:definedName name="PLATE6T">#REF!</x:definedName>
    <x:definedName name="일위자재">#REF!</x:definedName>
    <x:definedName name="수량표">#REF!</x:definedName>
    <x:definedName name="아세1">#REF!</x:definedName>
    <x:definedName name="_34452">#REF!</x:definedName>
    <x:definedName name="_kk231">#REF!</x:definedName>
    <x:definedName name="통신관련기사_통신기사1급992" localSheetId="0">#REF!</x:definedName>
    <x:definedName name="기재324">#REF!</x:definedName>
    <x:definedName name="Radius">#REF!</x:definedName>
    <x:definedName name="품5">#REF!</x:definedName>
    <x:definedName name="_31512">#REF!</x:definedName>
    <x:definedName name="건축목공982" localSheetId="0">#REF!</x:definedName>
    <x:definedName name="_22426">#REF!</x:definedName>
    <x:definedName name="dktyk">#REF!</x:definedName>
    <x:definedName name="노산3교집계표" localSheetId="1">#REF!</x:definedName>
    <x:definedName name="하원수">#REF!</x:definedName>
    <x:definedName name="주목1.0재료">#REF!</x:definedName>
    <x:definedName name="_35190">#REF!</x:definedName>
    <x:definedName name="_10C_8">#REF!</x:definedName>
    <x:definedName name="ED">#REF!</x:definedName>
    <x:definedName name="맨홀뚜껑_Φ750">#REF!</x:definedName>
    <x:definedName name="미장공992">#REF!</x:definedName>
    <x:definedName name="지선2">#REF!</x:definedName>
    <x:definedName name="sjrrt">#REF!</x:definedName>
    <x:definedName name="_JN60">#REF!</x:definedName>
    <x:definedName name="금회변변전공급가액">#REF!</x:definedName>
    <x:definedName name="_UN0058">#REF!</x:definedName>
    <x:definedName name="정산재료비소계">#REF!</x:definedName>
    <x:definedName name="철근공982">#REF!</x:definedName>
    <x:definedName name="품목상승공사원가재료비">#REF!</x:definedName>
    <x:definedName name="WHANS2">#REF!</x:definedName>
    <x:definedName name="랙20">#REF!</x:definedName>
    <x:definedName name="산출금양">#REF!</x:definedName>
    <x:definedName name="_14">#REF!</x:definedName>
    <x:definedName name="이창규_님_통신서비스_34156275">#REF!</x:definedName>
    <x:definedName name="기96091" localSheetId="0">#REF!</x:definedName>
    <x:definedName name="___H71223">#REF!</x:definedName>
    <x:definedName name="당경">#REF!</x:definedName>
    <x:definedName name="바인드1열">#REF!</x:definedName>
    <x:definedName name="실편백15노무">#REF!</x:definedName>
    <x:definedName name="기재376">#REF!</x:definedName>
    <x:definedName name="간선물량산출REV.3">#REF!</x:definedName>
    <x:definedName name="가20">#REF!</x:definedName>
    <x:definedName name="에_어_호_스">#REF!</x:definedName>
    <x:definedName name="_32206">#REF!</x:definedName>
    <x:definedName name="도급분합계">#REF!</x:definedName>
    <x:definedName name="허지현_연구원">#REF!</x:definedName>
    <x:definedName name="재163.1">#REF!</x:definedName>
    <x:definedName name="박성근">#REF!</x:definedName>
    <x:definedName name="GV2.0">#REF!</x:definedName>
    <x:definedName name="__ELP30">#REF!</x:definedName>
    <x:definedName name="DANGA123" localSheetId="0">#REF!</x:definedName>
    <x:definedName name="_SEA1">#REF!</x:definedName>
    <x:definedName name="합계전류2" localSheetId="0">#REF!</x:definedName>
    <x:definedName name="_GJJ0031">#REF!</x:definedName>
    <x:definedName name="VSPCC">#REF!</x:definedName>
    <x:definedName name="기">#REF!</x:definedName>
    <x:definedName name="_NN17">#REF!</x:definedName>
    <x:definedName name="조림인부982">#REF!</x:definedName>
    <x:definedName name="ㅈㄷㄷㄱㅇ로">#REF!</x:definedName>
    <x:definedName name="기재402">#REF!</x:definedName>
    <x:definedName name="_____LP1">#REF!</x:definedName>
    <x:definedName name="원자력용접공991">#REF!</x:definedName>
    <x:definedName name="송병우">#REF!</x:definedName>
    <x:definedName name="갈대노">#REF!</x:definedName>
    <x:definedName name="_35524">#REF!</x:definedName>
    <x:definedName name="_35733">#REF!</x:definedName>
    <x:definedName name="MPRI">#REF!</x:definedName>
    <x:definedName name="레미콘무재">#REF!</x:definedName>
    <x:definedName name="Q0490토사불량">#REF!</x:definedName>
    <x:definedName name="_105T노무">#REF!</x:definedName>
    <x:definedName name="삼층주간선값">#REF!</x:definedName>
    <x:definedName name="NE_LBAFO">#REF!</x:definedName>
    <x:definedName name="준설선전기사001">#REF!</x:definedName>
    <x:definedName name="_12B_60">#REF!</x:definedName>
    <x:definedName name="_V3">#REF!</x:definedName>
    <x:definedName name="백사십">#REF!</x:definedName>
    <x:definedName name="_12A_54">#REF!</x:definedName>
    <x:definedName name="_31237">#REF!</x:definedName>
    <x:definedName name="IL___2">#REF!</x:definedName>
    <x:definedName name="_JJ225">#REF!</x:definedName>
    <x:definedName name="UNITAA">#REF!</x:definedName>
    <x:definedName name="노부비">#REF!</x:definedName>
    <x:definedName name="보조기층인력살수계">#REF!</x:definedName>
    <x:definedName name="ㅈㅈ" localSheetId="0">#REF!</x:definedName>
    <x:definedName name="_NN96">#REF!</x:definedName>
    <x:definedName name="dfuyluyl">#REF!</x:definedName>
    <x:definedName name="콘크리트타설철근vib포함">#REF!</x:definedName>
    <x:definedName name="_25212">#REF!</x:definedName>
    <x:definedName name="_34259">#REF!</x:definedName>
    <x:definedName name="_35565">#REF!</x:definedName>
    <x:definedName name="회원" localSheetId="0">#REF!</x:definedName>
    <x:definedName name="시트방수" localSheetId="0">#REF!</x:definedName>
    <x:definedName name="ㅈㅅㅎㄷㄷ">#REF!</x:definedName>
    <x:definedName name="점수표">#REF!</x:definedName>
    <x:definedName name="상용직현장정리원_남_급료">#REF!</x:definedName>
    <x:definedName name="팥배나무H3.0">#REF!</x:definedName>
    <x:definedName name="___________RO110">#REF!</x:definedName>
    <x:definedName name="_7A_8">#REF!</x:definedName>
    <x:definedName name="정산전체합계">#REF!</x:definedName>
    <x:definedName name="OTRU_C">#REF!</x:definedName>
    <x:definedName name="합______________계">#REF!</x:definedName>
    <x:definedName name="DJYDTYJ" localSheetId="1">#REF!</x:definedName>
    <x:definedName name="재료할증">#REF!</x:definedName>
    <x:definedName name="PE내관">#REF!</x:definedName>
    <x:definedName name="시공측량사982" localSheetId="0">#REF!</x:definedName>
    <x:definedName name="NE_No_Tax">#REF!</x:definedName>
    <x:definedName name="구조물R">#REF!</x:definedName>
    <x:definedName name="약관4">#REF!</x:definedName>
    <x:definedName name="당초고용보험료">#REF!</x:definedName>
    <x:definedName name="철근콘크리트깨기0.7치즐재료비">#REF!</x:definedName>
    <x:definedName name="aaaaaaaaaaaaaaaaaaaaaa">#REF!</x:definedName>
    <x:definedName name="_31703">#REF!</x:definedName>
    <x:definedName name="금회이윤">#REF!</x:definedName>
    <x:definedName name="QAAAA">#REF!</x:definedName>
    <x:definedName name="_1C_4">#REF!</x:definedName>
    <x:definedName name="_D1">#REF!</x:definedName>
    <x:definedName name="기재339">#REF!</x:definedName>
    <x:definedName name="_BUL0006">#REF!</x:definedName>
    <x:definedName name="_DAN13" localSheetId="0">#REF!</x:definedName>
    <x:definedName name="_18A_3">#REF!</x:definedName>
    <x:definedName name="_DAN2">#REF!</x:definedName>
    <x:definedName name="아이디에프">#REF!</x:definedName>
    <x:definedName name="유니랙1">#REF!</x:definedName>
    <x:definedName name="_______________________________________________________________________">#REF!</x:definedName>
    <x:definedName name="자R20">#REF!</x:definedName>
    <x:definedName name="_12A_46">#REF!</x:definedName>
    <x:definedName name="_SBB4" localSheetId="0">#REF!</x:definedName>
    <x:definedName name="_ofd962">#REF!</x:definedName>
    <x:definedName name="실적공사단가표">#REF!</x:definedName>
    <x:definedName name="보통인부R10">#REF!</x:definedName>
    <x:definedName name="SB">#REF!</x:definedName>
    <x:definedName name="동력설비">#REF!</x:definedName>
    <x:definedName name="dy">#REF!</x:definedName>
    <x:definedName name="금회변변전폐기물처리비">#REF!</x:definedName>
    <x:definedName name="RO22___4">#REF!</x:definedName>
    <x:definedName name="조가선">#REF!</x:definedName>
    <x:definedName name="ㅂㅈㅇㅂㅈㅇ" localSheetId="0">#REF!</x:definedName>
    <x:definedName name="관로3">#REF!</x:definedName>
    <x:definedName name="재78">#REF!</x:definedName>
    <x:definedName name="대화상자표시">#REF!</x:definedName>
    <x:definedName name="_ELP150">#REF!</x:definedName>
    <x:definedName name="테관1.2">#REF!</x:definedName>
    <x:definedName name="도급">#REF!</x:definedName>
    <x:definedName name="_UN0100">#REF!</x:definedName>
    <x:definedName name="_____PRN6">#REF!</x:definedName>
    <x:definedName name="금변2금고용보험료">#REF!</x:definedName>
    <x:definedName name="_12B_29">#REF!</x:definedName>
    <x:definedName name="rack18001">#REF!</x:definedName>
    <x:definedName name="노43_1">#REF!</x:definedName>
    <x:definedName name="견출공982">#REF!</x:definedName>
    <x:definedName name="지주밴드볼트너트1">#REF!</x:definedName>
    <x:definedName name="_0">#REF!</x:definedName>
    <x:definedName name="_6_3__Criteria">#REF!</x:definedName>
    <x:definedName name="재68">#REF!</x:definedName>
    <x:definedName name="저수조만수위" localSheetId="0">#REF!</x:definedName>
    <x:definedName name="GV5.5S">#REF!</x:definedName>
    <x:definedName name="기이">#REF!</x:definedName>
    <x:definedName name="기재319.1">#REF!</x:definedName>
    <x:definedName name="최종MSCI_0">#REF!</x:definedName>
    <x:definedName name="_UJ0010">#REF!</x:definedName>
    <x:definedName name="구멍">#REF!</x:definedName>
    <x:definedName name="_35821">#REF!</x:definedName>
    <x:definedName name="변경도급액">#REF!</x:definedName>
    <x:definedName name="DANGA216" localSheetId="0">#REF!</x:definedName>
    <x:definedName name="광2">#REF!</x:definedName>
    <x:definedName name="몰탈콘크리트">#REF!</x:definedName>
    <x:definedName name="___DAN20">#REF!</x:definedName>
    <x:definedName name="_GJK0002">#REF!</x:definedName>
    <x:definedName name="고압케이블전공002">#REF!</x:definedName>
    <x:definedName name="FR32C3.5">#REF!</x:definedName>
    <x:definedName name="DANGA195" localSheetId="0">#REF!</x:definedName>
    <x:definedName name="재61">#REF!</x:definedName>
    <x:definedName name="AAPRT1">#REF!</x:definedName>
    <x:definedName name="E12P">#REF!</x:definedName>
    <x:definedName name="_3B_29">#REF!</x:definedName>
    <x:definedName name="도급예정액3">#REF!</x:definedName>
    <x:definedName name="수장노무">#REF!</x:definedName>
    <x:definedName name="단83">#REF!</x:definedName>
    <x:definedName name="MOTOR__________5">#REF!</x:definedName>
    <x:definedName name="거푸집1기초" localSheetId="0">#REF!</x:definedName>
    <x:definedName name="명자0805" localSheetId="1">#REF!</x:definedName>
    <x:definedName name="ㅛㅗㅜ">#REF!</x:definedName>
    <x:definedName name="_25710">#REF!</x:definedName>
    <x:definedName name="기재275.1">#REF!</x:definedName>
    <x:definedName name="블레이드1" localSheetId="0">#REF!</x:definedName>
    <x:definedName name="토사주0745노">#REF!</x:definedName>
    <x:definedName name="H25..">#REF!</x:definedName>
    <x:definedName name="Insurance">#REF!</x:definedName>
    <x:definedName name="GO번호">#REF!</x:definedName>
    <x:definedName name="지적기능산업기사_지적기능사1급002" localSheetId="0">#REF!</x:definedName>
    <x:definedName name="토적표01">#REF!</x:definedName>
    <x:definedName name="전기1300">#REF!</x:definedName>
    <x:definedName name="지진D" localSheetId="0">#REF!</x:definedName>
    <x:definedName name="_35651">#REF!</x:definedName>
    <x:definedName name="금변장이윤">#REF!</x:definedName>
    <x:definedName name="printMtitles">#REF!</x:definedName>
    <x:definedName name="gbi_s">#REF!</x:definedName>
    <x:definedName name="_CUM3">#REF!</x:definedName>
    <x:definedName name="_22454">#REF!</x:definedName>
    <x:definedName name="_25223">#REF!</x:definedName>
    <x:definedName name="금변전공사개요3">#REF!</x:definedName>
    <x:definedName name="_14140">#REF!</x:definedName>
    <x:definedName name="ㅇㄶㅇㄹㄴ">#REF!</x:definedName>
    <x:definedName name="기재398.1">#REF!</x:definedName>
    <x:definedName name="EI_Name">#REF!</x:definedName>
    <x:definedName name="IJPBOX옥외">#REF!</x:definedName>
    <x:definedName name="_12C_69">#REF!</x:definedName>
    <x:definedName name="_DAN103" localSheetId="0">#REF!</x:definedName>
    <x:definedName name="_KK76">#REF!</x:definedName>
    <x:definedName name="견출공991" localSheetId="0">#REF!</x:definedName>
    <x:definedName name="__DAN132">#REF!</x:definedName>
    <x:definedName name="이름없음">#REF!</x:definedName>
    <x:definedName name="모래운반경비">#REF!</x:definedName>
    <x:definedName name="최종CPCR">#REF!</x:definedName>
    <x:definedName name="_12106">#REF!</x:definedName>
    <x:definedName name="ㅁㅇ리">#REF!</x:definedName>
    <x:definedName name="망고정크립1">#REF!</x:definedName>
    <x:definedName name="_35183">#REF!</x:definedName>
    <x:definedName name="_11424">#REF!</x:definedName>
    <x:definedName name="원자력품질관리사991">#REF!</x:definedName>
    <x:definedName name="기계공011" localSheetId="0">#REF!</x:definedName>
    <x:definedName name="재119.1">#REF!</x:definedName>
    <x:definedName name="용접공_철도002">#REF!</x:definedName>
    <x:definedName name="ㄴㅀ" localSheetId="0">#REF!</x:definedName>
    <x:definedName name="_13C_24">#REF!</x:definedName>
    <x:definedName name="유상진">#REF!</x:definedName>
    <x:definedName name="메탈스크린" localSheetId="0">#REF!</x:definedName>
    <x:definedName name="_GJN0027">#REF!</x:definedName>
    <x:definedName name="강남Start">#REF!</x:definedName>
    <x:definedName name="_HHI22">#REF!</x:definedName>
    <x:definedName name="UNIOJC2">#REF!</x:definedName>
    <x:definedName name="재143">#REF!</x:definedName>
    <x:definedName name="조전주">#REF!</x:definedName>
    <x:definedName name="재60">#REF!</x:definedName>
    <x:definedName name="UC350P">#REF!</x:definedName>
    <x:definedName name="AWEGAWEG">#REF!</x:definedName>
    <x:definedName name="ㅎㄴㅇㅁㄹ">#REF!</x:definedName>
    <x:definedName name="dfhao">#REF!</x:definedName>
    <x:definedName name="보조기층기계살수재료비">#REF!</x:definedName>
    <x:definedName name="STS_PIPE_90A_10S_단중">#REF!</x:definedName>
    <x:definedName name="조경공R4이하">#REF!</x:definedName>
    <x:definedName name="ㅁ9">#REF!</x:definedName>
    <x:definedName name="DANCHO">#REF!</x:definedName>
    <x:definedName name="재83.1">#REF!</x:definedName>
    <x:definedName name="_15B_67">#REF!</x:definedName>
    <x:definedName name="부천">#REF!</x:definedName>
    <x:definedName name="쪽재비노">#REF!</x:definedName>
    <x:definedName name="_22456">#REF!</x:definedName>
    <x:definedName name="김종서">#REF!</x:definedName>
    <x:definedName name="철근운반운반비경비">#REF!</x:definedName>
    <x:definedName name="_35185">#REF!</x:definedName>
    <x:definedName name="_13B_18">#REF!</x:definedName>
    <x:definedName name="이광석대리">#REF!</x:definedName>
    <x:definedName name="_34751">#REF!</x:definedName>
    <x:definedName name="댈타5">#REF!</x:definedName>
    <x:definedName name="_107">#REF!</x:definedName>
    <x:definedName name="간선백본망">#REF!</x:definedName>
    <x:definedName name="____________________WW7">#REF!</x:definedName>
    <x:definedName name="_1A_24">#REF!</x:definedName>
    <x:definedName name="소모2">#REF!</x:definedName>
    <x:definedName name="ㅗㅎ롷ㄹ올ㅇ">#REF!</x:definedName>
    <x:definedName name="MOTOR__________8">#REF!</x:definedName>
    <x:definedName name="UNI_OFAT">#REF!</x:definedName>
    <x:definedName name="도급분경비">#REF!</x:definedName>
    <x:definedName name="ㅁㅁㅁㅁㅁㅁㅁㅁㅁㅁㅁㅁㅁ">#REF!</x:definedName>
    <x:definedName name="부산스파이랄1">#REF!</x:definedName>
    <x:definedName name="고산TB2">#REF!</x:definedName>
    <x:definedName name="T22E">#REF!</x:definedName>
    <x:definedName name="재17.1">#REF!</x:definedName>
    <x:definedName name="MODEM9">#REF!</x:definedName>
    <x:definedName name="비계목재10회">#REF!</x:definedName>
    <x:definedName name="_14C_21">#REF!</x:definedName>
    <x:definedName name="_31816">#REF!</x:definedName>
    <x:definedName name="hk" localSheetId="1">#REF!</x:definedName>
    <x:definedName name="_GJN0033">#REF!</x:definedName>
    <x:definedName name="ㅎㄹㅇㄴ">#REF!</x:definedName>
    <x:definedName name="__________________________TON2">#REF!</x:definedName>
    <x:definedName name="ㅁㄴㅇㅍㄴㅇㄴ">#REF!</x:definedName>
    <x:definedName name="BHCA_DC_switching">#REF!</x:definedName>
    <x:definedName name="자W0.8">#REF!</x:definedName>
    <x:definedName name="BUBJ0025">#REF!</x:definedName>
    <x:definedName name="철거폭_m">#REF!</x:definedName>
    <x:definedName name="사석보04180노">#REF!</x:definedName>
    <x:definedName name="_1A_3">#REF!</x:definedName>
    <x:definedName name="기재155.1">#REF!</x:definedName>
    <x:definedName name="시공측량사조수991" localSheetId="0">#REF!</x:definedName>
    <x:definedName name="기재258">#REF!</x:definedName>
    <x:definedName name="___DAN23">#REF!</x:definedName>
    <x:definedName name="보링공" localSheetId="0">#REF!</x:definedName>
    <x:definedName name="TFESL">#REF!</x:definedName>
    <x:definedName name="타일공992" localSheetId="0">#REF!</x:definedName>
    <x:definedName name="gb_s">#REF!</x:definedName>
    <x:definedName name="김동현">#REF!</x:definedName>
    <x:definedName name="ㅓㅓㅓㅓㅓㅓ">#REF!</x:definedName>
    <x:definedName name="재57.1">#REF!</x:definedName>
    <x:definedName name="기재129.1">#REF!</x:definedName>
    <x:definedName name="K_Euro2Usd">#REF!</x:definedName>
    <x:definedName name="가설공사">#REF!</x:definedName>
    <x:definedName name="강_민영_님">#REF!</x:definedName>
    <x:definedName name="노84">#REF!</x:definedName>
    <x:definedName name="기재111.1">#REF!</x:definedName>
    <x:definedName name="_MatMult_AxB" localSheetId="1">#REF!</x:definedName>
    <x:definedName name="적용계약공사원가재료비" localSheetId="0">#REF!</x:definedName>
    <x:definedName name="_53.콜탈칠">#REF!</x:definedName>
    <x:definedName name="_UN0042">#REF!</x:definedName>
    <x:definedName name="이용석">#REF!</x:definedName>
    <x:definedName name="DANGA174">#REF!</x:definedName>
    <x:definedName name="_9B_9">#REF!</x:definedName>
    <x:definedName name="노임단가1">#REF!</x:definedName>
    <x:definedName name="되메우고다짐">#REF!</x:definedName>
    <x:definedName name="__DAN13">#REF!</x:definedName>
    <x:definedName name="상차비토사야간">#REF!</x:definedName>
    <x:definedName name="김동철">#REF!</x:definedName>
    <x:definedName name="잡공재료">#REF!</x:definedName>
    <x:definedName name="_26381">#REF!</x:definedName>
    <x:definedName name="잡공노무">#REF!</x:definedName>
    <x:definedName name="_5.22_2.13__0.15_0.54_2.3_0.18____1.35_1.64_1.31_0.96___5.22_2.1_0.5_1.35_2___13__0.8_2.58___5.22_2.13__0.15_0.54_2.3_0.18____1.35_2.52_1.31_0.48___3">#REF!</x:definedName>
    <x:definedName name="이상하다">#REF!</x:definedName>
    <x:definedName name="스튜디오소계">#REF!</x:definedName>
    <x:definedName name="VSAT_links_required_TIM">#REF!</x:definedName>
    <x:definedName name="DKSG">#REF!</x:definedName>
    <x:definedName name="부가공포설">#REF!</x:definedName>
    <x:definedName name="보40">#REF!</x:definedName>
    <x:definedName name="성산3호">#REF!</x:definedName>
    <x:definedName name="___DAN39">#REF!</x:definedName>
    <x:definedName name="기재314.1">#REF!</x:definedName>
    <x:definedName name="___DAN30">#REF!</x:definedName>
    <x:definedName name="_UJ0016">#REF!</x:definedName>
    <x:definedName name="_34214">#REF!</x:definedName>
    <x:definedName name="골경비">#REF!</x:definedName>
    <x:definedName name="단위공량17" localSheetId="0">#REF!</x:definedName>
    <x:definedName name="K_60">#REF!</x:definedName>
    <x:definedName name="PLATE_6t_단중">#REF!</x:definedName>
    <x:definedName name="이준호_님">#REF!</x:definedName>
    <x:definedName name="CON">#REF!</x:definedName>
    <x:definedName name="_31504">#REF!</x:definedName>
    <x:definedName name="_NN86">#REF!</x:definedName>
    <x:definedName name="축전지설치품">#REF!</x:definedName>
    <x:definedName name="난연대구">#REF!</x:definedName>
    <x:definedName name="특급원자력비파괴시험공991" localSheetId="0">#REF!</x:definedName>
    <x:definedName name="_NO142">#REF!</x:definedName>
    <x:definedName name="_JJ48">#REF!</x:definedName>
    <x:definedName name="기층인력전압단뎀계">#REF!</x:definedName>
    <x:definedName name="수정내역">#REF!</x:definedName>
    <x:definedName name="원자력기술자012">#REF!</x:definedName>
    <x:definedName name="SITENAME">#REF!</x:definedName>
    <x:definedName name="EXT">#REF!</x:definedName>
    <x:definedName name="dsgfsdgs">#REF!</x:definedName>
    <x:definedName name="ㅘ" localSheetId="0">#REF!</x:definedName>
    <x:definedName name="다산">#REF!</x:definedName>
    <x:definedName name="_11425">#REF!</x:definedName>
    <x:definedName name="FormulaX">#REF!</x:definedName>
    <x:definedName name="SO">#REF!</x:definedName>
    <x:definedName name="기노91">#REF!</x:definedName>
    <x:definedName name="_NO93">#REF!</x:definedName>
    <x:definedName name="_scc422">#REF!</x:definedName>
    <x:definedName name="printer_ttitle" localSheetId="0">#REF!</x:definedName>
    <x:definedName name="ㄴ오ㅗㅇ홍ㅎ로" localSheetId="0">#REF!</x:definedName>
    <x:definedName name="flc_ds1">#REF!</x:definedName>
    <x:definedName name="아르곤" localSheetId="0">#REF!</x:definedName>
    <x:definedName name="DMBAR" localSheetId="0">#REF!</x:definedName>
    <x:definedName name="VHAF">#REF!</x:definedName>
    <x:definedName name="한식목공조공001">#REF!</x:definedName>
    <x:definedName name="_25631">#REF!</x:definedName>
    <x:definedName name="___DOG1">#REF!</x:definedName>
    <x:definedName name="_TJ0020">#REF!</x:definedName>
    <x:definedName name="TWID" localSheetId="0">#REF!</x:definedName>
    <x:definedName name="광코드73">#REF!</x:definedName>
    <x:definedName name="_A65700">#REF!</x:definedName>
    <x:definedName name="연본사">#REF!</x:definedName>
    <x:definedName name="T_MLSS">#REF!</x:definedName>
    <x:definedName name="비전주">#REF!</x:definedName>
    <x:definedName name="서울옥상외계약입고">#REF!</x:definedName>
    <x:definedName name="_32162">#REF!</x:definedName>
    <x:definedName name="연동연선A">#REF!</x:definedName>
    <x:definedName name="_KK86">#REF!</x:definedName>
    <x:definedName name="_34217">#REF!</x:definedName>
    <x:definedName name="기재429.1">#REF!</x:definedName>
    <x:definedName name="RACK3">#REF!</x:definedName>
    <x:definedName name="기재318">#REF!</x:definedName>
    <x:definedName name="기재184.1">#REF!</x:definedName>
    <x:definedName name="wwee">#REF!</x:definedName>
    <x:definedName name="단가조사갑지">#REF!</x:definedName>
    <x:definedName name="무석면디럭스타일">#REF!</x:definedName>
    <x:definedName name="철근조립간단">#REF!</x:definedName>
    <x:definedName name="rwref" localSheetId="0">#REF!</x:definedName>
    <x:definedName name="주택지10FC100">#REF!</x:definedName>
    <x:definedName name="TV4K">#REF!</x:definedName>
    <x:definedName name="시발" localSheetId="0">#REF!</x:definedName>
    <x:definedName name="한식목공002">#REF!</x:definedName>
    <x:definedName name="내장공002" localSheetId="0">#REF!</x:definedName>
    <x:definedName name="_GJJ0022">#REF!</x:definedName>
    <x:definedName name="오케이">#REF!</x:definedName>
    <x:definedName name="밤나무10재료">#REF!</x:definedName>
    <x:definedName name="_26_0_S">#REF!</x:definedName>
    <x:definedName name="OC3형">#REF!</x:definedName>
    <x:definedName name="___SUB1" localSheetId="0">#REF!</x:definedName>
    <x:definedName name="박재홍">#REF!</x:definedName>
    <x:definedName name="금회금산재보험료" localSheetId="0">#REF!</x:definedName>
    <x:definedName name="ㅇㄹㄶㄹㄴ" localSheetId="0">#REF!</x:definedName>
    <x:definedName name="반취부압구정">#REF!</x:definedName>
    <x:definedName name="지재">#REF!</x:definedName>
    <x:definedName name="SPRSLV_1">#REF!</x:definedName>
    <x:definedName name="SUBT1">#REF!</x:definedName>
    <x:definedName name="_NN45">#REF!</x:definedName>
    <x:definedName name="접착제1" localSheetId="0">#REF!</x:definedName>
    <x:definedName name="_10B_45">#REF!</x:definedName>
    <x:definedName name="모감주나무H3.0xR10">#REF!</x:definedName>
    <x:definedName name="기재409">#REF!</x:definedName>
    <x:definedName name="__123Graph_XF">#REF!</x:definedName>
    <x:definedName name="TABLE_54">#REF!</x:definedName>
    <x:definedName name="CC" localSheetId="1">#REF!</x:definedName>
    <x:definedName name="database2" localSheetId="0">#REF!</x:definedName>
    <x:definedName name="강관동바리">#REF!</x:definedName>
    <x:definedName name="E19P">#REF!</x:definedName>
    <x:definedName name="A머캐표층5">#REF!</x:definedName>
    <x:definedName name="가시나무R6">#REF!</x:definedName>
    <x:definedName name="원자력케이블전공011" localSheetId="0">#REF!</x:definedName>
    <x:definedName name="변전전공991">#REF!</x:definedName>
    <x:definedName name="고급원자력비파괴시험공992">#REF!</x:definedName>
    <x:definedName name="시작" localSheetId="0">#REF!</x:definedName>
    <x:definedName name="_NN90">#REF!</x:definedName>
    <x:definedName name="______________________PI60">#REF!</x:definedName>
    <x:definedName name="통신케이블공982">#REF!</x:definedName>
    <x:definedName name="_____________">#REF!</x:definedName>
    <x:definedName name="휘발유1" localSheetId="0">#REF!</x:definedName>
    <x:definedName name="wss" localSheetId="1">#REF!</x:definedName>
    <x:definedName name="작업반장">#REF!</x:definedName>
    <x:definedName name="용접봉저합금용" localSheetId="0">#REF!</x:definedName>
    <x:definedName name="JENS1">#REF!</x:definedName>
    <x:definedName name="배전전공011">#REF!</x:definedName>
    <x:definedName name="단77">#REF!</x:definedName>
    <x:definedName name="DANGA25" localSheetId="0">#REF!</x:definedName>
    <x:definedName name="석공992">#REF!</x:definedName>
    <x:definedName name="TABLE1">#REF!</x:definedName>
    <x:definedName name="세로갑지" localSheetId="0">#REF!</x:definedName>
    <x:definedName name="기재31">#REF!</x:definedName>
    <x:definedName name="sb_공통공사비">#REF!</x:definedName>
    <x:definedName name="_______________________RO60">#REF!</x:definedName>
    <x:definedName name="조인천">#REF!</x:definedName>
    <x:definedName name="__Key11">#REF!</x:definedName>
    <x:definedName name="____________RO35">#REF!</x:definedName>
    <x:definedName name="DANGA227">#REF!</x:definedName>
    <x:definedName name="_JJ103">#REF!</x:definedName>
    <x:definedName name="SV">#REF!</x:definedName>
    <x:definedName name="___DAN142">#REF!</x:definedName>
    <x:definedName name="노경">#REF!</x:definedName>
    <x:definedName name="갱부991" localSheetId="0">#REF!</x:definedName>
    <x:definedName name="불도자15재료">#REF!</x:definedName>
    <x:definedName name="굴착공사2">#REF!</x:definedName>
    <x:definedName name="_UN0078">#REF!</x:definedName>
    <x:definedName name="_2_4_완속여과지">#REF!</x:definedName>
    <x:definedName name="수장경비" localSheetId="1">#REF!</x:definedName>
    <x:definedName name="통신내선공001" localSheetId="0">#REF!</x:definedName>
    <x:definedName name="원가계" localSheetId="0">#REF!</x:definedName>
    <x:definedName name="_1w2_">#REF!</x:definedName>
    <x:definedName name="_3A_11">#REF!</x:definedName>
    <x:definedName name="JJG">#REF!</x:definedName>
    <x:definedName name="기재132">#REF!</x:definedName>
    <x:definedName name="재133.1">#REF!</x:definedName>
    <x:definedName name="DOOR3_W" localSheetId="0">#REF!</x:definedName>
    <x:definedName name="E6P">#REF!</x:definedName>
    <x:definedName name="___SUM12">#REF!</x:definedName>
    <x:definedName name="_TK0026">#REF!</x:definedName>
    <x:definedName name="윈치노무야간">#REF!</x:definedName>
    <x:definedName name="bbbbbbb">#REF!</x:definedName>
    <x:definedName name="철13" localSheetId="0">#REF!</x:definedName>
    <x:definedName name="아스팔트포장파괴0.7재료비">#REF!</x:definedName>
    <x:definedName name="_94071">#REF!</x:definedName>
    <x:definedName name="__A99999">#REF!</x:definedName>
    <x:definedName name="_BUJ0015">#REF!</x:definedName>
    <x:definedName name="잔토Q90토사실가동불량">#REF!</x:definedName>
    <x:definedName name="_KK55">#REF!</x:definedName>
    <x:definedName name="분전반">#REF!</x:definedName>
    <x:definedName name="_31412">#REF!</x:definedName>
    <x:definedName name="철거구간">#REF!</x:definedName>
    <x:definedName name="구미제">#REF!</x:definedName>
    <x:definedName name="실행집계">#REF!</x:definedName>
    <x:definedName name="_A70000">#REF!</x:definedName>
    <x:definedName name="_35644">#REF!</x:definedName>
    <x:definedName name="_11415">#REF!</x:definedName>
    <x:definedName name="관급자재비" localSheetId="0">#REF!</x:definedName>
    <x:definedName name="연방배">#REF!</x:definedName>
    <x:definedName name="BCONN70">#REF!</x:definedName>
    <x:definedName name="_UN0025">#REF!</x:definedName>
    <x:definedName name="규___격">#REF!</x:definedName>
    <x:definedName name="ㅏ30">#REF!</x:definedName>
    <x:definedName name="__IL1" localSheetId="0">#REF!</x:definedName>
    <x:definedName name="_8C_10">#REF!</x:definedName>
    <x:definedName name="대구출">#REF!</x:definedName>
    <x:definedName name="경단가" localSheetId="0">#REF!</x:definedName>
    <x:definedName name="_UL0035">#REF!</x:definedName>
    <x:definedName name="__DAN86">#REF!</x:definedName>
    <x:definedName name="지주목" localSheetId="0">#REF!</x:definedName>
    <x:definedName name="재30">#REF!</x:definedName>
    <x:definedName name="ㄷㄳ">#REF!</x:definedName>
    <x:definedName name="현장사무실콘테이너3개월">#REF!</x:definedName>
    <x:definedName name="금회공사원가전체" localSheetId="0">#REF!</x:definedName>
    <x:definedName name="_NO5">#REF!</x:definedName>
    <x:definedName name="_64.방열기설치">#REF!</x:definedName>
    <x:definedName name="_4A_12">#REF!</x:definedName>
    <x:definedName name="_15C_55">#REF!</x:definedName>
    <x:definedName name="하지재">#REF!</x:definedName>
    <x:definedName name="ㅈㄱㄷㅁㄹㄴ" localSheetId="0">#REF!</x:definedName>
    <x:definedName name="준설선전기사012">#REF!</x:definedName>
    <x:definedName name="_31600">#REF!</x:definedName>
    <x:definedName name="__PE54">#REF!</x:definedName>
    <x:definedName name="YS">#REF!</x:definedName>
    <x:definedName name="잡공경비">#REF!</x:definedName>
    <x:definedName name="안전본봉">#REF!</x:definedName>
    <x:definedName name="_2C_8">#REF!</x:definedName>
    <x:definedName name="__DAN42">#REF!</x:definedName>
    <x:definedName name="__bar25">#REF!</x:definedName>
    <x:definedName name="이진연대리님">#REF!</x:definedName>
    <x:definedName name="_PV50">#REF!</x:definedName>
    <x:definedName name="_116f2_">#REF!</x:definedName>
    <x:definedName name="토사주01445재">#REF!</x:definedName>
    <x:definedName name="_NN14">#REF!</x:definedName>
    <x:definedName name="MODEM6">#REF!</x:definedName>
    <x:definedName name="기재439.1">#REF!</x:definedName>
    <x:definedName name="Exch_Duty">#REF!</x:definedName>
    <x:definedName name="거푸집벽체용" localSheetId="0">#REF!</x:definedName>
    <x:definedName name="원자력제관공002" localSheetId="0">#REF!</x:definedName>
    <x:definedName name="오층주간선" localSheetId="0">#REF!</x:definedName>
    <x:definedName name="POR3C56R44C76RTSKS15C5LRTHDLTBD">#REF!</x:definedName>
    <x:definedName name="기재109">#REF!</x:definedName>
    <x:definedName name="_15B_89">#REF!</x:definedName>
    <x:definedName name="_OJC4">#REF!</x:definedName>
    <x:definedName name="_KK218">#REF!</x:definedName>
    <x:definedName name="접속후시험A">#REF!</x:definedName>
    <x:definedName name="볼190" localSheetId="0">#REF!</x:definedName>
    <x:definedName name="_________11">#REF!</x:definedName>
    <x:definedName name="___JJ21">#REF!</x:definedName>
    <x:definedName name="광송수신기1">#REF!</x:definedName>
    <x:definedName name="ㅈㄱㄷ쇽ㄷㅈ">#REF!</x:definedName>
    <x:definedName name="__DAN23">#REF!</x:definedName>
    <x:definedName name="_3_5">#REF!</x:definedName>
    <x:definedName name="합성목재몰딩" localSheetId="0">#REF!</x:definedName>
    <x:definedName name="rdyery">#REF!</x:definedName>
    <x:definedName name="_12A_58">#REF!</x:definedName>
    <x:definedName name="FN">#REF!</x:definedName>
    <x:definedName name="가1" localSheetId="0">#REF!</x:definedName>
    <x:definedName name="변제공급가액">#REF!</x:definedName>
    <x:definedName name="상급원자력기술자982">#REF!</x:definedName>
    <x:definedName name="_8A_17">#REF!</x:definedName>
    <x:definedName name="양승철님_구매__메카트로닉스">#REF!</x:definedName>
    <x:definedName name="_NO67">#REF!</x:definedName>
    <x:definedName name="ㅇㄻㄴㅇㄻㄴㅇㄹ" localSheetId="0">#REF!</x:definedName>
    <x:definedName name="지적기능사_지적기능사2급002" localSheetId="0">#REF!</x:definedName>
    <x:definedName name="중기운반노무비">#REF!</x:definedName>
    <x:definedName name="함석공991">#REF!</x:definedName>
    <x:definedName name="ㅏㄴㅅㅌ" localSheetId="0">#REF!</x:definedName>
    <x:definedName name="입상관취부A">#REF!</x:definedName>
    <x:definedName name="_461___9">#REF!</x:definedName>
    <x:definedName name="__NOH36">#REF!</x:definedName>
    <x:definedName name="_________________________DOG1">#REF!</x:definedName>
    <x:definedName name="착암공011">#REF!</x:definedName>
    <x:definedName name="NUMBER">#REF!</x:definedName>
    <x:definedName name="보조기층2.5부설노무비">#REF!</x:definedName>
    <x:definedName name="전내56k">#REF!</x:definedName>
    <x:definedName name="스틸도아1">#REF!</x:definedName>
    <x:definedName name="ㅓㅗㅡ">#REF!</x:definedName>
    <x:definedName name="_JK132">#REF!</x:definedName>
    <x:definedName name="조림인부012">#REF!</x:definedName>
    <x:definedName name="인쇄양식">#REF!</x:definedName>
    <x:definedName name="산식을값으로">#REF!</x:definedName>
    <x:definedName name="접지봉시설2">#REF!</x:definedName>
    <x:definedName name="남남" localSheetId="1">#REF!</x:definedName>
    <x:definedName name="_31403">#REF!</x:definedName>
    <x:definedName name="유압식백호우0.4경비">#REF!</x:definedName>
    <x:definedName name="방수고아">#REF!</x:definedName>
    <x:definedName name="경비_1">#REF!</x:definedName>
    <x:definedName name="TABLE_11">#REF!</x:definedName>
    <x:definedName name="강신태">#REF!</x:definedName>
    <x:definedName name="배연창">#REF!</x:definedName>
    <x:definedName name="통신관련산업기사_통신기사2급012">#REF!</x:definedName>
    <x:definedName name="송천1" localSheetId="0">#REF!</x:definedName>
    <x:definedName name="조력공">#REF!</x:definedName>
    <x:definedName name="_UK0078">#REF!</x:definedName>
    <x:definedName name="놋">#REF!</x:definedName>
    <x:definedName name="자16">#REF!</x:definedName>
    <x:definedName name="_12C_76">#REF!</x:definedName>
    <x:definedName name="접지1">#REF!</x:definedName>
    <x:definedName name="석조각공011" localSheetId="0">#REF!</x:definedName>
    <x:definedName name="SDFSDF">#REF!</x:definedName>
    <x:definedName name="___SUB2">#REF!</x:definedName>
    <x:definedName name="슈사하중" localSheetId="0">#REF!</x:definedName>
    <x:definedName name="빗물받이1" localSheetId="0">#REF!</x:definedName>
    <x:definedName name="송전활선전공982" localSheetId="0">#REF!</x:definedName>
    <x:definedName name="_JJ23">#REF!</x:definedName>
    <x:definedName name="제20호표노무비계">#REF!</x:definedName>
    <x:definedName name="형틀목공001">#REF!</x:definedName>
    <x:definedName name="남재근">#REF!</x:definedName>
    <x:definedName name="접지14매설">#REF!</x:definedName>
    <x:definedName name="되메우기다짐02">#REF!</x:definedName>
    <x:definedName name="__________________RO110">#REF!</x:definedName>
    <x:definedName name="지주103대형">#REF!</x:definedName>
    <x:definedName name="기노94.1">#REF!</x:definedName>
    <x:definedName name="배수구">#REF!</x:definedName>
    <x:definedName name="__________IL1">#REF!</x:definedName>
    <x:definedName name="_32301">#REF!</x:definedName>
    <x:definedName name="종목">#REF!</x:definedName>
    <x:definedName name="착색제">#REF!</x:definedName>
    <x:definedName name="_BUN0014">#REF!</x:definedName>
    <x:definedName name="tewtwet" localSheetId="0">#REF!</x:definedName>
    <x:definedName name="녹막" localSheetId="0">#REF!</x:definedName>
    <x:definedName name="전주2">#REF!</x:definedName>
    <x:definedName name="Ty1TH">#REF!</x:definedName>
    <x:definedName name="실리콘실런트유리용">#REF!</x:definedName>
    <x:definedName name="DELIVERY">#REF!</x:definedName>
    <x:definedName name="차량무전기신설">#REF!</x:definedName>
    <x:definedName name="소프트시험사">#REF!</x:definedName>
    <x:definedName name="PeruIncomeStatement">#REF!</x:definedName>
    <x:definedName name="인류1">#REF!</x:definedName>
    <x:definedName name="측구연장">#REF!</x:definedName>
    <x:definedName name="그레이더속도">#REF!</x:definedName>
    <x:definedName name="ㅍㅍㅍ">#REF!</x:definedName>
    <x:definedName name="WW2___7">#REF!</x:definedName>
    <x:definedName name="DRIVE___2">#REF!</x:definedName>
    <x:definedName name="_34108">#REF!</x:definedName>
    <x:definedName name="_35305">#REF!</x:definedName>
    <x:definedName name="_UL0030">#REF!</x:definedName>
    <x:definedName name="_ind28">#REF!</x:definedName>
    <x:definedName name="_1_3_취수탑조정실">#REF!</x:definedName>
    <x:definedName name="BOLT50">#REF!</x:definedName>
    <x:definedName name="_11446">#REF!</x:definedName>
    <x:definedName name="맨홀용발판볼트1">#REF!</x:definedName>
    <x:definedName name="광통신설치사002" localSheetId="0">#REF!</x:definedName>
    <x:definedName name="_______________RO110">#REF!</x:definedName>
    <x:definedName name="원지반다짐">#REF!</x:definedName>
    <x:definedName name="DANGA171">#REF!</x:definedName>
    <x:definedName name="_12B_33">#REF!</x:definedName>
    <x:definedName name="숨기기">#REF!</x:definedName>
    <x:definedName name="기재274.1">#REF!</x:definedName>
    <x:definedName name="신나">#REF!</x:definedName>
    <x:definedName name="_UL0087">#REF!</x:definedName>
    <x:definedName name="인동교">#REF!</x:definedName>
    <x:definedName name="금변기공급가액">#REF!</x:definedName>
    <x:definedName name="_TN0009">#REF!</x:definedName>
    <x:definedName name="_A69999">#REF!</x:definedName>
    <x:definedName name="_13435">#REF!</x:definedName>
    <x:definedName name="E66P">#REF!</x:definedName>
    <x:definedName name="______________LP3">#REF!</x:definedName>
    <x:definedName name="_MX6">#REF!</x:definedName>
    <x:definedName name="잔토처리0.4적사계">#REF!</x:definedName>
    <x:definedName name="사층배관">#REF!</x:definedName>
    <x:definedName name="흄관운반800재료비">#REF!</x:definedName>
    <x:definedName name="MODEM10">#REF!</x:definedName>
    <x:definedName name="_NO39">#REF!</x:definedName>
    <x:definedName name="_NN53">#REF!</x:definedName>
    <x:definedName name="_35358">#REF!</x:definedName>
    <x:definedName name="DANGA61" localSheetId="0">#REF!</x:definedName>
    <x:definedName name="_35304">#REF!</x:definedName>
    <x:definedName name="타일노무">#REF!</x:definedName>
    <x:definedName name="kappa">#REF!</x:definedName>
    <x:definedName name="조경공1">#REF!</x:definedName>
    <x:definedName name="ㅌ1121">#REF!</x:definedName>
    <x:definedName name="_4A_26">#REF!</x:definedName>
    <x:definedName name="RSS">#REF!</x:definedName>
    <x:definedName name="_10B_37">#REF!</x:definedName>
    <x:definedName name="철판공991" localSheetId="0">#REF!</x:definedName>
    <x:definedName name="_BUJ0026">#REF!</x:definedName>
    <x:definedName name="_경비율1">#REF!</x:definedName>
    <x:definedName name="못1N50" localSheetId="0">#REF!</x:definedName>
    <x:definedName name="잔토Q인력토사실가동">#REF!</x:definedName>
    <x:definedName name="giuu" localSheetId="1">#REF!</x:definedName>
    <x:definedName name="금회기기타경비">#REF!</x:definedName>
    <x:definedName name="UH">#REF!</x:definedName>
    <x:definedName name="형상">#REF!</x:definedName>
    <x:definedName name="_UK0084">#REF!</x:definedName>
    <x:definedName name="FGRKRKRKRKRKRKRKRKRKRKRKRKRKRKT">#REF!</x:definedName>
    <x:definedName name="시간당단가제목">#REF!</x:definedName>
    <x:definedName name="기재251.1">#REF!</x:definedName>
    <x:definedName name="인상용직현장정리원남">#REF!</x:definedName>
    <x:definedName name="동원3">#REF!</x:definedName>
    <x:definedName name="경북컨개통">#REF!</x:definedName>
    <x:definedName name="ㅗㅅ20" localSheetId="0">#REF!</x:definedName>
    <x:definedName name="DANGA98" localSheetId="0">#REF!</x:definedName>
    <x:definedName name="___DAN26">#REF!</x:definedName>
    <x:definedName name="토사보04180재">#REF!</x:definedName>
    <x:definedName name="시외9">#REF!</x:definedName>
    <x:definedName name="SPPS_PIPE_20A_40S_단중">#REF!</x:definedName>
    <x:definedName name="E11M">#REF!</x:definedName>
    <x:definedName name="D25.">#REF!</x:definedName>
    <x:definedName name="보조기층2.5경비">#REF!</x:definedName>
    <x:definedName name="홍창호">#REF!</x:definedName>
    <x:definedName name="_3A_4">#REF!</x:definedName>
    <x:definedName name="UI">#REF!</x:definedName>
    <x:definedName name="갱부001" localSheetId="0">#REF!</x:definedName>
    <x:definedName name="광명단페인트1" localSheetId="0">#REF!</x:definedName>
    <x:definedName name="롤라노무비">#REF!</x:definedName>
    <x:definedName name="최소">#REF!</x:definedName>
    <x:definedName name="sb111_문_셔터_부속자재">#REF!</x:definedName>
    <x:definedName name="용접공_일반992" localSheetId="0">#REF!</x:definedName>
    <x:definedName name="아연도배관자재" localSheetId="0">#REF!</x:definedName>
    <x:definedName name="Page26">#REF!</x:definedName>
    <x:definedName name="ㅓ헐호ㅓ">#REF!</x:definedName>
    <x:definedName name="윤원섭_차장">#REF!</x:definedName>
    <x:definedName name="플랜트배관공">#REF!</x:definedName>
    <x:definedName name="마감선">#REF!</x:definedName>
    <x:definedName name="_______________________WW3">#REF!</x:definedName>
    <x:definedName name="____________________________________RO80">#REF!</x:definedName>
    <x:definedName name="PI48___9">#REF!</x:definedName>
    <x:definedName name="hw시험">#REF!</x:definedName>
    <x:definedName name="________WW7">#REF!</x:definedName>
    <x:definedName name="램머경">#REF!</x:definedName>
    <x:definedName name="_UL0079">#REF!</x:definedName>
    <x:definedName name="ㄷ75x40x5x7t_단중">#REF!</x:definedName>
    <x:definedName name="기타비목" localSheetId="0">#REF!</x:definedName>
    <x:definedName name="금변금공사개요6">#REF!</x:definedName>
    <x:definedName name="콘주철거공구손료">#REF!</x:definedName>
    <x:definedName name="견적서5">#REF!</x:definedName>
    <x:definedName name="_13B_7">#REF!</x:definedName>
    <x:definedName name="특수화공992">#REF!</x:definedName>
    <x:definedName name="____________________________PI48">#REF!</x:definedName>
    <x:definedName name="관로구삽입형방수">#REF!</x:definedName>
    <x:definedName name="_32314">#REF!</x:definedName>
    <x:definedName name="끝머리" localSheetId="0">#REF!</x:definedName>
    <x:definedName name="주택지7FC100">#REF!</x:definedName>
    <x:definedName name="_9B_4">#REF!</x:definedName>
    <x:definedName name="RACK9">#REF!</x:definedName>
    <x:definedName name="delta3" localSheetId="0">#REF!</x:definedName>
    <x:definedName name="잔토Q45토사">#REF!</x:definedName>
    <x:definedName name="근거1" localSheetId="0">#REF!</x:definedName>
    <x:definedName name="LRPR">#REF!</x:definedName>
    <x:definedName name="_______qa1">#REF!</x:definedName>
    <x:definedName name="_CUM5">#REF!</x:definedName>
    <x:definedName name="자43">#REF!</x:definedName>
    <x:definedName name="_16A_3">#REF!</x:definedName>
    <x:definedName name="기계설치공011" localSheetId="0">#REF!</x:definedName>
    <x:definedName name="광전센서수리">#REF!</x:definedName>
    <x:definedName name="_81.PVC제작설치">#REF!</x:definedName>
    <x:definedName name="_33316">#REF!</x:definedName>
    <x:definedName name="구간">#REF!</x:definedName>
    <x:definedName name="아스팔트포장파괴0.4작업보조원경비">#REF!</x:definedName>
    <x:definedName name="_6A_25">#REF!</x:definedName>
    <x:definedName name="준설선기관장991" localSheetId="0">#REF!</x:definedName>
    <x:definedName name="재회사">#REF!</x:definedName>
    <x:definedName name="_DAN108" localSheetId="0">#REF!</x:definedName>
    <x:definedName name="FMEOJC2">#REF!</x:definedName>
    <x:definedName name="_35785">#REF!</x:definedName>
    <x:definedName name="__HHI54">#REF!</x:definedName>
    <x:definedName name="지적기능사2">#REF!</x:definedName>
    <x:definedName name="DANGA147">#REF!</x:definedName>
    <x:definedName name="인건비요율">#REF!</x:definedName>
    <x:definedName name="_11204">#REF!</x:definedName>
    <x:definedName name="배롱">#REF!</x:definedName>
    <x:definedName name="DOG2___7">#REF!</x:definedName>
    <x:definedName name="갑지" localSheetId="1">#REF!</x:definedName>
    <x:definedName name="BUBJ0020">#REF!</x:definedName>
    <x:definedName name="DANGA153" localSheetId="0">#REF!</x:definedName>
    <x:definedName name="_26">#REF!</x:definedName>
    <x:definedName name="명자0805">#REF!</x:definedName>
    <x:definedName name="쉬트시">#REF!</x:definedName>
    <x:definedName name="_JJ205">#REF!</x:definedName>
    <x:definedName name="생H1.5">#REF!</x:definedName>
    <x:definedName name="경북12">#REF!</x:definedName>
    <x:definedName name="__DAN129">#REF!</x:definedName>
    <x:definedName name="BLANK22">#REF!</x:definedName>
    <x:definedName name="축전지">#REF!</x:definedName>
    <x:definedName name="lokasibdgarea">#REF!</x:definedName>
    <x:definedName name="L2L" localSheetId="0">#REF!</x:definedName>
    <x:definedName name="통관총괄" localSheetId="0">#REF!</x:definedName>
    <x:definedName name="q앨" localSheetId="0">#REF!</x:definedName>
    <x:definedName name="간접인건비요율">#REF!</x:definedName>
    <x:definedName name="DANGA38" localSheetId="0">#REF!</x:definedName>
    <x:definedName name="_fff65">#REF!</x:definedName>
    <x:definedName name="_JN5">#REF!</x:definedName>
    <x:definedName name="고재">#REF!</x:definedName>
    <x:definedName name="_UJ0076">#REF!</x:definedName>
    <x:definedName name="기재454">#REF!</x:definedName>
    <x:definedName name="비지수">#REF!</x:definedName>
    <x:definedName name="ㅁㄴㅇㄹ">#REF!</x:definedName>
    <x:definedName name="SQD">#REF!</x:definedName>
    <x:definedName name="창호목공001" localSheetId="0">#REF!</x:definedName>
    <x:definedName name="ㄹ허" localSheetId="0">#REF!</x:definedName>
    <x:definedName name="토이윤">#REF!</x:definedName>
    <x:definedName name="_12A_14">#REF!</x:definedName>
    <x:definedName name="hgdfshgdf">#REF!</x:definedName>
    <x:definedName name="_13420">#REF!</x:definedName>
    <x:definedName name="기이" localSheetId="0">#REF!</x:definedName>
    <x:definedName name="서대구TB1">#REF!</x:definedName>
    <x:definedName name="_NO3">#REF!</x:definedName>
    <x:definedName name="_1_10km____1_10_33.6k">#REF!</x:definedName>
    <x:definedName name="김정수">#REF!</x:definedName>
    <x:definedName name="HapIKVA">#REF!</x:definedName>
    <x:definedName name="재28.1">#REF!</x:definedName>
    <x:definedName name="슬리브시설B">#REF!</x:definedName>
    <x:definedName name="_23231">#REF!</x:definedName>
    <x:definedName name="_109">#REF!</x:definedName>
    <x:definedName name="소용량충전기">#REF!</x:definedName>
    <x:definedName name="_14A_19">#REF!</x:definedName>
    <x:definedName name="_71.아네모스닷트_취출구">#REF!</x:definedName>
    <x:definedName name="사인내역">#REF!</x:definedName>
    <x:definedName name="백07노무야간">#REF!</x:definedName>
    <x:definedName name="운암">#REF!</x:definedName>
    <x:definedName name="____0">#REF!</x:definedName>
    <x:definedName name="_1C_6">#REF!</x:definedName>
    <x:definedName name="제30호표노무비계">#REF!</x:definedName>
    <x:definedName name="수위">#REF!</x:definedName>
    <x:definedName name="중기인력5050터파기">#REF!</x:definedName>
    <x:definedName name="고상철_전문">#REF!</x:definedName>
    <x:definedName name="___DAN59">#REF!</x:definedName>
    <x:definedName name="수경단가1">#REF!</x:definedName>
    <x:definedName name="중급원자력기술자992">#REF!</x:definedName>
    <x:definedName name="기재386.1">#REF!</x:definedName>
    <x:definedName name="단위공량_5">#REF!</x:definedName>
    <x:definedName name="___DAN89">#REF!</x:definedName>
    <x:definedName name="_DAN59" localSheetId="0">#REF!</x:definedName>
    <x:definedName name="설치1">#REF!</x:definedName>
    <x:definedName name="선로수량1">#REF!</x:definedName>
    <x:definedName name="Cdnum">#REF!</x:definedName>
    <x:definedName name="_13B_9">#REF!</x:definedName>
    <x:definedName name="일위대가_복합2">#REF!</x:definedName>
    <x:definedName name="Av">#REF!</x:definedName>
    <x:definedName name="골건설">#REF!</x:definedName>
    <x:definedName name="Product8">#REF!</x:definedName>
    <x:definedName name="_61">#REF!</x:definedName>
    <x:definedName name="석축찰쌓기야면석69">#REF!</x:definedName>
    <x:definedName name="남기동">#REF!</x:definedName>
    <x:definedName name="우이사">#REF!</x:definedName>
    <x:definedName name="_UL0099">#REF!</x:definedName>
    <x:definedName name="ㅓㅣㅏㅗㅓㅣㅏㅓㅗ" localSheetId="0">#REF!</x:definedName>
    <x:definedName name="느티20">#REF!</x:definedName>
    <x:definedName name="K_TMNOEM">#REF!</x:definedName>
    <x:definedName name="모과R12">#REF!</x:definedName>
    <x:definedName name="재단가">#REF!</x:definedName>
    <x:definedName name="감R12">#REF!</x:definedName>
    <x:definedName name="_15A_74">#REF!</x:definedName>
    <x:definedName name="TR510300노무">#REF!</x:definedName>
    <x:definedName name="_UK0031">#REF!</x:definedName>
    <x:definedName name="바이_브레이트">#REF!</x:definedName>
    <x:definedName name="일위갑지">#REF!</x:definedName>
    <x:definedName name="_11A_8">#REF!</x:definedName>
    <x:definedName name="ㅁㅇㄴㅀ">#REF!</x:definedName>
    <x:definedName name="_34800">#REF!</x:definedName>
    <x:definedName name="_7B_6">#REF!</x:definedName>
    <x:definedName name="DANGA135">#REF!</x:definedName>
    <x:definedName name="금회변변전제이윤">#REF!</x:definedName>
    <x:definedName name="________________________________DOG33">#REF!</x:definedName>
    <x:definedName name="_________________________________WW2">#REF!</x:definedName>
    <x:definedName name="피간접">#REF!</x:definedName>
    <x:definedName name="EK">#REF!</x:definedName>
    <x:definedName name="K41H">#REF!</x:definedName>
    <x:definedName name="법원원천사">#REF!</x:definedName>
    <x:definedName name="총계1">#REF!</x:definedName>
    <x:definedName name="ba">#REF!</x:definedName>
    <x:definedName name="원자력보온공001" localSheetId="0">#REF!</x:definedName>
    <x:definedName name="_13B_56">#REF!</x:definedName>
    <x:definedName name="제도사982">#REF!</x:definedName>
    <x:definedName name="ㅁ540">#REF!</x:definedName>
    <x:definedName name="TON1___5">#REF!</x:definedName>
    <x:definedName name="___DAN46">#REF!</x:definedName>
    <x:definedName name="일위대가복합테이블">#REF!</x:definedName>
    <x:definedName name="_3A_12">#REF!</x:definedName>
    <x:definedName name="LA">#REF!</x:definedName>
    <x:definedName name="flc_rack2">#REF!</x:definedName>
    <x:definedName name="ㅘㅏㅏㅓ허">#REF!</x:definedName>
    <x:definedName name="상용직측량보조원급료">#REF!</x:definedName>
    <x:definedName name="_NO192">#REF!</x:definedName>
    <x:definedName name="아스팔트" localSheetId="0">#REF!</x:definedName>
    <x:definedName name="수량산출">#REF!</x:definedName>
    <x:definedName name="_2B_23">#REF!</x:definedName>
    <x:definedName name="______________RO45">#REF!</x:definedName>
    <x:definedName name="내역자재">#REF!</x:definedName>
    <x:definedName name="_8B_3">#REF!</x:definedName>
    <x:definedName name="_GJJ0018">#REF!</x:definedName>
    <x:definedName name="다." localSheetId="0">#REF!</x:definedName>
    <x:definedName name="_BUL0034">#REF!</x:definedName>
    <x:definedName name="성토법면고르기">#REF!</x:definedName>
    <x:definedName name="도장공011" localSheetId="0">#REF!</x:definedName>
    <x:definedName name="눈향L10">#REF!</x:definedName>
    <x:definedName name="UNITPRICE">#REF!</x:definedName>
    <x:definedName name="앙카볼트설치">#REF!</x:definedName>
    <x:definedName name="_14A_24">#REF!</x:definedName>
    <x:definedName name="_UJ0026">#REF!</x:definedName>
    <x:definedName name="집계1" localSheetId="0">#REF!</x:definedName>
    <x:definedName name="EMP">#REF!</x:definedName>
    <x:definedName name="ㅓㅘㅗㅓ" localSheetId="0">#REF!</x:definedName>
    <x:definedName name="_kM3">#REF!</x:definedName>
    <x:definedName name="한식목공조공982">#REF!</x:definedName>
    <x:definedName name="_NO117">#REF!</x:definedName>
    <x:definedName name="input_junglemux">#REF!</x:definedName>
    <x:definedName name="계장공011">#REF!</x:definedName>
    <x:definedName name="__PRN4">#REF!</x:definedName>
    <x:definedName name="사석보014180재">#REF!</x:definedName>
    <x:definedName name="_KK143">#REF!</x:definedName>
    <x:definedName name="FYUKGFYUK" localSheetId="0">#REF!</x:definedName>
    <x:definedName name="K_NELF70">#REF!</x:definedName>
    <x:definedName name="_NN171">#REF!</x:definedName>
    <x:definedName name="_2B_8">#REF!</x:definedName>
    <x:definedName name="재120">#REF!</x:definedName>
    <x:definedName name="_JJ171">#REF!</x:definedName>
    <x:definedName name="TSLC">#REF!</x:definedName>
    <x:definedName name="금변장순공사원가">#REF!</x:definedName>
    <x:definedName name="ㅇㅎㄴㄹㅇㄴ호ㅗ">#REF!</x:definedName>
    <x:definedName name="_JN102">#REF!</x:definedName>
    <x:definedName name="Page10">#REF!</x:definedName>
    <x:definedName name="이승헌대리">#REF!</x:definedName>
    <x:definedName name="_2C_24">#REF!</x:definedName>
    <x:definedName name="준설선선장982">#REF!</x:definedName>
    <x:definedName name="기재293">#REF!</x:definedName>
    <x:definedName name="_NO226">#REF!</x:definedName>
    <x:definedName name="임대부대공사">#REF!</x:definedName>
    <x:definedName name="MOTOR">#REF!</x:definedName>
    <x:definedName name="_10A_87">#REF!</x:definedName>
    <x:definedName name="_DAN143" localSheetId="0">#REF!</x:definedName>
    <x:definedName name="ㅎㄹㅇㄴㅁㅎ">#REF!</x:definedName>
    <x:definedName name="IV22S">#REF!</x:definedName>
    <x:definedName name="기타경비2">#REF!</x:definedName>
    <x:definedName name="황찬수님_SAIT">#REF!</x:definedName>
    <x:definedName name="_35561">#REF!</x:definedName>
    <x:definedName name="수량산출2">#REF!</x:definedName>
    <x:definedName name="________________DOG33">#REF!</x:definedName>
    <x:definedName name="판넬조립공992">#REF!</x:definedName>
    <x:definedName name="공______사______명">#REF!</x:definedName>
    <x:definedName name="ACONN42">#REF!</x:definedName>
    <x:definedName name="__MX11">#REF!</x:definedName>
    <x:definedName name="고급원자력비파괴시험공982" localSheetId="0">#REF!</x:definedName>
    <x:definedName name="__________________________________RO35">#REF!</x:definedName>
    <x:definedName name="DANGA101" localSheetId="0">#REF!</x:definedName>
    <x:definedName name="ㅓㄷㄱ">#REF!</x:definedName>
    <x:definedName name="_11809">#REF!</x:definedName>
    <x:definedName name="DTYJTH" localSheetId="1">#REF!</x:definedName>
    <x:definedName name="_UJ0084">#REF!</x:definedName>
    <x:definedName name="지수원">#REF!</x:definedName>
    <x:definedName name="BUBL0022">#REF!</x:definedName>
    <x:definedName name="LYSales">#REF!</x:definedName>
    <x:definedName name="금회기안전관리비">#REF!</x:definedName>
    <x:definedName name="문화정보1">#REF!</x:definedName>
    <x:definedName name="LL" localSheetId="0">#REF!</x:definedName>
    <x:definedName name="사석보07180재">#REF!</x:definedName>
    <x:definedName name="원자력제관공992">#REF!</x:definedName>
    <x:definedName name="원자력품질관리사011" localSheetId="0">#REF!</x:definedName>
    <x:definedName name="_DAN106" localSheetId="0">#REF!</x:definedName>
    <x:definedName name="유볼트너트">#REF!</x:definedName>
    <x:definedName name="조림인부991">#REF!</x:definedName>
    <x:definedName name="장산3" localSheetId="0">#REF!</x:definedName>
    <x:definedName name="자단">#REF!</x:definedName>
    <x:definedName name="_35611">#REF!</x:definedName>
    <x:definedName name="ㅎ로ㅎ">#REF!</x:definedName>
    <x:definedName name="저압" localSheetId="0">#REF!</x:definedName>
    <x:definedName name="경회사">#REF!</x:definedName>
    <x:definedName name="___DAN152">#REF!</x:definedName>
    <x:definedName name="권태준_연구원">#REF!</x:definedName>
    <x:definedName name="흄80" localSheetId="0">#REF!</x:definedName>
    <x:definedName name="_UJ0031">#REF!</x:definedName>
    <x:definedName name="_14512">#REF!</x:definedName>
    <x:definedName name="__LA1" localSheetId="0">#REF!</x:definedName>
    <x:definedName name="_ksg1">#REF!</x:definedName>
    <x:definedName name="_UN0047">#REF!</x:definedName>
    <x:definedName name="_UL0061">#REF!</x:definedName>
    <x:definedName name="시설일위금액" localSheetId="0">#REF!</x:definedName>
    <x:definedName name="_11A_28">#REF!</x:definedName>
    <x:definedName name="한식미장공992">#REF!</x:definedName>
    <x:definedName name="전외56k">#REF!</x:definedName>
    <x:definedName name="기계" localSheetId="0">#REF!</x:definedName>
    <x:definedName name="케이블명찰취부가공">#REF!</x:definedName>
    <x:definedName name="보조기층10다짐노무비">#REF!</x:definedName>
    <x:definedName name="경북옥상외개통">#REF!</x:definedName>
    <x:definedName name="___DAN8">#REF!</x:definedName>
    <x:definedName name="비르네상스">#REF!</x:definedName>
    <x:definedName name="실리콘실런트유리용1" localSheetId="0">#REF!</x:definedName>
    <x:definedName name="__OP6">#REF!</x:definedName>
    <x:definedName name="_BUN0009">#REF!</x:definedName>
    <x:definedName name="FormulaT">#REF!</x:definedName>
    <x:definedName name="공동구">#REF!</x:definedName>
    <x:definedName name="기층기계인건비계">#REF!</x:definedName>
    <x:definedName name="_12A_45">#REF!</x:definedName>
    <x:definedName name="_8B_18">#REF!</x:definedName>
    <x:definedName name="SOFTWARE" localSheetId="0">#REF!</x:definedName>
    <x:definedName name="인상용직가설전공">#REF!</x:definedName>
    <x:definedName name="_12B_40">#REF!</x:definedName>
    <x:definedName name="_35160">#REF!</x:definedName>
    <x:definedName name="_15B_14">#REF!</x:definedName>
    <x:definedName name="달성TB2">#REF!</x:definedName>
    <x:definedName name="DD형">#REF!</x:definedName>
    <x:definedName name="장재" localSheetId="0">#REF!</x:definedName>
    <x:definedName name="_6_0CumI">#REF!</x:definedName>
    <x:definedName name="select_ij2">#REF!</x:definedName>
    <x:definedName name="고압전력요금">#REF!</x:definedName>
    <x:definedName name="케이블_CV_2C">#REF!</x:definedName>
    <x:definedName name="배전활선전공" localSheetId="0">#REF!</x:definedName>
    <x:definedName name="FE">#REF!</x:definedName>
    <x:definedName name="맥문동1">#REF!</x:definedName>
    <x:definedName name="자연석노">#REF!</x:definedName>
    <x:definedName name="조합페인트신너">#REF!</x:definedName>
    <x:definedName name="가격표">#REF!</x:definedName>
    <x:definedName name="변노무비">#REF!</x:definedName>
    <x:definedName name="_13A_59">#REF!</x:definedName>
    <x:definedName name="cong">#REF!</x:definedName>
    <x:definedName name="조합터파기0.4계">#REF!</x:definedName>
    <x:definedName name="흄100" localSheetId="0">#REF!</x:definedName>
    <x:definedName name="대기">#REF!</x:definedName>
    <x:definedName name="바인딩2조">#REF!</x:definedName>
    <x:definedName name="재26">#REF!</x:definedName>
    <x:definedName name="_11313">#REF!</x:definedName>
    <x:definedName name="재2">#REF!</x:definedName>
    <x:definedName name="gb_d_3">#REF!</x:definedName>
    <x:definedName name="_BUN0035">#REF!</x:definedName>
    <x:definedName name="철판110" localSheetId="0">#REF!</x:definedName>
    <x:definedName name="기재268.1">#REF!</x:definedName>
    <x:definedName name="아세칠렌" localSheetId="0">#REF!</x:definedName>
    <x:definedName name="약전사다리">#REF!</x:definedName>
    <x:definedName name="철근가공조립기설및확포장">#REF!</x:definedName>
    <x:definedName name="_35515">#REF!</x:definedName>
    <x:definedName name="JH" localSheetId="0">#REF!</x:definedName>
    <x:definedName name="_NN71">#REF!</x:definedName>
    <x:definedName name="nesn">#REF!</x:definedName>
    <x:definedName name="ㅑ1262" localSheetId="0">#REF!</x:definedName>
    <x:definedName name="_L1">#REF!</x:definedName>
    <x:definedName name="깊이">#REF!</x:definedName>
    <x:definedName name="ㅇ남러이">#REF!</x:definedName>
    <x:definedName name="_36145">#REF!</x:definedName>
    <x:definedName name="________________________DOG4">#REF!</x:definedName>
    <x:definedName name="___UH1">#REF!</x:definedName>
    <x:definedName name="WW6___5">#REF!</x:definedName>
    <x:definedName name="공사비" localSheetId="0">#REF!</x:definedName>
    <x:definedName name="선부002">#REF!</x:definedName>
    <x:definedName name="기재440.1">#REF!</x:definedName>
    <x:definedName name="금변기일반관리비">#REF!</x:definedName>
    <x:definedName name="T자W0.4">#REF!</x:definedName>
    <x:definedName name="본동노무">#REF!</x:definedName>
    <x:definedName name="회선7">#REF!</x:definedName>
    <x:definedName name="서울옥외개통">#REF!</x:definedName>
    <x:definedName name="Common_Equip">#REF!</x:definedName>
    <x:definedName name="표층진동살수경비">#REF!</x:definedName>
    <x:definedName name="실적_노무비">#REF!</x:definedName>
    <x:definedName name="_UJ0104">#REF!</x:definedName>
    <x:definedName name="TN40X">#REF!</x:definedName>
    <x:definedName name="sdjfkl">#REF!</x:definedName>
    <x:definedName name="뎨" localSheetId="0">#REF!</x:definedName>
    <x:definedName name="변폐기물처리비">#REF!</x:definedName>
    <x:definedName name="K_USNT">#REF!</x:definedName>
    <x:definedName name="_UN0010">#REF!</x:definedName>
    <x:definedName name="부대공사" localSheetId="0">#REF!</x:definedName>
    <x:definedName name="제32호표재료비계">#REF!</x:definedName>
    <x:definedName name="HW시험기사">#REF!</x:definedName>
    <x:definedName name="특수화공002" localSheetId="0">#REF!</x:definedName>
    <x:definedName name="플랜트전공" localSheetId="0">#REF!</x:definedName>
    <x:definedName name="기재430.1">#REF!</x:definedName>
    <x:definedName name="간접노무비계">#REF!</x:definedName>
    <x:definedName name="___H66766">#REF!</x:definedName>
    <x:definedName name="시방서">#REF!</x:definedName>
    <x:definedName name="접대">#REF!</x:definedName>
    <x:definedName name="hj___12">#REF!</x:definedName>
    <x:definedName name="알미늄샷시용바">#REF!</x:definedName>
    <x:definedName name="ㅇㄴㅇㅎㄴ">#REF!</x:definedName>
    <x:definedName name="_14C_16">#REF!</x:definedName>
    <x:definedName name="표층진동전압재료비">#REF!</x:definedName>
    <x:definedName name="_DAN19">#REF!</x:definedName>
    <x:definedName name="Copy_Area">#REF!</x:definedName>
    <x:definedName name="수중모타10" localSheetId="0">#REF!</x:definedName>
    <x:definedName name="_35802">#REF!</x:definedName>
    <x:definedName name="이채원">#REF!</x:definedName>
    <x:definedName name="PSKS12C4LRTOR6C73R45C74RTHDLRTM">#REF!</x:definedName>
    <x:definedName name="굦ㅂ">#REF!</x:definedName>
    <x:definedName name="______________________________TON1">#REF!</x:definedName>
    <x:definedName name="표층소규모포설경비">#REF!</x:definedName>
    <x:definedName name="잔디1">#REF!</x:definedName>
    <x:definedName name="_12C_30">#REF!</x:definedName>
    <x:definedName name="방수공">#REF!</x:definedName>
    <x:definedName name="__bar32" localSheetId="0">#REF!</x:definedName>
    <x:definedName name="_11427">#REF!</x:definedName>
    <x:definedName name="ㅊ튶ㅇㄹㄴ">#REF!</x:definedName>
    <x:definedName name="최호출">#REF!</x:definedName>
    <x:definedName name="_36204">#REF!</x:definedName>
    <x:definedName name="_TL0018">#REF!</x:definedName>
    <x:definedName name="보통지2FC50">#REF!</x:definedName>
    <x:definedName name="사인" localSheetId="0">#REF!</x:definedName>
    <x:definedName name="회수공수" localSheetId="0">#REF!</x:definedName>
    <x:definedName name="산1" localSheetId="0">#REF!</x:definedName>
    <x:definedName name="방습거울1" localSheetId="0">#REF!</x:definedName>
    <x:definedName name="장판지1">#REF!</x:definedName>
    <x:definedName name="_11431">#REF!</x:definedName>
    <x:definedName name="제각경비">#REF!</x:definedName>
    <x:definedName name="특급원자력비파괴시험공011">#REF!</x:definedName>
    <x:definedName name="재40">#REF!</x:definedName>
    <x:definedName name="MODEM7">#REF!</x:definedName>
    <x:definedName name="최종SRI">#REF!</x:definedName>
    <x:definedName name="_19610">#REF!</x:definedName>
    <x:definedName name="_DAN20" localSheetId="0">#REF!</x:definedName>
    <x:definedName name="_32601">#REF!</x:definedName>
    <x:definedName name="Psqlbp4lRTOR6C15R45C16RTHDLRTM7">#REF!</x:definedName>
    <x:definedName name="ㅎㅇㄶ">#REF!</x:definedName>
    <x:definedName name="재129">#REF!</x:definedName>
    <x:definedName name="seta6" localSheetId="0">#REF!</x:definedName>
    <x:definedName name="조도케이블길이">#REF!</x:definedName>
    <x:definedName name="흄60">#REF!</x:definedName>
    <x:definedName name="수중모타15">#REF!</x:definedName>
    <x:definedName name="최종H_TRKS">#REF!</x:definedName>
    <x:definedName name="SSVSS">#REF!</x:definedName>
    <x:definedName name="옹블캡">#REF!</x:definedName>
    <x:definedName name="_KK140">#REF!</x:definedName>
    <x:definedName name="장산3">#REF!</x:definedName>
    <x:definedName name="___________________PI60">#REF!</x:definedName>
    <x:definedName name="__123Graph_ACHART1">#REF!</x:definedName>
    <x:definedName name="_15A">#REF!</x:definedName>
    <x:definedName name="__123Graph_AA">#REF!</x:definedName>
    <x:definedName name="_6A_2">#REF!</x:definedName>
    <x:definedName name="_14125">#REF!</x:definedName>
    <x:definedName name="利潤" localSheetId="0">#REF!</x:definedName>
    <x:definedName name="요동2호" localSheetId="0">#REF!</x:definedName>
    <x:definedName name="PRINT.TIELES">#REF!</x:definedName>
    <x:definedName name="ㅠㅓㅏ">#REF!</x:definedName>
    <x:definedName name="기재239">#REF!</x:definedName>
    <x:definedName name="ㅎㄹㅇㄶ">#REF!</x:definedName>
    <x:definedName name="_PN0001">#REF!</x:definedName>
    <x:definedName name="광통기사">#REF!</x:definedName>
    <x:definedName name="통IDF16T">#REF!</x:definedName>
    <x:definedName name="_8G_0Extract">#REF!</x:definedName>
    <x:definedName name="유용한님_3429.3330_구매">#REF!</x:definedName>
    <x:definedName name="안심E1">#REF!</x:definedName>
    <x:definedName name="합판내수1급">#REF!</x:definedName>
    <x:definedName name="입안3호">#REF!</x:definedName>
    <x:definedName name="단">#REF!</x:definedName>
    <x:definedName name="HFDD">#REF!</x:definedName>
    <x:definedName name="H22..">#REF!</x:definedName>
    <x:definedName name="접속함체6">#REF!</x:definedName>
    <x:definedName name="sigmack">#REF!</x:definedName>
    <x:definedName name="금변전산재보험료" localSheetId="0">#REF!</x:definedName>
    <x:definedName name="변제기타경비">#REF!</x:definedName>
    <x:definedName name="조정금액" localSheetId="0">#REF!</x:definedName>
    <x:definedName name="모감주R10">#REF!</x:definedName>
    <x:definedName name="_NO17">#REF!</x:definedName>
    <x:definedName name="BLANK1">#REF!</x:definedName>
    <x:definedName name="울사">#REF!</x:definedName>
    <x:definedName name="콘크리트타설소형철근vib포함">#REF!</x:definedName>
    <x:definedName name="관찰4경">#REF!</x:definedName>
    <x:definedName name="_22442">#REF!</x:definedName>
    <x:definedName name="RACK설치">#REF!</x:definedName>
    <x:definedName name="CN_200">#REF!</x:definedName>
    <x:definedName name="남천H1.2">#REF!</x:definedName>
    <x:definedName name="_NN187">#REF!</x:definedName>
    <x:definedName name="Product3">#REF!</x:definedName>
    <x:definedName name="_379_0_SQAPA">#REF!</x:definedName>
    <x:definedName name="_ind23">#REF!</x:definedName>
    <x:definedName name="경영2000">#REF!</x:definedName>
    <x:definedName name="수공철개소운반비">#REF!</x:definedName>
    <x:definedName name="윤형관_과장">#REF!</x:definedName>
    <x:definedName name="B형">#REF!</x:definedName>
    <x:definedName name="브라인드리벳">#REF!</x:definedName>
    <x:definedName name="_6B_18">#REF!</x:definedName>
    <x:definedName name="집수">#REF!</x:definedName>
    <x:definedName name="_DAN55">#REF!</x:definedName>
    <x:definedName name="HW설치사982">#REF!</x:definedName>
    <x:definedName name="ㅁㅀㅁㄴ" localSheetId="0">#REF!</x:definedName>
    <x:definedName name="_fff69">#REF!</x:definedName>
    <x:definedName name="고압케이블전공011" localSheetId="0">#REF!</x:definedName>
    <x:definedName name="넝마">#REF!</x:definedName>
    <x:definedName name="부품조립공">#REF!</x:definedName>
    <x:definedName name="uw">#REF!</x:definedName>
    <x:definedName name="부산철탑내개통">#REF!</x:definedName>
    <x:definedName name="_4072_19264">#REF!</x:definedName>
    <x:definedName name="금회변변장보상비">#REF!</x:definedName>
    <x:definedName name="DCS" localSheetId="0">#REF!</x:definedName>
    <x:definedName name="DANGA142" localSheetId="0">#REF!</x:definedName>
    <x:definedName name="용접봉전기">#REF!</x:definedName>
    <x:definedName name="_34457">#REF!</x:definedName>
    <x:definedName name="_NN135">#REF!</x:definedName>
    <x:definedName name="반취부대전">#REF!</x:definedName>
    <x:definedName name="Reselects">#REF!</x:definedName>
    <x:definedName name="_UK0027">#REF!</x:definedName>
    <x:definedName name="허상훈">#REF!</x:definedName>
    <x:definedName name="공급가액1">#REF!</x:definedName>
    <x:definedName name="SIZE">#REF!</x:definedName>
    <x:definedName name="_UJ0072">#REF!</x:definedName>
    <x:definedName name="_36184">#REF!</x:definedName>
    <x:definedName name="경">#REF!</x:definedName>
    <x:definedName name="__DAN10">#REF!</x:definedName>
    <x:definedName name="Ty2L3">#REF!</x:definedName>
    <x:definedName name="_Ç315___4">#REF!</x:definedName>
    <x:definedName name="램머Q손료">#REF!</x:definedName>
    <x:definedName name="ㅊ12">#REF!</x:definedName>
    <x:definedName name="_UN0061">#REF!</x:definedName>
    <x:definedName name="김정환">#REF!</x:definedName>
    <x:definedName name="내경">#REF!</x:definedName>
    <x:definedName name="R_">#REF!</x:definedName>
    <x:definedName name="재51">#REF!</x:definedName>
    <x:definedName name="경비1" localSheetId="0">#REF!</x:definedName>
    <x:definedName name="동축_7C">#REF!</x:definedName>
    <x:definedName name="가시설공">#REF!</x:definedName>
    <x:definedName name="_TL0042">#REF!</x:definedName>
    <x:definedName name="현존">#REF!</x:definedName>
    <x:definedName name="________________IL1">#REF!</x:definedName>
    <x:definedName name="락카용페인트신너1">#REF!</x:definedName>
    <x:definedName name="_34163">#REF!</x:definedName>
    <x:definedName name="재53">#REF!</x:definedName>
    <x:definedName name="___PB3">#REF!</x:definedName>
    <x:definedName name="H" localSheetId="0">#REF!</x:definedName>
    <x:definedName name="통신기사1급">#REF!</x:definedName>
    <x:definedName name="무선안테나공982">#REF!</x:definedName>
    <x:definedName name="ㄱㅈㅎ">#REF!</x:definedName>
    <x:definedName name="제2호표">#REF!</x:definedName>
    <x:definedName name="_GJK0046">#REF!</x:definedName>
    <x:definedName name="흰페인트1">#REF!</x:definedName>
    <x:definedName name="기재329">#REF!</x:definedName>
    <x:definedName name="기재66">#REF!</x:definedName>
    <x:definedName name="광진" localSheetId="0">#REF!</x:definedName>
    <x:definedName name="반취부방배">#REF!</x:definedName>
    <x:definedName name="조력공992">#REF!</x:definedName>
    <x:definedName name="_JJ86">#REF!</x:definedName>
    <x:definedName name="아이" localSheetId="0">#REF!</x:definedName>
    <x:definedName name="_JJ44">#REF!</x:definedName>
    <x:definedName name="_JK129">#REF!</x:definedName>
    <x:definedName name="벌개" localSheetId="0">#REF!</x:definedName>
    <x:definedName name="주택지2FC100">#REF!</x:definedName>
    <x:definedName name="__NOS36">#REF!</x:definedName>
    <x:definedName name="_NO88">#REF!</x:definedName>
    <x:definedName name="CABLE_TRAY">#REF!</x:definedName>
    <x:definedName name="테관2.0">#REF!</x:definedName>
    <x:definedName name="TWW" localSheetId="0">#REF!</x:definedName>
    <x:definedName name="방수제" localSheetId="0">#REF!</x:definedName>
    <x:definedName name="_12A_67">#REF!</x:definedName>
    <x:definedName name="기재393.1">#REF!</x:definedName>
    <x:definedName name="인방배">#REF!</x:definedName>
    <x:definedName name="__a890.a19380">#REF!</x:definedName>
    <x:definedName name="잣나무10노무">#REF!</x:definedName>
    <x:definedName name="방송계">#REF!</x:definedName>
    <x:definedName name="_12000">#REF!</x:definedName>
    <x:definedName name="조적공982" localSheetId="0">#REF!</x:definedName>
    <x:definedName name="공사비산출">#REF!</x:definedName>
    <x:definedName name="저유황경유">#REF!</x:definedName>
    <x:definedName name="피이신반포">#REF!</x:definedName>
    <x:definedName name="_36241">#REF!</x:definedName>
    <x:definedName name="일자12">#REF!</x:definedName>
    <x:definedName name="노44_1">#REF!</x:definedName>
    <x:definedName name="기재76">#REF!</x:definedName>
    <x:definedName name="적용도급공사비">#REF!</x:definedName>
    <x:definedName name="서울옥외미계약입고">#REF!</x:definedName>
    <x:definedName name="조적공982">#REF!</x:definedName>
    <x:definedName name="팽">#REF!</x:definedName>
    <x:definedName name="______PRN7">#REF!</x:definedName>
    <x:definedName name="_PP2">#REF!</x:definedName>
    <x:definedName name="각파이프100" localSheetId="0">#REF!</x:definedName>
    <x:definedName name="자55">#REF!</x:definedName>
    <x:definedName name="녹화마대1" localSheetId="0">#REF!</x:definedName>
    <x:definedName name="비화정">#REF!</x:definedName>
    <x:definedName name="DANGA204">#REF!</x:definedName>
    <x:definedName name="diubd">#REF!</x:definedName>
    <x:definedName name="FE" localSheetId="0">#REF!</x:definedName>
    <x:definedName name="ENCOST">#REF!</x:definedName>
    <x:definedName name="집계1">#REF!</x:definedName>
    <x:definedName name="아스팔트운반운반비노무비">#REF!</x:definedName>
    <x:definedName name="sigmac" localSheetId="0">#REF!</x:definedName>
    <x:definedName name="_TV6">#REF!</x:definedName>
    <x:definedName name="P02_">#REF!</x:definedName>
    <x:definedName name="ㄴㄹㅇㅁㄴㄹ">#REF!</x:definedName>
    <x:definedName name="ㄴ.">#REF!</x:definedName>
    <x:definedName name="측구2">#REF!</x:definedName>
    <x:definedName name="분석">#REF!</x:definedName>
    <x:definedName name="수성페인트내부1" localSheetId="1">#REF!</x:definedName>
    <x:definedName name="sb201_창고">#REF!</x:definedName>
    <x:definedName name="HW설치사991">#REF!</x:definedName>
    <x:definedName name="ㅎㄹ오">#REF!</x:definedName>
    <x:definedName name="닥트공992" localSheetId="0">#REF!</x:definedName>
    <x:definedName name="체어몰탈블럭" localSheetId="0">#REF!</x:definedName>
    <x:definedName name="단54">#REF!</x:definedName>
    <x:definedName name="볼트2">#REF!</x:definedName>
    <x:definedName name="표층기계계">#REF!</x:definedName>
    <x:definedName name="기재154.1">#REF!</x:definedName>
    <x:definedName name="_13206">#REF!</x:definedName>
    <x:definedName name="zx">#REF!</x:definedName>
    <x:definedName name="_14B_7">#REF!</x:definedName>
    <x:definedName name="_33408">#REF!</x:definedName>
    <x:definedName name="준설선기관사001" localSheetId="0">#REF!</x:definedName>
    <x:definedName name="기재371">#REF!</x:definedName>
    <x:definedName name="노83_1">#REF!</x:definedName>
    <x:definedName name="_31407">#REF!</x:definedName>
    <x:definedName name="작업반장982">#REF!</x:definedName>
    <x:definedName name="__Ted1" localSheetId="0">#REF!</x:definedName>
    <x:definedName name="콘크리트타설무근믹서">#REF!</x:definedName>
    <x:definedName name="_9A_9">#REF!</x:definedName>
    <x:definedName name="아스관">#REF!</x:definedName>
    <x:definedName name="집ㄱㅖ">#REF!</x:definedName>
    <x:definedName name="기노72">#REF!</x:definedName>
    <x:definedName name="철근공" localSheetId="0">#REF!</x:definedName>
    <x:definedName name="할석공012">#REF!</x:definedName>
    <x:definedName name="__sd25">#REF!</x:definedName>
    <x:definedName name="설비노">#REF!</x:definedName>
    <x:definedName name="gpc">#REF!</x:definedName>
    <x:definedName name="_10B_46">#REF!</x:definedName>
    <x:definedName name="티3약전1">#REF!</x:definedName>
    <x:definedName name="_TL0038">#REF!</x:definedName>
    <x:definedName name="SPPS_PIPE_25A_40S_단중">#REF!</x:definedName>
    <x:definedName name="H.T300">#REF!</x:definedName>
    <x:definedName name="_15B_29">#REF!</x:definedName>
    <x:definedName name="협력업체목록">#REF!</x:definedName>
    <x:definedName name="_30.유량계_급수_급탕__설치">#REF!</x:definedName>
    <x:definedName name="하론모듈">#REF!</x:definedName>
    <x:definedName name="_JJ24">#REF!</x:definedName>
    <x:definedName name="재167">#REF!</x:definedName>
    <x:definedName name="재119">#REF!</x:definedName>
    <x:definedName name="_JJ58">#REF!</x:definedName>
    <x:definedName name="덤프트럭대기시간">#REF!</x:definedName>
    <x:definedName name="_ind22">#REF!</x:definedName>
    <x:definedName name="_DAN83">#REF!</x:definedName>
    <x:definedName name="_TL0034">#REF!</x:definedName>
    <x:definedName name="Dp">#REF!</x:definedName>
    <x:definedName name="보차도경계석" localSheetId="0">#REF!</x:definedName>
    <x:definedName name="__fks2">#REF!</x:definedName>
    <x:definedName name="유">#REF!</x:definedName>
    <x:definedName name="_DAN77" localSheetId="0">#REF!</x:definedName>
    <x:definedName name="_BUN0023">#REF!</x:definedName>
    <x:definedName name="TO">#REF!</x:definedName>
    <x:definedName name="함석공012">#REF!</x:definedName>
    <x:definedName name="기재242.1">#REF!</x:definedName>
    <x:definedName name="_JJ51">#REF!</x:definedName>
    <x:definedName name="SA12C_2">#REF!</x:definedName>
    <x:definedName name="견인선시설A">#REF!</x:definedName>
    <x:definedName name="이범열_님_03312002452_구매">#REF!</x:definedName>
    <x:definedName name="ㅋ1">#REF!</x:definedName>
    <x:definedName name="_CAB1">#REF!</x:definedName>
    <x:definedName name="_5A_22">#REF!</x:definedName>
    <x:definedName name="연동2">#REF!</x:definedName>
    <x:definedName name="자재재료">#REF!</x:definedName>
    <x:definedName name="통신외선공982" localSheetId="0">#REF!</x:definedName>
    <x:definedName name="_34303">#REF!</x:definedName>
    <x:definedName name="콘크리트포장파괴0.2경비">#REF!</x:definedName>
    <x:definedName name="_25G_0Extr">#REF!</x:definedName>
    <x:definedName name="배관공002" localSheetId="0">#REF!</x:definedName>
    <x:definedName name="_5A_17">#REF!</x:definedName>
    <x:definedName name="외주견적의뢰">#REF!</x:definedName>
    <x:definedName name="포정SE1">#REF!</x:definedName>
    <x:definedName name="인구">#REF!</x:definedName>
    <x:definedName name="_AFX36">#REF!</x:definedName>
    <x:definedName name="_31501">#REF!</x:definedName>
    <x:definedName name="FR330C3.5">#REF!</x:definedName>
    <x:definedName name="조합내역">#REF!</x:definedName>
    <x:definedName name="GEMCO">#REF!</x:definedName>
    <x:definedName name="_11413">#REF!</x:definedName>
    <x:definedName name="개통옥내">#REF!</x:definedName>
    <x:definedName name="_27">#REF!</x:definedName>
    <x:definedName name="_4C_17">#REF!</x:definedName>
    <x:definedName name="_10C_38">#REF!</x:definedName>
    <x:definedName name="작업">#REF!</x:definedName>
    <x:definedName name="공통경비" localSheetId="0">#REF!</x:definedName>
    <x:definedName name="한식목공001" localSheetId="0">#REF!</x:definedName>
    <x:definedName name="판넬" localSheetId="0">#REF!</x:definedName>
    <x:definedName name="원자력제관공001" localSheetId="0">#REF!</x:definedName>
    <x:definedName name="전기300" localSheetId="0">#REF!</x:definedName>
    <x:definedName name="_15A_25">#REF!</x:definedName>
    <x:definedName name="_3C_2">#REF!</x:definedName>
    <x:definedName name="gammac">#REF!</x:definedName>
    <x:definedName name="목도001" localSheetId="0">#REF!</x:definedName>
    <x:definedName name="_2B_12">#REF!</x:definedName>
    <x:definedName name="_14C_30">#REF!</x:definedName>
    <x:definedName name="행가2">#REF!</x:definedName>
    <x:definedName name="_KK81">#REF!</x:definedName>
    <x:definedName name="근01" localSheetId="0">#REF!</x:definedName>
    <x:definedName name="_NN233">#REF!</x:definedName>
    <x:definedName name="철거">#REF!</x:definedName>
    <x:definedName name="용접봉연강용1">#REF!</x:definedName>
    <x:definedName name="절삭">#REF!</x:definedName>
    <x:definedName name="기재277">#REF!</x:definedName>
    <x:definedName name="배">#REF!</x:definedName>
    <x:definedName name="JYH" localSheetId="0">#REF!</x:definedName>
    <x:definedName name="DANGA204" localSheetId="0">#REF!</x:definedName>
    <x:definedName name="마사토">#REF!</x:definedName>
    <x:definedName name="단위공량2" localSheetId="0">#REF!</x:definedName>
    <x:definedName name="견출공001">#REF!</x:definedName>
    <x:definedName name="____3">#REF!</x:definedName>
    <x:definedName name="ㄷㄷㄷ">#REF!</x:definedName>
    <x:definedName name="SRS_E1">#REF!</x:definedName>
    <x:definedName name="흄관운반800노무비">#REF!</x:definedName>
    <x:definedName name="_35538">#REF!</x:definedName>
    <x:definedName name="STSPIPE131.8" localSheetId="0">#REF!</x:definedName>
    <x:definedName name="______DOG33">#REF!</x:definedName>
    <x:definedName name="tthtreetey">#REF!</x:definedName>
    <x:definedName name="인쇄양식3">#REF!</x:definedName>
    <x:definedName name="_24301">#REF!</x:definedName>
    <x:definedName name="_NN198">#REF!</x:definedName>
    <x:definedName name="_92">#REF!</x:definedName>
    <x:definedName name="ㅗㅎㅇ놓">#REF!</x:definedName>
    <x:definedName name="_re4">#REF!</x:definedName>
    <x:definedName name="대리급_인당복리후생비">#REF!</x:definedName>
    <x:definedName name="외피접속10">#REF!</x:definedName>
    <x:definedName name="수목단가">#REF!</x:definedName>
    <x:definedName name="도급1">#REF!</x:definedName>
    <x:definedName name="_BUL0001">#REF!</x:definedName>
    <x:definedName name="ㄱ형강">#REF!</x:definedName>
    <x:definedName name="경북4">#REF!</x:definedName>
    <x:definedName name="복지">#REF!</x:definedName>
    <x:definedName name="dcrwk1">#REF!</x:definedName>
    <x:definedName name="준설선운전사982">#REF!</x:definedName>
    <x:definedName name="_1.수원시설" localSheetId="0">#REF!</x:definedName>
    <x:definedName name="Ty2L2">#REF!</x:definedName>
    <x:definedName name="_9A_10">#REF!</x:definedName>
    <x:definedName name="DANGA209" localSheetId="0">#REF!</x:definedName>
    <x:definedName name="____Key11">#REF!</x:definedName>
    <x:definedName name="_PL0016">#REF!</x:definedName>
    <x:definedName name="조림인부001">#REF!</x:definedName>
    <x:definedName name="IL___10">#REF!</x:definedName>
    <x:definedName name="품목상승산재보험료" localSheetId="0">#REF!</x:definedName>
    <x:definedName name="자61">#REF!</x:definedName>
    <x:definedName name="ㅍ큪ㅊㅋ" localSheetId="0">#REF!</x:definedName>
    <x:definedName name="_94072">#REF!</x:definedName>
    <x:definedName name="T23M">#REF!</x:definedName>
    <x:definedName name="놋" localSheetId="0">#REF!</x:definedName>
    <x:definedName name="_35428">#REF!</x:definedName>
    <x:definedName name="F_LA">#REF!</x:definedName>
    <x:definedName name="설치2">#REF!</x:definedName>
    <x:definedName name="산출내역서">#REF!</x:definedName>
    <x:definedName name="_TJ0007">#REF!</x:definedName>
    <x:definedName name="_35812">#REF!</x:definedName>
    <x:definedName name="F_LA0" localSheetId="0">#REF!</x:definedName>
    <x:definedName name="_71">#REF!</x:definedName>
    <x:definedName name="경기노임">#REF!</x:definedName>
    <x:definedName name="_17단" localSheetId="0">#REF!</x:definedName>
    <x:definedName name="USD">#REF!</x:definedName>
    <x:definedName name="_PB3">#REF!</x:definedName>
    <x:definedName name="물탱크5500재료비">#REF!</x:definedName>
    <x:definedName name="업체" localSheetId="1">#REF!</x:definedName>
    <x:definedName name="최정섭">#REF!</x:definedName>
    <x:definedName name="___SBB3" localSheetId="0">#REF!</x:definedName>
    <x:definedName name="_JJ116">#REF!</x:definedName>
    <x:definedName name="견출공">#REF!</x:definedName>
    <x:definedName name="IL___0">#REF!</x:definedName>
    <x:definedName name="s_4">#REF!</x:definedName>
    <x:definedName name="_TT8">#REF!</x:definedName>
    <x:definedName name="합판1" localSheetId="0">#REF!</x:definedName>
    <x:definedName name="금회변전일반관리비">#REF!</x:definedName>
    <x:definedName name="스틸그레이팅">#REF!</x:definedName>
    <x:definedName name="동촌TXA1">#REF!</x:definedName>
    <x:definedName name="ㄱ단산">#REF!</x:definedName>
    <x:definedName name="_12C_66">#REF!</x:definedName>
    <x:definedName name="단_가" localSheetId="0">#REF!</x:definedName>
    <x:definedName name="지용현">#REF!</x:definedName>
    <x:definedName name="철콘노무">#REF!</x:definedName>
    <x:definedName name="___SUM15">#REF!</x:definedName>
    <x:definedName name="TON1___9">#REF!</x:definedName>
    <x:definedName name="_2.토공">#REF!</x:definedName>
    <x:definedName name="_36193">#REF!</x:definedName>
    <x:definedName name="캐링조인트" localSheetId="0">#REF!</x:definedName>
    <x:definedName name="콘크리트포장파괴0.4기계노무비">#REF!</x:definedName>
    <x:definedName name="원자력케이블전공001" localSheetId="0">#REF!</x:definedName>
    <x:definedName name="측부011">#REF!</x:definedName>
    <x:definedName name="용접공_일반011">#REF!</x:definedName>
    <x:definedName name="_32409">#REF!</x:definedName>
    <x:definedName name="소프트">#REF!</x:definedName>
    <x:definedName name="TABLE_13">#REF!</x:definedName>
    <x:definedName name="_GJK0019">#REF!</x:definedName>
    <x:definedName name="전력기기">#REF!</x:definedName>
    <x:definedName name="BUBN0007">#REF!</x:definedName>
    <x:definedName name="옥외통신공사">#REF!</x:definedName>
    <x:definedName name="발____전____기">#REF!</x:definedName>
    <x:definedName name="변변수수료">#REF!</x:definedName>
    <x:definedName name="원자력덕트공002" localSheetId="0">#REF!</x:definedName>
    <x:definedName name="백판넬">#REF!</x:definedName>
    <x:definedName name="기터경비2">#REF!</x:definedName>
    <x:definedName name="_BUN0007">#REF!</x:definedName>
    <x:definedName name="카빋">#REF!</x:definedName>
    <x:definedName name="총합계" localSheetId="0">#REF!</x:definedName>
    <x:definedName name="___________TON2">#REF!</x:definedName>
    <x:definedName name="철근조립매우복잡">#REF!</x:definedName>
    <x:definedName name="금회금폐기물처리비" localSheetId="0">#REF!</x:definedName>
    <x:definedName name="_fff88">#REF!</x:definedName>
    <x:definedName name="Kv">#REF!</x:definedName>
    <x:definedName name="_BUK0009">#REF!</x:definedName>
    <x:definedName name="_15844">#REF!</x:definedName>
    <x:definedName name="산출냐역">#REF!</x:definedName>
    <x:definedName name="기노88.1">#REF!</x:definedName>
    <x:definedName name="스파이랄슬리브">#REF!</x:definedName>
    <x:definedName name="간접노무비율">#REF!</x:definedName>
    <x:definedName name="최종LINE">#REF!</x:definedName>
    <x:definedName name="___ll15">#REF!</x:definedName>
    <x:definedName name="진동롤라경비">#REF!</x:definedName>
    <x:definedName name="_TK0024">#REF!</x:definedName>
    <x:definedName name="_12B_73">#REF!</x:definedName>
    <x:definedName name="철근운반운반비노무비">#REF!</x:definedName>
    <x:definedName name="___DAN102">#REF!</x:definedName>
    <x:definedName name="타ㅐㅁㄴ">#REF!</x:definedName>
    <x:definedName name="E21P">#REF!</x:definedName>
    <x:definedName name="YHG">#REF!</x:definedName>
    <x:definedName name="_A68000">#REF!</x:definedName>
    <x:definedName name="기재42">#REF!</x:definedName>
    <x:definedName name="목조각공011" localSheetId="0">#REF!</x:definedName>
    <x:definedName name="기초액">#REF!</x:definedName>
    <x:definedName name="_187G_0Extr">#REF!</x:definedName>
    <x:definedName name="노반재료">#REF!</x:definedName>
    <x:definedName name="로ㅓㅇ" localSheetId="0">#REF!</x:definedName>
    <x:definedName name="DANGA56" localSheetId="0">#REF!</x:definedName>
    <x:definedName name="견적서2">#REF!</x:definedName>
    <x:definedName name="_35186">#REF!</x:definedName>
    <x:definedName name="RACK2200">#REF!</x:definedName>
    <x:definedName name="명철거2">#REF!</x:definedName>
    <x:definedName name="최종AVIR">#REF!</x:definedName>
    <x:definedName name="기재186.1">#REF!</x:definedName>
    <x:definedName name="방수공992" localSheetId="0">#REF!</x:definedName>
    <x:definedName name="POUND">#REF!</x:definedName>
    <x:definedName name="기재237.1">#REF!</x:definedName>
    <x:definedName name="호박재">#REF!</x:definedName>
    <x:definedName name="고무패킹1200" localSheetId="0">#REF!</x:definedName>
    <x:definedName name="special">#REF!</x:definedName>
    <x:definedName name="_UK0004">#REF!</x:definedName>
    <x:definedName name="FLCDS1">#REF!</x:definedName>
    <x:definedName name="크레인가격">#REF!</x:definedName>
    <x:definedName name="_NN6">#REF!</x:definedName>
    <x:definedName name="wss">#REF!</x:definedName>
    <x:definedName name="역무인원">#REF!</x:definedName>
    <x:definedName name="금회변금공사원가">#REF!</x:definedName>
    <x:definedName name="csn" localSheetId="0">#REF!</x:definedName>
    <x:definedName name="_BUK0039">#REF!</x:definedName>
    <x:definedName name="일위대가a">#REF!</x:definedName>
    <x:definedName name="관노06">#REF!</x:definedName>
    <x:definedName name="토공추가">#REF!</x:definedName>
    <x:definedName name="BH">#REF!</x:definedName>
    <x:definedName name="sb502_울타리_담장설치">#REF!</x:definedName>
    <x:definedName name="직접노무3">#REF!</x:definedName>
    <x:definedName name="기재121.1">#REF!</x:definedName>
    <x:definedName name="_NO86">#REF!</x:definedName>
    <x:definedName name="_____TON2">#REF!</x:definedName>
    <x:definedName name="맨홀커버">#REF!</x:definedName>
    <x:definedName name="최종MSCI">#REF!</x:definedName>
    <x:definedName name="총토탈2">#REF!</x:definedName>
    <x:definedName name="_____LP2">#REF!</x:definedName>
    <x:definedName name="_14A_29">#REF!</x:definedName>
    <x:definedName name="단가비교표" localSheetId="0">#REF!</x:definedName>
    <x:definedName name="코핑B">#REF!</x:definedName>
    <x:definedName name="건설기계운전조수992">#REF!</x:definedName>
    <x:definedName name="E38M">#REF!</x:definedName>
    <x:definedName name="치장벽돌공011" localSheetId="0">#REF!</x:definedName>
    <x:definedName name="서울옥외미계약미입고">#REF!</x:definedName>
    <x:definedName name="소나무H3.0">#REF!</x:definedName>
    <x:definedName name="기재152.1">#REF!</x:definedName>
    <x:definedName name="도서8way">#REF!</x:definedName>
    <x:definedName name="________________________RO60">#REF!</x:definedName>
    <x:definedName name="개거">#REF!</x:definedName>
    <x:definedName name="물탱크5500노무비">#REF!</x:definedName>
    <x:definedName name="기재304.1">#REF!</x:definedName>
    <x:definedName name="_8B_22">#REF!</x:definedName>
    <x:definedName name="표층기계살수경비">#REF!</x:definedName>
    <x:definedName name="처음">#REF!</x:definedName>
    <x:definedName name="금회변변금공사원가">#REF!</x:definedName>
    <x:definedName name="_23140">#REF!</x:definedName>
    <x:definedName name="CRIMP5C_2">#REF!</x:definedName>
    <x:definedName name="twert">#REF!</x:definedName>
    <x:definedName name="노임단">#REF!</x:definedName>
    <x:definedName name="고급선원001" localSheetId="0">#REF!</x:definedName>
    <x:definedName name="수흄관단위당" localSheetId="0">#REF!</x:definedName>
    <x:definedName name="_1B_5">#REF!</x:definedName>
    <x:definedName name="콘180">#REF!</x:definedName>
    <x:definedName name="diu">#REF!</x:definedName>
    <x:definedName name="_4C_28">#REF!</x:definedName>
    <x:definedName name="잣나무">#REF!</x:definedName>
    <x:definedName name="전력기반요금">#REF!</x:definedName>
    <x:definedName name="모래1" localSheetId="0">#REF!</x:definedName>
    <x:definedName name="ㄴㅇㄹㅇㄷ">#REF!</x:definedName>
    <x:definedName name="_16C_14">#REF!</x:definedName>
    <x:definedName name="조가선신설A">#REF!</x:definedName>
    <x:definedName name="BUBN0024">#REF!</x:definedName>
    <x:definedName name="콘크리트타설철근인력">#REF!</x:definedName>
    <x:definedName name="ddd">#REF!</x:definedName>
    <x:definedName name="시설칠곡TXA1">#REF!</x:definedName>
    <x:definedName name="PRKW">#REF!</x:definedName>
    <x:definedName name="_12A_60">#REF!</x:definedName>
    <x:definedName name="광분배1">#REF!</x:definedName>
    <x:definedName name="_ST104">#REF!</x:definedName>
    <x:definedName name="ㄴㄱㄹ">#REF!</x:definedName>
    <x:definedName name="갈빌1호" localSheetId="0">#REF!</x:definedName>
    <x:definedName name="보조기층인력전압진동경비">#REF!</x:definedName>
    <x:definedName name="FR83C5.5">#REF!</x:definedName>
    <x:definedName name="김상엽_대리님">#REF!</x:definedName>
    <x:definedName name="당수" localSheetId="0">#REF!</x:definedName>
    <x:definedName name="와이어메쉬1">#REF!</x:definedName>
    <x:definedName name="_NO205">#REF!</x:definedName>
    <x:definedName name="상용직노무급료">#REF!</x:definedName>
    <x:definedName name="QLQL">#REF!</x:definedName>
    <x:definedName name="_10C_27">#REF!</x:definedName>
    <x:definedName name="_3P60A">#REF!</x:definedName>
    <x:definedName name="통신관련기능사_통신기능사002" localSheetId="0">#REF!</x:definedName>
    <x:definedName name="BOX_화인">#REF!</x:definedName>
    <x:definedName name="_3A_19">#REF!</x:definedName>
    <x:definedName name="노87">#REF!</x:definedName>
    <x:definedName name="거푸집소운반비">#REF!</x:definedName>
    <x:definedName name="_FLC2">#REF!</x:definedName>
    <x:definedName name="행가설치">#REF!</x:definedName>
    <x:definedName name="__OP8">#REF!</x:definedName>
    <x:definedName name="교첨">#REF!</x:definedName>
    <x:definedName name="_____">#REF!</x:definedName>
    <x:definedName name="도경1">#REF!</x:definedName>
    <x:definedName name="기96101">#REF!</x:definedName>
    <x:definedName name="전상철">#REF!</x:definedName>
    <x:definedName name="_35181">#REF!</x:definedName>
    <x:definedName name="_GJK0015">#REF!</x:definedName>
    <x:definedName name="_Regression_Out">#REF!</x:definedName>
    <x:definedName name="_NO104">#REF!</x:definedName>
    <x:definedName name="산재마">#REF!</x:definedName>
    <x:definedName name="fdhfd">#REF!</x:definedName>
    <x:definedName name="dfsgas">#REF!</x:definedName>
    <x:definedName name="노59">#REF!</x:definedName>
    <x:definedName name="노말밴드" localSheetId="0">#REF!</x:definedName>
    <x:definedName name="_35801">#REF!</x:definedName>
    <x:definedName name="ㅏㅘㅓ">#REF!</x:definedName>
    <x:definedName name="_22103">#REF!</x:definedName>
    <x:definedName name="_32155">#REF!</x:definedName>
    <x:definedName name="conc단위중량" localSheetId="0">#REF!</x:definedName>
    <x:definedName name="신우단가표">#REF!</x:definedName>
    <x:definedName name="_13B_19">#REF!</x:definedName>
    <x:definedName name="_2__123Graph_ACHART_1">#REF!</x:definedName>
    <x:definedName name="_23122">#REF!</x:definedName>
    <x:definedName name="브04간재구조물">#REF!</x:definedName>
    <x:definedName name="등주높이">#REF!</x:definedName>
    <x:definedName name="기재310">#REF!</x:definedName>
    <x:definedName name="SW5G">#REF!</x:definedName>
    <x:definedName name="광외피접속">#REF!</x:definedName>
    <x:definedName name="select_ti">#REF!</x:definedName>
    <x:definedName name="기계공011">#REF!</x:definedName>
    <x:definedName name="RKFL">#REF!</x:definedName>
    <x:definedName name="철판5" localSheetId="0">#REF!</x:definedName>
    <x:definedName name="_JK127">#REF!</x:definedName>
    <x:definedName name="_10B_80">#REF!</x:definedName>
    <x:definedName name="DSKFJL">#REF!</x:definedName>
    <x:definedName name="TOGO6">#REF!</x:definedName>
    <x:definedName name="_NO61">#REF!</x:definedName>
    <x:definedName name="_DAN49" localSheetId="0">#REF!</x:definedName>
    <x:definedName name="Erlangs">#REF!</x:definedName>
    <x:definedName name="택코팅30디스트리뷰우터3000청소비재료비">#REF!</x:definedName>
    <x:definedName name="전류길이" localSheetId="0">#REF!</x:definedName>
    <x:definedName name="역1">#REF!</x:definedName>
    <x:definedName name="최종STR">#REF!</x:definedName>
    <x:definedName name="dktuluy">#REF!</x:definedName>
    <x:definedName name="__CSU2">#REF!</x:definedName>
    <x:definedName name="현도사982">#REF!</x:definedName>
    <x:definedName name="_22.PP_C관_급수_급탕">#REF!</x:definedName>
    <x:definedName name="JAE_1">#REF!</x:definedName>
    <x:definedName name="DANGA137">#REF!</x:definedName>
    <x:definedName name="ㅠ">#REF!</x:definedName>
    <x:definedName name="__OPM3">#REF!</x:definedName>
    <x:definedName name="나기체_대리">#REF!</x:definedName>
    <x:definedName name="______________DOG2">#REF!</x:definedName>
    <x:definedName name="S_G">#REF!</x:definedName>
    <x:definedName name="NUMBER" localSheetId="0">#REF!</x:definedName>
    <x:definedName name="하드롱지" localSheetId="0">#REF!</x:definedName>
    <x:definedName name="랙">#REF!</x:definedName>
    <x:definedName name="_BUN0024">#REF!</x:definedName>
    <x:definedName name="금회변변전도급액">#REF!</x:definedName>
    <x:definedName name="ㄴㅁㅇㅇㄴㅇ">#REF!</x:definedName>
    <x:definedName name="윈치간재">#REF!</x:definedName>
    <x:definedName name="철선122" localSheetId="0">#REF!</x:definedName>
    <x:definedName name="직선규격">#REF!</x:definedName>
    <x:definedName name="플랜트배관공991">#REF!</x:definedName>
    <x:definedName name="K">#REF!</x:definedName>
    <x:definedName name="_31612">#REF!</x:definedName>
    <x:definedName name="시설물수량">#REF!</x:definedName>
    <x:definedName name="사용자">#REF!</x:definedName>
    <x:definedName name="__DAN79">#REF!</x:definedName>
    <x:definedName name="xvcx" localSheetId="1">#REF!</x:definedName>
    <x:definedName name="실행예산1">#REF!</x:definedName>
    <x:definedName name="_VLX8">#REF!</x:definedName>
    <x:definedName name="단같4">#REF!</x:definedName>
    <x:definedName name="후렉시블시설A">#REF!</x:definedName>
    <x:definedName name="_NN63">#REF!</x:definedName>
    <x:definedName name="_JJ214">#REF!</x:definedName>
    <x:definedName name="__NIU1">#REF!</x:definedName>
    <x:definedName name="상차비토사20">#REF!</x:definedName>
    <x:definedName name="___DAN100">#REF!</x:definedName>
    <x:definedName name="_TON2" localSheetId="0">#REF!</x:definedName>
    <x:definedName name="롤러소요다짐횟수_다짐두께">#REF!</x:definedName>
    <x:definedName name="_NO79">#REF!</x:definedName>
    <x:definedName name="_10C_58">#REF!</x:definedName>
    <x:definedName name="노68">#REF!</x:definedName>
    <x:definedName name="일위대가_토목">#REF!</x:definedName>
    <x:definedName name="cf">#REF!</x:definedName>
    <x:definedName name="덕전1호" localSheetId="0">#REF!</x:definedName>
    <x:definedName name="_Regression_X" localSheetId="1">#REF!</x:definedName>
    <x:definedName name="ㅂㄷ더ㅗㅜ">#REF!</x:definedName>
    <x:definedName name="기타경비__입력">#REF!</x:definedName>
    <x:definedName name="_61.경유보일러_설치">#REF!</x:definedName>
    <x:definedName name="통신케이블공011" localSheetId="0">#REF!</x:definedName>
    <x:definedName name="임금" localSheetId="0">#REF!</x:definedName>
    <x:definedName name="_4A_19">#REF!</x:definedName>
    <x:definedName name="Te">#REF!</x:definedName>
    <x:definedName name="ㅗ415">#REF!</x:definedName>
    <x:definedName name="구멍높이">#REF!</x:definedName>
    <x:definedName name="양수기간재">#REF!</x:definedName>
    <x:definedName name="ㅊ5710">#REF!</x:definedName>
    <x:definedName name="FR318C3.5">#REF!</x:definedName>
    <x:definedName name="_10A_40">#REF!</x:definedName>
    <x:definedName name="直接人件費">#REF!</x:definedName>
    <x:definedName name="기재222.1">#REF!</x:definedName>
    <x:definedName name="산출기초">#REF!</x:definedName>
    <x:definedName name="경비배부2">#REF!</x:definedName>
    <x:definedName name="_4B_28">#REF!</x:definedName>
    <x:definedName name="_UJ0025">#REF!</x:definedName>
    <x:definedName name="H3H">#REF!</x:definedName>
    <x:definedName name="일관1">#REF!</x:definedName>
    <x:definedName name="Fck" localSheetId="0">#REF!</x:definedName>
    <x:definedName name="갯버들노">#REF!</x:definedName>
    <x:definedName name="얽ㅅ" localSheetId="0">#REF!</x:definedName>
    <x:definedName name="LAST">#REF!</x:definedName>
    <x:definedName name="굗ㅅ">#REF!</x:definedName>
    <x:definedName name="_25411">#REF!</x:definedName>
    <x:definedName name="램머Q노무야간">#REF!</x:definedName>
    <x:definedName name="Rate_US__NT">#REF!</x:definedName>
    <x:definedName name="거푸집연결관1400">#REF!</x:definedName>
    <x:definedName name="__phi3">#REF!</x:definedName>
    <x:definedName name="원자력기계설치공982" localSheetId="0">#REF!</x:definedName>
    <x:definedName name="불도저작업효율">#REF!</x:definedName>
    <x:definedName name="단위공량12">#REF!</x:definedName>
    <x:definedName name="운전사_기계012">#REF!</x:definedName>
    <x:definedName name="START6">#REF!</x:definedName>
    <x:definedName name="표층소규모전압단뎀재료비">#REF!</x:definedName>
    <x:definedName name="beauty">#REF!</x:definedName>
    <x:definedName name="변경개요2">#REF!</x:definedName>
    <x:definedName name="장산2" localSheetId="0">#REF!</x:definedName>
    <x:definedName name="_KK170">#REF!</x:definedName>
    <x:definedName name="강관" localSheetId="0">#REF!</x:definedName>
    <x:definedName name="_24___123Graph_LBL_CENE_VVVF">#REF!</x:definedName>
    <x:definedName name="사석주04180노">#REF!</x:definedName>
    <x:definedName name="_arm2">#REF!</x:definedName>
    <x:definedName name="재24.1">#REF!</x:definedName>
    <x:definedName name="REW" localSheetId="0">#REF!</x:definedName>
    <x:definedName name="ㅊㅎㅌㅇ" localSheetId="0">#REF!</x:definedName>
    <x:definedName name="일의01">#REF!</x:definedName>
    <x:definedName name="생노1">#REF!</x:definedName>
    <x:definedName name="BHB">#REF!</x:definedName>
    <x:definedName name="광가여울신">#REF!</x:definedName>
    <x:definedName name="특고상가전력요금">#REF!</x:definedName>
    <x:definedName name="__OFD1">#REF!</x:definedName>
    <x:definedName name="ㅇ놋ㄳㄷ" localSheetId="0">#REF!</x:definedName>
    <x:definedName name="재3.1">#REF!</x:definedName>
    <x:definedName name="기계설치공992" localSheetId="0">#REF!</x:definedName>
    <x:definedName name="회사분경비">#REF!</x:definedName>
    <x:definedName name="BL">#REF!</x:definedName>
    <x:definedName name="배수">#REF!</x:definedName>
    <x:definedName name="_11C_11">#REF!</x:definedName>
    <x:definedName name="재료집계">#REF!</x:definedName>
    <x:definedName name="_KK154">#REF!</x:definedName>
    <x:definedName name="무수축콘크리트">#REF!</x:definedName>
    <x:definedName name="성산1호" localSheetId="0">#REF!</x:definedName>
    <x:definedName name="경비강">#REF!</x:definedName>
    <x:definedName name="심우" localSheetId="0">#REF!</x:definedName>
    <x:definedName name="sc">#REF!</x:definedName>
    <x:definedName name="김홍식">#REF!</x:definedName>
    <x:definedName name="____________________DOG33">#REF!</x:definedName>
    <x:definedName name="윤태진_과장">#REF!</x:definedName>
    <x:definedName name="Macro7">#REF!</x:definedName>
    <x:definedName name="박리재수성1" localSheetId="0">#REF!</x:definedName>
    <x:definedName name="eyre">#REF!</x:definedName>
    <x:definedName name="기재194.1">#REF!</x:definedName>
    <x:definedName name="fdgghds">#REF!</x:definedName>
    <x:definedName name="__sub4" localSheetId="0">#REF!</x:definedName>
    <x:definedName name="직노1">#REF!</x:definedName>
    <x:definedName name="ㅏㅓㅘㅗ">#REF!</x:definedName>
    <x:definedName name="KKP">#REF!</x:definedName>
    <x:definedName name="한무선">#REF!</x:definedName>
    <x:definedName name="_7B_27">#REF!</x:definedName>
    <x:definedName name="_JJ96">#REF!</x:definedName>
    <x:definedName name="__123Graph_Cｶﾚﾝﾄ">#REF!</x:definedName>
    <x:definedName name="철부가">#REF!</x:definedName>
    <x:definedName name="영상및음향">#REF!</x:definedName>
    <x:definedName name="__SP2">#REF!</x:definedName>
    <x:definedName name="김종운">#REF!</x:definedName>
    <x:definedName name="F_SIZE">#REF!</x:definedName>
    <x:definedName name="기둥H" localSheetId="0">#REF!</x:definedName>
    <x:definedName name="콘크리트포장깨기브레이카">#REF!</x:definedName>
    <x:definedName name="_26271">#REF!</x:definedName>
    <x:definedName name="_15C_35">#REF!</x:definedName>
    <x:definedName name="ㅏㅓㅘㅗ" localSheetId="0">#REF!</x:definedName>
    <x:definedName name="뢰">#REF!</x:definedName>
    <x:definedName name="포설공992" localSheetId="0">#REF!</x:definedName>
    <x:definedName name="_2A_20">#REF!</x:definedName>
    <x:definedName name="sb118_실내설비공사">#REF!</x:definedName>
    <x:definedName name="_13312">#REF!</x:definedName>
    <x:definedName name="금변전공사개요6">#REF!</x:definedName>
    <x:definedName name="__ind19">#REF!</x:definedName>
    <x:definedName name="정산노무비소계">#REF!</x:definedName>
    <x:definedName name="추재" localSheetId="0">#REF!</x:definedName>
    <x:definedName name="설계요율">#REF!</x:definedName>
    <x:definedName name="임차료1">#REF!</x:definedName>
    <x:definedName name="_35281">#REF!</x:definedName>
    <x:definedName name="_35508">#REF!</x:definedName>
    <x:definedName name="원자력용접공992">#REF!</x:definedName>
    <x:definedName name="느티R10">#REF!</x:definedName>
    <x:definedName name="전기공사기사_전기공사기사1급002">#REF!</x:definedName>
    <x:definedName name="형광등32W_2">#REF!</x:definedName>
    <x:definedName name="_UN0007">#REF!</x:definedName>
    <x:definedName name="_TJ0035">#REF!</x:definedName>
    <x:definedName name="직노" localSheetId="0">#REF!</x:definedName>
    <x:definedName name="유리재">#REF!</x:definedName>
    <x:definedName name="_14210">#REF!</x:definedName>
    <x:definedName name="ILJIB_MOTO_PYO" localSheetId="0">#REF!</x:definedName>
    <x:definedName name="_35140">#REF!</x:definedName>
    <x:definedName name="북옥미계약">#REF!</x:definedName>
    <x:definedName name="함석공992">#REF!</x:definedName>
    <x:definedName name="기재333.1">#REF!</x:definedName>
    <x:definedName name="_faf98" localSheetId="0">#REF!</x:definedName>
    <x:definedName name="____ll15">#REF!</x:definedName>
    <x:definedName name="_35332">#REF!</x:definedName>
    <x:definedName name="기96121">#REF!</x:definedName>
    <x:definedName name="_DAN33">#REF!</x:definedName>
    <x:definedName name="MCSBB">#REF!</x:definedName>
    <x:definedName name="GCPtotal">#REF!</x:definedName>
    <x:definedName name="금회변기순공사원가">#REF!</x:definedName>
    <x:definedName name="ㅁ451" localSheetId="0">#REF!</x:definedName>
    <x:definedName name="_10A_61">#REF!</x:definedName>
    <x:definedName name="당초합계">#REF!</x:definedName>
    <x:definedName name="XX">#REF!</x:definedName>
    <x:definedName name="목련R10">#REF!</x:definedName>
    <x:definedName name="___DAN91">#REF!</x:definedName>
    <x:definedName name="Macro2">#REF!</x:definedName>
    <x:definedName name="_17B_8">#REF!</x:definedName>
    <x:definedName name="타일시멘트회색1" localSheetId="0">#REF!</x:definedName>
    <x:definedName name="제3호표" localSheetId="0">#REF!</x:definedName>
    <x:definedName name="RISP">#REF!</x:definedName>
    <x:definedName name="백02노무">#REF!</x:definedName>
    <x:definedName name="KUB">#REF!</x:definedName>
    <x:definedName name="_14C_8">#REF!</x:definedName>
    <x:definedName name="TEST_C">#REF!</x:definedName>
    <x:definedName name="_12C_11">#REF!</x:definedName>
    <x:definedName name="맨홀기성품1">#REF!</x:definedName>
    <x:definedName name="모래사장노">#REF!</x:definedName>
    <x:definedName name="DJKFJ">#REF!</x:definedName>
    <x:definedName name="대구총입">#REF!</x:definedName>
    <x:definedName name="반취부사당">#REF!</x:definedName>
    <x:definedName name="SSTPIPE125.4">#REF!</x:definedName>
    <x:definedName name="ERER">#REF!</x:definedName>
    <x:definedName name="_______________________________WW3">#REF!</x:definedName>
    <x:definedName name="프라임코팅75아스팔트스프레이어300살포노무비">#REF!</x:definedName>
    <x:definedName name="DANGA157">#REF!</x:definedName>
    <x:definedName name="로드머">#REF!</x:definedName>
    <x:definedName name="압력단자">#REF!</x:definedName>
    <x:definedName name="기재427.1">#REF!</x:definedName>
    <x:definedName name="PF">#REF!</x:definedName>
    <x:definedName name="_10C_51">#REF!</x:definedName>
    <x:definedName name="NFB">#REF!</x:definedName>
    <x:definedName name="방수공사" localSheetId="0">#REF!</x:definedName>
    <x:definedName name="강강">#REF!</x:definedName>
    <x:definedName name="운전사_운반차982" localSheetId="0">#REF!</x:definedName>
    <x:definedName name="anfrkk">#REF!</x:definedName>
    <x:definedName name="암본사">#REF!</x:definedName>
    <x:definedName name="proportion_of_provincial_metro_traffic_by_backhaul_type_TIM">#REF!</x:definedName>
    <x:definedName name="목">#REF!</x:definedName>
    <x:definedName name="단113">#REF!</x:definedName>
    <x:definedName name="FR83C22">#REF!</x:definedName>
    <x:definedName name="전주번호판">#REF!</x:definedName>
    <x:definedName name="______________________________DOG4">#REF!</x:definedName>
    <x:definedName name="철도신호공001" localSheetId="0">#REF!</x:definedName>
    <x:definedName name="기재56.1">#REF!</x:definedName>
    <x:definedName name="소계5" localSheetId="0">#REF!</x:definedName>
    <x:definedName name="_12B_78">#REF!</x:definedName>
    <x:definedName name="DRIVE___10">#REF!</x:definedName>
    <x:definedName name="_36224">#REF!</x:definedName>
    <x:definedName name="박희선_상무">#REF!</x:definedName>
    <x:definedName name="_34754">#REF!</x:definedName>
    <x:definedName name="육송원목1">#REF!</x:definedName>
    <x:definedName name="누계출역">#REF!</x:definedName>
    <x:definedName name="시외7">#REF!</x:definedName>
    <x:definedName name="이용선">#REF!</x:definedName>
    <x:definedName name="_11A_15">#REF!</x:definedName>
    <x:definedName name="장비">#REF!</x:definedName>
    <x:definedName name="기재39.1">#REF!</x:definedName>
    <x:definedName name="회사1">#REF!</x:definedName>
    <x:definedName name="콘크리트포장파괴0.7치즐재료비">#REF!</x:definedName>
    <x:definedName name="슁글시멘트" localSheetId="0">#REF!</x:definedName>
    <x:definedName name="H100x100x6x8t_단중">#REF!</x:definedName>
    <x:definedName name="_DAN63">#REF!</x:definedName>
    <x:definedName name="공사개요8">#REF!</x:definedName>
    <x:definedName name="지울산">#REF!</x:definedName>
    <x:definedName name="폐기물">#REF!</x:definedName>
    <x:definedName name="G">#REF!</x:definedName>
    <x:definedName name="DANGA36">#REF!</x:definedName>
    <x:definedName name="기재343.1">#REF!</x:definedName>
    <x:definedName name="운전사_운반차002" localSheetId="0">#REF!</x:definedName>
    <x:definedName name="___SBB5" localSheetId="0">#REF!</x:definedName>
    <x:definedName name="풍하중모멘트">#REF!</x:definedName>
    <x:definedName name="_12A_16">#REF!</x:definedName>
    <x:definedName name="_23141">#REF!</x:definedName>
    <x:definedName name="광케이블설치사011">#REF!</x:definedName>
    <x:definedName name="E67P">#REF!</x:definedName>
    <x:definedName name="PDIP2">#REF!</x:definedName>
    <x:definedName name="메타B10">#REF!</x:definedName>
    <x:definedName name="_11434">#REF!</x:definedName>
    <x:definedName name="_14305">#REF!</x:definedName>
    <x:definedName name="__MOK4">#REF!</x:definedName>
    <x:definedName name="도금비">#REF!</x:definedName>
    <x:definedName name="_14403">#REF!</x:definedName>
    <x:definedName name="신의철_대리">#REF!</x:definedName>
    <x:definedName name="GBI_D_1">#REF!</x:definedName>
    <x:definedName name="광코드64">#REF!</x:definedName>
    <x:definedName name="기재330">#REF!</x:definedName>
    <x:definedName name="대한">#REF!</x:definedName>
    <x:definedName name="GFD___0">#REF!</x:definedName>
    <x:definedName name="_JJ4">#REF!</x:definedName>
    <x:definedName name="___DAN97">#REF!</x:definedName>
    <x:definedName name="_________________________________DOG3">#REF!</x:definedName>
    <x:definedName name="마지막">#REF!</x:definedName>
    <x:definedName name="______________LV01">#REF!</x:definedName>
    <x:definedName name="_35692">#REF!</x:definedName>
    <x:definedName name="dsdsfdsfd">#REF!</x:definedName>
    <x:definedName name="안전관리비요율">#REF!</x:definedName>
    <x:definedName name="고무패킹" localSheetId="0">#REF!</x:definedName>
    <x:definedName name="방진고무">#REF!</x:definedName>
    <x:definedName name="H삼">#REF!</x:definedName>
    <x:definedName name="TSI">#REF!</x:definedName>
    <x:definedName name="____________________RO80">#REF!</x:definedName>
    <x:definedName name="기재91">#REF!</x:definedName>
    <x:definedName name="외부판넬철재문1" localSheetId="0">#REF!</x:definedName>
    <x:definedName name="월배TB1">#REF!</x:definedName>
    <x:definedName name="_35233">#REF!</x:definedName>
    <x:definedName name="_8A_5">#REF!</x:definedName>
    <x:definedName name="라왕">#REF!</x:definedName>
    <x:definedName name="금변기이윤">#REF!</x:definedName>
    <x:definedName name="시공측량사조수982">#REF!</x:definedName>
    <x:definedName name="ㅈㅂㄱㄷㅅ" localSheetId="0">#REF!</x:definedName>
    <x:definedName name="재56.1">#REF!</x:definedName>
    <x:definedName name="부바인드1">#REF!</x:definedName>
    <x:definedName name="BU">#REF!</x:definedName>
    <x:definedName name="산재1">#REF!</x:definedName>
    <x:definedName name="_JN67">#REF!</x:definedName>
    <x:definedName name="단가">#REF!</x:definedName>
    <x:definedName name="단인상">#REF!</x:definedName>
    <x:definedName name="기노95">#REF!</x:definedName>
    <x:definedName name="Ⅴ년차_과장급_정직급료">#REF!</x:definedName>
    <x:definedName name="폐재료비금액">#REF!</x:definedName>
    <x:definedName name="_KK112">#REF!</x:definedName>
    <x:definedName name="_23410">#REF!</x:definedName>
    <x:definedName name="AAPRT4">#REF!</x:definedName>
    <x:definedName name="__123Graph_EGraph1">#REF!</x:definedName>
    <x:definedName name="PROD4">#REF!</x:definedName>
    <x:definedName name="_32318">#REF!</x:definedName>
    <x:definedName name="굴착아스콘">#REF!</x:definedName>
    <x:definedName name="도급경비3">#REF!</x:definedName>
    <x:definedName name="_36116">#REF!</x:definedName>
    <x:definedName name="SOFTWARE">#REF!</x:definedName>
    <x:definedName name="옹벽면적">#REF!</x:definedName>
    <x:definedName name="기재375.1">#REF!</x:definedName>
    <x:definedName name="특고압케이블전공991">#REF!</x:definedName>
    <x:definedName name="우상현님_종기원">#REF!</x:definedName>
    <x:definedName name="기재20">#REF!</x:definedName>
    <x:definedName name="WW2___0">#REF!</x:definedName>
    <x:definedName name="__________0">#REF!</x:definedName>
    <x:definedName name="___DAN13">#REF!</x:definedName>
    <x:definedName name="_WW6" localSheetId="0">#REF!</x:definedName>
    <x:definedName name="DANGA168">#REF!</x:definedName>
    <x:definedName name="표시찰취부1">#REF!</x:definedName>
    <x:definedName name="김학용수석님">#REF!</x:definedName>
    <x:definedName name="경기철탑내개통">#REF!</x:definedName>
    <x:definedName name="_2A_29">#REF!</x:definedName>
    <x:definedName name="재84">#REF!</x:definedName>
    <x:definedName name="ㅇ10" localSheetId="0">#REF!</x:definedName>
    <x:definedName name="ㅗ3">#REF!</x:definedName>
    <x:definedName name="기재366.1">#REF!</x:definedName>
    <x:definedName name="Make_Summary">#REF!</x:definedName>
    <x:definedName name="_UJ0037">#REF!</x:definedName>
    <x:definedName name="_NN21">#REF!</x:definedName>
    <x:definedName name="_3A_9">#REF!</x:definedName>
    <x:definedName name="_35652">#REF!</x:definedName>
    <x:definedName name="재102">#REF!</x:definedName>
    <x:definedName name="_11436">#REF!</x:definedName>
    <x:definedName name="잔토Q45토사실가동불량">#REF!</x:definedName>
    <x:definedName name="연강남">#REF!</x:definedName>
    <x:definedName name="___DAN137">#REF!</x:definedName>
    <x:definedName name="LPBA">#REF!</x:definedName>
    <x:definedName name="해창철콘">#REF!</x:definedName>
    <x:definedName name="철근재">#REF!</x:definedName>
    <x:definedName name="판넬조립공002">#REF!</x:definedName>
    <x:definedName name="노51">#REF!</x:definedName>
    <x:definedName name="정동일_대리">#REF!</x:definedName>
    <x:definedName name="UNIT_31">#REF!</x:definedName>
    <x:definedName name="_BUL0020">#REF!</x:definedName>
    <x:definedName name="램머Q불량">#REF!</x:definedName>
    <x:definedName name="OO">#REF!</x:definedName>
    <x:definedName name="아스팔트포장파괴0.4작업보조원계">#REF!</x:definedName>
    <x:definedName name="김인호">#REF!</x:definedName>
    <x:definedName name="ㄷㄹㅇㄴ">#REF!</x:definedName>
    <x:definedName name="_UN0090">#REF!</x:definedName>
    <x:definedName name="_DAN73">#REF!</x:definedName>
    <x:definedName name="건축목공992">#REF!</x:definedName>
    <x:definedName name="금변금간접노무비" localSheetId="0">#REF!</x:definedName>
    <x:definedName name="미장" localSheetId="0">#REF!</x:definedName>
    <x:definedName name="금회변기일반관리비">#REF!</x:definedName>
    <x:definedName name="_a100000">#REF!</x:definedName>
    <x:definedName name="제도사001">#REF!</x:definedName>
    <x:definedName name="_DAN51" localSheetId="0">#REF!</x:definedName>
    <x:definedName name="_11A_27">#REF!</x:definedName>
    <x:definedName name="FFFFF___12">#REF!</x:definedName>
    <x:definedName name="노31_1">#REF!</x:definedName>
    <x:definedName name="ASIC">#REF!</x:definedName>
    <x:definedName name="대가집계표">#REF!</x:definedName>
    <x:definedName name="발포지수제">#REF!</x:definedName>
    <x:definedName name="수량22">#REF!</x:definedName>
    <x:definedName name="목련R15">#REF!</x:definedName>
    <x:definedName name="프라임코팅75아스팔트스프레이어300경비">#REF!</x:definedName>
    <x:definedName name="기재26.1">#REF!</x:definedName>
    <x:definedName name="_12C_33">#REF!</x:definedName>
    <x:definedName name="스지중울산철">#REF!</x:definedName>
    <x:definedName name="SA" localSheetId="1">#REF!</x:definedName>
    <x:definedName name="_4C_25">#REF!</x:definedName>
    <x:definedName name="_32308">#REF!</x:definedName>
    <x:definedName name="_____________RO110">#REF!</x:definedName>
    <x:definedName name="노면청소">#REF!</x:definedName>
    <x:definedName name="금회변장이윤">#REF!</x:definedName>
    <x:definedName name="_31354">#REF!</x:definedName>
    <x:definedName name="기재288">#REF!</x:definedName>
    <x:definedName name="연마공011">#REF!</x:definedName>
    <x:definedName name="Ty2L6">#REF!</x:definedName>
    <x:definedName name="이공구" localSheetId="0">#REF!</x:definedName>
    <x:definedName name="통신산업기사">#REF!</x:definedName>
    <x:definedName name="______________DOG4">#REF!</x:definedName>
    <x:definedName name="_TK0031">#REF!</x:definedName>
    <x:definedName name="_1._PANEL_BD.__LP___1">#REF!</x:definedName>
    <x:definedName name="로ㅓㄹ" localSheetId="0">#REF!</x:definedName>
    <x:definedName name="제도사001" localSheetId="0">#REF!</x:definedName>
    <x:definedName name="정영대">#REF!</x:definedName>
    <x:definedName name="_1B_11">#REF!</x:definedName>
    <x:definedName name="치장벽돌공982">#REF!</x:definedName>
    <x:definedName name="DANGA56">#REF!</x:definedName>
    <x:definedName name="_Parse_In" localSheetId="1">#REF!</x:definedName>
    <x:definedName name="아스팔트운반dm노무비">#REF!</x:definedName>
    <x:definedName name="_ELB3020">#REF!</x:definedName>
    <x:definedName name="_15A_15">#REF!</x:definedName>
    <x:definedName name="PE_B">#REF!</x:definedName>
    <x:definedName name="_________________________________DOG22">#REF!</x:definedName>
    <x:definedName name="공사감독자">#REF!</x:definedName>
    <x:definedName name="더하기">#REF!</x:definedName>
    <x:definedName name="보조기층인력노무비">#REF!</x:definedName>
    <x:definedName name="_UL0090">#REF!</x:definedName>
    <x:definedName name="_34852">#REF!</x:definedName>
    <x:definedName name="비계목재5회">#REF!</x:definedName>
    <x:definedName name="공통가설">#REF!</x:definedName>
    <x:definedName name="노45">#REF!</x:definedName>
    <x:definedName name="ㅠㅓㅏ" localSheetId="0">#REF!</x:definedName>
    <x:definedName name="지경1">#REF!</x:definedName>
    <x:definedName name="SRT_m">#REF!</x:definedName>
    <x:definedName name="勞務費" localSheetId="0">#REF!</x:definedName>
    <x:definedName name="_NO221">#REF!</x:definedName>
    <x:definedName name="prints_title">#REF!</x:definedName>
    <x:definedName name="_26263">#REF!</x:definedName>
    <x:definedName name="PRDG">#REF!</x:definedName>
    <x:definedName name="지화정">#REF!</x:definedName>
    <x:definedName name="___">#REF!</x:definedName>
    <x:definedName name="_7B_19">#REF!</x:definedName>
    <x:definedName name="X">#REF!</x:definedName>
    <x:definedName name="ㅁㄴㄷㄷ">#REF!</x:definedName>
    <x:definedName name="조경공982" localSheetId="0">#REF!</x:definedName>
    <x:definedName name="내역서구조물공">#REF!</x:definedName>
    <x:definedName name="_31303">#REF!</x:definedName>
    <x:definedName name="금변전부가가치세">#REF!</x:definedName>
    <x:definedName name="김현진">#REF!</x:definedName>
    <x:definedName name="변전전공001">#REF!</x:definedName>
    <x:definedName name="매">#REF!</x:definedName>
    <x:definedName name="동교4">#REF!</x:definedName>
    <x:definedName name="보온공982" localSheetId="0">#REF!</x:definedName>
    <x:definedName name="_pill">#REF!</x:definedName>
    <x:definedName name="__UH1">#REF!</x:definedName>
    <x:definedName name="_15B_60">#REF!</x:definedName>
    <x:definedName name="ㅇ6">#REF!</x:definedName>
    <x:definedName name="캐링챤넬">#REF!</x:definedName>
    <x:definedName name="SIGCK1">#REF!</x:definedName>
    <x:definedName name="_12B_62">#REF!</x:definedName>
    <x:definedName name="표층기계포설재료비">#REF!</x:definedName>
    <x:definedName name="n이_1" localSheetId="0">#REF!</x:definedName>
    <x:definedName name="A60000.AZ80000">#REF!</x:definedName>
    <x:definedName name="신성2" localSheetId="0">#REF!</x:definedName>
    <x:definedName name="MODEM1">#REF!</x:definedName>
    <x:definedName name="_KK57">#REF!</x:definedName>
    <x:definedName name="_35803">#REF!</x:definedName>
    <x:definedName name="ElimCashFlow">#REF!</x:definedName>
    <x:definedName name="WW6___3">#REF!</x:definedName>
    <x:definedName name="LOOP3">#REF!</x:definedName>
    <x:definedName name="비계공992" localSheetId="0">#REF!</x:definedName>
    <x:definedName name="_4C_20">#REF!</x:definedName>
    <x:definedName name="철근콘크리트공사" localSheetId="0">#REF!</x:definedName>
    <x:definedName name="재22.1">#REF!</x:definedName>
    <x:definedName name="리벳공">#REF!</x:definedName>
    <x:definedName name="금변변기공사원가">#REF!</x:definedName>
    <x:definedName name="모감주R4">#REF!</x:definedName>
    <x:definedName name="_2F">#REF!</x:definedName>
    <x:definedName name="G1외피접속">#REF!</x:definedName>
    <x:definedName name="_F12">#REF!</x:definedName>
    <x:definedName name="배전전공001">#REF!</x:definedName>
    <x:definedName name="____DOG3">#REF!</x:definedName>
    <x:definedName name="온부일_팀장">#REF!</x:definedName>
    <x:definedName name="이원재">#REF!</x:definedName>
    <x:definedName name="노103">#REF!</x:definedName>
    <x:definedName name="_11529">#REF!</x:definedName>
    <x:definedName name="_NO114">#REF!</x:definedName>
    <x:definedName name="_12C_55">#REF!</x:definedName>
    <x:definedName name="단90">#REF!</x:definedName>
    <x:definedName name="위생공002">#REF!</x:definedName>
    <x:definedName name="가50">#REF!</x:definedName>
    <x:definedName name="율" localSheetId="0">#REF!</x:definedName>
    <x:definedName name="도장공002" localSheetId="0">#REF!</x:definedName>
    <x:definedName name="슈사하중">#REF!</x:definedName>
    <x:definedName name="견적지침서">#REF!</x:definedName>
    <x:definedName name="기재250">#REF!</x:definedName>
    <x:definedName name="_TJ0045">#REF!</x:definedName>
    <x:definedName name="DAQ">#REF!</x:definedName>
    <x:definedName name="TABLE_35">#REF!</x:definedName>
    <x:definedName name="DANGA42">#REF!</x:definedName>
    <x:definedName name="macro111">#REF!</x:definedName>
    <x:definedName name="ㅓㅎㄹ얼ㅇ">#REF!</x:definedName>
    <x:definedName name="_________________________________TON2">#REF!</x:definedName>
    <x:definedName name="통로box">#REF!</x:definedName>
    <x:definedName name="DANGA62" localSheetId="0">#REF!</x:definedName>
    <x:definedName name="내장공002">#REF!</x:definedName>
    <x:definedName name="준설설운전기사011">#REF!</x:definedName>
    <x:definedName name="진짜원가">#REF!</x:definedName>
    <x:definedName name="___SBB4" localSheetId="0">#REF!</x:definedName>
    <x:definedName name="김덕경님_메카트로닉스센타">#REF!</x:definedName>
    <x:definedName name="ㄱㄷㅈㄱㄷ">#REF!</x:definedName>
    <x:definedName name="금변금폐기물처리비">#REF!</x:definedName>
    <x:definedName name="조합터파기0.7인력경비">#REF!</x:definedName>
    <x:definedName name="_35511">#REF!</x:definedName>
    <x:definedName name="품목상승기타경비" localSheetId="0">#REF!</x:definedName>
    <x:definedName name="아스팔트운반운반비재료비">#REF!</x:definedName>
    <x:definedName name="기재56">#REF!</x:definedName>
    <x:definedName name="콘크리트포장파괴0.7기계재료비">#REF!</x:definedName>
    <x:definedName name="ROCK_AUGER" localSheetId="1">#REF!</x:definedName>
    <x:definedName name="DANGA9">#REF!</x:definedName>
    <x:definedName name="_14A_30">#REF!</x:definedName>
    <x:definedName name="OFD">#REF!</x:definedName>
    <x:definedName name="몰탈4">#REF!</x:definedName>
    <x:definedName name="_15A_89">#REF!</x:definedName>
    <x:definedName name="_32158">#REF!</x:definedName>
    <x:definedName name="_DAN142">#REF!</x:definedName>
    <x:definedName name="__VLX8">#REF!</x:definedName>
    <x:definedName name="ㄴㅇㅎㄷㅈㄳㄷ" localSheetId="0">#REF!</x:definedName>
    <x:definedName name="_5B_25">#REF!</x:definedName>
    <x:definedName name="기재396.1">#REF!</x:definedName>
    <x:definedName name="고정판1">#REF!</x:definedName>
    <x:definedName name="_11B_27">#REF!</x:definedName>
    <x:definedName name="TYY">#REF!</x:definedName>
    <x:definedName name="노출형">#REF!</x:definedName>
    <x:definedName name="자70">#REF!</x:definedName>
    <x:definedName name="___a1" localSheetId="0">#REF!</x:definedName>
    <x:definedName name="HGKJKFG">#REF!</x:definedName>
    <x:definedName name="방송공량">#REF!</x:definedName>
    <x:definedName name="전선관_후렉_콘넥타">#REF!</x:definedName>
    <x:definedName name="수중모타1">#REF!</x:definedName>
    <x:definedName name="_10A_5">#REF!</x:definedName>
    <x:definedName name="직접재료비합">#REF!</x:definedName>
    <x:definedName name="적벽돌치장쌓기">#REF!</x:definedName>
    <x:definedName name="HapKVA">#REF!</x:definedName>
    <x:definedName name="충북7">#REF!</x:definedName>
    <x:definedName name="기재376.1">#REF!</x:definedName>
    <x:definedName name="일B6">#REF!</x:definedName>
    <x:definedName name="유장훈_님_0331_2003493">#REF!</x:definedName>
    <x:definedName name="단위공량_8">#REF!</x:definedName>
    <x:definedName name="____________________________________RO35">#REF!</x:definedName>
    <x:definedName name="표층인력전압단뎀노무비">#REF!</x:definedName>
    <x:definedName name="공정량" localSheetId="0">#REF!</x:definedName>
    <x:definedName name="소형B손료">#REF!</x:definedName>
    <x:definedName name="신너1" localSheetId="0">#REF!</x:definedName>
    <x:definedName name="ㅣㅔㅣ">#REF!</x:definedName>
    <x:definedName name="TR510300간재">#REF!</x:definedName>
    <x:definedName name="_10A_33">#REF!</x:definedName>
    <x:definedName name="DIA">#REF!</x:definedName>
    <x:definedName name="철판0.5" localSheetId="0">#REF!</x:definedName>
    <x:definedName name="목도992">#REF!</x:definedName>
    <x:definedName name="___________________________PI48">#REF!</x:definedName>
    <x:definedName name="_5C_12">#REF!</x:definedName>
    <x:definedName name="ㅅㅈㅅㄱㄷㅂ">#REF!</x:definedName>
    <x:definedName name="_18A_14">#REF!</x:definedName>
    <x:definedName name="철골경비">#REF!</x:definedName>
    <x:definedName name="VFJKEH">#REF!</x:definedName>
    <x:definedName name="fyululjn">#REF!</x:definedName>
    <x:definedName name="_36155">#REF!</x:definedName>
    <x:definedName name="기재425.1">#REF!</x:definedName>
    <x:definedName name="TON2___7">#REF!</x:definedName>
    <x:definedName name="_건축목공">#REF!</x:definedName>
    <x:definedName name="악세스후로아">#REF!</x:definedName>
    <x:definedName name="방수공012" localSheetId="0">#REF!</x:definedName>
    <x:definedName name="보조기층10노무비">#REF!</x:definedName>
    <x:definedName name="기재96.1">#REF!</x:definedName>
    <x:definedName name="XCVSX">#REF!</x:definedName>
    <x:definedName name="통신설비공012">#REF!</x:definedName>
    <x:definedName name="_JJ136">#REF!</x:definedName>
    <x:definedName name="중간운반계">#REF!</x:definedName>
    <x:definedName name="DANGA5" localSheetId="0">#REF!</x:definedName>
    <x:definedName name="_11C_30">#REF!</x:definedName>
    <x:definedName name="설치부문" localSheetId="1">#REF!</x:definedName>
    <x:definedName name="표층기계포설계">#REF!</x:definedName>
    <x:definedName name="기타자재1">#REF!</x:definedName>
    <x:definedName name="금송1006">#REF!</x:definedName>
    <x:definedName name="_7A_13">#REF!</x:definedName>
    <x:definedName name="_" localSheetId="0">#REF!</x:definedName>
    <x:definedName name="rthrtu">#REF!</x:definedName>
    <x:definedName name="기계설치공" localSheetId="0">#REF!</x:definedName>
    <x:definedName name="vl">#REF!</x:definedName>
    <x:definedName name="시멘트운반상차료노무비">#REF!</x:definedName>
    <x:definedName name="PE내관난연">#REF!</x:definedName>
    <x:definedName name="_9B_13">#REF!</x:definedName>
    <x:definedName name="발전기5재">#REF!</x:definedName>
    <x:definedName name="dcrwk8">#REF!</x:definedName>
    <x:definedName name="기재123.1">#REF!</x:definedName>
    <x:definedName name="_UK0050">#REF!</x:definedName>
    <x:definedName name="WIRUY">#REF!</x:definedName>
    <x:definedName name="elec2">#REF!</x:definedName>
    <x:definedName name="_13__123Graph_LBL_CPOWER_MT">#REF!</x:definedName>
    <x:definedName name="_5A_27">#REF!</x:definedName>
    <x:definedName name="_25102">#REF!</x:definedName>
    <x:definedName name="_12A_11">#REF!</x:definedName>
    <x:definedName name="_NN181">#REF!</x:definedName>
    <x:definedName name="준설선기관장002">#REF!</x:definedName>
    <x:definedName name="_13B_15">#REF!</x:definedName>
    <x:definedName name="MOTER_3">#REF!</x:definedName>
    <x:definedName name="닥타일15" localSheetId="0">#REF!</x:definedName>
    <x:definedName name="_5B_23">#REF!</x:definedName>
    <x:definedName name="skadjf">#REF!</x:definedName>
    <x:definedName name="_14C_24">#REF!</x:definedName>
    <x:definedName name="송전활선전공001" localSheetId="0">#REF!</x:definedName>
    <x:definedName name="_H10">#REF!</x:definedName>
    <x:definedName name="T21P">#REF!</x:definedName>
    <x:definedName name="dlset수리">#REF!</x:definedName>
    <x:definedName name="_6A_21">#REF!</x:definedName>
    <x:definedName name="_87.강관용접_SCH_40">#REF!</x:definedName>
    <x:definedName name="최종MSCI_C">#REF!</x:definedName>
    <x:definedName name="_______________________PI60">#REF!</x:definedName>
    <x:definedName name="부장급_인당복리후생비">#REF!</x:definedName>
    <x:definedName name="_TL0015">#REF!</x:definedName>
    <x:definedName name="HAFJDHO" localSheetId="0">#REF!</x:definedName>
    <x:definedName name="금회재노경">#REF!</x:definedName>
    <x:definedName name="기재127.1">#REF!</x:definedName>
    <x:definedName name="자27">#REF!</x:definedName>
    <x:definedName name="난연전주">#REF!</x:definedName>
    <x:definedName name="운전사운반차">#REF!</x:definedName>
    <x:definedName name="DANGA108">#REF!</x:definedName>
    <x:definedName name="_13A_52">#REF!</x:definedName>
    <x:definedName name="금보상비">#REF!</x:definedName>
    <x:definedName name="머캐덤8노무">#REF!</x:definedName>
    <x:definedName name="traff">#REF!</x:definedName>
    <x:definedName name="__bar13" localSheetId="0">#REF!</x:definedName>
    <x:definedName name="_4A_1">#REF!</x:definedName>
    <x:definedName name="_10B_66">#REF!</x:definedName>
    <x:definedName name="_17A_10">#REF!</x:definedName>
    <x:definedName name="_35328">#REF!</x:definedName>
    <x:definedName name="_UJ0060">#REF!</x:definedName>
    <x:definedName name="_10A_6">#REF!</x:definedName>
    <x:definedName name="기초높이" localSheetId="0">#REF!</x:definedName>
    <x:definedName name="_DAN56">#REF!</x:definedName>
    <x:definedName name="R_Line">#REF!</x:definedName>
    <x:definedName name="목____도">#REF!</x:definedName>
    <x:definedName name="ㄴㅇㅀㅇㄴ" localSheetId="0">#REF!</x:definedName>
    <x:definedName name="_NO220">#REF!</x:definedName>
    <x:definedName name="_KK42">#REF!</x:definedName>
    <x:definedName name="덕전2호" localSheetId="0">#REF!</x:definedName>
    <x:definedName name="_UJ0088">#REF!</x:definedName>
    <x:definedName name="MOTOR__________10">#REF!</x:definedName>
    <x:definedName name="ㅁ202">#REF!</x:definedName>
    <x:definedName name="___DAN37">#REF!</x:definedName>
    <x:definedName name="_UN0096">#REF!</x:definedName>
    <x:definedName name="작업반장001" localSheetId="0">#REF!</x:definedName>
    <x:definedName name="블레이드">#REF!</x:definedName>
    <x:definedName name="T12M">#REF!</x:definedName>
    <x:definedName name="_13507">#REF!</x:definedName>
    <x:definedName name="_AFX22">#REF!</x:definedName>
    <x:definedName name="노문래님_종기원.구매_280.9043">#REF!</x:definedName>
    <x:definedName name="기재339.1">#REF!</x:definedName>
    <x:definedName name="_NO102">#REF!</x:definedName>
    <x:definedName name="CB">#REF!</x:definedName>
    <x:definedName name="세금과공과">#REF!</x:definedName>
    <x:definedName name="생노1" localSheetId="0">#REF!</x:definedName>
    <x:definedName name="_11806">#REF!</x:definedName>
    <x:definedName name="_JJ153">#REF!</x:definedName>
    <x:definedName name="_DAN25" localSheetId="0">#REF!</x:definedName>
    <x:definedName name="_PE1">#REF!</x:definedName>
    <x:definedName name="하자기간3">#REF!</x:definedName>
    <x:definedName name="DANGA17">#REF!</x:definedName>
    <x:definedName name="ㅊ">#REF!</x:definedName>
    <x:definedName name="아예2">#REF!</x:definedName>
    <x:definedName name="상급원자력기술자002" localSheetId="0">#REF!</x:definedName>
    <x:definedName name="심우을" localSheetId="0">#REF!</x:definedName>
    <x:definedName name="기재295.1">#REF!</x:definedName>
    <x:definedName name="외부판넬창문" localSheetId="0">#REF!</x:definedName>
    <x:definedName name="산출자재수량4">#REF!</x:definedName>
    <x:definedName name="________________________________DOG22">#REF!</x:definedName>
    <x:definedName name="외부판넬벽1">#REF!</x:definedName>
    <x:definedName name="상하수도">#REF!</x:definedName>
    <x:definedName name="시험보조수011">#REF!</x:definedName>
    <x:definedName name="_UK0093">#REF!</x:definedName>
    <x:definedName name="닥트공011">#REF!</x:definedName>
    <x:definedName name="오수받이" localSheetId="0">#REF!</x:definedName>
    <x:definedName name="일위화면복귀매크로">#REF!</x:definedName>
    <x:definedName name="_DAN135">#REF!</x:definedName>
    <x:definedName name="코핑B" localSheetId="0">#REF!</x:definedName>
    <x:definedName name="흄관단위수량">#REF!</x:definedName>
    <x:definedName name="백열등30W">#REF!</x:definedName>
    <x:definedName name="DANGA143">#REF!</x:definedName>
    <x:definedName name="H주택">#REF!</x:definedName>
    <x:definedName name="___DAN101">#REF!</x:definedName>
    <x:definedName name="_5_0_0_F" localSheetId="0">#REF!</x:definedName>
    <x:definedName name="_1.수원시설">#REF!</x:definedName>
    <x:definedName name="_DAN152" localSheetId="0">#REF!</x:definedName>
    <x:definedName name="_NO92">#REF!</x:definedName>
    <x:definedName name="TABLE_7">#REF!</x:definedName>
    <x:definedName name="_33300">#REF!</x:definedName>
    <x:definedName name="최종RACR">#REF!</x:definedName>
    <x:definedName name="BUGI">#REF!</x:definedName>
    <x:definedName name="DS3할인">#REF!</x:definedName>
    <x:definedName name="_____________________________RO35">#REF!</x:definedName>
    <x:definedName name="_26151">#REF!</x:definedName>
    <x:definedName name="___________________________WW2">#REF!</x:definedName>
    <x:definedName name="ㄹㄴ" localSheetId="1">#REF!</x:definedName>
    <x:definedName name="하도급5">#REF!</x:definedName>
    <x:definedName name="미송" localSheetId="0">#REF!</x:definedName>
    <x:definedName name="시험보조수991" localSheetId="0">#REF!</x:definedName>
    <x:definedName name="delta4">#REF!</x:definedName>
    <x:definedName name="ㅇㄴㅍㄴㅋ">#REF!</x:definedName>
    <x:definedName name="케이블가격">#REF!</x:definedName>
    <x:definedName name="간선">#REF!</x:definedName>
    <x:definedName name="관재8">#REF!</x:definedName>
    <x:definedName name="표층기계노무비">#REF!</x:definedName>
    <x:definedName name="_22202">#REF!</x:definedName>
    <x:definedName name="NOMU_G_1">#REF!</x:definedName>
    <x:definedName name="_BUN0003">#REF!</x:definedName>
    <x:definedName name="_15C_89">#REF!</x:definedName>
    <x:definedName name="비광교">#REF!</x:definedName>
    <x:definedName name="_8A_6">#REF!</x:definedName>
    <x:definedName name="_NN57">#REF!</x:definedName>
    <x:definedName name="acz" localSheetId="0">#REF!</x:definedName>
    <x:definedName name="폐경비금액">#REF!</x:definedName>
    <x:definedName name="지동진_님_0546_4795561">#REF!</x:definedName>
    <x:definedName name="純工事原價">#REF!</x:definedName>
    <x:definedName name="단57">#REF!</x:definedName>
    <x:definedName name="ㅎㅇㅎㄹㄴㅇ">#REF!</x:definedName>
    <x:definedName name="권태준님_삼성종기원">#REF!</x:definedName>
    <x:definedName name="계보율">#REF!</x:definedName>
    <x:definedName name="할인1">#REF!</x:definedName>
    <x:definedName name="재113.1">#REF!</x:definedName>
    <x:definedName name="__________________________RO45">#REF!</x:definedName>
    <x:definedName name="_22205">#REF!</x:definedName>
    <x:definedName name="_10A_83">#REF!</x:definedName>
    <x:definedName name="되다짐경비">#REF!</x:definedName>
    <x:definedName name="동축_1">#REF!</x:definedName>
    <x:definedName name="H_BRI">#REF!</x:definedName>
    <x:definedName name="노57_1">#REF!</x:definedName>
    <x:definedName name="AL">#REF!</x:definedName>
    <x:definedName name="흄관" localSheetId="0">#REF!</x:definedName>
    <x:definedName name="기재394">#REF!</x:definedName>
    <x:definedName name="MLSS">#REF!</x:definedName>
    <x:definedName name="MM">#REF!</x:definedName>
    <x:definedName name="전기공사산업기사_전기공사기사2급012">#REF!</x:definedName>
    <x:definedName name="자51">#REF!</x:definedName>
    <x:definedName name="_10C_78">#REF!</x:definedName>
    <x:definedName name="접지선B">#REF!</x:definedName>
    <x:definedName name="DANGA55" localSheetId="0">#REF!</x:definedName>
    <x:definedName name="간접인건비__입력">#REF!</x:definedName>
    <x:definedName name="_UN0006">#REF!</x:definedName>
    <x:definedName name="_BUJ0034">#REF!</x:definedName>
    <x:definedName name="_______________________DOG4">#REF!</x:definedName>
    <x:definedName name="T4M">#REF!</x:definedName>
    <x:definedName name="몰라">#REF!</x:definedName>
    <x:definedName name="___________________RO22">#REF!</x:definedName>
    <x:definedName name="철근13">#REF!</x:definedName>
    <x:definedName name="건축목공011">#REF!</x:definedName>
    <x:definedName name="_12B_58">#REF!</x:definedName>
    <x:definedName name="용접공1">#REF!</x:definedName>
    <x:definedName name="연마공">#REF!</x:definedName>
    <x:definedName name="TOP" localSheetId="0">#REF!</x:definedName>
    <x:definedName name="당초공사원가">#REF!</x:definedName>
    <x:definedName name="보링공_지질조사982">#REF!</x:definedName>
    <x:definedName name="_2C_9">#REF!</x:definedName>
    <x:definedName name="통신내">#REF!</x:definedName>
    <x:definedName name="내선전공991">#REF!</x:definedName>
    <x:definedName name="토ㅠㅍ">#REF!</x:definedName>
    <x:definedName name="BUBJ0006">#REF!</x:definedName>
    <x:definedName name="기재205">#REF!</x:definedName>
    <x:definedName name="____9">#REF!</x:definedName>
    <x:definedName name="__UCH2">#REF!</x:definedName>
    <x:definedName name="부경비">#REF!</x:definedName>
    <x:definedName name="서울옥상외미계약미입고">#REF!</x:definedName>
    <x:definedName name="콘크리트공" localSheetId="0">#REF!</x:definedName>
    <x:definedName name="_UL0036">#REF!</x:definedName>
    <x:definedName name="_UN0067">#REF!</x:definedName>
    <x:definedName name="gbi_s_so">#REF!</x:definedName>
    <x:definedName name="기재44">#REF!</x:definedName>
    <x:definedName name="도급수량" localSheetId="0">#REF!</x:definedName>
    <x:definedName name="dpel">#REF!</x:definedName>
    <x:definedName name="스트롱앙카1" localSheetId="0">#REF!</x:definedName>
    <x:definedName name="접사당">#REF!</x:definedName>
    <x:definedName name="금변전보상비">#REF!</x:definedName>
    <x:definedName name="_6A_30">#REF!</x:definedName>
    <x:definedName name="암울산2">#REF!</x:definedName>
    <x:definedName name="철선18">#REF!</x:definedName>
    <x:definedName name="지적기사1급">#REF!</x:definedName>
    <x:definedName name="_NN199">#REF!</x:definedName>
    <x:definedName name="_GJJ0013">#REF!</x:definedName>
    <x:definedName name="_3C_29">#REF!</x:definedName>
    <x:definedName name="_______TON1">#REF!</x:definedName>
    <x:definedName name="SSX">#REF!</x:definedName>
    <x:definedName name="김태홍">#REF!</x:definedName>
    <x:definedName name="__________">#REF!</x:definedName>
    <x:definedName name="_35118">#REF!</x:definedName>
    <x:definedName name="TON2___0">#REF!</x:definedName>
    <x:definedName name="_21510">#REF!</x:definedName>
    <x:definedName name="금회변기환경보전비">#REF!</x:definedName>
    <x:definedName name="SW4G">#REF!</x:definedName>
    <x:definedName name="A_" localSheetId="0">#REF!</x:definedName>
    <x:definedName name="__MOK3">#REF!</x:definedName>
    <x:definedName name="기재173">#REF!</x:definedName>
    <x:definedName name="ㅏ271">#REF!</x:definedName>
    <x:definedName name="단위공량11" localSheetId="0">#REF!</x:definedName>
    <x:definedName name="fdshf">#REF!</x:definedName>
    <x:definedName name="연동연선">#REF!</x:definedName>
    <x:definedName name="배연기기">#REF!</x:definedName>
    <x:definedName name="스트롱앵커">#REF!</x:definedName>
    <x:definedName name="금회변금산재보험료">#REF!</x:definedName>
    <x:definedName name="_bfs14">#REF!</x:definedName>
    <x:definedName name="_7C_4">#REF!</x:definedName>
    <x:definedName name="반르네상스">#REF!</x:definedName>
    <x:definedName name="사석보07180노">#REF!</x:definedName>
    <x:definedName name="눈향">#REF!</x:definedName>
    <x:definedName name="ㄱㅈㄷㄱㅈㄷ">#REF!</x:definedName>
    <x:definedName name="_15A_83">#REF!</x:definedName>
    <x:definedName name="SGARETER">#REF!</x:definedName>
    <x:definedName name="printer_ttitle">#REF!</x:definedName>
    <x:definedName name="T자W0.5">#REF!</x:definedName>
    <x:definedName name="jytr">#REF!</x:definedName>
    <x:definedName name="두기3호" localSheetId="0">#REF!</x:definedName>
    <x:definedName name="문서의_처음">#REF!</x:definedName>
    <x:definedName name="행거104">#REF!</x:definedName>
    <x:definedName name="jae_d_bu">#REF!</x:definedName>
    <x:definedName name="캐링챤넬" localSheetId="0">#REF!</x:definedName>
    <x:definedName name="_15C_78">#REF!</x:definedName>
    <x:definedName name="박_호준_님">#REF!</x:definedName>
    <x:definedName name="__SP2" localSheetId="0">#REF!</x:definedName>
    <x:definedName name="_DAN28">#REF!</x:definedName>
    <x:definedName name="본동계" localSheetId="0">#REF!</x:definedName>
    <x:definedName name="누계무재해">#REF!</x:definedName>
    <x:definedName name="________________________________DOG1">#REF!</x:definedName>
    <x:definedName name="임동관">#REF!</x:definedName>
    <x:definedName name="SU_S">#REF!</x:definedName>
    <x:definedName name="_1C_1">#REF!</x:definedName>
    <x:definedName name="_11422">#REF!</x:definedName>
    <x:definedName name="상용직사무보조청소원급료">#REF!</x:definedName>
    <x:definedName name="__OFD2">#REF!</x:definedName>
    <x:definedName name="REPT2">#REF!</x:definedName>
    <x:definedName name="신성4">#REF!</x:definedName>
    <x:definedName name="잔토처리0.4경비">#REF!</x:definedName>
    <x:definedName name="_4_G_0Extract">#REF!</x:definedName>
    <x:definedName name="_35481">#REF!</x:definedName>
    <x:definedName name="갖비11">#REF!</x:definedName>
    <x:definedName name="AWGRWGAW">#REF!</x:definedName>
    <x:definedName name="조합터파기0.2경비">#REF!</x:definedName>
    <x:definedName name="_KK65">#REF!</x:definedName>
    <x:definedName name="_46">#REF!</x:definedName>
    <x:definedName name="가공철거">#REF!</x:definedName>
    <x:definedName name="느릅R5">#REF!</x:definedName>
    <x:definedName name="운전사_기계992" localSheetId="0">#REF!</x:definedName>
    <x:definedName name="기재263.1">#REF!</x:definedName>
    <x:definedName name="_BUL0039">#REF!</x:definedName>
    <x:definedName name="지중자재">#REF!</x:definedName>
    <x:definedName name="제20호표재료비계">#REF!</x:definedName>
    <x:definedName name="메4" localSheetId="0">#REF!</x:definedName>
    <x:definedName name="E53P">#REF!</x:definedName>
    <x:definedName name="sb109_금속공사">#REF!</x:definedName>
    <x:definedName name="__DAN85">#REF!</x:definedName>
    <x:definedName name="glui">#REF!</x:definedName>
    <x:definedName name="_11607">#REF!</x:definedName>
    <x:definedName name="PASTE1">#REF!</x:definedName>
    <x:definedName name="운전사_기계011">#REF!</x:definedName>
    <x:definedName name="aheah">#REF!</x:definedName>
    <x:definedName name="계산조건1">#REF!</x:definedName>
    <x:definedName name="_K">#REF!</x:definedName>
    <x:definedName name="산정표">#REF!</x:definedName>
    <x:definedName name="기재253">#REF!</x:definedName>
    <x:definedName name="_1C_9">#REF!</x:definedName>
    <x:definedName name="배전전공991">#REF!</x:definedName>
    <x:definedName name="자75">#REF!</x:definedName>
    <x:definedName name="__DAN14">#REF!</x:definedName>
    <x:definedName name="이윤4">#REF!</x:definedName>
    <x:definedName name="_OP7">#REF!</x:definedName>
    <x:definedName name="MCCF">#REF!</x:definedName>
    <x:definedName name="차량">#REF!</x:definedName>
    <x:definedName name="비압구정">#REF!</x:definedName>
    <x:definedName name="견적토목">#REF!</x:definedName>
    <x:definedName name="MOR_OSC">#REF!</x:definedName>
    <x:definedName name="기재410.1">#REF!</x:definedName>
    <x:definedName name="_121">#REF!</x:definedName>
    <x:definedName name="현도사001" localSheetId="0">#REF!</x:definedName>
    <x:definedName name="코킹공982">#REF!</x:definedName>
    <x:definedName name="기재220">#REF!</x:definedName>
    <x:definedName name="_3_2.1호이설도로" localSheetId="0">#REF!</x:definedName>
    <x:definedName name="도급재료2">#REF!</x:definedName>
    <x:definedName name="김정" localSheetId="0">#REF!</x:definedName>
    <x:definedName name="item_col">#REF!</x:definedName>
    <x:definedName name="_19500">#REF!</x:definedName>
    <x:definedName name="적용제외기타경비" localSheetId="0">#REF!</x:definedName>
    <x:definedName name="gb_d_6">#REF!</x:definedName>
    <x:definedName name="_33209">#REF!</x:definedName>
    <x:definedName name="_32603">#REF!</x:definedName>
    <x:definedName name="CV4C8">#REF!</x:definedName>
    <x:definedName name="분수노">#REF!</x:definedName>
    <x:definedName name="한식와공992" localSheetId="0">#REF!</x:definedName>
    <x:definedName name="타일시멘트백색1" localSheetId="0">#REF!</x:definedName>
    <x:definedName name="_15B_42">#REF!</x:definedName>
    <x:definedName name="시챤넬" localSheetId="0">#REF!</x:definedName>
    <x:definedName name="PRDJ">#REF!</x:definedName>
    <x:definedName name="재77">#REF!</x:definedName>
    <x:definedName name="스크린">#REF!</x:definedName>
    <x:definedName name="경비배부">#REF!</x:definedName>
    <x:definedName name="단30">#REF!</x:definedName>
    <x:definedName name="기노79">#REF!</x:definedName>
    <x:definedName name="접속전시험">#REF!</x:definedName>
    <x:definedName name="전회노무비">#REF!</x:definedName>
    <x:definedName name="광코드72">#REF!</x:definedName>
    <x:definedName name="심재섭">#REF!</x:definedName>
    <x:definedName name="_2A_9">#REF!</x:definedName>
    <x:definedName name="광접속10">#REF!</x:definedName>
    <x:definedName name="_5C_20">#REF!</x:definedName>
    <x:definedName name="uiy">#REF!</x:definedName>
    <x:definedName name="_________________________________WW3">#REF!</x:definedName>
    <x:definedName name="_1B_4">#REF!</x:definedName>
    <x:definedName name="S2L" localSheetId="0">#REF!</x:definedName>
    <x:definedName name="___WW2">#REF!</x:definedName>
    <x:definedName name="금금공사개요3">#REF!</x:definedName>
    <x:definedName name="GHGDHGD">#REF!</x:definedName>
    <x:definedName name="bf" localSheetId="0">#REF!</x:definedName>
    <x:definedName name="_21351">#REF!</x:definedName>
    <x:definedName name="__DAN104">#REF!</x:definedName>
    <x:definedName name="beta6" localSheetId="0">#REF!</x:definedName>
    <x:definedName name="DANGA153">#REF!</x:definedName>
    <x:definedName name="열수축슬리브1">#REF!</x:definedName>
    <x:definedName name="플랜트용접공002">#REF!</x:definedName>
    <x:definedName name="무선안테나공001">#REF!</x:definedName>
    <x:definedName name="_10B_5">#REF!</x:definedName>
    <x:definedName name="인압구정">#REF!</x:definedName>
    <x:definedName name="_NN97">#REF!</x:definedName>
    <x:definedName name="_35144">#REF!</x:definedName>
    <x:definedName name="ㅁㅁㅁㅁㅁㅁㅁㅁㅁㅁㅁㅁㅁ" localSheetId="0">#REF!</x:definedName>
    <x:definedName name="ALKr">#REF!</x:definedName>
    <x:definedName name="기재329.1">#REF!</x:definedName>
    <x:definedName name="자53">#REF!</x:definedName>
    <x:definedName name="비중">#REF!</x:definedName>
    <x:definedName name="ㅁ754">#REF!</x:definedName>
    <x:definedName name="자13">#REF!</x:definedName>
    <x:definedName name="정성욱">#REF!</x:definedName>
    <x:definedName name="비닐절연전선1">#REF!</x:definedName>
    <x:definedName name="__DAN135">#REF!</x:definedName>
    <x:definedName name="광스티커1">#REF!</x:definedName>
    <x:definedName name="판석재">#REF!</x:definedName>
    <x:definedName name="_23240">#REF!</x:definedName>
    <x:definedName name="기타경비율">#REF!</x:definedName>
    <x:definedName name="_____A69999">#REF!</x:definedName>
    <x:definedName name="노115_1">#REF!</x:definedName>
    <x:definedName name="재78.1">#REF!</x:definedName>
    <x:definedName name="기재249">#REF!</x:definedName>
    <x:definedName name="RTCLCRDLCRCRCRCRCRDLRT">#REF!</x:definedName>
    <x:definedName name="___LV01">#REF!</x:definedName>
    <x:definedName name="노무3" localSheetId="0">#REF!</x:definedName>
    <x:definedName name="DOOR1_H" localSheetId="0">#REF!</x:definedName>
    <x:definedName name="T_LINK">#REF!</x:definedName>
    <x:definedName name="통신케이블공992">#REF!</x:definedName>
    <x:definedName name="남컨">#REF!</x:definedName>
    <x:definedName name="__ind2">#REF!</x:definedName>
    <x:definedName name="행거및핀">#REF!</x:definedName>
    <x:definedName name="__________________________RO35">#REF!</x:definedName>
    <x:definedName name="_4A_28">#REF!</x:definedName>
    <x:definedName name="암청담">#REF!</x:definedName>
    <x:definedName name="시행청1" localSheetId="0">#REF!</x:definedName>
    <x:definedName name="_12C_77">#REF!</x:definedName>
    <x:definedName name="최종VMH">#REF!</x:definedName>
    <x:definedName name="조광교">#REF!</x:definedName>
    <x:definedName name="___SUM5">#REF!</x:definedName>
    <x:definedName name="_32202">#REF!</x:definedName>
    <x:definedName name="ㄹㅀㅀ">#REF!</x:definedName>
    <x:definedName name="성토">#REF!</x:definedName>
    <x:definedName name="BUBK0014">#REF!</x:definedName>
    <x:definedName name="제44호표재료비계">#REF!</x:definedName>
    <x:definedName name="츠ㅜㄹㅊ">#REF!</x:definedName>
    <x:definedName name="_35715">#REF!</x:definedName>
    <x:definedName name="______________DOG33">#REF!</x:definedName>
    <x:definedName name="판넬죠인트1" localSheetId="0">#REF!</x:definedName>
    <x:definedName name="H_1">#REF!</x:definedName>
    <x:definedName name="특수화공001" localSheetId="0">#REF!</x:definedName>
    <x:definedName name="GH">#REF!</x:definedName>
    <x:definedName name="K2_">#REF!</x:definedName>
    <x:definedName name="항공장애등" localSheetId="0">#REF!</x:definedName>
    <x:definedName name="신성6">#REF!</x:definedName>
    <x:definedName name="기재305">#REF!</x:definedName>
    <x:definedName name="ㄹㅇㅎㅁ">#REF!</x:definedName>
    <x:definedName name="_JJ177">#REF!</x:definedName>
    <x:definedName name="노노노노노노">#REF!</x:definedName>
    <x:definedName name="기재313.1">#REF!</x:definedName>
    <x:definedName name="CONTROLLER">#REF!</x:definedName>
    <x:definedName name="최종BAMIS">#REF!</x:definedName>
    <x:definedName name="경북콘개통">#REF!</x:definedName>
    <x:definedName name="_12A_66">#REF!</x:definedName>
    <x:definedName name="_KK91">#REF!</x:definedName>
    <x:definedName name="_GJL0015">#REF!</x:definedName>
    <x:definedName name="곡부">#REF!</x:definedName>
    <x:definedName name="노36">#REF!</x:definedName>
    <x:definedName name="DRAW_COM2">#REF!</x:definedName>
    <x:definedName name="_31307">#REF!</x:definedName>
    <x:definedName name="앵커볼트16">#REF!</x:definedName>
    <x:definedName name="김동관_과장">#REF!</x:definedName>
    <x:definedName name="_______________LPK1">#REF!</x:definedName>
    <x:definedName name="_DAN97">#REF!</x:definedName>
    <x:definedName name="운전사_운반차991">#REF!</x:definedName>
    <x:definedName name="김철현">#REF!</x:definedName>
    <x:definedName name="직접노무비_관로">#REF!</x:definedName>
    <x:definedName name="__________LV01">#REF!</x:definedName>
    <x:definedName name="SS_T">#REF!</x:definedName>
    <x:definedName name="먹스2">#REF!</x:definedName>
    <x:definedName name="기재177.1">#REF!</x:definedName>
    <x:definedName name="화공982" localSheetId="0">#REF!</x:definedName>
    <x:definedName name="FR8_3C">#REF!</x:definedName>
    <x:definedName name="뱌뱌뱌">#REF!</x:definedName>
    <x:definedName name="스파이랄철거">#REF!</x:definedName>
    <x:definedName name="노무비금액" localSheetId="0">#REF!</x:definedName>
    <x:definedName name="ㅓㅣㅏㅗㅓㅣㅏㅓㅗ">#REF!</x:definedName>
    <x:definedName name="_DAN4" localSheetId="0">#REF!</x:definedName>
    <x:definedName name="프라임코팅75아스팔트스프레이어300청소비노무비">#REF!</x:definedName>
    <x:definedName name="시측수성">#REF!</x:definedName>
    <x:definedName name="프랜트공">#REF!</x:definedName>
    <x:definedName name="한대수_책임">#REF!</x:definedName>
    <x:definedName name="_13433">#REF!</x:definedName>
    <x:definedName name="사층주간선">#REF!</x:definedName>
    <x:definedName name="_35427">#REF!</x:definedName>
    <x:definedName name="입상관설치">#REF!</x:definedName>
    <x:definedName name="가시설">#REF!</x:definedName>
    <x:definedName name="팬널" localSheetId="0">#REF!</x:definedName>
    <x:definedName name="_6C_28">#REF!</x:definedName>
    <x:definedName name="myRegion">#REF!</x:definedName>
    <x:definedName name="수________조">#REF!</x:definedName>
    <x:definedName name="ㅗㄹ올ㅇ" localSheetId="0">#REF!</x:definedName>
    <x:definedName name="박재범">#REF!</x:definedName>
    <x:definedName name="ㅏ하ㅕ" localSheetId="0">#REF!</x:definedName>
    <x:definedName name="bba" localSheetId="0">#REF!</x:definedName>
    <x:definedName name="_5A_24">#REF!</x:definedName>
    <x:definedName name="_PIN17">#REF!</x:definedName>
    <x:definedName name="_____A70000">#REF!</x:definedName>
    <x:definedName name="Q0245되메우기">#REF!</x:definedName>
    <x:definedName name="지구1">#REF!</x:definedName>
    <x:definedName name="_6C_8">#REF!</x:definedName>
    <x:definedName name="gammaas">#REF!</x:definedName>
    <x:definedName name="엘보">#REF!</x:definedName>
    <x:definedName name="강관동바리14.2">#REF!</x:definedName>
    <x:definedName name="__________LU2">#REF!</x:definedName>
    <x:definedName name="알미늄샷시용방1PROJ">#REF!</x:definedName>
    <x:definedName name="ㅁㅇㄴㅁㅂ">#REF!</x:definedName>
    <x:definedName name="단31">#REF!</x:definedName>
    <x:definedName name="bnv">#REF!</x:definedName>
    <x:definedName name="자재단11">#REF!</x:definedName>
    <x:definedName name="보통지9FC100">#REF!</x:definedName>
    <x:definedName name="재52.1">#REF!</x:definedName>
    <x:definedName name="STSPIPE31.8">#REF!</x:definedName>
    <x:definedName name="토사보02180재">#REF!</x:definedName>
    <x:definedName name="금변전공사개요2">#REF!</x:definedName>
    <x:definedName name="___DAN96">#REF!</x:definedName>
    <x:definedName name="CURRENT_1">#REF!</x:definedName>
    <x:definedName name="_31613">#REF!</x:definedName>
    <x:definedName name="_bfs5">#REF!</x:definedName>
    <x:definedName name="분말하드너" localSheetId="0">#REF!</x:definedName>
    <x:definedName name="K_40HW">#REF!</x:definedName>
    <x:definedName name="납기3">#REF!</x:definedName>
    <x:definedName name="_22413">#REF!</x:definedName>
    <x:definedName name="_GJK0042">#REF!</x:definedName>
    <x:definedName name="dataww">#REF!</x:definedName>
    <x:definedName name="E5M">#REF!</x:definedName>
    <x:definedName name="dt">#REF!</x:definedName>
    <x:definedName name="BUBK0013">#REF!</x:definedName>
    <x:definedName name="기96113" localSheetId="0">#REF!</x:definedName>
    <x:definedName name="통합안내실">#REF!</x:definedName>
    <x:definedName name="_4A_23">#REF!</x:definedName>
    <x:definedName name="PIJP">#REF!</x:definedName>
    <x:definedName name="_21111">#REF!</x:definedName>
    <x:definedName name="기재248.1">#REF!</x:definedName>
    <x:definedName name="인강남">#REF!</x:definedName>
    <x:definedName name="지지철물취부직2호">#REF!</x:definedName>
    <x:definedName name="기재461.1">#REF!</x:definedName>
    <x:definedName name="기재180">#REF!</x:definedName>
    <x:definedName name="_NO12">#REF!</x:definedName>
    <x:definedName name="¤Ç315">#REF!</x:definedName>
    <x:definedName name="철근공001" localSheetId="0">#REF!</x:definedName>
    <x:definedName name="ㄹㅈㄷㅅㅈㅅ" localSheetId="0">#REF!</x:definedName>
    <x:definedName name="KANG2" localSheetId="0">#REF!</x:definedName>
    <x:definedName name="시외22">#REF!</x:definedName>
    <x:definedName name="_13A_32">#REF!</x:definedName>
    <x:definedName name="기재226">#REF!</x:definedName>
    <x:definedName name="본선포장">#REF!</x:definedName>
    <x:definedName name="DSU">#REF!</x:definedName>
    <x:definedName name="김영욱_팀장">#REF!</x:definedName>
    <x:definedName name="기재48">#REF!</x:definedName>
    <x:definedName name="ㅕㅛㅅ">#REF!</x:definedName>
    <x:definedName name="_DAN31" localSheetId="0">#REF!</x:definedName>
    <x:definedName name="플랜트기계설치공011" localSheetId="0">#REF!</x:definedName>
    <x:definedName name="_KK104">#REF!</x:definedName>
    <x:definedName name="ㄹㄴㄹㅇㅁㄴ">#REF!</x:definedName>
    <x:definedName name="_ind2">#REF!</x:definedName>
    <x:definedName name="_____________DOG1">#REF!</x:definedName>
    <x:definedName name="기" localSheetId="0">#REF!</x:definedName>
    <x:definedName name="기재14.1">#REF!</x:definedName>
    <x:definedName name="ㅓㅇㅅㅌ러">#REF!</x:definedName>
    <x:definedName name="원자력제관공011">#REF!</x:definedName>
    <x:definedName name="_________________________WW8">#REF!</x:definedName>
    <x:definedName name="자재단가근거" localSheetId="1">#REF!</x:definedName>
    <x:definedName name="LLM">#REF!</x:definedName>
    <x:definedName name="_UN0062">#REF!</x:definedName>
    <x:definedName name="alskdj1">#REF!</x:definedName>
    <x:definedName name="원자력기술자002">#REF!</x:definedName>
    <x:definedName name="시험관련산업기사_2급012">#REF!</x:definedName>
    <x:definedName name="_AFX42">#REF!</x:definedName>
    <x:definedName name="기재391.1">#REF!</x:definedName>
    <x:definedName name="STS_PIPE_125A_10S_단중">#REF!</x:definedName>
    <x:definedName name="PL">#REF!</x:definedName>
    <x:definedName name="_23522">#REF!</x:definedName>
    <x:definedName name="인건">#REF!</x:definedName>
    <x:definedName name="PE2열">#REF!</x:definedName>
    <x:definedName name="ㄹㅇㄹㅈㄷㅊ">#REF!</x:definedName>
    <x:definedName name="_21211">#REF!</x:definedName>
    <x:definedName name="합판거푸집기설및확포장">#REF!</x:definedName>
    <x:definedName name="ㅓㅘㅗㅓ">#REF!</x:definedName>
    <x:definedName name="_32114">#REF!</x:definedName>
    <x:definedName name="이레">#REF!</x:definedName>
    <x:definedName name="모감주R6">#REF!</x:definedName>
    <x:definedName name="___BSC1">#REF!</x:definedName>
    <x:definedName name="전기1600" localSheetId="0">#REF!</x:definedName>
    <x:definedName name="_7C_22">#REF!</x:definedName>
    <x:definedName name="알미늄밴드1" localSheetId="0">#REF!</x:definedName>
    <x:definedName name="_31604">#REF!</x:definedName>
    <x:definedName name="논ㄳ">#REF!</x:definedName>
    <x:definedName name="플랜트용접공011" localSheetId="0">#REF!</x:definedName>
    <x:definedName name="_2C_27">#REF!</x:definedName>
    <x:definedName name="유장훈_님">#REF!</x:definedName>
    <x:definedName name="팬널">#REF!</x:definedName>
    <x:definedName name="YEKA">#REF!</x:definedName>
    <x:definedName name="열수축KIT2">#REF!</x:definedName>
    <x:definedName name="_13410">#REF!</x:definedName>
    <x:definedName name="_35863">#REF!</x:definedName>
    <x:definedName name="시험성적서">#REF!</x:definedName>
    <x:definedName name="______________________________RO110">#REF!</x:definedName>
    <x:definedName name="HW설치사982" localSheetId="0">#REF!</x:definedName>
    <x:definedName name="내역서">#REF!</x:definedName>
    <x:definedName name="재13">#REF!</x:definedName>
    <x:definedName name="시험관련기사_시험사1급991">#REF!</x:definedName>
    <x:definedName name="가공36C">#REF!</x:definedName>
    <x:definedName name="이윤마">#REF!</x:definedName>
    <x:definedName name="시설일위금액">#REF!</x:definedName>
    <x:definedName name="덤프2.5재료">#REF!</x:definedName>
    <x:definedName name="_JJ102">#REF!</x:definedName>
    <x:definedName name="ㄱㅀ">#REF!</x:definedName>
    <x:definedName name="input_Anexpressvoice">#REF!</x:definedName>
    <x:definedName name="hb_a">#REF!</x:definedName>
    <x:definedName name="WIND2_H" localSheetId="0">#REF!</x:definedName>
    <x:definedName name="일반마">#REF!</x:definedName>
    <x:definedName name="알미늄샷시용방PROJ">#REF!</x:definedName>
    <x:definedName name="난연수원">#REF!</x:definedName>
    <x:definedName name="철골설치">#REF!</x:definedName>
    <x:definedName name="dd">#REF!</x:definedName>
    <x:definedName name="단86">#REF!</x:definedName>
    <x:definedName name="_23510">#REF!</x:definedName>
    <x:definedName name="_13B_43">#REF!</x:definedName>
    <x:definedName name="_JJ69">#REF!</x:definedName>
    <x:definedName name="원자력덕트공992" localSheetId="0">#REF!</x:definedName>
    <x:definedName name="_11B_14">#REF!</x:definedName>
    <x:definedName name="_23421">#REF!</x:definedName>
    <x:definedName name="_8B_1">#REF!</x:definedName>
    <x:definedName name="부들노">#REF!</x:definedName>
    <x:definedName name="아스팔트운반톤경비">#REF!</x:definedName>
    <x:definedName name="_26220">#REF!</x:definedName>
    <x:definedName name="_16.X_L__난방">#REF!</x:definedName>
    <x:definedName name="전기1700" localSheetId="0">#REF!</x:definedName>
    <x:definedName name="볼165">#REF!</x:definedName>
    <x:definedName name="_O14">#REF!</x:definedName>
    <x:definedName name="공급가액4">#REF!</x:definedName>
    <x:definedName name="고용대상금액">#REF!</x:definedName>
    <x:definedName name="_25101">#REF!</x:definedName>
    <x:definedName name="기재392">#REF!</x:definedName>
    <x:definedName name="_11803">#REF!</x:definedName>
    <x:definedName name="ㅇㅇㄹ">#REF!</x:definedName>
    <x:definedName name="ㅓㅕ">#REF!</x:definedName>
    <x:definedName name="_______________________________TON2">#REF!</x:definedName>
    <x:definedName name="_31458">#REF!</x:definedName>
    <x:definedName name="_DAN145">#REF!</x:definedName>
    <x:definedName name="강심원">#REF!</x:definedName>
    <x:definedName name="최종CEPT">#REF!</x:definedName>
    <x:definedName name="고압케이블전공">#REF!</x:definedName>
    <x:definedName name="djhfs">#REF!</x:definedName>
    <x:definedName name="_KK18">#REF!</x:definedName>
    <x:definedName name="접지봉콘넥타">#REF!</x:definedName>
    <x:definedName name="EQ">#REF!</x:definedName>
    <x:definedName name="대구OP2">#REF!</x:definedName>
    <x:definedName name="_21511">#REF!</x:definedName>
    <x:definedName name="한식미장공982" localSheetId="0">#REF!</x:definedName>
    <x:definedName name="DANGA132" localSheetId="0">#REF!</x:definedName>
    <x:definedName name="_TK0004">#REF!</x:definedName>
    <x:definedName name="한글노무비">#REF!</x:definedName>
    <x:definedName name="musu" localSheetId="0">#REF!</x:definedName>
    <x:definedName name="_DAN56" localSheetId="0">#REF!</x:definedName>
    <x:definedName name="케이블_ECX">#REF!</x:definedName>
    <x:definedName name="_12B_17">#REF!</x:definedName>
    <x:definedName name="_GJK0031">#REF!</x:definedName>
    <x:definedName name="ytjt">#REF!</x:definedName>
    <x:definedName name="ㅂㅁㅈㅁ">#REF!</x:definedName>
    <x:definedName name="ㅇㅀㅎ">#REF!</x:definedName>
    <x:definedName name="__WW2">#REF!</x:definedName>
    <x:definedName name="마가목R3" localSheetId="1">#REF!</x:definedName>
    <x:definedName name="하하">#REF!</x:definedName>
    <x:definedName name="_SCH1">#REF!</x:definedName>
    <x:definedName name="산안" localSheetId="0">#REF!</x:definedName>
    <x:definedName name="_7B_26">#REF!</x:definedName>
    <x:definedName name="ㅂㅂㅂㅂㅂㅂㅂㅂㅂㅂㅂㅂㅂㅂㅂㅂㅂㅂㅂㅂㅂㅂㅂㅂㅂㅂㅂㅂㅂㅂㅂ">#REF!</x:definedName>
    <x:definedName name="적용계약공사원가" localSheetId="0">#REF!</x:definedName>
    <x:definedName name="기재58">#REF!</x:definedName>
    <x:definedName name="__MX14">#REF!</x:definedName>
    <x:definedName name="_________________WW7">#REF!</x:definedName>
    <x:definedName name="세라민페인트1" localSheetId="0">#REF!</x:definedName>
    <x:definedName name="E59P">#REF!</x:definedName>
    <x:definedName name="_31402">#REF!</x:definedName>
    <x:definedName name="재53.1">#REF!</x:definedName>
    <x:definedName name="우드시일러1" localSheetId="0">#REF!</x:definedName>
    <x:definedName name="남해">#REF!</x:definedName>
    <x:definedName name="TV8K">#REF!</x:definedName>
    <x:definedName name="노무비" localSheetId="0">#REF!</x:definedName>
    <x:definedName name="L1AS">#REF!</x:definedName>
    <x:definedName name="슁글시멘트">#REF!</x:definedName>
    <x:definedName name="형틀목공1" localSheetId="0">#REF!</x:definedName>
    <x:definedName name="_55.펌프설치">#REF!</x:definedName>
    <x:definedName name="가180">#REF!</x:definedName>
    <x:definedName name="_34805">#REF!</x:definedName>
    <x:definedName name="공정6">#REF!</x:definedName>
    <x:definedName name="경유" localSheetId="0">#REF!</x:definedName>
    <x:definedName name="_4C_6">#REF!</x:definedName>
    <x:definedName name="APT경비">#REF!</x:definedName>
    <x:definedName name="조건영역" localSheetId="0">#REF!</x:definedName>
    <x:definedName name="느티나무H4.5xR25">#REF!</x:definedName>
    <x:definedName name="_DAN29">#REF!</x:definedName>
    <x:definedName name="적용제외이윤" localSheetId="0">#REF!</x:definedName>
    <x:definedName name="우드시일러1">#REF!</x:definedName>
    <x:definedName name="기재457">#REF!</x:definedName>
    <x:definedName name="CLK">#REF!</x:definedName>
    <x:definedName name="표층기계살수계">#REF!</x:definedName>
    <x:definedName name="잔">#REF!</x:definedName>
    <x:definedName name="금속">#REF!</x:definedName>
    <x:definedName name="사석보04180경">#REF!</x:definedName>
    <x:definedName name="MODEM11">#REF!</x:definedName>
    <x:definedName name="_NN2">#REF!</x:definedName>
    <x:definedName name="_KK144">#REF!</x:definedName>
    <x:definedName name="보조기층인력살수경비">#REF!</x:definedName>
    <x:definedName name="_15C_73">#REF!</x:definedName>
    <x:definedName name="의영">#REF!</x:definedName>
    <x:definedName name="롱ㄴㄹ" localSheetId="0">#REF!</x:definedName>
    <x:definedName name="가1100" localSheetId="0">#REF!</x:definedName>
    <x:definedName name="____RO80">#REF!</x:definedName>
    <x:definedName name="수중모타3">#REF!</x:definedName>
    <x:definedName name="_UL0080">#REF!</x:definedName>
    <x:definedName name="상하수">#REF!</x:definedName>
    <x:definedName name="_15B_33">#REF!</x:definedName>
    <x:definedName name="납땜">#REF!</x:definedName>
    <x:definedName name="일반관리비2">#REF!</x:definedName>
    <x:definedName name="Est_Eff_MDay">#REF!</x:definedName>
    <x:definedName name="반송1215">#REF!</x:definedName>
    <x:definedName name="재7.1">#REF!</x:definedName>
    <x:definedName name="AS1.0">#REF!</x:definedName>
    <x:definedName name="ㅁㅁ" localSheetId="0">#REF!</x:definedName>
    <x:definedName name="CH" localSheetId="0">#REF!</x:definedName>
    <x:definedName name="_7B_10">#REF!</x:definedName>
    <x:definedName name="원자력특별인부992">#REF!</x:definedName>
    <x:definedName name="공사원가명세서" localSheetId="0">#REF!</x:definedName>
    <x:definedName name="_Key2">#REF!</x:definedName>
    <x:definedName name="계장공001">#REF!</x:definedName>
    <x:definedName name="_3C_17">#REF!</x:definedName>
    <x:definedName name="닥타일직관">#REF!</x:definedName>
    <x:definedName name="Tra" localSheetId="0">#REF!</x:definedName>
    <x:definedName name="___DAN150">#REF!</x:definedName>
    <x:definedName name="_34103">#REF!</x:definedName>
    <x:definedName name="_NOH104">#REF!</x:definedName>
    <x:definedName name="시험관련산업기사_2급982" localSheetId="0">#REF!</x:definedName>
    <x:definedName name="갑">#REF!</x:definedName>
    <x:definedName name="재45">#REF!</x:definedName>
    <x:definedName name="_10B_63">#REF!</x:definedName>
    <x:definedName name="직접노무비" localSheetId="0">#REF!</x:definedName>
    <x:definedName name="약" localSheetId="0">#REF!</x:definedName>
    <x:definedName name="_NN105">#REF!</x:definedName>
    <x:definedName name="SW시험사991" localSheetId="0">#REF!</x:definedName>
    <x:definedName name="TABLE_21">#REF!</x:definedName>
    <x:definedName name="비닐절연전선2">#REF!</x:definedName>
    <x:definedName name="누계공정실적">#REF!</x:definedName>
    <x:definedName name="단가22">#REF!</x:definedName>
    <x:definedName name="JYH">#REF!</x:definedName>
    <x:definedName name="fksc">#REF!</x:definedName>
    <x:definedName name="저압케이블전공982" localSheetId="0">#REF!</x:definedName>
    <x:definedName name="체어몰탈블럭">#REF!</x:definedName>
    <x:definedName name="메타5노무">#REF!</x:definedName>
    <x:definedName name="_33406">#REF!</x:definedName>
    <x:definedName name="ㅇㄴㄹ">#REF!</x:definedName>
    <x:definedName name="신주현_과장">#REF!</x:definedName>
    <x:definedName name="땅깍기발파암크로울러">#REF!</x:definedName>
    <x:definedName name="기재394.1">#REF!</x:definedName>
    <x:definedName name="자81">#REF!</x:definedName>
    <x:definedName name="PE내관2일반">#REF!</x:definedName>
    <x:definedName name="건축목공1">#REF!</x:definedName>
    <x:definedName name="FTJJ">#REF!</x:definedName>
    <x:definedName name="보온공001">#REF!</x:definedName>
    <x:definedName name="플랜트전공011" localSheetId="0">#REF!</x:definedName>
    <x:definedName name="DANGA31" localSheetId="0">#REF!</x:definedName>
    <x:definedName name="gbi_d_bo">#REF!</x:definedName>
    <x:definedName name="_KK12">#REF!</x:definedName>
    <x:definedName name="__DAN128">#REF!</x:definedName>
    <x:definedName name="_18B_12">#REF!</x:definedName>
    <x:definedName name="명자0604">#REF!</x:definedName>
    <x:definedName name="기재365">#REF!</x:definedName>
    <x:definedName name="하자기간4">#REF!</x:definedName>
    <x:definedName name="집수정" localSheetId="0">#REF!</x:definedName>
    <x:definedName name="__AAA2">#REF!</x:definedName>
    <x:definedName name="시멘트운반하차료노무비">#REF!</x:definedName>
    <x:definedName name="비닐벽지1">#REF!</x:definedName>
    <x:definedName name="단10">#REF!</x:definedName>
    <x:definedName name="금회공사원가기시행">#REF!</x:definedName>
    <x:definedName name="단24">#REF!</x:definedName>
    <x:definedName name="__________DOG3">#REF!</x:definedName>
    <x:definedName name="_10C_19">#REF!</x:definedName>
    <x:definedName name="도장공002">#REF!</x:definedName>
    <x:definedName name="_GJL0038">#REF!</x:definedName>
    <x:definedName name="생노">#REF!</x:definedName>
    <x:definedName name="ㅇㄻㄴㄻ">#REF!</x:definedName>
    <x:definedName name="_GJJ0010">#REF!</x:definedName>
    <x:definedName name="변경산재보험료">#REF!</x:definedName>
    <x:definedName name="_NN202">#REF!</x:definedName>
    <x:definedName name="TOT_1">#REF!</x:definedName>
    <x:definedName name="SPA" localSheetId="0">#REF!</x:definedName>
    <x:definedName name="실행" localSheetId="1">#REF!</x:definedName>
    <x:definedName name="_14609">#REF!</x:definedName>
    <x:definedName name="통신외선공992">#REF!</x:definedName>
    <x:definedName name="alslsdkjfjs">#REF!</x:definedName>
    <x:definedName name="최종ASS_C">#REF!</x:definedName>
    <x:definedName name="_2_0AvgS">#REF!</x:definedName>
    <x:definedName name="구간공종">#REF!</x:definedName>
    <x:definedName name="_____________________DOG1">#REF!</x:definedName>
    <x:definedName name="기재324.1">#REF!</x:definedName>
    <x:definedName name="_35">#REF!</x:definedName>
    <x:definedName name="경기남옥내계약입고">#REF!</x:definedName>
    <x:definedName name="송전활선전공991">#REF!</x:definedName>
    <x:definedName name="_35255">#REF!</x:definedName>
    <x:definedName name="기층소규모노무비">#REF!</x:definedName>
    <x:definedName name="ㅓㅎ러ㅗㅗㅎㄹ" localSheetId="0">#REF!</x:definedName>
    <x:definedName name="_34654">#REF!</x:definedName>
    <x:definedName name="PRINT.TITELS">#REF!</x:definedName>
    <x:definedName name="울산철탑내개통">#REF!</x:definedName>
    <x:definedName name="E62P">#REF!</x:definedName>
    <x:definedName name="안태진님_SAIT">#REF!</x:definedName>
    <x:definedName name="DANGA210">#REF!</x:definedName>
    <x:definedName name="_97">#REF!</x:definedName>
    <x:definedName name="_NN218">#REF!</x:definedName>
    <x:definedName name="진동로울러자주식4.4노무비">#REF!</x:definedName>
    <x:definedName name="附加價値稅">#REF!</x:definedName>
    <x:definedName name="준설선선장991" localSheetId="0">#REF!</x:definedName>
    <x:definedName name="표지다">#REF!</x:definedName>
    <x:definedName name="gbi_s_so_2">#REF!</x:definedName>
    <x:definedName name="기96103" localSheetId="0">#REF!</x:definedName>
    <x:definedName name="강관동바리5.0">#REF!</x:definedName>
    <x:definedName name="실적_합계">#REF!</x:definedName>
    <x:definedName name="BOM_OF_ECP" localSheetId="0">#REF!</x:definedName>
    <x:definedName name="ㄴㄴㄴㄴㄴㄴㄴ">#REF!</x:definedName>
    <x:definedName name="_GJN0012">#REF!</x:definedName>
    <x:definedName name="기재297">#REF!</x:definedName>
    <x:definedName name="김석규">#REF!</x:definedName>
    <x:definedName name="_TJ0028">#REF!</x:definedName>
    <x:definedName name="기재415.1">#REF!</x:definedName>
    <x:definedName name="_TK0018">#REF!</x:definedName>
    <x:definedName name="동축12C2열">#REF!</x:definedName>
    <x:definedName name="_35765">#REF!</x:definedName>
    <x:definedName name="예정가">#REF!</x:definedName>
    <x:definedName name="A머캐표층15불량">#REF!</x:definedName>
    <x:definedName name="H.E600">#REF!</x:definedName>
    <x:definedName name="ㅁ191">#REF!</x:definedName>
    <x:definedName name="_NN82">#REF!</x:definedName>
    <x:definedName name="S_X1">#REF!</x:definedName>
    <x:definedName name="_11_0_0_F">#REF!</x:definedName>
    <x:definedName name="금변기순공사원가">#REF!</x:definedName>
    <x:definedName name="DRIVE___8">#REF!</x:definedName>
    <x:definedName name="W" localSheetId="1">#REF!</x:definedName>
    <x:definedName name="_TK0015">#REF!</x:definedName>
    <x:definedName name="매입형C2" localSheetId="0">#REF!</x:definedName>
    <x:definedName name="PCM포설">#REF!</x:definedName>
    <x:definedName name="_10C_53">#REF!</x:definedName>
    <x:definedName name="줄눈공002">#REF!</x:definedName>
    <x:definedName name="기재198.1">#REF!</x:definedName>
    <x:definedName name="가스150">#REF!</x:definedName>
    <x:definedName name="오층접지선값">#REF!</x:definedName>
    <x:definedName name="공정집계표1111">#REF!</x:definedName>
    <x:definedName name="김동진_부장">#REF!</x:definedName>
    <x:definedName name="_23432">#REF!</x:definedName>
    <x:definedName name="_15B_43">#REF!</x:definedName>
    <x:definedName name="BUBN0021">#REF!</x:definedName>
    <x:definedName name="_UL0037">#REF!</x:definedName>
    <x:definedName name="전외2048k">#REF!</x:definedName>
    <x:definedName name="강관동바리1605" localSheetId="0">#REF!</x:definedName>
    <x:definedName name="경동연선200">#REF!</x:definedName>
    <x:definedName name="소_계">#REF!</x:definedName>
    <x:definedName name="E54M">#REF!</x:definedName>
    <x:definedName name="_15A_55">#REF!</x:definedName>
    <x:definedName name="금변2전공사원가">#REF!</x:definedName>
    <x:definedName name="dgg" localSheetId="0">#REF!</x:definedName>
    <x:definedName name="기재306.1">#REF!</x:definedName>
    <x:definedName name="DaRWk11">#REF!</x:definedName>
    <x:definedName name="_15A_3">#REF!</x:definedName>
    <x:definedName name="oc1_v35">#REF!</x:definedName>
    <x:definedName name="___DAN68">#REF!</x:definedName>
    <x:definedName name="RO110___2">#REF!</x:definedName>
    <x:definedName name="ㄹㄴ홈ㄶ">#REF!</x:definedName>
    <x:definedName name="_TN0020">#REF!</x:definedName>
    <x:definedName name="FYUKGFYUK">#REF!</x:definedName>
    <x:definedName name="________________________________WW6">#REF!</x:definedName>
    <x:definedName name="제료비">#REF!</x:definedName>
    <x:definedName name="공사잔금">#REF!</x:definedName>
    <x:definedName name="ㄴ온ㄹㅇ" localSheetId="0">#REF!</x:definedName>
    <x:definedName name="_32602">#REF!</x:definedName>
    <x:definedName name="정현주_대리">#REF!</x:definedName>
    <x:definedName name="금회기고용보험료">#REF!</x:definedName>
    <x:definedName name="고급선원982">#REF!</x:definedName>
    <x:definedName name="원길">#REF!</x:definedName>
    <x:definedName name="_JJ133">#REF!</x:definedName>
    <x:definedName name="IDR">#REF!</x:definedName>
    <x:definedName name="_MX13">#REF!</x:definedName>
    <x:definedName name="_13205">#REF!</x:definedName>
    <x:definedName name="플랜트기계설치공991">#REF!</x:definedName>
    <x:definedName name="_35722">#REF!</x:definedName>
    <x:definedName name="목창호">#REF!</x:definedName>
    <x:definedName name="DANGA150" localSheetId="0">#REF!</x:definedName>
    <x:definedName name="접속함체9">#REF!</x:definedName>
    <x:definedName name="PE내관3일반">#REF!</x:definedName>
    <x:definedName name="STS_PIPE_10A_10S_단중">#REF!</x:definedName>
    <x:definedName name="서울컨미계약입고.">#REF!</x:definedName>
    <x:definedName name="지본사">#REF!</x:definedName>
    <x:definedName name="도급용">#REF!</x:definedName>
    <x:definedName name="재102.1">#REF!</x:definedName>
    <x:definedName name="_1차_94년">#REF!</x:definedName>
    <x:definedName name="DEM">#REF!</x:definedName>
    <x:definedName name="BTSINFO_992Q">#REF!</x:definedName>
    <x:definedName name="YOON">#REF!</x:definedName>
    <x:definedName name="인사당">#REF!</x:definedName>
    <x:definedName name="제37호표노무비계">#REF!</x:definedName>
    <x:definedName name="__sd16">#REF!</x:definedName>
    <x:definedName name="용지총괄">#REF!</x:definedName>
    <x:definedName name="_JJ1">#REF!</x:definedName>
    <x:definedName name="시챤넬1">#REF!</x:definedName>
    <x:definedName name="_NO238">#REF!</x:definedName>
    <x:definedName name="_NO223">#REF!</x:definedName>
    <x:definedName name="운암" localSheetId="0">#REF!</x:definedName>
    <x:definedName name="____________LPK1">#REF!</x:definedName>
    <x:definedName name="아스팔트운반dm재료비">#REF!</x:definedName>
    <x:definedName name="제3호표재료비계">#REF!</x:definedName>
    <x:definedName name="통신관련기능사_통신기능사001" localSheetId="0">#REF!</x:definedName>
    <x:definedName name="_UK0013">#REF!</x:definedName>
    <x:definedName name="설계사급재료비">#REF!</x:definedName>
    <x:definedName name="연습99">#REF!</x:definedName>
    <x:definedName name="_q01">#REF!</x:definedName>
    <x:definedName name="_6B1_">#REF!</x:definedName>
    <x:definedName name="흙쌓기노상">#REF!</x:definedName>
    <x:definedName name="단26">#REF!</x:definedName>
    <x:definedName name="_13B_59">#REF!</x:definedName>
    <x:definedName name="DANGA206" localSheetId="0">#REF!</x:definedName>
    <x:definedName name="기층인력포설계">#REF!</x:definedName>
    <x:definedName name="현도사992" localSheetId="0">#REF!</x:definedName>
    <x:definedName name="진동로울러자주식4.4경비">#REF!</x:definedName>
    <x:definedName name="흄관운반1500노무비">#REF!</x:definedName>
    <x:definedName name="구조용강관">#REF!</x:definedName>
    <x:definedName name="_NN158">#REF!</x:definedName>
    <x:definedName name="변기타경비" localSheetId="0">#REF!</x:definedName>
    <x:definedName name="DANGA102" localSheetId="0">#REF!</x:definedName>
    <x:definedName name="녹화마대" localSheetId="1">#REF!</x:definedName>
    <x:definedName name="CURRENT_2">#REF!</x:definedName>
    <x:definedName name="_BUK0012">#REF!</x:definedName>
    <x:definedName name="ILP80회">#REF!</x:definedName>
    <x:definedName name="_161_3_0Criteria">#REF!</x:definedName>
    <x:definedName name="_3F">#REF!</x:definedName>
    <x:definedName name="_32234">#REF!</x:definedName>
    <x:definedName name="S_P">#REF!</x:definedName>
    <x:definedName name="SCBB">#REF!</x:definedName>
    <x:definedName name="원자력제관공982" localSheetId="0">#REF!</x:definedName>
    <x:definedName name="_36203">#REF!</x:definedName>
    <x:definedName name="광케이블포설가공">#REF!</x:definedName>
    <x:definedName name="_KK13">#REF!</x:definedName>
    <x:definedName name="_UL0002">#REF!</x:definedName>
    <x:definedName name="ㅗㅎㅎ로">#REF!</x:definedName>
    <x:definedName name="__DAN87">#REF!</x:definedName>
    <x:definedName name="도장경비" localSheetId="0">#REF!</x:definedName>
    <x:definedName name="kty" localSheetId="0">#REF!</x:definedName>
    <x:definedName name="__ind35">#REF!</x:definedName>
    <x:definedName name="_9404">#REF!</x:definedName>
    <x:definedName name="_TL0026">#REF!</x:definedName>
    <x:definedName name="고압케이블전공982">#REF!</x:definedName>
    <x:definedName name="원_가_계_산_서" localSheetId="0">#REF!</x:definedName>
    <x:definedName name="ㅇㅇ" localSheetId="0">#REF!</x:definedName>
    <x:definedName name="TABLE_63">#REF!</x:definedName>
    <x:definedName name="금회변금도급액">#REF!</x:definedName>
    <x:definedName name="아르곤1" localSheetId="0">#REF!</x:definedName>
    <x:definedName name="철근공992" localSheetId="0">#REF!</x:definedName>
    <x:definedName name="_15A_67">#REF!</x:definedName>
    <x:definedName name="한용길">#REF!</x:definedName>
    <x:definedName name="재16.1">#REF!</x:definedName>
    <x:definedName name="ㅗㅎ">#REF!</x:definedName>
    <x:definedName name="Exch__Duty">#REF!</x:definedName>
    <x:definedName name="철근운반하차료노무비">#REF!</x:definedName>
    <x:definedName name="__bar19">#REF!</x:definedName>
    <x:definedName name="년도">#REF!</x:definedName>
    <x:definedName name="표면보호노무비">#REF!</x:definedName>
    <x:definedName name="fgcfgg">#REF!</x:definedName>
    <x:definedName name="간노1" localSheetId="0">#REF!</x:definedName>
    <x:definedName name="영계">#REF!</x:definedName>
    <x:definedName name="_______________________WW8">#REF!</x:definedName>
    <x:definedName name="꽝꽝0508">#REF!</x:definedName>
    <x:definedName name="자38">#REF!</x:definedName>
    <x:definedName name="_fff77">#REF!</x:definedName>
    <x:definedName name="LPASL">#REF!</x:definedName>
    <x:definedName name="_UL0110">#REF!</x:definedName>
    <x:definedName name="JENY1">#REF!</x:definedName>
    <x:definedName name="VB" localSheetId="0">내역서!$I$51</x:definedName>
    <x:definedName name="층2노무비합계">#REF!</x:definedName>
    <x:definedName name="최_정식_님">#REF!</x:definedName>
    <x:definedName name="_UL0060">#REF!</x:definedName>
    <x:definedName name="_38a16385_" localSheetId="0">#REF!</x:definedName>
    <x:definedName name="_14602">#REF!</x:definedName>
    <x:definedName name="원자력특별인부001" localSheetId="0">#REF!</x:definedName>
    <x:definedName name="_GJN0031">#REF!</x:definedName>
    <x:definedName name="Channel_Table">#REF!</x:definedName>
    <x:definedName name="머캐덤8간재">#REF!</x:definedName>
    <x:definedName name="재133">#REF!</x:definedName>
    <x:definedName name="기재320">#REF!</x:definedName>
    <x:definedName name="GBI_1">#REF!</x:definedName>
    <x:definedName name="_6B_23">#REF!</x:definedName>
    <x:definedName name="이용인">#REF!</x:definedName>
    <x:definedName name="Button328_Click">#REF!</x:definedName>
    <x:definedName name="지서초">#REF!</x:definedName>
    <x:definedName name="오수받이1">#REF!</x:definedName>
    <x:definedName name="금회노무비">#REF!</x:definedName>
    <x:definedName name="F1F">#REF!</x:definedName>
    <x:definedName name="홍단풍H3.5xR12">#REF!</x:definedName>
    <x:definedName name="_GJJ0020">#REF!</x:definedName>
    <x:definedName name="DPC">#REF!</x:definedName>
    <x:definedName name="연대전">#REF!</x:definedName>
    <x:definedName name="시설범어E2">#REF!</x:definedName>
    <x:definedName name="기재278">#REF!</x:definedName>
    <x:definedName name="암방배">#REF!</x:definedName>
    <x:definedName name="_fff60">#REF!</x:definedName>
    <x:definedName name="_14B_12">#REF!</x:definedName>
    <x:definedName name="_36251">#REF!</x:definedName>
    <x:definedName name="하행추월2">#REF!</x:definedName>
    <x:definedName name="기재122">#REF!</x:definedName>
    <x:definedName name="_DAN27" localSheetId="0">#REF!</x:definedName>
    <x:definedName name="동력반">#REF!</x:definedName>
    <x:definedName name="체어몰탈블럭1">#REF!</x:definedName>
    <x:definedName name="Perennial">#REF!</x:definedName>
    <x:definedName name="노즐공002">#REF!</x:definedName>
    <x:definedName name="설계속도">#REF!</x:definedName>
    <x:definedName name="O행">#REF!</x:definedName>
    <x:definedName name="_15B_52">#REF!</x:definedName>
    <x:definedName name="지수제" localSheetId="0">#REF!</x:definedName>
    <x:definedName name="_9C_19">#REF!</x:definedName>
    <x:definedName name="말발도리1003">#REF!</x:definedName>
    <x:definedName name="소거">#REF!</x:definedName>
    <x:definedName name="기재107.1">#REF!</x:definedName>
    <x:definedName name="수공철개23호설치보통지">#REF!</x:definedName>
    <x:definedName name="조합되메우기0.4인력재료비">#REF!</x:definedName>
    <x:definedName name="_13B_28">#REF!</x:definedName>
    <x:definedName name="fl">#REF!</x:definedName>
    <x:definedName name="_A02">#REF!</x:definedName>
    <x:definedName name="안전1" localSheetId="0">#REF!</x:definedName>
    <x:definedName name="입력현황">#REF!</x:definedName>
    <x:definedName name="세로갑지">#REF!</x:definedName>
    <x:definedName name="TRAY600">#REF!</x:definedName>
    <x:definedName name="DANGA184" localSheetId="0">#REF!</x:definedName>
    <x:definedName name="__PRN7">#REF!</x:definedName>
    <x:definedName name="_UJ0032">#REF!</x:definedName>
    <x:definedName name="CCTV관급">#REF!</x:definedName>
    <x:definedName name="hgg">#REF!</x:definedName>
    <x:definedName name="ㅊ3">#REF!</x:definedName>
    <x:definedName name="인공철개소형철거보통지">#REF!</x:definedName>
    <x:definedName name="기재230.1">#REF!</x:definedName>
    <x:definedName name="토사주0245재">#REF!</x:definedName>
    <x:definedName name="인천철탑내개통">#REF!</x:definedName>
    <x:definedName name="DANGA3" localSheetId="0">#REF!</x:definedName>
    <x:definedName name="하도업체명">#REF!</x:definedName>
    <x:definedName name="반광주">#REF!</x:definedName>
    <x:definedName name="금회변장일반관리비">#REF!</x:definedName>
    <x:definedName name="ag">#REF!</x:definedName>
    <x:definedName name="_1단">#REF!</x:definedName>
    <x:definedName name="ksg">#REF!</x:definedName>
    <x:definedName name="원자력품질관리사002" localSheetId="0">#REF!</x:definedName>
    <x:definedName name="_DAN82">#REF!</x:definedName>
    <x:definedName name="행창토건">#REF!</x:definedName>
    <x:definedName name="금회일반관리비">#REF!</x:definedName>
    <x:definedName name="PRT신설">#REF!</x:definedName>
    <x:definedName name="_23430">#REF!</x:definedName>
    <x:definedName name="BUZZERHORN수리">#REF!</x:definedName>
    <x:definedName name="타이어_롤러" localSheetId="1">#REF!</x:definedName>
    <x:definedName name="I_Ratio">#REF!</x:definedName>
    <x:definedName name="_CUM4">#REF!</x:definedName>
    <x:definedName name="우수공사" localSheetId="0">#REF!</x:definedName>
    <x:definedName name="_GJJ0012">#REF!</x:definedName>
    <x:definedName name="_8.자재운반공">#REF!</x:definedName>
    <x:definedName name="기재46.1">#REF!</x:definedName>
    <x:definedName name="고무패킹1" localSheetId="0">#REF!</x:definedName>
    <x:definedName name="_NN77">#REF!</x:definedName>
    <x:definedName name="ㅣㅓㅘㅣ">#REF!</x:definedName>
    <x:definedName name="_NN193">#REF!</x:definedName>
    <x:definedName name="VMHT">#REF!</x:definedName>
    <x:definedName name="_4._송수시설" localSheetId="0">#REF!</x:definedName>
    <x:definedName name="_21113">#REF!</x:definedName>
    <x:definedName name="_11704">#REF!</x:definedName>
    <x:definedName name="석공012">#REF!</x:definedName>
    <x:definedName name="_10C_3">#REF!</x:definedName>
    <x:definedName name="제56호표재료비계">#REF!</x:definedName>
    <x:definedName name="입안기존2" localSheetId="0">#REF!</x:definedName>
    <x:definedName name="ㅅㄱㄹ" localSheetId="0">#REF!</x:definedName>
    <x:definedName name="톻ㄹㅇㄴㄹㄶ">#REF!</x:definedName>
    <x:definedName name="광분배함2">#REF!</x:definedName>
    <x:definedName name="__SUB3" localSheetId="0">#REF!</x:definedName>
    <x:definedName name="____PI60">#REF!</x:definedName>
    <x:definedName name="개소린" localSheetId="0">#REF!</x:definedName>
    <x:definedName name="_UJ0074">#REF!</x:definedName>
    <x:definedName name="기층인력전압마카담재료비">#REF!</x:definedName>
    <x:definedName name="_34401">#REF!</x:definedName>
    <x:definedName name="_BUK0020">#REF!</x:definedName>
    <x:definedName name="공사개요6">#REF!</x:definedName>
    <x:definedName name="_4B_6">#REF!</x:definedName>
    <x:definedName name="반취부본사">#REF!</x:definedName>
    <x:definedName name="_3.PFP강관_나사접합">#REF!</x:definedName>
    <x:definedName name="외송1">#REF!</x:definedName>
    <x:definedName name="대구태평총시설수">#REF!</x:definedName>
    <x:definedName name="난노">#REF!</x:definedName>
    <x:definedName name="GVHBG">#REF!</x:definedName>
    <x:definedName name="ghds">#REF!</x:definedName>
    <x:definedName name="TEST_D1">#REF!</x:definedName>
    <x:definedName name="포설공">#REF!</x:definedName>
    <x:definedName name="언어보정비율">#REF!</x:definedName>
    <x:definedName name="잔토처리">#REF!</x:definedName>
    <x:definedName name="제2호표노무비계">#REF!</x:definedName>
    <x:definedName name="재153.1">#REF!</x:definedName>
    <x:definedName name="_10A_66">#REF!</x:definedName>
    <x:definedName name="DANGA118">#REF!</x:definedName>
    <x:definedName name="기재444.1">#REF!</x:definedName>
    <x:definedName name="SPPS_PIPE_450A_40S_단중">#REF!</x:definedName>
    <x:definedName name="ABC">#REF!</x:definedName>
    <x:definedName name="_36185">#REF!</x:definedName>
    <x:definedName name="Jatim">#REF!</x:definedName>
    <x:definedName name="ㅁ1.ㄱ19">#REF!</x:definedName>
    <x:definedName name="gb_s_s">#REF!</x:definedName>
    <x:definedName name="금변일절삭">#REF!</x:definedName>
    <x:definedName name="_13C_1">#REF!</x:definedName>
    <x:definedName name="대구OFD3">#REF!</x:definedName>
    <x:definedName name="회선임차료">#REF!</x:definedName>
    <x:definedName name="ㅗ1">#REF!</x:definedName>
    <x:definedName name="Ty2H3">#REF!</x:definedName>
    <x:definedName name="SY">#REF!</x:definedName>
    <x:definedName name="_8A_7">#REF!</x:definedName>
    <x:definedName name="플랜트제관공011" localSheetId="0">#REF!</x:definedName>
    <x:definedName name="라왕1">#REF!</x:definedName>
    <x:definedName name="SSSSSS___11">#REF!</x:definedName>
    <x:definedName name="금회금고용보험료" localSheetId="0">#REF!</x:definedName>
    <x:definedName name="진동_파일_햄머">#REF!</x:definedName>
    <x:definedName name="YOON2">#REF!</x:definedName>
    <x:definedName name="ㅎㄹ" localSheetId="0">#REF!</x:definedName>
    <x:definedName name="건설기계조장002" localSheetId="0">#REF!</x:definedName>
    <x:definedName name="일련번호">#REF!</x:definedName>
    <x:definedName name="제25호표재료비계">#REF!</x:definedName>
    <x:definedName name="YA">#REF!</x:definedName>
    <x:definedName name="실행예산5">#REF!</x:definedName>
    <x:definedName name="조정이윤">#REF!</x:definedName>
    <x:definedName name="누계공정계획">#REF!</x:definedName>
    <x:definedName name="__A69999" localSheetId="0">#REF!</x:definedName>
    <x:definedName name="_31351">#REF!</x:definedName>
    <x:definedName name="_qs22">#REF!</x:definedName>
    <x:definedName name="터미날">#REF!</x:definedName>
    <x:definedName name="ㅛㅕㅏㅅ">#REF!</x:definedName>
    <x:definedName name="외부판넬벽" localSheetId="0">#REF!</x:definedName>
    <x:definedName name="_NN164">#REF!</x:definedName>
    <x:definedName name="_15B_62">#REF!</x:definedName>
    <x:definedName name="_25730">#REF!</x:definedName>
    <x:definedName name="gfjdjkyt">#REF!</x:definedName>
    <x:definedName name="ldskjf" localSheetId="0">#REF!</x:definedName>
    <x:definedName name="_NO194">#REF!</x:definedName>
    <x:definedName name="경계블럭운반c노무비">#REF!</x:definedName>
    <x:definedName name="_11C_27">#REF!</x:definedName>
    <x:definedName name="Q0245토사">#REF!</x:definedName>
    <x:definedName name="보링공_지질조사001">#REF!</x:definedName>
    <x:definedName name="_15A_44">#REF!</x:definedName>
    <x:definedName name="dbrwk2">#REF!</x:definedName>
    <x:definedName name="_ST1">#REF!</x:definedName>
    <x:definedName name="판넬죠인트">#REF!</x:definedName>
    <x:definedName name="mdf">#REF!</x:definedName>
    <x:definedName name="아래로카피">#REF!</x:definedName>
    <x:definedName name="플레이트콤펙터노무비">#REF!</x:definedName>
    <x:definedName name="기재310.1">#REF!</x:definedName>
    <x:definedName name="담양호222">#REF!</x:definedName>
    <x:definedName name="기재73.1">#REF!</x:definedName>
    <x:definedName name="내부판넬벽1" localSheetId="0">#REF!</x:definedName>
    <x:definedName name="특수화공982">#REF!</x:definedName>
    <x:definedName name="각암타이">#REF!</x:definedName>
    <x:definedName name="재59">#REF!</x:definedName>
    <x:definedName name="이층배관값">#REF!</x:definedName>
    <x:definedName name="ㅁㅁ185" localSheetId="0">#REF!</x:definedName>
    <x:definedName name="재158">#REF!</x:definedName>
    <x:definedName name="품목상승일반관리비">#REF!</x:definedName>
    <x:definedName name="AUD">#REF!</x:definedName>
    <x:definedName name="노르웨이R4">#REF!</x:definedName>
    <x:definedName name="경상대">#REF!</x:definedName>
    <x:definedName name="원자력기술자992" localSheetId="0">#REF!</x:definedName>
    <x:definedName name="proportion_of_highway_traffic_by_backhaul_type_TIM">#REF!</x:definedName>
    <x:definedName name="변성준_책임">#REF!</x:definedName>
    <x:definedName name="DANGA111" localSheetId="0">#REF!</x:definedName>
    <x:definedName name="MCCB_2P">#REF!</x:definedName>
    <x:definedName name="광코드21">#REF!</x:definedName>
    <x:definedName name="광나무1506">#REF!</x:definedName>
    <x:definedName name="ㅗ50">#REF!</x:definedName>
    <x:definedName name="고무패킹1">#REF!</x:definedName>
    <x:definedName name="_NN66">#REF!</x:definedName>
    <x:definedName name="사원갑_인당복리후생비">#REF!</x:definedName>
    <x:definedName name="_KK95">#REF!</x:definedName>
    <x:definedName name="오장훈">#REF!</x:definedName>
    <x:definedName name="금회변변금공급가액">#REF!</x:definedName>
    <x:definedName name="θ2">#REF!</x:definedName>
    <x:definedName name="ㄱ.">#REF!</x:definedName>
    <x:definedName name="전화및TV공시청설비">#REF!</x:definedName>
    <x:definedName name="표준형슁글" localSheetId="0">#REF!</x:definedName>
    <x:definedName name="절단공001">#REF!</x:definedName>
    <x:definedName name="_10A_85">#REF!</x:definedName>
    <x:definedName name="ㄴㅇㄻ" localSheetId="0">#REF!</x:definedName>
    <x:definedName name="dgdsfdg" localSheetId="0">#REF!</x:definedName>
    <x:definedName name="_11B_24">#REF!</x:definedName>
    <x:definedName name="페인트">#REF!</x:definedName>
    <x:definedName name="PE필름1" localSheetId="0">#REF!</x:definedName>
    <x:definedName name="E9M">#REF!</x:definedName>
    <x:definedName name="ㅗㅡ어" localSheetId="0">#REF!</x:definedName>
    <x:definedName name="_11426">#REF!</x:definedName>
    <x:definedName name="한식와공조공992" localSheetId="0">#REF!</x:definedName>
    <x:definedName name="_12A_32">#REF!</x:definedName>
    <x:definedName name="흄관운반300재료비">#REF!</x:definedName>
    <x:definedName name="_7A_23">#REF!</x:definedName>
    <x:definedName name="hj">#REF!</x:definedName>
    <x:definedName name="경운기노무">#REF!</x:definedName>
    <x:definedName name="일위신설">#REF!</x:definedName>
    <x:definedName name="RO110___10">#REF!</x:definedName>
    <x:definedName name="_JJ167">#REF!</x:definedName>
    <x:definedName name="TS" localSheetId="0">#REF!</x:definedName>
    <x:definedName name="건설기계운전기사001" localSheetId="0">#REF!</x:definedName>
    <x:definedName name="_PDP3">#REF!</x:definedName>
    <x:definedName name="군유3" localSheetId="0">#REF!</x:definedName>
    <x:definedName name="기재262.1">#REF!</x:definedName>
    <x:definedName name="_14A_2">#REF!</x:definedName>
    <x:definedName name="용접봉">#REF!</x:definedName>
    <x:definedName name="단가총액" localSheetId="0">#REF!</x:definedName>
    <x:definedName name="_KK124">#REF!</x:definedName>
    <x:definedName name="_35134">#REF!</x:definedName>
    <x:definedName name="박리제">#REF!</x:definedName>
    <x:definedName name="콘크리트타설철근믹서">#REF!</x:definedName>
    <x:definedName name="bn">#REF!</x:definedName>
    <x:definedName name="__DAN111">#REF!</x:definedName>
    <x:definedName name="______LU1">#REF!</x:definedName>
    <x:definedName name="락카용페인트신너1" localSheetId="0">#REF!</x:definedName>
    <x:definedName name="목조각공992">#REF!</x:definedName>
    <x:definedName name="낙상홍1506">#REF!</x:definedName>
    <x:definedName name="PB.250100">#REF!</x:definedName>
    <x:definedName name="_32205">#REF!</x:definedName>
    <x:definedName name="dgfsgfs">#REF!</x:definedName>
    <x:definedName name="__dia13">#REF!</x:definedName>
    <x:definedName name="지붕재료" localSheetId="0">#REF!</x:definedName>
    <x:definedName name="단가조건표" localSheetId="0">#REF!</x:definedName>
    <x:definedName name="제조단가산출">#REF!</x:definedName>
    <x:definedName name="재136">#REF!</x:definedName>
    <x:definedName name="_15B_64">#REF!</x:definedName>
    <x:definedName name="__ind18">#REF!</x:definedName>
    <x:definedName name="공사기간">#REF!</x:definedName>
    <x:definedName name="_15B_54">#REF!</x:definedName>
    <x:definedName name="철콘경비">#REF!</x:definedName>
    <x:definedName name="ㅇㄴㅁㅎㄴㅇㅁ">#REF!</x:definedName>
    <x:definedName name="________________________________RO22">#REF!</x:definedName>
    <x:definedName name="E7M">#REF!</x:definedName>
    <x:definedName name="공제대">#REF!</x:definedName>
    <x:definedName name="궤도공002">#REF!</x:definedName>
    <x:definedName name="____________RO22">#REF!</x:definedName>
    <x:definedName name="______LV02">#REF!</x:definedName>
    <x:definedName name="ir_d3">#REF!</x:definedName>
    <x:definedName name="ㅗㄹ올ㅇ">#REF!</x:definedName>
    <x:definedName name="SDGAS">#REF!</x:definedName>
    <x:definedName name="일공구관급" localSheetId="0">#REF!</x:definedName>
    <x:definedName name="영종17C12C">#REF!</x:definedName>
    <x:definedName name="etwtew">#REF!</x:definedName>
    <x:definedName name="경기남옥외미계약미입고">#REF!</x:definedName>
    <x:definedName name="단가산출1">#REF!</x:definedName>
    <x:definedName name="함체B">#REF!</x:definedName>
    <x:definedName name="_22204">#REF!</x:definedName>
    <x:definedName name="남양1">#REF!</x:definedName>
    <x:definedName name="기노83">#REF!</x:definedName>
    <x:definedName name="SA12C_1">#REF!</x:definedName>
    <x:definedName name="C형">#REF!</x:definedName>
    <x:definedName name="흄관운반300경비">#REF!</x:definedName>
    <x:definedName name="SLI">#REF!</x:definedName>
    <x:definedName name="_JJ56">#REF!</x:definedName>
    <x:definedName name="제57호표재료비계">#REF!</x:definedName>
    <x:definedName name="_ind3">#REF!</x:definedName>
    <x:definedName name="_KK58">#REF!</x:definedName>
    <x:definedName name="_11A_23">#REF!</x:definedName>
    <x:definedName name="운전사_운반차011">#REF!</x:definedName>
    <x:definedName name="_14A_22">#REF!</x:definedName>
    <x:definedName name="__BFX104">#REF!</x:definedName>
    <x:definedName name="_15C_8">#REF!</x:definedName>
    <x:definedName name="코">#REF!</x:definedName>
    <x:definedName name="DANGA8">#REF!</x:definedName>
    <x:definedName name="변공사기간">#REF!</x:definedName>
    <x:definedName name="스트로브잣15재료">#REF!</x:definedName>
    <x:definedName name="_15A_26">#REF!</x:definedName>
    <x:definedName name="삼층주간선값" localSheetId="0">#REF!</x:definedName>
    <x:definedName name="굴착1">#REF!</x:definedName>
    <x:definedName name="_35721">#REF!</x:definedName>
    <x:definedName name="_35178">#REF!</x:definedName>
    <x:definedName name="ㅁㄴㅇㄻㄴㅇㄻㄴㅇ">#REF!</x:definedName>
    <x:definedName name="W" localSheetId="0">#REF!</x:definedName>
    <x:definedName name="ㅠ38.ㅁㅊ52">#REF!</x:definedName>
    <x:definedName name="_pa2" localSheetId="0">#REF!</x:definedName>
    <x:definedName name="fjfjf">#REF!</x:definedName>
    <x:definedName name="_BUL0005">#REF!</x:definedName>
    <x:definedName name="hhb" localSheetId="0">#REF!</x:definedName>
    <x:definedName name="금회변변장이윤">#REF!</x:definedName>
    <x:definedName name="_15C_41">#REF!</x:definedName>
    <x:definedName name="거푸집벽체용1">#REF!</x:definedName>
    <x:definedName name="통산출1">#REF!</x:definedName>
    <x:definedName name="_UL0066">#REF!</x:definedName>
    <x:definedName name="_UL0075">#REF!</x:definedName>
    <x:definedName name="재6">#REF!</x:definedName>
    <x:definedName name="기노88">#REF!</x:definedName>
    <x:definedName name="__RO22" localSheetId="0">#REF!</x:definedName>
    <x:definedName name="DANGA11" localSheetId="0">#REF!</x:definedName>
    <x:definedName name="_ind19">#REF!</x:definedName>
    <x:definedName name="무선안테나공011" localSheetId="0">#REF!</x:definedName>
    <x:definedName name="옥내접지">#REF!</x:definedName>
    <x:definedName name="재24">#REF!</x:definedName>
    <x:definedName name="도급경비계">#REF!</x:definedName>
    <x:definedName name="_JON2">#REF!</x:definedName>
    <x:definedName name="gbi_d_yeo">#REF!</x:definedName>
    <x:definedName name="지강남">#REF!</x:definedName>
    <x:definedName name="지붕및홈통공사">#REF!</x:definedName>
    <x:definedName name="_15C_45">#REF!</x:definedName>
    <x:definedName name="화재수신반">#REF!</x:definedName>
    <x:definedName name="_15B_71">#REF!</x:definedName>
    <x:definedName name="합_______계">#REF!</x:definedName>
    <x:definedName name="_23_0_0_F">#REF!</x:definedName>
    <x:definedName name="RO80___2">#REF!</x:definedName>
    <x:definedName name="_NO46">#REF!</x:definedName>
    <x:definedName name="신상원">#REF!</x:definedName>
    <x:definedName name="_NO129">#REF!</x:definedName>
    <x:definedName name="E44M">#REF!</x:definedName>
    <x:definedName name="_JJ5">#REF!</x:definedName>
    <x:definedName name="wdes">#REF!</x:definedName>
    <x:definedName name="___RO60">#REF!</x:definedName>
    <x:definedName name="__PE22">#REF!</x:definedName>
    <x:definedName name="김원훈">#REF!</x:definedName>
    <x:definedName name="이_영규_과장님">#REF!</x:definedName>
    <x:definedName name="송전전공982">#REF!</x:definedName>
    <x:definedName name="__CSU3">#REF!</x:definedName>
    <x:definedName name="DANGA10" localSheetId="0">#REF!</x:definedName>
    <x:definedName name="_31516">#REF!</x:definedName>
    <x:definedName name="변전전공002" localSheetId="0">#REF!</x:definedName>
    <x:definedName name="재103">#REF!</x:definedName>
    <x:definedName name="치장벽돌공001">#REF!</x:definedName>
    <x:definedName name="배관공992">#REF!</x:definedName>
    <x:definedName name="_UN0111">#REF!</x:definedName>
    <x:definedName name="cvnx">#REF!</x:definedName>
    <x:definedName name="가루분1" localSheetId="1">#REF!</x:definedName>
    <x:definedName name="단가13">#REF!</x:definedName>
    <x:definedName name="_21650">#REF!</x:definedName>
    <x:definedName name="ㄱㄷㅈㄱㅈ">#REF!</x:definedName>
    <x:definedName name="PRIVATE">#REF!</x:definedName>
    <x:definedName name="ㅇㄻㅇㄹ">#REF!</x:definedName>
    <x:definedName name="T행">#REF!</x:definedName>
    <x:definedName name="이종훈">#REF!</x:definedName>
    <x:definedName name="FR84C60">#REF!</x:definedName>
    <x:definedName name="T6P">#REF!</x:definedName>
    <x:definedName name="ㅜㅇㄴㅀ">#REF!</x:definedName>
    <x:definedName name="BUBK0023">#REF!</x:definedName>
    <x:definedName name="난연방배">#REF!</x:definedName>
    <x:definedName name="Product10">#REF!</x:definedName>
    <x:definedName name="군유3">#REF!</x:definedName>
    <x:definedName name="시외24">#REF!</x:definedName>
    <x:definedName name="TEST_F2">#REF!</x:definedName>
    <x:definedName name="RKFL" localSheetId="0">#REF!</x:definedName>
    <x:definedName name="DANGA97">#REF!</x:definedName>
    <x:definedName name="원형봉19" localSheetId="0">#REF!</x:definedName>
    <x:definedName name="환경보전비요율">#REF!</x:definedName>
    <x:definedName name="개거" localSheetId="0">#REF!</x:definedName>
    <x:definedName name="준설선기관장982" localSheetId="0">#REF!</x:definedName>
    <x:definedName name="로ㅓㅎ러호ㅓㅎ" localSheetId="0">#REF!</x:definedName>
    <x:definedName name="단20">#REF!</x:definedName>
    <x:definedName name="_23.PP_C관_온수난방">#REF!</x:definedName>
    <x:definedName name="ㄹㅇㅎㄹㅇㄴ">#REF!</x:definedName>
    <x:definedName name="_11447">#REF!</x:definedName>
    <x:definedName name="판넬조립공">#REF!</x:definedName>
    <x:definedName name="ㅈㄷㅅ">#REF!</x:definedName>
    <x:definedName name="_10C_76">#REF!</x:definedName>
    <x:definedName name="_12B_34">#REF!</x:definedName>
    <x:definedName name="_58">#REF!</x:definedName>
    <x:definedName name="_14113">#REF!</x:definedName>
    <x:definedName name="플랜트전공982">#REF!</x:definedName>
    <x:definedName name="_14409">#REF!</x:definedName>
    <x:definedName name="기층인력살수노무비">#REF!</x:definedName>
    <x:definedName name="FR84C3.5">#REF!</x:definedName>
    <x:definedName name="_UL0018">#REF!</x:definedName>
    <x:definedName name="기재247">#REF!</x:definedName>
    <x:definedName name="grrg" localSheetId="0">#REF!</x:definedName>
    <x:definedName name="pc">#REF!</x:definedName>
    <x:definedName name="기재296">#REF!</x:definedName>
    <x:definedName name="철탑">#REF!</x:definedName>
    <x:definedName name="특수비계공992">#REF!</x:definedName>
    <x:definedName name="WDF">#REF!</x:definedName>
    <x:definedName name="김헌국">#REF!</x:definedName>
    <x:definedName name="_18B_10">#REF!</x:definedName>
    <x:definedName name="온습도센서">#REF!</x:definedName>
    <x:definedName name="철근콘크리트깨기0.4작업보조원계">#REF!</x:definedName>
    <x:definedName name="DANGA68">#REF!</x:definedName>
    <x:definedName name="ㅎ옹ㄹ">#REF!</x:definedName>
    <x:definedName name="_NO80">#REF!</x:definedName>
    <x:definedName name="운전시간">#REF!</x:definedName>
    <x:definedName name="김성철_파트장">#REF!</x:definedName>
    <x:definedName name="비계노">#REF!</x:definedName>
    <x:definedName name="_PJ0013">#REF!</x:definedName>
    <x:definedName name="재29">#REF!</x:definedName>
    <x:definedName name="_NO141">#REF!</x:definedName>
    <x:definedName name="_35762">#REF!</x:definedName>
    <x:definedName name="ㄹ온ㅇ로">#REF!</x:definedName>
    <x:definedName name="장노">#REF!</x:definedName>
    <x:definedName name="암광주">#REF!</x:definedName>
    <x:definedName name="_36177">#REF!</x:definedName>
    <x:definedName name="원각계ㅅ산">#REF!</x:definedName>
    <x:definedName name="견출공991">#REF!</x:definedName>
    <x:definedName name="_NN54">#REF!</x:definedName>
    <x:definedName name="ㅠ1">#REF!</x:definedName>
    <x:definedName name="_UJ0007">#REF!</x:definedName>
    <x:definedName name="가실행1">#REF!</x:definedName>
    <x:definedName name="___________________________DOG22">#REF!</x:definedName>
    <x:definedName name="크램프취부">#REF!</x:definedName>
    <x:definedName name="_12C_59">#REF!</x:definedName>
    <x:definedName name="터널공">#REF!</x:definedName>
    <x:definedName name="앙카">#REF!</x:definedName>
    <x:definedName name="조경공992">#REF!</x:definedName>
    <x:definedName name="_17A_12">#REF!</x:definedName>
    <x:definedName name="잔토처리0.4노무비">#REF!</x:definedName>
    <x:definedName name="박태석_과장">#REF!</x:definedName>
    <x:definedName name="전외33.6k">#REF!</x:definedName>
    <x:definedName name="토목내역">#REF!</x:definedName>
    <x:definedName name="콘크리트공001" localSheetId="0">#REF!</x:definedName>
    <x:definedName name="난연">#REF!</x:definedName>
    <x:definedName name="기초말뚝">#REF!</x:definedName>
    <x:definedName name="ㄹㅇㄹㅇ" localSheetId="1">#REF!</x:definedName>
    <x:definedName name="COSTT">#REF!</x:definedName>
    <x:definedName name="구상나무2510">#REF!</x:definedName>
    <x:definedName name="저판높이">#REF!</x:definedName>
    <x:definedName name="ㅁ1144">#REF!</x:definedName>
    <x:definedName name="_NON1">#REF!</x:definedName>
    <x:definedName name="통신외공">#REF!</x:definedName>
    <x:definedName name="광코드33">#REF!</x:definedName>
    <x:definedName name="사__급___자__재__비">#REF!</x:definedName>
    <x:definedName name="_4._송수시설">#REF!</x:definedName>
    <x:definedName name="소요량">#REF!</x:definedName>
    <x:definedName name="삼발">#REF!</x:definedName>
    <x:definedName name="ㄴ댜러ㅏ니아ㅣㅋ">#REF!</x:definedName>
    <x:definedName name="_bar13" localSheetId="0">#REF!</x:definedName>
    <x:definedName name="_6B_26">#REF!</x:definedName>
    <x:definedName name="적용제외일반관리비" localSheetId="0">#REF!</x:definedName>
    <x:definedName name="MA">#REF!</x:definedName>
    <x:definedName name="ERD">#REF!</x:definedName>
    <x:definedName name="Clipboard">#REF!</x:definedName>
    <x:definedName name="ㅁㄹ홍ㄴ" localSheetId="0">#REF!</x:definedName>
    <x:definedName name="철근공012">#REF!</x:definedName>
    <x:definedName name="_5B_20">#REF!</x:definedName>
    <x:definedName name="_KK26">#REF!</x:definedName>
    <x:definedName name="비잠실">#REF!</x:definedName>
    <x:definedName name="일위_폴">#REF!</x:definedName>
    <x:definedName name="_35543">#REF!</x:definedName>
    <x:definedName name="강릉광분배함">#REF!</x:definedName>
    <x:definedName name="_32312">#REF!</x:definedName>
    <x:definedName name="K_SXLF">#REF!</x:definedName>
    <x:definedName name="후락스">#REF!</x:definedName>
    <x:definedName name="_5_3_배수관">#REF!</x:definedName>
    <x:definedName name="일공구기계경비">#REF!</x:definedName>
    <x:definedName name="_14600">#REF!</x:definedName>
    <x:definedName name="사석주02180경">#REF!</x:definedName>
    <x:definedName name="FormulaD">#REF!</x:definedName>
    <x:definedName name="bdsxzhds">#REF!</x:definedName>
    <x:definedName name="간노명">#REF!</x:definedName>
    <x:definedName name="B2B">#REF!</x:definedName>
    <x:definedName name="Trans_Func" localSheetId="0">#REF!</x:definedName>
    <x:definedName name="E24M">#REF!</x:definedName>
    <x:definedName name="_________________________IL1">#REF!</x:definedName>
    <x:definedName name="비목1">#REF!</x:definedName>
    <x:definedName name="___DAN77">#REF!</x:definedName>
    <x:definedName name="기재">#REF!</x:definedName>
    <x:definedName name="맨홀소형커버">#REF!</x:definedName>
    <x:definedName name="마가목">#REF!</x:definedName>
    <x:definedName name="TV7CHFL">#REF!</x:definedName>
    <x:definedName name="sb602_보수_및_이전공사">#REF!</x:definedName>
    <x:definedName name="TABLE_2">#REF!</x:definedName>
    <x:definedName name="지하주차장통신공사">#REF!</x:definedName>
    <x:definedName name="시공측량사991">#REF!</x:definedName>
    <x:definedName name="렌즈" localSheetId="0">#REF!</x:definedName>
    <x:definedName name="함">#REF!</x:definedName>
    <x:definedName name="인서트" localSheetId="0">#REF!</x:definedName>
    <x:definedName name="____________________________DOG1">#REF!</x:definedName>
    <x:definedName name="모과R8">#REF!</x:definedName>
    <x:definedName name="_________________________WW2">#REF!</x:definedName>
    <x:definedName name="________ys1">#REF!</x:definedName>
    <x:definedName name="기초콘" localSheetId="0">#REF!</x:definedName>
    <x:definedName name="_14B_22">#REF!</x:definedName>
    <x:definedName name="BUBN0016">#REF!</x:definedName>
    <x:definedName name="ENG_Data">#REF!</x:definedName>
    <x:definedName name="_________________DOG22">#REF!</x:definedName>
    <x:definedName name="토사주02180노">#REF!</x:definedName>
    <x:definedName name="추레이" localSheetId="0">#REF!</x:definedName>
    <x:definedName name="_23322">#REF!</x:definedName>
    <x:definedName name="변순공사원가" localSheetId="0">#REF!</x:definedName>
    <x:definedName name="_fll2">#REF!</x:definedName>
    <x:definedName name="_2C_30">#REF!</x:definedName>
    <x:definedName name="_35159">#REF!</x:definedName>
    <x:definedName name="도편수002">#REF!</x:definedName>
    <x:definedName name="Z_A980B765_13D2_11D1_A0FF_444553540000_.wvu.Rows">#REF!</x:definedName>
    <x:definedName name="정온식">#REF!</x:definedName>
    <x:definedName name="기재247.1">#REF!</x:definedName>
    <x:definedName name="__________________IL1">#REF!</x:definedName>
    <x:definedName name="맨홀커버1" localSheetId="0">#REF!</x:definedName>
    <x:definedName name="도장공001">#REF!</x:definedName>
    <x:definedName name="알미늄샷시용바1" localSheetId="0">#REF!</x:definedName>
    <x:definedName name="노14">#REF!</x:definedName>
    <x:definedName name="하드롱지1">#REF!</x:definedName>
    <x:definedName name="철근공982" localSheetId="0">#REF!</x:definedName>
    <x:definedName name="닥트공" localSheetId="0">#REF!</x:definedName>
    <x:definedName name="점퍼카드2">#REF!</x:definedName>
    <x:definedName name="비목2" localSheetId="0">#REF!</x:definedName>
    <x:definedName name="WW6___8">#REF!</x:definedName>
    <x:definedName name="관로2">#REF!</x:definedName>
    <x:definedName name="통신케이블공992" localSheetId="0">#REF!</x:definedName>
    <x:definedName name="____TON2">#REF!</x:definedName>
    <x:definedName name="_NOS82">#REF!</x:definedName>
    <x:definedName name="GEMCO" localSheetId="1">#REF!</x:definedName>
    <x:definedName name="기초높이">#REF!</x:definedName>
    <x:definedName name="GV60S">#REF!</x:definedName>
    <x:definedName name="접지콘">#REF!</x:definedName>
    <x:definedName name="P_NAE" localSheetId="0">#REF!</x:definedName>
    <x:definedName name="_90">#REF!</x:definedName>
    <x:definedName name="_13C_40">#REF!</x:definedName>
    <x:definedName name="features_reminder">#REF!</x:definedName>
    <x:definedName name="_A4">#REF!</x:definedName>
    <x:definedName name="_14147">#REF!</x:definedName>
    <x:definedName name="_3A_2">#REF!</x:definedName>
    <x:definedName name="BOM_OF_ECP">#REF!</x:definedName>
    <x:definedName name="마블1" localSheetId="0">#REF!</x:definedName>
    <x:definedName name="_KK165">#REF!</x:definedName>
    <x:definedName name="ytjuy">#REF!</x:definedName>
    <x:definedName name="간접노무비표">#REF!</x:definedName>
    <x:definedName name="조정" localSheetId="0">#REF!</x:definedName>
    <x:definedName name="WIND1_H" localSheetId="0">#REF!</x:definedName>
    <x:definedName name="_BUB0025">#REF!</x:definedName>
    <x:definedName name="도______급______액">#REF!</x:definedName>
    <x:definedName name="_DAN8">#REF!</x:definedName>
    <x:definedName name="변동경비" localSheetId="0">#REF!</x:definedName>
    <x:definedName name="스텐레스후레임" localSheetId="0">#REF!</x:definedName>
    <x:definedName name="dlkfjls">#REF!</x:definedName>
    <x:definedName name="ㄱ일위">#REF!</x:definedName>
    <x:definedName name="서울옥내미계약미입고">#REF!</x:definedName>
    <x:definedName name="재151.1">#REF!</x:definedName>
    <x:definedName name="일자13">#REF!</x:definedName>
    <x:definedName name="GS">#REF!</x:definedName>
    <x:definedName name="PLINT_TITLES">#REF!</x:definedName>
    <x:definedName name="기노60">#REF!</x:definedName>
    <x:definedName name="총토탈2" localSheetId="0">#REF!</x:definedName>
    <x:definedName name="비울산신">#REF!</x:definedName>
    <x:definedName name="IL" localSheetId="0">#REF!</x:definedName>
    <x:definedName name="기층기계전압단뎀경비">#REF!</x:definedName>
    <x:definedName name="수량조서1">#REF!</x:definedName>
    <x:definedName name="_O10">#REF!</x:definedName>
    <x:definedName name="_LGE2">#REF!</x:definedName>
    <x:definedName name="__bar25" localSheetId="0">#REF!</x:definedName>
    <x:definedName name="지적기사_지적기사1급982" localSheetId="0">#REF!</x:definedName>
    <x:definedName name="DOG3___8">#REF!</x:definedName>
    <x:definedName name="_4__123Graph_BCHART_2">#REF!</x:definedName>
    <x:definedName name="라인마킹">#REF!</x:definedName>
    <x:definedName name="BEAB3">#REF!</x:definedName>
    <x:definedName name="국소기성_5차계약분__Sheet2_List">#REF!</x:definedName>
    <x:definedName name="매화8재료">#REF!</x:definedName>
    <x:definedName name="_35782">#REF!</x:definedName>
    <x:definedName name="_6._부대공">#REF!</x:definedName>
    <x:definedName name="_10B_41">#REF!</x:definedName>
    <x:definedName name="광케이블설치사992" localSheetId="0">#REF!</x:definedName>
    <x:definedName name="_UN0018">#REF!</x:definedName>
    <x:definedName name="_35451">#REF!</x:definedName>
    <x:definedName name="__DAN54">#REF!</x:definedName>
    <x:definedName name="제39호표노무비계">#REF!</x:definedName>
    <x:definedName name="__123Graph_ACURRENT">#REF!</x:definedName>
    <x:definedName name="q디">#REF!</x:definedName>
    <x:definedName name="DANGA192" localSheetId="0">#REF!</x:definedName>
    <x:definedName name="기재301.1">#REF!</x:definedName>
    <x:definedName name="_11519">#REF!</x:definedName>
    <x:definedName name="_13B_33">#REF!</x:definedName>
    <x:definedName name="_23310">#REF!</x:definedName>
    <x:definedName name="TYRY" localSheetId="1">#REF!</x:definedName>
    <x:definedName name="_10A_50">#REF!</x:definedName>
    <x:definedName name="산안">#REF!</x:definedName>
    <x:definedName name="S_B">#REF!</x:definedName>
    <x:definedName name="_2000년입출고">#REF!</x:definedName>
    <x:definedName name="PIN17C_1">#REF!</x:definedName>
    <x:definedName name="인력경질토사터파기4m까지확대">#REF!</x:definedName>
    <x:definedName name="구분9">#REF!</x:definedName>
    <x:definedName name="플랜트특수용접공982" localSheetId="0">#REF!</x:definedName>
    <x:definedName name="뮤2">#REF!</x:definedName>
    <x:definedName name="충남철탑내개통">#REF!</x:definedName>
    <x:definedName name="벽돌_블록_제작공991">#REF!</x:definedName>
    <x:definedName name="ㄹ78">#REF!</x:definedName>
    <x:definedName name="_JJ238">#REF!</x:definedName>
    <x:definedName name="기재230">#REF!</x:definedName>
    <x:definedName name="공간노">#REF!</x:definedName>
    <x:definedName name="융착성도료청색">#REF!</x:definedName>
    <x:definedName name="기계공982" localSheetId="0">#REF!</x:definedName>
    <x:definedName name="_F15">#REF!</x:definedName>
    <x:definedName name="거푸집연결관1">#REF!</x:definedName>
    <x:definedName name="수장경비">#REF!</x:definedName>
    <x:definedName name="_26322">#REF!</x:definedName>
    <x:definedName name="_36147">#REF!</x:definedName>
    <x:definedName name="BUBJ0001">#REF!</x:definedName>
    <x:definedName name="동력반" localSheetId="0">#REF!</x:definedName>
    <x:definedName name="코드" localSheetId="0">#REF!</x:definedName>
    <x:definedName name="_8C_3">#REF!</x:definedName>
    <x:definedName name="__to2">#REF!</x:definedName>
    <x:definedName name="이전화면1">#REF!</x:definedName>
    <x:definedName name="미장공002" localSheetId="0">#REF!</x:definedName>
    <x:definedName name="___dkt6">#REF!</x:definedName>
    <x:definedName name="AL창호">#REF!</x:definedName>
    <x:definedName name="보링공">#REF!</x:definedName>
    <x:definedName name="_NO94">#REF!</x:definedName>
    <x:definedName name="써잠실">#REF!</x:definedName>
    <x:definedName name="_NO68">#REF!</x:definedName>
    <x:definedName name="김11">#REF!</x:definedName>
    <x:definedName name="조합터파기0.4기계노무비">#REF!</x:definedName>
    <x:definedName name="이_영규_과장님_5485931">#REF!</x:definedName>
    <x:definedName name="DOG3___5">#REF!</x:definedName>
    <x:definedName name="_184P7_">#REF!</x:definedName>
    <x:definedName name="원가계신">#REF!</x:definedName>
    <x:definedName name="인천옥내개통">#REF!</x:definedName>
    <x:definedName name="K60H">#REF!</x:definedName>
    <x:definedName name="백04간재티스제외">#REF!</x:definedName>
    <x:definedName name="정류기">#REF!</x:definedName>
    <x:definedName name="재121">#REF!</x:definedName>
    <x:definedName name="시설서대구AC1">#REF!</x:definedName>
    <x:definedName name="기재445.1">#REF!</x:definedName>
    <x:definedName name="표층기계전압단뎀계">#REF!</x:definedName>
    <x:definedName name="통외">#REF!</x:definedName>
    <x:definedName name="조합되메우기0.2기계경비">#REF!</x:definedName>
    <x:definedName name="운전사_기계001">#REF!</x:definedName>
    <x:definedName name="dfgas">#REF!</x:definedName>
    <x:definedName name="노무비_1">#REF!</x:definedName>
    <x:definedName name="_DAN34" localSheetId="0">#REF!</x:definedName>
    <x:definedName name="_11604">#REF!</x:definedName>
    <x:definedName name="ㅇ닐">#REF!</x:definedName>
    <x:definedName name="_35101">#REF!</x:definedName>
    <x:definedName name="_DAN137" localSheetId="0">#REF!</x:definedName>
    <x:definedName name="사급장비비">#REF!</x:definedName>
    <x:definedName name="_BUJ0018">#REF!</x:definedName>
    <x:definedName name="낙찰가">#REF!</x:definedName>
    <x:definedName name="ㄶㅇㄹㄴㄱ">#REF!</x:definedName>
    <x:definedName name="DANGA145">#REF!</x:definedName>
    <x:definedName name="사호표재료비">#REF!</x:definedName>
    <x:definedName name="플렛바9티">#REF!</x:definedName>
    <x:definedName name="수수료요율">#REF!</x:definedName>
    <x:definedName name="조찬">#REF!</x:definedName>
    <x:definedName name="동발공_터널011">#REF!</x:definedName>
    <x:definedName name="_35179">#REF!</x:definedName>
    <x:definedName name="be">#REF!</x:definedName>
    <x:definedName name="_15A_66">#REF!</x:definedName>
    <x:definedName name="_31710">#REF!</x:definedName>
    <x:definedName name="품목상승이윤">#REF!</x:definedName>
    <x:definedName name="_34155">#REF!</x:definedName>
    <x:definedName name="인쇄">#REF!</x:definedName>
    <x:definedName name="개통시험2">#REF!</x:definedName>
    <x:definedName name="낙우송R8">#REF!</x:definedName>
    <x:definedName name="콘전주">#REF!</x:definedName>
    <x:definedName name="중급원자력기술자002">#REF!</x:definedName>
    <x:definedName name="flag">#REF!</x:definedName>
    <x:definedName name="광함체2">#REF!</x:definedName>
    <x:definedName name="_3K">#REF!</x:definedName>
    <x:definedName name="플랜트제관공001" localSheetId="0">#REF!</x:definedName>
    <x:definedName name="재154.1">#REF!</x:definedName>
    <x:definedName name="정리2">#REF!</x:definedName>
    <x:definedName name="원가계산1" localSheetId="0">#REF!</x:definedName>
    <x:definedName name="표면보호경비">#REF!</x:definedName>
    <x:definedName name="_35326">#REF!</x:definedName>
    <x:definedName name="DANGA213" localSheetId="0">#REF!</x:definedName>
    <x:definedName name="꽝꽝0610">#REF!</x:definedName>
    <x:definedName name="보통인부012">#REF!</x:definedName>
    <x:definedName name="dbrwk11">#REF!</x:definedName>
    <x:definedName name="_14402">#REF!</x:definedName>
    <x:definedName name="_DAN95">#REF!</x:definedName>
    <x:definedName name="설">#REF!</x:definedName>
    <x:definedName name="SigmaL">#REF!</x:definedName>
    <x:definedName name="NERTUINPUT">#REF!</x:definedName>
    <x:definedName name="회선총수">#REF!</x:definedName>
    <x:definedName name="za">#REF!</x:definedName>
    <x:definedName name="표층소규모포설재료비">#REF!</x:definedName>
    <x:definedName name="입구NH휘도기여">#REF!</x:definedName>
    <x:definedName name="ㅕ" localSheetId="0">#REF!</x:definedName>
    <x:definedName name="_13437">#REF!</x:definedName>
    <x:definedName name="운전사_기계002">#REF!</x:definedName>
    <x:definedName name="케이블바인드신설2">#REF!</x:definedName>
    <x:definedName name="기재273">#REF!</x:definedName>
    <x:definedName name="소모">#REF!</x:definedName>
    <x:definedName name="__DAN47">#REF!</x:definedName>
    <x:definedName name="STS_PIPE_32A_10S_단중">#REF!</x:definedName>
    <x:definedName name="행거및핀1">#REF!</x:definedName>
    <x:definedName name="E39P">#REF!</x:definedName>
    <x:definedName name="_H18">#REF!</x:definedName>
    <x:definedName name="_36205">#REF!</x:definedName>
    <x:definedName name="sortt" localSheetId="0">#REF!</x:definedName>
    <x:definedName name="조장주">#REF!</x:definedName>
    <x:definedName name="cfg">#REF!</x:definedName>
    <x:definedName name="________________________WW6">#REF!</x:definedName>
    <x:definedName name="단50">#REF!</x:definedName>
    <x:definedName name="_02._경_비_실___1">#REF!</x:definedName>
    <x:definedName name="금액1">#REF!</x:definedName>
    <x:definedName name="총공사금액">#REF!</x:definedName>
    <x:definedName name="sgddsg">#REF!</x:definedName>
    <x:definedName name="밤나무6노무">#REF!</x:definedName>
    <x:definedName name="Extract_MI">#REF!</x:definedName>
    <x:definedName name="원자력제관공991" localSheetId="0">#REF!</x:definedName>
    <x:definedName name="_UN0081">#REF!</x:definedName>
    <x:definedName name="_7B_23">#REF!</x:definedName>
    <x:definedName name="명찰지중A">#REF!</x:definedName>
    <x:definedName name="_8a16385_" localSheetId="0">#REF!</x:definedName>
    <x:definedName name="DANGA139">#REF!</x:definedName>
    <x:definedName name="ㅠ351.ㅋ421">#REF!</x:definedName>
    <x:definedName name="__________________________________TON1">#REF!</x:definedName>
    <x:definedName name="K_NMSW">#REF!</x:definedName>
    <x:definedName name="실편백10재료">#REF!</x:definedName>
    <x:definedName name="DANGA46" localSheetId="0">#REF!</x:definedName>
    <x:definedName name="STR">#REF!</x:definedName>
    <x:definedName name="__DAN31">#REF!</x:definedName>
    <x:definedName name="루프트레인1" localSheetId="0">#REF!</x:definedName>
    <x:definedName name="_9.스덴관_용접접합">#REF!</x:definedName>
    <x:definedName name="랙철거">#REF!</x:definedName>
    <x:definedName name="_35128">#REF!</x:definedName>
    <x:definedName name="기재442.1">#REF!</x:definedName>
    <x:definedName name="_NO208">#REF!</x:definedName>
    <x:definedName name="개나리3">#REF!</x:definedName>
    <x:definedName name="간접노무">#REF!</x:definedName>
    <x:definedName name="선량2호">#REF!</x:definedName>
    <x:definedName name="_21410">#REF!</x:definedName>
    <x:definedName name="석공재료">#REF!</x:definedName>
    <x:definedName name="de">#REF!</x:definedName>
    <x:definedName name="통신케이블공982" localSheetId="0">#REF!</x:definedName>
    <x:definedName name="와이어메쉬">#REF!</x:definedName>
    <x:definedName name="사석보0445재">#REF!</x:definedName>
    <x:definedName name="M_0000000000000">#REF!</x:definedName>
    <x:definedName name="난연신반포">#REF!</x:definedName>
    <x:definedName name="기재393">#REF!</x:definedName>
    <x:definedName name="_GJJ0035">#REF!</x:definedName>
    <x:definedName name="재152.1">#REF!</x:definedName>
    <x:definedName name="_4B_24">#REF!</x:definedName>
    <x:definedName name="DANGA160" localSheetId="0">#REF!</x:definedName>
    <x:definedName name="_PK0005">#REF!</x:definedName>
    <x:definedName name="통합안내실통신공사">#REF!</x:definedName>
    <x:definedName name="빌딩통합관리3">#REF!</x:definedName>
    <x:definedName name="생B6">#REF!</x:definedName>
    <x:definedName name="_UL0111">#REF!</x:definedName>
    <x:definedName name="신라왕경" localSheetId="0">#REF!</x:definedName>
    <x:definedName name="공종대가">#REF!</x:definedName>
    <x:definedName name="꽃사과10재료">#REF!</x:definedName>
    <x:definedName name="스틸도아" localSheetId="0">#REF!</x:definedName>
    <x:definedName name="_32213">#REF!</x:definedName>
    <x:definedName name="불도저작업속도">#REF!</x:definedName>
    <x:definedName name="__________________________RO60">#REF!</x:definedName>
    <x:definedName name="_4B_18">#REF!</x:definedName>
    <x:definedName name="j_325">#REF!</x:definedName>
    <x:definedName name="재석표시기신설">#REF!</x:definedName>
    <x:definedName name="차분">#REF!</x:definedName>
    <x:definedName name="강당내역" localSheetId="0">#REF!</x:definedName>
    <x:definedName name="_b05">#REF!</x:definedName>
    <x:definedName name="할증율">#REF!</x:definedName>
    <x:definedName name="기재290">#REF!</x:definedName>
    <x:definedName name="K_NELF50">#REF!</x:definedName>
    <x:definedName name="광원파장작성">#REF!</x:definedName>
    <x:definedName name="_5A_23">#REF!</x:definedName>
    <x:definedName name="DANGA662">#REF!</x:definedName>
    <x:definedName name="ㅗㅛㅅ" localSheetId="0">#REF!</x:definedName>
    <x:definedName name="cpu">#REF!</x:definedName>
    <x:definedName name="_31608">#REF!</x:definedName>
    <x:definedName name="_34102">#REF!</x:definedName>
    <x:definedName name="아스팔트운반하차료노무비">#REF!</x:definedName>
    <x:definedName name="K_70_IO">#REF!</x:definedName>
    <x:definedName name="_12A_30">#REF!</x:definedName>
    <x:definedName name="위샤캡">#REF!</x:definedName>
    <x:definedName name="예외3">#REF!</x:definedName>
    <x:definedName name="BCONN82">#REF!</x:definedName>
    <x:definedName name="목조각공982">#REF!</x:definedName>
    <x:definedName name="정준">#REF!</x:definedName>
    <x:definedName name="____PRN4">#REF!</x:definedName>
    <x:definedName name="기재352.1">#REF!</x:definedName>
    <x:definedName name="E33E">#REF!</x:definedName>
    <x:definedName name="아연도강관단가">#REF!</x:definedName>
    <x:definedName name="동발공_터널002" localSheetId="0">#REF!</x:definedName>
    <x:definedName name="김의권_차장">#REF!</x:definedName>
    <x:definedName name="ㅗㅎㅇ로">#REF!</x:definedName>
    <x:definedName name="_13411">#REF!</x:definedName>
    <x:definedName name="DF" localSheetId="0">#REF!</x:definedName>
    <x:definedName name="_35256">#REF!</x:definedName>
    <x:definedName name="_UK0100">#REF!</x:definedName>
    <x:definedName name="_2A_14">#REF!</x:definedName>
    <x:definedName name="산재2">#REF!</x:definedName>
    <x:definedName name="_______________LP2">#REF!</x:definedName>
    <x:definedName name="_9C_15">#REF!</x:definedName>
    <x:definedName name="hj___11">#REF!</x:definedName>
    <x:definedName name="Ⅴ년차_이사보_정직급료">#REF!</x:definedName>
    <x:definedName name="PILEH">#REF!</x:definedName>
    <x:definedName name="되메우기비다짐">#REF!</x:definedName>
    <x:definedName name="기재346">#REF!</x:definedName>
    <x:definedName name="CON_11">#REF!</x:definedName>
    <x:definedName name="_NOS16">#REF!</x:definedName>
    <x:definedName name="이병소">#REF!</x:definedName>
    <x:definedName name="PIN17C_2">#REF!</x:definedName>
    <x:definedName name="경북3">#REF!</x:definedName>
    <x:definedName name="__ELP80">#REF!</x:definedName>
    <x:definedName name="기재77.1">#REF!</x:definedName>
    <x:definedName name="area3">#REF!</x:definedName>
    <x:definedName name="프레이트타이">#REF!</x:definedName>
    <x:definedName name="용접공_철도011">#REF!</x:definedName>
    <x:definedName name="관절단300노무">#REF!</x:definedName>
    <x:definedName name="인화정">#REF!</x:definedName>
    <x:definedName name="ㅇ리멍라">#REF!</x:definedName>
    <x:definedName name="설치4">#REF!</x:definedName>
    <x:definedName name="_36103">#REF!</x:definedName>
    <x:definedName name="Commission">#REF!</x:definedName>
    <x:definedName name="엑셀">#REF!</x:definedName>
    <x:definedName name="기노55">#REF!</x:definedName>
    <x:definedName name="Cm">#REF!</x:definedName>
    <x:definedName name="배관공1">#REF!</x:definedName>
    <x:definedName name="자갈25">#REF!</x:definedName>
    <x:definedName name="점퍼카드4">#REF!</x:definedName>
    <x:definedName name="TABLE_16">#REF!</x:definedName>
    <x:definedName name="_DAN122">#REF!</x:definedName>
    <x:definedName name="운전사_운반차">#REF!</x:definedName>
    <x:definedName name="주재">#REF!</x:definedName>
    <x:definedName name="기재292">#REF!</x:definedName>
    <x:definedName name="경비ㅣㅣ">#REF!</x:definedName>
    <x:definedName name="Monthly_Variance___Operational">#REF!</x:definedName>
    <x:definedName name="___________RO60">#REF!</x:definedName>
    <x:definedName name="못100">#REF!</x:definedName>
    <x:definedName name="start">#REF!</x:definedName>
    <x:definedName name="delta6">#REF!</x:definedName>
    <x:definedName name="ㅗㄷㄱㅇ숃">#REF!</x:definedName>
    <x:definedName name="ㅑㅏㅏ">#REF!</x:definedName>
    <x:definedName name="VOICE_MDF">#REF!</x:definedName>
    <x:definedName name="접속함체10">#REF!</x:definedName>
    <x:definedName name="_VLX4">#REF!</x:definedName>
    <x:definedName name="_____________________________WW3">#REF!</x:definedName>
    <x:definedName name="_2_9_구내배관">#REF!</x:definedName>
    <x:definedName name="_8_3_0Crite">#REF!</x:definedName>
    <x:definedName name="매화4노무">#REF!</x:definedName>
    <x:definedName name="_12A_27">#REF!</x:definedName>
    <x:definedName name="대형브레이카0.4재료비">#REF!</x:definedName>
    <x:definedName name="tye">#REF!</x:definedName>
    <x:definedName name="송전전공991" localSheetId="0">#REF!</x:definedName>
    <x:definedName name="Active_Users">#REF!</x:definedName>
    <x:definedName name="_32508">#REF!</x:definedName>
    <x:definedName name="우리집">#REF!</x:definedName>
    <x:definedName name="공2">#REF!</x:definedName>
    <x:definedName name="_10C_72">#REF!</x:definedName>
    <x:definedName name="ㄱ동영">#REF!</x:definedName>
    <x:definedName name="_ind35">#REF!</x:definedName>
    <x:definedName name="_12A_6">#REF!</x:definedName>
    <x:definedName name="단66">#REF!</x:definedName>
    <x:definedName name="경기">#REF!</x:definedName>
    <x:definedName name="형2">#REF!</x:definedName>
    <x:definedName name="노126">#REF!</x:definedName>
    <x:definedName name="아콘467">#REF!</x:definedName>
    <x:definedName name="DANGA98">#REF!</x:definedName>
    <x:definedName name="줄떼" localSheetId="0">#REF!</x:definedName>
    <x:definedName name="지선A">#REF!</x:definedName>
    <x:definedName name="ㄱㅈㅎ" localSheetId="1">#REF!</x:definedName>
    <x:definedName name="관찰로재">#REF!</x:definedName>
    <x:definedName name="_11524">#REF!</x:definedName>
    <x:definedName name="너트">#REF!</x:definedName>
    <x:definedName name="기층기계살수재료비">#REF!</x:definedName>
    <x:definedName name="_17a16385_">#REF!</x:definedName>
    <x:definedName name="미송원목">#REF!</x:definedName>
    <x:definedName name="_UK0021">#REF!</x:definedName>
    <x:definedName name="data1" localSheetId="0">#REF!</x:definedName>
    <x:definedName name="잔토Q45토사불량">#REF!</x:definedName>
    <x:definedName name="공통" localSheetId="0">#REF!</x:definedName>
    <x:definedName name="PSUL">#REF!</x:definedName>
    <x:definedName name="태산목10재료">#REF!</x:definedName>
    <x:definedName name="_17A_1">#REF!</x:definedName>
    <x:definedName name="겨격" localSheetId="0">#REF!</x:definedName>
    <x:definedName name="PROJETO">#REF!</x:definedName>
    <x:definedName name="kaa">#REF!</x:definedName>
    <x:definedName name="간접인건비">#REF!</x:definedName>
    <x:definedName name="DSVP">#REF!</x:definedName>
    <x:definedName name="_21310">#REF!</x:definedName>
    <x:definedName name="아왜나무H2.5">#REF!</x:definedName>
    <x:definedName name="_NN22">#REF!</x:definedName>
    <x:definedName name="통신내선공002" localSheetId="0">#REF!</x:definedName>
    <x:definedName name="_11B_26">#REF!</x:definedName>
    <x:definedName name="일반관리비..입력">#REF!</x:definedName>
    <x:definedName name="인공철개대형철거주택지">#REF!</x:definedName>
    <x:definedName name="_TN0012">#REF!</x:definedName>
    <x:definedName name="TEST_J3">#REF!</x:definedName>
    <x:definedName name="_____LPB1">#REF!</x:definedName>
    <x:definedName name="원자력특별인부992" localSheetId="0">#REF!</x:definedName>
    <x:definedName name="목록철거">#REF!</x:definedName>
    <x:definedName name="ㅇㅇㅇㅇㅇㅇㅇㅇㅇ">#REF!</x:definedName>
    <x:definedName name="E34P">#REF!</x:definedName>
    <x:definedName name="제주철탑내개통">#REF!</x:definedName>
    <x:definedName name="흄관운반1000노무비">#REF!</x:definedName>
    <x:definedName name="_5B_29">#REF!</x:definedName>
    <x:definedName name="Edit_Last_Row">#REF!</x:definedName>
    <x:definedName name="_NO168">#REF!</x:definedName>
    <x:definedName name="_______________________DOG3">#REF!</x:definedName>
    <x:definedName name="가시나무R5">#REF!</x:definedName>
    <x:definedName name="_15C_46">#REF!</x:definedName>
    <x:definedName name="관재03">#REF!</x:definedName>
    <x:definedName name="HW시험사002">#REF!</x:definedName>
    <x:definedName name="ggh" localSheetId="0">#REF!</x:definedName>
    <x:definedName name="______PRN4">#REF!</x:definedName>
    <x:definedName name="ㅇ닐" localSheetId="0">#REF!</x:definedName>
    <x:definedName name="_KK184">#REF!</x:definedName>
    <x:definedName name="REPT4">#REF!</x:definedName>
    <x:definedName name="압착8">#REF!</x:definedName>
    <x:definedName name="SLAB3">#REF!</x:definedName>
    <x:definedName name="_16_0_S">#REF!</x:definedName>
    <x:definedName name="평의자노">#REF!</x:definedName>
    <x:definedName name="_13A_8">#REF!</x:definedName>
    <x:definedName name="통합품목">#REF!</x:definedName>
    <x:definedName name="_12103">#REF!</x:definedName>
    <x:definedName name="노무단가">#REF!</x:definedName>
    <x:definedName name="_5A_2">#REF!</x:definedName>
    <x:definedName name="철공012">#REF!</x:definedName>
    <x:definedName name="_JJ29">#REF!</x:definedName>
    <x:definedName name="_4C_13">#REF!</x:definedName>
    <x:definedName name="투공급가액">#REF!</x:definedName>
    <x:definedName name="금변장공사원가">#REF!</x:definedName>
    <x:definedName name="_DAN145" localSheetId="0">#REF!</x:definedName>
    <x:definedName name="부하">#REF!</x:definedName>
    <x:definedName name="강관동바리1" localSheetId="0">#REF!</x:definedName>
    <x:definedName name="프라임코팅75디스트리뷰우터3000청소비경비">#REF!</x:definedName>
    <x:definedName name="FH">#REF!</x:definedName>
    <x:definedName name="적용대가산출표" localSheetId="0">#REF!</x:definedName>
    <x:definedName name="F_QUNIT" localSheetId="0">#REF!</x:definedName>
    <x:definedName name="상차비사석15">#REF!</x:definedName>
    <x:definedName name="_12B_38">#REF!</x:definedName>
    <x:definedName name="홍ㄴ">#REF!</x:definedName>
    <x:definedName name="옹2합">#REF!</x:definedName>
    <x:definedName name="아스팔트포장파괴0.4노무비">#REF!</x:definedName>
    <x:definedName name="_14128">#REF!</x:definedName>
    <x:definedName name="투기타경비" localSheetId="0">#REF!</x:definedName>
    <x:definedName name="_32255">#REF!</x:definedName>
    <x:definedName name="_5B_22">#REF!</x:definedName>
    <x:definedName name="_1B_6">#REF!</x:definedName>
    <x:definedName name="스파이랄슬리브지중">#REF!</x:definedName>
    <x:definedName name="단가산출총괄테이블2">#REF!</x:definedName>
    <x:definedName name="RO60___8">#REF!</x:definedName>
    <x:definedName name="토사주07180재">#REF!</x:definedName>
    <x:definedName name="목재거푸집2회">#REF!</x:definedName>
    <x:definedName name="_____qa1">#REF!</x:definedName>
    <x:definedName name="Tl" localSheetId="0">#REF!</x:definedName>
    <x:definedName name="TABLE_3">#REF!</x:definedName>
    <x:definedName name="점퍼코드12">#REF!</x:definedName>
    <x:definedName name="접지용전선">#REF!</x:definedName>
    <x:definedName name="초고층옥내9980">#REF!</x:definedName>
    <x:definedName name="반대구">#REF!</x:definedName>
    <x:definedName name="qwreq">#REF!</x:definedName>
    <x:definedName name="시행청2" localSheetId="0">#REF!</x:definedName>
    <x:definedName name="T20M">#REF!</x:definedName>
    <x:definedName name="CODE">#REF!</x:definedName>
    <x:definedName name="_25500">#REF!</x:definedName>
    <x:definedName name="보조기층2.5부설계">#REF!</x:definedName>
    <x:definedName name="투재료비">#REF!</x:definedName>
    <x:definedName name="_UN0011">#REF!</x:definedName>
    <x:definedName name="철13">#REF!</x:definedName>
    <x:definedName name="_23131">#REF!</x:definedName>
    <x:definedName name="NES">#REF!</x:definedName>
    <x:definedName name="금회변변기총공사비">#REF!</x:definedName>
    <x:definedName name="_SBB4">#REF!</x:definedName>
    <x:definedName name="렁ㄽ" localSheetId="0">#REF!</x:definedName>
    <x:definedName name="___TON2">#REF!</x:definedName>
    <x:definedName name="_11417">#REF!</x:definedName>
    <x:definedName name="_GJJ0032">#REF!</x:definedName>
    <x:definedName name="___DAN48">#REF!</x:definedName>
    <x:definedName name="갱보">#REF!</x:definedName>
    <x:definedName name="방수">#REF!</x:definedName>
    <x:definedName name="PRINT_TITSES">#REF!</x:definedName>
    <x:definedName name="_35526">#REF!</x:definedName>
    <x:definedName name="_34501">#REF!</x:definedName>
    <x:definedName name="JAE_K">#REF!</x:definedName>
    <x:definedName name="fyly7u7">#REF!</x:definedName>
    <x:definedName name="_14C_29">#REF!</x:definedName>
    <x:definedName name="광단국5">#REF!</x:definedName>
    <x:definedName name="____1">#REF!</x:definedName>
    <x:definedName name="아이템추가">#REF!</x:definedName>
    <x:definedName name="준설선기관장012">#REF!</x:definedName>
    <x:definedName name="강관동바리5.0" localSheetId="0">#REF!</x:definedName>
    <x:definedName name="특인">#REF!</x:definedName>
    <x:definedName name="_SS7">#REF!</x:definedName>
    <x:definedName name="dsgfhs">#REF!</x:definedName>
    <x:definedName name="__DAN78">#REF!</x:definedName>
    <x:definedName name="_26150">#REF!</x:definedName>
    <x:definedName name="포설공982" localSheetId="0">#REF!</x:definedName>
    <x:definedName name="pel">#REF!</x:definedName>
    <x:definedName name="_woogi24">#REF!</x:definedName>
    <x:definedName name="검사사급경비">#REF!</x:definedName>
    <x:definedName name="_JJ181">#REF!</x:definedName>
    <x:definedName name="_UJ0067">#REF!</x:definedName>
    <x:definedName name="_35633">#REF!</x:definedName>
    <x:definedName name="_JK143">#REF!</x:definedName>
    <x:definedName name="기재192">#REF!</x:definedName>
    <x:definedName name="_35376">#REF!</x:definedName>
    <x:definedName name="도급분총합">#REF!</x:definedName>
    <x:definedName name="ㅣ15">#REF!</x:definedName>
    <x:definedName name="가스300" localSheetId="0">#REF!</x:definedName>
    <x:definedName name="K60S">#REF!</x:definedName>
    <x:definedName name="공1">#REF!</x:definedName>
    <x:definedName name="바인딩1조">#REF!</x:definedName>
    <x:definedName name="공사개요9">#REF!</x:definedName>
    <x:definedName name="_____________LP2">#REF!</x:definedName>
    <x:definedName name="자39">#REF!</x:definedName>
    <x:definedName name="수수표2">#REF!</x:definedName>
    <x:definedName name="철근운반노무비">#REF!</x:definedName>
    <x:definedName name="_33100">#REF!</x:definedName>
    <x:definedName name="_8_0_0_F">#REF!</x:definedName>
    <x:definedName name="프라임코팅75아스팔트스프레이어300용해비노무비">#REF!</x:definedName>
    <x:definedName name="인잠실">#REF!</x:definedName>
    <x:definedName name="간선_voice">#REF!</x:definedName>
    <x:definedName name="TABLE_34">#REF!</x:definedName>
    <x:definedName name="_9B_5">#REF!</x:definedName>
    <x:definedName name="_8A_25">#REF!</x:definedName>
    <x:definedName name="시외10">#REF!</x:definedName>
    <x:definedName name="기재371.1">#REF!</x:definedName>
    <x:definedName name="일반관리비요율">#REF!</x:definedName>
    <x:definedName name="_KK219">#REF!</x:definedName>
    <x:definedName name="__DAN117">#REF!</x:definedName>
    <x:definedName name="인력경질토사터파기2m까지">#REF!</x:definedName>
    <x:definedName name="ㅗㅎㄷ">#REF!</x:definedName>
    <x:definedName name="_11517">#REF!</x:definedName>
    <x:definedName name="____________________________DOG3">#REF!</x:definedName>
    <x:definedName name="저압케이블공012">#REF!</x:definedName>
    <x:definedName name="_NO21">#REF!</x:definedName>
    <x:definedName name="서울철탑내계약미입고.">#REF!</x:definedName>
    <x:definedName name="_176P2_">#REF!</x:definedName>
    <x:definedName name="아세틸렌" localSheetId="0">#REF!</x:definedName>
    <x:definedName name="_34706">#REF!</x:definedName>
    <x:definedName name="사석보0245경">#REF!</x:definedName>
    <x:definedName name="DANGA68" localSheetId="0">#REF!</x:definedName>
    <x:definedName name="BUBK0011">#REF!</x:definedName>
    <x:definedName name="철골공002">#REF!</x:definedName>
    <x:definedName name="_34119">#REF!</x:definedName>
    <x:definedName name="ListItem04">#REF!</x:definedName>
    <x:definedName name="fdgz">#REF!</x:definedName>
    <x:definedName name="기재18">#REF!</x:definedName>
    <x:definedName name="토공분">#REF!</x:definedName>
    <x:definedName name="재23">#REF!</x:definedName>
    <x:definedName name="cccccccccccccc">#REF!</x:definedName>
    <x:definedName name="내선전">#REF!</x:definedName>
    <x:definedName name="_137_3_0Crite">#REF!</x:definedName>
    <x:definedName name="_10A_71">#REF!</x:definedName>
    <x:definedName name="GBI_SO">#REF!</x:definedName>
    <x:definedName name="시발">#REF!</x:definedName>
    <x:definedName name="합계전류종">#REF!</x:definedName>
    <x:definedName name="__WW6">#REF!</x:definedName>
    <x:definedName name="기단">#REF!</x:definedName>
    <x:definedName name="ㅇㄶ" localSheetId="0">#REF!</x:definedName>
    <x:definedName name="_15T간재">#REF!</x:definedName>
    <x:definedName name="내역" localSheetId="0">#REF!</x:definedName>
    <x:definedName name="_9B_14">#REF!</x:definedName>
    <x:definedName name="DANGA78">#REF!</x:definedName>
    <x:definedName name="잔토Q45사석불량">#REF!</x:definedName>
    <x:definedName name="강현국">#REF!</x:definedName>
    <x:definedName name="___DAN104">#REF!</x:definedName>
    <x:definedName name="기재252.1">#REF!</x:definedName>
    <x:definedName name="_OP10">#REF!</x:definedName>
    <x:definedName name="금변전도급액">#REF!</x:definedName>
    <x:definedName name="_NOH16">#REF!</x:definedName>
    <x:definedName name="토사보0245경">#REF!</x:definedName>
    <x:definedName name="테스트">#REF!</x:definedName>
    <x:definedName name="sb030_공통장비비">#REF!</x:definedName>
    <x:definedName name="_10B_54">#REF!</x:definedName>
    <x:definedName name="보조기층기계부설인력노무비">#REF!</x:definedName>
    <x:definedName name="E50P">#REF!</x:definedName>
    <x:definedName name="_G01">#REF!</x:definedName>
    <x:definedName name="_32417">#REF!</x:definedName>
    <x:definedName name="스텐레스후레임1">#REF!</x:definedName>
    <x:definedName name="토공35">#REF!</x:definedName>
    <x:definedName name="SA">#REF!</x:definedName>
    <x:definedName name="철판10" localSheetId="0">#REF!</x:definedName>
    <x:definedName name="납품일자___계약후_30일">#REF!</x:definedName>
    <x:definedName name="_1C_28">#REF!</x:definedName>
    <x:definedName name="__________11">#REF!</x:definedName>
    <x:definedName name="시험보조수991">#REF!</x:definedName>
    <x:definedName name="기노90">#REF!</x:definedName>
    <x:definedName name="ㅌㅌㅌㅌㅌㅌㅌ">#REF!</x:definedName>
    <x:definedName name="지중24C">#REF!</x:definedName>
    <x:definedName name="FTSA17C">#REF!</x:definedName>
    <x:definedName name="oiu">#REF!</x:definedName>
    <x:definedName name="ㄹ온ㅁㅎㄹ" localSheetId="0">#REF!</x:definedName>
    <x:definedName name="ㄱㄷ죠">#REF!</x:definedName>
    <x:definedName name="함석공992" localSheetId="0">#REF!</x:definedName>
    <x:definedName name="당단">#REF!</x:definedName>
    <x:definedName name="_BUL0027">#REF!</x:definedName>
    <x:definedName name="_NN104">#REF!</x:definedName>
    <x:definedName name="배관공011">#REF!</x:definedName>
    <x:definedName name="오나멘트">#REF!</x:definedName>
    <x:definedName name="장위">#REF!</x:definedName>
    <x:definedName name="ㅓㅎㄹ">#REF!</x:definedName>
    <x:definedName name="_____________TON1">#REF!</x:definedName>
    <x:definedName name="공종명" localSheetId="0">#REF!</x:definedName>
    <x:definedName name="기재143.1">#REF!</x:definedName>
    <x:definedName name="d_1">#REF!</x:definedName>
    <x:definedName name="기재381">#REF!</x:definedName>
    <x:definedName name="IDF취부1">#REF!</x:definedName>
    <x:definedName name="팬널1" localSheetId="0">#REF!</x:definedName>
    <x:definedName name="_3_3.2호이설도로" localSheetId="0">#REF!</x:definedName>
    <x:definedName name="sb_단위시설별공사비">#REF!</x:definedName>
    <x:definedName name="인테리어단가">#REF!</x:definedName>
    <x:definedName name="보일러공" localSheetId="0">#REF!</x:definedName>
    <x:definedName name="HC_T1">#REF!</x:definedName>
    <x:definedName name="_____sub5">#REF!</x:definedName>
    <x:definedName name="TABLE_4">#REF!</x:definedName>
    <x:definedName name="위험1">#REF!</x:definedName>
    <x:definedName name="기재145.1">#REF!</x:definedName>
    <x:definedName name="줄눈공002" localSheetId="0">#REF!</x:definedName>
    <x:definedName name="영상일위대가">#REF!</x:definedName>
    <x:definedName name="광코드03">#REF!</x:definedName>
    <x:definedName name="_PN0004">#REF!</x:definedName>
    <x:definedName name="_JN132">#REF!</x:definedName>
    <x:definedName name="행거및핀" localSheetId="0">#REF!</x:definedName>
    <x:definedName name="아카시아">#REF!</x:definedName>
    <x:definedName name="_KK221">#REF!</x:definedName>
    <x:definedName name="keh">#REF!</x:definedName>
    <x:definedName name="못">#REF!</x:definedName>
    <x:definedName name="_TK0014">#REF!</x:definedName>
    <x:definedName name="명찰가공A">#REF!</x:definedName>
    <x:definedName name="S.C" localSheetId="0">#REF!</x:definedName>
    <x:definedName name="_26171">#REF!</x:definedName>
    <x:definedName name="Conver_TBL1">#REF!</x:definedName>
    <x:definedName name="________________________________IL1">#REF!</x:definedName>
    <x:definedName name="_4B_25">#REF!</x:definedName>
    <x:definedName name="단88">#REF!</x:definedName>
    <x:definedName name="약식단락1">#REF!</x:definedName>
    <x:definedName name="fc">#REF!</x:definedName>
    <x:definedName name="노96">#REF!</x:definedName>
    <x:definedName name="___SUM11">#REF!</x:definedName>
    <x:definedName name="변압기">#REF!</x:definedName>
    <x:definedName name="TEST_D3">#REF!</x:definedName>
    <x:definedName name="_15B_46">#REF!</x:definedName>
    <x:definedName name="기재430">#REF!</x:definedName>
    <x:definedName name="모뎀신설">#REF!</x:definedName>
    <x:definedName name="T17M">#REF!</x:definedName>
    <x:definedName name="FR33C3.5">#REF!</x:definedName>
    <x:definedName name="단81">#REF!</x:definedName>
    <x:definedName name="DETAIL">#REF!</x:definedName>
    <x:definedName name="CCIN_TAXI">#REF!</x:definedName>
    <x:definedName name="재152">#REF!</x:definedName>
    <x:definedName name="_TN0045">#REF!</x:definedName>
    <x:definedName name="기재171.1">#REF!</x:definedName>
    <x:definedName name="오라1">#REF!</x:definedName>
    <x:definedName name="조형가이즈까3010">#REF!</x:definedName>
    <x:definedName name="_31802">#REF!</x:definedName>
    <x:definedName name="__123Graph_XD">#REF!</x:definedName>
    <x:definedName name="금회변전기타경비">#REF!</x:definedName>
    <x:definedName name="_3B_5">#REF!</x:definedName>
    <x:definedName name="ㄴㅇㅁ">#REF!</x:definedName>
    <x:definedName name="_OIU1">#REF!</x:definedName>
    <x:definedName name="ASTE_4WEM">#REF!</x:definedName>
    <x:definedName name="_1_5통관">#REF!</x:definedName>
    <x:definedName name="___________________________RO60">#REF!</x:definedName>
    <x:definedName name="_NN222">#REF!</x:definedName>
    <x:definedName name="ㅁㄴㄷㄷ" localSheetId="0">#REF!</x:definedName>
    <x:definedName name="갈대3">#REF!</x:definedName>
    <x:definedName name="맹암거간선">#REF!</x:definedName>
    <x:definedName name="태전TB9">#REF!</x:definedName>
    <x:definedName name="법원마크">#REF!</x:definedName>
    <x:definedName name="_C1">#REF!</x:definedName>
    <x:definedName name="he">#REF!</x:definedName>
    <x:definedName name="공급가액3">#REF!</x:definedName>
    <x:definedName name="노77">#REF!</x:definedName>
    <x:definedName name="___DAN35">#REF!</x:definedName>
    <x:definedName name="인울산2">#REF!</x:definedName>
    <x:definedName name="철거역수량2" localSheetId="0">#REF!</x:definedName>
    <x:definedName name="Type">#REF!</x:definedName>
    <x:definedName name="금변기기타경비">#REF!</x:definedName>
    <x:definedName name="위생공991">#REF!</x:definedName>
    <x:definedName name="제19호표재료비계">#REF!</x:definedName>
    <x:definedName name="________________RO110">#REF!</x:definedName>
    <x:definedName name="경기남컨미계약입고">#REF!</x:definedName>
    <x:definedName name="공압축3.5노무">#REF!</x:definedName>
    <x:definedName name="꽃아그배R10">#REF!</x:definedName>
    <x:definedName name="봉상후렉시블" localSheetId="0">#REF!</x:definedName>
    <x:definedName name="FEEFDD" localSheetId="0">#REF!</x:definedName>
    <x:definedName name="rkstjs">#REF!</x:definedName>
    <x:definedName name="P01_">#REF!</x:definedName>
    <x:definedName name="ㅗ2135">#REF!</x:definedName>
    <x:definedName name="취부밴드">#REF!</x:definedName>
    <x:definedName name="_UL0050">#REF!</x:definedName>
    <x:definedName name="금회변변금폐기물처리비">#REF!</x:definedName>
    <x:definedName name="_KK74">#REF!</x:definedName>
    <x:definedName name="실적_일반관리비">#REF!</x:definedName>
    <x:definedName name="굴착공사4">#REF!</x:definedName>
    <x:definedName name="__JK21">#REF!</x:definedName>
    <x:definedName name="ㅜ1.ㅜ199">#REF!</x:definedName>
    <x:definedName name="AB_1">#REF!</x:definedName>
    <x:definedName name="지붕잇기공002">#REF!</x:definedName>
    <x:definedName name="콘크리트포장파괴0.2노무비">#REF!</x:definedName>
    <x:definedName name="_2차결제일">#REF!</x:definedName>
    <x:definedName name="__DAN127">#REF!</x:definedName>
    <x:definedName name="T24M">#REF!</x:definedName>
    <x:definedName name="PE포설B">#REF!</x:definedName>
    <x:definedName name="전석쌓기">#REF!</x:definedName>
    <x:definedName name="GrphTgtStk">#REF!</x:definedName>
    <x:definedName name="충전기1">#REF!</x:definedName>
    <x:definedName name="군유4" localSheetId="0">#REF!</x:definedName>
    <x:definedName name="_15A_17">#REF!</x:definedName>
    <x:definedName name="H3.5m">#REF!</x:definedName>
    <x:definedName name="MMK">#REF!</x:definedName>
    <x:definedName name="gbi_s_01">#REF!</x:definedName>
    <x:definedName name="지적산업기사_지적기사2급992">#REF!</x:definedName>
    <x:definedName name="신창근_대리님">#REF!</x:definedName>
    <x:definedName name="송전활선전공" localSheetId="0">#REF!</x:definedName>
    <x:definedName name="tbgj">#REF!</x:definedName>
    <x:definedName name="ㅌ" localSheetId="0">#REF!</x:definedName>
    <x:definedName name="GUM_S">#REF!</x:definedName>
    <x:definedName name="RO35___9">#REF!</x:definedName>
    <x:definedName name="이준호_님_34292111">#REF!</x:definedName>
    <x:definedName name="계약서">#REF!</x:definedName>
    <x:definedName name="trunc">#REF!</x:definedName>
    <x:definedName name="DOG4___2">#REF!</x:definedName>
    <x:definedName name="_TC1">#REF!</x:definedName>
    <x:definedName name="단16">#REF!</x:definedName>
    <x:definedName name="대전컨개통">#REF!</x:definedName>
    <x:definedName name="금금공사개요6">#REF!</x:definedName>
    <x:definedName name="알d" localSheetId="0">#REF!</x:definedName>
    <x:definedName name="기층소규모전압단뎀계">#REF!</x:definedName>
    <x:definedName name="단자함_중간">#REF!</x:definedName>
    <x:definedName name="가이즈까향2008">#REF!</x:definedName>
    <x:definedName name="사업소재료비">#REF!</x:definedName>
    <x:definedName name="FSF" localSheetId="0">#REF!</x:definedName>
    <x:definedName name="_34856">#REF!</x:definedName>
    <x:definedName name="DANGA13" localSheetId="0">#REF!</x:definedName>
    <x:definedName name="_3C_14">#REF!</x:definedName>
    <x:definedName name="_DAN44">#REF!</x:definedName>
    <x:definedName name="시설월배TB1">#REF!</x:definedName>
    <x:definedName name="sb010_가설공사_1">#REF!</x:definedName>
    <x:definedName name="FDDSF">#REF!</x:definedName>
    <x:definedName name="_20">#REF!</x:definedName>
    <x:definedName name="반취부수원">#REF!</x:definedName>
    <x:definedName name="_13C_48">#REF!</x:definedName>
    <x:definedName name="LBN" localSheetId="0">#REF!</x:definedName>
    <x:definedName name="HW설치사011">#REF!</x:definedName>
    <x:definedName name="K_NM_HW">#REF!</x:definedName>
    <x:definedName name="수공철개철거보통지">#REF!</x:definedName>
    <x:definedName name="기재368">#REF!</x:definedName>
    <x:definedName name="HSGS">#REF!</x:definedName>
    <x:definedName name="브07노무">#REF!</x:definedName>
    <x:definedName name="_NN67">#REF!</x:definedName>
    <x:definedName name="규격">#REF!</x:definedName>
    <x:definedName name="PAD">#REF!</x:definedName>
    <x:definedName name="dataww" localSheetId="0">#REF!</x:definedName>
    <x:definedName name="시설태전TB2">#REF!</x:definedName>
    <x:definedName name="잔토재">#REF!</x:definedName>
    <x:definedName name="_UK0099">#REF!</x:definedName>
    <x:definedName name="_33109">#REF!</x:definedName>
    <x:definedName name="_BUL0003">#REF!</x:definedName>
    <x:definedName name="DOG1___10">#REF!</x:definedName>
    <x:definedName name="메2">#REF!</x:definedName>
    <x:definedName name="MUXNMS">#REF!</x:definedName>
    <x:definedName name="상차비사석20">#REF!</x:definedName>
    <x:definedName name="원자력케이블전공992" localSheetId="0">#REF!</x:definedName>
    <x:definedName name="말발도리1204">#REF!</x:definedName>
    <x:definedName name="ㅈㄳㄱㅈㅂ">#REF!</x:definedName>
    <x:definedName name="_KK182">#REF!</x:definedName>
    <x:definedName name="지적기사_지적기사1급992">#REF!</x:definedName>
    <x:definedName name="___DAN29">#REF!</x:definedName>
    <x:definedName name="원자력기술자991">#REF!</x:definedName>
    <x:definedName name="_13434">#REF!</x:definedName>
    <x:definedName name="dfhgd">#REF!</x:definedName>
    <x:definedName name="_____DOG33">#REF!</x:definedName>
    <x:definedName name="당초경비">#REF!</x:definedName>
    <x:definedName name="__NBL1" localSheetId="0">#REF!</x:definedName>
    <x:definedName name="_____SUB1" localSheetId="0">#REF!</x:definedName>
    <x:definedName name="피이동교">#REF!</x:definedName>
    <x:definedName name="준설선운전사012">#REF!</x:definedName>
    <x:definedName name="_2A_27">#REF!</x:definedName>
    <x:definedName name="_35823">#REF!</x:definedName>
    <x:definedName name="_54">#REF!</x:definedName>
    <x:definedName name="내관2조20">#REF!</x:definedName>
    <x:definedName name="_UL0091">#REF!</x:definedName>
    <x:definedName name="RO60___4">#REF!</x:definedName>
    <x:definedName name="GJLW">#REF!</x:definedName>
    <x:definedName name="___________WW6">#REF!</x:definedName>
    <x:definedName name="___H71223" localSheetId="0">#REF!</x:definedName>
    <x:definedName name="_35111">#REF!</x:definedName>
    <x:definedName name="_KK189">#REF!</x:definedName>
    <x:definedName name="_NN109">#REF!</x:definedName>
    <x:definedName name="일공구직영비">#REF!</x:definedName>
    <x:definedName name="토목공사1">#REF!</x:definedName>
    <x:definedName name="FR81C100">#REF!</x:definedName>
    <x:definedName name="RYANG">#REF!</x:definedName>
    <x:definedName name="강관동발리15.0">#REF!</x:definedName>
    <x:definedName name="테관0.4">#REF!</x:definedName>
    <x:definedName name="DANGA221">#REF!</x:definedName>
    <x:definedName name="_17A_13">#REF!</x:definedName>
    <x:definedName name="Z_2C052020_706B_11D1_990E_444553540000_.wvu.PrintArea">#REF!</x:definedName>
    <x:definedName name="노78_1">#REF!</x:definedName>
    <x:definedName name="TD">#REF!</x:definedName>
    <x:definedName name="TTTT" localSheetId="0">#REF!</x:definedName>
    <x:definedName name="셋트382">#REF!</x:definedName>
    <x:definedName name="ASP">#REF!</x:definedName>
    <x:definedName name="기재315">#REF!</x:definedName>
    <x:definedName name="레이스웨이">#REF!</x:definedName>
    <x:definedName name="_GJL0034">#REF!</x:definedName>
    <x:definedName name="전시총집계" localSheetId="0">#REF!</x:definedName>
    <x:definedName name="__Q1">#REF!</x:definedName>
    <x:definedName name="__No3">#REF!</x:definedName>
    <x:definedName name="ghdsg">#REF!</x:definedName>
    <x:definedName name="공리일공제">#REF!</x:definedName>
    <x:definedName name="φ2">#REF!</x:definedName>
    <x:definedName name="받침철물">#REF!</x:definedName>
    <x:definedName name="오층배관">#REF!</x:definedName>
    <x:definedName name="ㅀㄴㅇㅀ" localSheetId="0">#REF!</x:definedName>
    <x:definedName name="__TV7">#REF!</x:definedName>
    <x:definedName name="재60.1">#REF!</x:definedName>
    <x:definedName name="LWSALES">#REF!</x:definedName>
    <x:definedName name="TSLT">#REF!</x:definedName>
    <x:definedName name="_6C_17">#REF!</x:definedName>
    <x:definedName name="___USD99">#REF!</x:definedName>
    <x:definedName name="김남균">#REF!</x:definedName>
    <x:definedName name="재14.1">#REF!</x:definedName>
    <x:definedName name="FormulaAD">#REF!</x:definedName>
    <x:definedName name="SubDic">#REF!</x:definedName>
    <x:definedName name="DANGA185" localSheetId="0">#REF!</x:definedName>
    <x:definedName name="AMCFA">#REF!</x:definedName>
    <x:definedName name="G1CCT">#REF!</x:definedName>
    <x:definedName name="가공48C">#REF!</x:definedName>
    <x:definedName name="GBI_D_YEO_1">#REF!</x:definedName>
    <x:definedName name="_31000">#REF!</x:definedName>
    <x:definedName name="csn">#REF!</x:definedName>
    <x:definedName name="_10C_37">#REF!</x:definedName>
    <x:definedName name="플랜트용접공001" localSheetId="0">#REF!</x:definedName>
    <x:definedName name="접지선A">#REF!</x:definedName>
    <x:definedName name="_12206">#REF!</x:definedName>
    <x:definedName name="_KK238">#REF!</x:definedName>
    <x:definedName name="써광주">#REF!</x:definedName>
    <x:definedName name="기재27">#REF!</x:definedName>
    <x:definedName name="ㅈㄷㄻㅈ" localSheetId="1">#REF!</x:definedName>
    <x:definedName name="H이" localSheetId="0">#REF!</x:definedName>
    <x:definedName name="철29">#REF!</x:definedName>
    <x:definedName name="_PJ0015">#REF!</x:definedName>
    <x:definedName name="ㅇㅎㄹㅇㄴ">#REF!</x:definedName>
    <x:definedName name="기존">#REF!</x:definedName>
    <x:definedName name="HIV1.6">#REF!</x:definedName>
    <x:definedName name="이윤..입력">#REF!</x:definedName>
    <x:definedName name="ㅎㅎ">#REF!</x:definedName>
    <x:definedName name="_22000">#REF!</x:definedName>
    <x:definedName name="전원선포설">#REF!</x:definedName>
    <x:definedName name="강남Pattern">#REF!</x:definedName>
    <x:definedName name="이설7">#REF!</x:definedName>
    <x:definedName name="손료">#REF!</x:definedName>
    <x:definedName name="프라임코팅75아스팔트스프레이어300계">#REF!</x:definedName>
    <x:definedName name="지적산업기사_지적기사2급001" localSheetId="0">#REF!</x:definedName>
    <x:definedName name="SSTPIPE125.4" localSheetId="0">#REF!</x:definedName>
    <x:definedName name="준설선전기사992" localSheetId="0">#REF!</x:definedName>
    <x:definedName name="기계설치공">#REF!</x:definedName>
    <x:definedName name="현장설명청취보고서">#REF!</x:definedName>
    <x:definedName name="적용계약간접노무비">#REF!</x:definedName>
    <x:definedName name="회선5">#REF!</x:definedName>
    <x:definedName name="_________WW2">#REF!</x:definedName>
    <x:definedName name="시작일">#REF!</x:definedName>
    <x:definedName name="광10C">#REF!</x:definedName>
    <x:definedName name="지적기능산업기사_지적기능사1급002">#REF!</x:definedName>
    <x:definedName name="_9C_6">#REF!</x:definedName>
    <x:definedName name="반잠실">#REF!</x:definedName>
    <x:definedName name="_14A_12">#REF!</x:definedName>
    <x:definedName name="공사내용4">#REF!</x:definedName>
    <x:definedName name="혼화재1">#REF!</x:definedName>
    <x:definedName name="철근운반하차료경비">#REF!</x:definedName>
    <x:definedName name="한전수탁비" localSheetId="0">#REF!</x:definedName>
    <x:definedName name="ㅣㅑㅕㅗ" localSheetId="0">#REF!</x:definedName>
    <x:definedName name="_177P3_">#REF!</x:definedName>
    <x:definedName name="암거">#REF!</x:definedName>
    <x:definedName name="모과나무">#REF!</x:definedName>
    <x:definedName name="바인드선1">#REF!</x:definedName>
    <x:definedName name="_11G__Extr">#REF!</x:definedName>
    <x:definedName name="ㄴㅇㅀㄴㅇ" localSheetId="0">#REF!</x:definedName>
    <x:definedName name="관노무비금액">#REF!</x:definedName>
    <x:definedName name="_34111">#REF!</x:definedName>
    <x:definedName name="대접속2">#REF!</x:definedName>
    <x:definedName name="_1_8_그라우팅" localSheetId="0">#REF!</x:definedName>
    <x:definedName name="Network">#REF!</x:definedName>
    <x:definedName name="_3_0_0">#REF!</x:definedName>
    <x:definedName name="대스파취부1">#REF!</x:definedName>
    <x:definedName name="_DAN144">#REF!</x:definedName>
    <x:definedName name="_________LV02">#REF!</x:definedName>
    <x:definedName name="DANGA60" localSheetId="0">#REF!</x:definedName>
    <x:definedName name="PULL_BOX">#REF!</x:definedName>
    <x:definedName name="통신외선공">#REF!</x:definedName>
    <x:definedName name="_35775">#REF!</x:definedName>
    <x:definedName name="____4">#REF!</x:definedName>
    <x:definedName name="철판10.3">#REF!</x:definedName>
    <x:definedName name="기재150">#REF!</x:definedName>
    <x:definedName name="이정균">#REF!</x:definedName>
    <x:definedName name="신성3" localSheetId="0">#REF!</x:definedName>
    <x:definedName name="_KK120">#REF!</x:definedName>
    <x:definedName name="_NN145">#REF!</x:definedName>
    <x:definedName name="기재92">#REF!</x:definedName>
    <x:definedName name="고급선원">#REF!</x:definedName>
    <x:definedName name="HW공량">#REF!</x:definedName>
    <x:definedName name="분당물가">#REF!</x:definedName>
    <x:definedName name="최종TTD">#REF!</x:definedName>
    <x:definedName name="sfdgsd">#REF!</x:definedName>
    <x:definedName name="_MX9">#REF!</x:definedName>
    <x:definedName name="_10B_48">#REF!</x:definedName>
    <x:definedName name="피이방배">#REF!</x:definedName>
    <x:definedName name="__a890.a19384">#REF!</x:definedName>
    <x:definedName name="최종RI_4">#REF!</x:definedName>
    <x:definedName name="앞들2호">#REF!</x:definedName>
    <x:definedName name="인가번호">#REF!</x:definedName>
    <x:definedName name="qor">#REF!</x:definedName>
    <x:definedName name="노면파쇄7경비">#REF!</x:definedName>
    <x:definedName name="_35687">#REF!</x:definedName>
    <x:definedName name="sb108_목공사">#REF!</x:definedName>
    <x:definedName name="_12C_37">#REF!</x:definedName>
    <x:definedName name="_TK0042">#REF!</x:definedName>
    <x:definedName name="Fㅠ3827">#REF!</x:definedName>
    <x:definedName name="____11">#REF!</x:definedName>
    <x:definedName name="_________________________DOG3">#REF!</x:definedName>
    <x:definedName name="resum">#REF!</x:definedName>
    <x:definedName name="서교">#REF!</x:definedName>
    <x:definedName name="주택지13FC100">#REF!</x:definedName>
    <x:definedName name="ㅁ250" localSheetId="0">#REF!</x:definedName>
    <x:definedName name="_1C_5">#REF!</x:definedName>
    <x:definedName name="원자력플랜트전공991" localSheetId="0">#REF!</x:definedName>
    <x:definedName name="에멜죤페인트" localSheetId="0">#REF!</x:definedName>
    <x:definedName name="일공구기타경비">#REF!</x:definedName>
    <x:definedName name="지적기능사_지적기능사2급992" localSheetId="0">#REF!</x:definedName>
    <x:definedName name="GBI_S_101">#REF!</x:definedName>
    <x:definedName name="GH" localSheetId="0">#REF!</x:definedName>
    <x:definedName name="_26371">#REF!</x:definedName>
    <x:definedName name="금변전안전관리비" localSheetId="0">#REF!</x:definedName>
    <x:definedName name="아스팔트포장파괴0.7치즐노무비">#REF!</x:definedName>
    <x:definedName name="SUYO">#REF!</x:definedName>
    <x:definedName name="_24200">#REF!</x:definedName>
    <x:definedName name="금변전고용보험료" localSheetId="0">#REF!</x:definedName>
    <x:definedName name="MLVSS">#REF!</x:definedName>
    <x:definedName name="TOGO3">#REF!</x:definedName>
    <x:definedName name="H1.8m">#REF!</x:definedName>
    <x:definedName name="Ka투" localSheetId="0">#REF!</x:definedName>
    <x:definedName name="지선밴드">#REF!</x:definedName>
    <x:definedName name="ENG_Data_서울">#REF!</x:definedName>
    <x:definedName name="F_QMOD">#REF!</x:definedName>
    <x:definedName name="EQ하향">#REF!</x:definedName>
    <x:definedName name="DANGA61">#REF!</x:definedName>
    <x:definedName name="___PP2" localSheetId="0">#REF!</x:definedName>
    <x:definedName name="_25731">#REF!</x:definedName>
    <x:definedName name="MpLower">#REF!</x:definedName>
    <x:definedName name="행거16">#REF!</x:definedName>
    <x:definedName name="_JJ121">#REF!</x:definedName>
    <x:definedName name="난연보라매">#REF!</x:definedName>
    <x:definedName name="_UJ0047">#REF!</x:definedName>
    <x:definedName name="캐노피" localSheetId="0">#REF!</x:definedName>
    <x:definedName name="사호표노무비">#REF!</x:definedName>
    <x:definedName name="ㄴㅁㅇㅁㄴ" localSheetId="0">#REF!</x:definedName>
    <x:definedName name="기사급_인당복리후생비">#REF!</x:definedName>
    <x:definedName name="천정판">#REF!</x:definedName>
    <x:definedName name="조합되메우기0.7계">#REF!</x:definedName>
    <x:definedName name="Q04135되메우기불량">#REF!</x:definedName>
    <x:definedName name="_______________________________">#REF!</x:definedName>
    <x:definedName name="_Dist_Bin" localSheetId="0">#REF!</x:definedName>
    <x:definedName name="_KK78">#REF!</x:definedName>
    <x:definedName name="_TK0044">#REF!</x:definedName>
    <x:definedName name="보통인부1" localSheetId="0">#REF!</x:definedName>
    <x:definedName name="SW시험사992" localSheetId="0">#REF!</x:definedName>
    <x:definedName name="VMF">#REF!</x:definedName>
    <x:definedName name="ㅇㅈㄷㅄㅂㅈㄷㄱ">#REF!</x:definedName>
    <x:definedName name="금구류설치인류">#REF!</x:definedName>
    <x:definedName name="_DOG2" localSheetId="0">#REF!</x:definedName>
    <x:definedName name="조합터파기0.4기계재료비">#REF!</x:definedName>
    <x:definedName name="금변금안전관리비">#REF!</x:definedName>
    <x:definedName name="TN16X">#REF!</x:definedName>
    <x:definedName name="플랜트제관공982">#REF!</x:definedName>
    <x:definedName name="재132">#REF!</x:definedName>
    <x:definedName name="_12C_54">#REF!</x:definedName>
    <x:definedName name="REYW" localSheetId="0">#REF!</x:definedName>
    <x:definedName name="문윤정">#REF!</x:definedName>
    <x:definedName name="aa">#REF!</x:definedName>
    <x:definedName name="EEDD">#REF!</x:definedName>
    <x:definedName name="금회변장간접노무비">#REF!</x:definedName>
    <x:definedName name="모뎀이설">#REF!</x:definedName>
    <x:definedName name="확역서1">#REF!</x:definedName>
    <x:definedName name="__ELP125">#REF!</x:definedName>
    <x:definedName name="NNC">#REF!</x:definedName>
    <x:definedName name="단8">#REF!</x:definedName>
    <x:definedName name="_9309">#REF!</x:definedName>
    <x:definedName name="_NO8">#REF!</x:definedName>
    <x:definedName name="전기시계" localSheetId="0">#REF!</x:definedName>
    <x:definedName name="석공982">#REF!</x:definedName>
    <x:definedName name="V">#REF!</x:definedName>
    <x:definedName name="합성목재몰딩1">#REF!</x:definedName>
    <x:definedName name="_10_0_S">#REF!</x:definedName>
    <x:definedName name="LA" localSheetId="0">#REF!</x:definedName>
    <x:definedName name="아러ㅏ" localSheetId="1">#REF!</x:definedName>
    <x:definedName name="_35512">#REF!</x:definedName>
    <x:definedName name="기재228">#REF!</x:definedName>
    <x:definedName name="기재259.1">#REF!</x:definedName>
    <x:definedName name="동의완료">#REF!</x:definedName>
    <x:definedName name="ㅂ216">#REF!</x:definedName>
    <x:definedName name="줄눈공991">#REF!</x:definedName>
    <x:definedName name="_34168">#REF!</x:definedName>
    <x:definedName name="_13508">#REF!</x:definedName>
    <x:definedName name="_9C_9">#REF!</x:definedName>
    <x:definedName name="JAE_B_2">#REF!</x:definedName>
    <x:definedName name="REPT7.3">#REF!</x:definedName>
    <x:definedName name="dnjs">#REF!</x:definedName>
    <x:definedName name="기재4.1">#REF!</x:definedName>
    <x:definedName name="total_end">#REF!</x:definedName>
    <x:definedName name="DANGA79">#REF!</x:definedName>
    <x:definedName name="Entity_List" localSheetId="0">#REF!</x:definedName>
    <x:definedName name="잔토Q인력토사불량">#REF!</x:definedName>
    <x:definedName name="판넬3">#REF!</x:definedName>
    <x:definedName name="DANGA84" localSheetId="0">#REF!</x:definedName>
    <x:definedName name="_5A_26">#REF!</x:definedName>
    <x:definedName name="원자력보온공982">#REF!</x:definedName>
    <x:definedName name="송부일자">#REF!</x:definedName>
    <x:definedName name="_45__123Graph_BENE_VVVF">#REF!</x:definedName>
    <x:definedName name="박준철님_2191.4728_4780">#REF!</x:definedName>
    <x:definedName name="철탑높이">#REF!</x:definedName>
    <x:definedName name="_JK117">#REF!</x:definedName>
    <x:definedName name="준설선운전사992">#REF!</x:definedName>
    <x:definedName name="꽃사과R6">#REF!</x:definedName>
    <x:definedName name="보조기층인력전압타이어경비">#REF!</x:definedName>
    <x:definedName name="_TN0013">#REF!</x:definedName>
    <x:definedName name="보조기층인력전압진동노무비">#REF!</x:definedName>
    <x:definedName name="김한석">#REF!</x:definedName>
    <x:definedName name="_JJ186">#REF!</x:definedName>
    <x:definedName name="TABLE_14">#REF!</x:definedName>
    <x:definedName name="BASIC22">#REF!</x:definedName>
    <x:definedName name="나순주_대리">#REF!</x:definedName>
    <x:definedName name="조합터파기0.7인력노무비">#REF!</x:definedName>
    <x:definedName name="adsfasdf">#REF!</x:definedName>
    <x:definedName name="오수받이1" localSheetId="0">#REF!</x:definedName>
    <x:definedName name="조합터파기0.7기계노무비">#REF!</x:definedName>
    <x:definedName name="칠씨">#REF!</x:definedName>
    <x:definedName name="히팅케이블">#REF!</x:definedName>
    <x:definedName name="tgfsfdg">#REF!</x:definedName>
    <x:definedName name="Qe앨" localSheetId="0">#REF!</x:definedName>
    <x:definedName name="_26231">#REF!</x:definedName>
    <x:definedName name="SPP_백__PIPE_15A_단중">#REF!</x:definedName>
    <x:definedName name="_UL0059">#REF!</x:definedName>
    <x:definedName name="마이너챤넬">#REF!</x:definedName>
    <x:definedName name="피이본사">#REF!</x:definedName>
    <x:definedName name="지선환">#REF!</x:definedName>
    <x:definedName name="철판10.5" localSheetId="0">#REF!</x:definedName>
    <x:definedName name="_GJL0047">#REF!</x:definedName>
    <x:definedName name="윤문병대리님">#REF!</x:definedName>
    <x:definedName name="_USD99">#REF!</x:definedName>
    <x:definedName name="_32506">#REF!</x:definedName>
    <x:definedName name="수량산출1">#REF!</x:definedName>
    <x:definedName name="토목공사" localSheetId="0">#REF!</x:definedName>
    <x:definedName name="ㄷㄱㅈㅂ">#REF!</x:definedName>
    <x:definedName name="토사보0445재">#REF!</x:definedName>
    <x:definedName name="기재59.1">#REF!</x:definedName>
    <x:definedName name="_GJK0029">#REF!</x:definedName>
    <x:definedName name="개쉬땅1204">#REF!</x:definedName>
    <x:definedName name="하도급2">#REF!</x:definedName>
    <x:definedName name="_TV7">#REF!</x:definedName>
    <x:definedName name="_28.자동온도조절변_설치">#REF!</x:definedName>
    <x:definedName name="_31104">#REF!</x:definedName>
    <x:definedName name="_26180">#REF!</x:definedName>
    <x:definedName name="판넬1" localSheetId="0">#REF!</x:definedName>
    <x:definedName name="_35603">#REF!</x:definedName>
    <x:definedName name="이______전______비">#REF!</x:definedName>
    <x:definedName name="DANGA183" localSheetId="0">#REF!</x:definedName>
    <x:definedName name="ㅁㄷㅎ">#REF!</x:definedName>
    <x:definedName name="옹잡">#REF!</x:definedName>
    <x:definedName name="박정일_과장">#REF!</x:definedName>
    <x:definedName name="레미콘타설25일반">#REF!</x:definedName>
    <x:definedName name="___DAN133">#REF!</x:definedName>
    <x:definedName name="전용회선개통비_64K이하">#REF!</x:definedName>
    <x:definedName name="_________________RO22">#REF!</x:definedName>
    <x:definedName name="공일" localSheetId="0">#REF!</x:definedName>
    <x:definedName name="아스팔트디스트리뷰터">#REF!</x:definedName>
    <x:definedName name="변전전공982" localSheetId="0">#REF!</x:definedName>
    <x:definedName name="_DAN93">#REF!</x:definedName>
    <x:definedName name="기96091">#REF!</x:definedName>
    <x:definedName name="정원석님_디지탈미디어">#REF!</x:definedName>
    <x:definedName name="광접속함체96">#REF!</x:definedName>
    <x:definedName name="표층소규모재료비">#REF!</x:definedName>
    <x:definedName name="num_sites">#REF!</x:definedName>
    <x:definedName name="_35194">#REF!</x:definedName>
    <x:definedName name="고산TB1">#REF!</x:definedName>
    <x:definedName name="재123">#REF!</x:definedName>
    <x:definedName name="기재227.1">#REF!</x:definedName>
    <x:definedName name="_23320">#REF!</x:definedName>
    <x:definedName name="_36146">#REF!</x:definedName>
    <x:definedName name="강권">#REF!</x:definedName>
    <x:definedName name="보링공_지질조사992">#REF!</x:definedName>
    <x:definedName name="ASYN">#REF!</x:definedName>
    <x:definedName name="F_QQTY" localSheetId="0">#REF!</x:definedName>
    <x:definedName name="현도사991" localSheetId="0">#REF!</x:definedName>
    <x:definedName name="통신관련기능사_통신기능사991">#REF!</x:definedName>
    <x:definedName name="빔간격">#REF!</x:definedName>
    <x:definedName name="콘크리트타설무근vib포함">#REF!</x:definedName>
    <x:definedName name="대구입출비율">#REF!</x:definedName>
    <x:definedName name="FormulaAB">#REF!</x:definedName>
    <x:definedName name="_5F" localSheetId="0">#REF!</x:definedName>
    <x:definedName name="현설내역">#REF!</x:definedName>
    <x:definedName name="경조정">#REF!</x:definedName>
    <x:definedName name="웃긴다">#REF!</x:definedName>
    <x:definedName name="토사주04180재">#REF!</x:definedName>
    <x:definedName name="기재384.1">#REF!</x:definedName>
    <x:definedName name="jae_gong">#REF!</x:definedName>
    <x:definedName name="ㄹㅇㄹㅇ" localSheetId="0">#REF!</x:definedName>
    <x:definedName name="형광기구품">#REF!</x:definedName>
    <x:definedName name="K_IooIsn">#REF!</x:definedName>
    <x:definedName name="개통시험1">#REF!</x:definedName>
    <x:definedName name="압착터미널">#REF!</x:definedName>
    <x:definedName name="BH" localSheetId="0">#REF!</x:definedName>
    <x:definedName name="K_50SW">#REF!</x:definedName>
    <x:definedName name="__DOG22" localSheetId="0">#REF!</x:definedName>
    <x:definedName name="pae">#REF!</x:definedName>
    <x:definedName name="금변전공사개요4">#REF!</x:definedName>
    <x:definedName name="_9C_25">#REF!</x:definedName>
    <x:definedName name="__ind11">#REF!</x:definedName>
    <x:definedName name="DANGA158" localSheetId="0">#REF!</x:definedName>
    <x:definedName name="토적집계">#REF!</x:definedName>
    <x:definedName name="_9B_11">#REF!</x:definedName>
    <x:definedName name="동축전송장치">#REF!</x:definedName>
    <x:definedName name="_9A_30">#REF!</x:definedName>
    <x:definedName name="박경택">#REF!</x:definedName>
    <x:definedName name="용접공_철도992">#REF!</x:definedName>
    <x:definedName name="기재125">#REF!</x:definedName>
    <x:definedName name="_BUN0011">#REF!</x:definedName>
    <x:definedName name="우산">#REF!</x:definedName>
    <x:definedName name="_9409">#REF!</x:definedName>
    <x:definedName name="몰탈" localSheetId="0">#REF!</x:definedName>
    <x:definedName name="_34265">#REF!</x:definedName>
    <x:definedName name="산근">#REF!</x:definedName>
    <x:definedName name="__DAN12">#REF!</x:definedName>
    <x:definedName name="FSWADJK" localSheetId="0">#REF!</x:definedName>
    <x:definedName name="_BFX36">#REF!</x:definedName>
    <x:definedName name="units_required_TIM">#REF!</x:definedName>
    <x:definedName name="노53">#REF!</x:definedName>
    <x:definedName name="조가2">#REF!</x:definedName>
    <x:definedName name="dan">#REF!</x:definedName>
    <x:definedName name="ㄶㄹ" localSheetId="0">#REF!</x:definedName>
    <x:definedName name="도급예산내역서총괄표재료비">#REF!</x:definedName>
    <x:definedName name="주택지14FC100">#REF!</x:definedName>
    <x:definedName name="나ㅏ리ㅣ">#REF!</x:definedName>
    <x:definedName name="목록이설">#REF!</x:definedName>
    <x:definedName name="기재404.1">#REF!</x:definedName>
    <x:definedName name="_DAN45" localSheetId="0">#REF!</x:definedName>
    <x:definedName name="SORT1A">#REF!</x:definedName>
    <x:definedName name="_11B_30">#REF!</x:definedName>
    <x:definedName name="조성배_부장">#REF!</x:definedName>
    <x:definedName name="_GJJ0014">#REF!</x:definedName>
    <x:definedName name="겹동백1204">#REF!</x:definedName>
    <x:definedName name="건축목공012" localSheetId="0">#REF!</x:definedName>
    <x:definedName name="철16" localSheetId="0">#REF!</x:definedName>
    <x:definedName name="도서증폭기">#REF!</x:definedName>
    <x:definedName name="암거구체수량산출3연_형식1">#REF!</x:definedName>
    <x:definedName name="_ind1">#REF!</x:definedName>
    <x:definedName name="메1">#REF!</x:definedName>
    <x:definedName name="골재Q잡석">#REF!</x:definedName>
    <x:definedName name="금회변전총공사비">#REF!</x:definedName>
    <x:definedName name="ㅝㅗ허">#REF!</x:definedName>
    <x:definedName name="_11703">#REF!</x:definedName>
    <x:definedName name="_35180">#REF!</x:definedName>
    <x:definedName name="전선관_노말밴드">#REF!</x:definedName>
    <x:definedName name="_11808">#REF!</x:definedName>
    <x:definedName name="기재358">#REF!</x:definedName>
    <x:definedName name="________TON2">#REF!</x:definedName>
    <x:definedName name="아스콘잔재처리경비">#REF!</x:definedName>
    <x:definedName name="경비실3">#REF!</x:definedName>
    <x:definedName name="노80_1">#REF!</x:definedName>
    <x:definedName name="________UP2">#REF!</x:definedName>
    <x:definedName name="Customer_Copy_Area">#REF!</x:definedName>
    <x:definedName name="실행금액">#REF!</x:definedName>
    <x:definedName name="노르웨이R8">#REF!</x:definedName>
    <x:definedName name="SUPPORT">#REF!</x:definedName>
    <x:definedName name="sb501_문_문주_설치">#REF!</x:definedName>
    <x:definedName name="dsfgs">#REF!</x:definedName>
    <x:definedName name="_UL0033">#REF!</x:definedName>
    <x:definedName name="하복재">#REF!</x:definedName>
    <x:definedName name="_26262">#REF!</x:definedName>
    <x:definedName name="H3.0m">#REF!</x:definedName>
    <x:definedName name="강전기계조립공">#REF!</x:definedName>
    <x:definedName name="생R4">#REF!</x:definedName>
    <x:definedName name="_2C_3">#REF!</x:definedName>
    <x:definedName name="ㅜㅊ퉆ㅊ투ㅠ">#REF!</x:definedName>
    <x:definedName name="한식목공982">#REF!</x:definedName>
    <x:definedName name="택코팅30디스트리뷰우터3000청소비노무비">#REF!</x:definedName>
    <x:definedName name="성서TB1">#REF!</x:definedName>
    <x:definedName name="_____________RO35">#REF!</x:definedName>
    <x:definedName name="건축목공991" localSheetId="0">#REF!</x:definedName>
    <x:definedName name="T.C450">#REF!</x:definedName>
    <x:definedName name="브랑느아">#REF!</x:definedName>
    <x:definedName name="터파기기계0.4노무비">#REF!</x:definedName>
    <x:definedName name="__WW7" localSheetId="0">#REF!</x:definedName>
    <x:definedName name="___DAN107">#REF!</x:definedName>
    <x:definedName name="__CSU1">#REF!</x:definedName>
    <x:definedName name="_UL0025">#REF!</x:definedName>
    <x:definedName name="재157.1">#REF!</x:definedName>
    <x:definedName name="wtrw">#REF!</x:definedName>
    <x:definedName name="투간접노무비" localSheetId="0">#REF!</x:definedName>
    <x:definedName name="금회변금일반관리비">#REF!</x:definedName>
    <x:definedName name="스텐레스셔터" localSheetId="0">#REF!</x:definedName>
    <x:definedName name="MPC">#REF!</x:definedName>
    <x:definedName name="_31606">#REF!</x:definedName>
    <x:definedName name="덕산2호" localSheetId="0">#REF!</x:definedName>
    <x:definedName name="코너비드" localSheetId="0">#REF!</x:definedName>
    <x:definedName name="원자력용접공001">#REF!</x:definedName>
    <x:definedName name="__123Graph_LBL_C">#REF!</x:definedName>
    <x:definedName name="_JJ232">#REF!</x:definedName>
    <x:definedName name="ㄴㅁㅎㄱㄷㄴ" localSheetId="0">#REF!</x:definedName>
    <x:definedName name="단위공량_11">#REF!</x:definedName>
    <x:definedName name="_NO130">#REF!</x:definedName>
    <x:definedName name="__________________WW3">#REF!</x:definedName>
    <x:definedName name="E37P">#REF!</x:definedName>
    <x:definedName name="_JJ16">#REF!</x:definedName>
    <x:definedName name="남기범_님_0331_2002422">#REF!</x:definedName>
    <x:definedName name="재147.1">#REF!</x:definedName>
    <x:definedName name="기노86.1">#REF!</x:definedName>
    <x:definedName name="_TL0043">#REF!</x:definedName>
    <x:definedName name="_21661">#REF!</x:definedName>
    <x:definedName name="특별인부992" localSheetId="0">#REF!</x:definedName>
    <x:definedName name="_TJ0040">#REF!</x:definedName>
    <x:definedName name="TABLE_64">#REF!</x:definedName>
    <x:definedName name="지붕잇기공" localSheetId="0">#REF!</x:definedName>
    <x:definedName name="노임품명">#REF!</x:definedName>
    <x:definedName name="ㅁ40" localSheetId="0">#REF!</x:definedName>
    <x:definedName name="delta3" localSheetId="1">#REF!</x:definedName>
    <x:definedName name="_NIU2">#REF!</x:definedName>
    <x:definedName name="제각일관">#REF!</x:definedName>
    <x:definedName name="alslsdkjfjs" localSheetId="1">#REF!</x:definedName>
    <x:definedName name="가명3">#REF!</x:definedName>
    <x:definedName name="방수공982">#REF!</x:definedName>
    <x:definedName name="윤로">#REF!</x:definedName>
    <x:definedName name="SW시험사011" localSheetId="0">#REF!</x:definedName>
    <x:definedName name="_UJ0071">#REF!</x:definedName>
    <x:definedName name="_3_3__Crite" localSheetId="0">#REF!</x:definedName>
    <x:definedName name="DaRWk10">#REF!</x:definedName>
    <x:definedName name="박태석_대리">#REF!</x:definedName>
    <x:definedName name="_JJ222">#REF!</x:definedName>
    <x:definedName name="_34165">#REF!</x:definedName>
    <x:definedName name="은향">#REF!</x:definedName>
    <x:definedName name="____WW6">#REF!</x:definedName>
    <x:definedName name="ㅔㅔ">#REF!</x:definedName>
    <x:definedName name="토사보02180경">#REF!</x:definedName>
    <x:definedName name="통신케이블공002">#REF!</x:definedName>
    <x:definedName name="Page2">#REF!</x:definedName>
    <x:definedName name="fsdgd">#REF!</x:definedName>
    <x:definedName name="벌목공">#REF!</x:definedName>
    <x:definedName name="dbrwk6">#REF!</x:definedName>
    <x:definedName name="박어쟈루">#REF!</x:definedName>
    <x:definedName name="복리마">#REF!</x:definedName>
    <x:definedName name="___________UP2">#REF!</x:definedName>
    <x:definedName name="TOGO4">#REF!</x:definedName>
    <x:definedName name="일위산출1">#REF!</x:definedName>
    <x:definedName name="기재382.1">#REF!</x:definedName>
    <x:definedName name="접속함체7">#REF!</x:definedName>
    <x:definedName name="_DAN139">#REF!</x:definedName>
    <x:definedName name="__MX13">#REF!</x:definedName>
    <x:definedName name="기재68.1">#REF!</x:definedName>
    <x:definedName name="___DAN14">#REF!</x:definedName>
    <x:definedName name="교각자중" localSheetId="0">#REF!</x:definedName>
    <x:definedName name="print_titls">#REF!</x:definedName>
    <x:definedName name="PROD10">#REF!</x:definedName>
    <x:definedName name="RO60___7">#REF!</x:definedName>
    <x:definedName name="용접공_일반982" localSheetId="0">#REF!</x:definedName>
    <x:definedName name="수송경비율" localSheetId="0">#REF!</x:definedName>
    <x:definedName name="권영호_팀장">#REF!</x:definedName>
    <x:definedName name="수축17">#REF!</x:definedName>
    <x:definedName name="사인원가">#REF!</x:definedName>
    <x:definedName name="지주밴드볼트너트1" localSheetId="0">#REF!</x:definedName>
    <x:definedName name="창호목공992" localSheetId="0">#REF!</x:definedName>
    <x:definedName name="노3_1">#REF!</x:definedName>
    <x:definedName name="_G640768" localSheetId="0">#REF!</x:definedName>
    <x:definedName name="스텐레스도아1">#REF!</x:definedName>
    <x:definedName name="ㅈㅂㄷㅂ">#REF!</x:definedName>
    <x:definedName name="ㄱ됵ㄷ" localSheetId="0">#REF!</x:definedName>
    <x:definedName name="내역_수량">#REF!</x:definedName>
    <x:definedName name="DOG2___0">#REF!</x:definedName>
    <x:definedName name="PIS">#REF!</x:definedName>
    <x:definedName name="기노75.1">#REF!</x:definedName>
    <x:definedName name="________________LP2">#REF!</x:definedName>
    <x:definedName name="ㅁㅈㄷㅅㅂㄱ흎ㅊ퓨">#REF!</x:definedName>
    <x:definedName name="FR316C2.0">#REF!</x:definedName>
    <x:definedName name="_DISTDATA">#REF!</x:definedName>
    <x:definedName name="통신용벽철">#REF!</x:definedName>
    <x:definedName name="_13400">#REF!</x:definedName>
    <x:definedName name="굴착보도">#REF!</x:definedName>
    <x:definedName name="_5C_16">#REF!</x:definedName>
    <x:definedName name="단위공량1" localSheetId="0">#REF!</x:definedName>
    <x:definedName name="_JJ185">#REF!</x:definedName>
    <x:definedName name="건설기계운전기사002">#REF!</x:definedName>
    <x:definedName name="굴착공사5">#REF!</x:definedName>
    <x:definedName name="강각">#REF!</x:definedName>
    <x:definedName name="시외16">#REF!</x:definedName>
    <x:definedName name="_32604">#REF!</x:definedName>
    <x:definedName name="ㅎㅎ314">#REF!</x:definedName>
    <x:definedName name="____________________________PI60">#REF!</x:definedName>
    <x:definedName name="FXR">#REF!</x:definedName>
    <x:definedName name="_13A_10">#REF!</x:definedName>
    <x:definedName name="STSPIPE" localSheetId="0">#REF!</x:definedName>
    <x:definedName name="금회변변기부가가치세">#REF!</x:definedName>
    <x:definedName name="ㄱㄷㅈㅄㄷ" localSheetId="0">#REF!</x:definedName>
    <x:definedName name="직종명">#REF!</x:definedName>
    <x:definedName name="_15B_12">#REF!</x:definedName>
    <x:definedName name="_13B_14">#REF!</x:definedName>
    <x:definedName name="_NN140">#REF!</x:definedName>
    <x:definedName name="PIN12C_2">#REF!</x:definedName>
    <x:definedName name="_16B_14">#REF!</x:definedName>
    <x:definedName name="_TON2">#REF!</x:definedName>
    <x:definedName name="_____SUB1">#REF!</x:definedName>
    <x:definedName name="천정판" localSheetId="0">#REF!</x:definedName>
    <x:definedName name="TON1___0">#REF!</x:definedName>
    <x:definedName name="계장공001" localSheetId="0">#REF!</x:definedName>
    <x:definedName name="CVV3C2.0S">#REF!</x:definedName>
    <x:definedName name="화약취급공992">#REF!</x:definedName>
    <x:definedName name="재82">#REF!</x:definedName>
    <x:definedName name="틀단중">#REF!</x:definedName>
    <x:definedName name="DANGA94" localSheetId="0">#REF!</x:definedName>
    <x:definedName name="__WW7">#REF!</x:definedName>
    <x:definedName name="당경" localSheetId="0">#REF!</x:definedName>
    <x:definedName name="기노58">#REF!</x:definedName>
    <x:definedName name="_NN186">#REF!</x:definedName>
    <x:definedName name="_17C_1">#REF!</x:definedName>
    <x:definedName name="_13C_12">#REF!</x:definedName>
    <x:definedName name="유별배수표">#REF!</x:definedName>
    <x:definedName name="__DAN138">#REF!</x:definedName>
    <x:definedName name="오주2호">#REF!</x:definedName>
    <x:definedName name="_2B_6">#REF!</x:definedName>
    <x:definedName name="tryrtg">#REF!</x:definedName>
    <x:definedName name="___G640768">#REF!</x:definedName>
    <x:definedName name="강릉토공사">#REF!</x:definedName>
    <x:definedName name="재63.1">#REF!</x:definedName>
    <x:definedName name="연마공001" localSheetId="0">#REF!</x:definedName>
    <x:definedName name="_26142">#REF!</x:definedName>
    <x:definedName name="_4B_27">#REF!</x:definedName>
    <x:definedName name="_________PI48">#REF!</x:definedName>
    <x:definedName name="철목1호" localSheetId="0">#REF!</x:definedName>
    <x:definedName name="보온300" localSheetId="0">#REF!</x:definedName>
    <x:definedName name="무선안테나공991">#REF!</x:definedName>
    <x:definedName name="DANGA66">#REF!</x:definedName>
    <x:definedName name="___DAN98">#REF!</x:definedName>
    <x:definedName name="인서트">#REF!</x:definedName>
    <x:definedName name="__MX10">#REF!</x:definedName>
    <x:definedName name="흄관운반1500경비">#REF!</x:definedName>
    <x:definedName name="재료비합">#REF!</x:definedName>
    <x:definedName name="_5C_21">#REF!</x:definedName>
    <x:definedName name="투이윤" localSheetId="0">#REF!</x:definedName>
    <x:definedName name="MT" localSheetId="0">#REF!</x:definedName>
    <x:definedName name="_7A_4">#REF!</x:definedName>
    <x:definedName name="스크린" localSheetId="0">#REF!</x:definedName>
    <x:definedName name="_RO35" localSheetId="0">#REF!</x:definedName>
    <x:definedName name="공">#REF!</x:definedName>
    <x:definedName name="_31358">#REF!</x:definedName>
    <x:definedName name="지적기사_지적기사1급002">#REF!</x:definedName>
    <x:definedName name="비계">#REF!</x:definedName>
    <x:definedName name="도급예산내역서총괄표공구손료">#REF!</x:definedName>
    <x:definedName name="SS7C">#REF!</x:definedName>
    <x:definedName name="ghds" localSheetId="1">#REF!</x:definedName>
    <x:definedName name="____________">#REF!</x:definedName>
    <x:definedName name="BUBN0012">#REF!</x:definedName>
    <x:definedName name="dbrwk1">#REF!</x:definedName>
    <x:definedName name="운전사_기계991">#REF!</x:definedName>
    <x:definedName name="_2B_25">#REF!</x:definedName>
    <x:definedName name="보온1350">#REF!</x:definedName>
    <x:definedName name="광접속함체24">#REF!</x:definedName>
    <x:definedName name="_15B_11">#REF!</x:definedName>
    <x:definedName name="ㅁ읾ㄴㅇㄻ" localSheetId="1">#REF!</x:definedName>
    <x:definedName name="전기1500" localSheetId="0">#REF!</x:definedName>
    <x:definedName name="_5A_10">#REF!</x:definedName>
    <x:definedName name="기재50">#REF!</x:definedName>
    <x:definedName name="AGFormula">#REF!</x:definedName>
    <x:definedName name="SSSC">#REF!</x:definedName>
    <x:definedName name="랙3">#REF!</x:definedName>
    <x:definedName name="DONG2" localSheetId="0">#REF!</x:definedName>
    <x:definedName name="jgfjf">#REF!</x:definedName>
    <x:definedName name="노109">#REF!</x:definedName>
    <x:definedName name="_NN176">#REF!</x:definedName>
    <x:definedName name="시방배">#REF!</x:definedName>
    <x:definedName name="낙우송R5">#REF!</x:definedName>
    <x:definedName name="표면보호재료비">#REF!</x:definedName>
    <x:definedName name="_74.SL형_취출구">#REF!</x:definedName>
    <x:definedName name="_MaL1">#REF!</x:definedName>
    <x:definedName name="흄관운반600재료비">#REF!</x:definedName>
    <x:definedName name="_35278">#REF!</x:definedName>
    <x:definedName name="_fff7">#REF!</x:definedName>
    <x:definedName name="시설경산대형1">#REF!</x:definedName>
    <x:definedName name="__OIU2">#REF!</x:definedName>
    <x:definedName name="_14500">#REF!</x:definedName>
    <x:definedName name="동축17">#REF!</x:definedName>
    <x:definedName name="정준_책임">#REF!</x:definedName>
    <x:definedName name="ILWI48_57">#REF!</x:definedName>
    <x:definedName name="받침철물1" localSheetId="0">#REF!</x:definedName>
    <x:definedName name="_NO31">#REF!</x:definedName>
    <x:definedName name="철거구간1" localSheetId="0">#REF!</x:definedName>
    <x:definedName name="하복경">#REF!</x:definedName>
    <x:definedName name="가스125" localSheetId="0">#REF!</x:definedName>
    <x:definedName name="기재128.1">#REF!</x:definedName>
    <x:definedName name="__PI48">#REF!</x:definedName>
    <x:definedName name="본동경비">#REF!</x:definedName>
    <x:definedName name="AB">#REF!</x:definedName>
    <x:definedName name="________________________________WW8">#REF!</x:definedName>
    <x:definedName name="판넬조립공982">#REF!</x:definedName>
    <x:definedName name="함석공982" localSheetId="0">#REF!</x:definedName>
    <x:definedName name="내관3조10">#REF!</x:definedName>
    <x:definedName name="_PK0016">#REF!</x:definedName>
    <x:definedName name="합판내수1급1" localSheetId="0">#REF!</x:definedName>
    <x:definedName name="_________________WW2">#REF!</x:definedName>
    <x:definedName name="도급계1">#REF!</x:definedName>
    <x:definedName name="회사계1">#REF!</x:definedName>
    <x:definedName name="qwe">#REF!</x:definedName>
    <x:definedName name="공사내용2">#REF!</x:definedName>
    <x:definedName name="우상현님_종기원_2808221">#REF!</x:definedName>
    <x:definedName name="_16C_1">#REF!</x:definedName>
    <x:definedName name="광케이블설치사001" localSheetId="0">#REF!</x:definedName>
    <x:definedName name="이용_차장">#REF!</x:definedName>
    <x:definedName name="_35104">#REF!</x:definedName>
    <x:definedName name="사인일위" localSheetId="0">#REF!</x:definedName>
    <x:definedName name="_DAN152">#REF!</x:definedName>
    <x:definedName name="SOS">#REF!</x:definedName>
    <x:definedName name="fl" localSheetId="0">#REF!</x:definedName>
    <x:definedName name="_35308">#REF!</x:definedName>
    <x:definedName name="_O11">#REF!</x:definedName>
    <x:definedName name="_37">#REF!</x:definedName>
    <x:definedName name="노즐공012">#REF!</x:definedName>
    <x:definedName name="_26261">#REF!</x:definedName>
    <x:definedName name="_5B_28">#REF!</x:definedName>
    <x:definedName name="_4_3._에너지절약을_위한_개선안">#REF!</x:definedName>
    <x:definedName name="_JJ34">#REF!</x:definedName>
    <x:definedName name="_DAN123">#REF!</x:definedName>
    <x:definedName name="이이이">#REF!</x:definedName>
    <x:definedName name="측구터파기">#REF!</x:definedName>
    <x:definedName name="총___공____사___비">#REF!</x:definedName>
    <x:definedName name="TFormula">#REF!</x:definedName>
    <x:definedName name="방호벽">#REF!</x:definedName>
    <x:definedName name="독고한_대리">#REF!</x:definedName>
    <x:definedName name="_6C_11">#REF!</x:definedName>
    <x:definedName name="_32.유량계보호통_급수_급탕">#REF!</x:definedName>
    <x:definedName name="findetial">#REF!</x:definedName>
    <x:definedName name="자67">#REF!</x:definedName>
    <x:definedName name="기재387">#REF!</x:definedName>
    <x:definedName name="_35632">#REF!</x:definedName>
    <x:definedName name="재61.1">#REF!</x:definedName>
    <x:definedName name="녹지노">#REF!</x:definedName>
    <x:definedName name="상행추월1">#REF!</x:definedName>
    <x:definedName name="보호측">#REF!</x:definedName>
    <x:definedName name="고철" localSheetId="0">#REF!</x:definedName>
    <x:definedName name="포설공012" localSheetId="0">#REF!</x:definedName>
    <x:definedName name="_2C_4">#REF!</x:definedName>
    <x:definedName name="_DAN70">#REF!</x:definedName>
    <x:definedName name="BUBK0005">#REF!</x:definedName>
    <x:definedName name="_NN169">#REF!</x:definedName>
    <x:definedName name="_34408">#REF!</x:definedName>
    <x:definedName name="_22416">#REF!</x:definedName>
    <x:definedName name="한강">#REF!</x:definedName>
    <x:definedName name="_AHU2">#REF!</x:definedName>
    <x:definedName name="_TL0007">#REF!</x:definedName>
    <x:definedName name="마케담경">#REF!</x:definedName>
    <x:definedName name="DUCT_GONG">#REF!</x:definedName>
    <x:definedName name="_UJ0057">#REF!</x:definedName>
    <x:definedName name="제철축로공011" localSheetId="0">#REF!</x:definedName>
    <x:definedName name="H삼" localSheetId="0">#REF!</x:definedName>
    <x:definedName name="실행예산12">#REF!</x:definedName>
    <x:definedName name="_36154">#REF!</x:definedName>
    <x:definedName name="XCVBGSDFGSER" localSheetId="0">#REF!</x:definedName>
    <x:definedName name="대구바인드선">#REF!</x:definedName>
    <x:definedName name="_11C_8">#REF!</x:definedName>
    <x:definedName name="_BUN0027">#REF!</x:definedName>
    <x:definedName name="관용접노무비">#REF!</x:definedName>
    <x:definedName name="상행추월2">#REF!</x:definedName>
    <x:definedName name="_NO87">#REF!</x:definedName>
    <x:definedName name="재142.1">#REF!</x:definedName>
    <x:definedName name="품목">#REF!</x:definedName>
    <x:definedName name="ㄴㅇ초ㅠ" localSheetId="0">#REF!</x:definedName>
    <x:definedName name="kjuj">#REF!</x:definedName>
    <x:definedName name="LD">#REF!</x:definedName>
    <x:definedName name="재146.1">#REF!</x:definedName>
    <x:definedName name="강관동바리1605">#REF!</x:definedName>
    <x:definedName name="정산회사분">#REF!</x:definedName>
    <x:definedName name="재11.1">#REF!</x:definedName>
    <x:definedName name="_sub5">#REF!</x:definedName>
    <x:definedName name="통기2">#REF!</x:definedName>
    <x:definedName name="덕전1호">#REF!</x:definedName>
    <x:definedName name="ㅅㄱㄱㄱ굑ㄷ">#REF!</x:definedName>
    <x:definedName name="압착80">#REF!</x:definedName>
    <x:definedName name="__MX7">#REF!</x:definedName>
    <x:definedName name="_2C_1">#REF!</x:definedName>
    <x:definedName name="복사3줄">#REF!</x:definedName>
    <x:definedName name="_10A_28">#REF!</x:definedName>
    <x:definedName name="동22">#REF!</x:definedName>
    <x:definedName name="_TK0003">#REF!</x:definedName>
    <x:definedName name="금회변금순공사원가">#REF!</x:definedName>
    <x:definedName name="_SP2">#REF!</x:definedName>
    <x:definedName name="매홀소형커버">#REF!</x:definedName>
    <x:definedName name="gbi_d_gong">#REF!</x:definedName>
    <x:definedName name="비닐절연전선3">#REF!</x:definedName>
    <x:definedName name="ㅇ10">#REF!</x:definedName>
    <x:definedName name="Pa" localSheetId="0">#REF!</x:definedName>
    <x:definedName name="_5B_6">#REF!</x:definedName>
    <x:definedName name="_33205">#REF!</x:definedName>
    <x:definedName name="SR_BRI">#REF!</x:definedName>
    <x:definedName name="_BUL0018">#REF!</x:definedName>
    <x:definedName name="최종ASIB">#REF!</x:definedName>
    <x:definedName name="___________DOG4">#REF!</x:definedName>
    <x:definedName name="품목상승공사원가경비" localSheetId="0">#REF!</x:definedName>
    <x:definedName name="BLANK05">#REF!</x:definedName>
    <x:definedName name="_UL0072">#REF!</x:definedName>
    <x:definedName name="석조각공012">#REF!</x:definedName>
    <x:definedName name="신성1" localSheetId="0">#REF!</x:definedName>
    <x:definedName name="solver_opt">#REF!</x:definedName>
    <x:definedName name="_GJN0009">#REF!</x:definedName>
    <x:definedName name="_13_3__Criteria">#REF!</x:definedName>
    <x:definedName name="관노6">#REF!</x:definedName>
    <x:definedName name="크레인">#REF!</x:definedName>
    <x:definedName name="_21200">#REF!</x:definedName>
    <x:definedName name="_6B_3">#REF!</x:definedName>
    <x:definedName name="전주기계화시공">#REF!</x:definedName>
    <x:definedName name="기97013" localSheetId="0">#REF!</x:definedName>
    <x:definedName name="접지접지봉2폴리머">#REF!</x:definedName>
    <x:definedName name="_15C_2">#REF!</x:definedName>
    <x:definedName name="PE100C">#REF!</x:definedName>
    <x:definedName name="보조기층운반재료비">#REF!</x:definedName>
    <x:definedName name="노105">#REF!</x:definedName>
    <x:definedName name="철공991">#REF!</x:definedName>
    <x:definedName name="kkl">#REF!</x:definedName>
    <x:definedName name="광코드04">#REF!</x:definedName>
    <x:definedName name="H4.5m">#REF!</x:definedName>
    <x:definedName name="_LPB1">#REF!</x:definedName>
    <x:definedName name="조보라매">#REF!</x:definedName>
    <x:definedName name="___DAN81">#REF!</x:definedName>
    <x:definedName name="ㅏㅏㅇ라너">#REF!</x:definedName>
    <x:definedName name="______0">#REF!</x:definedName>
    <x:definedName name="내역작업">#REF!</x:definedName>
    <x:definedName name="GBI_S_201">#REF!</x:definedName>
    <x:definedName name="_DAN123" localSheetId="0">#REF!</x:definedName>
    <x:definedName name="bcx">#REF!</x:definedName>
    <x:definedName name="srtjjt">#REF!</x:definedName>
    <x:definedName name="티4약전1">#REF!</x:definedName>
    <x:definedName name="_03" localSheetId="0">#REF!</x:definedName>
    <x:definedName name="봉상후렉시블">#REF!</x:definedName>
    <x:definedName name="토공사" localSheetId="0">#REF!</x:definedName>
    <x:definedName name="ㅈㄷㄱㅂㅈㄷ">#REF!</x:definedName>
    <x:definedName name="기재187">#REF!</x:definedName>
    <x:definedName name="__123Graph_LBL_D">#REF!</x:definedName>
    <x:definedName name="박어쟈루" localSheetId="0">#REF!</x:definedName>
    <x:definedName name="그라우팅">#REF!</x:definedName>
    <x:definedName name="_25711">#REF!</x:definedName>
    <x:definedName name="_DAN18" localSheetId="0">#REF!</x:definedName>
    <x:definedName name="내장공991" localSheetId="0">#REF!</x:definedName>
    <x:definedName name="_B02">#REF!</x:definedName>
    <x:definedName name="AEFormula">#REF!</x:definedName>
    <x:definedName name="fcu">#REF!</x:definedName>
    <x:definedName name="f">#REF!</x:definedName>
    <x:definedName name="Ty1Hun2" localSheetId="0">#REF!</x:definedName>
    <x:definedName name="사경1">#REF!</x:definedName>
    <x:definedName name="기재164">#REF!</x:definedName>
    <x:definedName name="골조_철근값">#REF!</x:definedName>
    <x:definedName name="전기집계">#REF!</x:definedName>
    <x:definedName name="파이프32">#REF!</x:definedName>
    <x:definedName name="_34705">#REF!</x:definedName>
    <x:definedName name="용접공2">#REF!</x:definedName>
    <x:definedName name="_17C_10">#REF!</x:definedName>
    <x:definedName name="_DAN8" localSheetId="0">#REF!</x:definedName>
    <x:definedName name="기기단가">#REF!</x:definedName>
    <x:definedName name="_2C_20">#REF!</x:definedName>
    <x:definedName name="____12">#REF!</x:definedName>
    <x:definedName name="______PI48">#REF!</x:definedName>
    <x:definedName name="계약일">#REF!</x:definedName>
    <x:definedName name="형광등40W_2" localSheetId="0">#REF!</x:definedName>
    <x:definedName name="크린라이트">#REF!</x:definedName>
    <x:definedName name="_PK0013">#REF!</x:definedName>
    <x:definedName name="DANGA129">#REF!</x:definedName>
    <x:definedName name="DANGA138">#REF!</x:definedName>
    <x:definedName name="PB_2">#REF!</x:definedName>
    <x:definedName name="__DOG33" localSheetId="0">#REF!</x:definedName>
    <x:definedName name="번호" localSheetId="0">#REF!</x:definedName>
    <x:definedName name="소모마">#REF!</x:definedName>
    <x:definedName name="용접공일반1" localSheetId="0">#REF!</x:definedName>
    <x:definedName name="광케이블_1">#REF!</x:definedName>
    <x:definedName name="_12C_17">#REF!</x:definedName>
    <x:definedName name="FSD">#REF!</x:definedName>
    <x:definedName name="경계블럭운반c계">#REF!</x:definedName>
    <x:definedName name="_3A_7">#REF!</x:definedName>
    <x:definedName name="부명취부3">#REF!</x:definedName>
    <x:definedName name="_1B_15">#REF!</x:definedName>
    <x:definedName name="__PE2">#REF!</x:definedName>
    <x:definedName name="단가테이블">#REF!</x:definedName>
    <x:definedName name="잔토Q135사석불량">#REF!</x:definedName>
    <x:definedName name="_37.바닥난방코일신축흡수제">#REF!</x:definedName>
    <x:definedName name="ㅇ숏로" localSheetId="0">#REF!</x:definedName>
    <x:definedName name="_JJ138">#REF!</x:definedName>
    <x:definedName name="_MEQ4">#REF!</x:definedName>
    <x:definedName name="POR3C77R61C83RTSKS15C5LRTHDLTBD">#REF!</x:definedName>
    <x:definedName name="_32204">#REF!</x:definedName>
    <x:definedName name="_2B_28">#REF!</x:definedName>
    <x:definedName name="시멘트운반비">#REF!</x:definedName>
    <x:definedName name="중간적사계">#REF!</x:definedName>
    <x:definedName name="인공산출서">#REF!</x:definedName>
    <x:definedName name="_F03">#REF!</x:definedName>
    <x:definedName name="_fks2">#REF!</x:definedName>
    <x:definedName name="______________________________WW6">#REF!</x:definedName>
    <x:definedName name="온수보일러">#REF!</x:definedName>
    <x:definedName name="주집">#REF!</x:definedName>
    <x:definedName name="_NN146">#REF!</x:definedName>
    <x:definedName name="사타">#REF!</x:definedName>
    <x:definedName name="제조노임">#REF!</x:definedName>
    <x:definedName name="기재405">#REF!</x:definedName>
    <x:definedName name="실편백15재료">#REF!</x:definedName>
    <x:definedName name="BEB">#REF!</x:definedName>
    <x:definedName name="_111">#REF!</x:definedName>
    <x:definedName name="셋트앙카">#REF!</x:definedName>
    <x:definedName name="FLCOJC1">#REF!</x:definedName>
    <x:definedName name="표시찰철거">#REF!</x:definedName>
    <x:definedName name="_25812">#REF!</x:definedName>
    <x:definedName name="_TJ0017">#REF!</x:definedName>
    <x:definedName name="_31508">#REF!</x:definedName>
    <x:definedName name="노무비내역">#REF!</x:definedName>
    <x:definedName name="최종SRT1">#REF!</x:definedName>
    <x:definedName name="___DAN76">#REF!</x:definedName>
    <x:definedName name="ffffffffffffffffff">#REF!</x:definedName>
    <x:definedName name="__123Graph_LBL_DPOWERSAV">#REF!</x:definedName>
    <x:definedName name="__________WW2">#REF!</x:definedName>
    <x:definedName name="_JN117">#REF!</x:definedName>
    <x:definedName name="계장공991" localSheetId="0">#REF!</x:definedName>
    <x:definedName name="_MEQ7">#REF!</x:definedName>
    <x:definedName name="노11">#REF!</x:definedName>
    <x:definedName name="___DAN64">#REF!</x:definedName>
    <x:definedName name="볼트">#REF!</x:definedName>
    <x:definedName name="콘크리트_진동기">#REF!</x:definedName>
    <x:definedName name="금회변금기타경비">#REF!</x:definedName>
    <x:definedName name="시험보조수002">#REF!</x:definedName>
    <x:definedName name="점퍼1">#REF!</x:definedName>
    <x:definedName name="_BUL0037">#REF!</x:definedName>
    <x:definedName name="ㅇㄶㅁㄹ">#REF!</x:definedName>
    <x:definedName name="기노81.1">#REF!</x:definedName>
    <x:definedName name="GBI_D_GA">#REF!</x:definedName>
    <x:definedName name="PE필름" localSheetId="0">#REF!</x:definedName>
    <x:definedName name="_UN0057">#REF!</x:definedName>
    <x:definedName name="_159_3_0Criteria">#REF!</x:definedName>
    <x:definedName name="_5C_23">#REF!</x:definedName>
    <x:definedName name="휀스스스">#REF!</x:definedName>
    <x:definedName name="FFDGGFD___11">#REF!</x:definedName>
    <x:definedName name="___IL1">#REF!</x:definedName>
    <x:definedName name="__NOS42">#REF!</x:definedName>
    <x:definedName name="_35177">#REF!</x:definedName>
    <x:definedName name="_35518">#REF!</x:definedName>
    <x:definedName name="노73">#REF!</x:definedName>
    <x:definedName name="연보라매">#REF!</x:definedName>
    <x:definedName name="DANGA136" localSheetId="0">#REF!</x:definedName>
    <x:definedName name="_35764">#REF!</x:definedName>
    <x:definedName name="준설선운전사001">#REF!</x:definedName>
    <x:definedName name="___LP2">#REF!</x:definedName>
    <x:definedName name="엘보1">#REF!</x:definedName>
    <x:definedName name="beta5" localSheetId="0">#REF!</x:definedName>
    <x:definedName name="동교1">#REF!</x:definedName>
    <x:definedName name="관용접300간재">#REF!</x:definedName>
    <x:definedName name="산출자재코드3">#REF!</x:definedName>
    <x:definedName name="DANGA58" localSheetId="0">#REF!</x:definedName>
    <x:definedName name="DANGA217">#REF!</x:definedName>
    <x:definedName name="_bar25">#REF!</x:definedName>
    <x:definedName name="B3B" localSheetId="0">#REF!</x:definedName>
    <x:definedName name="제동" localSheetId="0">#REF!</x:definedName>
    <x:definedName name="rdyery" localSheetId="0">#REF!</x:definedName>
    <x:definedName name="SOT">#REF!</x:definedName>
    <x:definedName name="Cost_List_Area_Right_EL">#REF!</x:definedName>
    <x:definedName name="TN" localSheetId="0">#REF!</x:definedName>
    <x:definedName name="_12A_25">#REF!</x:definedName>
    <x:definedName name="전화설비1">#REF!</x:definedName>
    <x:definedName name="기재267.1">#REF!</x:definedName>
    <x:definedName name="산출0">#REF!</x:definedName>
    <x:definedName name="_UK0098">#REF!</x:definedName>
    <x:definedName name="_3C_7">#REF!</x:definedName>
    <x:definedName name="_12A_9">#REF!</x:definedName>
    <x:definedName name="__OPM2">#REF!</x:definedName>
    <x:definedName name="관재08">#REF!</x:definedName>
    <x:definedName name="기계설치공001">#REF!</x:definedName>
    <x:definedName name="_32203">#REF!</x:definedName>
    <x:definedName name="대접속3">#REF!</x:definedName>
    <x:definedName name="하복노">#REF!</x:definedName>
    <x:definedName name="광명단페인트1">#REF!</x:definedName>
    <x:definedName name="LLL">#REF!</x:definedName>
    <x:definedName name="한식미장공011">#REF!</x:definedName>
    <x:definedName name="사석주07180재">#REF!</x:definedName>
    <x:definedName name="건설기계조장982" localSheetId="0">#REF!</x:definedName>
    <x:definedName name="_NO139">#REF!</x:definedName>
    <x:definedName name="표층기계살수노무비">#REF!</x:definedName>
    <x:definedName name="수자재단위당" localSheetId="0">#REF!</x:definedName>
    <x:definedName name="대전조차2">#REF!</x:definedName>
    <x:definedName name="_NN220">#REF!</x:definedName>
    <x:definedName name="특고케">#REF!</x:definedName>
    <x:definedName name="포설노무비">#REF!</x:definedName>
    <x:definedName name="매크로11">#REF!</x:definedName>
    <x:definedName name="ASSSS">#REF!</x:definedName>
    <x:definedName name="_35176">#REF!</x:definedName>
    <x:definedName name="노21_1">#REF!</x:definedName>
    <x:definedName name="기재198">#REF!</x:definedName>
    <x:definedName name="MEASURE">#REF!</x:definedName>
    <x:definedName name="강관동바리" localSheetId="0">#REF!</x:definedName>
    <x:definedName name="_26270">#REF!</x:definedName>
    <x:definedName name="_10B_68">#REF!</x:definedName>
    <x:definedName name="_DAN26">#REF!</x:definedName>
    <x:definedName name="옥외접지">#REF!</x:definedName>
    <x:definedName name="무농2호">#REF!</x:definedName>
    <x:definedName name="ㅎㄹㄹ">#REF!</x:definedName>
    <x:definedName name="간노마">#REF!</x:definedName>
    <x:definedName name="히재" localSheetId="0">#REF!</x:definedName>
    <x:definedName name="__fkn2">#REF!</x:definedName>
    <x:definedName name="높이">#REF!</x:definedName>
    <x:definedName name="jgfjd">#REF!</x:definedName>
    <x:definedName name="갱부002" localSheetId="0">#REF!</x:definedName>
    <x:definedName name="기재270">#REF!</x:definedName>
    <x:definedName name="금회금안전관리비" localSheetId="0">#REF!</x:definedName>
    <x:definedName name="아르곤1">#REF!</x:definedName>
    <x:definedName name="_32307">#REF!</x:definedName>
    <x:definedName name="_35100">#REF!</x:definedName>
    <x:definedName name="자37">#REF!</x:definedName>
    <x:definedName name="M당">#REF!</x:definedName>
    <x:definedName name="_18C_13">#REF!</x:definedName>
    <x:definedName name="CNCV38">#REF!</x:definedName>
    <x:definedName name="_UK0020">#REF!</x:definedName>
    <x:definedName name="_UN0023">#REF!</x:definedName>
    <x:definedName name="_32605">#REF!</x:definedName>
    <x:definedName name="건주1">#REF!</x:definedName>
    <x:definedName name="서울철탑내미계약미입고">#REF!</x:definedName>
    <x:definedName name="BrazilIncomeStatement">#REF!</x:definedName>
    <x:definedName name="여름">#REF!</x:definedName>
    <x:definedName name="TELL">#REF!</x:definedName>
    <x:definedName name="ㄴㅇㅁㅎㅁㄴ">#REF!</x:definedName>
    <x:definedName name="_GJJ0003">#REF!</x:definedName>
    <x:definedName name="기노52.1">#REF!</x:definedName>
    <x:definedName name="_11310">#REF!</x:definedName>
    <x:definedName name="CV2C2.0">#REF!</x:definedName>
    <x:definedName name="fsdfhsd">#REF!</x:definedName>
    <x:definedName name="제10호표재료비계">#REF!</x:definedName>
    <x:definedName name="PB.300300">#REF!</x:definedName>
    <x:definedName name="운호2호" localSheetId="0">#REF!</x:definedName>
    <x:definedName name="_JJ19">#REF!</x:definedName>
    <x:definedName name="미장공982">#REF!</x:definedName>
    <x:definedName name="HBHG">#REF!</x:definedName>
    <x:definedName name="_DAN75" localSheetId="0">#REF!</x:definedName>
    <x:definedName name="_36202">#REF!</x:definedName>
    <x:definedName name="각파이프100">#REF!</x:definedName>
    <x:definedName name="ㅓㅎ로ㅓㅎㄹ">#REF!</x:definedName>
    <x:definedName name="sdfsf">#REF!</x:definedName>
    <x:definedName name="금회변전부가가치세">#REF!</x:definedName>
    <x:definedName name="선량3호">#REF!</x:definedName>
    <x:definedName name="부산밴드2">#REF!</x:definedName>
    <x:definedName name="운전사_운반차001" localSheetId="0">#REF!</x:definedName>
    <x:definedName name="DANGA186" localSheetId="0">#REF!</x:definedName>
    <x:definedName name="기재458.1">#REF!</x:definedName>
    <x:definedName name="_NO107">#REF!</x:definedName>
    <x:definedName name="봉상후렉시블1">#REF!</x:definedName>
    <x:definedName name="_Key1" localSheetId="1">#REF!</x:definedName>
    <x:definedName name="투입">#REF!</x:definedName>
    <x:definedName name="_3_2.1호이설도로">#REF!</x:definedName>
    <x:definedName name="미장공1">#REF!</x:definedName>
    <x:definedName name="DANGA214">#REF!</x:definedName>
    <x:definedName name="DANGA10">#REF!</x:definedName>
    <x:definedName name="sectionB">#REF!</x:definedName>
    <x:definedName name="_3C_28">#REF!</x:definedName>
    <x:definedName name="ㅠ238">#REF!</x:definedName>
    <x:definedName name="바인드1">#REF!</x:definedName>
    <x:definedName name="_12A_59">#REF!</x:definedName>
    <x:definedName name="품셈1">#REF!</x:definedName>
    <x:definedName name="주택지20FC100">#REF!</x:definedName>
    <x:definedName name="지적산업기사_지적기사2급001">#REF!</x:definedName>
    <x:definedName name="_10C_31">#REF!</x:definedName>
    <x:definedName name="ENG_개체후">#REF!</x:definedName>
    <x:definedName name="name">#REF!</x:definedName>
    <x:definedName name="fgfdjhgf">#REF!</x:definedName>
    <x:definedName name="fghdff">#REF!</x:definedName>
    <x:definedName name="원자력기계설치공011">#REF!</x:definedName>
    <x:definedName name="관로공정">#REF!</x:definedName>
    <x:definedName name="SS1FA_UNI">#REF!</x:definedName>
    <x:definedName name="의정부">#REF!</x:definedName>
    <x:definedName name="신암TB3">#REF!</x:definedName>
    <x:definedName name="불도저속도조건_매립지전용불도저">#REF!</x:definedName>
    <x:definedName name="행거36">#REF!</x:definedName>
    <x:definedName name="생사1호" localSheetId="0">#REF!</x:definedName>
    <x:definedName name="ㄹㅇㄴㄹ" localSheetId="0">#REF!</x:definedName>
    <x:definedName name="_JJ117">#REF!</x:definedName>
    <x:definedName name="신문구독부수">#REF!</x:definedName>
    <x:definedName name="시험관련산업기사_2급001" localSheetId="0">#REF!</x:definedName>
    <x:definedName name="macro15">#REF!</x:definedName>
    <x:definedName name="_____________LP1">#REF!</x:definedName>
    <x:definedName name="Extract_MI" localSheetId="0">#REF!</x:definedName>
    <x:definedName name="_32303">#REF!</x:definedName>
    <x:definedName name="_13A_21">#REF!</x:definedName>
    <x:definedName name="input_radio">#REF!</x:definedName>
    <x:definedName name="ㄴㅁㄻㄴㄹ">#REF!</x:definedName>
    <x:definedName name="Q행">#REF!</x:definedName>
    <x:definedName name="충남2">#REF!</x:definedName>
    <x:definedName name="내역00년" localSheetId="0">#REF!</x:definedName>
    <x:definedName name="PJG">#REF!</x:definedName>
    <x:definedName name="기재273.1">#REF!</x:definedName>
    <x:definedName name="DANGA7">#REF!</x:definedName>
    <x:definedName name="E49P">#REF!</x:definedName>
    <x:definedName name="ㅇㅀㄶㅇㄴ" localSheetId="0">#REF!</x:definedName>
    <x:definedName name="_UJ0015">#REF!</x:definedName>
    <x:definedName name="_NN103">#REF!</x:definedName>
    <x:definedName name="철">#REF!</x:definedName>
    <x:definedName name="축전지이설품">#REF!</x:definedName>
    <x:definedName name="SR_Line">#REF!</x:definedName>
    <x:definedName name="_PK0011">#REF!</x:definedName>
    <x:definedName name="_1C_22">#REF!</x:definedName>
    <x:definedName name="TEST_H3">#REF!</x:definedName>
    <x:definedName name="루프트레인3" localSheetId="0">#REF!</x:definedName>
    <x:definedName name="_______________________________PI48">#REF!</x:definedName>
    <x:definedName name="동축케이블계">#REF!</x:definedName>
    <x:definedName name="논산" localSheetId="0">#REF!</x:definedName>
    <x:definedName name="산추">#REF!</x:definedName>
    <x:definedName name="_10C_20">#REF!</x:definedName>
    <x:definedName name="_PN0012">#REF!</x:definedName>
    <x:definedName name="DCN">#REF!</x:definedName>
    <x:definedName name="이종원">#REF!</x:definedName>
    <x:definedName name="_7B_9">#REF!</x:definedName>
    <x:definedName name="정상훈">#REF!</x:definedName>
    <x:definedName name="말발도리1506">#REF!</x:definedName>
    <x:definedName name="비계공002" localSheetId="0">#REF!</x:definedName>
    <x:definedName name="BMP">#REF!</x:definedName>
    <x:definedName name="표지판집계표">#REF!</x:definedName>
    <x:definedName name="설계">#REF!</x:definedName>
    <x:definedName name="이문주">#REF!</x:definedName>
    <x:definedName name="원형봉113" localSheetId="0">#REF!</x:definedName>
    <x:definedName name="은대">#REF!</x:definedName>
    <x:definedName name="특급원자력비파괴시험공002">#REF!</x:definedName>
    <x:definedName name="적용제외안전관리비" localSheetId="0">#REF!</x:definedName>
    <x:definedName name="금회변변전보상비">#REF!</x:definedName>
    <x:definedName name="__OP5">#REF!</x:definedName>
    <x:definedName name="___DAN114">#REF!</x:definedName>
    <x:definedName name="_BUN0001">#REF!</x:definedName>
    <x:definedName name="밴드취부A">#REF!</x:definedName>
    <x:definedName name="석공재료" localSheetId="0">#REF!</x:definedName>
    <x:definedName name="부전지">#REF!</x:definedName>
    <x:definedName name="REG">#REF!</x:definedName>
    <x:definedName name="ㅏㅇㅅㅌ렇">#REF!</x:definedName>
    <x:definedName name="일층접지선값" localSheetId="0">#REF!</x:definedName>
    <x:definedName name="기재61">#REF!</x:definedName>
    <x:definedName name="E64M">#REF!</x:definedName>
    <x:definedName name="_35182">#REF!</x:definedName>
    <x:definedName name="전산">#REF!</x:definedName>
    <x:definedName name="ㅗㅘ">#REF!</x:definedName>
    <x:definedName name="DANGA215" localSheetId="0">#REF!</x:definedName>
    <x:definedName name="기재308">#REF!</x:definedName>
    <x:definedName name="CON_1">#REF!</x:definedName>
    <x:definedName name="_bar25" localSheetId="0">#REF!</x:definedName>
    <x:definedName name="ㄷㄱㅈㄱㅂㅈㄷ">#REF!</x:definedName>
    <x:definedName name="콘크리트타설무근펌프카">#REF!</x:definedName>
    <x:definedName name="윤광수_주임">#REF!</x:definedName>
    <x:definedName name="_DAN143">#REF!</x:definedName>
    <x:definedName name="_______0">#REF!</x:definedName>
    <x:definedName name="실적">#REF!</x:definedName>
    <x:definedName name="덩굴장미">#REF!</x:definedName>
    <x:definedName name="진국">#REF!</x:definedName>
    <x:definedName name="산출기초2">#REF!</x:definedName>
    <x:definedName name="_KK227">#REF!</x:definedName>
    <x:definedName name="지선">#REF!</x:definedName>
    <x:definedName name="CV1C80">#REF!</x:definedName>
    <x:definedName name="서울철탑내미계약입고.">#REF!</x:definedName>
    <x:definedName name="ETC">#REF!</x:definedName>
    <x:definedName name="__sub5">#REF!</x:definedName>
    <x:definedName name="AKJFL" localSheetId="0">#REF!</x:definedName>
    <x:definedName name="개요" localSheetId="0">#REF!</x:definedName>
    <x:definedName name="앙카22250">#REF!</x:definedName>
    <x:definedName name="_UK0023">#REF!</x:definedName>
    <x:definedName name="_10C_73">#REF!</x:definedName>
    <x:definedName name="_32100">#REF!</x:definedName>
    <x:definedName name="보통합판" localSheetId="0">#REF!</x:definedName>
    <x:definedName name="동백1204">#REF!</x:definedName>
    <x:definedName name="기재316">#REF!</x:definedName>
    <x:definedName name="__MX8">#REF!</x:definedName>
    <x:definedName name="노91_1">#REF!</x:definedName>
    <x:definedName name="_13000">#REF!</x:definedName>
    <x:definedName name="타이어재료">#REF!</x:definedName>
    <x:definedName name="강관건주A">#REF!</x:definedName>
    <x:definedName name="랙설치A">#REF!</x:definedName>
    <x:definedName name="_36197">#REF!</x:definedName>
    <x:definedName name="잔토Q90사석실가동불량">#REF!</x:definedName>
    <x:definedName name="_1B_23">#REF!</x:definedName>
    <x:definedName name="임대상가">#REF!</x:definedName>
    <x:definedName name="원가계산서">#REF!</x:definedName>
    <x:definedName name="AGUD">#REF!</x:definedName>
    <x:definedName name="IntFreeCred">#REF!</x:definedName>
    <x:definedName name="_TOT2">#REF!</x:definedName>
    <x:definedName name="_JJ95">#REF!</x:definedName>
    <x:definedName name="강관150.8" localSheetId="0">#REF!</x:definedName>
    <x:definedName name="기층기계포설노무비">#REF!</x:definedName>
    <x:definedName name="옹2터">#REF!</x:definedName>
    <x:definedName name="UD">#REF!</x:definedName>
    <x:definedName name="KANG2">#REF!</x:definedName>
    <x:definedName name="하도업체5">#REF!</x:definedName>
    <x:definedName name="DANGA79" localSheetId="0">#REF!</x:definedName>
    <x:definedName name="_13510">#REF!</x:definedName>
    <x:definedName name="최원식_대리">#REF!</x:definedName>
    <x:definedName name="tt" localSheetId="0">#REF!</x:definedName>
    <x:definedName name="크레인__트럭">#REF!</x:definedName>
    <x:definedName name="포설공001">#REF!</x:definedName>
    <x:definedName name="전송로제어장치">#REF!</x:definedName>
    <x:definedName name="_9A_8">#REF!</x:definedName>
    <x:definedName name="OCBY">#REF!</x:definedName>
    <x:definedName name="__Ted1">#REF!</x:definedName>
    <x:definedName name="ggggggg">#REF!</x:definedName>
    <x:definedName name="DANGA203">#REF!</x:definedName>
    <x:definedName name="MAINPART">#REF!</x:definedName>
    <x:definedName name="박흥옥_차장">#REF!</x:definedName>
    <x:definedName name="ㅇㄹㅀ" localSheetId="0">#REF!</x:definedName>
    <x:definedName name="배관공1" localSheetId="0">#REF!</x:definedName>
    <x:definedName name="_14405">#REF!</x:definedName>
    <x:definedName name="생R8">#REF!</x:definedName>
    <x:definedName name="최종RE1">#REF!</x:definedName>
    <x:definedName name="kVA">#REF!</x:definedName>
    <x:definedName name="_35452">#REF!</x:definedName>
    <x:definedName name="재단가" localSheetId="0">#REF!</x:definedName>
    <x:definedName name="_MaL1" localSheetId="0">#REF!</x:definedName>
    <x:definedName name="_GJL0022">#REF!</x:definedName>
    <x:definedName name="_77">#REF!</x:definedName>
    <x:definedName name="_3_3__Crite">#REF!</x:definedName>
    <x:definedName name="PRINT_TILTES">#REF!</x:definedName>
    <x:definedName name="_36">#REF!</x:definedName>
    <x:definedName name="_15A_10">#REF!</x:definedName>
    <x:definedName name="Hong__Jin_Seok">#REF!</x:definedName>
    <x:definedName name="sdakfj" localSheetId="0">#REF!</x:definedName>
    <x:definedName name="JAIRYO">#REF!</x:definedName>
    <x:definedName name="경북10">#REF!</x:definedName>
    <x:definedName name="_UL0062">#REF!</x:definedName>
    <x:definedName name="_14C_25">#REF!</x:definedName>
    <x:definedName name="dfadfadfa">#REF!</x:definedName>
    <x:definedName name="_60.각종잡철무_제작설치">#REF!</x:definedName>
    <x:definedName name="지적기능사_지적기능사2급991">#REF!</x:definedName>
    <x:definedName name="_________LU1">#REF!</x:definedName>
    <x:definedName name="장판지1" localSheetId="0">#REF!</x:definedName>
    <x:definedName name="_8C_24">#REF!</x:definedName>
    <x:definedName name="_35155">#REF!</x:definedName>
    <x:definedName name="경기남컨계약입고">#REF!</x:definedName>
    <x:definedName name="유리공982" localSheetId="0">#REF!</x:definedName>
    <x:definedName name="경비합계_2">#REF!</x:definedName>
    <x:definedName name="준설선선장992">#REF!</x:definedName>
    <x:definedName name="행거볼트1">#REF!</x:definedName>
    <x:definedName name="FMEOJC1">#REF!</x:definedName>
    <x:definedName name="일자2">#REF!</x:definedName>
    <x:definedName name="_16A_2">#REF!</x:definedName>
    <x:definedName name="원자력용접공012">#REF!</x:definedName>
    <x:definedName name="재67">#REF!</x:definedName>
    <x:definedName name="메타5재료">#REF!</x:definedName>
    <x:definedName name="관찰로노">#REF!</x:definedName>
    <x:definedName name="HBOLT">#REF!</x:definedName>
    <x:definedName name="MODEM12">#REF!</x:definedName>
    <x:definedName name="기재320.1">#REF!</x:definedName>
    <x:definedName name="방수공001">#REF!</x:definedName>
    <x:definedName name="DANGA122">#REF!</x:definedName>
    <x:definedName name="스텐레스셔터1">#REF!</x:definedName>
    <x:definedName name="_35209">#REF!</x:definedName>
    <x:definedName name="ㅇㄶㄹ" localSheetId="0">#REF!</x:definedName>
    <x:definedName name="보온공계">#REF!</x:definedName>
    <x:definedName name="_9B_16">#REF!</x:definedName>
    <x:definedName name="STS_PIPE_40A_10S_단중">#REF!</x:definedName>
    <x:definedName name="행커볼트" localSheetId="0">#REF!</x:definedName>
    <x:definedName name="삼층배관값" localSheetId="0">#REF!</x:definedName>
    <x:definedName name="ㅁ89">#REF!</x:definedName>
    <x:definedName name="mf">#REF!</x:definedName>
    <x:definedName name="원자력계장공011">#REF!</x:definedName>
    <x:definedName name="편흥범님_컴퓨터사업부_2006883_7273">#REF!</x:definedName>
    <x:definedName name="_UK0039">#REF!</x:definedName>
    <x:definedName name="DANGA12" localSheetId="0">#REF!</x:definedName>
    <x:definedName name="아노" localSheetId="0">#REF!</x:definedName>
    <x:definedName name="SDRTHST">#REF!</x:definedName>
    <x:definedName name="분배기2WAY">#REF!</x:definedName>
    <x:definedName name="sanch_2">#REF!</x:definedName>
    <x:definedName name="내장공011">#REF!</x:definedName>
    <x:definedName name="단가호표" localSheetId="0">#REF!</x:definedName>
    <x:definedName name="삼각볼트">#REF!</x:definedName>
    <x:definedName name="BUBK0009">#REF!</x:definedName>
    <x:definedName name="_NO32">#REF!</x:definedName>
    <x:definedName name="원파고라재">#REF!</x:definedName>
    <x:definedName name="일위직재">#REF!</x:definedName>
    <x:definedName name="_______________DOG3">#REF!</x:definedName>
    <x:definedName name="물푸레R5">#REF!</x:definedName>
    <x:definedName name="_____________PI48">#REF!</x:definedName>
    <x:definedName name="노90">#REF!</x:definedName>
    <x:definedName name="철판10.3" localSheetId="0">#REF!</x:definedName>
    <x:definedName name="원자력배관공001" localSheetId="0">#REF!</x:definedName>
    <x:definedName name="DANGA148" localSheetId="0">#REF!</x:definedName>
    <x:definedName name="겹철쭉0810">#REF!</x:definedName>
    <x:definedName name="중간처리아스콘경비">#REF!</x:definedName>
    <x:definedName name="_6C_29">#REF!</x:definedName>
    <x:definedName name="_Dist_Values">#REF!</x:definedName>
    <x:definedName name="_DAN13">#REF!</x:definedName>
    <x:definedName name="_69G__Extract">#REF!</x:definedName>
    <x:definedName name="서정석">#REF!</x:definedName>
    <x:definedName name="_ji32">#REF!</x:definedName>
    <x:definedName name="기재20.1">#REF!</x:definedName>
    <x:definedName name="DANGA93">#REF!</x:definedName>
    <x:definedName name="설계간접노무비">#REF!</x:definedName>
    <x:definedName name="단11">#REF!</x:definedName>
    <x:definedName name="TRAY200">#REF!</x:definedName>
    <x:definedName name="_KK135">#REF!</x:definedName>
    <x:definedName name="_18C_7">#REF!</x:definedName>
    <x:definedName name="_4C_24">#REF!</x:definedName>
    <x:definedName name="아굴착">#REF!</x:definedName>
    <x:definedName name="__bar22" localSheetId="0">#REF!</x:definedName>
    <x:definedName name="_DAN86">#REF!</x:definedName>
    <x:definedName name="최종SLINK">#REF!</x:definedName>
    <x:definedName name="도급예산액" localSheetId="0">#REF!</x:definedName>
    <x:definedName name="단가15">#REF!</x:definedName>
    <x:definedName name="_DAN102" localSheetId="0">#REF!</x:definedName>
    <x:definedName name="VMH">#REF!</x:definedName>
    <x:definedName name="_10C_22">#REF!</x:definedName>
    <x:definedName name="바인드선">#REF!</x:definedName>
    <x:definedName name="_UL0067">#REF!</x:definedName>
    <x:definedName name="_17B_4">#REF!</x:definedName>
    <x:definedName name="금회변기고용보험료">#REF!</x:definedName>
    <x:definedName name="Lt">#REF!</x:definedName>
    <x:definedName name="_6단">#REF!</x:definedName>
    <x:definedName name="_16A_13">#REF!</x:definedName>
    <x:definedName name="시멘트운반상차료경비">#REF!</x:definedName>
    <x:definedName name="관용접300노무">#REF!</x:definedName>
    <x:definedName name="단가표지" localSheetId="0">#REF!</x:definedName>
    <x:definedName name="wew">#REF!</x:definedName>
    <x:definedName name="V35CARD">#REF!</x:definedName>
    <x:definedName name="_KK80">#REF!</x:definedName>
    <x:definedName name="기재433">#REF!</x:definedName>
    <x:definedName name="____________________________RO45">#REF!</x:definedName>
    <x:definedName name="꽃사과">#REF!</x:definedName>
    <x:definedName name="__DAN98">#REF!</x:definedName>
    <x:definedName name="내.전" localSheetId="0">#REF!</x:definedName>
    <x:definedName name="볼175">#REF!</x:definedName>
    <x:definedName name="BAIN">#REF!</x:definedName>
    <x:definedName name="유압식백호우0.4노무비">#REF!</x:definedName>
    <x:definedName name="ㅓㅇㅅㅀ" localSheetId="0">#REF!</x:definedName>
    <x:definedName name="경북6">#REF!</x:definedName>
    <x:definedName name="_NN204">#REF!</x:definedName>
    <x:definedName name="_22100">#REF!</x:definedName>
    <x:definedName name="역무집계">#REF!</x:definedName>
    <x:definedName name="_UN0107">#REF!</x:definedName>
    <x:definedName name="렁ㄽ">#REF!</x:definedName>
    <x:definedName name="SACC">#REF!</x:definedName>
    <x:definedName name="기타경비토목">#REF!</x:definedName>
    <x:definedName name="K_RACK">#REF!</x:definedName>
    <x:definedName name="용접공_철도991">#REF!</x:definedName>
    <x:definedName name="_34551">#REF!</x:definedName>
    <x:definedName name="_35126">#REF!</x:definedName>
    <x:definedName name="hgfd" localSheetId="0">#REF!</x:definedName>
    <x:definedName name="재107.1">#REF!</x:definedName>
    <x:definedName name="UNITC1">#REF!</x:definedName>
    <x:definedName name="gdhfd">#REF!</x:definedName>
    <x:definedName name="ㅗ3201">#REF!</x:definedName>
    <x:definedName name="설계지입재료비">#REF!</x:definedName>
    <x:definedName name="D04_">#REF!</x:definedName>
    <x:definedName name="_13A_3">#REF!</x:definedName>
    <x:definedName name="_PIN12">#REF!</x:definedName>
    <x:definedName name="pd">#REF!</x:definedName>
    <x:definedName name="______________________________DOG33">#REF!</x:definedName>
    <x:definedName name="상호2">#REF!</x:definedName>
    <x:definedName name="입안3호" localSheetId="0">#REF!</x:definedName>
    <x:definedName name="기재75.1">#REF!</x:definedName>
    <x:definedName name="황매화">#REF!</x:definedName>
    <x:definedName name="T_Line">#REF!</x:definedName>
    <x:definedName name="조별유형">#REF!</x:definedName>
    <x:definedName name="넛트" localSheetId="0">#REF!</x:definedName>
    <x:definedName name="_39">#REF!</x:definedName>
    <x:definedName name="NET_PRICE">#REF!</x:definedName>
    <x:definedName name="은비">#REF!</x:definedName>
    <x:definedName name="금회전도급액">#REF!</x:definedName>
    <x:definedName name="_woogi3" localSheetId="0">#REF!</x:definedName>
    <x:definedName name="플랜트배관공011">#REF!</x:definedName>
    <x:definedName name="_88__123Graph_LBL_EENE_VVVF">#REF!</x:definedName>
    <x:definedName name="제1호표노무비계">#REF!</x:definedName>
    <x:definedName name="_6C_6">#REF!</x:definedName>
    <x:definedName name="드잡이공011" localSheetId="0">#REF!</x:definedName>
    <x:definedName name="플렉시블전선관">#REF!</x:definedName>
    <x:definedName name="_18B_4">#REF!</x:definedName>
    <x:definedName name="운전사_운반차992" localSheetId="0">#REF!</x:definedName>
    <x:definedName name="통신관련산업기사_통신기사2급992" localSheetId="0">#REF!</x:definedName>
    <x:definedName name="표층기계전압마카담재료비">#REF!</x:definedName>
    <x:definedName name="HIV38S">#REF!</x:definedName>
    <x:definedName name="_31314">#REF!</x:definedName>
    <x:definedName name="__TON1" localSheetId="0">#REF!</x:definedName>
    <x:definedName name="옹2속">#REF!</x:definedName>
    <x:definedName name="OVH">#REF!</x:definedName>
    <x:definedName name="_UJ0090">#REF!</x:definedName>
    <x:definedName name="철목4호">#REF!</x:definedName>
    <x:definedName name="최종시험A">#REF!</x:definedName>
    <x:definedName name="_22414">#REF!</x:definedName>
    <x:definedName name="_KK23">#REF!</x:definedName>
    <x:definedName name="보조기층인력전압타이어재료비">#REF!</x:definedName>
    <x:definedName name="__DAN139">#REF!</x:definedName>
    <x:definedName name="Perennial_rydgrass">#REF!</x:definedName>
    <x:definedName name="_JJ27">#REF!</x:definedName>
    <x:definedName name="FR316C3.5">#REF!</x:definedName>
    <x:definedName name="아스팔트포장파괴0.4기계경비">#REF!</x:definedName>
    <x:definedName name="_10B_77">#REF!</x:definedName>
    <x:definedName name="도편수002" localSheetId="0">#REF!</x:definedName>
    <x:definedName name="RO22___5">#REF!</x:definedName>
    <x:definedName name="표층진동포설노무비">#REF!</x:definedName>
    <x:definedName name="_36171">#REF!</x:definedName>
    <x:definedName name="_ind17">#REF!</x:definedName>
    <x:definedName name="최완식">#REF!</x:definedName>
    <x:definedName name="_JJ184">#REF!</x:definedName>
    <x:definedName name="단가산출2경비">#REF!</x:definedName>
    <x:definedName name="ASASS">#REF!</x:definedName>
    <x:definedName name="케이블크리트시설A">#REF!</x:definedName>
    <x:definedName name="_34802">#REF!</x:definedName>
    <x:definedName name="MODEM13">#REF!</x:definedName>
    <x:definedName name="_NO172">#REF!</x:definedName>
    <x:definedName name="광케이블3열">#REF!</x:definedName>
    <x:definedName name="_8B_14">#REF!</x:definedName>
    <x:definedName name="일정">#REF!</x:definedName>
    <x:definedName name="B행거">#REF!</x:definedName>
    <x:definedName name="_6B_12">#REF!</x:definedName>
    <x:definedName name="비교표1" localSheetId="1">#REF!</x:definedName>
    <x:definedName name="_35377">#REF!</x:definedName>
    <x:definedName name="조형가이즈까3012">#REF!</x:definedName>
    <x:definedName name="자78">#REF!</x:definedName>
    <x:definedName name="재43.1">#REF!</x:definedName>
    <x:definedName name="하도급4">#REF!</x:definedName>
    <x:definedName name="ㅊ214">#REF!</x:definedName>
    <x:definedName name="GHGFHFHF">#REF!</x:definedName>
    <x:definedName name="내관3조20">#REF!</x:definedName>
    <x:definedName name="GFACTOR_9901기준">#REF!</x:definedName>
    <x:definedName name="인울철">#REF!</x:definedName>
    <x:definedName name="SPPS_PIPE_250A_40S_단중">#REF!</x:definedName>
    <x:definedName name="WERWER">#REF!</x:definedName>
    <x:definedName name="TABLE_47">#REF!</x:definedName>
    <x:definedName name="기초데이타" localSheetId="0">#REF!</x:definedName>
    <x:definedName name="아세틸렌1">#REF!</x:definedName>
    <x:definedName name="샌딩시일러">#REF!</x:definedName>
    <x:definedName name="new_sf">#REF!</x:definedName>
    <x:definedName name="김판영">#REF!</x:definedName>
    <x:definedName name="기재76.1">#REF!</x:definedName>
    <x:definedName name="윤형관">#REF!</x:definedName>
    <x:definedName name="FTPP">#REF!</x:definedName>
    <x:definedName name="__TAP8">#REF!</x:definedName>
    <x:definedName name="___________________WW2">#REF!</x:definedName>
    <x:definedName name="보강토등기타" localSheetId="0">#REF!</x:definedName>
    <x:definedName name="조합터파기0.2재료비">#REF!</x:definedName>
    <x:definedName name="gbi_s_so_1">#REF!</x:definedName>
    <x:definedName name="_UJ0018">#REF!</x:definedName>
    <x:definedName name="지수제">#REF!</x:definedName>
    <x:definedName name="hardwar" localSheetId="0">#REF!</x:definedName>
    <x:definedName name="철근가공조립">#REF!</x:definedName>
    <x:definedName name="____________PI60">#REF!</x:definedName>
    <x:definedName name="퍼티1">#REF!</x:definedName>
    <x:definedName name="_10A_84">#REF!</x:definedName>
    <x:definedName name="__________________RO60">#REF!</x:definedName>
    <x:definedName name="_JK29">#REF!</x:definedName>
    <x:definedName name="_11438">#REF!</x:definedName>
    <x:definedName name="_32505">#REF!</x:definedName>
    <x:definedName name="노58_1">#REF!</x:definedName>
    <x:definedName name="인공1">#REF!</x:definedName>
    <x:definedName name="크램프1">#REF!</x:definedName>
    <x:definedName name="__OC1">#REF!</x:definedName>
    <x:definedName name="D19.">#REF!</x:definedName>
    <x:definedName name="ㅗㅎㅎ로" localSheetId="0">#REF!</x:definedName>
    <x:definedName name="시외12">#REF!</x:definedName>
    <x:definedName name="ㅌㅋㅊㅍㅌㅋ">#REF!</x:definedName>
    <x:definedName name="충남3">#REF!</x:definedName>
    <x:definedName name="ㅇㄹㄴㅁㅎㄴㅇㅎ">#REF!</x:definedName>
    <x:definedName name="준설선기관사012">#REF!</x:definedName>
    <x:definedName name="조사가">#REF!</x:definedName>
    <x:definedName name="_11C_25">#REF!</x:definedName>
    <x:definedName name="보노">#REF!</x:definedName>
    <x:definedName name="노75">#REF!</x:definedName>
    <x:definedName name="금회기간접노무비">#REF!</x:definedName>
    <x:definedName name="DANGA191" localSheetId="0">#REF!</x:definedName>
    <x:definedName name="_77.풍량조절댐퍼설치">#REF!</x:definedName>
    <x:definedName name="XX" localSheetId="1">#REF!</x:definedName>
    <x:definedName name="금변전일반관리비">#REF!</x:definedName>
    <x:definedName name="_14C_2">#REF!</x:definedName>
    <x:definedName name="LRIC">#REF!</x:definedName>
    <x:definedName name="기재77">#REF!</x:definedName>
    <x:definedName name="제18호표노무비계">#REF!</x:definedName>
    <x:definedName name="_13C_29">#REF!</x:definedName>
    <x:definedName name="rr">#REF!</x:definedName>
    <x:definedName name="스트롱앵커시설">#REF!</x:definedName>
    <x:definedName name="노93_1">#REF!</x:definedName>
    <x:definedName name="광원기">#REF!</x:definedName>
    <x:definedName name="title">#REF!</x:definedName>
    <x:definedName name="기노1" localSheetId="0">#REF!</x:definedName>
    <x:definedName name="IPI_PPB">#REF!</x:definedName>
    <x:definedName name="_JJ53">#REF!</x:definedName>
    <x:definedName name="_NN50">#REF!</x:definedName>
    <x:definedName name="ㅇㄱ셔ㅓㅀ" localSheetId="1">#REF!</x:definedName>
    <x:definedName name="STS_PIPE_400A_10S_단중">#REF!</x:definedName>
    <x:definedName name="sanch_4" localSheetId="0">#REF!</x:definedName>
    <x:definedName name="경비단가" localSheetId="0">#REF!</x:definedName>
    <x:definedName name="___DAN53">#REF!</x:definedName>
    <x:definedName name="dgg">#REF!</x:definedName>
    <x:definedName name="T_UPRICE">#REF!</x:definedName>
    <x:definedName name="자R7">#REF!</x:definedName>
    <x:definedName name="조합되메우기0.7노무비">#REF!</x:definedName>
    <x:definedName name="_8B_9">#REF!</x:definedName>
    <x:definedName name="__AFX42">#REF!</x:definedName>
    <x:definedName name="_2_6_제1가압장">#REF!</x:definedName>
    <x:definedName name="제9호표재료비계">#REF!</x:definedName>
    <x:definedName name="_1C_24">#REF!</x:definedName>
    <x:definedName name="신태진" localSheetId="0">#REF!</x:definedName>
    <x:definedName name="DOOR3_W">#REF!</x:definedName>
    <x:definedName name="K_NELF40">#REF!</x:definedName>
    <x:definedName name="동발공_터널012">#REF!</x:definedName>
    <x:definedName name="dsgsdg">#REF!</x:definedName>
    <x:definedName name="_32410">#REF!</x:definedName>
    <x:definedName name="_15B_17">#REF!</x:definedName>
    <x:definedName name="도상거리">#REF!</x:definedName>
    <x:definedName name="노70_1">#REF!</x:definedName>
    <x:definedName name="VMOTOR">#REF!</x:definedName>
    <x:definedName name="활석공011">#REF!</x:definedName>
    <x:definedName name="동백나무2재료">#REF!</x:definedName>
    <x:definedName name="______________WW6">#REF!</x:definedName>
    <x:definedName name="황인산_과장">#REF!</x:definedName>
    <x:definedName name="미장재료">#REF!</x:definedName>
    <x:definedName name="가시나무R8">#REF!</x:definedName>
    <x:definedName name="송천2">#REF!</x:definedName>
    <x:definedName name="보통선원991" localSheetId="0">#REF!</x:definedName>
    <x:definedName name="통신관련산업기사_통신기사2급001" localSheetId="0">#REF!</x:definedName>
    <x:definedName name="지재1">#REF!</x:definedName>
    <x:definedName name="유세권_사장">#REF!</x:definedName>
    <x:definedName name="연르네상스">#REF!</x:definedName>
    <x:definedName name="코킹공991">#REF!</x:definedName>
    <x:definedName name="_10C_55">#REF!</x:definedName>
    <x:definedName name="도급총합_1">#REF!</x:definedName>
    <x:definedName name="지은석">#REF!</x:definedName>
    <x:definedName name="OCE">#REF!</x:definedName>
    <x:definedName name="ㄱ됴죡ㄷ">#REF!</x:definedName>
    <x:definedName name="_MEQ5">#REF!</x:definedName>
    <x:definedName name="_13C_23">#REF!</x:definedName>
    <x:definedName name="DM">#REF!</x:definedName>
    <x:definedName name="명희건_차장">#REF!</x:definedName>
    <x:definedName name="_____________________WW3">#REF!</x:definedName>
    <x:definedName name="_______________RO22">#REF!</x:definedName>
    <x:definedName name="챤넬크립1" localSheetId="0">#REF!</x:definedName>
    <x:definedName name="__PP3">#REF!</x:definedName>
    <x:definedName name="사층주간선" localSheetId="0">#REF!</x:definedName>
    <x:definedName name="_21">#REF!</x:definedName>
    <x:definedName name="대구옥내개통">#REF!</x:definedName>
    <x:definedName name="쓰">#REF!</x:definedName>
    <x:definedName name="ㄱㅈㅂㄱㄷ">#REF!</x:definedName>
    <x:definedName name="_KK59">#REF!</x:definedName>
    <x:definedName name="_DAN134" localSheetId="0">#REF!</x:definedName>
    <x:definedName name="진짜갑지">#REF!</x:definedName>
    <x:definedName name="기재256">#REF!</x:definedName>
    <x:definedName name="_1B_29">#REF!</x:definedName>
    <x:definedName name="__BFX70">#REF!</x:definedName>
    <x:definedName name="LAST" localSheetId="0">#REF!</x:definedName>
    <x:definedName name="자W1.0">#REF!</x:definedName>
    <x:definedName name="잠수부992" localSheetId="0">#REF!</x:definedName>
    <x:definedName name="_03._경_비_실___2">#REF!</x:definedName>
    <x:definedName name="시설남대구E1">#REF!</x:definedName>
    <x:definedName name="기재408">#REF!</x:definedName>
    <x:definedName name="__MX4">#REF!</x:definedName>
    <x:definedName name="성형진">#REF!</x:definedName>
    <x:definedName name="모래운반톤계">#REF!</x:definedName>
    <x:definedName name="_9A_1">#REF!</x:definedName>
    <x:definedName name="___A65700">#REF!</x:definedName>
    <x:definedName name="콘공" localSheetId="0">#REF!</x:definedName>
    <x:definedName name="기노56.1">#REF!</x:definedName>
    <x:definedName name="수토공단위당" localSheetId="0">#REF!</x:definedName>
    <x:definedName name="기노78.1">#REF!</x:definedName>
    <x:definedName name="아ㅓㅣㅏㄴ">#REF!</x:definedName>
    <x:definedName name="배수관1">#REF!</x:definedName>
    <x:definedName name="전회부가가치세">#REF!</x:definedName>
    <x:definedName name="_35593">#REF!</x:definedName>
    <x:definedName name="DANGA41" localSheetId="0">#REF!</x:definedName>
    <x:definedName name="_GJK0028">#REF!</x:definedName>
    <x:definedName name="노93">#REF!</x:definedName>
    <x:definedName name="GBI_S_206">#REF!</x:definedName>
    <x:definedName name="철판공982">#REF!</x:definedName>
    <x:definedName name="__ELP65">#REF!</x:definedName>
    <x:definedName name="아스팔트포장파괴0.2기계경비">#REF!</x:definedName>
    <x:definedName name="덕전2호">#REF!</x:definedName>
    <x:definedName name="BuiltIn_AutoFilter___10">#REF!</x:definedName>
    <x:definedName name="ㅁ40">#REF!</x:definedName>
    <x:definedName name="플렉시블">#REF!</x:definedName>
    <x:definedName name="___RO45">#REF!</x:definedName>
    <x:definedName name="ARSCC">#REF!</x:definedName>
    <x:definedName name="BUBK0008">#REF!</x:definedName>
    <x:definedName name="각재1" localSheetId="0">#REF!</x:definedName>
    <x:definedName name="금구류">#REF!</x:definedName>
    <x:definedName name="강상묵">#REF!</x:definedName>
    <x:definedName name="__H71223" localSheetId="0">#REF!</x:definedName>
    <x:definedName name="NESC">#REF!</x:definedName>
    <x:definedName name="금변금공급가액">#REF!</x:definedName>
    <x:definedName name="수출판촉비총괄">#REF!</x:definedName>
    <x:definedName name="기재163.1">#REF!</x:definedName>
    <x:definedName name="_9A_27">#REF!</x:definedName>
    <x:definedName name="_4_0__123Grap" localSheetId="0">#REF!</x:definedName>
    <x:definedName name="_15C_79">#REF!</x:definedName>
    <x:definedName name="전력간선">#REF!</x:definedName>
    <x:definedName name="일공구부가가치세">#REF!</x:definedName>
    <x:definedName name="_89__123Graph_XENE_VVVF">#REF!</x:definedName>
    <x:definedName name="GRAPH">#REF!</x:definedName>
    <x:definedName name="MHHG">#REF!</x:definedName>
    <x:definedName name="노92_1">#REF!</x:definedName>
    <x:definedName name="MENU2">#REF!</x:definedName>
    <x:definedName name="_12A_65">#REF!</x:definedName>
    <x:definedName name="ㅎㅇㄶ" localSheetId="0">#REF!</x:definedName>
    <x:definedName name="알곤">#REF!</x:definedName>
    <x:definedName name="_UL0021">#REF!</x:definedName>
    <x:definedName name="변경부가가치세">#REF!</x:definedName>
    <x:definedName name="ㅁ22">#REF!</x:definedName>
    <x:definedName name="물억새재">#REF!</x:definedName>
    <x:definedName name="_NN43">#REF!</x:definedName>
    <x:definedName name="dshdfs">#REF!</x:definedName>
    <x:definedName name="__123Graph_E">#REF!</x:definedName>
    <x:definedName name="먼소리">#REF!</x:definedName>
    <x:definedName name="DANGA59">#REF!</x:definedName>
    <x:definedName name="구분10">#REF!</x:definedName>
    <x:definedName name="철근콘크리트깨기0.4재료비">#REF!</x:definedName>
    <x:definedName name="서무현">#REF!</x:definedName>
    <x:definedName name="부속대">#REF!</x:definedName>
    <x:definedName name="토목1">#REF!</x:definedName>
    <x:definedName name="Section2">#REF!</x:definedName>
    <x:definedName name="철판공982" localSheetId="0">#REF!</x:definedName>
    <x:definedName name="SSL">#REF!</x:definedName>
    <x:definedName name="주병옥">#REF!</x:definedName>
    <x:definedName name="서울철탑내개통">#REF!</x:definedName>
    <x:definedName name="가100" localSheetId="0">#REF!</x:definedName>
    <x:definedName name="_23312">#REF!</x:definedName>
    <x:definedName name="태전TB51">#REF!</x:definedName>
    <x:definedName name="기재175.1">#REF!</x:definedName>
    <x:definedName name="_UJ0063">#REF!</x:definedName>
    <x:definedName name="_16C_5">#REF!</x:definedName>
    <x:definedName name="석공001" localSheetId="0">#REF!</x:definedName>
    <x:definedName name="ㄴㄱ6ㅏㅑ">#REF!</x:definedName>
    <x:definedName name="_________________________________DOG33">#REF!</x:definedName>
    <x:definedName name="기노63.1">#REF!</x:definedName>
    <x:definedName name="_35525">#REF!</x:definedName>
    <x:definedName name="통합시행청">#REF!</x:definedName>
    <x:definedName name="산업대">#REF!</x:definedName>
    <x:definedName name="_5A_12">#REF!</x:definedName>
    <x:definedName name="금회변장순공사원가">#REF!</x:definedName>
    <x:definedName name="__PP4">#REF!</x:definedName>
    <x:definedName name="AWGRA" localSheetId="1">#REF!</x:definedName>
    <x:definedName name="_SEL1">#REF!</x:definedName>
    <x:definedName name="________LPB1">#REF!</x:definedName>
    <x:definedName name="기재345">#REF!</x:definedName>
    <x:definedName name="자재반입표">#REF!</x:definedName>
    <x:definedName name="Pa오" localSheetId="0">#REF!</x:definedName>
    <x:definedName name="노11_1">#REF!</x:definedName>
    <x:definedName name="표층인력전압단뎀계">#REF!</x:definedName>
    <x:definedName name="ㅇㅀㄹㅇㄴ">#REF!</x:definedName>
    <x:definedName name="zz" localSheetId="0">#REF!</x:definedName>
    <x:definedName name="접지접지봉3폴리머">#REF!</x:definedName>
    <x:definedName name="스트로브잣12노무">#REF!</x:definedName>
    <x:definedName name="FormulaR">#REF!</x:definedName>
    <x:definedName name="_________WW6">#REF!</x:definedName>
    <x:definedName name="_PE2">#REF!</x:definedName>
    <x:definedName name="분전함신설합계">#REF!</x:definedName>
    <x:definedName name="CPU시험사012">#REF!</x:definedName>
    <x:definedName name="재74">#REF!</x:definedName>
    <x:definedName name="금변2전공급가액">#REF!</x:definedName>
    <x:definedName name="노48">#REF!</x:definedName>
    <x:definedName name="TEST_R2">#REF!</x:definedName>
    <x:definedName name="감나무H2.5">#REF!</x:definedName>
    <x:definedName name="제철축로공002">#REF!</x:definedName>
    <x:definedName name="_GJN0043">#REF!</x:definedName>
    <x:definedName name="RFESR">#REF!</x:definedName>
    <x:definedName name="단가산출">#REF!</x:definedName>
    <x:definedName name="기재452">#REF!</x:definedName>
    <x:definedName name="_UL0100">#REF!</x:definedName>
    <x:definedName name="조원공_1.1_1.5">#REF!</x:definedName>
    <x:definedName name="목조각공011">#REF!</x:definedName>
    <x:definedName name="생사기존" localSheetId="0">#REF!</x:definedName>
    <x:definedName name="수량산출서" localSheetId="0">#REF!</x:definedName>
    <x:definedName name="표층진동포설재료비">#REF!</x:definedName>
    <x:definedName name="플랜트용접공002" localSheetId="0">#REF!</x:definedName>
    <x:definedName name="JJ">#REF!</x:definedName>
    <x:definedName name="예정공정표">#REF!</x:definedName>
    <x:definedName name="MODEM8">#REF!</x:definedName>
    <x:definedName name="금회변전도급액">#REF!</x:definedName>
    <x:definedName name="cpu시험">#REF!</x:definedName>
    <x:definedName name="ㅡㅕㅌ32401">#REF!</x:definedName>
    <x:definedName name="_14136">#REF!</x:definedName>
    <x:definedName name="ㄴㄴㄴㄴㄴㄴㄴㄴㄴㄴ">#REF!</x:definedName>
    <x:definedName name="석공982" localSheetId="0">#REF!</x:definedName>
    <x:definedName name="rsub">#REF!</x:definedName>
    <x:definedName name="권규남">#REF!</x:definedName>
    <x:definedName name="_35781">#REF!</x:definedName>
    <x:definedName name="_2B_30">#REF!</x:definedName>
    <x:definedName name="MPT">#REF!</x:definedName>
    <x:definedName name="_26321">#REF!</x:definedName>
    <x:definedName name="TV2K">#REF!</x:definedName>
    <x:definedName name="_21451">#REF!</x:definedName>
    <x:definedName name="FormulaY">#REF!</x:definedName>
    <x:definedName name="통합">#REF!</x:definedName>
    <x:definedName name="_WW8">#REF!</x:definedName>
    <x:definedName name="번들1호">#REF!</x:definedName>
    <x:definedName name="비울산철">#REF!</x:definedName>
    <x:definedName name="_1A_14">#REF!</x:definedName>
    <x:definedName name="n일" localSheetId="0">#REF!</x:definedName>
    <x:definedName name="기재150.1">#REF!</x:definedName>
    <x:definedName name="관로청소">#REF!</x:definedName>
    <x:definedName name="물량집계">#REF!</x:definedName>
    <x:definedName name="Pa오">#REF!</x:definedName>
    <x:definedName name="_22443">#REF!</x:definedName>
    <x:definedName name="_10A_18">#REF!</x:definedName>
    <x:definedName name="용접공" localSheetId="0">#REF!</x:definedName>
    <x:definedName name="토간접">#REF!</x:definedName>
    <x:definedName name="_9_3_0Criteria">#REF!</x:definedName>
    <x:definedName name="육리2호">#REF!</x:definedName>
    <x:definedName name="ㅇㄹㅊ">#REF!</x:definedName>
    <x:definedName name="DaRWk6">#REF!</x:definedName>
    <x:definedName name="HUB이설">#REF!</x:definedName>
    <x:definedName name="재료3">#REF!</x:definedName>
    <x:definedName name="대개체">#REF!</x:definedName>
    <x:definedName name="수공철개1호설치주택지">#REF!</x:definedName>
    <x:definedName name="NOT" localSheetId="0">#REF!</x:definedName>
    <x:definedName name="카운트8">#REF!</x:definedName>
    <x:definedName name="재58">#REF!</x:definedName>
    <x:definedName name="시설논공TAC1">#REF!</x:definedName>
    <x:definedName name="UNIF형">#REF!</x:definedName>
    <x:definedName name="wind_span">#REF!</x:definedName>
    <x:definedName name="SYS">#REF!</x:definedName>
    <x:definedName name="금변금도급액" localSheetId="0">#REF!</x:definedName>
    <x:definedName name="YTYITY" localSheetId="1">#REF!</x:definedName>
    <x:definedName name="_DAN130">#REF!</x:definedName>
    <x:definedName name="감R8">#REF!</x:definedName>
    <x:definedName name="신성5">#REF!</x:definedName>
    <x:definedName name="DATE">#REF!</x:definedName>
    <x:definedName name="_b2">#REF!</x:definedName>
    <x:definedName name="__________________RO35">#REF!</x:definedName>
    <x:definedName name="_15B_80">#REF!</x:definedName>
    <x:definedName name="_DAN124">#REF!</x:definedName>
    <x:definedName name="_UN0066">#REF!</x:definedName>
    <x:definedName name="DANGA223" localSheetId="0">#REF!</x:definedName>
    <x:definedName name="사토발파암">#REF!</x:definedName>
    <x:definedName name="_13B_12">#REF!</x:definedName>
    <x:definedName name="조합되메우기0.2기계재료비">#REF!</x:definedName>
    <x:definedName name="MaH">#REF!</x:definedName>
    <x:definedName name="DANGA107">#REF!</x:definedName>
    <x:definedName name="BB형">#REF!</x:definedName>
    <x:definedName name="보차도경계석1">#REF!</x:definedName>
    <x:definedName name="_32233">#REF!</x:definedName>
    <x:definedName name="토적1">#REF!</x:definedName>
    <x:definedName name="공급가액6">#REF!</x:definedName>
    <x:definedName name="ㅂ3">#REF!</x:definedName>
    <x:definedName name="TEST_K1">#REF!</x:definedName>
    <x:definedName name="콘크리트못1" localSheetId="0">#REF!</x:definedName>
    <x:definedName name="_32400">#REF!</x:definedName>
    <x:definedName name="cq_508">#REF!</x:definedName>
    <x:definedName name="_____LV01">#REF!</x:definedName>
    <x:definedName name="_8A_13">#REF!</x:definedName>
    <x:definedName name="CLIENTE">#REF!</x:definedName>
    <x:definedName name="ㅎ10" localSheetId="0">#REF!</x:definedName>
    <x:definedName name="_10B_17">#REF!</x:definedName>
    <x:definedName name="_DAN69" localSheetId="0">#REF!</x:definedName>
    <x:definedName name="송전활선전공992" localSheetId="0">#REF!</x:definedName>
    <x:definedName name="_JJ199">#REF!</x:definedName>
    <x:definedName name="위험표시판시설">#REF!</x:definedName>
    <x:definedName name="원자력보온공982" localSheetId="0">#REF!</x:definedName>
    <x:definedName name="_____________________DOG2">#REF!</x:definedName>
    <x:definedName name="포설공001" localSheetId="0">#REF!</x:definedName>
    <x:definedName name="DANGA99">#REF!</x:definedName>
    <x:definedName name="레미콘철재">#REF!</x:definedName>
    <x:definedName name="수원">#REF!</x:definedName>
    <x:definedName name="경비융">#REF!</x:definedName>
    <x:definedName name="_15C_53">#REF!</x:definedName>
    <x:definedName name="gdasgf">#REF!</x:definedName>
    <x:definedName name="_NN195">#REF!</x:definedName>
    <x:definedName name="램__________머">#REF!</x:definedName>
    <x:definedName name="점퍼코드7">#REF!</x:definedName>
    <x:definedName name="일위호표" localSheetId="0">#REF!</x:definedName>
    <x:definedName name="F_DESC">#REF!</x:definedName>
    <x:definedName name="___DAN72">#REF!</x:definedName>
    <x:definedName name="_26380">#REF!</x:definedName>
    <x:definedName name="프라임코팅75디스트리뷰우터3000노무비">#REF!</x:definedName>
    <x:definedName name="총괄표">#REF!</x:definedName>
    <x:definedName name="_______DOG2">#REF!</x:definedName>
    <x:definedName name="SDFSDF2">#REF!</x:definedName>
    <x:definedName name="_35774">#REF!</x:definedName>
    <x:definedName name="_________DOG22">#REF!</x:definedName>
    <x:definedName name="제각직접노무비">#REF!</x:definedName>
    <x:definedName name="흄60" localSheetId="0">#REF!</x:definedName>
    <x:definedName name="_430A18000_">#REF!</x:definedName>
    <x:definedName name="재76">#REF!</x:definedName>
    <x:definedName name="조경공992" localSheetId="0">#REF!</x:definedName>
    <x:definedName name="능형망철거">#REF!</x:definedName>
    <x:definedName name="준공일">#REF!</x:definedName>
    <x:definedName name="관찰다리재">#REF!</x:definedName>
    <x:definedName name="전기집계" localSheetId="0">#REF!</x:definedName>
    <x:definedName name="_06._배__기__탑">#REF!</x:definedName>
    <x:definedName name="_H71223">#REF!</x:definedName>
    <x:definedName name="가설창고경">#REF!</x:definedName>
    <x:definedName name="_9C_22">#REF!</x:definedName>
    <x:definedName name="_15C_7">#REF!</x:definedName>
    <x:definedName name="견적금액분석">#REF!</x:definedName>
    <x:definedName name="굦ㅂ" localSheetId="0">#REF!</x:definedName>
    <x:definedName name="강관50.8" localSheetId="0">#REF!</x:definedName>
    <x:definedName name="__NOS16">#REF!</x:definedName>
    <x:definedName name="콤팩터경비">#REF!</x:definedName>
    <x:definedName name="HDSVP">#REF!</x:definedName>
    <x:definedName name="DOG1___3">#REF!</x:definedName>
    <x:definedName name="_________LP3">#REF!</x:definedName>
    <x:definedName name="DANGA150">#REF!</x:definedName>
    <x:definedName name="제58호표재료비계">#REF!</x:definedName>
    <x:definedName name="_32105">#REF!</x:definedName>
    <x:definedName name="kumkubi">#REF!</x:definedName>
    <x:definedName name="_5A_19">#REF!</x:definedName>
    <x:definedName name="_35883">#REF!</x:definedName>
    <x:definedName name="콘관" localSheetId="0">#REF!</x:definedName>
    <x:definedName name="풍납동아파트" localSheetId="1">#REF!</x:definedName>
    <x:definedName name="_10A_22">#REF!</x:definedName>
    <x:definedName name="NAM" localSheetId="0">#REF!</x:definedName>
    <x:definedName name="제49호표노무비계">#REF!</x:definedName>
    <x:definedName name="알파2" localSheetId="1">#REF!</x:definedName>
    <x:definedName name="기기품셈내역1">#REF!</x:definedName>
    <x:definedName name="기재165">#REF!</x:definedName>
    <x:definedName name="_12B_69">#REF!</x:definedName>
    <x:definedName name="전남콘개통">#REF!</x:definedName>
    <x:definedName name="미선0804">#REF!</x:definedName>
    <x:definedName name="SUBT3">#REF!</x:definedName>
    <x:definedName name="기사식당3">#REF!</x:definedName>
    <x:definedName name="단59">#REF!</x:definedName>
    <x:definedName name="기계설치공011">#REF!</x:definedName>
    <x:definedName name="설비재">#REF!</x:definedName>
    <x:definedName name="_464G_0Extract">#REF!</x:definedName>
    <x:definedName name="_30.유량계_급수_급탕">#REF!</x:definedName>
    <x:definedName name="WHANY">#REF!</x:definedName>
    <x:definedName name="발전기신설">#REF!</x:definedName>
    <x:definedName name="기재229.1">#REF!</x:definedName>
    <x:definedName name="TV5B">#REF!</x:definedName>
    <x:definedName name="Tall_lesue">#REF!</x:definedName>
    <x:definedName name="앙카철근" localSheetId="0">#REF!</x:definedName>
    <x:definedName name="___SUM1">#REF!</x:definedName>
    <x:definedName name="BEAB2">#REF!</x:definedName>
    <x:definedName name="asdf">#REF!</x:definedName>
    <x:definedName name="최종BSIB">#REF!</x:definedName>
    <x:definedName name="_31614">#REF!</x:definedName>
    <x:definedName name="인력경질토사터파기3m까지확대">#REF!</x:definedName>
    <x:definedName name="aifjoweidmcx">#REF!</x:definedName>
    <x:definedName name="_UN0076">#REF!</x:definedName>
    <x:definedName name="VB_2">#REF!</x:definedName>
    <x:definedName name="________________RO80">#REF!</x:definedName>
    <x:definedName name="ANFRK3" localSheetId="0">#REF!</x:definedName>
    <x:definedName name="목록대상표">#REF!</x:definedName>
    <x:definedName name="_15A_75">#REF!</x:definedName>
    <x:definedName name="지선시설">#REF!</x:definedName>
    <x:definedName name="ㅅ2">#REF!</x:definedName>
    <x:definedName name="굴착3">#REF!</x:definedName>
    <x:definedName name="___________________RO60">#REF!</x:definedName>
    <x:definedName name="_l07">#REF!</x:definedName>
    <x:definedName name="input_cx">#REF!</x:definedName>
    <x:definedName name="_KK21">#REF!</x:definedName>
    <x:definedName name="QUANTITIESRoute1">#REF!</x:definedName>
    <x:definedName name="fhd" localSheetId="1">#REF!</x:definedName>
    <x:definedName name="ㅁ309">#REF!</x:definedName>
    <x:definedName name="전남철탑내개통">#REF!</x:definedName>
    <x:definedName name="댈타5" localSheetId="0">#REF!</x:definedName>
    <x:definedName name="옥내접지1">#REF!</x:definedName>
    <x:definedName name="계산차량대수">#REF!</x:definedName>
    <x:definedName name="료비금액" localSheetId="0">#REF!</x:definedName>
    <x:definedName name="WIND2_W">#REF!</x:definedName>
    <x:definedName name="IUN_2">#REF!</x:definedName>
    <x:definedName name="_10A_80">#REF!</x:definedName>
    <x:definedName name="충북컨개통">#REF!</x:definedName>
    <x:definedName name="_56_3_0Crite">#REF!</x:definedName>
    <x:definedName name="___DAN43">#REF!</x:definedName>
    <x:definedName name="_35574">#REF!</x:definedName>
    <x:definedName name="_FDM8">#REF!</x:definedName>
    <x:definedName name="컷터재료">#REF!</x:definedName>
    <x:definedName name="_1B_13">#REF!</x:definedName>
    <x:definedName name="RACK1800">#REF!</x:definedName>
    <x:definedName name="이설4">#REF!</x:definedName>
    <x:definedName name="보온125">#REF!</x:definedName>
    <x:definedName name="노3">#REF!</x:definedName>
    <x:definedName name="ㅘㅏㅏㅓ허" localSheetId="0">#REF!</x:definedName>
    <x:definedName name="기재421.1">#REF!</x:definedName>
    <x:definedName name="_DAN39" localSheetId="0">#REF!</x:definedName>
    <x:definedName name="전선_관">#REF!</x:definedName>
    <x:definedName name="_35163">#REF!</x:definedName>
    <x:definedName name="_JJ149">#REF!</x:definedName>
    <x:definedName name="CCTV및장애자편의설비">#REF!</x:definedName>
    <x:definedName name="_25311">#REF!</x:definedName>
    <x:definedName name="DOG1___4">#REF!</x:definedName>
    <x:definedName name="_4B_12">#REF!</x:definedName>
    <x:definedName name="단말처리재">#REF!</x:definedName>
    <x:definedName name="측구연장조서">#REF!</x:definedName>
    <x:definedName name="접지봉시설A">#REF!</x:definedName>
    <x:definedName name="상행주행1">#REF!</x:definedName>
    <x:definedName name="스트로브잣40노무">#REF!</x:definedName>
    <x:definedName name="ㄶㅇㅀ" localSheetId="0">#REF!</x:definedName>
    <x:definedName name="스파가2">#REF!</x:definedName>
    <x:definedName name="수중모타25">#REF!</x:definedName>
    <x:definedName name="때죽R8">#REF!</x:definedName>
    <x:definedName name="사공구직접재료비">#REF!</x:definedName>
    <x:definedName name="BUBJ0024">#REF!</x:definedName>
    <x:definedName name="물가자료">#REF!</x:definedName>
    <x:definedName name="_UK0069">#REF!</x:definedName>
    <x:definedName name="_14227">#REF!</x:definedName>
    <x:definedName name="원자력기술자991" localSheetId="0">#REF!</x:definedName>
    <x:definedName name="_3G_0Extr">#REF!</x:definedName>
    <x:definedName name="미장공991" localSheetId="0">#REF!</x:definedName>
    <x:definedName name="경비4" localSheetId="0">#REF!</x:definedName>
    <x:definedName name="PRT철거">#REF!</x:definedName>
    <x:definedName name="기존1">#REF!</x:definedName>
    <x:definedName name="이형철근">#REF!</x:definedName>
    <x:definedName name="_26.밸브_콕크류_설치">#REF!</x:definedName>
    <x:definedName name="_17C_15">#REF!</x:definedName>
    <x:definedName name="찬넬8티">#REF!</x:definedName>
    <x:definedName name="_GJK0003">#REF!</x:definedName>
    <x:definedName name="_BUN0026">#REF!</x:definedName>
    <x:definedName name="분말하드너1">#REF!</x:definedName>
    <x:definedName name="_10C_24">#REF!</x:definedName>
    <x:definedName name="원자력계장공001" localSheetId="0">#REF!</x:definedName>
    <x:definedName name="____WW2">#REF!</x:definedName>
    <x:definedName name="대함체">#REF!</x:definedName>
    <x:definedName name="_BUN0016">#REF!</x:definedName>
    <x:definedName name="기재448">#REF!</x:definedName>
    <x:definedName name="______WW3">#REF!</x:definedName>
    <x:definedName name="변경개요3">#REF!</x:definedName>
    <x:definedName name="화원고무교체" localSheetId="0">#REF!</x:definedName>
    <x:definedName name="단가29">#REF!</x:definedName>
    <x:definedName name="_36127">#REF!</x:definedName>
    <x:definedName name="_IDF15">#REF!</x:definedName>
    <x:definedName name="CPU시험사011" localSheetId="0">#REF!</x:definedName>
    <x:definedName name="품목상승안전관리비">#REF!</x:definedName>
    <x:definedName name="녹막1">#REF!</x:definedName>
    <x:definedName name="MHL400W">#REF!</x:definedName>
    <x:definedName name="배전전공992">#REF!</x:definedName>
    <x:definedName name="__________________________________WW7">#REF!</x:definedName>
    <x:definedName name="품목상승도급액">#REF!</x:definedName>
    <x:definedName name="원가내역" localSheetId="0">#REF!</x:definedName>
    <x:definedName name="금회금제이윤" localSheetId="0">#REF!</x:definedName>
    <x:definedName name="신춘범_과장">#REF!</x:definedName>
    <x:definedName name="DANGA222" localSheetId="0">#REF!</x:definedName>
    <x:definedName name="노119">#REF!</x:definedName>
    <x:definedName name="철주신설공구손료">#REF!</x:definedName>
    <x:definedName name="_GJN0016">#REF!</x:definedName>
    <x:definedName name="변공사개요2">#REF!</x:definedName>
    <x:definedName name="느티R30">#REF!</x:definedName>
    <x:definedName name="SVR">#REF!</x:definedName>
    <x:definedName name="TEST_A3">#REF!</x:definedName>
    <x:definedName name="기재225.1">#REF!</x:definedName>
    <x:definedName name="_8B_28">#REF!</x:definedName>
    <x:definedName name="REUIHGURI">#REF!</x:definedName>
    <x:definedName name="_AHU222">#REF!</x:definedName>
    <x:definedName name="_33116">#REF!</x:definedName>
    <x:definedName name="FR8_2C">#REF!</x:definedName>
    <x:definedName name="TEST_Q2">#REF!</x:definedName>
    <x:definedName name="EARTHSAPDATA.StartProgram1">#REF!</x:definedName>
    <x:definedName name="_KK136">#REF!</x:definedName>
    <x:definedName name="내장공1" localSheetId="0">#REF!</x:definedName>
    <x:definedName name="ㅇㅀㅇㅀㄹㅇㅎ" localSheetId="0">#REF!</x:definedName>
    <x:definedName name="최종TTC">#REF!</x:definedName>
    <x:definedName name="마이너챤넬1" localSheetId="0">#REF!</x:definedName>
    <x:definedName name="DFSFDSFDSF" localSheetId="0">#REF!</x:definedName>
    <x:definedName name="실시적용">#REF!</x:definedName>
    <x:definedName name="자47">#REF!</x:definedName>
    <x:definedName name="_36187">#REF!</x:definedName>
    <x:definedName name="이진웅_사장">#REF!</x:definedName>
    <x:definedName name="ㅇㅈㄷㅄㅂㅈㄷㄱ" localSheetId="1">#REF!</x:definedName>
    <x:definedName name="_DAN52">#REF!</x:definedName>
    <x:definedName name="치수표">#REF!</x:definedName>
    <x:definedName name="seta" localSheetId="1">#REF!</x:definedName>
    <x:definedName name="__ind15">#REF!</x:definedName>
    <x:definedName name="ㅊ2427">#REF!</x:definedName>
    <x:definedName name="앵글9티">#REF!</x:definedName>
    <x:definedName name="_UJ0008">#REF!</x:definedName>
    <x:definedName name="_DAN57" localSheetId="0">#REF!</x:definedName>
    <x:definedName name="_25408">#REF!</x:definedName>
    <x:definedName name="주간출역">#REF!</x:definedName>
    <x:definedName name="석공991">#REF!</x:definedName>
    <x:definedName name="기재307">#REF!</x:definedName>
    <x:definedName name="기재338.1">#REF!</x:definedName>
    <x:definedName name="협조전">#REF!</x:definedName>
    <x:definedName name="김용남님_ODD_200.5899">#REF!</x:definedName>
    <x:definedName name="앵글12티">#REF!</x:definedName>
    <x:definedName name="경완금시설">#REF!</x:definedName>
    <x:definedName name="조합터파기0.2계">#REF!</x:definedName>
    <x:definedName name="학교">#REF!</x:definedName>
    <x:definedName name="단가일람">#REF!</x:definedName>
    <x:definedName name="__RO35">#REF!</x:definedName>
    <x:definedName name="치즐0.4">#REF!</x:definedName>
    <x:definedName name="기재84">#REF!</x:definedName>
    <x:definedName name="tray">#REF!</x:definedName>
    <x:definedName name="이공구간접노무비">#REF!</x:definedName>
    <x:definedName name="_BUK0015">#REF!</x:definedName>
    <x:definedName name="덩굴장미5">#REF!</x:definedName>
    <x:definedName name="깍기노">#REF!</x:definedName>
    <x:definedName name="FFDGGFD___12">#REF!</x:definedName>
    <x:definedName name="기96083" localSheetId="0">#REF!</x:definedName>
    <x:definedName name="단가조사표" localSheetId="0">#REF!</x:definedName>
    <x:definedName name="HHHH" localSheetId="0">#REF!</x:definedName>
    <x:definedName name="etrwert">#REF!</x:definedName>
    <x:definedName name="sanch_3">#REF!</x:definedName>
    <x:definedName name="기재141.1">#REF!</x:definedName>
    <x:definedName name="_NN74">#REF!</x:definedName>
    <x:definedName name="___DOG22" localSheetId="0">#REF!</x:definedName>
    <x:definedName name="물가2003년1월">#REF!</x:definedName>
    <x:definedName name="보통야">#REF!</x:definedName>
    <x:definedName name="____________TON1">#REF!</x:definedName>
    <x:definedName name="벽철취부">#REF!</x:definedName>
    <x:definedName name="_NN15">#REF!</x:definedName>
    <x:definedName name="공사개요7">#REF!</x:definedName>
    <x:definedName name="톱챤넬">#REF!</x:definedName>
    <x:definedName name="일반관리비4">#REF!</x:definedName>
    <x:definedName name="시외5">#REF!</x:definedName>
    <x:definedName name="_GJJ0024">#REF!</x:definedName>
    <x:definedName name="_34453">#REF!</x:definedName>
    <x:definedName name="AA___12">#REF!</x:definedName>
    <x:definedName name="스트롱앵커1" localSheetId="0">#REF!</x:definedName>
    <x:definedName name="원아재">#REF!</x:definedName>
    <x:definedName name="_GJJ0039">#REF!</x:definedName>
    <x:definedName name="운전사_운반차011" localSheetId="0">#REF!</x:definedName>
    <x:definedName name="플랜트용접공992" localSheetId="0">#REF!</x:definedName>
    <x:definedName name="seta3" localSheetId="1">#REF!</x:definedName>
    <x:definedName name="純工事原價" localSheetId="0">#REF!</x:definedName>
    <x:definedName name="_31363">#REF!</x:definedName>
    <x:definedName name="방출표시등">#REF!</x:definedName>
    <x:definedName name="_NN217">#REF!</x:definedName>
    <x:definedName name="area1">#REF!</x:definedName>
    <x:definedName name="fdda" localSheetId="1">#REF!</x:definedName>
    <x:definedName name="_KK207">#REF!</x:definedName>
    <x:definedName name="상용직안전급료">#REF!</x:definedName>
    <x:definedName name="한명희">#REF!</x:definedName>
    <x:definedName name="롤라재료비">#REF!</x:definedName>
    <x:definedName name="콘크리트포장파괴0.7작업보조원계">#REF!</x:definedName>
    <x:definedName name="__DAN126">#REF!</x:definedName>
    <x:definedName name="이재">#REF!</x:definedName>
    <x:definedName name="준설선기관사991">#REF!</x:definedName>
    <x:definedName name="볼180">#REF!</x:definedName>
    <x:definedName name="_4C_8">#REF!</x:definedName>
    <x:definedName name="옹2지1">#REF!</x:definedName>
    <x:definedName name="_UN0101">#REF!</x:definedName>
    <x:definedName name="연접물량">#REF!</x:definedName>
    <x:definedName name="_JJ132">#REF!</x:definedName>
    <x:definedName name="_33215">#REF!</x:definedName>
    <x:definedName name="_DAN93" localSheetId="0">#REF!</x:definedName>
    <x:definedName name="_1A_7">#REF!</x:definedName>
    <x:definedName name="실리콘실런트">#REF!</x:definedName>
    <x:definedName name="_14B_14">#REF!</x:definedName>
    <x:definedName name="_36123">#REF!</x:definedName>
    <x:definedName name="노17">#REF!</x:definedName>
    <x:definedName name="TEST_D2">#REF!</x:definedName>
    <x:definedName name="CalcAgencyPrice">#REF!</x:definedName>
    <x:definedName name="기재25.1">#REF!</x:definedName>
    <x:definedName name="두" localSheetId="0">#REF!</x:definedName>
    <x:definedName name="TMPRICC">#REF!</x:definedName>
    <x:definedName name="유용성토도쟈운반리핑암">#REF!</x:definedName>
    <x:definedName name="PE내관일반">#REF!</x:definedName>
    <x:definedName name="보안공011" localSheetId="0">#REF!</x:definedName>
    <x:definedName name="기재270.1">#REF!</x:definedName>
    <x:definedName name="TV2B">#REF!</x:definedName>
    <x:definedName name="철공002" localSheetId="0">#REF!</x:definedName>
    <x:definedName name="츄ㅜㅌㅍ추">#REF!</x:definedName>
    <x:definedName name="CONFIG3">#REF!</x:definedName>
    <x:definedName name="_h17">#REF!</x:definedName>
    <x:definedName name="슬래브01" localSheetId="0">#REF!</x:definedName>
    <x:definedName name="aldfkuxp" localSheetId="0">#REF!</x:definedName>
    <x:definedName name="방류펌프" localSheetId="0">#REF!</x:definedName>
    <x:definedName name="백중현_책임님_반도체온양.패키지팀">#REF!</x:definedName>
    <x:definedName name="업체" localSheetId="0">#REF!</x:definedName>
    <x:definedName name="Mb">#REF!</x:definedName>
    <x:definedName name="금회변전고용보험료">#REF!</x:definedName>
    <x:definedName name="백02손료">#REF!</x:definedName>
    <x:definedName name="JAE_S_1">#REF!</x:definedName>
    <x:definedName name="줄눈공992">#REF!</x:definedName>
    <x:definedName name="Ka투">#REF!</x:definedName>
    <x:definedName name="아러ㅏ" localSheetId="0">#REF!</x:definedName>
    <x:definedName name="_JJ81">#REF!</x:definedName>
    <x:definedName name="JAE_D_1">#REF!</x:definedName>
    <x:definedName name="사석주02180노">#REF!</x:definedName>
    <x:definedName name="프라임코팅75디스트리뷰우터3000청소비노무비">#REF!</x:definedName>
    <x:definedName name="BEAR2">#REF!</x:definedName>
    <x:definedName name="K_col2">#REF!</x:definedName>
    <x:definedName name="램머노무">#REF!</x:definedName>
    <x:definedName name="_12C_38">#REF!</x:definedName>
    <x:definedName name="아세" localSheetId="0">#REF!</x:definedName>
    <x:definedName name="신설신설">#REF!</x:definedName>
    <x:definedName name="계약보증금납부서">#REF!</x:definedName>
    <x:definedName name="스틸도아">#REF!</x:definedName>
    <x:definedName name="기재45.1">#REF!</x:definedName>
    <x:definedName name="_UL0076">#REF!</x:definedName>
    <x:definedName name="TEST_C1">#REF!</x:definedName>
    <x:definedName name="DANGA14">#REF!</x:definedName>
    <x:definedName name="OP" localSheetId="0">#REF!</x:definedName>
    <x:definedName name="변변관급자재">#REF!</x:definedName>
    <x:definedName name="_55">#REF!</x:definedName>
    <x:definedName name="기재2.1">#REF!</x:definedName>
    <x:definedName name="_Table2_In1">#REF!</x:definedName>
    <x:definedName name="미장공991">#REF!</x:definedName>
    <x:definedName name="_32502">#REF!</x:definedName>
    <x:definedName name="DANGA133">#REF!</x:definedName>
    <x:definedName name="경기남컨개통">#REF!</x:definedName>
    <x:definedName name="_NN168">#REF!</x:definedName>
    <x:definedName name="조경공001">#REF!</x:definedName>
    <x:definedName name="기재37.1">#REF!</x:definedName>
    <x:definedName name="__NOS22">#REF!</x:definedName>
    <x:definedName name="UPS">#REF!</x:definedName>
    <x:definedName name="__________LV02">#REF!</x:definedName>
    <x:definedName name="실리콘실런트위생기구1">#REF!</x:definedName>
    <x:definedName name="서울옥외계약입고">#REF!</x:definedName>
    <x:definedName name="_GJL0012">#REF!</x:definedName>
    <x:definedName name="E25P">#REF!</x:definedName>
    <x:definedName name="공작실">#REF!</x:definedName>
    <x:definedName name="_35581">#REF!</x:definedName>
    <x:definedName name="단가대비">#REF!</x:definedName>
    <x:definedName name="검사원">#REF!</x:definedName>
    <x:definedName name="토사보01445경">#REF!</x:definedName>
    <x:definedName name="산출이설">#REF!</x:definedName>
    <x:definedName name="_15B_55">#REF!</x:definedName>
    <x:definedName name="결정치">#REF!</x:definedName>
    <x:definedName name="_NO27">#REF!</x:definedName>
    <x:definedName name="준설선선장001" localSheetId="0">#REF!</x:definedName>
    <x:definedName name="기기자재">#REF!</x:definedName>
    <x:definedName name="___JPY99">#REF!</x:definedName>
    <x:definedName name="피관리">#REF!</x:definedName>
    <x:definedName name="DOG4___12">#REF!</x:definedName>
    <x:definedName name="전기공사기사_전기공사기사1급992">#REF!</x:definedName>
    <x:definedName name="앙카철근1" localSheetId="0">#REF!</x:definedName>
    <x:definedName name="_KK89">#REF!</x:definedName>
    <x:definedName name="_13A_49">#REF!</x:definedName>
    <x:definedName name="________________DOG4">#REF!</x:definedName>
    <x:definedName name="기재312">#REF!</x:definedName>
    <x:definedName name="_JJ92">#REF!</x:definedName>
    <x:definedName name="행삭제">#REF!</x:definedName>
    <x:definedName name="_10mon">#REF!</x:definedName>
    <x:definedName name="한식와공001" localSheetId="0">#REF!</x:definedName>
    <x:definedName name="지적기능산업기사_지적기능사1급991">#REF!</x:definedName>
    <x:definedName name="덤프트럭속도">#REF!</x:definedName>
    <x:definedName name="드잡이공002" localSheetId="0">#REF!</x:definedName>
    <x:definedName name="SamSung_Mulsan">#REF!</x:definedName>
    <x:definedName name="labor">#REF!</x:definedName>
    <x:definedName name="__DAN66">#REF!</x:definedName>
    <x:definedName name="미이">#REF!</x:definedName>
    <x:definedName name="제철축로공982">#REF!</x:definedName>
    <x:definedName name="군유7" localSheetId="0">#REF!</x:definedName>
    <x:definedName name="경비4">#REF!</x:definedName>
    <x:definedName name="망고정크립1" localSheetId="0">#REF!</x:definedName>
    <x:definedName name="기계공">#REF!</x:definedName>
    <x:definedName name="조림인부992">#REF!</x:definedName>
    <x:definedName name="출구NH휘도기여">#REF!</x:definedName>
    <x:definedName name="_JO11">#REF!</x:definedName>
    <x:definedName name="두겁재">#REF!</x:definedName>
    <x:definedName name="뮤" localSheetId="0">#REF!</x:definedName>
    <x:definedName name="_NN182">#REF!</x:definedName>
    <x:definedName name="SCODE">#REF!</x:definedName>
    <x:definedName name="_11510">#REF!</x:definedName>
    <x:definedName name="기재73">#REF!</x:definedName>
    <x:definedName name="남럼">#REF!</x:definedName>
    <x:definedName name="SPP_백__PIPE_20A_단중">#REF!</x:definedName>
    <x:definedName name="원상노">#REF!</x:definedName>
    <x:definedName name="단가조건영역" localSheetId="0">#REF!</x:definedName>
    <x:definedName name="독일가문비1206">#REF!</x:definedName>
    <x:definedName name="_32257">#REF!</x:definedName>
    <x:definedName name="dkfjsl">#REF!</x:definedName>
    <x:definedName name="고봉석">#REF!</x:definedName>
    <x:definedName name="이형철근1">#REF!</x:definedName>
    <x:definedName name="경비합">#REF!</x:definedName>
    <x:definedName name="pcm">#REF!</x:definedName>
    <x:definedName name="재58.1">#REF!</x:definedName>
    <x:definedName name="_NN20">#REF!</x:definedName>
    <x:definedName name="창포재">#REF!</x:definedName>
    <x:definedName name="스피커이설">#REF!</x:definedName>
    <x:definedName name="_14214">#REF!</x:definedName>
    <x:definedName name="기노1">#REF!</x:definedName>
    <x:definedName name="_11C_6">#REF!</x:definedName>
    <x:definedName name="시멘">#REF!</x:definedName>
    <x:definedName name="접보라매">#REF!</x:definedName>
    <x:definedName name="노20">#REF!</x:definedName>
    <x:definedName name="___________________DOG2">#REF!</x:definedName>
    <x:definedName name="기재234.1">#REF!</x:definedName>
    <x:definedName name="단자함_IDF">#REF!</x:definedName>
    <x:definedName name="__FRF99">#REF!</x:definedName>
    <x:definedName name="SPP_백__PIPE_250A_단중">#REF!</x:definedName>
    <x:definedName name="기재296.1">#REF!</x:definedName>
    <x:definedName name="공정5">#REF!</x:definedName>
    <x:definedName name="_4A_24">#REF!</x:definedName>
    <x:definedName name="이재훈_책임">#REF!</x:definedName>
    <x:definedName name="SIDE">#REF!</x:definedName>
    <x:definedName name="ㄴ어ㅏㅑ" localSheetId="0">#REF!</x:definedName>
    <x:definedName name="_JJ82">#REF!</x:definedName>
    <x:definedName name="콘크리트공002">#REF!</x:definedName>
    <x:definedName name="택코팅30디스트리뷰우터3000인건비계">#REF!</x:definedName>
    <x:definedName name="_2A_30">#REF!</x:definedName>
    <x:definedName name="최선관_대리">#REF!</x:definedName>
    <x:definedName name="_fff80">#REF!</x:definedName>
    <x:definedName name="FR34C2.0">#REF!</x:definedName>
    <x:definedName name="_17C_5">#REF!</x:definedName>
    <x:definedName name="금회변변장간접노무비">#REF!</x:definedName>
    <x:definedName name="_11709">#REF!</x:definedName>
    <x:definedName name="_23232">#REF!</x:definedName>
    <x:definedName name="기재306">#REF!</x:definedName>
    <x:definedName name="한식와공조공991">#REF!</x:definedName>
    <x:definedName name="시험보조수001" localSheetId="0">#REF!</x:definedName>
    <x:definedName name="_fkn2">#REF!</x:definedName>
    <x:definedName name="um">#REF!</x:definedName>
    <x:definedName name="재15.1">#REF!</x:definedName>
    <x:definedName name="_NN101">#REF!</x:definedName>
    <x:definedName name="ftsn">#REF!</x:definedName>
    <x:definedName name="연" localSheetId="0">#REF!</x:definedName>
    <x:definedName name="ㅎㄹ옹ㄹ">#REF!</x:definedName>
    <x:definedName name="ADFormula">#REF!</x:definedName>
    <x:definedName name="조합터파기0.4기계경비">#REF!</x:definedName>
    <x:definedName name="_PB3" localSheetId="0">#REF!</x:definedName>
    <x:definedName name="_7B_1">#REF!</x:definedName>
    <x:definedName name="도재">#REF!</x:definedName>
    <x:definedName name="BUBK0010">#REF!</x:definedName>
    <x:definedName name="FormulaAA">#REF!</x:definedName>
    <x:definedName name="통신기능사">#REF!</x:definedName>
    <x:definedName name="RAW">#REF!</x:definedName>
    <x:definedName name="_12B_74">#REF!</x:definedName>
    <x:definedName name="기재336.1">#REF!</x:definedName>
    <x:definedName name="RO110___3">#REF!</x:definedName>
    <x:definedName name="__ind4">#REF!</x:definedName>
    <x:definedName name="기재245">#REF!</x:definedName>
    <x:definedName name="ㅁ니ㅏ고">#REF!</x:definedName>
    <x:definedName name="fdghds">#REF!</x:definedName>
    <x:definedName name="보안공002">#REF!</x:definedName>
    <x:definedName name="__phi1" localSheetId="0">#REF!</x:definedName>
    <x:definedName name="정재헌">#REF!</x:definedName>
    <x:definedName name="____DOG2">#REF!</x:definedName>
    <x:definedName name="_26351">#REF!</x:definedName>
    <x:definedName name="항목">#REF!</x:definedName>
    <x:definedName name="운전사_기계991" localSheetId="0">#REF!</x:definedName>
    <x:definedName name="FR81C200">#REF!</x:definedName>
    <x:definedName name="입상관">#REF!</x:definedName>
    <x:definedName name="_34455">#REF!</x:definedName>
    <x:definedName name="BTS_2x3">#REF!</x:definedName>
    <x:definedName name="이형관" localSheetId="0">#REF!</x:definedName>
    <x:definedName name="CFsubsbgn">#REF!</x:definedName>
    <x:definedName name="_13C_32">#REF!</x:definedName>
    <x:definedName name="____WW8">#REF!</x:definedName>
    <x:definedName name="wing_l" localSheetId="0">#REF!</x:definedName>
    <x:definedName name="_5C_10">#REF!</x:definedName>
    <x:definedName name="용접공_일반011" localSheetId="0">#REF!</x:definedName>
    <x:definedName name="홍ㄹㄴㄷㄱ">#REF!</x:definedName>
    <x:definedName name="_26141">#REF!</x:definedName>
    <x:definedName name="청">#REF!</x:definedName>
    <x:definedName name="옥내접지B">#REF!</x:definedName>
    <x:definedName name="판매">#REF!</x:definedName>
    <x:definedName name="_9C_18">#REF!</x:definedName>
    <x:definedName name="궤도공991" localSheetId="0">#REF!</x:definedName>
    <x:definedName name="한식미장공001" localSheetId="0">#REF!</x:definedName>
    <x:definedName name="콘크리트포장파괴0.7재료비">#REF!</x:definedName>
    <x:definedName name="케이블명찰취부지중">#REF!</x:definedName>
    <x:definedName name="도편수001">#REF!</x:definedName>
    <x:definedName name="목공재료" localSheetId="0">#REF!</x:definedName>
    <x:definedName name="이각지주목">#REF!</x:definedName>
    <x:definedName name="기재254.1">#REF!</x:definedName>
    <x:definedName name="REPT5">#REF!</x:definedName>
    <x:definedName name="FTSA12C">#REF!</x:definedName>
    <x:definedName name="_15A_78">#REF!</x:definedName>
    <x:definedName name="RACK11">#REF!</x:definedName>
    <x:definedName name="광분배함7">#REF!</x:definedName>
    <x:definedName name="DANGA35">#REF!</x:definedName>
    <x:definedName name="ㅍㅍ">#REF!</x:definedName>
    <x:definedName name="_NN214">#REF!</x:definedName>
    <x:definedName name="_13109">#REF!</x:definedName>
    <x:definedName name="표지판집계표" localSheetId="0">#REF!</x:definedName>
    <x:definedName name="_JJ166">#REF!</x:definedName>
    <x:definedName name="재32">#REF!</x:definedName>
    <x:definedName name="_fff82">#REF!</x:definedName>
    <x:definedName name="보통선원" localSheetId="0">#REF!</x:definedName>
    <x:definedName name="중기인력7030터파기">#REF!</x:definedName>
    <x:definedName name="_NO229">#REF!</x:definedName>
    <x:definedName name="cq1t">#REF!</x:definedName>
    <x:definedName name="_9A_11">#REF!</x:definedName>
    <x:definedName name="단95">#REF!</x:definedName>
    <x:definedName name="검사일반관리비">#REF!</x:definedName>
    <x:definedName name="플랜트공">#REF!</x:definedName>
    <x:definedName name="Tsa" localSheetId="0">#REF!</x:definedName>
    <x:definedName name="하아재">#REF!</x:definedName>
    <x:definedName name="__JN21">#REF!</x:definedName>
    <x:definedName name="기재303">#REF!</x:definedName>
    <x:definedName name="허행도">#REF!</x:definedName>
    <x:definedName name="철도용접공">#REF!</x:definedName>
    <x:definedName name="조합되메우기0.7기계재료비">#REF!</x:definedName>
    <x:definedName name="지하배관">#REF!</x:definedName>
    <x:definedName name="금융비용비율">#REF!</x:definedName>
    <x:definedName name="_OUT4">#REF!</x:definedName>
    <x:definedName name="비강남">#REF!</x:definedName>
    <x:definedName name="_5_3_배수관" localSheetId="0">#REF!</x:definedName>
    <x:definedName name="변제일반관리비">#REF!</x:definedName>
    <x:definedName name="노면파쇄7계">#REF!</x:definedName>
    <x:definedName name="시험보조수012">#REF!</x:definedName>
    <x:definedName name="ㅈㄷㄷㄱㅇ로" localSheetId="0">#REF!</x:definedName>
    <x:definedName name="석조각공001" localSheetId="0">#REF!</x:definedName>
    <x:definedName name="광점퍼코트3M">#REF!</x:definedName>
    <x:definedName name="스타트전기">#REF!</x:definedName>
    <x:definedName name="아스팔트운반하차료계">#REF!</x:definedName>
    <x:definedName name="아스팔트포장캇타계">#REF!</x:definedName>
    <x:definedName name="LPOA">#REF!</x:definedName>
    <x:definedName name="B">#REF!</x:definedName>
    <x:definedName name="DOG2___8">#REF!</x:definedName>
    <x:definedName name="_6B_15">#REF!</x:definedName>
    <x:definedName name="TEST_L2">#REF!</x:definedName>
    <x:definedName name="TCHCON">#REF!</x:definedName>
    <x:definedName name="_9.스덴레스강관_용접접합">#REF!</x:definedName>
    <x:definedName name="ZP">#REF!</x:definedName>
    <x:definedName name="Z_9B3431E2_20B7_11D1_BBEF_0000F878CA58_.wvu.PrintArea">#REF!</x:definedName>
    <x:definedName name="E25M">#REF!</x:definedName>
    <x:definedName name="실행공사비추정대비표" localSheetId="1">#REF!</x:definedName>
    <x:definedName name="MID" localSheetId="0">#REF!</x:definedName>
    <x:definedName name="ARE">#REF!</x:definedName>
    <x:definedName name="_JJ189">#REF!</x:definedName>
    <x:definedName name="중급원자력기술자011">#REF!</x:definedName>
    <x:definedName name="대구강연선">#REF!</x:definedName>
    <x:definedName name="증재" localSheetId="0">#REF!</x:definedName>
    <x:definedName name="원자력용접공992" localSheetId="0">#REF!</x:definedName>
    <x:definedName name="반취부강남">#REF!</x:definedName>
    <x:definedName name="노4">#REF!</x:definedName>
    <x:definedName name="원형봉1">#REF!</x:definedName>
    <x:definedName name="_DAN101">#REF!</x:definedName>
    <x:definedName name="__CUM1">#REF!</x:definedName>
    <x:definedName name="_32316">#REF!</x:definedName>
    <x:definedName name="체어몰탈블럭1" localSheetId="0">#REF!</x:definedName>
    <x:definedName name="_3A_24">#REF!</x:definedName>
    <x:definedName name="SfUpper">#REF!</x:definedName>
    <x:definedName name="쉴드">#REF!</x:definedName>
    <x:definedName name="챤넬크립">#REF!</x:definedName>
    <x:definedName name="DKFAJKL" localSheetId="0">#REF!</x:definedName>
    <x:definedName name="________________PI48">#REF!</x:definedName>
    <x:definedName name="_KK178">#REF!</x:definedName>
    <x:definedName name="라왕1" localSheetId="0">#REF!</x:definedName>
    <x:definedName name="_DAN43" localSheetId="0">#REF!</x:definedName>
    <x:definedName name="가공포설A">#REF!</x:definedName>
    <x:definedName name="Print_Titles_MI" localSheetId="0">#REF!</x:definedName>
    <x:definedName name="_34158">#REF!</x:definedName>
    <x:definedName name="DANGA62">#REF!</x:definedName>
    <x:definedName name="_PI48" localSheetId="0">#REF!</x:definedName>
    <x:definedName name="DANGA209">#REF!</x:definedName>
    <x:definedName name="_____________DOG3">#REF!</x:definedName>
    <x:definedName name="_35204">#REF!</x:definedName>
    <x:definedName name="POST">#REF!</x:definedName>
    <x:definedName name="_18B_14">#REF!</x:definedName>
    <x:definedName name="블레이드_캇타용">#REF!</x:definedName>
    <x:definedName name="CNI">#REF!</x:definedName>
    <x:definedName name="국소수_서울">#REF!</x:definedName>
    <x:definedName name="보험율">#REF!</x:definedName>
    <x:definedName name="기계공" localSheetId="0">#REF!</x:definedName>
    <x:definedName name="안녕">#REF!</x:definedName>
    <x:definedName name="방수공" localSheetId="0">#REF!</x:definedName>
    <x:definedName name="____7">#REF!</x:definedName>
    <x:definedName name="_27.감압밸브설치">#REF!</x:definedName>
    <x:definedName name="_UL0071">#REF!</x:definedName>
    <x:definedName name="ASPHALT" localSheetId="0">#REF!</x:definedName>
    <x:definedName name="rtewyte">#REF!</x:definedName>
    <x:definedName name="_JK78">#REF!</x:definedName>
    <x:definedName name="유리공">#REF!</x:definedName>
    <x:definedName name="직접노무비">#REF!</x:definedName>
    <x:definedName name="인쇄영역" localSheetId="1">#REF!</x:definedName>
    <x:definedName name="제35호표재료비계">#REF!</x:definedName>
    <x:definedName name="김">#REF!</x:definedName>
    <x:definedName name="_NO188">#REF!</x:definedName>
    <x:definedName name="_35843">#REF!</x:definedName>
    <x:definedName name="DANGA78" localSheetId="0">#REF!</x:definedName>
    <x:definedName name="토ㅠㅍ" localSheetId="0">#REF!</x:definedName>
    <x:definedName name="한용식">#REF!</x:definedName>
    <x:definedName name="_15C_82">#REF!</x:definedName>
    <x:definedName name="dla">#REF!</x:definedName>
    <x:definedName name="발전기">#REF!</x:definedName>
    <x:definedName name="ㅁㄴㅁ">#REF!</x:definedName>
    <x:definedName name="수중모터펌프단가">#REF!</x:definedName>
    <x:definedName name="_14B_18">#REF!</x:definedName>
    <x:definedName name="________________________WW7">#REF!</x:definedName>
    <x:definedName name="기재234">#REF!</x:definedName>
    <x:definedName name="_10G__Extract" localSheetId="0">#REF!</x:definedName>
    <x:definedName name="선량1호">#REF!</x:definedName>
    <x:definedName name="_13_3__Criteria" localSheetId="0">#REF!</x:definedName>
    <x:definedName name="배찬호">#REF!</x:definedName>
    <x:definedName name="DANGA102">#REF!</x:definedName>
    <x:definedName name="_7B_25">#REF!</x:definedName>
    <x:definedName name="ㅛㅛㅛㅛ">#REF!</x:definedName>
    <x:definedName name="생사2호" localSheetId="0">#REF!</x:definedName>
    <x:definedName name="단67">#REF!</x:definedName>
    <x:definedName name="SW_H">#REF!</x:definedName>
    <x:definedName name="이정훈_님_031_200_3320">#REF!</x:definedName>
    <x:definedName name="_5C_5">#REF!</x:definedName>
    <x:definedName name="__DAN105">#REF!</x:definedName>
    <x:definedName name="_JJ38">#REF!</x:definedName>
    <x:definedName name="단22">#REF!</x:definedName>
    <x:definedName name="재125">#REF!</x:definedName>
    <x:definedName name="_11516">#REF!</x:definedName>
    <x:definedName name="RO35___5">#REF!</x:definedName>
    <x:definedName name="치장벽돌공992">#REF!</x:definedName>
    <x:definedName name="_GJJ0043">#REF!</x:definedName>
    <x:definedName name="조합되메우기0.2기계계">#REF!</x:definedName>
    <x:definedName name="_13C_27">#REF!</x:definedName>
    <x:definedName name="기노53">#REF!</x:definedName>
    <x:definedName name="함석공001">#REF!</x:definedName>
    <x:definedName name="MFS_T">#REF!</x:definedName>
    <x:definedName name="__123Graph_BPOWERSAV">#REF!</x:definedName>
    <x:definedName name="금변금고용보험료" localSheetId="0">#REF!</x:definedName>
    <x:definedName name="부산반경관">#REF!</x:definedName>
    <x:definedName name="ㅌㅊ푸ㅠ" localSheetId="0">#REF!</x:definedName>
    <x:definedName name="서대구AC1">#REF!</x:definedName>
    <x:definedName name="자재11">#REF!</x:definedName>
    <x:definedName name="재155">#REF!</x:definedName>
    <x:definedName name="최종TSL_C">#REF!</x:definedName>
    <x:definedName name="장춘" localSheetId="0">#REF!</x:definedName>
    <x:definedName name="원자력기술자002" localSheetId="0">#REF!</x:definedName>
    <x:definedName name="버즘">#REF!</x:definedName>
    <x:definedName name="노50_1">#REF!</x:definedName>
    <x:definedName name="기재335">#REF!</x:definedName>
    <x:definedName name="GRT" localSheetId="0">#REF!</x:definedName>
    <x:definedName name="ㅗㅓㅓㅏ">#REF!</x:definedName>
    <x:definedName name="유지관리비" localSheetId="0">#REF!</x:definedName>
    <x:definedName name="blk">#REF!</x:definedName>
    <x:definedName name="_35681">#REF!</x:definedName>
    <x:definedName name="_DAN125" localSheetId="0">#REF!</x:definedName>
    <x:definedName name="_13C_53">#REF!</x:definedName>
    <x:definedName name="정산도급경비">#REF!</x:definedName>
    <x:definedName name="원기노">#REF!</x:definedName>
    <x:definedName name="_DAN118">#REF!</x:definedName>
    <x:definedName name="_32607">#REF!</x:definedName>
    <x:definedName name="BUD_VR">#REF!</x:definedName>
    <x:definedName name="참고">#REF!</x:definedName>
    <x:definedName name="단79">#REF!</x:definedName>
    <x:definedName name="단가49">#REF!</x:definedName>
    <x:definedName name="기재75">#REF!</x:definedName>
    <x:definedName name="하행주행2">#REF!</x:definedName>
    <x:definedName name="_1C_20">#REF!</x:definedName>
    <x:definedName name="자료1">#REF!</x:definedName>
    <x:definedName name="LOC">#REF!</x:definedName>
    <x:definedName name="구수">#REF!</x:definedName>
    <x:definedName name="기재126">#REF!</x:definedName>
    <x:definedName name="하아나나나">#REF!</x:definedName>
    <x:definedName name="재68.1">#REF!</x:definedName>
    <x:definedName name="주택지2FC50">#REF!</x:definedName>
    <x:definedName name="_23411">#REF!</x:definedName>
    <x:definedName name="단_가5" localSheetId="0">#REF!</x:definedName>
    <x:definedName name="ㅎㅇㅀ" localSheetId="0">#REF!</x:definedName>
    <x:definedName name="E47P">#REF!</x:definedName>
    <x:definedName name="기재38.1">#REF!</x:definedName>
    <x:definedName name="_15A_36">#REF!</x:definedName>
    <x:definedName name="_LGE17">#REF!</x:definedName>
    <x:definedName name="보80" localSheetId="0">#REF!</x:definedName>
    <x:definedName name="F경비실">#REF!</x:definedName>
    <x:definedName name="포설">#REF!</x:definedName>
    <x:definedName name="기재281">#REF!</x:definedName>
    <x:definedName name="T_P">#REF!</x:definedName>
    <x:definedName name="금회변변금환경보전비">#REF!</x:definedName>
    <x:definedName name="ㄷ100x50x5x7.5t_단중">#REF!</x:definedName>
    <x:definedName name="언어">#REF!</x:definedName>
    <x:definedName name="_JJ144">#REF!</x:definedName>
    <x:definedName name="NYE">#REF!</x:definedName>
    <x:definedName name="______RO22">#REF!</x:definedName>
    <x:definedName name="_NN31">#REF!</x:definedName>
    <x:definedName name="미장공001">#REF!</x:definedName>
    <x:definedName name="_KK183">#REF!</x:definedName>
    <x:definedName name="____________PRN3">#REF!</x:definedName>
    <x:definedName name="PE36C">#REF!</x:definedName>
    <x:definedName name="단위공량2">#REF!</x:definedName>
    <x:definedName name="송병진_과장">#REF!</x:definedName>
    <x:definedName name="방열기">#REF!</x:definedName>
    <x:definedName name="_v1">#REF!</x:definedName>
    <x:definedName name="_119">#REF!</x:definedName>
    <x:definedName name="노19_1">#REF!</x:definedName>
    <x:definedName name="CV1C38">#REF!</x:definedName>
    <x:definedName name="ㄹㅇㄹㅇ">#REF!</x:definedName>
    <x:definedName name="오기탁_차장">#REF!</x:definedName>
    <x:definedName name="________LU1">#REF!</x:definedName>
    <x:definedName name="IL">#REF!</x:definedName>
    <x:definedName name="_JJ204">#REF!</x:definedName>
    <x:definedName name="__________________RO80">#REF!</x:definedName>
    <x:definedName name="_DAN41">#REF!</x:definedName>
    <x:definedName name="E46M">#REF!</x:definedName>
    <x:definedName name="_DAN126" localSheetId="0">#REF!</x:definedName>
    <x:definedName name="_BUL0030">#REF!</x:definedName>
    <x:definedName name="로더작업효율">#REF!</x:definedName>
    <x:definedName name="원자력플랜트전공001">#REF!</x:definedName>
    <x:definedName name="_8C_19">#REF!</x:definedName>
    <x:definedName name="갈15">#REF!</x:definedName>
    <x:definedName name="_________________WW8">#REF!</x:definedName>
    <x:definedName name="전회경비">#REF!</x:definedName>
    <x:definedName name="___________RO45">#REF!</x:definedName>
    <x:definedName name="_KK153">#REF!</x:definedName>
    <x:definedName name="드라이브헤드">#REF!</x:definedName>
    <x:definedName name="당">#REF!</x:definedName>
    <x:definedName name="광통신기사">#REF!</x:definedName>
    <x:definedName name="중간처리건축경비">#REF!</x:definedName>
    <x:definedName name="______________TON1">#REF!</x:definedName>
    <x:definedName name="통신내공">#REF!</x:definedName>
    <x:definedName name="_UJ0002">#REF!</x:definedName>
    <x:definedName name="_____DOG2">#REF!</x:definedName>
    <x:definedName name="대가목록">#REF!</x:definedName>
    <x:definedName name="어라">#REF!</x:definedName>
    <x:definedName name="_13C_13">#REF!</x:definedName>
    <x:definedName name="_3C_16">#REF!</x:definedName>
    <x:definedName name="공사경비">#REF!</x:definedName>
    <x:definedName name="IL___9">#REF!</x:definedName>
    <x:definedName name="_TK0041">#REF!</x:definedName>
    <x:definedName name="콘크주">#REF!</x:definedName>
    <x:definedName name="_BUJ0005">#REF!</x:definedName>
    <x:definedName name="_2A_19">#REF!</x:definedName>
    <x:definedName name="신성7" localSheetId="0">#REF!</x:definedName>
    <x:definedName name="기재420">#REF!</x:definedName>
    <x:definedName name="하지노">#REF!</x:definedName>
    <x:definedName name="_13706">#REF!</x:definedName>
    <x:definedName name="BONG">#REF!</x:definedName>
    <x:definedName name="작성일">#REF!</x:definedName>
    <x:definedName name="_DAN47">#REF!</x:definedName>
    <x:definedName name="_NO235">#REF!</x:definedName>
    <x:definedName name="_14A_14">#REF!</x:definedName>
    <x:definedName name="___________________TON2">#REF!</x:definedName>
    <x:definedName name="DOOR3_N">#REF!</x:definedName>
    <x:definedName name="금회변기기타경비">#REF!</x:definedName>
    <x:definedName name="초고층옥내11840">#REF!</x:definedName>
    <x:definedName name="철판공001">#REF!</x:definedName>
    <x:definedName name="_15A_70">#REF!</x:definedName>
    <x:definedName name="____________________________________DOG22">#REF!</x:definedName>
    <x:definedName name="_15C_5">#REF!</x:definedName>
    <x:definedName name="사급자재사용량">#REF!</x:definedName>
    <x:definedName name="ic_2">#REF!</x:definedName>
    <x:definedName name="_NO29">#REF!</x:definedName>
    <x:definedName name="자30">#REF!</x:definedName>
    <x:definedName name="Pxa">#REF!</x:definedName>
    <x:definedName name="_33410">#REF!</x:definedName>
    <x:definedName name="스트로브잣나무">#REF!</x:definedName>
    <x:definedName name="수중모터펌프중량">#REF!</x:definedName>
    <x:definedName name="천판4.0">#REF!</x:definedName>
    <x:definedName name="___________WW7">#REF!</x:definedName>
    <x:definedName name="강원일">#REF!</x:definedName>
    <x:definedName name="_DAN26" localSheetId="0">#REF!</x:definedName>
    <x:definedName name="눈주목">#REF!</x:definedName>
    <x:definedName name="Q04135사석불량">#REF!</x:definedName>
    <x:definedName name="공통경비">#REF!</x:definedName>
    <x:definedName name="휀스">#REF!</x:definedName>
    <x:definedName name="_TK0025">#REF!</x:definedName>
    <x:definedName name="a1F2" localSheetId="0">#REF!</x:definedName>
    <x:definedName name="암강남">#REF!</x:definedName>
    <x:definedName name="기재74">#REF!</x:definedName>
    <x:definedName name="ㅛㅕㅑ">#REF!</x:definedName>
    <x:definedName name="SDF___8">#REF!</x:definedName>
    <x:definedName name="ㄷㄹㅇㄴ" localSheetId="1">#REF!</x:definedName>
    <x:definedName name="광코드43">#REF!</x:definedName>
    <x:definedName name="ㅗㅎ롷ㄹ올ㅇ" localSheetId="0">#REF!</x:definedName>
    <x:definedName name="DANGA44">#REF!</x:definedName>
    <x:definedName name="RACK">#REF!</x:definedName>
    <x:definedName name="시설수성TXA1">#REF!</x:definedName>
    <x:definedName name="_24302">#REF!</x:definedName>
    <x:definedName name="이범용">#REF!</x:definedName>
    <x:definedName name="_NO45">#REF!</x:definedName>
    <x:definedName name="접청담">#REF!</x:definedName>
    <x:definedName name="철선22" localSheetId="0">#REF!</x:definedName>
    <x:definedName name="이음철물1">#REF!</x:definedName>
    <x:definedName name="케이블바인딩1열">#REF!</x:definedName>
    <x:definedName name="램머Q">#REF!</x:definedName>
    <x:definedName name="광포설가공">#REF!</x:definedName>
    <x:definedName name="기재114.1">#REF!</x:definedName>
    <x:definedName name="_JJ67">#REF!</x:definedName>
    <x:definedName name="MID">#REF!</x:definedName>
    <x:definedName name="_JJ113">#REF!</x:definedName>
    <x:definedName name="RTG">#REF!</x:definedName>
    <x:definedName name="기노96">#REF!</x:definedName>
    <x:definedName name="프라임코팅75아스팔트스프레이어300인건비노무비">#REF!</x:definedName>
    <x:definedName name="아스팔트14" localSheetId="0">#REF!</x:definedName>
    <x:definedName name="표복사">#REF!</x:definedName>
    <x:definedName name="___A67000">#REF!</x:definedName>
    <x:definedName name="실행예산8">#REF!</x:definedName>
    <x:definedName name="FTEND_2">#REF!</x:definedName>
    <x:definedName name="_TK0032">#REF!</x:definedName>
    <x:definedName name="fgRKRKRKRKRKRKRKRKRKTBTB1RTDKDK">#REF!</x:definedName>
    <x:definedName name="정산지입재료비">#REF!</x:definedName>
    <x:definedName name="DANGA99" localSheetId="0">#REF!</x:definedName>
    <x:definedName name="앙카설치">#REF!</x:definedName>
    <x:definedName name="_19.주철관절단_주공">#REF!</x:definedName>
    <x:definedName name="화신2호" localSheetId="0">#REF!</x:definedName>
    <x:definedName name="도장공011">#REF!</x:definedName>
    <x:definedName name="_DAN6">#REF!</x:definedName>
    <x:definedName name="손익계산서">#REF!</x:definedName>
    <x:definedName name="남대구E2">#REF!</x:definedName>
    <x:definedName name="KFJG">#REF!</x:definedName>
    <x:definedName name="STS_PIPE_250A_10S_단중">#REF!</x:definedName>
    <x:definedName name="___________________________RO35">#REF!</x:definedName>
    <x:definedName name="ㅁ2004">#REF!</x:definedName>
    <x:definedName name="_TK0039">#REF!</x:definedName>
    <x:definedName name="갑03" localSheetId="0">#REF!</x:definedName>
    <x:definedName name="SS_C">#REF!</x:definedName>
    <x:definedName name="_PJ0012">#REF!</x:definedName>
    <x:definedName name="_4C_16">#REF!</x:definedName>
    <x:definedName name="명찰가1">#REF!</x:definedName>
    <x:definedName name="일반관리비__입력">#REF!</x:definedName>
    <x:definedName name="기계경비단가">#REF!</x:definedName>
    <x:definedName name="__123Graph_A">#REF!</x:definedName>
    <x:definedName name="양">#REF!</x:definedName>
    <x:definedName name="_14119">#REF!</x:definedName>
    <x:definedName name="__DAN143">#REF!</x:definedName>
    <x:definedName name="_2">#REF!</x:definedName>
    <x:definedName name="남궁민님_042.472.4067_4070">#REF!</x:definedName>
    <x:definedName name="ㅇㅀㅇㅀ">#REF!</x:definedName>
    <x:definedName name="아재">#REF!</x:definedName>
    <x:definedName name="조울산2">#REF!</x:definedName>
    <x:definedName name="_13B_53">#REF!</x:definedName>
    <x:definedName name="sb102_지정공사">#REF!</x:definedName>
    <x:definedName name="ㅇ널" localSheetId="0">#REF!</x:definedName>
    <x:definedName name="아스팔트운반dm계">#REF!</x:definedName>
    <x:definedName name="_12C_49">#REF!</x:definedName>
    <x:definedName name="_11.PVC접착제_급수_급탕">#REF!</x:definedName>
    <x:definedName name="금회변변장폐기물처리비">#REF!</x:definedName>
    <x:definedName name="_14134">#REF!</x:definedName>
    <x:definedName name="_KK38">#REF!</x:definedName>
    <x:definedName name="건설기계운전조수001" localSheetId="0">#REF!</x:definedName>
    <x:definedName name="SPP_백__PIPE_80A_단중">#REF!</x:definedName>
    <x:definedName name="_32606">#REF!</x:definedName>
    <x:definedName name="선부992" localSheetId="0">#REF!</x:definedName>
    <x:definedName name="__4F" localSheetId="0">#REF!</x:definedName>
    <x:definedName name="_13602">#REF!</x:definedName>
    <x:definedName name="_4A_2">#REF!</x:definedName>
    <x:definedName name="토공경비" localSheetId="0">#REF!</x:definedName>
    <x:definedName name="김귀대">#REF!</x:definedName>
    <x:definedName name="_3P600A">#REF!</x:definedName>
    <x:definedName name="스파이랄슬리브접속20M">#REF!</x:definedName>
    <x:definedName name="거푸집스라브용1">#REF!</x:definedName>
    <x:definedName name="DANGA196" localSheetId="0">#REF!</x:definedName>
    <x:definedName name="금변2전부가가치세">#REF!</x:definedName>
    <x:definedName name="다른">#REF!</x:definedName>
    <x:definedName name="단가산출1경비">#REF!</x:definedName>
    <x:definedName name="_fff91">#REF!</x:definedName>
    <x:definedName name="한식와공조공991" localSheetId="0">#REF!</x:definedName>
    <x:definedName name="보조기층10부설경비">#REF!</x:definedName>
    <x:definedName name="RACK12">#REF!</x:definedName>
    <x:definedName name="FR82C8">#REF!</x:definedName>
    <x:definedName name="_KK199">#REF!</x:definedName>
    <x:definedName name="safdas">#REF!</x:definedName>
    <x:definedName name="_6A_9">#REF!</x:definedName>
    <x:definedName name="보온1300" localSheetId="0">#REF!</x:definedName>
    <x:definedName name="_bar13">#REF!</x:definedName>
    <x:definedName name="CHAR2">#REF!</x:definedName>
    <x:definedName name="K_40_DO">#REF!</x:definedName>
    <x:definedName name="__D2">#REF!</x:definedName>
    <x:definedName name="재___료___비">#REF!</x:definedName>
    <x:definedName name="_14A_7">#REF!</x:definedName>
    <x:definedName name="_73">#REF!</x:definedName>
    <x:definedName name="_114">#REF!</x:definedName>
    <x:definedName name="_________________________WW3">#REF!</x:definedName>
    <x:definedName name="_34606">#REF!</x:definedName>
    <x:definedName name="riipd">#REF!</x:definedName>
    <x:definedName name="PROD7">#REF!</x:definedName>
    <x:definedName name="_2C_6">#REF!</x:definedName>
    <x:definedName name="인광주">#REF!</x:definedName>
    <x:definedName name="_4A_8">#REF!</x:definedName>
    <x:definedName name="ISsubsBgn">#REF!</x:definedName>
    <x:definedName name="_JK141">#REF!</x:definedName>
    <x:definedName name="FFVG">#REF!</x:definedName>
    <x:definedName name="ㄱㅈㄷㅂㄱ" localSheetId="0">#REF!</x:definedName>
    <x:definedName name="철거역">#REF!</x:definedName>
    <x:definedName name="_34160">#REF!</x:definedName>
    <x:definedName name="_12A_37">#REF!</x:definedName>
    <x:definedName name="일층배관값">#REF!</x:definedName>
    <x:definedName name="Print_Titles_MI">#REF!</x:definedName>
    <x:definedName name="_TJ0044">#REF!</x:definedName>
    <x:definedName name="_12A_77">#REF!</x:definedName>
    <x:definedName name="_JN12">#REF!</x:definedName>
    <x:definedName name="printer_Titles">#REF!</x:definedName>
    <x:definedName name="견출공011">#REF!</x:definedName>
    <x:definedName name="_UJ0001">#REF!</x:definedName>
    <x:definedName name="무근콘크리트해체">#REF!</x:definedName>
    <x:definedName name="측부982">#REF!</x:definedName>
    <x:definedName name="끝머리">#REF!</x:definedName>
    <x:definedName name="FFDGGFD___0">#REF!</x:definedName>
    <x:definedName name="안미옥2" localSheetId="0">#REF!</x:definedName>
    <x:definedName name="name1">#REF!</x:definedName>
    <x:definedName name="_15B_32">#REF!</x:definedName>
    <x:definedName name="풀박스">#REF!</x:definedName>
    <x:definedName name="_35601">#REF!</x:definedName>
    <x:definedName name="단78">#REF!</x:definedName>
    <x:definedName name="캡">#REF!</x:definedName>
    <x:definedName name="야외휘도">#REF!</x:definedName>
    <x:definedName name="동발공_터널992" localSheetId="0">#REF!</x:definedName>
    <x:definedName name="스틸후레임1">#REF!</x:definedName>
    <x:definedName name="__ind40">#REF!</x:definedName>
    <x:definedName name="기재137.1">#REF!</x:definedName>
    <x:definedName name="기재327">#REF!</x:definedName>
    <x:definedName name="장대">#REF!</x:definedName>
    <x:definedName name="판넬조립공011" localSheetId="0">#REF!</x:definedName>
    <x:definedName name="도편수991" localSheetId="0">#REF!</x:definedName>
    <x:definedName name="일ㅇ">#REF!</x:definedName>
    <x:definedName name="동원4">#REF!</x:definedName>
    <x:definedName name="T.B.M설치">#REF!</x:definedName>
    <x:definedName name="_sd19">#REF!</x:definedName>
    <x:definedName name="ap_s_t">#REF!</x:definedName>
    <x:definedName name="hhhhh">#REF!</x:definedName>
    <x:definedName name="_V2">#REF!</x:definedName>
    <x:definedName name="적용">#REF!</x:definedName>
    <x:definedName name="표토" localSheetId="0">#REF!</x:definedName>
    <x:definedName name="_7C_12">#REF!</x:definedName>
    <x:definedName name="광코드23">#REF!</x:definedName>
    <x:definedName name="_13B_35">#REF!</x:definedName>
    <x:definedName name="재료비_직노__x" localSheetId="0">#REF!</x:definedName>
    <x:definedName name="_REGDATA">#REF!</x:definedName>
    <x:definedName name="변물가상승비">#REF!</x:definedName>
    <x:definedName name="_32407">#REF!</x:definedName>
    <x:definedName name="d_4">#REF!</x:definedName>
    <x:definedName name="스치로폴" localSheetId="0">#REF!</x:definedName>
    <x:definedName name="____________________________RO60">#REF!</x:definedName>
    <x:definedName name="_35621">#REF!</x:definedName>
    <x:definedName name="전기공사기사_전기공사기사1급011" localSheetId="0">#REF!</x:definedName>
    <x:definedName name="관리">#REF!</x:definedName>
    <x:definedName name="박선형_대리">#REF!</x:definedName>
    <x:definedName name="_1단계사업명">#REF!</x:definedName>
    <x:definedName name="UNIMUX">#REF!</x:definedName>
    <x:definedName name="지적기능사_지적기능사2급992">#REF!</x:definedName>
    <x:definedName name="보조기층기계전압타이어노무비">#REF!</x:definedName>
    <x:definedName name="DANGA219" localSheetId="0">#REF!</x:definedName>
    <x:definedName name="ㅁㄶ">#REF!</x:definedName>
    <x:definedName name="FGRKRKRKRKRKRKTBTB1RTDKDK">#REF!</x:definedName>
    <x:definedName name="광통신설치사992">#REF!</x:definedName>
    <x:definedName name="cpubd">#REF!</x:definedName>
    <x:definedName name="_13C_28">#REF!</x:definedName>
    <x:definedName name="아스팔트포장파괴0.4재료비">#REF!</x:definedName>
    <x:definedName name="이윤2" localSheetId="0">#REF!</x:definedName>
    <x:definedName name="_TO8">#REF!</x:definedName>
    <x:definedName name="조임철물1" localSheetId="0">#REF!</x:definedName>
    <x:definedName name="_32315">#REF!</x:definedName>
    <x:definedName name="철근_D16">#REF!</x:definedName>
    <x:definedName name="_JJ174">#REF!</x:definedName>
    <x:definedName name="Tel" localSheetId="0">#REF!</x:definedName>
    <x:definedName name="_9C_27">#REF!</x:definedName>
    <x:definedName name="_106_3_0Criteria">#REF!</x:definedName>
    <x:definedName name="간비울">#REF!</x:definedName>
    <x:definedName name="노즐공991" localSheetId="0">#REF!</x:definedName>
    <x:definedName name="____________LPB1">#REF!</x:definedName>
    <x:definedName name="__NOH82">#REF!</x:definedName>
    <x:definedName name="SSNBB">#REF!</x:definedName>
    <x:definedName name="아스팔트포장파괴0.2치즐계">#REF!</x:definedName>
    <x:definedName name="tyew">#REF!</x:definedName>
    <x:definedName name="HAFJDHO">#REF!</x:definedName>
    <x:definedName name="ㅋㅊㅍㅁㅇㄴ">#REF!</x:definedName>
    <x:definedName name="_UL0041">#REF!</x:definedName>
    <x:definedName name="전주인력시공">#REF!</x:definedName>
    <x:definedName name="배관공002">#REF!</x:definedName>
    <x:definedName name="단_가3" localSheetId="0">#REF!</x:definedName>
    <x:definedName name="___SUM8">#REF!</x:definedName>
    <x:definedName name="이공구기계경비">#REF!</x:definedName>
    <x:definedName name="________LU2">#REF!</x:definedName>
    <x:definedName name="알곤1">#REF!</x:definedName>
    <x:definedName name="철골공" localSheetId="0">#REF!</x:definedName>
    <x:definedName name="테H1.5">#REF!</x:definedName>
    <x:definedName name="__DAN11">#REF!</x:definedName>
    <x:definedName name="_KK8">#REF!</x:definedName>
    <x:definedName name="기재362.1">#REF!</x:definedName>
    <x:definedName name="NH4N">#REF!</x:definedName>
    <x:definedName name="상용직시험보조급료">#REF!</x:definedName>
    <x:definedName name="hhb">#REF!</x:definedName>
    <x:definedName name="지노" localSheetId="0">#REF!</x:definedName>
    <x:definedName name="삼각지_동력부하_List">#REF!</x:definedName>
    <x:definedName name="인호">#REF!</x:definedName>
    <x:definedName name="위생공012">#REF!</x:definedName>
    <x:definedName name="___DAN62">#REF!</x:definedName>
    <x:definedName name="할인3">#REF!</x:definedName>
    <x:definedName name="E41P">#REF!</x:definedName>
    <x:definedName name="적용전선">#REF!</x:definedName>
    <x:definedName name="물가2" localSheetId="0">#REF!</x:definedName>
    <x:definedName name="sigmac">#REF!</x:definedName>
    <x:definedName name="DANGA146" localSheetId="0">#REF!</x:definedName>
    <x:definedName name="광양">#REF!</x:definedName>
    <x:definedName name="DDDDDDDDDDDDD">#REF!</x:definedName>
    <x:definedName name="H4H" localSheetId="0">#REF!</x:definedName>
    <x:definedName name="통신내선공" localSheetId="0">#REF!</x:definedName>
    <x:definedName name="L3L">#REF!</x:definedName>
    <x:definedName name="형광등32W_2" localSheetId="0">#REF!</x:definedName>
    <x:definedName name="ghj" localSheetId="0">#REF!</x:definedName>
    <x:definedName name="흄관운반450계">#REF!</x:definedName>
    <x:definedName name="kjjh">#REF!</x:definedName>
    <x:definedName name="실측수성">#REF!</x:definedName>
    <x:definedName name="연마공992" localSheetId="0">#REF!</x:definedName>
    <x:definedName name="새이">#REF!</x:definedName>
    <x:definedName name="문동주">#REF!</x:definedName>
    <x:definedName name="___________________________________DOG22">#REF!</x:definedName>
    <x:definedName name="hgkjgfd">#REF!</x:definedName>
    <x:definedName name="가스1350" localSheetId="0">#REF!</x:definedName>
    <x:definedName name="__DAN82">#REF!</x:definedName>
    <x:definedName name="_h07">#REF!</x:definedName>
    <x:definedName name="_18C_4">#REF!</x:definedName>
    <x:definedName name="_14C_27">#REF!</x:definedName>
    <x:definedName name="_13B_13">#REF!</x:definedName>
    <x:definedName name="_25621">#REF!</x:definedName>
    <x:definedName name="홍원표">#REF!</x:definedName>
    <x:definedName name="전기공사기사_전기공사기사1급001" localSheetId="0">#REF!</x:definedName>
    <x:definedName name="ㄱ단가">#REF!</x:definedName>
    <x:definedName name="거래처명">#REF!</x:definedName>
    <x:definedName name="_ofd961">#REF!</x:definedName>
    <x:definedName name="_NN88">#REF!</x:definedName>
    <x:definedName name="_10C_90">#REF!</x:definedName>
    <x:definedName name="_35156">#REF!</x:definedName>
    <x:definedName name="JAE_S_2">#REF!</x:definedName>
    <x:definedName name="_BUJ0037">#REF!</x:definedName>
    <x:definedName name="ㅀ엉러ㅗㅇ러ㅗ">#REF!</x:definedName>
    <x:definedName name="안향복">#REF!</x:definedName>
    <x:definedName name="관노15">#REF!</x:definedName>
    <x:definedName name="ANGLE8T">#REF!</x:definedName>
    <x:definedName name="케이블받침대1" localSheetId="0">#REF!</x:definedName>
    <x:definedName name="광케이블가공96">#REF!</x:definedName>
    <x:definedName name="전장">#REF!</x:definedName>
    <x:definedName name="_WW7" localSheetId="0">#REF!</x:definedName>
    <x:definedName name="윤혁">#REF!</x:definedName>
    <x:definedName name="_JJ210">#REF!</x:definedName>
    <x:definedName name="_UL0081">#REF!</x:definedName>
    <x:definedName name="기재213">#REF!</x:definedName>
    <x:definedName name="_14A_26">#REF!</x:definedName>
    <x:definedName name="골재Q모래">#REF!</x:definedName>
    <x:definedName name="_pa2">#REF!</x:definedName>
    <x:definedName name="원자력기계설치공001">#REF!</x:definedName>
    <x:definedName name="경계블럭운반비노무비">#REF!</x:definedName>
    <x:definedName name="철골공982">#REF!</x:definedName>
    <x:definedName name="_ofd481">#REF!</x:definedName>
    <x:definedName name="김인구">#REF!</x:definedName>
    <x:definedName name="DFVGD">#REF!</x:definedName>
    <x:definedName name="___DAN144">#REF!</x:definedName>
    <x:definedName name="시공측량사991" localSheetId="0">#REF!</x:definedName>
    <x:definedName name="ㄹㄴㅁㄹㅇㅁㄴ" localSheetId="0">#REF!</x:definedName>
    <x:definedName name="부사OP2">#REF!</x:definedName>
    <x:definedName name="_Fil">#REF!</x:definedName>
    <x:definedName name="gbi_d_su">#REF!</x:definedName>
    <x:definedName name="노16_1">#REF!</x:definedName>
    <x:definedName name="newes" localSheetId="0">#REF!</x:definedName>
    <x:definedName name="증노">#REF!</x:definedName>
    <x:definedName name="오주1호">#REF!</x:definedName>
    <x:definedName name="_JN63">#REF!</x:definedName>
    <x:definedName name="___DOG22">#REF!</x:definedName>
    <x:definedName name="_6C_14">#REF!</x:definedName>
    <x:definedName name="gammasub">#REF!</x:definedName>
    <x:definedName name="공명" localSheetId="0">#REF!</x:definedName>
    <x:definedName name="_JK103">#REF!</x:definedName>
    <x:definedName name="dbrwk9">#REF!</x:definedName>
    <x:definedName name="ACONN16">#REF!</x:definedName>
    <x:definedName name="_Regression_Y" localSheetId="1">#REF!</x:definedName>
    <x:definedName name="증폭기">#REF!</x:definedName>
    <x:definedName name="_ind8">#REF!</x:definedName>
    <x:definedName name="전기일위">#REF!</x:definedName>
    <x:definedName name="_10C_88">#REF!</x:definedName>
    <x:definedName name="반취부광주">#REF!</x:definedName>
    <x:definedName name="철골노무">#REF!</x:definedName>
    <x:definedName name="_UJ0070">#REF!</x:definedName>
    <x:definedName name="실지수_기호">#REF!</x:definedName>
    <x:definedName name="금변2전이윤">#REF!</x:definedName>
    <x:definedName name="ㄱㄷㅈㅂㄱㄷ">#REF!</x:definedName>
    <x:definedName name="______RO80">#REF!</x:definedName>
    <x:definedName name="__FDM8">#REF!</x:definedName>
    <x:definedName name="일위대가1">#REF!</x:definedName>
    <x:definedName name="___sub4">#REF!</x:definedName>
    <x:definedName name="_" localSheetId="1">#REF!</x:definedName>
    <x:definedName name="_JJ54">#REF!</x:definedName>
    <x:definedName name="기재6.1">#REF!</x:definedName>
    <x:definedName name="제도사002">#REF!</x:definedName>
    <x:definedName name="_17A_2">#REF!</x:definedName>
    <x:definedName name="Logistic">#REF!</x:definedName>
    <x:definedName name="이상득">#REF!</x:definedName>
    <x:definedName name="송수관로구경" localSheetId="0">#REF!</x:definedName>
    <x:definedName name="_1C_18">#REF!</x:definedName>
    <x:definedName name="스파이랄슬리브2">#REF!</x:definedName>
    <x:definedName name="_UK0107">#REF!</x:definedName>
    <x:definedName name="장비가격">#REF!</x:definedName>
    <x:definedName name="_BUL0028">#REF!</x:definedName>
    <x:definedName name="T자R10">#REF!</x:definedName>
    <x:definedName name="철경비">#REF!</x:definedName>
    <x:definedName name="김성환님_공공">#REF!</x:definedName>
    <x:definedName name="생사2호">#REF!</x:definedName>
    <x:definedName name="gc">#REF!</x:definedName>
    <x:definedName name="파이1" localSheetId="0">#REF!</x:definedName>
    <x:definedName name="_19511">#REF!</x:definedName>
    <x:definedName name="기재217.1">#REF!</x:definedName>
    <x:definedName name="_113">#REF!</x:definedName>
    <x:definedName name="반화정">#REF!</x:definedName>
    <x:definedName name="중부미개통">#REF!</x:definedName>
    <x:definedName name="이릉" localSheetId="0">#REF!</x:definedName>
    <x:definedName name="밸브" localSheetId="0">#REF!</x:definedName>
    <x:definedName name="철재" localSheetId="0">#REF!</x:definedName>
    <x:definedName name="DANGA174" localSheetId="0">#REF!</x:definedName>
    <x:definedName name="종합판정">#REF!</x:definedName>
    <x:definedName name="_12C_67">#REF!</x:definedName>
    <x:definedName name="WHANM">#REF!</x:definedName>
    <x:definedName name="목돈입력">#REF!</x:definedName>
    <x:definedName name="기재248">#REF!</x:definedName>
    <x:definedName name="노271">#REF!</x:definedName>
    <x:definedName name="sangEL">#REF!</x:definedName>
    <x:definedName name="덤프재료">#REF!</x:definedName>
    <x:definedName name="tyikut" localSheetId="0">#REF!</x:definedName>
    <x:definedName name="노4_1">#REF!</x:definedName>
    <x:definedName name="FDSAF">#REF!</x:definedName>
    <x:definedName name="아세1" localSheetId="1">#REF!</x:definedName>
    <x:definedName name="재142">#REF!</x:definedName>
    <x:definedName name="주택지8FC100">#REF!</x:definedName>
    <x:definedName name="금회변금이윤">#REF!</x:definedName>
    <x:definedName name="_NO211">#REF!</x:definedName>
    <x:definedName name="줄떼1">#REF!</x:definedName>
    <x:definedName name="_4차">#REF!</x:definedName>
    <x:definedName name="_UL0086">#REF!</x:definedName>
    <x:definedName name="_BUL0022">#REF!</x:definedName>
    <x:definedName name="_DAN79">#REF!</x:definedName>
    <x:definedName name="배관공" localSheetId="0">#REF!</x:definedName>
    <x:definedName name="_17B_3">#REF!</x:definedName>
    <x:definedName name="느티나무">#REF!</x:definedName>
    <x:definedName name="기재60">#REF!</x:definedName>
    <x:definedName name="기계설치공002" localSheetId="0">#REF!</x:definedName>
    <x:definedName name="__PI60">#REF!</x:definedName>
    <x:definedName name="시멘트1">#REF!</x:definedName>
    <x:definedName name="도서1">#REF!</x:definedName>
    <x:definedName name="금변관급자재대">#REF!</x:definedName>
    <x:definedName name="_2B_15">#REF!</x:definedName>
    <x:definedName name="_8_0_0_F" localSheetId="0">#REF!</x:definedName>
    <x:definedName name="전계장금액">#REF!</x:definedName>
    <x:definedName name="WIND2_H">#REF!</x:definedName>
    <x:definedName name="평의자1" localSheetId="0">#REF!</x:definedName>
    <x:definedName name="MOTER_31">#REF!</x:definedName>
    <x:definedName name="경기남옥상외계약입고">#REF!</x:definedName>
    <x:definedName name="RAS">#REF!</x:definedName>
    <x:definedName name="BuiltIn_Print_Area___0">#REF!</x:definedName>
    <x:definedName name="저판폭">#REF!</x:definedName>
    <x:definedName name="기재294.1">#REF!</x:definedName>
    <x:definedName name="_15A_63">#REF!</x:definedName>
    <x:definedName name="TOGO7.1">#REF!</x:definedName>
    <x:definedName name="아세">#REF!</x:definedName>
    <x:definedName name="ACONN22">#REF!</x:definedName>
    <x:definedName name="_35583">#REF!</x:definedName>
    <x:definedName name="기경1" localSheetId="0">#REF!</x:definedName>
    <x:definedName name="연접도움말">#REF!</x:definedName>
    <x:definedName name="_LM9228">#REF!</x:definedName>
    <x:definedName name="시험관련산업기사_2급991">#REF!</x:definedName>
    <x:definedName name="_UJ0029">#REF!</x:definedName>
    <x:definedName name="ㅘㅗ허ㅎ" localSheetId="0">#REF!</x:definedName>
    <x:definedName name="_PL0012">#REF!</x:definedName>
    <x:definedName name="재75">#REF!</x:definedName>
    <x:definedName name="_UN0033">#REF!</x:definedName>
    <x:definedName name="진선미님_구매_279.2064">#REF!</x:definedName>
    <x:definedName name="강관주">#REF!</x:definedName>
    <x:definedName name="_fff95">#REF!</x:definedName>
    <x:definedName name="_______WW3">#REF!</x:definedName>
    <x:definedName name="ㄱ4">#REF!</x:definedName>
    <x:definedName name="_DAN115" localSheetId="0">#REF!</x:definedName>
    <x:definedName name="소계4" localSheetId="0">#REF!</x:definedName>
    <x:definedName name="_JN164">#REF!</x:definedName>
    <x:definedName name="_25321">#REF!</x:definedName>
    <x:definedName name="ㅈㄷㄻㅈ">#REF!</x:definedName>
    <x:definedName name="비계목재9회">#REF!</x:definedName>
    <x:definedName name="열수축B">#REF!</x:definedName>
    <x:definedName name="_NN190">#REF!</x:definedName>
    <x:definedName name="한식목공011">#REF!</x:definedName>
    <x:definedName name="_35893">#REF!</x:definedName>
    <x:definedName name="TABLE_37">#REF!</x:definedName>
    <x:definedName name="_31415">#REF!</x:definedName>
    <x:definedName name="기재144">#REF!</x:definedName>
    <x:definedName name="_14B_26">#REF!</x:definedName>
    <x:definedName name="반취부울산신">#REF!</x:definedName>
    <x:definedName name="차이">#REF!</x:definedName>
    <x:definedName name="투수콘">#REF!</x:definedName>
    <x:definedName name="Regen_CE_BB">#REF!</x:definedName>
    <x:definedName name="COPY990">#REF!</x:definedName>
    <x:definedName name="잔토처리0.4운반재료비">#REF!</x:definedName>
    <x:definedName name="연발산">#REF!</x:definedName>
    <x:definedName name="보65" localSheetId="0">#REF!</x:definedName>
    <x:definedName name="제조" localSheetId="1">#REF!</x:definedName>
    <x:definedName name="__pa1">#REF!</x:definedName>
    <x:definedName name="테R12">#REF!</x:definedName>
    <x:definedName name="__________________WW7">#REF!</x:definedName>
    <x:definedName name="기타자재4">#REF!</x:definedName>
    <x:definedName name="철근콘크리트깨기0.7작업보조원계">#REF!</x:definedName>
    <x:definedName name="BRG">#REF!</x:definedName>
    <x:definedName name="DANGA200">#REF!</x:definedName>
    <x:definedName name="_14137">#REF!</x:definedName>
    <x:definedName name="공종간지" localSheetId="0">#REF!</x:definedName>
    <x:definedName name="_13A_24">#REF!</x:definedName>
    <x:definedName name="전기공사산업기사_전기공사기사2급011" localSheetId="0">#REF!</x:definedName>
    <x:definedName name="_1_4_도교">#REF!</x:definedName>
    <x:definedName name="_VLX6">#REF!</x:definedName>
    <x:definedName name="_10C_29">#REF!</x:definedName>
    <x:definedName name="프라">#REF!</x:definedName>
    <x:definedName name="ASA">#REF!</x:definedName>
    <x:definedName name="KJH">#REF!</x:definedName>
    <x:definedName name="ac">#REF!</x:definedName>
    <x:definedName name="_UL0015">#REF!</x:definedName>
    <x:definedName name="원가실적">#REF!</x:definedName>
    <x:definedName name="powerunit">#REF!</x:definedName>
    <x:definedName name="_34553">#REF!</x:definedName>
    <x:definedName name="_____WW6">#REF!</x:definedName>
    <x:definedName name="_32256">#REF!</x:definedName>
    <x:definedName name="방습거울">#REF!</x:definedName>
    <x:definedName name="시설달성TA1">#REF!</x:definedName>
    <x:definedName name="_DAN78">#REF!</x:definedName>
    <x:definedName name="시험보조수992">#REF!</x:definedName>
    <x:definedName name="재20">#REF!</x:definedName>
    <x:definedName name="벽돌_블록_제작공992" localSheetId="0">#REF!</x:definedName>
    <x:definedName name="김외현">#REF!</x:definedName>
    <x:definedName name="보통인부B6">#REF!</x:definedName>
    <x:definedName name="보25">#REF!</x:definedName>
    <x:definedName name="___A70000">#REF!</x:definedName>
    <x:definedName name="_A70000" localSheetId="0">#REF!</x:definedName>
    <x:definedName name="edtgh">#REF!</x:definedName>
    <x:definedName name="_11444">#REF!</x:definedName>
    <x:definedName name="hfdhgdf">#REF!</x:definedName>
    <x:definedName name="ㄱㄷㄴ" localSheetId="0">#REF!</x:definedName>
    <x:definedName name="RO35___12">#REF!</x:definedName>
    <x:definedName name="_NO128">#REF!</x:definedName>
    <x:definedName name="전력비3">#REF!</x:definedName>
    <x:definedName name="CV1C325">#REF!</x:definedName>
    <x:definedName name="_35353">#REF!</x:definedName>
    <x:definedName name="보안공001">#REF!</x:definedName>
    <x:definedName name="TEST_Y3">#REF!</x:definedName>
    <x:definedName name="단58">#REF!</x:definedName>
    <x:definedName name="화신2호">#REF!</x:definedName>
    <x:definedName name="SEQ">#REF!</x:definedName>
    <x:definedName name="ㅋ륭ㅎㄹㅇㄹ">#REF!</x:definedName>
    <x:definedName name="ALLOWED3">#REF!</x:definedName>
    <x:definedName name="_35800">#REF!</x:definedName>
    <x:definedName name="기재37">#REF!</x:definedName>
    <x:definedName name="하도급내역">#REF!</x:definedName>
    <x:definedName name="_9A_7">#REF!</x:definedName>
    <x:definedName name="XFormula">#REF!</x:definedName>
    <x:definedName name="E61M">#REF!</x:definedName>
    <x:definedName name="Project_Name">#REF!</x:definedName>
    <x:definedName name="FME">#REF!</x:definedName>
    <x:definedName name="_Ted1" localSheetId="0">#REF!</x:definedName>
    <x:definedName name="비목4">#REF!</x:definedName>
    <x:definedName name="_12B_52">#REF!</x:definedName>
    <x:definedName name="_11C_5">#REF!</x:definedName>
    <x:definedName name="전력사다리1">#REF!</x:definedName>
    <x:definedName name="수은등200W" localSheetId="0">#REF!</x:definedName>
    <x:definedName name="경계블럭운반하차료경비">#REF!</x:definedName>
    <x:definedName name="기재258.1">#REF!</x:definedName>
    <x:definedName name="_UP2">#REF!</x:definedName>
    <x:definedName name="형틀목공991">#REF!</x:definedName>
    <x:definedName name="노110">#REF!</x:definedName>
    <x:definedName name="재137.1">#REF!</x:definedName>
    <x:definedName name="소공정11">#REF!</x:definedName>
    <x:definedName name="실적공사비단가">#REF!</x:definedName>
    <x:definedName name="견적갑">#REF!</x:definedName>
    <x:definedName name="_UH1">#REF!</x:definedName>
    <x:definedName name="보일러공011">#REF!</x:definedName>
    <x:definedName name="Yh">#REF!</x:definedName>
    <x:definedName name="건설기계조장991" localSheetId="0">#REF!</x:definedName>
    <x:definedName name="ANFRK2">#REF!</x:definedName>
    <x:definedName name="p_a_m">#REF!</x:definedName>
    <x:definedName name="_KK222">#REF!</x:definedName>
    <x:definedName name="직종" localSheetId="0">#REF!</x:definedName>
    <x:definedName name="대가표">#REF!</x:definedName>
    <x:definedName name="sectionE">#REF!</x:definedName>
    <x:definedName name="_DAN45">#REF!</x:definedName>
    <x:definedName name="_14.P.P.C__급수_급탕">#REF!</x:definedName>
    <x:definedName name="잡철재">#REF!</x:definedName>
    <x:definedName name="시외18">#REF!</x:definedName>
    <x:definedName name="금회변변금산재보험료">#REF!</x:definedName>
    <x:definedName name="_62.가스보일러설치">#REF!</x:definedName>
    <x:definedName name="ㅂㅈㅇㅂㅈㅇ">#REF!</x:definedName>
    <x:definedName name="이층접지선값" localSheetId="0">#REF!</x:definedName>
    <x:definedName name="허용전류">#REF!</x:definedName>
    <x:definedName name="말뚝박기재">#REF!</x:definedName>
    <x:definedName name="_6B_29">#REF!</x:definedName>
    <x:definedName name="뎡유">#REF!</x:definedName>
    <x:definedName name="_25640">#REF!</x:definedName>
    <x:definedName name="기재169.1">#REF!</x:definedName>
    <x:definedName name="챠챠">#REF!</x:definedName>
    <x:definedName name="벽돌" localSheetId="0">#REF!</x:definedName>
    <x:definedName name="재77.1">#REF!</x:definedName>
    <x:definedName name="FFDGGFD">#REF!</x:definedName>
    <x:definedName name="동별내역" localSheetId="0">#REF!</x:definedName>
    <x:definedName name="시설성서TXA1">#REF!</x:definedName>
    <x:definedName name="_23120">#REF!</x:definedName>
    <x:definedName name="______________________IL1">#REF!</x:definedName>
    <x:definedName name="고정판1" localSheetId="0">#REF!</x:definedName>
    <x:definedName name="공사개요10">#REF!</x:definedName>
    <x:definedName name="_DAN109" localSheetId="0">#REF!</x:definedName>
    <x:definedName name="CIRCUIT">#REF!</x:definedName>
    <x:definedName name="광전송설치">#REF!</x:definedName>
    <x:definedName name="_BUL0026">#REF!</x:definedName>
    <x:definedName name="내관1조20">#REF!</x:definedName>
    <x:definedName name="압입운반차4간재">#REF!</x:definedName>
    <x:definedName name="__WW2" localSheetId="0">#REF!</x:definedName>
    <x:definedName name="_23230">#REF!</x:definedName>
    <x:definedName name="_LGE3">#REF!</x:definedName>
    <x:definedName name="_33307">#REF!</x:definedName>
    <x:definedName name="통신설비공001">#REF!</x:definedName>
    <x:definedName name="DANGA73">#REF!</x:definedName>
    <x:definedName name="호표">#REF!</x:definedName>
    <x:definedName name="______________qa1">#REF!</x:definedName>
    <x:definedName name="_SBB2">#REF!</x:definedName>
    <x:definedName name="제각직노">#REF!</x:definedName>
    <x:definedName name="독야">#REF!</x:definedName>
    <x:definedName name="_JJ97">#REF!</x:definedName>
    <x:definedName name="총도급">#REF!</x:definedName>
    <x:definedName name="S2L">#REF!</x:definedName>
    <x:definedName name="_13A_40">#REF!</x:definedName>
    <x:definedName name="_12C_10">#REF!</x:definedName>
    <x:definedName name="명취부1">#REF!</x:definedName>
    <x:definedName name="beta5">#REF!</x:definedName>
    <x:definedName name="기재88">#REF!</x:definedName>
    <x:definedName name="_12C_44">#REF!</x:definedName>
    <x:definedName name="ALL" localSheetId="0">#REF!</x:definedName>
    <x:definedName name="기재172">#REF!</x:definedName>
    <x:definedName name="kuryte">#REF!</x:definedName>
    <x:definedName name="DANGA11">#REF!</x:definedName>
    <x:definedName name="노41_1">#REF!</x:definedName>
    <x:definedName name="ㅁ인ㅍㅁ닟ㅍㅁㄴㅇㄹ" localSheetId="0">#REF!</x:definedName>
    <x:definedName name="기재168">#REF!</x:definedName>
    <x:definedName name="지적기사2급">#REF!</x:definedName>
    <x:definedName name="재4.1">#REF!</x:definedName>
    <x:definedName name="__DAN2">#REF!</x:definedName>
    <x:definedName name="_____A69999" localSheetId="0">#REF!</x:definedName>
    <x:definedName name="_JJ46">#REF!</x:definedName>
    <x:definedName name="_35751">#REF!</x:definedName>
    <x:definedName name="샷_시_공">#REF!</x:definedName>
    <x:definedName name="소나무H2.5">#REF!</x:definedName>
    <x:definedName name="선부001">#REF!</x:definedName>
    <x:definedName name="기재280">#REF!</x:definedName>
    <x:definedName name="흄45">#REF!</x:definedName>
    <x:definedName name="써콘해체">#REF!</x:definedName>
    <x:definedName name="옥내케이블시설">#REF!</x:definedName>
    <x:definedName name="파이프크램프">#REF!</x:definedName>
    <x:definedName name="지간">#REF!</x:definedName>
    <x:definedName name="_GJL0013">#REF!</x:definedName>
    <x:definedName name="_NN39">#REF!</x:definedName>
    <x:definedName name="DOG1___2">#REF!</x:definedName>
    <x:definedName name="관로공사D">#REF!</x:definedName>
    <x:definedName name="꽃사과6재료">#REF!</x:definedName>
    <x:definedName name="품목상승공사원가" localSheetId="0">#REF!</x:definedName>
    <x:definedName name="변춘삼과장님_전자사업팀_3429.3862">#REF!</x:definedName>
    <x:definedName name="오층주간선값">#REF!</x:definedName>
    <x:definedName name="융착접속">#REF!</x:definedName>
    <x:definedName name="각재">#REF!</x:definedName>
    <x:definedName name="크_레_인__트럭">#REF!</x:definedName>
    <x:definedName name="연결금구90">#REF!</x:definedName>
    <x:definedName name="_362___0mon">#REF!</x:definedName>
    <x:definedName name="벽돌_블럭_제작공011" localSheetId="0">#REF!</x:definedName>
    <x:definedName name="부속대1300">#REF!</x:definedName>
    <x:definedName name="PIS" localSheetId="0">#REF!</x:definedName>
    <x:definedName name="아연도금">#REF!</x:definedName>
    <x:definedName name="자갈운반톤재료비">#REF!</x:definedName>
    <x:definedName name="BHE_SMSC">#REF!</x:definedName>
    <x:definedName name="모래운반톤재료비">#REF!</x:definedName>
    <x:definedName name="_12C_57">#REF!</x:definedName>
    <x:definedName name="기노53.1">#REF!</x:definedName>
    <x:definedName name="sb204_차고">#REF!</x:definedName>
    <x:definedName name="가설창고노">#REF!</x:definedName>
    <x:definedName name="__SBB1" localSheetId="0">#REF!</x:definedName>
    <x:definedName name="변수">#REF!</x:definedName>
    <x:definedName name="GAB">#REF!</x:definedName>
    <x:definedName name="_21350">#REF!</x:definedName>
    <x:definedName name="_DAN132">#REF!</x:definedName>
    <x:definedName name="WFG">#REF!</x:definedName>
    <x:definedName name="견적">#REF!</x:definedName>
    <x:definedName name="타이어롤러">#REF!</x:definedName>
    <x:definedName name="함체4">#REF!</x:definedName>
    <x:definedName name="반취부동교">#REF!</x:definedName>
    <x:definedName name="FR84C5.5">#REF!</x:definedName>
    <x:definedName name="이상현">#REF!</x:definedName>
    <x:definedName name="재104">#REF!</x:definedName>
    <x:definedName name="_15_3_0Crite" localSheetId="0">#REF!</x:definedName>
    <x:definedName name="ㅠ359" localSheetId="0">#REF!</x:definedName>
    <x:definedName name="윈치손료">#REF!</x:definedName>
    <x:definedName name="delta4" localSheetId="0">#REF!</x:definedName>
    <x:definedName name="번들2호">#REF!</x:definedName>
    <x:definedName name="기재289">#REF!</x:definedName>
    <x:definedName name="기재2">#REF!</x:definedName>
    <x:definedName name="안방2호">#REF!</x:definedName>
    <x:definedName name="이각노">#REF!</x:definedName>
    <x:definedName name="남대구입출비율">#REF!</x:definedName>
    <x:definedName name="보링공_지질조사002">#REF!</x:definedName>
    <x:definedName name="난연광교">#REF!</x:definedName>
    <x:definedName name="케타2">#REF!</x:definedName>
    <x:definedName name="노18">#REF!</x:definedName>
    <x:definedName name="in">#REF!</x:definedName>
    <x:definedName name="ru">#REF!</x:definedName>
    <x:definedName name="이릉">#REF!</x:definedName>
    <x:definedName name="_____________________________WW8">#REF!</x:definedName>
    <x:definedName name="류">#REF!</x:definedName>
    <x:definedName name="고급선원011">#REF!</x:definedName>
    <x:definedName name="부산옥내개통">#REF!</x:definedName>
    <x:definedName name="fnsj">#REF!</x:definedName>
    <x:definedName name="_34159">#REF!</x:definedName>
    <x:definedName name="철골공992" localSheetId="0">#REF!</x:definedName>
    <x:definedName name="볼트2080">#REF!</x:definedName>
    <x:definedName name="_13200">#REF!</x:definedName>
    <x:definedName name="연청담">#REF!</x:definedName>
    <x:definedName name="DANGA60">#REF!</x:definedName>
    <x:definedName name="BHE_voice_telephony_switching">#REF!</x:definedName>
    <x:definedName name="당초일반관리비">#REF!</x:definedName>
    <x:definedName name="영산홍H0.3">#REF!</x:definedName>
    <x:definedName name="계약의뢰">#REF!</x:definedName>
    <x:definedName name="_32253">#REF!</x:definedName>
    <x:definedName name="retyerw" localSheetId="1">#REF!</x:definedName>
    <x:definedName name="기초단가목록" localSheetId="0">#REF!</x:definedName>
    <x:definedName name="랙4">#REF!</x:definedName>
    <x:definedName name="ㅑ547">#REF!</x:definedName>
    <x:definedName name="_NN237">#REF!</x:definedName>
    <x:definedName name="모래막이재">#REF!</x:definedName>
    <x:definedName name="콘벡타">#REF!</x:definedName>
    <x:definedName name="DANGA90">#REF!</x:definedName>
    <x:definedName name="설치직노">#REF!</x:definedName>
    <x:definedName name="원자력보온공002" localSheetId="0">#REF!</x:definedName>
    <x:definedName name="WING_T">#REF!</x:definedName>
    <x:definedName name="기재428.1">#REF!</x:definedName>
    <x:definedName name="기노9">#REF!</x:definedName>
    <x:definedName name="tewtwet">#REF!</x:definedName>
    <x:definedName name="강릉토목임" localSheetId="0">#REF!</x:definedName>
    <x:definedName name="_____________________________WW7">#REF!</x:definedName>
    <x:definedName name="_UN0103">#REF!</x:definedName>
    <x:definedName name="_3C_19">#REF!</x:definedName>
    <x:definedName name="_5단" localSheetId="0">#REF!</x:definedName>
    <x:definedName name="최종ASP_4">#REF!</x:definedName>
    <x:definedName name="_15A_84">#REF!</x:definedName>
    <x:definedName name="SLAB">#REF!</x:definedName>
    <x:definedName name="DOG3___0">#REF!</x:definedName>
    <x:definedName name="Tl" localSheetId="1">#REF!</x:definedName>
    <x:definedName name="추재">#REF!</x:definedName>
    <x:definedName name="써콘A">#REF!</x:definedName>
    <x:definedName name="_15B_85">#REF!</x:definedName>
    <x:definedName name="조적재료">#REF!</x:definedName>
    <x:definedName name="han">#REF!</x:definedName>
    <x:definedName name="변제산재보험료">#REF!</x:definedName>
    <x:definedName name="_RE2">#REF!</x:definedName>
    <x:definedName name="DOG1___0">#REF!</x:definedName>
    <x:definedName name="da_conv">#REF!</x:definedName>
    <x:definedName name="_DAN50" localSheetId="0">#REF!</x:definedName>
    <x:definedName name="_12A_43">#REF!</x:definedName>
    <x:definedName name="L1L">#REF!</x:definedName>
    <x:definedName name="외피접속20">#REF!</x:definedName>
    <x:definedName name="최_영철_대리님_34292936">#REF!</x:definedName>
    <x:definedName name="기재449.1">#REF!</x:definedName>
    <x:definedName name="관노무비단가">#REF!</x:definedName>
    <x:definedName name="_12B_79">#REF!</x:definedName>
    <x:definedName name="_10A_75">#REF!</x:definedName>
    <x:definedName name="홍면유">#REF!</x:definedName>
    <x:definedName name="E30M">#REF!</x:definedName>
    <x:definedName name="hgdkkdty">#REF!</x:definedName>
    <x:definedName name="___DAN109">#REF!</x:definedName>
    <x:definedName name="COND_3">#REF!</x:definedName>
    <x:definedName name="광아답터1">#REF!</x:definedName>
    <x:definedName name="_38">#REF!</x:definedName>
    <x:definedName name="_75.그릴설치_도아그릴">#REF!</x:definedName>
    <x:definedName name="시설수성E2">#REF!</x:definedName>
    <x:definedName name="노42_1">#REF!</x:definedName>
    <x:definedName name="CQDA">#REF!</x:definedName>
    <x:definedName name="덕산4호">#REF!</x:definedName>
    <x:definedName name="노37_1">#REF!</x:definedName>
    <x:definedName name="운반산출">#REF!</x:definedName>
    <x:definedName name="유리경비">#REF!</x:definedName>
    <x:definedName name="_14513">#REF!</x:definedName>
    <x:definedName name="철목3호" localSheetId="0">#REF!</x:definedName>
    <x:definedName name="원자력플랜트전공011">#REF!</x:definedName>
    <x:definedName name="관리율">#REF!</x:definedName>
    <x:definedName name="노임단가">#REF!</x:definedName>
    <x:definedName name="군유4">#REF!</x:definedName>
    <x:definedName name="ㄷ33">#REF!</x:definedName>
    <x:definedName name="___PRN3">#REF!</x:definedName>
    <x:definedName name="기재428">#REF!</x:definedName>
    <x:definedName name="haeaher">#REF!</x:definedName>
    <x:definedName name="느티R18">#REF!</x:definedName>
    <x:definedName name="자금분담1">#REF!</x:definedName>
    <x:definedName name="_NO209">#REF!</x:definedName>
    <x:definedName name="준설선선장991">#REF!</x:definedName>
    <x:definedName name="_12A_52">#REF!</x:definedName>
    <x:definedName name="_DAN30" localSheetId="0">#REF!</x:definedName>
    <x:definedName name="POFD1">#REF!</x:definedName>
    <x:definedName name="설계표지">#REF!</x:definedName>
    <x:definedName name="_DAN132" localSheetId="0">#REF!</x:definedName>
    <x:definedName name="_44.밸브보온_함석_30T_50T">#REF!</x:definedName>
    <x:definedName name="___A68000">#REF!</x:definedName>
    <x:definedName name="PVC관">#REF!</x:definedName>
    <x:definedName name="_35333">#REF!</x:definedName>
    <x:definedName name="_2A_25">#REF!</x:definedName>
    <x:definedName name="원형봉13" localSheetId="0">#REF!</x:definedName>
    <x:definedName name="Coef">#REF!</x:definedName>
    <x:definedName name="포장공">#REF!</x:definedName>
    <x:definedName name="배전전공012">#REF!</x:definedName>
    <x:definedName name="_116">#REF!</x:definedName>
    <x:definedName name="M_Title">#REF!</x:definedName>
    <x:definedName name="기재380.1">#REF!</x:definedName>
    <x:definedName name="_18A_9">#REF!</x:definedName>
    <x:definedName name="트렉트_및_트레일러">#REF!</x:definedName>
    <x:definedName name="_JJ213">#REF!</x:definedName>
    <x:definedName name="PRICE">#REF!</x:definedName>
    <x:definedName name="겨울">#REF!</x:definedName>
    <x:definedName name="시공측량사조수002">#REF!</x:definedName>
    <x:definedName name="__________________________DOG2">#REF!</x:definedName>
    <x:definedName name="POR7280C116RTSKS15C6LRTHR26C116">#REF!</x:definedName>
    <x:definedName name="공사개요1">#REF!</x:definedName>
    <x:definedName name="yterwy">#REF!</x:definedName>
    <x:definedName name="원형봉13">#REF!</x:definedName>
    <x:definedName name="一般管理費">#REF!</x:definedName>
    <x:definedName name="임종섭">#REF!</x:definedName>
    <x:definedName name="전선관_부설">#REF!</x:definedName>
    <x:definedName name="q앨">#REF!</x:definedName>
    <x:definedName name="_DAN74" localSheetId="0">#REF!</x:definedName>
    <x:definedName name="최_정식_님__34160145">#REF!</x:definedName>
    <x:definedName name="노15_1">#REF!</x:definedName>
    <x:definedName name="고급원자력비파괴시험공002" localSheetId="0">#REF!</x:definedName>
    <x:definedName name="ㄶㅇㅎㅈ">#REF!</x:definedName>
    <x:definedName name="_36256">#REF!</x:definedName>
    <x:definedName name="CCIN1">#REF!</x:definedName>
    <x:definedName name="PB.600400">#REF!</x:definedName>
    <x:definedName name="동원인원">#REF!</x:definedName>
    <x:definedName name="_6___123Graph_CPOWER_MT">#REF!</x:definedName>
    <x:definedName name="밴드설치">#REF!</x:definedName>
    <x:definedName name="_DAN148" localSheetId="0">#REF!</x:definedName>
    <x:definedName name="지적기능산업기사_지적기능사1급011" localSheetId="0">#REF!</x:definedName>
    <x:definedName name="제3호표노무비계">#REF!</x:definedName>
    <x:definedName name="___________________________________PI60">#REF!</x:definedName>
    <x:definedName name="TOT_2">#REF!</x:definedName>
    <x:definedName name="_H11">#REF!</x:definedName>
    <x:definedName name="거푸집연결관" localSheetId="0">#REF!</x:definedName>
    <x:definedName name="이장원">#REF!</x:definedName>
    <x:definedName name="사석주0245노">#REF!</x:definedName>
    <x:definedName name="기재404">#REF!</x:definedName>
    <x:definedName name="__DAN4">#REF!</x:definedName>
    <x:definedName name="ㅇ낯ㅍ" localSheetId="0">#REF!</x:definedName>
    <x:definedName name="_15.P.P.C__난방">#REF!</x:definedName>
    <x:definedName name="_14A_11">#REF!</x:definedName>
    <x:definedName name="_33120">#REF!</x:definedName>
    <x:definedName name="COD">#REF!</x:definedName>
    <x:definedName name="_34753">#REF!</x:definedName>
    <x:definedName name="녭">#REF!</x:definedName>
    <x:definedName name="치즐">#REF!</x:definedName>
    <x:definedName name="경고용테이프1">#REF!</x:definedName>
    <x:definedName name="__________RO110">#REF!</x:definedName>
    <x:definedName name="부속대1300" localSheetId="0">#REF!</x:definedName>
    <x:definedName name="광전송_1">#REF!</x:definedName>
    <x:definedName name="고객구분">#REF!</x:definedName>
    <x:definedName name="목차">#REF!</x:definedName>
    <x:definedName name="기노72.1">#REF!</x:definedName>
    <x:definedName name="j_30">#REF!</x:definedName>
    <x:definedName name="공압축7.1노무">#REF!</x:definedName>
    <x:definedName name="가E">#REF!</x:definedName>
    <x:definedName name="오층배관값" localSheetId="0">#REF!</x:definedName>
    <x:definedName name="_____________________________DOG33">#REF!</x:definedName>
    <x:definedName name="화강석1" localSheetId="0">#REF!</x:definedName>
    <x:definedName name="ㅁ1">#REF!</x:definedName>
    <x:definedName name="개통시험비계">#REF!</x:definedName>
    <x:definedName name="_Table1_In1">#REF!</x:definedName>
    <x:definedName name="이미리">#REF!</x:definedName>
    <x:definedName name="ㅇ나리">#REF!</x:definedName>
    <x:definedName name="_35804">#REF!</x:definedName>
    <x:definedName name="금회변금안전관리비">#REF!</x:definedName>
    <x:definedName name="gjj">#REF!</x:definedName>
    <x:definedName name="투재료비" localSheetId="0">#REF!</x:definedName>
    <x:definedName name="ㄴㅁㅈ">#REF!</x:definedName>
    <x:definedName name="제철축로공">#REF!</x:definedName>
    <x:definedName name="_10C_47">#REF!</x:definedName>
    <x:definedName name="철보험">#REF!</x:definedName>
    <x:definedName name="광케이블2열">#REF!</x:definedName>
    <x:definedName name="___SBB3">#REF!</x:definedName>
    <x:definedName name="_3B_24">#REF!</x:definedName>
    <x:definedName name="종합분">#REF!</x:definedName>
    <x:definedName name="일공구이윤">#REF!</x:definedName>
    <x:definedName name="_9A_26">#REF!</x:definedName>
    <x:definedName name="램머Q간재20">#REF!</x:definedName>
    <x:definedName name="_15B_23">#REF!</x:definedName>
    <x:definedName name="___________PI60">#REF!</x:definedName>
    <x:definedName name="전" localSheetId="0">#REF!</x:definedName>
    <x:definedName name="____________________________________DOG4">#REF!</x:definedName>
    <x:definedName name="ALLOWED1">#REF!</x:definedName>
    <x:definedName name="언어" localSheetId="0">#REF!</x:definedName>
    <x:definedName name="고준원님_SAIT">#REF!</x:definedName>
    <x:definedName name="SKDFP">#REF!</x:definedName>
    <x:definedName name="광코드12">#REF!</x:definedName>
    <x:definedName name="TON2___12">#REF!</x:definedName>
    <x:definedName name="_I01">#REF!</x:definedName>
    <x:definedName name="___DAN148">#REF!</x:definedName>
    <x:definedName name="_34208">#REF!</x:definedName>
    <x:definedName name="Ty1H1" localSheetId="1">#REF!</x:definedName>
    <x:definedName name="_JJJ1">#REF!</x:definedName>
    <x:definedName name="TV공량">#REF!</x:definedName>
    <x:definedName name="___TON1" localSheetId="0">#REF!</x:definedName>
    <x:definedName name="기노69.1">#REF!</x:definedName>
    <x:definedName name="볼트1150">#REF!</x:definedName>
    <x:definedName name="품목상승공사원가">#REF!</x:definedName>
    <x:definedName name="_16IL1_">#REF!</x:definedName>
    <x:definedName name="노100">#REF!</x:definedName>
    <x:definedName name="__CUM6">#REF!</x:definedName>
    <x:definedName name="ㅎㄱ" localSheetId="0">#REF!</x:definedName>
    <x:definedName name="멋진승하0">#REF!</x:definedName>
    <x:definedName name="Fy" localSheetId="0">#REF!</x:definedName>
    <x:definedName name="기재331">#REF!</x:definedName>
    <x:definedName name="ㅚㅏ">#REF!</x:definedName>
    <x:definedName name="도급경비2">#REF!</x:definedName>
    <x:definedName name="printMtitles" localSheetId="0">#REF!</x:definedName>
    <x:definedName name="ABFormula">#REF!</x:definedName>
    <x:definedName name="금회장공사원가" localSheetId="0">#REF!</x:definedName>
    <x:definedName name="_NO58">#REF!</x:definedName>
    <x:definedName name="_35634">#REF!</x:definedName>
    <x:definedName name="DANGA92" localSheetId="0">#REF!</x:definedName>
    <x:definedName name="잣나무15노무">#REF!</x:definedName>
    <x:definedName name="도장재료">#REF!</x:definedName>
    <x:definedName name="세금">#REF!</x:definedName>
    <x:definedName name="저압케이블전공982">#REF!</x:definedName>
    <x:definedName name="택코팅40아스팔트스프레이어300재료비">#REF!</x:definedName>
    <x:definedName name="_14B_1">#REF!</x:definedName>
    <x:definedName name="__________________________________DOG1">#REF!</x:definedName>
    <x:definedName name="_35108">#REF!</x:definedName>
    <x:definedName name="_35257">#REF!</x:definedName>
    <x:definedName name="한식와공011" localSheetId="0">#REF!</x:definedName>
    <x:definedName name="사토리핑암">#REF!</x:definedName>
    <x:definedName name="_31806">#REF!</x:definedName>
    <x:definedName name="배성환">#REF!</x:definedName>
    <x:definedName name="datab">#REF!</x:definedName>
    <x:definedName name="Kea" localSheetId="0">#REF!</x:definedName>
    <x:definedName name="표">#REF!</x:definedName>
    <x:definedName name="_11203">#REF!</x:definedName>
    <x:definedName name="대기영역">#REF!</x:definedName>
    <x:definedName name="SW시험사001">#REF!</x:definedName>
    <x:definedName name="알지">#REF!</x:definedName>
    <x:definedName name="_40">#REF!</x:definedName>
    <x:definedName name="CDMA">#REF!</x:definedName>
    <x:definedName name="스텐레스후레임">#REF!</x:definedName>
    <x:definedName name="명찰지중">#REF!</x:definedName>
    <x:definedName name="_14144">#REF!</x:definedName>
    <x:definedName name="겹동백1002">#REF!</x:definedName>
    <x:definedName name="연마지" localSheetId="0">#REF!</x:definedName>
    <x:definedName name="윤홍석과장님">#REF!</x:definedName>
    <x:definedName name="케이블_CV_4C">#REF!</x:definedName>
    <x:definedName name="_BUJ0030">#REF!</x:definedName>
    <x:definedName name="_13609">#REF!</x:definedName>
    <x:definedName name="반영">#REF!</x:definedName>
    <x:definedName name="를">#REF!</x:definedName>
    <x:definedName name="zxd">#REF!</x:definedName>
    <x:definedName name="케이블크리트A">#REF!</x:definedName>
    <x:definedName name="보안공001" localSheetId="0">#REF!</x:definedName>
    <x:definedName name="CCtr">#REF!</x:definedName>
    <x:definedName name="_SORT1">#REF!</x:definedName>
    <x:definedName name="기재414.1">#REF!</x:definedName>
    <x:definedName name="____RO45">#REF!</x:definedName>
    <x:definedName name="최_영철_대리님">#REF!</x:definedName>
    <x:definedName name="RFUR">#REF!</x:definedName>
    <x:definedName name="_p01">#REF!</x:definedName>
    <x:definedName name="특수화공992" localSheetId="0">#REF!</x:definedName>
    <x:definedName name="_11710">#REF!</x:definedName>
    <x:definedName name="경고테이프포설">#REF!</x:definedName>
    <x:definedName name="금회변변전총공사비">#REF!</x:definedName>
    <x:definedName name="_35564">#REF!</x:definedName>
    <x:definedName name="단46">#REF!</x:definedName>
    <x:definedName name="ㄴㅁㅎㅇㅁㅎ">#REF!</x:definedName>
    <x:definedName name="________DOG1">#REF!</x:definedName>
    <x:definedName name="SRI_Line">#REF!</x:definedName>
    <x:definedName name="TEST_T3">#REF!</x:definedName>
    <x:definedName name="벌개제근">#REF!</x:definedName>
    <x:definedName name="PIBOT_TABLE용">#REF!</x:definedName>
    <x:definedName name="_NN165">#REF!</x:definedName>
    <x:definedName name="한식목공조공991" localSheetId="0">#REF!</x:definedName>
    <x:definedName name="기재134.1">#REF!</x:definedName>
    <x:definedName name="프라임코팅75아스팔트스프레이어300살포계">#REF!</x:definedName>
    <x:definedName name="_35205">#REF!</x:definedName>
    <x:definedName name="원기재">#REF!</x:definedName>
    <x:definedName name="_____________PI60">#REF!</x:definedName>
    <x:definedName name="_2C_21">#REF!</x:definedName>
    <x:definedName name="_MOK2">#REF!</x:definedName>
    <x:definedName name="hfesahtr" localSheetId="0">#REF!</x:definedName>
    <x:definedName name="노즐공992">#REF!</x:definedName>
    <x:definedName name="_1B_12">#REF!</x:definedName>
    <x:definedName name="기층인력전압마카담노무비">#REF!</x:definedName>
    <x:definedName name="CV8_4C">#REF!</x:definedName>
    <x:definedName name="공사1">#REF!</x:definedName>
    <x:definedName name="____________________________________RO45">#REF!</x:definedName>
    <x:definedName name="건설기계운전기사002" localSheetId="0">#REF!</x:definedName>
    <x:definedName name="철계" localSheetId="0">#REF!</x:definedName>
    <x:definedName name="화">#REF!</x:definedName>
    <x:definedName name="서울컨미계약미입고">#REF!</x:definedName>
    <x:definedName name="프레이트타이" localSheetId="0">#REF!</x:definedName>
    <x:definedName name="_77G_0Extract">#REF!</x:definedName>
    <x:definedName name="어어어엉">#REF!</x:definedName>
    <x:definedName name="FG44TBTB4RTDKDK" localSheetId="0">#REF!</x:definedName>
    <x:definedName name="강대우">#REF!</x:definedName>
    <x:definedName name="프라임코팅75디스트리뷰우터3000인건비계">#REF!</x:definedName>
    <x:definedName name="경제" localSheetId="0">#REF!</x:definedName>
    <x:definedName name="택코팅40아스팔트스프레이어300인건비계">#REF!</x:definedName>
    <x:definedName name="__________PRN6">#REF!</x:definedName>
    <x:definedName name="___________________DOG33">#REF!</x:definedName>
    <x:definedName name="결속선120" localSheetId="0">#REF!</x:definedName>
    <x:definedName name="철골공001">#REF!</x:definedName>
    <x:definedName name="SSLR">#REF!</x:definedName>
    <x:definedName name="슬리브">#REF!</x:definedName>
    <x:definedName name="_11C_12">#REF!</x:definedName>
    <x:definedName name="SSS___12">#REF!</x:definedName>
    <x:definedName name="______RO110">#REF!</x:definedName>
    <x:definedName name="_1A_6">#REF!</x:definedName>
    <x:definedName name="김형길">#REF!</x:definedName>
    <x:definedName name="_SHH2">#REF!</x:definedName>
    <x:definedName name="Aex">#REF!</x:definedName>
    <x:definedName name="배관공992" localSheetId="0">#REF!</x:definedName>
    <x:definedName name="기재364">#REF!</x:definedName>
    <x:definedName name="원복경">#REF!</x:definedName>
    <x:definedName name="아스콘포장깨기브레이카">#REF!</x:definedName>
    <x:definedName name="박영삼">#REF!</x:definedName>
    <x:definedName name="Page9">#REF!</x:definedName>
    <x:definedName name="_UL0005">#REF!</x:definedName>
    <x:definedName name="ㄴㅁㄴㅇㄹ">#REF!</x:definedName>
    <x:definedName name="광코드63">#REF!</x:definedName>
    <x:definedName name="_NO19">#REF!</x:definedName>
    <x:definedName name="용접공1" localSheetId="0">#REF!</x:definedName>
    <x:definedName name="노104">#REF!</x:definedName>
    <x:definedName name="변경공급가액">#REF!</x:definedName>
    <x:definedName name="_C315___11">#REF!</x:definedName>
    <x:definedName name="목수국1208">#REF!</x:definedName>
    <x:definedName name="CO0.6">#REF!</x:definedName>
    <x:definedName name="단43" localSheetId="0">#REF!</x:definedName>
    <x:definedName name="단가61">#REF!</x:definedName>
    <x:definedName name="변제도급액">#REF!</x:definedName>
    <x:definedName name="XNIP">#REF!</x:definedName>
    <x:definedName name="양매자0505">#REF!</x:definedName>
    <x:definedName name="ICPC">#REF!</x:definedName>
    <x:definedName name="확폭구간">#REF!</x:definedName>
    <x:definedName name="_UN0017">#REF!</x:definedName>
    <x:definedName name="무요셀지움">#REF!</x:definedName>
    <x:definedName name="Q0245토사불량">#REF!</x:definedName>
    <x:definedName name="광코드62">#REF!</x:definedName>
    <x:definedName name="_23331">#REF!</x:definedName>
    <x:definedName name="adfde">#REF!</x:definedName>
    <x:definedName name="접지슬리브">#REF!</x:definedName>
    <x:definedName name="_UJ0066">#REF!</x:definedName>
    <x:definedName name="_______________________________DOG4">#REF!</x:definedName>
    <x:definedName name="보링공012">#REF!</x:definedName>
    <x:definedName name="_11B_9">#REF!</x:definedName>
    <x:definedName name="TRYUT">#REF!</x:definedName>
    <x:definedName name="단가표지">#REF!</x:definedName>
    <x:definedName name="xadc">#REF!</x:definedName>
    <x:definedName name="구조용강관" localSheetId="0">#REF!</x:definedName>
    <x:definedName name="_10B_13">#REF!</x:definedName>
    <x:definedName name="SSSSS___0">#REF!</x:definedName>
    <x:definedName name="기재241">#REF!</x:definedName>
    <x:definedName name="분말하드너1" localSheetId="0">#REF!</x:definedName>
    <x:definedName name="조합터파기0.4인력계">#REF!</x:definedName>
    <x:definedName name="_3B_15">#REF!</x:definedName>
    <x:definedName name="보통인부982">#REF!</x:definedName>
    <x:definedName name="램머Q노무10">#REF!</x:definedName>
    <x:definedName name="nege">#REF!</x:definedName>
    <x:definedName name="DMBAR죠인트" localSheetId="0">#REF!</x:definedName>
    <x:definedName name="수성페인트내부1">#REF!</x:definedName>
    <x:definedName name="이상헌">#REF!</x:definedName>
    <x:definedName name="_101">#REF!</x:definedName>
    <x:definedName name="측부992">#REF!</x:definedName>
    <x:definedName name="DDR">#REF!</x:definedName>
    <x:definedName name="토사주04180노">#REF!</x:definedName>
    <x:definedName name="인터폰이설">#REF!</x:definedName>
    <x:definedName name="______TON1">#REF!</x:definedName>
    <x:definedName name="DFHB">#REF!</x:definedName>
    <x:definedName name="대구콘개통">#REF!</x:definedName>
    <x:definedName name="연ㄴㄴ">#REF!</x:definedName>
    <x:definedName name="판넬3" localSheetId="0">#REF!</x:definedName>
    <x:definedName name="_3C_21">#REF!</x:definedName>
    <x:definedName name="착암공">#REF!</x:definedName>
    <x:definedName name="SW시험사011">#REF!</x:definedName>
    <x:definedName name="기재177">#REF!</x:definedName>
    <x:definedName name="DANGA130" localSheetId="0">#REF!</x:definedName>
    <x:definedName name="박일석_책임">#REF!</x:definedName>
    <x:definedName name="_11A_13">#REF!</x:definedName>
    <x:definedName name="접광교">#REF!</x:definedName>
    <x:definedName name="_11105">#REF!</x:definedName>
    <x:definedName name="_31218">#REF!</x:definedName>
    <x:definedName name="덕천2호" localSheetId="0">#REF!</x:definedName>
    <x:definedName name="_SBB5">#REF!</x:definedName>
    <x:definedName name="금회변금환경보전비">#REF!</x:definedName>
    <x:definedName name="가설노무" localSheetId="0">#REF!</x:definedName>
    <x:definedName name="PI60___4">#REF!</x:definedName>
    <x:definedName name="포장">#REF!</x:definedName>
    <x:definedName name="ㅎ185.ㅁㅁ185">#REF!</x:definedName>
    <x:definedName name="아이디에프1">#REF!</x:definedName>
    <x:definedName name="JUU">#REF!</x:definedName>
    <x:definedName name="궤도공002" localSheetId="0">#REF!</x:definedName>
    <x:definedName name="토노">#REF!</x:definedName>
    <x:definedName name="기재299">#REF!</x:definedName>
    <x:definedName name="_126">#REF!</x:definedName>
    <x:definedName name="매크로12">#REF!</x:definedName>
    <x:definedName name="ytir">#REF!</x:definedName>
    <x:definedName name="방수" localSheetId="0">#REF!</x:definedName>
    <x:definedName name="기재162">#REF!</x:definedName>
    <x:definedName name="지수표" localSheetId="0">#REF!</x:definedName>
    <x:definedName name="________LP3">#REF!</x:definedName>
    <x:definedName name="신너1">#REF!</x:definedName>
    <x:definedName name="강관125.4" localSheetId="0">#REF!</x:definedName>
    <x:definedName name="특별인부1">#REF!</x:definedName>
    <x:definedName name="_8C_30">#REF!</x:definedName>
    <x:definedName name="vczdfesa" localSheetId="0">#REF!</x:definedName>
    <x:definedName name="일__반___관__리__비">#REF!</x:definedName>
    <x:definedName name="도급단가">#REF!</x:definedName>
    <x:definedName name="_25652">#REF!</x:definedName>
    <x:definedName name="배수공">#REF!</x:definedName>
    <x:definedName name="_35514">#REF!</x:definedName>
    <x:definedName name="_____________UP2">#REF!</x:definedName>
    <x:definedName name="준설선기관장991">#REF!</x:definedName>
    <x:definedName name="순공사원가2">#REF!</x:definedName>
    <x:definedName name="FG">#REF!</x:definedName>
    <x:definedName name="완철설치1">#REF!</x:definedName>
    <x:definedName name="유압식백호">#REF!</x:definedName>
    <x:definedName name="단위공량_7">#REF!</x:definedName>
    <x:definedName name="________________TON1">#REF!</x:definedName>
    <x:definedName name="한교3호">#REF!</x:definedName>
    <x:definedName name="D02_">#REF!</x:definedName>
    <x:definedName name="목도991">#REF!</x:definedName>
    <x:definedName name="___________________________WW3">#REF!</x:definedName>
    <x:definedName name="금변2금산재보험료">#REF!</x:definedName>
    <x:definedName name="김재평님">#REF!</x:definedName>
    <x:definedName name="당재" localSheetId="0">#REF!</x:definedName>
    <x:definedName name="형틀야">#REF!</x:definedName>
    <x:definedName name="___________________________DOG2">#REF!</x:definedName>
    <x:definedName name="_BUJ0024">#REF!</x:definedName>
    <x:definedName name="스파이랄슬리브맨홀4M">#REF!</x:definedName>
    <x:definedName name="PE42C">#REF!</x:definedName>
    <x:definedName name="시설신암E2">#REF!</x:definedName>
    <x:definedName name="_34205">#REF!</x:definedName>
    <x:definedName name="인서트" localSheetId="1">#REF!</x:definedName>
    <x:definedName name="BUBK0022">#REF!</x:definedName>
    <x:definedName name="광케이블설치사012">#REF!</x:definedName>
    <x:definedName name="인삼풍">#REF!</x:definedName>
    <x:definedName name="_15A_47">#REF!</x:definedName>
    <x:definedName name="늘이기">#REF!</x:definedName>
    <x:definedName name="________________RO22">#REF!</x:definedName>
    <x:definedName name="토안전">#REF!</x:definedName>
    <x:definedName name="기재146">#REF!</x:definedName>
    <x:definedName name="바닥몰" localSheetId="0">#REF!</x:definedName>
    <x:definedName name="플랜주">#REF!</x:definedName>
    <x:definedName name="_12C_80">#REF!</x:definedName>
    <x:definedName name="자동안내방송설비">#REF!</x:definedName>
    <x:definedName name="플랜트특수용접공991" localSheetId="0">#REF!</x:definedName>
    <x:definedName name="MODEM14">#REF!</x:definedName>
    <x:definedName name="백창호">#REF!</x:definedName>
    <x:definedName name="BLANK15">#REF!</x:definedName>
    <x:definedName name="_TN0026">#REF!</x:definedName>
    <x:definedName name="_3A_5">#REF!</x:definedName>
    <x:definedName name="_FDM2">#REF!</x:definedName>
    <x:definedName name="PhiH">#REF!</x:definedName>
    <x:definedName name="금회변변장안전관리비">#REF!</x:definedName>
    <x:definedName name="_JJ152">#REF!</x:definedName>
    <x:definedName name="ㄷㅅㅈ" localSheetId="0">#REF!</x:definedName>
    <x:definedName name="_31708">#REF!</x:definedName>
    <x:definedName name="수흄관단위당">#REF!</x:definedName>
    <x:definedName name="_12C_50">#REF!</x:definedName>
    <x:definedName name="__DAN144">#REF!</x:definedName>
    <x:definedName name="_JJ217">#REF!</x:definedName>
    <x:definedName name="지적기능사_지적기능사2급982" localSheetId="0">#REF!</x:definedName>
    <x:definedName name="_______LPK1">#REF!</x:definedName>
    <x:definedName name="____________RO110">#REF!</x:definedName>
    <x:definedName name="배전활선전공991">#REF!</x:definedName>
    <x:definedName name="건설기계운전조수011">#REF!</x:definedName>
    <x:definedName name="___LP1">#REF!</x:definedName>
    <x:definedName name="_9B_23">#REF!</x:definedName>
    <x:definedName name="FR32C2.0">#REF!</x:definedName>
    <x:definedName name="ㅎㅍㄷㄱㅊ">#REF!</x:definedName>
    <x:definedName name="YOON4">#REF!</x:definedName>
    <x:definedName name="PIB" localSheetId="0">#REF!</x:definedName>
    <x:definedName name="독일가문비1508">#REF!</x:definedName>
    <x:definedName name="충북옥외개통">#REF!</x:definedName>
    <x:definedName name="P.S.C.BEAM">#REF!</x:definedName>
    <x:definedName name="ㅠ뮤ㅐ" localSheetId="0">#REF!</x:definedName>
    <x:definedName name="샷시공991">#REF!</x:definedName>
    <x:definedName name="DANGA89">#REF!</x:definedName>
    <x:definedName name="HWEI">#REF!</x:definedName>
    <x:definedName name="AL몰딩1" localSheetId="0">#REF!</x:definedName>
    <x:definedName name="_35143">#REF!</x:definedName>
    <x:definedName name="통신관련기능사_통신기능사982">#REF!</x:definedName>
    <x:definedName name="__DAN145">#REF!</x:definedName>
    <x:definedName name="자73">#REF!</x:definedName>
    <x:definedName name="암대구">#REF!</x:definedName>
    <x:definedName name="AVGHBD">#REF!</x:definedName>
    <x:definedName name="플랜트배관공991" localSheetId="0">#REF!</x:definedName>
    <x:definedName name="매크로7">#REF!</x:definedName>
    <x:definedName name="재73.1">#REF!</x:definedName>
    <x:definedName name="암거날개벽">#REF!</x:definedName>
    <x:definedName name="자18">#REF!</x:definedName>
    <x:definedName name="지적기사_지적기사1급991" localSheetId="0">#REF!</x:definedName>
    <x:definedName name="지르네상스">#REF!</x:definedName>
    <x:definedName name="프라임코팅75아스팔트스프레이어300살포경비">#REF!</x:definedName>
    <x:definedName name="_3C_13">#REF!</x:definedName>
    <x:definedName name="_10B_16">#REF!</x:definedName>
    <x:definedName name="시비관노">#REF!</x:definedName>
    <x:definedName name="주번">#REF!</x:definedName>
    <x:definedName name="ㄱ임시이동">#REF!</x:definedName>
    <x:definedName name="기재213.1">#REF!</x:definedName>
    <x:definedName name="RACKXXX">#REF!</x:definedName>
    <x:definedName name="숫자노무비">#REF!</x:definedName>
    <x:definedName name="고기">#REF!</x:definedName>
    <x:definedName name="이형관1" localSheetId="0">#REF!</x:definedName>
    <x:definedName name="_10B_26">#REF!</x:definedName>
    <x:definedName name="피안전">#REF!</x:definedName>
    <x:definedName name="_6A_11">#REF!</x:definedName>
    <x:definedName name="김종선_상무">#REF!</x:definedName>
    <x:definedName name="_14B_16">#REF!</x:definedName>
    <x:definedName name="갱보" localSheetId="0">#REF!</x:definedName>
    <x:definedName name="오의종">#REF!</x:definedName>
    <x:definedName name="_______________DOG4">#REF!</x:definedName>
    <x:definedName name="기재437.1">#REF!</x:definedName>
    <x:definedName name="ertewt" localSheetId="1">#REF!</x:definedName>
    <x:definedName name="gammaw" localSheetId="0">#REF!</x:definedName>
    <x:definedName name="환경보전비">#REF!</x:definedName>
    <x:definedName name="_PRT4">#REF!</x:definedName>
    <x:definedName name="목공경비" localSheetId="0">#REF!</x:definedName>
    <x:definedName name="안태진님_SAIT_280.9262_9158">#REF!</x:definedName>
    <x:definedName name="_______DOG4">#REF!</x:definedName>
    <x:definedName name="rdyery" localSheetId="1">#REF!</x:definedName>
    <x:definedName name="_NO50">#REF!</x:definedName>
    <x:definedName name="_NN76">#REF!</x:definedName>
    <x:definedName name="ㅈㄷㅄ">#REF!</x:definedName>
    <x:definedName name="변전전공012">#REF!</x:definedName>
    <x:definedName name="원지반경">#REF!</x:definedName>
    <x:definedName name="ㄹㅇ홀옹ㅎㄹ" localSheetId="0">#REF!</x:definedName>
    <x:definedName name="_______DOG1">#REF!</x:definedName>
    <x:definedName name="암거날개재료집계">#REF!</x:definedName>
    <x:definedName name="공통재료비">#REF!</x:definedName>
    <x:definedName name="재129.1">#REF!</x:definedName>
    <x:definedName name="단위공량_16">#REF!</x:definedName>
    <x:definedName name="송전활선전공991" localSheetId="0">#REF!</x:definedName>
    <x:definedName name="_35229">#REF!</x:definedName>
    <x:definedName name="가시나무6노무">#REF!</x:definedName>
    <x:definedName name="국명">#REF!</x:definedName>
    <x:definedName name="__________________________DOG1">#REF!</x:definedName>
    <x:definedName name="김종원님_생기원_200.9237">#REF!</x:definedName>
    <x:definedName name="자R10">#REF!</x:definedName>
    <x:definedName name="단산">#REF!</x:definedName>
    <x:definedName name="권대홍">#REF!</x:definedName>
    <x:definedName name="CRIMP5C">#REF!</x:definedName>
    <x:definedName name="대분류">#REF!</x:definedName>
    <x:definedName name="lokasicrbarea">#REF!</x:definedName>
    <x:definedName name="정성대">#REF!</x:definedName>
    <x:definedName name="금관급자재대">#REF!</x:definedName>
    <x:definedName name="볼175" localSheetId="0">#REF!</x:definedName>
    <x:definedName name="SKDFP" localSheetId="0">#REF!</x:definedName>
    <x:definedName name="TV_분배기">#REF!</x:definedName>
    <x:definedName name="_15B_24">#REF!</x:definedName>
    <x:definedName name="_TL0013">#REF!</x:definedName>
    <x:definedName name="분배함취부">#REF!</x:definedName>
    <x:definedName name="부대공">#REF!</x:definedName>
    <x:definedName name="BTSINFO_991Q">#REF!</x:definedName>
    <x:definedName name="sum">#REF!</x:definedName>
    <x:definedName name="REEG">#REF!</x:definedName>
    <x:definedName name="TEST_O2">#REF!</x:definedName>
    <x:definedName name="주차1">#REF!</x:definedName>
    <x:definedName name="_GJJ0047">#REF!</x:definedName>
    <x:definedName name="Ty2H1">#REF!</x:definedName>
    <x:definedName name="ㄹㅇ">#REF!</x:definedName>
    <x:definedName name="Ig">#REF!</x:definedName>
    <x:definedName name="EWR" localSheetId="1">#REF!</x:definedName>
    <x:definedName name="_HHI28">#REF!</x:definedName>
    <x:definedName name="대접속1">#REF!</x:definedName>
    <x:definedName name="print_tital">#REF!</x:definedName>
    <x:definedName name="_WA2">#REF!</x:definedName>
    <x:definedName name="_9501">#REF!</x:definedName>
    <x:definedName name="기재260.1">#REF!</x:definedName>
    <x:definedName name="Hong__Jin_Seok_031.200.3769">#REF!</x:definedName>
    <x:definedName name="기재312.1">#REF!</x:definedName>
    <x:definedName name="_6._부대공" localSheetId="0">#REF!</x:definedName>
    <x:definedName name="우와">#REF!</x:definedName>
    <x:definedName name="_14306">#REF!</x:definedName>
    <x:definedName name="___Q3">#REF!</x:definedName>
    <x:definedName name="금회변변장고용보험료">#REF!</x:definedName>
    <x:definedName name="ㄹ116">#REF!</x:definedName>
    <x:definedName name="TEL50P">#REF!</x:definedName>
    <x:definedName name="관로연장거리" localSheetId="0">#REF!</x:definedName>
    <x:definedName name="_3C_9">#REF!</x:definedName>
    <x:definedName name="_____LU1">#REF!</x:definedName>
    <x:definedName name="골조우장">#REF!</x:definedName>
    <x:definedName name="_NN26">#REF!</x:definedName>
    <x:definedName name="무기질노">#REF!</x:definedName>
    <x:definedName name="시간당">#REF!</x:definedName>
    <x:definedName name="_35120">#REF!</x:definedName>
    <x:definedName name="가루분1">#REF!</x:definedName>
    <x:definedName name="_35407">#REF!</x:definedName>
    <x:definedName name="박성대과장님_창원">#REF!</x:definedName>
    <x:definedName name="품_______명">#REF!</x:definedName>
    <x:definedName name="_DAN128">#REF!</x:definedName>
    <x:definedName name="_UL0107">#REF!</x:definedName>
    <x:definedName name="김길">#REF!</x:definedName>
    <x:definedName name="REF">#REF!</x:definedName>
    <x:definedName name="지수제처리">#REF!</x:definedName>
    <x:definedName name="기사">#REF!</x:definedName>
    <x:definedName name="주영">#REF!</x:definedName>
    <x:definedName name="난방기_대수">#REF!</x:definedName>
    <x:definedName name="SAFDSFSDFSDFSDF">#REF!</x:definedName>
    <x:definedName name="_NN100">#REF!</x:definedName>
    <x:definedName name="자갈운반계">#REF!</x:definedName>
    <x:definedName name="_KK79">#REF!</x:definedName>
    <x:definedName name="구체콘">#REF!</x:definedName>
    <x:definedName name="형틀목공991" localSheetId="0">#REF!</x:definedName>
    <x:definedName name="ㅠㅠㅠㅠㅠㅠ">#REF!</x:definedName>
    <x:definedName name="주택지15FC100">#REF!</x:definedName>
    <x:definedName name="ㅇㄱ셔ㅓㅀ" localSheetId="0">#REF!</x:definedName>
    <x:definedName name="_415___5">#REF!</x:definedName>
    <x:definedName name="BETA">#REF!</x:definedName>
    <x:definedName name="조합터파기0.2기계노무비">#REF!</x:definedName>
    <x:definedName name="규격11">#REF!</x:definedName>
    <x:definedName name="준설설운전사011" localSheetId="0">#REF!</x:definedName>
    <x:definedName name="피이서초">#REF!</x:definedName>
    <x:definedName name="김균래_님">#REF!</x:definedName>
    <x:definedName name="기재71">#REF!</x:definedName>
    <x:definedName name="_8C_8">#REF!</x:definedName>
    <x:definedName name="화약취급공011" localSheetId="0">#REF!</x:definedName>
    <x:definedName name="_JJ178">#REF!</x:definedName>
    <x:definedName name="운호1호" localSheetId="0">#REF!</x:definedName>
    <x:definedName name="RO80___3">#REF!</x:definedName>
    <x:definedName name="_23324">#REF!</x:definedName>
    <x:definedName name="_BUK0026">#REF!</x:definedName>
    <x:definedName name="기재232">#REF!</x:definedName>
    <x:definedName name="DANGA217" localSheetId="0">#REF!</x:definedName>
    <x:definedName name="씨그마ck">#REF!</x:definedName>
    <x:definedName name="_13A_28">#REF!</x:definedName>
    <x:definedName name="철25" localSheetId="0">#REF!</x:definedName>
    <x:definedName name="_OUT8">#REF!</x:definedName>
    <x:definedName name="V5_Line">#REF!</x:definedName>
    <x:definedName name="FLC">#REF!</x:definedName>
    <x:definedName name="_34604">#REF!</x:definedName>
    <x:definedName name="적용계약공사원가경비">#REF!</x:definedName>
    <x:definedName name="TEST_H1">#REF!</x:definedName>
    <x:definedName name="_14142">#REF!</x:definedName>
    <x:definedName name="TEST_J1">#REF!</x:definedName>
    <x:definedName name="Extract_MI" localSheetId="1">#REF!</x:definedName>
    <x:definedName name="경기북컨개통">#REF!</x:definedName>
    <x:definedName name="카운트5">#REF!</x:definedName>
    <x:definedName name="__123Graph_AGraph1">#REF!</x:definedName>
    <x:definedName name="공통노무비" localSheetId="0">#REF!</x:definedName>
    <x:definedName name="투노무비">#REF!</x:definedName>
    <x:definedName name="가공12C">#REF!</x:definedName>
    <x:definedName name="기노69">#REF!</x:definedName>
    <x:definedName name="신호">#REF!</x:definedName>
    <x:definedName name="초배지">#REF!</x:definedName>
    <x:definedName name="_13414">#REF!</x:definedName>
    <x:definedName name="가루분" localSheetId="0">#REF!</x:definedName>
    <x:definedName name="표층인력전압타이어재료비">#REF!</x:definedName>
    <x:definedName name="챠02" localSheetId="0">#REF!</x:definedName>
    <x:definedName name="fact">#REF!</x:definedName>
    <x:definedName name="_14148">#REF!</x:definedName>
    <x:definedName name="볼55">#REF!</x:definedName>
    <x:definedName name="key">#REF!</x:definedName>
    <x:definedName name="용접부자재비">#REF!</x:definedName>
    <x:definedName name="AUMX">#REF!</x:definedName>
    <x:definedName name="_32511">#REF!</x:definedName>
    <x:definedName name="amount" localSheetId="0">#REF!</x:definedName>
    <x:definedName name="박건호">#REF!</x:definedName>
    <x:definedName name="보통선원002">#REF!</x:definedName>
    <x:definedName name="건설기계운전기사" localSheetId="0">#REF!</x:definedName>
    <x:definedName name="_15C_56">#REF!</x:definedName>
    <x:definedName name="TVAMP">#REF!</x:definedName>
    <x:definedName name="천윤기_과장">#REF!</x:definedName>
    <x:definedName name="GBI_S_205">#REF!</x:definedName>
    <x:definedName name="_JEA1" localSheetId="0">#REF!</x:definedName>
    <x:definedName name="S_S_S">#REF!</x:definedName>
    <x:definedName name="고압케이블전공991" localSheetId="0">#REF!</x:definedName>
    <x:definedName name="빔" localSheetId="0">#REF!</x:definedName>
    <x:definedName name="_23500">#REF!</x:definedName>
    <x:definedName name="달대볼트" localSheetId="0">#REF!</x:definedName>
    <x:definedName name="철판공991">#REF!</x:definedName>
    <x:definedName name="ㅎ어ㅗ">#REF!</x:definedName>
    <x:definedName name="E43M">#REF!</x:definedName>
    <x:definedName name="_18A_6">#REF!</x:definedName>
    <x:definedName name="SPPS_PIPE_400A_40S_단중">#REF!</x:definedName>
    <x:definedName name="conf">#REF!</x:definedName>
    <x:definedName name="_NN47">#REF!</x:definedName>
    <x:definedName name="차량가격">#REF!</x:definedName>
    <x:definedName name="Ty1L2">#REF!</x:definedName>
    <x:definedName name="단가대상표1">#REF!</x:definedName>
    <x:definedName name="하도급ㄴ역">#REF!</x:definedName>
    <x:definedName name="하도대비">#REF!</x:definedName>
    <x:definedName name="_4C_22">#REF!</x:definedName>
    <x:definedName name="_O09">#REF!</x:definedName>
    <x:definedName name="ㅂㅂㅂㅂㅂㅂㅂㅂㅂㅂ">#REF!</x:definedName>
    <x:definedName name="기재156.1">#REF!</x:definedName>
    <x:definedName name="기초단가">#REF!</x:definedName>
    <x:definedName name="지적기능사_지적기능사2급011" localSheetId="0">#REF!</x:definedName>
    <x:definedName name="__________WW7">#REF!</x:definedName>
    <x:definedName name="PI48___2">#REF!</x:definedName>
    <x:definedName name="A형">#REF!</x:definedName>
    <x:definedName name="___DAN27">#REF!</x:definedName>
    <x:definedName name="DANGA86" localSheetId="0">#REF!</x:definedName>
    <x:definedName name="철거역무">#REF!</x:definedName>
    <x:definedName name="무안">#REF!</x:definedName>
    <x:definedName name="_GJL0028">#REF!</x:definedName>
    <x:definedName name="공량">#REF!</x:definedName>
    <x:definedName name="_NO153">#REF!</x:definedName>
    <x:definedName name="TABLE_26">#REF!</x:definedName>
    <x:definedName name="테관1.5">#REF!</x:definedName>
    <x:definedName name="경완금1">#REF!</x:definedName>
    <x:definedName name="_16C_8">#REF!</x:definedName>
    <x:definedName name="_BUN0040">#REF!</x:definedName>
    <x:definedName name="_12A_57">#REF!</x:definedName>
    <x:definedName name="QUANTITIESItem">#REF!</x:definedName>
    <x:definedName name="자56">#REF!</x:definedName>
    <x:definedName name="_9B_17">#REF!</x:definedName>
    <x:definedName name="_DAN87" localSheetId="0">#REF!</x:definedName>
    <x:definedName name="_11207">#REF!</x:definedName>
    <x:definedName name="관급자재비">#REF!</x:definedName>
    <x:definedName name="_GJN0046">#REF!</x:definedName>
    <x:definedName name="주주재">#REF!</x:definedName>
    <x:definedName name="_JJ147">#REF!</x:definedName>
    <x:definedName name="fkac">#REF!</x:definedName>
    <x:definedName name="ERGR">#REF!</x:definedName>
    <x:definedName name="E28E">#REF!</x:definedName>
    <x:definedName name="장봉준">#REF!</x:definedName>
    <x:definedName name="_35613">#REF!</x:definedName>
    <x:definedName name="_UN0008">#REF!</x:definedName>
    <x:definedName name="ㅑ러ㅑ">#REF!</x:definedName>
    <x:definedName name="노22">#REF!</x:definedName>
    <x:definedName name="아스팔트운반톤노무비">#REF!</x:definedName>
    <x:definedName name="_35602">#REF!</x:definedName>
    <x:definedName name="_JJ191">#REF!</x:definedName>
    <x:definedName name="_14304">#REF!</x:definedName>
    <x:definedName name="스트롱앙카1">#REF!</x:definedName>
    <x:definedName name="황호석">#REF!</x:definedName>
    <x:definedName name="노17_1">#REF!</x:definedName>
    <x:definedName name="DROW">#REF!</x:definedName>
    <x:definedName name="기재208">#REF!</x:definedName>
    <x:definedName name="DRIVE___4">#REF!</x:definedName>
    <x:definedName name="콘크리트공">#REF!</x:definedName>
    <x:definedName name="_UL0039">#REF!</x:definedName>
    <x:definedName name="거ㅏ">#REF!</x:definedName>
    <x:definedName name="BEAB3" localSheetId="0">#REF!</x:definedName>
    <x:definedName name="_10B_23">#REF!</x:definedName>
    <x:definedName name="gap">#REF!</x:definedName>
    <x:definedName name="_15C_6">#REF!</x:definedName>
    <x:definedName name="단같2">#REF!</x:definedName>
    <x:definedName name="재료품명">#REF!</x:definedName>
    <x:definedName name="LYBin">#REF!</x:definedName>
    <x:definedName name="__NOS82">#REF!</x:definedName>
    <x:definedName name="케이블_HFB">#REF!</x:definedName>
    <x:definedName name="_13단">#REF!</x:definedName>
    <x:definedName name="_10A_72">#REF!</x:definedName>
    <x:definedName name="DANGA69" localSheetId="0">#REF!</x:definedName>
    <x:definedName name="자료표" localSheetId="0">#REF!</x:definedName>
    <x:definedName name="R_BRI">#REF!</x:definedName>
    <x:definedName name="_14B_28">#REF!</x:definedName>
    <x:definedName name="금회변변기간접노무비">#REF!</x:definedName>
    <x:definedName name="_____WW8">#REF!</x:definedName>
    <x:definedName name="_______________________RO22">#REF!</x:definedName>
    <x:definedName name="대옥외접지">#REF!</x:definedName>
    <x:definedName name="_2A_15">#REF!</x:definedName>
    <x:definedName name="ㅅㅅㄱ">#REF!</x:definedName>
    <x:definedName name="스틸3.2티">#REF!</x:definedName>
    <x:definedName name="유리노무">#REF!</x:definedName>
    <x:definedName name="열차무선전화설비">#REF!</x:definedName>
    <x:definedName name="_32613">#REF!</x:definedName>
    <x:definedName name="CurrencyUnit">#REF!</x:definedName>
    <x:definedName name="BYTE">#REF!</x:definedName>
    <x:definedName name="_TK0034">#REF!</x:definedName>
    <x:definedName name="_35107">#REF!</x:definedName>
    <x:definedName name="FG28TBTB4RTDK" localSheetId="0">#REF!</x:definedName>
    <x:definedName name="select_ij1">#REF!</x:definedName>
    <x:definedName name="사급재료">#REF!</x:definedName>
    <x:definedName name="거푸집연결관400" localSheetId="0">#REF!</x:definedName>
    <x:definedName name="ㅍㅍㅍㅍㅍㅍㅍ">#REF!</x:definedName>
    <x:definedName name="원자력배관공982" localSheetId="0">#REF!</x:definedName>
    <x:definedName name="변고용보험료">#REF!</x:definedName>
    <x:definedName name="써수원">#REF!</x:definedName>
    <x:definedName name="H2H" localSheetId="0">#REF!</x:definedName>
    <x:definedName name="___DAN110">#REF!</x:definedName>
    <x:definedName name="일위22">#REF!</x:definedName>
    <x:definedName name="_11A_16">#REF!</x:definedName>
    <x:definedName name="중간처리건축노무비">#REF!</x:definedName>
    <x:definedName name="공통노무비">#REF!</x:definedName>
    <x:definedName name="_23440">#REF!</x:definedName>
    <x:definedName name="시간당중기사용료">#REF!</x:definedName>
    <x:definedName name="일공구안전관리비">#REF!</x:definedName>
    <x:definedName name="재ㅖ">#REF!</x:definedName>
    <x:definedName name="_KK187">#REF!</x:definedName>
    <x:definedName name="sw시험">#REF!</x:definedName>
    <x:definedName name="김명국_과장">#REF!</x:definedName>
    <x:definedName name="DANGA167" localSheetId="0">#REF!</x:definedName>
    <x:definedName name="기재413">#REF!</x:definedName>
    <x:definedName name="삼차선슈활하중" localSheetId="0">#REF!</x:definedName>
    <x:definedName name="_31353">#REF!</x:definedName>
    <x:definedName name="기재108.1">#REF!</x:definedName>
    <x:definedName name="_____________________RO45">#REF!</x:definedName>
    <x:definedName name="재108">#REF!</x:definedName>
    <x:definedName name="GBI_D_UN_1">#REF!</x:definedName>
    <x:definedName name="이설집계1">#REF!</x:definedName>
    <x:definedName name="ㅠ239">#REF!</x:definedName>
    <x:definedName name="_66.렌지후드설치">#REF!</x:definedName>
    <x:definedName name="_26250">#REF!</x:definedName>
    <x:definedName name="오">#REF!</x:definedName>
    <x:definedName name="철공002">#REF!</x:definedName>
    <x:definedName name="_36124">#REF!</x:definedName>
    <x:definedName name="_14A_25">#REF!</x:definedName>
    <x:definedName name="_12A_29">#REF!</x:definedName>
    <x:definedName name="INM">#REF!</x:definedName>
    <x:definedName name="MOBILE">#REF!</x:definedName>
    <x:definedName name="_79">#REF!</x:definedName>
    <x:definedName name="충남내컨개통">#REF!</x:definedName>
    <x:definedName name="opex_MEA_TIM">#REF!</x:definedName>
    <x:definedName name="_8T손료">#REF!</x:definedName>
    <x:definedName name="qetrweq">#REF!</x:definedName>
    <x:definedName name="_3A_17">#REF!</x:definedName>
    <x:definedName name="_35184">#REF!</x:definedName>
    <x:definedName name="_DAN73" localSheetId="0">#REF!</x:definedName>
    <x:definedName name="_13A_23">#REF!</x:definedName>
    <x:definedName name="공압축3.5손료">#REF!</x:definedName>
    <x:definedName name="_31811">#REF!</x:definedName>
    <x:definedName name="금금공사개요5">#REF!</x:definedName>
    <x:definedName name="TOO">#REF!</x:definedName>
    <x:definedName name="철근콘크리트깨기0.4작업보조원노무비">#REF!</x:definedName>
    <x:definedName name="생재1" localSheetId="0">#REF!</x:definedName>
    <x:definedName name="기성금공사원가">#REF!</x:definedName>
    <x:definedName name="_F05">#REF!</x:definedName>
    <x:definedName name="CMX">#REF!</x:definedName>
    <x:definedName name="ㄹㅇ소">#REF!</x:definedName>
    <x:definedName name="기재149">#REF!</x:definedName>
    <x:definedName name="_BUK0028">#REF!</x:definedName>
    <x:definedName name="도배공982">#REF!</x:definedName>
    <x:definedName name="철근공002">#REF!</x:definedName>
    <x:definedName name="Rl이">#REF!</x:definedName>
    <x:definedName name="토목공사강릉">#REF!</x:definedName>
    <x:definedName name="우드필러">#REF!</x:definedName>
    <x:definedName name="WA">#REF!</x:definedName>
    <x:definedName name="_6C_26">#REF!</x:definedName>
    <x:definedName name="_UN0074">#REF!</x:definedName>
    <x:definedName name="기재138.1">#REF!</x:definedName>
    <x:definedName name="기층소규모전압단뎀경비">#REF!</x:definedName>
    <x:definedName name="_21150">#REF!</x:definedName>
    <x:definedName name="노49">#REF!</x:definedName>
    <x:definedName name="_DAN121" localSheetId="0">#REF!</x:definedName>
    <x:definedName name="산출자재코드4">#REF!</x:definedName>
    <x:definedName name="치즐1">#REF!</x:definedName>
    <x:definedName name="E33M">#REF!</x:definedName>
    <x:definedName name="dcrwk2">#REF!</x:definedName>
    <x:definedName name="물량산출">#REF!</x:definedName>
    <x:definedName name="공용">#REF!</x:definedName>
    <x:definedName name="_PRN2">#REF!</x:definedName>
    <x:definedName name="ㅎ러ㅗㄳㄶㄹ" localSheetId="0">#REF!</x:definedName>
    <x:definedName name="VHFG">#REF!</x:definedName>
    <x:definedName name="노108">#REF!</x:definedName>
    <x:definedName name="고용보험">#REF!</x:definedName>
    <x:definedName name="포설공012">#REF!</x:definedName>
    <x:definedName name="ㅇㅀㄶㅇㄴ">#REF!</x:definedName>
    <x:definedName name="_15_3_0Criteria">#REF!</x:definedName>
    <x:definedName name="_11C_21">#REF!</x:definedName>
    <x:definedName name="흄관운반1200계">#REF!</x:definedName>
    <x:definedName name="접지접지봉3접지반2">#REF!</x:definedName>
    <x:definedName name="서울콘테미개통.">#REF!</x:definedName>
    <x:definedName name="단63">#REF!</x:definedName>
    <x:definedName name="기재123">#REF!</x:definedName>
    <x:definedName name="앞들1호" localSheetId="0">#REF!</x:definedName>
    <x:definedName name="금회변장보상비">#REF!</x:definedName>
    <x:definedName name="통신내선">#REF!</x:definedName>
    <x:definedName name="_B20">#REF!</x:definedName>
    <x:definedName name="일반관리비계">#REF!</x:definedName>
    <x:definedName name="문화1">#REF!</x:definedName>
    <x:definedName name="정영철">#REF!</x:definedName>
    <x:definedName name="_UK0032">#REF!</x:definedName>
    <x:definedName name="_36244">#REF!</x:definedName>
    <x:definedName name="이음용접시간">#REF!</x:definedName>
    <x:definedName name="_15C_22">#REF!</x:definedName>
    <x:definedName name="ㅊ2409">#REF!</x:definedName>
    <x:definedName name="철거조서">#REF!</x:definedName>
    <x:definedName name="노64">#REF!</x:definedName>
    <x:definedName name="주목">#REF!</x:definedName>
    <x:definedName name="erheyhger">#REF!</x:definedName>
    <x:definedName name="케이블크리트설치">#REF!</x:definedName>
    <x:definedName name="QSS">#REF!</x:definedName>
    <x:definedName name="녹화마대" localSheetId="0">#REF!</x:definedName>
    <x:definedName name="_4P200A">#REF!</x:definedName>
    <x:definedName name="ㅋ">#REF!</x:definedName>
    <x:definedName name="_______________________RO80">#REF!</x:definedName>
    <x:definedName name="IL___7">#REF!</x:definedName>
    <x:definedName name="장비부표">#REF!</x:definedName>
    <x:definedName name="_25100">#REF!</x:definedName>
    <x:definedName name="___________________________________TON2">#REF!</x:definedName>
    <x:definedName name="_12___0AvgS">#REF!</x:definedName>
    <x:definedName name="돋움">#REF!</x:definedName>
    <x:definedName name="부대">#REF!</x:definedName>
    <x:definedName name="조림인부002">#REF!</x:definedName>
    <x:definedName name="______________________WW6">#REF!</x:definedName>
    <x:definedName name="skj">#REF!</x:definedName>
    <x:definedName name="펌프장">#REF!</x:definedName>
    <x:definedName name="가라">#REF!</x:definedName>
    <x:definedName name="설게도급경비">#REF!</x:definedName>
    <x:definedName name="지붕잇기공991">#REF!</x:definedName>
    <x:definedName name="ㅎ314">#REF!</x:definedName>
    <x:definedName name="_KK234">#REF!</x:definedName>
    <x:definedName name="새끼">#REF!</x:definedName>
    <x:definedName name="Ws일" localSheetId="0">#REF!</x:definedName>
    <x:definedName name="ㄱㄷㅈㄱㄷㅈ">#REF!</x:definedName>
    <x:definedName name="ㅁㄹㅇㄴ" localSheetId="0">#REF!</x:definedName>
    <x:definedName name="내선전공991" localSheetId="0">#REF!</x:definedName>
    <x:definedName name="재18.1">#REF!</x:definedName>
    <x:definedName name="조력공011">#REF!</x:definedName>
    <x:definedName name="__NOH28">#REF!</x:definedName>
    <x:definedName name="K_60_IO">#REF!</x:definedName>
    <x:definedName name="_3C_1">#REF!</x:definedName>
    <x:definedName name="__phi3" localSheetId="0">#REF!</x:definedName>
    <x:definedName name="CV1C60">#REF!</x:definedName>
    <x:definedName name="시멘트" localSheetId="0">#REF!</x:definedName>
    <x:definedName name="이상">#REF!</x:definedName>
    <x:definedName name="REGSVTEB">#REF!</x:definedName>
    <x:definedName name="관급자재대">#REF!</x:definedName>
    <x:definedName name="ㅠㅗ">#REF!</x:definedName>
    <x:definedName name="김상백">#REF!</x:definedName>
    <x:definedName name="법번">#REF!</x:definedName>
    <x:definedName name="_____10">#REF!</x:definedName>
    <x:definedName name="__________LPB1">#REF!</x:definedName>
    <x:definedName name="BLANK13">#REF!</x:definedName>
    <x:definedName name="인상용직현장정리원여">#REF!</x:definedName>
    <x:definedName name="_2___123Graph_APOWER_MT">#REF!</x:definedName>
    <x:definedName name="_NO187">#REF!</x:definedName>
    <x:definedName name="_35279">#REF!</x:definedName>
    <x:definedName name="공정량">#REF!</x:definedName>
    <x:definedName name="교동토">#REF!</x:definedName>
    <x:definedName name="회화">#REF!</x:definedName>
    <x:definedName name="_23233">#REF!</x:definedName>
    <x:definedName name="노120">#REF!</x:definedName>
    <x:definedName name="공급가액합계">#REF!</x:definedName>
    <x:definedName name="_MatMult_A">#REF!</x:definedName>
    <x:definedName name="iy">#REF!</x:definedName>
    <x:definedName name="DANGA170">#REF!</x:definedName>
    <x:definedName name="ㅂ2">#REF!</x:definedName>
    <x:definedName name="_11A_24">#REF!</x:definedName>
    <x:definedName name="전력비">#REF!</x:definedName>
    <x:definedName name="STSPIPE1" localSheetId="0">#REF!</x:definedName>
    <x:definedName name="비삼풍">#REF!</x:definedName>
    <x:definedName name="WW2___3">#REF!</x:definedName>
    <x:definedName name="시공측량사">#REF!</x:definedName>
    <x:definedName name="_DAN151" localSheetId="0">#REF!</x:definedName>
    <x:definedName name="홍승환_대리">#REF!</x:definedName>
    <x:definedName name="ㄹ2">#REF!</x:definedName>
    <x:definedName name="츞" localSheetId="0">#REF!</x:definedName>
    <x:definedName name="구산갑지">#REF!</x:definedName>
    <x:definedName name="케이블_FR8_4C">#REF!</x:definedName>
    <x:definedName name="철판13">#REF!</x:definedName>
    <x:definedName name="_415___10">#REF!</x:definedName>
    <x:definedName name="_10C_28">#REF!</x:definedName>
    <x:definedName name="명찰2">#REF!</x:definedName>
    <x:definedName name="기노65.1">#REF!</x:definedName>
    <x:definedName name="비계공991" localSheetId="0">#REF!</x:definedName>
    <x:definedName name="_________RO60">#REF!</x:definedName>
    <x:definedName name="베이스비드" localSheetId="0">#REF!</x:definedName>
    <x:definedName name="GERWY">#REF!</x:definedName>
    <x:definedName name="사차직접노무비">#REF!</x:definedName>
    <x:definedName name="인수공길이">#REF!</x:definedName>
    <x:definedName name="_32609">#REF!</x:definedName>
    <x:definedName name="gfgsfd" localSheetId="0">#REF!</x:definedName>
    <x:definedName name="방수노무" localSheetId="0">#REF!</x:definedName>
    <x:definedName name="삼노">#REF!</x:definedName>
    <x:definedName name="공_기_압_축_기">#REF!</x:definedName>
    <x:definedName name="__123Graph_C">#REF!</x:definedName>
    <x:definedName name="adfadf">#REF!</x:definedName>
    <x:definedName name="_NN37">#REF!</x:definedName>
    <x:definedName name="_13B_39">#REF!</x:definedName>
    <x:definedName name="치즐0.4" localSheetId="0">#REF!</x:definedName>
    <x:definedName name="단85">#REF!</x:definedName>
    <x:definedName name="꽃복숭아R4">#REF!</x:definedName>
    <x:definedName name="금회공사원가금회" localSheetId="0">#REF!</x:definedName>
    <x:definedName name="_9A_6">#REF!</x:definedName>
    <x:definedName name="챠01" localSheetId="0">#REF!</x:definedName>
    <x:definedName name="조합되메우기0.7경비">#REF!</x:definedName>
    <x:definedName name="_7B_16">#REF!</x:definedName>
    <x:definedName name="_______________RO60">#REF!</x:definedName>
    <x:definedName name="GBP">#REF!</x:definedName>
    <x:definedName name="공급가액11">#REF!</x:definedName>
    <x:definedName name="관로공사2">#REF!</x:definedName>
    <x:definedName name="시설안심E1">#REF!</x:definedName>
    <x:definedName name="저압케이블전공001">#REF!</x:definedName>
    <x:definedName name="발포지수제처리">#REF!</x:definedName>
    <x:definedName name="_UK0076">#REF!</x:definedName>
    <x:definedName name="노100_1">#REF!</x:definedName>
    <x:definedName name="ㅅ굦ㄳㄱ" localSheetId="0">#REF!</x:definedName>
    <x:definedName name="_UK0018">#REF!</x:definedName>
    <x:definedName name="샌딩시일러1">#REF!</x:definedName>
    <x:definedName name="_7C_5">#REF!</x:definedName>
    <x:definedName name="공사내용6">#REF!</x:definedName>
    <x:definedName name="__SBB5" localSheetId="0">#REF!</x:definedName>
    <x:definedName name="_NO13">#REF!</x:definedName>
    <x:definedName name="_15A_39">#REF!</x:definedName>
    <x:definedName name="광케이블지중6">#REF!</x:definedName>
    <x:definedName name="_KK172">#REF!</x:definedName>
    <x:definedName name="단자함_국선">#REF!</x:definedName>
    <x:definedName name="조임철물">#REF!</x:definedName>
    <x:definedName name="__TON2" localSheetId="0">#REF!</x:definedName>
    <x:definedName name="용접봉스텐">#REF!</x:definedName>
    <x:definedName name="무궁화2006">#REF!</x:definedName>
    <x:definedName name="__DAN131">#REF!</x:definedName>
    <x:definedName name="_9C_29">#REF!</x:definedName>
    <x:definedName name="__________________________DOG4">#REF!</x:definedName>
    <x:definedName name="Ra">#REF!</x:definedName>
    <x:definedName name="_____________________________RO45">#REF!</x:definedName>
    <x:definedName name="amc">#REF!</x:definedName>
    <x:definedName name="MNHL">#REF!</x:definedName>
    <x:definedName name="접지계">#REF!</x:definedName>
    <x:definedName name="월상용직시험보조">#REF!</x:definedName>
    <x:definedName name="ㅍㄴㅇㄹ" localSheetId="0">#REF!</x:definedName>
    <x:definedName name="Kea">#REF!</x:definedName>
    <x:definedName name="옹2잡">#REF!</x:definedName>
    <x:definedName name="ㅕㅕ">#REF!</x:definedName>
    <x:definedName name="이층배관" localSheetId="0">#REF!</x:definedName>
    <x:definedName name="_NN102">#REF!</x:definedName>
    <x:definedName name="재42.1">#REF!</x:definedName>
    <x:definedName name="옥내접지C">#REF!</x:definedName>
    <x:definedName name="DFS">#REF!</x:definedName>
    <x:definedName name="노85">#REF!</x:definedName>
    <x:definedName name="기재459.1">#REF!</x:definedName>
    <x:definedName name="GBI_2">#REF!</x:definedName>
    <x:definedName name="노50">#REF!</x:definedName>
    <x:definedName name="레미콘철">#REF!</x:definedName>
    <x:definedName name="HapCKVA">#REF!</x:definedName>
    <x:definedName name="AHAH">#REF!</x:definedName>
    <x:definedName name="ryur">#REF!</x:definedName>
    <x:definedName name="금회금부가가치세">#REF!</x:definedName>
    <x:definedName name="고케">#REF!</x:definedName>
    <x:definedName name="금회금제이윤">#REF!</x:definedName>
    <x:definedName name="투순공사원가">#REF!</x:definedName>
    <x:definedName name="노122">#REF!</x:definedName>
    <x:definedName name="택코팅30디스트리뷰우터3000청소비계">#REF!</x:definedName>
    <x:definedName name="보통주">#REF!</x:definedName>
    <x:definedName name="DANGA38">#REF!</x:definedName>
    <x:definedName name="PE필름">#REF!</x:definedName>
    <x:definedName name="컷터노무">#REF!</x:definedName>
    <x:definedName name="asdfasdfasdfasfcasx">#REF!</x:definedName>
    <x:definedName name="CQAD">#REF!</x:definedName>
    <x:definedName name="VAFP">#REF!</x:definedName>
    <x:definedName name="지붕잇기공001" localSheetId="0">#REF!</x:definedName>
    <x:definedName name="O" localSheetId="0">#REF!</x:definedName>
    <x:definedName name="RO35___2">#REF!</x:definedName>
    <x:definedName name="PILE_LENG">#REF!</x:definedName>
    <x:definedName name="재43">#REF!</x:definedName>
    <x:definedName name="_JJ21">#REF!</x:definedName>
    <x:definedName name="이설6">#REF!</x:definedName>
    <x:definedName name="전북">#REF!</x:definedName>
    <x:definedName name="아러">#REF!</x:definedName>
    <x:definedName name="철도신호공" localSheetId="0">#REF!</x:definedName>
    <x:definedName name="No." localSheetId="0">#REF!</x:definedName>
    <x:definedName name="봉상후렉시블1" localSheetId="0">#REF!</x:definedName>
    <x:definedName name="flc_mcu">#REF!</x:definedName>
    <x:definedName name="기재133">#REF!</x:definedName>
    <x:definedName name="품목상승산재보험료">#REF!</x:definedName>
    <x:definedName name="단75">#REF!</x:definedName>
    <x:definedName name="_35171">#REF!</x:definedName>
    <x:definedName name="_UJ0069">#REF!</x:definedName>
    <x:definedName name="E56P">#REF!</x:definedName>
    <x:definedName name="심평">#REF!</x:definedName>
    <x:definedName name="중간처리콘크리트노무비">#REF!</x:definedName>
    <x:definedName name="노32">#REF!</x:definedName>
    <x:definedName name="용접봉저합금용1" localSheetId="0">#REF!</x:definedName>
    <x:definedName name="원자력품질관리사002">#REF!</x:definedName>
    <x:definedName name="_TL0041">#REF!</x:definedName>
    <x:definedName name="빗물받이1">#REF!</x:definedName>
    <x:definedName name="_2_8_관리사">#REF!</x:definedName>
    <x:definedName name="관로터파기">#REF!</x:definedName>
    <x:definedName name="_31461">#REF!</x:definedName>
    <x:definedName name="기재17">#REF!</x:definedName>
    <x:definedName name="_UN0108">#REF!</x:definedName>
    <x:definedName name="합성수지전선관">#REF!</x:definedName>
    <x:definedName name="PRGG">#REF!</x:definedName>
    <x:definedName name="기노68.1">#REF!</x:definedName>
    <x:definedName name="__HHI100">#REF!</x:definedName>
    <x:definedName name="_33218">#REF!</x:definedName>
    <x:definedName name="노곡1호">#REF!</x:definedName>
    <x:definedName name="용동" localSheetId="0">#REF!</x:definedName>
    <x:definedName name="인공산출서" localSheetId="0">#REF!</x:definedName>
    <x:definedName name="_6C_21">#REF!</x:definedName>
    <x:definedName name="ㅇ낯ㅍ">#REF!</x:definedName>
    <x:definedName name="원형봉16" localSheetId="0">#REF!</x:definedName>
    <x:definedName name="직재율">#REF!</x:definedName>
    <x:definedName name="구집계1" localSheetId="0">#REF!</x:definedName>
    <x:definedName name="됵ㄷㅅ" localSheetId="0">#REF!</x:definedName>
    <x:definedName name="_4C_15">#REF!</x:definedName>
    <x:definedName name="비계공011" localSheetId="0">#REF!</x:definedName>
    <x:definedName name="indice">#REF!</x:definedName>
    <x:definedName name="____DOG33">#REF!</x:definedName>
    <x:definedName name="보50">#REF!</x:definedName>
    <x:definedName name="__DAN45">#REF!</x:definedName>
    <x:definedName name="_13709">#REF!</x:definedName>
    <x:definedName name="ㅏㅣㅇ널">#REF!</x:definedName>
    <x:definedName name="_1A_4">#REF!</x:definedName>
    <x:definedName name="에멜죤페인트">#REF!</x:definedName>
    <x:definedName name="기재207.1">#REF!</x:definedName>
    <x:definedName name="철계">#REF!</x:definedName>
    <x:definedName name="단위공량7">#REF!</x:definedName>
    <x:definedName name="_18B_1">#REF!</x:definedName>
    <x:definedName name="자재경비" localSheetId="0">#REF!</x:definedName>
    <x:definedName name="__123Graph_XPOWERSAV">#REF!</x:definedName>
    <x:definedName name="원자력특별인부001">#REF!</x:definedName>
    <x:definedName name="자단가">#REF!</x:definedName>
    <x:definedName name="화약취급공001" localSheetId="0">#REF!</x:definedName>
    <x:definedName name="서울옥내계약미입고">#REF!</x:definedName>
    <x:definedName name="노르웨이R15">#REF!</x:definedName>
    <x:definedName name="dfhd" localSheetId="1">#REF!</x:definedName>
    <x:definedName name="이지만_님_04175296354">#REF!</x:definedName>
    <x:definedName name="EDD">#REF!</x:definedName>
    <x:definedName name="샷시공982" localSheetId="0">#REF!</x:definedName>
    <x:definedName name="보링공_지질조사991">#REF!</x:definedName>
    <x:definedName name="_GHH1" localSheetId="0">#REF!</x:definedName>
    <x:definedName name="Bottom">#REF!</x:definedName>
    <x:definedName name="임시">#REF!</x:definedName>
    <x:definedName name="인상용직안전">#REF!</x:definedName>
    <x:definedName name="han" localSheetId="0">#REF!</x:definedName>
    <x:definedName name="접속크램프">#REF!</x:definedName>
    <x:definedName name="________________WW6">#REF!</x:definedName>
    <x:definedName name="가로등">#REF!</x:definedName>
    <x:definedName name="노97_1">#REF!</x:definedName>
    <x:definedName name="기재341">#REF!</x:definedName>
    <x:definedName name="샷시공011">#REF!</x:definedName>
    <x:definedName name="기재124">#REF!</x:definedName>
    <x:definedName name="Racks">#REF!</x:definedName>
    <x:definedName name="_fff59">#REF!</x:definedName>
    <x:definedName name="기재39">#REF!</x:definedName>
    <x:definedName name="SS4_UNI">#REF!</x:definedName>
    <x:definedName name="_3_0__123Grap">#REF!</x:definedName>
    <x:definedName name="기재143">#REF!</x:definedName>
    <x:definedName name="스틸그레이팅" localSheetId="0">#REF!</x:definedName>
    <x:definedName name="최종INP_TP">#REF!</x:definedName>
    <x:definedName name="토목별표">#REF!</x:definedName>
    <x:definedName name="기재238.1">#REF!</x:definedName>
    <x:definedName name="소요물자">#REF!</x:definedName>
    <x:definedName name="기재9">#REF!</x:definedName>
    <x:definedName name="석조각공991" localSheetId="0">#REF!</x:definedName>
    <x:definedName name="__123Graph_D">#REF!</x:definedName>
    <x:definedName name="_NO225">#REF!</x:definedName>
    <x:definedName name="박태기">#REF!</x:definedName>
    <x:definedName name="ㅐㅐ" localSheetId="0">#REF!</x:definedName>
    <x:definedName name="기재96">#REF!</x:definedName>
    <x:definedName name="원가합계" localSheetId="0">#REF!</x:definedName>
    <x:definedName name="_JJ83">#REF!</x:definedName>
    <x:definedName name="gfdgdgdf">#REF!</x:definedName>
    <x:definedName name="FR8_1C">#REF!</x:definedName>
    <x:definedName name="표층소규모포설계">#REF!</x:definedName>
    <x:definedName name="잣나무20노무">#REF!</x:definedName>
    <x:definedName name="_UN0092">#REF!</x:definedName>
    <x:definedName name="_34506">#REF!</x:definedName>
    <x:definedName name="가설사무소경">#REF!</x:definedName>
    <x:definedName name="FormulaE">#REF!</x:definedName>
    <x:definedName name="기재102">#REF!</x:definedName>
    <x:definedName name="기재85.1">#REF!</x:definedName>
    <x:definedName name="직1CO">#REF!</x:definedName>
    <x:definedName name="은행12">#REF!</x:definedName>
    <x:definedName name="_8B_10">#REF!</x:definedName>
    <x:definedName name="기재262">#REF!</x:definedName>
    <x:definedName name="년도별">#REF!</x:definedName>
    <x:definedName name="_25651">#REF!</x:definedName>
    <x:definedName name="도배공992">#REF!</x:definedName>
    <x:definedName name="_35755">#REF!</x:definedName>
    <x:definedName name="변경순공사원가">#REF!</x:definedName>
    <x:definedName name="착암공002">#REF!</x:definedName>
    <x:definedName name="럴얼ㅓ">#REF!</x:definedName>
    <x:definedName name="PI60___12">#REF!</x:definedName>
    <x:definedName name="DJYDTYJ" localSheetId="0">#REF!</x:definedName>
    <x:definedName name="최종DTI">#REF!</x:definedName>
    <x:definedName name="_7A_18">#REF!</x:definedName>
    <x:definedName name="기계설치공012">#REF!</x:definedName>
    <x:definedName name="택코">#REF!</x:definedName>
    <x:definedName name="송전전공992" localSheetId="0">#REF!</x:definedName>
    <x:definedName name="_35882">#REF!</x:definedName>
    <x:definedName name="재료비계">#REF!</x:definedName>
    <x:definedName name="AAAAAAAAAAAAAAAAAAA">#REF!</x:definedName>
    <x:definedName name="_BUK0031">#REF!</x:definedName>
    <x:definedName name="CV3C60">#REF!</x:definedName>
    <x:definedName name="열수축A">#REF!</x:definedName>
    <x:definedName name="__DAN41">#REF!</x:definedName>
    <x:definedName name="PI48___10">#REF!</x:definedName>
    <x:definedName name="_______________________RO45">#REF!</x:definedName>
    <x:definedName name="_5B_4">#REF!</x:definedName>
    <x:definedName name="__________PRN7">#REF!</x:definedName>
    <x:definedName name="기노58.1">#REF!</x:definedName>
    <x:definedName name="Q04135토사불량">#REF!</x:definedName>
    <x:definedName name="__OP9">#REF!</x:definedName>
    <x:definedName name="안내" localSheetId="0">#REF!</x:definedName>
    <x:definedName name="__DAN62">#REF!</x:definedName>
    <x:definedName name="작업반장012">#REF!</x:definedName>
    <x:definedName name="건설기계조장002">#REF!</x:definedName>
    <x:definedName name="보조기층2.5살수노무비">#REF!</x:definedName>
    <x:definedName name="_A01">#REF!</x:definedName>
    <x:definedName name="WIRE_3">#REF!</x:definedName>
    <x:definedName name="_UK0083">#REF!</x:definedName>
    <x:definedName name="보통인부B5">#REF!</x:definedName>
    <x:definedName name="利潤">#REF!</x:definedName>
    <x:definedName name="_UN0048">#REF!</x:definedName>
    <x:definedName name="보안공991" localSheetId="0">#REF!</x:definedName>
    <x:definedName name="박흥옥">#REF!</x:definedName>
    <x:definedName name="HEAD">#REF!</x:definedName>
    <x:definedName name="IV60S">#REF!</x:definedName>
    <x:definedName name="재65.1">#REF!</x:definedName>
    <x:definedName name="산출자재코드2">#REF!</x:definedName>
    <x:definedName name="ㅁㄹㅇㅁ">#REF!</x:definedName>
    <x:definedName name="_2C_25">#REF!</x:definedName>
    <x:definedName name="기재102.1">#REF!</x:definedName>
    <x:definedName name="ㅇㅇ">#REF!</x:definedName>
    <x:definedName name="최현일">#REF!</x:definedName>
    <x:definedName name="Ⅴ년차_기사급_정직급료">#REF!</x:definedName>
    <x:definedName name="최종ASP_TP_5">#REF!</x:definedName>
    <x:definedName name="복구관로총괄">#REF!</x:definedName>
    <x:definedName name="보호하">#REF!</x:definedName>
    <x:definedName name="표지">#REF!</x:definedName>
    <x:definedName name="기계설치공982">#REF!</x:definedName>
    <x:definedName name="작업반장002">#REF!</x:definedName>
    <x:definedName name="_21151">#REF!</x:definedName>
    <x:definedName name="myRange">#REF!</x:definedName>
    <x:definedName name="김미선">#REF!</x:definedName>
    <x:definedName name="기재333">#REF!</x:definedName>
    <x:definedName name="B1B" localSheetId="0">#REF!</x:definedName>
    <x:definedName name="tot_s">#REF!</x:definedName>
    <x:definedName name="_12C_75">#REF!</x:definedName>
    <x:definedName name="DAN_S">#REF!</x:definedName>
    <x:definedName name="_51__123Graph_EENE_VVVF">#REF!</x:definedName>
    <x:definedName name="LLL" localSheetId="0">#REF!</x:definedName>
    <x:definedName name="ㅁㄴㄴ">#REF!</x:definedName>
    <x:definedName name="허ㅗ">#REF!</x:definedName>
    <x:definedName name="변동경비">#REF!</x:definedName>
    <x:definedName name="____________________RO22">#REF!</x:definedName>
    <x:definedName name="부산옥상외개통">#REF!</x:definedName>
    <x:definedName name="ffg">#REF!</x:definedName>
    <x:definedName name="_31709">#REF!</x:definedName>
    <x:definedName name="_7A_26">#REF!</x:definedName>
    <x:definedName name="_13438">#REF!</x:definedName>
    <x:definedName name="층2노무비합계" localSheetId="0">#REF!</x:definedName>
    <x:definedName name="평택">#REF!</x:definedName>
    <x:definedName name="전력계">#REF!</x:definedName>
    <x:definedName name="PLANT_JE_GWAN_GONG" localSheetId="0">#REF!</x:definedName>
    <x:definedName name="축전지설치">#REF!</x:definedName>
    <x:definedName name="_19521">#REF!</x:definedName>
    <x:definedName name="기재98">#REF!</x:definedName>
    <x:definedName name="콘크리트캇타320경비">#REF!</x:definedName>
    <x:definedName name="재36.1">#REF!</x:definedName>
    <x:definedName name="기노70.1">#REF!</x:definedName>
    <x:definedName name="예술의_전당_앞_광케이블_이설공사_품셈표_List">#REF!</x:definedName>
    <x:definedName name="_12105">#REF!</x:definedName>
    <x:definedName name="노33_1">#REF!</x:definedName>
    <x:definedName name="함체3">#REF!</x:definedName>
    <x:definedName name="남동우">#REF!</x:definedName>
    <x:definedName name="KUP">#REF!</x:definedName>
    <x:definedName name="기노9.1">#REF!</x:definedName>
    <x:definedName name="_UJ0009">#REF!</x:definedName>
    <x:definedName name="ㄴㄴㄴㄴㄴㄴㄴ" localSheetId="0">#REF!</x:definedName>
    <x:definedName name="select_gjj3">#REF!</x:definedName>
    <x:definedName name="_10B_20">#REF!</x:definedName>
    <x:definedName name="한">#REF!</x:definedName>
    <x:definedName name="TYRY" localSheetId="0">#REF!</x:definedName>
    <x:definedName name="SDFHK" localSheetId="0">#REF!</x:definedName>
    <x:definedName name="seta4" localSheetId="0">#REF!</x:definedName>
    <x:definedName name="DANGA182">#REF!</x:definedName>
    <x:definedName name="원자력배관공002">#REF!</x:definedName>
    <x:definedName name="w_m2">#REF!</x:definedName>
    <x:definedName name="기초데이타">#REF!</x:definedName>
    <x:definedName name="플랜트용접공992">#REF!</x:definedName>
    <x:definedName name="_34100">#REF!</x:definedName>
    <x:definedName name="안___전__점__검__비">#REF!</x:definedName>
    <x:definedName name="할인2">#REF!</x:definedName>
    <x:definedName name="구분2">#REF!</x:definedName>
    <x:definedName name="_________PI60">#REF!</x:definedName>
    <x:definedName name="_4C_7">#REF!</x:definedName>
    <x:definedName name="_3_도로공사">#REF!</x:definedName>
    <x:definedName name="재80.1">#REF!</x:definedName>
    <x:definedName name="스치로폴1">#REF!</x:definedName>
    <x:definedName name="보할공정표">#REF!</x:definedName>
    <x:definedName name="소요량" localSheetId="1">#REF!</x:definedName>
    <x:definedName name="SKD">#REF!</x:definedName>
    <x:definedName name="공사내용10">#REF!</x:definedName>
    <x:definedName name="저압케이블전공992">#REF!</x:definedName>
    <x:definedName name="강관시설A">#REF!</x:definedName>
    <x:definedName name="TABLE_18">#REF!</x:definedName>
    <x:definedName name="nomu_j">#REF!</x:definedName>
    <x:definedName name="zPZPZP">#REF!</x:definedName>
    <x:definedName name="배선전공012">#REF!</x:definedName>
    <x:definedName name="금회변장공급가액">#REF!</x:definedName>
    <x:definedName name="_DEQ2">#REF!</x:definedName>
    <x:definedName name="단위공량_14">#REF!</x:definedName>
    <x:definedName name="_BUK0025">#REF!</x:definedName>
    <x:definedName name="_DAN94" localSheetId="0">#REF!</x:definedName>
    <x:definedName name="_PL0001">#REF!</x:definedName>
    <x:definedName name="ROSP">#REF!</x:definedName>
    <x:definedName name="___DAN106">#REF!</x:definedName>
    <x:definedName name="eeee">#REF!</x:definedName>
    <x:definedName name="_33310">#REF!</x:definedName>
    <x:definedName name="전선_OW">#REF!</x:definedName>
    <x:definedName name="_UL0009">#REF!</x:definedName>
    <x:definedName name="가스1200">#REF!</x:definedName>
    <x:definedName name="_34253">#REF!</x:definedName>
    <x:definedName name="못1N50">#REF!</x:definedName>
    <x:definedName name="수중모타2" localSheetId="0">#REF!</x:definedName>
    <x:definedName name="_13A_12">#REF!</x:definedName>
    <x:definedName name="노126_1">#REF!</x:definedName>
    <x:definedName name="남남" localSheetId="0">#REF!</x:definedName>
    <x:definedName name="_10B_36">#REF!</x:definedName>
    <x:definedName name="_KK90">#REF!</x:definedName>
    <x:definedName name="최종SPCI">#REF!</x:definedName>
    <x:definedName name="자재1">#REF!</x:definedName>
    <x:definedName name="PVC몰딩1">#REF!</x:definedName>
    <x:definedName name="관재5">#REF!</x:definedName>
    <x:definedName name="씨그마y">#REF!</x:definedName>
    <x:definedName name="AWEGAWEG" localSheetId="0">#REF!</x:definedName>
    <x:definedName name="경기옥외개통">#REF!</x:definedName>
    <x:definedName name="접지선시설">#REF!</x:definedName>
    <x:definedName name="TOT_S_1">#REF!</x:definedName>
    <x:definedName name="톱밥퇴비">#REF!</x:definedName>
    <x:definedName name="최종TSL_0">#REF!</x:definedName>
    <x:definedName name="기재53.1">#REF!</x:definedName>
    <x:definedName name="_TJ0008">#REF!</x:definedName>
    <x:definedName name="TEST_F3">#REF!</x:definedName>
    <x:definedName name="ㅁ222">#REF!</x:definedName>
    <x:definedName name="수량산출서">#REF!</x:definedName>
    <x:definedName name="_9C_13">#REF!</x:definedName>
    <x:definedName name="____________________PI60">#REF!</x:definedName>
    <x:definedName name="qty_col">#REF!</x:definedName>
    <x:definedName name="공구">#REF!</x:definedName>
    <x:definedName name="노임단가표">#REF!</x:definedName>
    <x:definedName name="_207G_0Extract">#REF!</x:definedName>
    <x:definedName name="_Ç315___8">#REF!</x:definedName>
    <x:definedName name="_JJ169">#REF!</x:definedName>
    <x:definedName name="비교1">#REF!</x:definedName>
    <x:definedName name="전기레미콘1">#REF!</x:definedName>
    <x:definedName name="_2B_7">#REF!</x:definedName>
    <x:definedName name="가이즈까향1204">#REF!</x:definedName>
    <x:definedName name="기계경비" localSheetId="1">#REF!</x:definedName>
    <x:definedName name="_12A_20">#REF!</x:definedName>
    <x:definedName name="hpa">#REF!</x:definedName>
    <x:definedName name="HMF">#REF!</x:definedName>
    <x:definedName name="기계설치공982" localSheetId="0">#REF!</x:definedName>
    <x:definedName name="인서트1" localSheetId="0">#REF!</x:definedName>
    <x:definedName name="광점퍼코드1">#REF!</x:definedName>
    <x:definedName name="ㅕㅓ" localSheetId="0">#REF!</x:definedName>
    <x:definedName name="슬래브">#REF!</x:definedName>
    <x:definedName name="구조">#REF!</x:definedName>
    <x:definedName name="PC신설">#REF!</x:definedName>
    <x:definedName name="목조각공991">#REF!</x:definedName>
    <x:definedName name="___DAN84">#REF!</x:definedName>
    <x:definedName name="_28.자동온조변설치">#REF!</x:definedName>
    <x:definedName name="금회변기간접노무비">#REF!</x:definedName>
    <x:definedName name="보조기층기계부설인력경비">#REF!</x:definedName>
    <x:definedName name="E8M">#REF!</x:definedName>
    <x:definedName name="정산노무비">#REF!</x:definedName>
    <x:definedName name="원자력케이블전공011">#REF!</x:definedName>
    <x:definedName name="미장공">#REF!</x:definedName>
    <x:definedName name="백호7노무">#REF!</x:definedName>
    <x:definedName name="금변금부가가치세">#REF!</x:definedName>
    <x:definedName name="벌목부001">#REF!</x:definedName>
    <x:definedName name="금회기공사원가" localSheetId="0">#REF!</x:definedName>
    <x:definedName name="배선기구">#REF!</x:definedName>
    <x:definedName name="___________________IL1">#REF!</x:definedName>
    <x:definedName name="기재406.1">#REF!</x:definedName>
    <x:definedName name="암고르기_풍화암">#REF!</x:definedName>
    <x:definedName name="피브시파이프1">#REF!</x:definedName>
    <x:definedName name="이공구이윤">#REF!</x:definedName>
    <x:definedName name="자26">#REF!</x:definedName>
    <x:definedName name="부스닥트" localSheetId="0">#REF!</x:definedName>
    <x:definedName name="토경비">#REF!</x:definedName>
    <x:definedName name="_12C_32">#REF!</x:definedName>
    <x:definedName name="TABLE_46">#REF!</x:definedName>
    <x:definedName name="_6A_4">#REF!</x:definedName>
    <x:definedName name="bp">#REF!</x:definedName>
    <x:definedName name="_no231">#REF!</x:definedName>
    <x:definedName name="비삼성">#REF!</x:definedName>
    <x:definedName name="표층인력계">#REF!</x:definedName>
    <x:definedName name="출장횟수부장급이상">#REF!</x:definedName>
    <x:definedName name="계수나무6노무">#REF!</x:definedName>
    <x:definedName name="________WW6">#REF!</x:definedName>
    <x:definedName name="___________DOG22">#REF!</x:definedName>
    <x:definedName name="등용구분">#REF!</x:definedName>
    <x:definedName name="재112.1">#REF!</x:definedName>
    <x:definedName name="CONSOL">#REF!</x:definedName>
    <x:definedName name="스틸도아1" localSheetId="0">#REF!</x:definedName>
    <x:definedName name="PROJ">#REF!</x:definedName>
    <x:definedName name="청림1호">#REF!</x:definedName>
    <x:definedName name="단자블럭취부">#REF!</x:definedName>
    <x:definedName name="_BUL0012">#REF!</x:definedName>
    <x:definedName name="접지접지봉1접지반1">#REF!</x:definedName>
    <x:definedName name="tr">#REF!</x:definedName>
    <x:definedName name="표층진동살수계">#REF!</x:definedName>
    <x:definedName name="_DAN42" localSheetId="0">#REF!</x:definedName>
    <x:definedName name="ALSK5">#REF!</x:definedName>
    <x:definedName name="_8A_3">#REF!</x:definedName>
    <x:definedName name="_GJK0007">#REF!</x:definedName>
    <x:definedName name="_JJ194">#REF!</x:definedName>
    <x:definedName name="_TL0021">#REF!</x:definedName>
    <x:definedName name="골조_거푸집산식">#REF!</x:definedName>
    <x:definedName name="_______________PI60">#REF!</x:definedName>
    <x:definedName name="주노" localSheetId="0">#REF!</x:definedName>
    <x:definedName name="교육내용">#REF!</x:definedName>
    <x:definedName name="레미콘집계">#REF!</x:definedName>
    <x:definedName name="Ty2H2">#REF!</x:definedName>
    <x:definedName name="써압구정">#REF!</x:definedName>
    <x:definedName name="금금공사개요2">#REF!</x:definedName>
    <x:definedName name="_NN203">#REF!</x:definedName>
    <x:definedName name="BAY_89AC">#REF!</x:definedName>
    <x:definedName name="기재382">#REF!</x:definedName>
    <x:definedName name="연삼풍">#REF!</x:definedName>
    <x:definedName name="단자취부2">#REF!</x:definedName>
    <x:definedName name="_________________TON1">#REF!</x:definedName>
    <x:definedName name="하">#REF!</x:definedName>
    <x:definedName name="방폭문">#REF!</x:definedName>
    <x:definedName name="지적기능사_지적기능사2급991" localSheetId="0">#REF!</x:definedName>
    <x:definedName name="ㅁ1.ㄱ23">#REF!</x:definedName>
    <x:definedName name="원자력특별인부002">#REF!</x:definedName>
    <x:definedName name="Ty1H2" localSheetId="0">#REF!</x:definedName>
    <x:definedName name="골뱅이">#REF!</x:definedName>
    <x:definedName name="_15mon">#REF!</x:definedName>
    <x:definedName name="hc">#REF!</x:definedName>
    <x:definedName name="부조가선1">#REF!</x:definedName>
    <x:definedName name="기재99.1">#REF!</x:definedName>
    <x:definedName name="옹2되">#REF!</x:definedName>
    <x:definedName name="QUIT">#REF!</x:definedName>
    <x:definedName name="콘_크_리_트_진_동_기" localSheetId="0">#REF!</x:definedName>
    <x:definedName name="기재103">#REF!</x:definedName>
    <x:definedName name="금회변변금고용보험료">#REF!</x:definedName>
    <x:definedName name="srkyykttd">#REF!</x:definedName>
    <x:definedName name="기재119.1">#REF!</x:definedName>
    <x:definedName name="조적공">#REF!</x:definedName>
    <x:definedName name="_____________________DOG3">#REF!</x:definedName>
    <x:definedName name="대왕참R8">#REF!</x:definedName>
    <x:definedName name="기재22">#REF!</x:definedName>
    <x:definedName name="HGFHH">#REF!</x:definedName>
    <x:definedName name="gigin" localSheetId="1">#REF!</x:definedName>
    <x:definedName name="강아지">#REF!</x:definedName>
    <x:definedName name="토사보07180재">#REF!</x:definedName>
    <x:definedName name="mainpage">#REF!</x:definedName>
    <x:definedName name="Windetial">#REF!</x:definedName>
    <x:definedName name="jae">#REF!</x:definedName>
    <x:definedName name="_UJ0110">#REF!</x:definedName>
    <x:definedName name="변관노무비단가">#REF!</x:definedName>
    <x:definedName name="기재225">#REF!</x:definedName>
    <x:definedName name="_12A_8">#REF!</x:definedName>
    <x:definedName name="서울옥상외미입고">#REF!</x:definedName>
    <x:definedName name="이벤트금주">#REF!</x:definedName>
    <x:definedName name="기타" localSheetId="0">#REF!</x:definedName>
    <x:definedName name="조직표현장">#REF!</x:definedName>
    <x:definedName name="_TV4">#REF!</x:definedName>
    <x:definedName name="요율인쇄">#REF!</x:definedName>
    <x:definedName name="기재431">#REF!</x:definedName>
    <x:definedName name="_13701">#REF!</x:definedName>
    <x:definedName name="_________RO80">#REF!</x:definedName>
    <x:definedName name="Currency">#REF!</x:definedName>
    <x:definedName name="기재373.1">#REF!</x:definedName>
    <x:definedName name="Page12">#REF!</x:definedName>
    <x:definedName name="_23112">#REF!</x:definedName>
    <x:definedName name="역수량111">#REF!</x:definedName>
    <x:definedName name="_13C_54">#REF!</x:definedName>
    <x:definedName name="SPPS_PIPE_150A_40S_단중">#REF!</x:definedName>
    <x:definedName name="비닐1">#REF!</x:definedName>
    <x:definedName name="___DAN18">#REF!</x:definedName>
    <x:definedName name="노34">#REF!</x:definedName>
    <x:definedName name="이광식">#REF!</x:definedName>
    <x:definedName name="H.T600">#REF!</x:definedName>
    <x:definedName name="이면배선">#REF!</x:definedName>
    <x:definedName name="보자">#REF!</x:definedName>
    <x:definedName name="주택지30FC100">#REF!</x:definedName>
    <x:definedName name="_ind9">#REF!</x:definedName>
    <x:definedName name="_TJ0001">#REF!</x:definedName>
    <x:definedName name="_88">#REF!</x:definedName>
    <x:definedName name="_OP2">#REF!</x:definedName>
    <x:definedName name="cableassy모듈간수리">#REF!</x:definedName>
    <x:definedName name="T자R5">#REF!</x:definedName>
    <x:definedName name="_12A_73">#REF!</x:definedName>
    <x:definedName name="운전">#REF!</x:definedName>
    <x:definedName name="AKJFL">#REF!</x:definedName>
    <x:definedName name="PI48___8">#REF!</x:definedName>
    <x:definedName name="판넬조립공982" localSheetId="0">#REF!</x:definedName>
    <x:definedName name="_______________________________DOG1">#REF!</x:definedName>
    <x:definedName name="_KK93">#REF!</x:definedName>
    <x:definedName name="elec6" localSheetId="0">#REF!</x:definedName>
    <x:definedName name="___CUM5">#REF!</x:definedName>
    <x:definedName name="TCHS">#REF!</x:definedName>
    <x:definedName name="원자력기술자001" localSheetId="0">#REF!</x:definedName>
    <x:definedName name="신관익">#REF!</x:definedName>
    <x:definedName name="외피접속">#REF!</x:definedName>
    <x:definedName name="크리트취부">#REF!</x:definedName>
    <x:definedName name="박종화">#REF!</x:definedName>
    <x:definedName name="__G640768" localSheetId="0">#REF!</x:definedName>
    <x:definedName name="아연도배관단가" localSheetId="0">#REF!</x:definedName>
    <x:definedName name="제주옥외개통">#REF!</x:definedName>
    <x:definedName name="칼블럭설치">#REF!</x:definedName>
    <x:definedName name="자재승인일정표">#REF!</x:definedName>
    <x:definedName name="세금공과">#REF!</x:definedName>
    <x:definedName name="FDGFDGDGDGF">#REF!</x:definedName>
    <x:definedName name="_JJ32">#REF!</x:definedName>
    <x:definedName name="ㄴ거ㅜ" localSheetId="0">#REF!</x:definedName>
    <x:definedName name="관노03">#REF!</x:definedName>
    <x:definedName name="양생경비">#REF!</x:definedName>
    <x:definedName name="____________WW6">#REF!</x:definedName>
    <x:definedName name="새들">#REF!</x:definedName>
    <x:definedName name="_JJ112">#REF!</x:definedName>
    <x:definedName name="육등급">#REF!</x:definedName>
    <x:definedName name="재73">#REF!</x:definedName>
    <x:definedName name="등가거리종" localSheetId="0">#REF!</x:definedName>
    <x:definedName name="시설동촌TXA1">#REF!</x:definedName>
    <x:definedName name="광3">#REF!</x:definedName>
    <x:definedName name="fhwi">#REF!</x:definedName>
    <x:definedName name="_35622">#REF!</x:definedName>
    <x:definedName name="최종CCS">#REF!</x:definedName>
    <x:definedName name="동축12C">#REF!</x:definedName>
    <x:definedName name="DFSFDSFDSF">#REF!</x:definedName>
    <x:definedName name="_UN0019">#REF!</x:definedName>
    <x:definedName name="_4_0AvgS">#REF!</x:definedName>
    <x:definedName name="단__가5">#REF!</x:definedName>
    <x:definedName name="_PE100">#REF!</x:definedName>
    <x:definedName name="_8A_19">#REF!</x:definedName>
    <x:definedName name="DANGA80">#REF!</x:definedName>
    <x:definedName name="작업설부산물">#REF!</x:definedName>
    <x:definedName name="기노78">#REF!</x:definedName>
    <x:definedName name="불도저삽날용량">#REF!</x:definedName>
    <x:definedName name="E58P">#REF!</x:definedName>
    <x:definedName name="개거" localSheetId="1">#REF!</x:definedName>
    <x:definedName name="___________________DOG22">#REF!</x:definedName>
    <x:definedName name="도급계">#REF!</x:definedName>
    <x:definedName name="_11101">#REF!</x:definedName>
    <x:definedName name="_____11">#REF!</x:definedName>
    <x:definedName name="_BUL0014">#REF!</x:definedName>
    <x:definedName name="____________________DOG3">#REF!</x:definedName>
    <x:definedName name="EI_Name" localSheetId="0">#REF!</x:definedName>
    <x:definedName name="_15B_59">#REF!</x:definedName>
    <x:definedName name="__SHH3">#REF!</x:definedName>
    <x:definedName name="_______________________________TON1">#REF!</x:definedName>
    <x:definedName name="ROTAT3">#REF!</x:definedName>
    <x:definedName name="Criteria_MI">#REF!</x:definedName>
    <x:definedName name="_NON2">#REF!</x:definedName>
    <x:definedName name="_DAN59">#REF!</x:definedName>
    <x:definedName name="토노" localSheetId="0">#REF!</x:definedName>
    <x:definedName name="elec3" localSheetId="0">#REF!</x:definedName>
    <x:definedName name="_6A_24">#REF!</x:definedName>
    <x:definedName name="_____________RO45">#REF!</x:definedName>
    <x:definedName name="_35429">#REF!</x:definedName>
    <x:definedName name="_JJ237">#REF!</x:definedName>
    <x:definedName name="어ㅏ앙">#REF!</x:definedName>
    <x:definedName name="lc">#REF!</x:definedName>
    <x:definedName name="_idf5">#REF!</x:definedName>
    <x:definedName name="_Q3">#REF!</x:definedName>
    <x:definedName name="ag" localSheetId="0">#REF!</x:definedName>
    <x:definedName name="__SBB2">#REF!</x:definedName>
    <x:definedName name="___________________________TON2">#REF!</x:definedName>
    <x:definedName name="시험관련산업기사_2급982">#REF!</x:definedName>
    <x:definedName name="기재204">#REF!</x:definedName>
    <x:definedName name="_________ll15">#REF!</x:definedName>
    <x:definedName name="__________________________WW6">#REF!</x:definedName>
    <x:definedName name="ㅇ">#REF!</x:definedName>
    <x:definedName name="_16A_11">#REF!</x:definedName>
    <x:definedName name="DSFDSFSD">#REF!</x:definedName>
    <x:definedName name="DANGA82">#REF!</x:definedName>
    <x:definedName name="_NN216">#REF!</x:definedName>
    <x:definedName name="_11106">#REF!</x:definedName>
    <x:definedName name="ㅎ384">#REF!</x:definedName>
    <x:definedName name="ㅁㅇㄻㄴ">#REF!</x:definedName>
    <x:definedName name="부직포재">#REF!</x:definedName>
    <x:definedName name="__DAN40">#REF!</x:definedName>
    <x:definedName name="광분배함24">#REF!</x:definedName>
    <x:definedName name="설집" localSheetId="0">#REF!</x:definedName>
    <x:definedName name="최종MSCI_3">#REF!</x:definedName>
    <x:definedName name="DANGA121" localSheetId="0">#REF!</x:definedName>
    <x:definedName name="ㅠㅜㅎ">#REF!</x:definedName>
    <x:definedName name="_B140007">#REF!</x:definedName>
    <x:definedName name="시공측량사조수992">#REF!</x:definedName>
    <x:definedName name="철노" localSheetId="0">#REF!</x:definedName>
    <x:definedName name="_2B_4">#REF!</x:definedName>
    <x:definedName name="기재249.1">#REF!</x:definedName>
    <x:definedName name="_JJ223">#REF!</x:definedName>
    <x:definedName name="은행15">#REF!</x:definedName>
    <x:definedName name="_______IL1">#REF!</x:definedName>
    <x:definedName name="철근콘크리트깨기0.7작업보조원노무비">#REF!</x:definedName>
    <x:definedName name="금회변기공사원가">#REF!</x:definedName>
    <x:definedName name="소계">#REF!</x:definedName>
    <x:definedName name="지급임차료">#REF!</x:definedName>
    <x:definedName name="철도신호공012">#REF!</x:definedName>
    <x:definedName name="_MatMult_B" localSheetId="1">#REF!</x:definedName>
    <x:definedName name="베이스비드">#REF!</x:definedName>
    <x:definedName name="히팅케이블" localSheetId="0">#REF!</x:definedName>
    <x:definedName name="_CUM1">#REF!</x:definedName>
    <x:definedName name="_DAN36">#REF!</x:definedName>
    <x:definedName name="신창근_대리님_0331_2004184">#REF!</x:definedName>
    <x:definedName name="부가가치세2">#REF!</x:definedName>
    <x:definedName name="ㄷㅈ숗ㅈ" localSheetId="1">#REF!</x:definedName>
    <x:definedName name="시비관재">#REF!</x:definedName>
    <x:definedName name="_KK63">#REF!</x:definedName>
    <x:definedName name="지지금구브라켓용">#REF!</x:definedName>
    <x:definedName name="고압케이블전공012">#REF!</x:definedName>
    <x:definedName name="_36196">#REF!</x:definedName>
    <x:definedName name="지입재료비1">#REF!</x:definedName>
    <x:definedName name="_______LU1">#REF!</x:definedName>
    <x:definedName name="CV3C8">#REF!</x:definedName>
    <x:definedName name="CBIND1_2">#REF!</x:definedName>
    <x:definedName name="_32617">#REF!</x:definedName>
    <x:definedName name="H3H" localSheetId="0">#REF!</x:definedName>
    <x:definedName name="일라인마카경비">#REF!</x:definedName>
    <x:definedName name="사재">#REF!</x:definedName>
    <x:definedName name="망고정크립" localSheetId="0">#REF!</x:definedName>
    <x:definedName name="_NN167">#REF!</x:definedName>
    <x:definedName name="Fm">#REF!</x:definedName>
    <x:definedName name="매입형C2">#REF!</x:definedName>
    <x:definedName name="견적제출보고서">#REF!</x:definedName>
    <x:definedName name="제잡비">#REF!</x:definedName>
    <x:definedName name="_31100">#REF!</x:definedName>
    <x:definedName name="_13419">#REF!</x:definedName>
    <x:definedName name="동축17C12C">#REF!</x:definedName>
    <x:definedName name="보도노">#REF!</x:definedName>
    <x:definedName name="_33211">#REF!</x:definedName>
    <x:definedName name="배전활선전공982" localSheetId="0">#REF!</x:definedName>
    <x:definedName name="갱부002">#REF!</x:definedName>
    <x:definedName name="drt">#REF!</x:definedName>
    <x:definedName name="DANGA100" localSheetId="0">#REF!</x:definedName>
    <x:definedName name="보조기층기계살수경비">#REF!</x:definedName>
    <x:definedName name="_____UP1">#REF!</x:definedName>
    <x:definedName name="무선안테나공011">#REF!</x:definedName>
    <x:definedName name="ㅂㄷㅂ" localSheetId="0">#REF!</x:definedName>
    <x:definedName name="___________qa1">#REF!</x:definedName>
    <x:definedName name="내장공991">#REF!</x:definedName>
    <x:definedName name="_13A_57">#REF!</x:definedName>
    <x:definedName name="bae">#REF!</x:definedName>
    <x:definedName name="ㅀㅇㄴ">#REF!</x:definedName>
    <x:definedName name="변전전공001" localSheetId="0">#REF!</x:definedName>
    <x:definedName name="______________RO80">#REF!</x:definedName>
    <x:definedName name="_____________________________DOG3">#REF!</x:definedName>
    <x:definedName name="태평A1">#REF!</x:definedName>
    <x:definedName name="할석공992" localSheetId="0">#REF!</x:definedName>
    <x:definedName name="사석보02180노">#REF!</x:definedName>
    <x:definedName name="_2B_11">#REF!</x:definedName>
    <x:definedName name="콘크리트포장파괴0.7경비">#REF!</x:definedName>
    <x:definedName name="_6A_15">#REF!</x:definedName>
    <x:definedName name="폭원">#REF!</x:definedName>
    <x:definedName name="시험관련기사_시험사1급011">#REF!</x:definedName>
    <x:definedName name="_17B_6">#REF!</x:definedName>
    <x:definedName name="볼트150" localSheetId="0">#REF!</x:definedName>
    <x:definedName name="산벗">#REF!</x:definedName>
    <x:definedName name="_12A_5">#REF!</x:definedName>
    <x:definedName name="전북11">#REF!</x:definedName>
    <x:definedName name="ㅈㅂㄱㄷㅅ">#REF!</x:definedName>
    <x:definedName name="지경" localSheetId="0">#REF!</x:definedName>
    <x:definedName name="맨홀1.5">#REF!</x:definedName>
    <x:definedName name="lf" localSheetId="0">#REF!</x:definedName>
    <x:definedName name="_71G_0Extr">#REF!</x:definedName>
    <x:definedName name="fhwt">#REF!</x:definedName>
    <x:definedName name="BUBN0023">#REF!</x:definedName>
    <x:definedName name="OPTeraMetro">#REF!</x:definedName>
    <x:definedName name="대코드">#REF!</x:definedName>
    <x:definedName name="CV2C5.5">#REF!</x:definedName>
    <x:definedName name="_7A_5">#REF!</x:definedName>
    <x:definedName name="ㅇㄹㄴㄹㅇㄴ">#REF!</x:definedName>
    <x:definedName name="비대전">#REF!</x:definedName>
    <x:definedName name="RFWE">#REF!</x:definedName>
    <x:definedName name="시스템재료비합계">#REF!</x:definedName>
    <x:definedName name="T13M">#REF!</x:definedName>
    <x:definedName name="토사보04180노">#REF!</x:definedName>
    <x:definedName name="금회전공사원가" localSheetId="0">#REF!</x:definedName>
    <x:definedName name="가노">#REF!</x:definedName>
    <x:definedName name="TEST_I3">#REF!</x:definedName>
    <x:definedName name="__________________________WW2">#REF!</x:definedName>
    <x:definedName name="최_진성_님_특수사업팀">#REF!</x:definedName>
    <x:definedName name="재료집계3" localSheetId="0">#REF!</x:definedName>
    <x:definedName name="TGPSR">#REF!</x:definedName>
    <x:definedName name="수은등300W">#REF!</x:definedName>
    <x:definedName name="ㅋㅌㅊ">#REF!</x:definedName>
    <x:definedName name="함체30">#REF!</x:definedName>
    <x:definedName name="DANGA83" localSheetId="0">#REF!</x:definedName>
    <x:definedName name="_3__123Graph_XCHART_1A">#REF!</x:definedName>
    <x:definedName name="XCVSR">#REF!</x:definedName>
    <x:definedName name="_34271">#REF!</x:definedName>
    <x:definedName name="터파기">#REF!</x:definedName>
    <x:definedName name="_31455">#REF!</x:definedName>
    <x:definedName name="dkluyl">#REF!</x:definedName>
    <x:definedName name="IA">#REF!</x:definedName>
    <x:definedName name="보일러공982">#REF!</x:definedName>
    <x:definedName name="FR83C3.5">#REF!</x:definedName>
    <x:definedName name="DANGA104" localSheetId="0">#REF!</x:definedName>
    <x:definedName name="F___8">#REF!</x:definedName>
    <x:definedName name="_3A_18">#REF!</x:definedName>
    <x:definedName name="ㅜ894">#REF!</x:definedName>
    <x:definedName name="실리콘실런트위생기구">#REF!</x:definedName>
    <x:definedName name="ㅂㄱㄷㄷㅄ">#REF!</x:definedName>
    <x:definedName name="봉시설1">#REF!</x:definedName>
    <x:definedName name="SHWC">#REF!</x:definedName>
    <x:definedName name="전기공사산업기사_전기공사기사2급002">#REF!</x:definedName>
    <x:definedName name="단위공량13">#REF!</x:definedName>
    <x:definedName name="CVV2C3.5S">#REF!</x:definedName>
    <x:definedName name="변경세부내역">#REF!</x:definedName>
    <x:definedName name="택코팅40아스팔트스프레이어300청소비계">#REF!</x:definedName>
    <x:definedName name="보조기층기계전압진동계">#REF!</x:definedName>
    <x:definedName name="COND_1">#REF!</x:definedName>
    <x:definedName name="광수신감도A">#REF!</x:definedName>
    <x:definedName name="_f19">#REF!</x:definedName>
    <x:definedName name="송전전공001">#REF!</x:definedName>
    <x:definedName name="아트관" localSheetId="0">#REF!</x:definedName>
    <x:definedName name="배자">#REF!</x:definedName>
    <x:definedName name="ㄴㄴㄴㄴㄴㅁ">#REF!</x:definedName>
    <x:definedName name="flc_blank1">#REF!</x:definedName>
    <x:definedName name="잔토처리0.4재료비">#REF!</x:definedName>
    <x:definedName name="E29P">#REF!</x:definedName>
    <x:definedName name="DANGA173">#REF!</x:definedName>
    <x:definedName name="xdd">#REF!</x:definedName>
    <x:definedName name="갈빌3호" localSheetId="0">#REF!</x:definedName>
    <x:definedName name="관용접재료">#REF!</x:definedName>
    <x:definedName name="안전기초" localSheetId="0">#REF!</x:definedName>
    <x:definedName name="DMBAR크립">#REF!</x:definedName>
    <x:definedName name="문정희">#REF!</x:definedName>
    <x:definedName name="_5A_21">#REF!</x:definedName>
    <x:definedName name="산출3">#REF!</x:definedName>
    <x:definedName name="회수공수">#REF!</x:definedName>
    <x:definedName name="광케이블설치사992">#REF!</x:definedName>
    <x:definedName name="_31809">#REF!</x:definedName>
    <x:definedName name="첫머리">#REF!</x:definedName>
    <x:definedName name="IIBB">#REF!</x:definedName>
    <x:definedName name="ㄱㄹ" localSheetId="0">#REF!</x:definedName>
    <x:definedName name="경비배부" localSheetId="0">#REF!</x:definedName>
    <x:definedName name="_KK142">#REF!</x:definedName>
    <x:definedName name="로더담는시간">#REF!</x:definedName>
    <x:definedName name="itsa_ratio_nrec" localSheetId="0">#REF!</x:definedName>
    <x:definedName name="송완성_님">#REF!</x:definedName>
    <x:definedName name="CBIND2_2">#REF!</x:definedName>
    <x:definedName name="MOTOR__________9">#REF!</x:definedName>
    <x:definedName name="운전사_기계">#REF!</x:definedName>
    <x:definedName name="_UN0021">#REF!</x:definedName>
    <x:definedName name="_JK27">#REF!</x:definedName>
    <x:definedName name="기재217">#REF!</x:definedName>
    <x:definedName name="_14B_17">#REF!</x:definedName>
    <x:definedName name="기재348">#REF!</x:definedName>
    <x:definedName name="전선관_파상형">#REF!</x:definedName>
    <x:definedName name="_DAN117" localSheetId="0">#REF!</x:definedName>
    <x:definedName name="피스">#REF!</x:definedName>
    <x:definedName name="영시스템">#REF!</x:definedName>
    <x:definedName name="Macro5">#REF!</x:definedName>
    <x:definedName name="_____________________RO60">#REF!</x:definedName>
    <x:definedName name="sectionO">#REF!</x:definedName>
    <x:definedName name="_____________________RO80">#REF!</x:definedName>
    <x:definedName name="흄관">#REF!</x:definedName>
    <x:definedName name="김종선">#REF!</x:definedName>
    <x:definedName name="정산직접재료비">#REF!</x:definedName>
    <x:definedName name="_23313">#REF!</x:definedName>
    <x:definedName name="기재222">#REF!</x:definedName>
    <x:definedName name="금회금공사원가">#REF!</x:definedName>
    <x:definedName name="투일반관리비">#REF!</x:definedName>
    <x:definedName name="대공정코드">#REF!</x:definedName>
    <x:definedName name="회양목">#REF!</x:definedName>
    <x:definedName name="_1A_5">#REF!</x:definedName>
    <x:definedName name="전외1544k">#REF!</x:definedName>
    <x:definedName name="GYTR">#REF!</x:definedName>
    <x:definedName name="단_가5">#REF!</x:definedName>
    <x:definedName name="_phi1">#REF!</x:definedName>
    <x:definedName name="ㄱㄷㅈㄱㅂㅈㄷㄱ">#REF!</x:definedName>
    <x:definedName name="요동1호" localSheetId="0">#REF!</x:definedName>
    <x:definedName name="_TJ0005">#REF!</x:definedName>
    <x:definedName name="_NO132">#REF!</x:definedName>
    <x:definedName name="RECORD">#REF!</x:definedName>
    <x:definedName name="중분대">#REF!</x:definedName>
    <x:definedName name="DLSTH">#REF!</x:definedName>
    <x:definedName name="MCCEA">#REF!</x:definedName>
    <x:definedName name="_UK0080">#REF!</x:definedName>
    <x:definedName name="GFDS">#REF!</x:definedName>
    <x:definedName name="BOLT40">#REF!</x:definedName>
    <x:definedName name="DANGA44" localSheetId="0">#REF!</x:definedName>
    <x:definedName name="_15B_30">#REF!</x:definedName>
    <x:definedName name="매크로19">#REF!</x:definedName>
    <x:definedName name="모과R10">#REF!</x:definedName>
    <x:definedName name="_34118">#REF!</x:definedName>
    <x:definedName name="환율">#REF!</x:definedName>
    <x:definedName name="_9C_16">#REF!</x:definedName>
    <x:definedName name="TABLE_33">#REF!</x:definedName>
    <x:definedName name="고분자응집제" localSheetId="0">#REF!</x:definedName>
    <x:definedName name="DA">#REF!</x:definedName>
    <x:definedName name="_NOH28">#REF!</x:definedName>
    <x:definedName name="시스템노무비합계">#REF!</x:definedName>
    <x:definedName name="_PCM1">#REF!</x:definedName>
    <x:definedName name="이근수">#REF!</x:definedName>
    <x:definedName name="_15B_69">#REF!</x:definedName>
    <x:definedName name="PAP">#REF!</x:definedName>
    <x:definedName name="DANGA105" localSheetId="0">#REF!</x:definedName>
    <x:definedName name="Project">#REF!</x:definedName>
    <x:definedName name="단가산출목록">#REF!</x:definedName>
    <x:definedName name="노89">#REF!</x:definedName>
    <x:definedName name="BLDG">#REF!</x:definedName>
    <x:definedName name="비목4" localSheetId="0">#REF!</x:definedName>
    <x:definedName name="_14B_27">#REF!</x:definedName>
    <x:definedName name="_35228">#REF!</x:definedName>
    <x:definedName name="__bar16" localSheetId="0">#REF!</x:definedName>
    <x:definedName name="he" localSheetId="0">#REF!</x:definedName>
    <x:definedName name="_TJ0010">#REF!</x:definedName>
    <x:definedName name="포장공사">#REF!</x:definedName>
    <x:definedName name="하자보증기간2">#REF!</x:definedName>
    <x:definedName name="_KK77">#REF!</x:definedName>
    <x:definedName name="교명판및설명판">#REF!</x:definedName>
    <x:definedName name="북옥">#REF!</x:definedName>
    <x:definedName name="박리재1">#REF!</x:definedName>
    <x:definedName name="__________________WW6">#REF!</x:definedName>
    <x:definedName name="_UN0097">#REF!</x:definedName>
    <x:definedName name="_NOS36">#REF!</x:definedName>
    <x:definedName name="오세창_과장">#REF!</x:definedName>
    <x:definedName name="삼발이소재">#REF!</x:definedName>
    <x:definedName name="회계잔액">#REF!</x:definedName>
    <x:definedName name="_______WW8">#REF!</x:definedName>
    <x:definedName name="초고층옥내11872">#REF!</x:definedName>
    <x:definedName name="_4_0__123Grap">#REF!</x:definedName>
    <x:definedName name="석재타일">#REF!</x:definedName>
    <x:definedName name="원자력용접공002">#REF!</x:definedName>
    <x:definedName name="GBI_D_BO_1">#REF!</x:definedName>
    <x:definedName name="delta">#REF!</x:definedName>
    <x:definedName name="_13104">#REF!</x:definedName>
    <x:definedName name="반취부울산2">#REF!</x:definedName>
    <x:definedName name="GBI_D_2">#REF!</x:definedName>
    <x:definedName name="계전2">#REF!</x:definedName>
    <x:definedName name="복합비료">#REF!</x:definedName>
    <x:definedName name="_DAN144" localSheetId="0">#REF!</x:definedName>
    <x:definedName name="TN7_Link">#REF!</x:definedName>
    <x:definedName name="_UN0045">#REF!</x:definedName>
    <x:definedName name="_7C_21">#REF!</x:definedName>
    <x:definedName name="TABLE_24">#REF!</x:definedName>
    <x:definedName name="사인일위">#REF!</x:definedName>
    <x:definedName name="A일">#REF!</x:definedName>
    <x:definedName name="모니터신설">#REF!</x:definedName>
    <x:definedName name="노단가" localSheetId="0">#REF!</x:definedName>
    <x:definedName name="_12B_24">#REF!</x:definedName>
    <x:definedName name="기재120">#REF!</x:definedName>
    <x:definedName name="도배공011">#REF!</x:definedName>
    <x:definedName name="시설성서TB1">#REF!</x:definedName>
    <x:definedName name="_7C_2">#REF!</x:definedName>
    <x:definedName name="__123Graph_FGraph2">#REF!</x:definedName>
    <x:definedName name="ㅁ451">#REF!</x:definedName>
    <x:definedName name="RCU">#REF!</x:definedName>
    <x:definedName name="_JC100">#REF!</x:definedName>
    <x:definedName name="Ka일">#REF!</x:definedName>
    <x:definedName name="DANGA202" localSheetId="0">#REF!</x:definedName>
    <x:definedName name="기재25">#REF!</x:definedName>
    <x:definedName name="¤?315">#REF!</x:definedName>
    <x:definedName name="SEXP">#REF!</x:definedName>
    <x:definedName name="기재218">#REF!</x:definedName>
    <x:definedName name="_11321">#REF!</x:definedName>
    <x:definedName name="FR83C60">#REF!</x:definedName>
    <x:definedName name="_35330">#REF!</x:definedName>
    <x:definedName name="철거전등단가">#REF!</x:definedName>
    <x:definedName name="스래브코너팬널1">#REF!</x:definedName>
    <x:definedName name="김성수_님">#REF!</x:definedName>
    <x:definedName name="토공이수" localSheetId="0">#REF!</x:definedName>
    <x:definedName name="육리2호" localSheetId="0">#REF!</x:definedName>
    <x:definedName name="ㅀㅎ" localSheetId="0">#REF!</x:definedName>
    <x:definedName name="SDCR">#REF!</x:definedName>
    <x:definedName name="camberWork">#REF!</x:definedName>
    <x:definedName name="_KK201">#REF!</x:definedName>
    <x:definedName name="상급원자력기술자012">#REF!</x:definedName>
    <x:definedName name="HSV">#REF!</x:definedName>
    <x:definedName name="접지">#REF!</x:definedName>
    <x:definedName name="설간접">#REF!</x:definedName>
    <x:definedName name="PCM케이블성단">#REF!</x:definedName>
    <x:definedName name="_11100">#REF!</x:definedName>
    <x:definedName name="_35772">#REF!</x:definedName>
    <x:definedName name="서울철탑내미계약입고">#REF!</x:definedName>
    <x:definedName name="노105_1">#REF!</x:definedName>
    <x:definedName name="TV4B">#REF!</x:definedName>
    <x:definedName name="트레일러20노">#REF!</x:definedName>
    <x:definedName name="__TON2">#REF!</x:definedName>
    <x:definedName name="견적을">#REF!</x:definedName>
    <x:definedName name="도급예정액2">#REF!</x:definedName>
    <x:definedName name="위1">#REF!</x:definedName>
    <x:definedName name="uy">#REF!</x:definedName>
    <x:definedName name="고점토방수액1" localSheetId="0">#REF!</x:definedName>
    <x:definedName name="단자">#REF!</x:definedName>
    <x:definedName name="도편수011">#REF!</x:definedName>
    <x:definedName name="TTTT" localSheetId="1">#REF!</x:definedName>
    <x:definedName name="저수조만수위">#REF!</x:definedName>
    <x:definedName name="_8C_16">#REF!</x:definedName>
    <x:definedName name="시멘트소운반비">#REF!</x:definedName>
    <x:definedName name="_5">#REF!</x:definedName>
    <x:definedName name="전열계">#REF!</x:definedName>
    <x:definedName name="gb_s_2">#REF!</x:definedName>
    <x:definedName name="기재136">#REF!</x:definedName>
    <x:definedName name="전기500">#REF!</x:definedName>
    <x:definedName name="BTS_1x3">#REF!</x:definedName>
    <x:definedName name="PRC">#REF!</x:definedName>
    <x:definedName name="시외할인">#REF!</x:definedName>
    <x:definedName name="ㄹ올ㅇ">#REF!</x:definedName>
    <x:definedName name="UNITBB">#REF!</x:definedName>
    <x:definedName name="지중6C">#REF!</x:definedName>
    <x:definedName name="TR510300손료">#REF!</x:definedName>
    <x:definedName name="gb_d_7">#REF!</x:definedName>
    <x:definedName name="기재110">#REF!</x:definedName>
    <x:definedName name="측부991" localSheetId="0">#REF!</x:definedName>
    <x:definedName name="_J01">#REF!</x:definedName>
    <x:definedName name="비닐바인드선">#REF!</x:definedName>
    <x:definedName name="BUBK0015">#REF!</x:definedName>
    <x:definedName name="_bfs8">#REF!</x:definedName>
    <x:definedName name="성산3호" localSheetId="0">#REF!</x:definedName>
    <x:definedName name="시험성적서작성">#REF!</x:definedName>
    <x:definedName name="기재219">#REF!</x:definedName>
    <x:definedName name="_6A_8">#REF!</x:definedName>
    <x:definedName name="_fff99">#REF!</x:definedName>
    <x:definedName name="_NO173">#REF!</x:definedName>
    <x:definedName name="보120" localSheetId="0">#REF!</x:definedName>
    <x:definedName name="_A">#REF!</x:definedName>
    <x:definedName name="_A03">#REF!</x:definedName>
    <x:definedName name="Un_m">#REF!</x:definedName>
    <x:definedName name="성산1호">#REF!</x:definedName>
    <x:definedName name="ㅐㅐㅣㅣㅣ">#REF!</x:definedName>
    <x:definedName name="STARTNOTE">#REF!</x:definedName>
    <x:definedName name="_10B_64">#REF!</x:definedName>
    <x:definedName name="LOCATION">#REF!</x:definedName>
    <x:definedName name="공사내용3">#REF!</x:definedName>
    <x:definedName name="하도공종2">#REF!</x:definedName>
    <x:definedName name="조수">#REF!</x:definedName>
    <x:definedName name="por840c3542RTsks12c4lRTm1TB0TB5">#REF!</x:definedName>
    <x:definedName name="_193단">#REF!</x:definedName>
    <x:definedName name="T18M">#REF!</x:definedName>
    <x:definedName name="_TL0035">#REF!</x:definedName>
    <x:definedName name="__OUT4">#REF!</x:definedName>
    <x:definedName name="제1호표" localSheetId="0">#REF!</x:definedName>
    <x:definedName name="기재11">#REF!</x:definedName>
    <x:definedName name="용접공일반">#REF!</x:definedName>
    <x:definedName name="철판0.4" localSheetId="0">#REF!</x:definedName>
    <x:definedName name="REPT1">#REF!</x:definedName>
    <x:definedName name="_____________________TON1">#REF!</x:definedName>
    <x:definedName name="dfshsdh">#REF!</x:definedName>
    <x:definedName name="재료비4">#REF!</x:definedName>
    <x:definedName name="바인드신설2">#REF!</x:definedName>
    <x:definedName name="공손">#REF!</x:definedName>
    <x:definedName name="SDJI" localSheetId="0">#REF!</x:definedName>
    <x:definedName name="재39.1">#REF!</x:definedName>
    <x:definedName name="___D2">#REF!</x:definedName>
    <x:definedName name="송인규_과장">#REF!</x:definedName>
    <x:definedName name="_15A_37">#REF!</x:definedName>
    <x:definedName name="_____________________WW7">#REF!</x:definedName>
    <x:definedName name="대전철탑내개통">#REF!</x:definedName>
    <x:definedName name="I형행거">#REF!</x:definedName>
    <x:definedName name="SB1G">#REF!</x:definedName>
    <x:definedName name="꼬리">#REF!</x:definedName>
    <x:definedName name="ㅋ1" localSheetId="0">#REF!</x:definedName>
    <x:definedName name="_DAN104">#REF!</x:definedName>
    <x:definedName name="도급계2">#REF!</x:definedName>
    <x:definedName name="F_LVL">#REF!</x:definedName>
    <x:definedName name="_G02">#REF!</x:definedName>
    <x:definedName name="공급가액10">#REF!</x:definedName>
    <x:definedName name="MCCE">#REF!</x:definedName>
    <x:definedName name="_26280">#REF!</x:definedName>
    <x:definedName name="접지선">#REF!</x:definedName>
    <x:definedName name="____________LU1">#REF!</x:definedName>
    <x:definedName name="마이너챤넬" localSheetId="0">#REF!</x:definedName>
    <x:definedName name="지지철물취부직3호">#REF!</x:definedName>
    <x:definedName name="_21461">#REF!</x:definedName>
    <x:definedName name="ㄹ온ㅁㅎㄹ">#REF!</x:definedName>
    <x:definedName name="관경06">#REF!</x:definedName>
    <x:definedName name="_18A_8">#REF!</x:definedName>
    <x:definedName name="치장벽돌공992" localSheetId="0">#REF!</x:definedName>
    <x:definedName name="표층진동경비">#REF!</x:definedName>
    <x:definedName name="_34403">#REF!</x:definedName>
    <x:definedName name="원자력덕트공982">#REF!</x:definedName>
    <x:definedName name="테관1.0">#REF!</x:definedName>
    <x:definedName name="발판" localSheetId="0">#REF!</x:definedName>
    <x:definedName name="TABLE_44">#REF!</x:definedName>
    <x:definedName name="제초">#REF!</x:definedName>
    <x:definedName name="러ㅗㄴ머ㅏㄹ">#REF!</x:definedName>
    <x:definedName name="연마지">#REF!</x:definedName>
    <x:definedName name="Modifier" localSheetId="1">#REF!</x:definedName>
    <x:definedName name="열수축KIT1">#REF!</x:definedName>
    <x:definedName name="원자력덕트공001" localSheetId="0">#REF!</x:definedName>
    <x:definedName name="통합현수막">#REF!</x:definedName>
    <x:definedName name="하상노">#REF!</x:definedName>
    <x:definedName name="qwreq" localSheetId="0">#REF!</x:definedName>
    <x:definedName name="남기범_님">#REF!</x:definedName>
    <x:definedName name="철공1" localSheetId="0">#REF!</x:definedName>
    <x:definedName name="E26M">#REF!</x:definedName>
    <x:definedName name="mkt">#REF!</x:definedName>
    <x:definedName name="GrphActSales">#REF!</x:definedName>
    <x:definedName name="사용시간">#REF!</x:definedName>
    <x:definedName name="단위공량10" localSheetId="0">#REF!</x:definedName>
    <x:definedName name="_22459">#REF!</x:definedName>
    <x:definedName name="기재272">#REF!</x:definedName>
    <x:definedName name="창호목공" localSheetId="0">#REF!</x:definedName>
    <x:definedName name="_UL0094">#REF!</x:definedName>
    <x:definedName name="최종MSCI_1">#REF!</x:definedName>
    <x:definedName name="_TN0044">#REF!</x:definedName>
    <x:definedName name="보통선원001" localSheetId="0">#REF!</x:definedName>
    <x:definedName name="강관비계브라켓1">#REF!</x:definedName>
    <x:definedName name="_33106">#REF!</x:definedName>
    <x:definedName name="교량첨가집계표">#REF!</x:definedName>
    <x:definedName name="내역서부대공">#REF!</x:definedName>
    <x:definedName name="_13503">#REF!</x:definedName>
    <x:definedName name="통신내선공">#REF!</x:definedName>
    <x:definedName name="비보라매">#REF!</x:definedName>
    <x:definedName name="전기공사1급">#REF!</x:definedName>
    <x:definedName name="기재259">#REF!</x:definedName>
    <x:definedName name="이윤2">#REF!</x:definedName>
    <x:definedName name="vbdfgg">#REF!</x:definedName>
    <x:definedName name="_G03">#REF!</x:definedName>
    <x:definedName name="랙21">#REF!</x:definedName>
    <x:definedName name="MCCB_3P">#REF!</x:definedName>
    <x:definedName name="동원">#REF!</x:definedName>
    <x:definedName name="특수화공011" localSheetId="0">#REF!</x:definedName>
    <x:definedName name="가D">#REF!</x:definedName>
    <x:definedName name="FIX">#REF!</x:definedName>
    <x:definedName name="_TL0045">#REF!</x:definedName>
    <x:definedName name="UYUY">#REF!</x:definedName>
    <x:definedName name="_7C_6">#REF!</x:definedName>
    <x:definedName name="_16C_4">#REF!</x:definedName>
    <x:definedName name="명자1208">#REF!</x:definedName>
    <x:definedName name="_________________________________RO80">#REF!</x:definedName>
    <x:definedName name="제어">#REF!</x:definedName>
    <x:definedName name="ㅈㄷㅂㄱㄷ" localSheetId="0">#REF!</x:definedName>
    <x:definedName name="기재43">#REF!</x:definedName>
    <x:definedName name="기층기계포설재료비">#REF!</x:definedName>
    <x:definedName name="_PN0009">#REF!</x:definedName>
    <x:definedName name="흄관운반1500재료비">#REF!</x:definedName>
    <x:definedName name="TON2___5">#REF!</x:definedName>
    <x:definedName name="new_">#REF!</x:definedName>
    <x:definedName name="스래브코너팬널" localSheetId="0">#REF!</x:definedName>
    <x:definedName name="탑찬넬">#REF!</x:definedName>
    <x:definedName name="배관코드">#REF!</x:definedName>
    <x:definedName name="마가목R3">#REF!</x:definedName>
    <x:definedName name="ㅑㅐㅏㅓ">#REF!</x:definedName>
    <x:definedName name="__123Graph_LBL_B">#REF!</x:definedName>
    <x:definedName name="ㄹ4">#REF!</x:definedName>
    <x:definedName name="_26260">#REF!</x:definedName>
    <x:definedName name="도급예상액">#REF!</x:definedName>
    <x:definedName name="플랩밸브1">#REF!</x:definedName>
    <x:definedName name="배전활선전공">#REF!</x:definedName>
    <x:definedName name="_19414">#REF!</x:definedName>
    <x:definedName name="HapCKW">#REF!</x:definedName>
    <x:definedName name="벽돌_블럭_제작공011">#REF!</x:definedName>
    <x:definedName name="dtkuljhdk">#REF!</x:definedName>
    <x:definedName name="ㅏㅇ쇼ㅓㅗㅎ" localSheetId="0">#REF!</x:definedName>
    <x:definedName name="_12C_81">#REF!</x:definedName>
    <x:definedName name="옹2부">#REF!</x:definedName>
    <x:definedName name="팔" localSheetId="0">#REF!</x:definedName>
    <x:definedName name="_26121">#REF!</x:definedName>
    <x:definedName name="_12A_62">#REF!</x:definedName>
    <x:definedName name="회양목H0.3">#REF!</x:definedName>
    <x:definedName name="변이윤" localSheetId="0">#REF!</x:definedName>
    <x:definedName name="가120" localSheetId="0">#REF!</x:definedName>
    <x:definedName name="부바인드2">#REF!</x:definedName>
    <x:definedName name="개통남">#REF!</x:definedName>
    <x:definedName name="아운">#REF!</x:definedName>
    <x:definedName name="_10A_12">#REF!</x:definedName>
    <x:definedName name="_32501">#REF!</x:definedName>
    <x:definedName name="터파기기계0.4경비">#REF!</x:definedName>
    <x:definedName name="철근콘크리트깨기0.7치즐경비">#REF!</x:definedName>
    <x:definedName name="TABLE_59">#REF!</x:definedName>
    <x:definedName name="기노77">#REF!</x:definedName>
    <x:definedName name="가스1300">#REF!</x:definedName>
    <x:definedName name="루프트레인">#REF!</x:definedName>
    <x:definedName name="_4A_3">#REF!</x:definedName>
    <x:definedName name="콘100" localSheetId="0">#REF!</x:definedName>
    <x:definedName name="RFYIFIOYGOPIO" localSheetId="0">#REF!</x:definedName>
    <x:definedName name="기재137">#REF!</x:definedName>
    <x:definedName name="_JJ49">#REF!</x:definedName>
    <x:definedName name="플랜트기계설치공012" localSheetId="0">#REF!</x:definedName>
    <x:definedName name="_12C_36">#REF!</x:definedName>
    <x:definedName name="실행예산4">#REF!</x:definedName>
    <x:definedName name="옹블표">#REF!</x:definedName>
    <x:definedName name="총원가">#REF!</x:definedName>
    <x:definedName name="_15A_2">#REF!</x:definedName>
    <x:definedName name="재19">#REF!</x:definedName>
    <x:definedName name="sectionC">#REF!</x:definedName>
    <x:definedName name="보통지3FC100">#REF!</x:definedName>
    <x:definedName name="_TL0006">#REF!</x:definedName>
    <x:definedName name="_Ty1">#REF!</x:definedName>
    <x:definedName name="FR38C3.5">#REF!</x:definedName>
    <x:definedName name="경남컨개통">#REF!</x:definedName>
    <x:definedName name="dsargda" localSheetId="0">#REF!</x:definedName>
    <x:definedName name="_JK12">#REF!</x:definedName>
    <x:definedName name="시공측량사982">#REF!</x:definedName>
    <x:definedName name="프린트" localSheetId="0">#REF!</x:definedName>
    <x:definedName name="_A2">#REF!</x:definedName>
    <x:definedName name="상용직총인수">#REF!</x:definedName>
    <x:definedName name="표시찰">#REF!</x:definedName>
    <x:definedName name="PRINT_AREA_MI1" localSheetId="0">#REF!</x:definedName>
    <x:definedName name="기재40">#REF!</x:definedName>
    <x:definedName name="ㄹㅎ퓨">#REF!</x:definedName>
    <x:definedName name="수직기준틀재료비">#REF!</x:definedName>
    <x:definedName name="기층소규모재료비">#REF!</x:definedName>
    <x:definedName name="주목1.0노무">#REF!</x:definedName>
    <x:definedName name="_____________________________TON1">#REF!</x:definedName>
    <x:definedName name="기재152">#REF!</x:definedName>
    <x:definedName name="_____________IL1">#REF!</x:definedName>
    <x:definedName name="PE포설1">#REF!</x:definedName>
    <x:definedName name="토사주02180경">#REF!</x:definedName>
    <x:definedName name="이관호">#REF!</x:definedName>
    <x:definedName name="_KK213">#REF!</x:definedName>
    <x:definedName name="측부002">#REF!</x:definedName>
    <x:definedName name="GV8S">#REF!</x:definedName>
    <x:definedName name="LM">#REF!</x:definedName>
    <x:definedName name="CV5.5_2">#REF!</x:definedName>
    <x:definedName name="나다" localSheetId="0">#REF!</x:definedName>
    <x:definedName name="목수국1006">#REF!</x:definedName>
    <x:definedName name="_5C_6">#REF!</x:definedName>
    <x:definedName name="_31805">#REF!</x:definedName>
    <x:definedName name="TABLE_62">#REF!</x:definedName>
    <x:definedName name="류종근">#REF!</x:definedName>
    <x:definedName name="___RO35" localSheetId="0">#REF!</x:definedName>
    <x:definedName name="_32416">#REF!</x:definedName>
    <x:definedName name="ㅐㅏ">#REF!</x:definedName>
    <x:definedName name="금회변장부가가치세">#REF!</x:definedName>
    <x:definedName name="기재433.1">#REF!</x:definedName>
    <x:definedName name="T2P">#REF!</x:definedName>
    <x:definedName name="원자력품질관리사982">#REF!</x:definedName>
    <x:definedName name="금변금순공사원가">#REF!</x:definedName>
    <x:definedName name="_7B_17">#REF!</x:definedName>
    <x:definedName name="_pa1">#REF!</x:definedName>
    <x:definedName name="맥문동">#REF!</x:definedName>
    <x:definedName name="판넬조립공001">#REF!</x:definedName>
    <x:definedName name="FG44TBTB4RTDKDK">#REF!</x:definedName>
    <x:definedName name="_TK0023">#REF!</x:definedName>
    <x:definedName name="적용계약이윤">#REF!</x:definedName>
    <x:definedName name="거푸집1기초">#REF!</x:definedName>
    <x:definedName name="_31212">#REF!</x:definedName>
    <x:definedName name="백04손료">#REF!</x:definedName>
    <x:definedName name="기재379">#REF!</x:definedName>
    <x:definedName name="조합터파기0.7인력재료비">#REF!</x:definedName>
    <x:definedName name="_PRT7">#REF!</x:definedName>
    <x:definedName name="신흥2호">#REF!</x:definedName>
    <x:definedName name="_60">#REF!</x:definedName>
    <x:definedName name="단위공량15">#REF!</x:definedName>
    <x:definedName name="거푸집스라브용">#REF!</x:definedName>
    <x:definedName name="_UK0089">#REF!</x:definedName>
    <x:definedName name="토공1">#REF!</x:definedName>
    <x:definedName name="기재291.1">#REF!</x:definedName>
    <x:definedName name="ㅅ3">#REF!</x:definedName>
    <x:definedName name="Module6.Macro4">#REF!</x:definedName>
    <x:definedName name="_GJK0037">#REF!</x:definedName>
    <x:definedName name="연마공982" localSheetId="0">#REF!</x:definedName>
    <x:definedName name="_7B_30">#REF!</x:definedName>
    <x:definedName name="NEW">#REF!</x:definedName>
    <x:definedName name="목" localSheetId="0">#REF!</x:definedName>
    <x:definedName name="착암공991" localSheetId="0">#REF!</x:definedName>
    <x:definedName name="Ty2L1">#REF!</x:definedName>
    <x:definedName name="고배단가2">#REF!</x:definedName>
    <x:definedName name="금변전안전관리비">#REF!</x:definedName>
    <x:definedName name="_22300">#REF!</x:definedName>
    <x:definedName name="기재104.1">#REF!</x:definedName>
    <x:definedName name="치장벽돌공002">#REF!</x:definedName>
    <x:definedName name="COPY">#REF!</x:definedName>
    <x:definedName name="단49">#REF!</x:definedName>
    <x:definedName name="_JON1">#REF!</x:definedName>
    <x:definedName name="F일">#REF!</x:definedName>
    <x:definedName name="EA">#REF!</x:definedName>
    <x:definedName name="DANGA55">#REF!</x:definedName>
    <x:definedName name="_12B_9">#REF!</x:definedName>
    <x:definedName name="_UN0026">#REF!</x:definedName>
    <x:definedName name="_10B_49">#REF!</x:definedName>
    <x:definedName name="스파이럴슬리브지중">#REF!</x:definedName>
    <x:definedName name="_NO105">#REF!</x:definedName>
    <x:definedName name="n">#REF!</x:definedName>
    <x:definedName name="박피">#REF!</x:definedName>
    <x:definedName name="럴얼ㅓ" localSheetId="0">#REF!</x:definedName>
    <x:definedName name="_31617">#REF!</x:definedName>
    <x:definedName name="V.35">#REF!</x:definedName>
    <x:definedName name="노즐공">#REF!</x:definedName>
    <x:definedName name="Storage">#REF!</x:definedName>
    <x:definedName name="나">#REF!</x:definedName>
    <x:definedName name="ㄱ7">#REF!</x:definedName>
    <x:definedName name="정영준님">#REF!</x:definedName>
    <x:definedName name="기재240.1">#REF!</x:definedName>
    <x:definedName name="제조" localSheetId="0">#REF!</x:definedName>
    <x:definedName name="_16A_8">#REF!</x:definedName>
    <x:definedName name="준설선기관장992" localSheetId="0">#REF!</x:definedName>
    <x:definedName name="_KK192">#REF!</x:definedName>
    <x:definedName name="_BUJ0021">#REF!</x:definedName>
    <x:definedName name="준설선전기사001" localSheetId="0">#REF!</x:definedName>
    <x:definedName name="_11B_2">#REF!</x:definedName>
    <x:definedName name="Page6">#REF!</x:definedName>
    <x:definedName name="단가산출서">#REF!</x:definedName>
    <x:definedName name="Page4">#REF!</x:definedName>
    <x:definedName name="가설사무소노">#REF!</x:definedName>
    <x:definedName name="_15A_58">#REF!</x:definedName>
    <x:definedName name="윈치재">#REF!</x:definedName>
    <x:definedName name="장영철_수석">#REF!</x:definedName>
    <x:definedName name="흰페인트">#REF!</x:definedName>
    <x:definedName name="선부002" localSheetId="0">#REF!</x:definedName>
    <x:definedName name="성토부도수로연장">#REF!</x:definedName>
    <x:definedName name="설계가">#REF!</x:definedName>
    <x:definedName name="a합">#REF!</x:definedName>
    <x:definedName name="T.C600">#REF!</x:definedName>
    <x:definedName name="써비스커넥터">#REF!</x:definedName>
    <x:definedName name="건설기계운전기사991" localSheetId="0">#REF!</x:definedName>
    <x:definedName name="TEST_G1">#REF!</x:definedName>
    <x:definedName name="_13C_44">#REF!</x:definedName>
    <x:definedName name="골조_거푸집값">#REF!</x:definedName>
    <x:definedName name="등R6">#REF!</x:definedName>
    <x:definedName name="_24400">#REF!</x:definedName>
    <x:definedName name="_165B1_">#REF!</x:definedName>
    <x:definedName name="___L1">#REF!</x:definedName>
    <x:definedName name="무선집계">#REF!</x:definedName>
    <x:definedName name="_____PP3">#REF!</x:definedName>
    <x:definedName name="id_단위시설별_공사비">#REF!</x:definedName>
    <x:definedName name="능소화R2">#REF!</x:definedName>
    <x:definedName name="_DAN136">#REF!</x:definedName>
    <x:definedName name="DANGA151">#REF!</x:definedName>
    <x:definedName name="납기1">#REF!</x:definedName>
    <x:definedName name="아스팔트포장파괴0.7작업보조원노무비">#REF!</x:definedName>
    <x:definedName name="_NN64">#REF!</x:definedName>
    <x:definedName name="_16_0AvgS">#REF!</x:definedName>
    <x:definedName name="_JJ180">#REF!</x:definedName>
    <x:definedName name="_key10">#REF!</x:definedName>
    <x:definedName name="기재231.1">#REF!</x:definedName>
    <x:definedName name="보일러공992" localSheetId="0">#REF!</x:definedName>
    <x:definedName name="_GJJ0033">#REF!</x:definedName>
    <x:definedName name="TEST_G">#REF!</x:definedName>
    <x:definedName name="_BUL0002">#REF!</x:definedName>
    <x:definedName name="_11B_6">#REF!</x:definedName>
    <x:definedName name="_63">#REF!</x:definedName>
    <x:definedName name="화공982">#REF!</x:definedName>
    <x:definedName name="_GJK0034">#REF!</x:definedName>
    <x:definedName name="__DAN134">#REF!</x:definedName>
    <x:definedName name="기노87">#REF!</x:definedName>
    <x:definedName name="최종MTU">#REF!</x:definedName>
    <x:definedName name="금변전도급액" localSheetId="0">#REF!</x:definedName>
    <x:definedName name="H2H">#REF!</x:definedName>
    <x:definedName name="_155P12_">#REF!</x:definedName>
    <x:definedName name="콘넥타18">#REF!</x:definedName>
    <x:definedName name="________PI48">#REF!</x:definedName>
    <x:definedName name="흄관운반450경비">#REF!</x:definedName>
    <x:definedName name="ㅇㄴㅁㄱㄷ">#REF!</x:definedName>
    <x:definedName name="______PRN6">#REF!</x:definedName>
    <x:definedName name="_31715">#REF!</x:definedName>
    <x:definedName name="기재140">#REF!</x:definedName>
    <x:definedName name="김기호">#REF!</x:definedName>
    <x:definedName name="WW6___0">#REF!</x:definedName>
    <x:definedName name="고점토방수액" localSheetId="0">#REF!</x:definedName>
    <x:definedName name="_6A_12">#REF!</x:definedName>
    <x:definedName name="_____PB2">#REF!</x:definedName>
    <x:definedName name="금변금도급액">#REF!</x:definedName>
    <x:definedName name="_TN0024">#REF!</x:definedName>
    <x:definedName name="_1B_17">#REF!</x:definedName>
    <x:definedName name="방수제">#REF!</x:definedName>
    <x:definedName name="광아답터3">#REF!</x:definedName>
    <x:definedName name="기재434.1">#REF!</x:definedName>
    <x:definedName name="GFSD">#REF!</x:definedName>
    <x:definedName name="fghdff" localSheetId="0">#REF!</x:definedName>
    <x:definedName name="_NO160">#REF!</x:definedName>
    <x:definedName name="_NO16">#REF!</x:definedName>
    <x:definedName name="gd" localSheetId="0">#REF!</x:definedName>
    <x:definedName name="콘크리트공012">#REF!</x:definedName>
    <x:definedName name="ㄴㄱ설">#REF!</x:definedName>
    <x:definedName name="_17SQAPa">#REF!</x:definedName>
    <x:definedName name="_7A_29">#REF!</x:definedName>
    <x:definedName name="_31313">#REF!</x:definedName>
    <x:definedName name="시동">#REF!</x:definedName>
    <x:definedName name="____________PRN7">#REF!</x:definedName>
    <x:definedName name="BUBK0024">#REF!</x:definedName>
    <x:definedName name="단55">#REF!</x:definedName>
    <x:definedName name="_31519">#REF!</x:definedName>
    <x:definedName name="ㅂㄱㄹㄷㅈㅅㄷ4ㅈ" localSheetId="0">#REF!</x:definedName>
    <x:definedName name="ㅡ5" localSheetId="0">#REF!</x:definedName>
    <x:definedName name="_13A_19">#REF!</x:definedName>
    <x:definedName name="_36195">#REF!</x:definedName>
    <x:definedName name="BEAR1">#REF!</x:definedName>
    <x:definedName name="전기공사기사_전기공사기사1급001">#REF!</x:definedName>
    <x:definedName name="UNITA">#REF!</x:definedName>
    <x:definedName name="_UK0097">#REF!</x:definedName>
    <x:definedName name="서울실내미개통">#REF!</x:definedName>
    <x:definedName name="_MatInverse_Out">#REF!</x:definedName>
    <x:definedName name="_8A_2">#REF!</x:definedName>
    <x:definedName name="조합터파기0.7재료비">#REF!</x:definedName>
    <x:definedName name="인천">#REF!</x:definedName>
    <x:definedName name="____RO35">#REF!</x:definedName>
    <x:definedName name="공정2">#REF!</x:definedName>
    <x:definedName name="기재208.1">#REF!</x:definedName>
    <x:definedName name="CHC_서울">#REF!</x:definedName>
    <x:definedName name="개통시험비">#REF!</x:definedName>
    <x:definedName name="노116">#REF!</x:definedName>
    <x:definedName name="EXC">#REF!</x:definedName>
    <x:definedName name="프라임코팅75아스팔트스프레이어300살포재료비">#REF!</x:definedName>
    <x:definedName name="_461___3">#REF!</x:definedName>
    <x:definedName name="특수화공011">#REF!</x:definedName>
    <x:definedName name="E55P">#REF!</x:definedName>
    <x:definedName name="E18P">#REF!</x:definedName>
    <x:definedName name="Print_Cost">#REF!</x:definedName>
    <x:definedName name="_11A_7">#REF!</x:definedName>
    <x:definedName name="관로포설">#REF!</x:definedName>
    <x:definedName name="_6C_1">#REF!</x:definedName>
    <x:definedName name="금변2금일반관리비">#REF!</x:definedName>
    <x:definedName name="용접봉" localSheetId="0">#REF!</x:definedName>
    <x:definedName name="현도사982" localSheetId="0">#REF!</x:definedName>
    <x:definedName name="김인배_책임">#REF!</x:definedName>
    <x:definedName name="p_t">#REF!</x:definedName>
    <x:definedName name="황해덕">#REF!</x:definedName>
    <x:definedName name="플랜트배관공012" localSheetId="0">#REF!</x:definedName>
    <x:definedName name="거푸집벽체용">#REF!</x:definedName>
    <x:definedName name="__PI48" localSheetId="0">#REF!</x:definedName>
    <x:definedName name="_68.스덴레스덕트_제작설치_기계">#REF!</x:definedName>
    <x:definedName name="safdsaf" localSheetId="1">#REF!</x:definedName>
    <x:definedName name="TABLE_30">#REF!</x:definedName>
    <x:definedName name="입안4호" localSheetId="0">#REF!</x:definedName>
    <x:definedName name="을1a">#REF!</x:definedName>
    <x:definedName name="_7B_29">#REF!</x:definedName>
    <x:definedName name="D01_">#REF!</x:definedName>
    <x:definedName name="_JK102">#REF!</x:definedName>
    <x:definedName name="__VLX2">#REF!</x:definedName>
    <x:definedName name="조림인부011" localSheetId="0">#REF!</x:definedName>
    <x:definedName name="_qs1">#REF!</x:definedName>
    <x:definedName name="지이" localSheetId="0">#REF!</x:definedName>
    <x:definedName name="_13A_6">#REF!</x:definedName>
    <x:definedName name="유리공" localSheetId="0">#REF!</x:definedName>
    <x:definedName name="전선관_STEEL">#REF!</x:definedName>
    <x:definedName name="_10A_69">#REF!</x:definedName>
    <x:definedName name="보안공" localSheetId="0">#REF!</x:definedName>
    <x:definedName name="시성신암TB1">#REF!</x:definedName>
    <x:definedName name="강릉교동흙막이">#REF!</x:definedName>
    <x:definedName name="_5C_19">#REF!</x:definedName>
    <x:definedName name="_2P60A">#REF!</x:definedName>
    <x:definedName name="_21651">#REF!</x:definedName>
    <x:definedName name="____LP2">#REF!</x:definedName>
    <x:definedName name="ㄱㄷㄴ">#REF!</x:definedName>
    <x:definedName name="_8B_21">#REF!</x:definedName>
    <x:definedName name="gb_d_5">#REF!</x:definedName>
    <x:definedName name="PE내관포설2조할증">#REF!</x:definedName>
    <x:definedName name="조경공R12">#REF!</x:definedName>
    <x:definedName name="__OIU1">#REF!</x:definedName>
    <x:definedName name="대구아답타">#REF!</x:definedName>
    <x:definedName name="_UL0012">#REF!</x:definedName>
    <x:definedName name="수급인주소">#REF!</x:definedName>
    <x:definedName name="남산2호" localSheetId="1">#REF!</x:definedName>
    <x:definedName name="_13A_41">#REF!</x:definedName>
    <x:definedName name="ㄹㅇ혼" localSheetId="0">#REF!</x:definedName>
    <x:definedName name="원자력계장공982">#REF!</x:definedName>
    <x:definedName name="______LP2">#REF!</x:definedName>
    <x:definedName name="경고용테이프1" localSheetId="0">#REF!</x:definedName>
    <x:definedName name="금회변금부가가치세">#REF!</x:definedName>
    <x:definedName name="_TL0030">#REF!</x:definedName>
    <x:definedName name="콘1구">#REF!</x:definedName>
    <x:definedName name="ㅋㅌㅌ">#REF!</x:definedName>
    <x:definedName name="CONFIG2">#REF!</x:definedName>
    <x:definedName name="_12C_35">#REF!</x:definedName>
    <x:definedName name="무농1호" localSheetId="0">#REF!</x:definedName>
    <x:definedName name="ㄹㅈㄷㅅㅈㅅ">#REF!</x:definedName>
    <x:definedName name="시멘트운반운반비계">#REF!</x:definedName>
    <x:definedName name="재69.1">#REF!</x:definedName>
    <x:definedName name="제46호표재료비계">#REF!</x:definedName>
    <x:definedName name="내선">#REF!</x:definedName>
    <x:definedName name="공제">#REF!</x:definedName>
    <x:definedName name="ㅌ1">#REF!</x:definedName>
    <x:definedName name="S_R1">#REF!</x:definedName>
    <x:definedName name="정원석님_디지탈미디어_7312_7271">#REF!</x:definedName>
    <x:definedName name="목록" localSheetId="0">#REF!</x:definedName>
    <x:definedName name="SORTST1">#REF!</x:definedName>
    <x:definedName name="부가" localSheetId="0">#REF!</x:definedName>
    <x:definedName name="__123Graph_AB">#REF!</x:definedName>
    <x:definedName name="꼬리표">#REF!</x:definedName>
    <x:definedName name="DC컨버터">#REF!</x:definedName>
    <x:definedName name="_12A_40">#REF!</x:definedName>
    <x:definedName name="T자W1.0">#REF!</x:definedName>
    <x:definedName name="_36104">#REF!</x:definedName>
    <x:definedName name="_12B_43">#REF!</x:definedName>
    <x:definedName name="_23441">#REF!</x:definedName>
    <x:definedName name="_DAN126">#REF!</x:definedName>
    <x:definedName name="우드시일러" localSheetId="0">#REF!</x:definedName>
    <x:definedName name="XCVBGSDFGSER">#REF!</x:definedName>
    <x:definedName name="_PK0010">#REF!</x:definedName>
    <x:definedName name="포장두께">#REF!</x:definedName>
    <x:definedName name="아스팔트운반비">#REF!</x:definedName>
    <x:definedName name="E16P">#REF!</x:definedName>
    <x:definedName name="수량집계양">#REF!</x:definedName>
    <x:definedName name="평수34">#REF!</x:definedName>
    <x:definedName name="_UL0083">#REF!</x:definedName>
    <x:definedName name="암거공1">#REF!</x:definedName>
    <x:definedName name="삼층배관" localSheetId="0">#REF!</x:definedName>
    <x:definedName name="ㄴ오ㅗㅇ홍ㅎ로">#REF!</x:definedName>
    <x:definedName name="K_50_DO">#REF!</x:definedName>
    <x:definedName name="_11B_13">#REF!</x:definedName>
    <x:definedName name="구조용강관1">#REF!</x:definedName>
    <x:definedName name="대일">#REF!</x:definedName>
    <x:definedName name="아이볼트">#REF!</x:definedName>
    <x:definedName name="_H01">#REF!</x:definedName>
    <x:definedName name="최종BSI">#REF!</x:definedName>
    <x:definedName name="_12A_74">#REF!</x:definedName>
    <x:definedName name="_GJN0024">#REF!</x:definedName>
    <x:definedName name="SKIN">#REF!</x:definedName>
    <x:definedName name="UUUU" localSheetId="0">#REF!</x:definedName>
    <x:definedName name="원자력품질관리사982" localSheetId="0">#REF!</x:definedName>
    <x:definedName name="_68">#REF!</x:definedName>
    <x:definedName name="ㅠ600">#REF!</x:definedName>
    <x:definedName name="철근집계표">#REF!</x:definedName>
    <x:definedName name="기세걸_과장">#REF!</x:definedName>
    <x:definedName name="_14601">#REF!</x:definedName>
    <x:definedName name="숙소전세값">#REF!</x:definedName>
    <x:definedName name="배수관">#REF!</x:definedName>
    <x:definedName name="_MX8">#REF!</x:definedName>
    <x:definedName name="정면윗변">#REF!</x:definedName>
    <x:definedName name="재석표시기이설">#REF!</x:definedName>
    <x:definedName name="오주2호" localSheetId="0">#REF!</x:definedName>
    <x:definedName name="가중나무B6">#REF!</x:definedName>
    <x:definedName name="ㅏ271" localSheetId="0">#REF!</x:definedName>
    <x:definedName name="_KK175">#REF!</x:definedName>
    <x:definedName name="F_QUNIT">#REF!</x:definedName>
    <x:definedName name="기재11.1">#REF!</x:definedName>
    <x:definedName name="기재344.1">#REF!</x:definedName>
    <x:definedName name="TABLE_50">#REF!</x:definedName>
    <x:definedName name="DANGA154">#REF!</x:definedName>
    <x:definedName name="기재337">#REF!</x:definedName>
    <x:definedName name="표층인력전압단뎀재료비">#REF!</x:definedName>
    <x:definedName name="노곡3호" localSheetId="1">#REF!</x:definedName>
    <x:definedName name="QFQF">#REF!</x:definedName>
    <x:definedName name="관정지반고" localSheetId="0">#REF!</x:definedName>
    <x:definedName name="그래픽">#REF!</x:definedName>
    <x:definedName name="석공사" localSheetId="0">#REF!</x:definedName>
    <x:definedName name="_NO96">#REF!</x:definedName>
    <x:definedName name="E13P">#REF!</x:definedName>
    <x:definedName name="_17C_9">#REF!</x:definedName>
    <x:definedName name="공사개요3">#REF!</x:definedName>
    <x:definedName name="_PJ0011">#REF!</x:definedName>
    <x:definedName name="_13501">#REF!</x:definedName>
    <x:definedName name="재153">#REF!</x:definedName>
    <x:definedName name="행거취부">#REF!</x:definedName>
    <x:definedName name="광케이블철거2">#REF!</x:definedName>
    <x:definedName name="FYUKGFYUK" localSheetId="1">#REF!</x:definedName>
    <x:definedName name="_11B_19">#REF!</x:definedName>
    <x:definedName name="부천1">#REF!</x:definedName>
    <x:definedName name="광코드61">#REF!</x:definedName>
    <x:definedName name="Macro13">#REF!</x:definedName>
    <x:definedName name="수도광열비" localSheetId="0">#REF!</x:definedName>
    <x:definedName name="명찰지2">#REF!</x:definedName>
    <x:definedName name="_DAN27">#REF!</x:definedName>
    <x:definedName name="대전옥외개통">#REF!</x:definedName>
    <x:definedName name="ㄹㄴㄹㅇㅁㄴ" localSheetId="0">#REF!</x:definedName>
    <x:definedName name="고압" localSheetId="0">#REF!</x:definedName>
    <x:definedName name="_12A_19">#REF!</x:definedName>
    <x:definedName name="수자재단위당" localSheetId="1">#REF!</x:definedName>
    <x:definedName name="K_70_DO">#REF!</x:definedName>
    <x:definedName name="_22450">#REF!</x:definedName>
    <x:definedName name="_BUK0024">#REF!</x:definedName>
    <x:definedName name="기재94.1">#REF!</x:definedName>
    <x:definedName name="기재278.1">#REF!</x:definedName>
    <x:definedName name="retwatr" localSheetId="1">#REF!</x:definedName>
    <x:definedName name="올ㅇ">#REF!</x:definedName>
    <x:definedName name="POR6C20R55C38RTSKS13C5LRTHDLTBD">#REF!</x:definedName>
    <x:definedName name="PR">#REF!</x:definedName>
    <x:definedName name="회선3">#REF!</x:definedName>
    <x:definedName name="송전활선전공001">#REF!</x:definedName>
    <x:definedName name="특별인부노임">#REF!</x:definedName>
    <x:definedName name="backplane">#REF!</x:definedName>
    <x:definedName name="_TN0042">#REF!</x:definedName>
    <x:definedName name="현천기자재비">#REF!</x:definedName>
    <x:definedName name="도급단가" localSheetId="0">#REF!</x:definedName>
    <x:definedName name="_NN210">#REF!</x:definedName>
    <x:definedName name="OO" localSheetId="0">#REF!</x:definedName>
    <x:definedName name="_14400">#REF!</x:definedName>
    <x:definedName name="_TL0010">#REF!</x:definedName>
    <x:definedName name="ㄴㄹㄹㄴㄹ">#REF!</x:definedName>
    <x:definedName name="_A99999">#REF!</x:definedName>
    <x:definedName name="고급선원012">#REF!</x:definedName>
    <x:definedName name="실리콘실런트1" localSheetId="0">#REF!</x:definedName>
    <x:definedName name="_KK181">#REF!</x:definedName>
    <x:definedName name="닥타일16" localSheetId="0">#REF!</x:definedName>
    <x:definedName name="dfghgds">#REF!</x:definedName>
    <x:definedName name="강연선90">#REF!</x:definedName>
    <x:definedName name="______________RO110">#REF!</x:definedName>
    <x:definedName name="전기공사기사_전기공사기사1급982" localSheetId="0">#REF!</x:definedName>
    <x:definedName name="느릅나무5노무">#REF!</x:definedName>
    <x:definedName name="프레이트타이1">#REF!</x:definedName>
    <x:definedName name="_DAN53" localSheetId="0">#REF!</x:definedName>
    <x:definedName name="일공구부가">#REF!</x:definedName>
    <x:definedName name="_35753">#REF!</x:definedName>
    <x:definedName name="수양5노">#REF!</x:definedName>
    <x:definedName name="일위전기">#REF!</x:definedName>
    <x:definedName name="_72G_0Extr">#REF!</x:definedName>
    <x:definedName name="카운트7">#REF!</x:definedName>
    <x:definedName name="_3C_25">#REF!</x:definedName>
    <x:definedName name="_NO176">#REF!</x:definedName>
    <x:definedName name="T._A._B_____공___사">#REF!</x:definedName>
    <x:definedName name="광케">#REF!</x:definedName>
    <x:definedName name="노무강">#REF!</x:definedName>
    <x:definedName name="vbn">#REF!</x:definedName>
    <x:definedName name="___________TON1">#REF!</x:definedName>
    <x:definedName name="포선납땜1">#REF!</x:definedName>
    <x:definedName name="목서2515">#REF!</x:definedName>
    <x:definedName name="금회변변금간접노무비">#REF!</x:definedName>
    <x:definedName name="제15호표재료비계">#REF!</x:definedName>
    <x:definedName name="_26390">#REF!</x:definedName>
    <x:definedName name="_16B_9">#REF!</x:definedName>
    <x:definedName name="골조_철근산식">#REF!</x:definedName>
    <x:definedName name="제도사">#REF!</x:definedName>
    <x:definedName name="_DAN96" localSheetId="0">#REF!</x:definedName>
    <x:definedName name="_2.PFP강관_나사">#REF!</x:definedName>
    <x:definedName name="_25.PB관_온수난방">#REF!</x:definedName>
    <x:definedName name="장태남_대리">#REF!</x:definedName>
    <x:definedName name="방">#REF!</x:definedName>
    <x:definedName name="증수">#REF!</x:definedName>
    <x:definedName name="c_1">#REF!</x:definedName>
    <x:definedName name="ADC" localSheetId="1">#REF!</x:definedName>
    <x:definedName name="대구스파이랄1">#REF!</x:definedName>
    <x:definedName name="경북5">#REF!</x:definedName>
    <x:definedName name="_15A_85">#REF!</x:definedName>
    <x:definedName name="vnb">#REF!</x:definedName>
    <x:definedName name="_34203">#REF!</x:definedName>
    <x:definedName name="________________DOG2">#REF!</x:definedName>
    <x:definedName name="BLANK30">#REF!</x:definedName>
    <x:definedName name="기재197">#REF!</x:definedName>
    <x:definedName name="_KK148">#REF!</x:definedName>
    <x:definedName name="_11518">#REF!</x:definedName>
    <x:definedName name="____________________________RO22">#REF!</x:definedName>
    <x:definedName name="통신관련산업기사_통신기사2급002">#REF!</x:definedName>
    <x:definedName name="GBI_S_2">#REF!</x:definedName>
    <x:definedName name="원자력보온공002">#REF!</x:definedName>
    <x:definedName name="원파고라노">#REF!</x:definedName>
    <x:definedName name="갱부012">#REF!</x:definedName>
    <x:definedName name="강관동바리15.0">#REF!</x:definedName>
    <x:definedName name="ㅗㅎ로오" localSheetId="0">#REF!</x:definedName>
    <x:definedName name="SA17C_2">#REF!</x:definedName>
    <x:definedName name="retwatr">#REF!</x:definedName>
    <x:definedName name="경기남철탑내계약입고">#REF!</x:definedName>
    <x:definedName name="_TJ0032">#REF!</x:definedName>
    <x:definedName name="기재440">#REF!</x:definedName>
    <x:definedName name="_15C_32">#REF!</x:definedName>
    <x:definedName name="도경2">#REF!</x:definedName>
    <x:definedName name="단52" localSheetId="0">#REF!</x:definedName>
    <x:definedName name="_33204">#REF!</x:definedName>
    <x:definedName name="가설재료" localSheetId="0">#REF!</x:definedName>
    <x:definedName name="연마지1" localSheetId="0">#REF!</x:definedName>
    <x:definedName name="풍하중모멘트" localSheetId="0">#REF!</x:definedName>
    <x:definedName name="아스팔트포장파괴0.7치즐재료비">#REF!</x:definedName>
    <x:definedName name="스틸25티">#REF!</x:definedName>
    <x:definedName name="단가조건표">#REF!</x:definedName>
    <x:definedName name="벌목부002" localSheetId="0">#REF!</x:definedName>
    <x:definedName name="반청담">#REF!</x:definedName>
    <x:definedName name="노임">#REF!</x:definedName>
    <x:definedName name="_34204">#REF!</x:definedName>
    <x:definedName name="_31410">#REF!</x:definedName>
    <x:definedName name="플랜트전공001" localSheetId="0">#REF!</x:definedName>
    <x:definedName name="RO110___7">#REF!</x:definedName>
    <x:definedName name="_TL0012">#REF!</x:definedName>
    <x:definedName name="TAK" localSheetId="0">#REF!</x:definedName>
    <x:definedName name="_10B_74">#REF!</x:definedName>
    <x:definedName name="____qa1">#REF!</x:definedName>
    <x:definedName name="ㅂㅈㅂㅈㅂㅈ">#REF!</x:definedName>
    <x:definedName name="조경공B5">#REF!</x:definedName>
    <x:definedName name="두기2호">#REF!</x:definedName>
    <x:definedName name="광송수신기">#REF!</x:definedName>
    <x:definedName name="BCONN28">#REF!</x:definedName>
    <x:definedName name="금회변기안전관리비">#REF!</x:definedName>
    <x:definedName name="이ㅏㄴ러" localSheetId="0">#REF!</x:definedName>
    <x:definedName name="하위국주소">#REF!</x:definedName>
    <x:definedName name="FTJJ_1">#REF!</x:definedName>
    <x:definedName name="_GJL0021">#REF!</x:definedName>
    <x:definedName name="밤나무8재료">#REF!</x:definedName>
    <x:definedName name="기재370.1">#REF!</x:definedName>
    <x:definedName name="_12A_23">#REF!</x:definedName>
    <x:definedName name="단가비교" localSheetId="0">#REF!</x:definedName>
    <x:definedName name="자재일람">#REF!</x:definedName>
    <x:definedName name="플랜트전공992">#REF!</x:definedName>
    <x:definedName name="부산바인듯너">#REF!</x:definedName>
    <x:definedName name="si">#REF!</x:definedName>
    <x:definedName name="DX코일">#REF!</x:definedName>
    <x:definedName name="X9701D_일위대가_List" localSheetId="0">#REF!</x:definedName>
    <x:definedName name="_JK50">#REF!</x:definedName>
    <x:definedName name="넛트1">#REF!</x:definedName>
    <x:definedName name="_13C_26">#REF!</x:definedName>
    <x:definedName name="꽃사과8재료">#REF!</x:definedName>
    <x:definedName name="_12A_35">#REF!</x:definedName>
    <x:definedName name="성산2호">#REF!</x:definedName>
    <x:definedName name="품목상승도급액" localSheetId="0">#REF!</x:definedName>
    <x:definedName name="T1P">#REF!</x:definedName>
    <x:definedName name="유니3">#REF!</x:definedName>
    <x:definedName name="건설기계운전조수002" localSheetId="0">#REF!</x:definedName>
    <x:definedName name="s_w시험">#REF!</x:definedName>
    <x:definedName name="_26191">#REF!</x:definedName>
    <x:definedName name="녹막1" localSheetId="0">#REF!</x:definedName>
    <x:definedName name="교대001">#REF!</x:definedName>
    <x:definedName name="단가35">#REF!</x:definedName>
    <x:definedName name="PROD9">#REF!</x:definedName>
    <x:definedName name="ㅇ러알ㅇㄹㅇㄹ">#REF!</x:definedName>
    <x:definedName name="단가48">#REF!</x:definedName>
    <x:definedName name="____________DOG33">#REF!</x:definedName>
    <x:definedName name="ㅍㅊㅋㅌㅍㅊㅌㅋ">#REF!</x:definedName>
    <x:definedName name="철판공012">#REF!</x:definedName>
    <x:definedName name="_36101">#REF!</x:definedName>
    <x:definedName name="I형">#REF!</x:definedName>
    <x:definedName name="평안">#REF!</x:definedName>
    <x:definedName name="___PB1">#REF!</x:definedName>
    <x:definedName name="_15B_51">#REF!</x:definedName>
    <x:definedName name="A머캐중층15">#REF!</x:definedName>
    <x:definedName name="_________________RO60">#REF!</x:definedName>
    <x:definedName name="_HHI100">#REF!</x:definedName>
    <x:definedName name="연금보험료요율">#REF!</x:definedName>
    <x:definedName name="건축목공992" localSheetId="0">#REF!</x:definedName>
    <x:definedName name="목재가공">#REF!</x:definedName>
    <x:definedName name="시설신암TB2">#REF!</x:definedName>
    <x:definedName name="_36257">#REF!</x:definedName>
    <x:definedName name="재료표">#REF!</x:definedName>
    <x:definedName name="dgsd" localSheetId="0">#REF!</x:definedName>
    <x:definedName name="_32507">#REF!</x:definedName>
    <x:definedName name="_3">#REF!</x:definedName>
    <x:definedName name="시외27">#REF!</x:definedName>
    <x:definedName name="콘크리트캇타노무비">#REF!</x:definedName>
    <x:definedName name="TRYUT" localSheetId="0">#REF!</x:definedName>
    <x:definedName name="DDCC비">#REF!</x:definedName>
    <x:definedName name="DANGA30" localSheetId="0">#REF!</x:definedName>
    <x:definedName name="단__가3">#REF!</x:definedName>
    <x:definedName name="_26181">#REF!</x:definedName>
    <x:definedName name="_35129">#REF!</x:definedName>
    <x:definedName name="TEST_N3">#REF!</x:definedName>
    <x:definedName name="녹지재">#REF!</x:definedName>
    <x:definedName name="_B38">#REF!</x:definedName>
    <x:definedName name="_15G__Extract">#REF!</x:definedName>
    <x:definedName name="_56.펌프방진가대_설치">#REF!</x:definedName>
    <x:definedName name="넝마1" localSheetId="0">#REF!</x:definedName>
    <x:definedName name="ㅣ1413">#REF!</x:definedName>
    <x:definedName name="K_EUROLIRA">#REF!</x:definedName>
    <x:definedName name="고무튜브1" localSheetId="0">#REF!</x:definedName>
    <x:definedName name="강연일">#REF!</x:definedName>
    <x:definedName name="FR318C2.0">#REF!</x:definedName>
    <x:definedName name="창호목공991">#REF!</x:definedName>
    <x:definedName name="기재160">#REF!</x:definedName>
    <x:definedName name="_DAN108">#REF!</x:definedName>
    <x:definedName name="표시찰취부">#REF!</x:definedName>
    <x:definedName name="QEL">#REF!</x:definedName>
    <x:definedName name="보20" localSheetId="0">#REF!</x:definedName>
    <x:definedName name="줄눈공011" localSheetId="0">#REF!</x:definedName>
    <x:definedName name="완공3" localSheetId="1">#REF!</x:definedName>
    <x:definedName name="구간집계">#REF!</x:definedName>
    <x:definedName name="경기남옥외">#REF!</x:definedName>
    <x:definedName name="남대구총입시설수">#REF!</x:definedName>
    <x:definedName name="행가">#REF!</x:definedName>
    <x:definedName name="_31706">#REF!</x:definedName>
    <x:definedName name="_UN0075">#REF!</x:definedName>
    <x:definedName name="철자">#REF!</x:definedName>
    <x:definedName name="WBname">#REF!</x:definedName>
    <x:definedName name="YFormula">#REF!</x:definedName>
    <x:definedName name="OFAT">#REF!</x:definedName>
    <x:definedName name="__ELP150">#REF!</x:definedName>
    <x:definedName name="특고압">#REF!</x:definedName>
    <x:definedName name="OPTeraConnectDX">#REF!</x:definedName>
    <x:definedName name="보온공992" localSheetId="0">#REF!</x:definedName>
    <x:definedName name="혼화재">#REF!</x:definedName>
    <x:definedName name="__DAN107">#REF!</x:definedName>
    <x:definedName name="FFFF___8">#REF!</x:definedName>
    <x:definedName name="설계내역">#REF!</x:definedName>
    <x:definedName name="WON">#REF!</x:definedName>
    <x:definedName name="암거" localSheetId="0">#REF!</x:definedName>
    <x:definedName name="FDHDS">#REF!</x:definedName>
    <x:definedName name="_8B_8">#REF!</x:definedName>
    <x:definedName name="CPU시험사991">#REF!</x:definedName>
    <x:definedName name="TABLE_25">#REF!</x:definedName>
    <x:definedName name="근가">#REF!</x:definedName>
    <x:definedName name="용접공_일반001">#REF!</x:definedName>
    <x:definedName name="위생공991" localSheetId="0">#REF!</x:definedName>
    <x:definedName name="은선호">#REF!</x:definedName>
    <x:definedName name="수자재단위당">#REF!</x:definedName>
    <x:definedName name="_SP2" localSheetId="0">#REF!</x:definedName>
    <x:definedName name="JS">#REF!</x:definedName>
    <x:definedName name="지중철거">#REF!</x:definedName>
    <x:definedName name="_36246">#REF!</x:definedName>
    <x:definedName name="PE내관3난연">#REF!</x:definedName>
    <x:definedName name="_33113">#REF!</x:definedName>
    <x:definedName name="서해">#REF!</x:definedName>
    <x:definedName name="_35844">#REF!</x:definedName>
    <x:definedName name="UH" localSheetId="0">#REF!</x:definedName>
    <x:definedName name="전력료">#REF!</x:definedName>
    <x:definedName name="인수공토공">#REF!</x:definedName>
    <x:definedName name="결과">#REF!</x:definedName>
    <x:definedName name="_SBB5" localSheetId="0">#REF!</x:definedName>
    <x:definedName name="포리마">#REF!</x:definedName>
    <x:definedName name="HHI82C">#REF!</x:definedName>
    <x:definedName name="ddddd">#REF!</x:definedName>
    <x:definedName name="재료바계">#REF!</x:definedName>
    <x:definedName name="_16단">#REF!</x:definedName>
    <x:definedName name="CPU시험사991" localSheetId="0">#REF!</x:definedName>
    <x:definedName name="_13101">#REF!</x:definedName>
    <x:definedName name="표층기계인건비경비">#REF!</x:definedName>
    <x:definedName name="TABLE_36">#REF!</x:definedName>
    <x:definedName name="_31401">#REF!</x:definedName>
    <x:definedName name="생경1">#REF!</x:definedName>
    <x:definedName name="생H3.5">#REF!</x:definedName>
    <x:definedName name="터미날" localSheetId="0">#REF!</x:definedName>
    <x:definedName name="금회변장안전관리비">#REF!</x:definedName>
    <x:definedName name="E1_3240">#REF!</x:definedName>
    <x:definedName name="잔자갈노">#REF!</x:definedName>
    <x:definedName name="_15B_4">#REF!</x:definedName>
    <x:definedName name="_16B_8">#REF!</x:definedName>
    <x:definedName name="기재257">#REF!</x:definedName>
    <x:definedName name="사재3">#REF!</x:definedName>
    <x:definedName name="_________PRN4">#REF!</x:definedName>
    <x:definedName name="케이블_FR8_1C">#REF!</x:definedName>
    <x:definedName name="YOON3">#REF!</x:definedName>
    <x:definedName name="reyter">#REF!</x:definedName>
    <x:definedName name="_BUJ0022">#REF!</x:definedName>
    <x:definedName name="ㅌㅋ" localSheetId="0">#REF!</x:definedName>
    <x:definedName name="오상호표">#REF!</x:definedName>
    <x:definedName name="접착제방수">#REF!</x:definedName>
    <x:definedName name="자68">#REF!</x:definedName>
    <x:definedName name="ㅇㄶ">#REF!</x:definedName>
    <x:definedName name="_5C_1">#REF!</x:definedName>
    <x:definedName name="_2A_13">#REF!</x:definedName>
    <x:definedName name="점토노">#REF!</x:definedName>
    <x:definedName name="광10">#REF!</x:definedName>
    <x:definedName name="_9C_24">#REF!</x:definedName>
    <x:definedName name="_36122">#REF!</x:definedName>
    <x:definedName name="_DAN100" localSheetId="0">#REF!</x:definedName>
    <x:definedName name="통도사8월">#REF!</x:definedName>
    <x:definedName name="_25_0_S">#REF!</x:definedName>
    <x:definedName name="고정판">#REF!</x:definedName>
    <x:definedName name="_16A_14">#REF!</x:definedName>
    <x:definedName name="총괄표" localSheetId="0">#REF!</x:definedName>
    <x:definedName name="꽝꽝0406">#REF!</x:definedName>
    <x:definedName name="_KK106">#REF!</x:definedName>
    <x:definedName name="조합재">#REF!</x:definedName>
    <x:definedName name="_34851">#REF!</x:definedName>
    <x:definedName name="_DAN117">#REF!</x:definedName>
    <x:definedName name="주요지역">#REF!</x:definedName>
    <x:definedName name="금회변변기폐기물처리비">#REF!</x:definedName>
    <x:definedName name="_4A_20">#REF!</x:definedName>
    <x:definedName name="_KK31">#REF!</x:definedName>
    <x:definedName name="기재129">#REF!</x:definedName>
    <x:definedName name="_TK0008">#REF!</x:definedName>
    <x:definedName name="조합되메우기0.2인력계">#REF!</x:definedName>
    <x:definedName name="원자력케이블전공992">#REF!</x:definedName>
    <x:definedName name="OPTICMODEM">#REF!</x:definedName>
    <x:definedName name="Out_of_Scope">#REF!</x:definedName>
    <x:definedName name="조합페인트신너1">#REF!</x:definedName>
    <x:definedName name="약관2">#REF!</x:definedName>
    <x:definedName name="plv">#REF!</x:definedName>
    <x:definedName name="모터노무비">#REF!</x:definedName>
    <x:definedName name="_GJJ0026">#REF!</x:definedName>
    <x:definedName name="신교문">#REF!</x:definedName>
    <x:definedName name="nss_discount">#REF!</x:definedName>
    <x:definedName name="DONG1" localSheetId="0">#REF!</x:definedName>
    <x:definedName name="옹2상">#REF!</x:definedName>
    <x:definedName name="도장경비">#REF!</x:definedName>
    <x:definedName name="이걸우">#REF!</x:definedName>
    <x:definedName name="생관0.6">#REF!</x:definedName>
    <x:definedName name="전송로제어장치수리">#REF!</x:definedName>
    <x:definedName name="_9C_4">#REF!</x:definedName>
    <x:definedName name="카ㅓ치">#REF!</x:definedName>
    <x:definedName name="코드표_자재">#REF!</x:definedName>
    <x:definedName name="아콘78" localSheetId="0">#REF!</x:definedName>
    <x:definedName name="SITENAMES">#REF!</x:definedName>
    <x:definedName name="_10A_74">#REF!</x:definedName>
    <x:definedName name="기노96.1">#REF!</x:definedName>
    <x:definedName name="_NN119">#REF!</x:definedName>
    <x:definedName name="김성덕_과장">#REF!</x:definedName>
    <x:definedName name="____LP1">#REF!</x:definedName>
    <x:definedName name="_31711">#REF!</x:definedName>
    <x:definedName name="_5C_30">#REF!</x:definedName>
    <x:definedName name="DANGA115" localSheetId="0">#REF!</x:definedName>
    <x:definedName name="단가총액">#REF!</x:definedName>
    <x:definedName name="OIU_NIU">#REF!</x:definedName>
    <x:definedName name="KIM" localSheetId="0">#REF!</x:definedName>
    <x:definedName name="_15B_63">#REF!</x:definedName>
    <x:definedName name="ㅇㄻㄴㅇㄻㄴㅇㄹ" localSheetId="1">#REF!</x:definedName>
    <x:definedName name="WIRE_31">#REF!</x:definedName>
    <x:definedName name="접속최종시험">#REF!</x:definedName>
    <x:definedName name="_TL0037">#REF!</x:definedName>
    <x:definedName name="_13B_30">#REF!</x:definedName>
    <x:definedName name="김종원">#REF!</x:definedName>
    <x:definedName name="부속대1">#REF!</x:definedName>
    <x:definedName name="지주목1" localSheetId="0">#REF!</x:definedName>
    <x:definedName name="_34256">#REF!</x:definedName>
    <x:definedName name="시설대구SE1">#REF!</x:definedName>
    <x:definedName name="DC점멸보안등설치">#REF!</x:definedName>
    <x:definedName name="_11A_29">#REF!</x:definedName>
    <x:definedName name="_10C_23">#REF!</x:definedName>
    <x:definedName name="피이울산2">#REF!</x:definedName>
    <x:definedName name="팽창제1" localSheetId="0">#REF!</x:definedName>
    <x:definedName name="_15C_77">#REF!</x:definedName>
    <x:definedName name="일위이설">#REF!</x:definedName>
    <x:definedName name="도장공982" localSheetId="0">#REF!</x:definedName>
    <x:definedName name="변소모품비">#REF!</x:definedName>
    <x:definedName name="석공002">#REF!</x:definedName>
    <x:definedName name="보일러공011" localSheetId="0">#REF!</x:definedName>
    <x:definedName name="_31355">#REF!</x:definedName>
    <x:definedName name="마대">#REF!</x:definedName>
    <x:definedName name="이_광재_과장">#REF!</x:definedName>
    <x:definedName name="전광속" localSheetId="0">#REF!</x:definedName>
    <x:definedName name="형1">#REF!</x:definedName>
    <x:definedName name="보통지15FC100">#REF!</x:definedName>
    <x:definedName name="BB">#REF!</x:definedName>
    <x:definedName name="bytesync">#REF!</x:definedName>
    <x:definedName name="특급원자력비파괴시험공992" localSheetId="0">#REF!</x:definedName>
    <x:definedName name="jo">#REF!</x:definedName>
    <x:definedName name="유리공011">#REF!</x:definedName>
    <x:definedName name="캐링챤넬1">#REF!</x:definedName>
    <x:definedName name="_35354">#REF!</x:definedName>
    <x:definedName name="마케담노무">#REF!</x:definedName>
    <x:definedName name="jkghjgk">#REF!</x:definedName>
    <x:definedName name="_UJ0107">#REF!</x:definedName>
    <x:definedName name="_KK103">#REF!</x:definedName>
    <x:definedName name="__ind16">#REF!</x:definedName>
    <x:definedName name="김창곤">#REF!</x:definedName>
    <x:definedName name="고용보험료">#REF!</x:definedName>
    <x:definedName name="_25632">#REF!</x:definedName>
    <x:definedName name="지붕노무">#REF!</x:definedName>
    <x:definedName name="기본">#REF!</x:definedName>
    <x:definedName name="비교표">#REF!</x:definedName>
    <x:definedName name="재137">#REF!</x:definedName>
    <x:definedName name="합판3" localSheetId="0">#REF!</x:definedName>
    <x:definedName name="금회변전간접노무비">#REF!</x:definedName>
    <x:definedName name="_15_0_S">#REF!</x:definedName>
    <x:definedName name="철근운반운반비재료비">#REF!</x:definedName>
    <x:definedName name="복구_직노">#REF!</x:definedName>
    <x:definedName name="________PRN7">#REF!</x:definedName>
    <x:definedName name="금회부가가치세">#REF!</x:definedName>
    <x:definedName name="기재65">#REF!</x:definedName>
    <x:definedName name="ㅎ32">#REF!</x:definedName>
    <x:definedName name="설계일반관리비">#REF!</x:definedName>
    <x:definedName name="케이블바인드신설5">#REF!</x:definedName>
    <x:definedName name="노35">#REF!</x:definedName>
    <x:definedName name="경남옥외개통">#REF!</x:definedName>
    <x:definedName name="_35532">#REF!</x:definedName>
    <x:definedName name="_BUL0038">#REF!</x:definedName>
    <x:definedName name="_________RO22">#REF!</x:definedName>
    <x:definedName name="_______________qa1">#REF!</x:definedName>
    <x:definedName name="_23113">#REF!</x:definedName>
    <x:definedName name="_____________" localSheetId="0">#REF!</x:definedName>
    <x:definedName name="ㄷㅅㄱ됴">#REF!</x:definedName>
    <x:definedName name="SPPS_PIPE_80A_40S_단중">#REF!</x:definedName>
    <x:definedName name="강관동발리15.0" localSheetId="0">#REF!</x:definedName>
    <x:definedName name="목조각공001">#REF!</x:definedName>
    <x:definedName name="고압2">#REF!</x:definedName>
    <x:definedName name="기재277.1">#REF!</x:definedName>
    <x:definedName name="_NCCTOTAL">#REF!</x:definedName>
    <x:definedName name="암인천">#REF!</x:definedName>
    <x:definedName name="BBJ">#REF!</x:definedName>
    <x:definedName name="능소화R6">#REF!</x:definedName>
    <x:definedName name="암삼풍">#REF!</x:definedName>
    <x:definedName name="못N50">#REF!</x:definedName>
    <x:definedName name="석공002" localSheetId="0">#REF!</x:definedName>
    <x:definedName name="통신내선공991">#REF!</x:definedName>
    <x:definedName name="능형망110" localSheetId="0">#REF!</x:definedName>
    <x:definedName name="_7A_15">#REF!</x:definedName>
    <x:definedName name="김대순">#REF!</x:definedName>
    <x:definedName name="선부012">#REF!</x:definedName>
    <x:definedName name="민계식">#REF!</x:definedName>
    <x:definedName name="__kM1">#REF!</x:definedName>
    <x:definedName name="_9A_21">#REF!</x:definedName>
    <x:definedName name="기재263">#REF!</x:definedName>
    <x:definedName name="전화설비공사">#REF!</x:definedName>
    <x:definedName name="dolar2">#REF!</x:definedName>
    <x:definedName name="반송1518">#REF!</x:definedName>
    <x:definedName name="기노71.1">#REF!</x:definedName>
    <x:definedName name="_KK115">#REF!</x:definedName>
    <x:definedName name="_10B_15">#REF!</x:definedName>
    <x:definedName name="전기700" localSheetId="0">#REF!</x:definedName>
    <x:definedName name="_16C_9">#REF!</x:definedName>
    <x:definedName name="PIPE40">#REF!</x:definedName>
    <x:definedName name="_15A_80">#REF!</x:definedName>
    <x:definedName name="도급예정액4">#REF!</x:definedName>
    <x:definedName name="_4C_5">#REF!</x:definedName>
    <x:definedName name="막구조">#REF!</x:definedName>
    <x:definedName name="_TL0024">#REF!</x:definedName>
    <x:definedName name="접속내역">#REF!</x:definedName>
    <x:definedName name="현장대리인">#REF!</x:definedName>
    <x:definedName name="조명" localSheetId="0">#REF!</x:definedName>
    <x:definedName name="콘크리트포장파괴0.7작업보조원노무비">#REF!</x:definedName>
    <x:definedName name="열수축KIT_B">#REF!</x:definedName>
    <x:definedName name="부가가치세">#REF!</x:definedName>
    <x:definedName name="qe" localSheetId="0">#REF!</x:definedName>
    <x:definedName name="경비_3">#REF!</x:definedName>
    <x:definedName name="단76">#REF!</x:definedName>
    <x:definedName name="챠트4">#REF!</x:definedName>
    <x:definedName name="공종명">#REF!</x:definedName>
    <x:definedName name="BUBJ0002">#REF!</x:definedName>
    <x:definedName name="TRAY450">#REF!</x:definedName>
    <x:definedName name="勞務費">#REF!</x:definedName>
    <x:definedName name="______________________________RO60">#REF!</x:definedName>
    <x:definedName name="OOO">#REF!</x:definedName>
    <x:definedName name="무궁화1805">#REF!</x:definedName>
    <x:definedName name="POSTCAP1" localSheetId="0">#REF!</x:definedName>
    <x:definedName name="_11C_7">#REF!</x:definedName>
    <x:definedName name="DANGA29" localSheetId="0">#REF!</x:definedName>
    <x:definedName name="오세창">#REF!</x:definedName>
    <x:definedName name="STS_PIPE_200A_10S_단중">#REF!</x:definedName>
    <x:definedName name="GDERE">#REF!</x:definedName>
    <x:definedName name="__DAN84">#REF!</x:definedName>
    <x:definedName name="교대111" localSheetId="0">#REF!</x:definedName>
    <x:definedName name="합계전류종" localSheetId="0">#REF!</x:definedName>
    <x:definedName name="최종CRT">#REF!</x:definedName>
    <x:definedName name="_23212">#REF!</x:definedName>
    <x:definedName name="합계" localSheetId="0">#REF!</x:definedName>
    <x:definedName name="일자3">#REF!</x:definedName>
    <x:definedName name="경기남컨미계약미입고">#REF!</x:definedName>
    <x:definedName name="_6B_13">#REF!</x:definedName>
    <x:definedName name="단51" localSheetId="0">#REF!</x:definedName>
    <x:definedName name="F_SOS">#REF!</x:definedName>
    <x:definedName name="_36131">#REF!</x:definedName>
    <x:definedName name="물경">#REF!</x:definedName>
    <x:definedName name="_9A_18">#REF!</x:definedName>
    <x:definedName name="금변장일반관리비">#REF!</x:definedName>
    <x:definedName name="PI60___0">#REF!</x:definedName>
    <x:definedName name="_35763">#REF!</x:definedName>
    <x:definedName name="덕산4호" localSheetId="0">#REF!</x:definedName>
    <x:definedName name="안방2호" localSheetId="0">#REF!</x:definedName>
    <x:definedName name="_31463">#REF!</x:definedName>
    <x:definedName name="윤동희_과장님_0331_2097418">#REF!</x:definedName>
    <x:definedName name="트레일러20재">#REF!</x:definedName>
    <x:definedName name="TEST_M3">#REF!</x:definedName>
    <x:definedName name="DPT">#REF!</x:definedName>
    <x:definedName name="_AMP01">#REF!</x:definedName>
    <x:definedName name="_36252">#REF!</x:definedName>
    <x:definedName name="ㅂㅂ">#REF!</x:definedName>
    <x:definedName name="_10A_51">#REF!</x:definedName>
    <x:definedName name="ㅁㄴㅇㄶ">#REF!</x:definedName>
    <x:definedName name="이강식">#REF!</x:definedName>
    <x:definedName name="_3P300A">#REF!</x:definedName>
    <x:definedName name="표층진동전압계">#REF!</x:definedName>
    <x:definedName name="_22453">#REF!</x:definedName>
    <x:definedName name="통신설비공002" localSheetId="0">#REF!</x:definedName>
    <x:definedName name="이유섭님_SAIT_280.8256">#REF!</x:definedName>
    <x:definedName name="복구관로공정">#REF!</x:definedName>
    <x:definedName name="ㅘㅗ허ㅎ">#REF!</x:definedName>
    <x:definedName name="지적기능사2급">#REF!</x:definedName>
    <x:definedName name="기재109.1">#REF!</x:definedName>
    <x:definedName name="관로청소A">#REF!</x:definedName>
    <x:definedName name="최종ATCR">#REF!</x:definedName>
    <x:definedName name="운전사기계">#REF!</x:definedName>
    <x:definedName name="OTRU_A">#REF!</x:definedName>
    <x:definedName name="__NBL1">#REF!</x:definedName>
    <x:definedName name="준설설운전기사011" localSheetId="0">#REF!</x:definedName>
    <x:definedName name="___DAN40">#REF!</x:definedName>
    <x:definedName name="_NN117">#REF!</x:definedName>
    <x:definedName name="바니쉬산출">#REF!</x:definedName>
    <x:definedName name="FR81C125">#REF!</x:definedName>
    <x:definedName name="_Ç315">#REF!</x:definedName>
    <x:definedName name="써방배">#REF!</x:definedName>
    <x:definedName name="이윤요율">#REF!</x:definedName>
    <x:definedName name="연구보조원">#REF!</x:definedName>
    <x:definedName name="박리재" localSheetId="0">#REF!</x:definedName>
    <x:definedName name="스트롱앙카" localSheetId="0">#REF!</x:definedName>
    <x:definedName name="ㅌㅍㅁㄴㅋ" localSheetId="1">#REF!</x:definedName>
    <x:definedName name="QSR">#REF!</x:definedName>
    <x:definedName name="기재89">#REF!</x:definedName>
    <x:definedName name="_26Á_3È_Ç">#REF!</x:definedName>
    <x:definedName name="투일반관리비" localSheetId="0">#REF!</x:definedName>
    <x:definedName name="목록대상표" localSheetId="0">#REF!</x:definedName>
    <x:definedName name="토사주0245경">#REF!</x:definedName>
    <x:definedName name="금변전이윤">#REF!</x:definedName>
    <x:definedName name="강규환">#REF!</x:definedName>
    <x:definedName name="방수장치A">#REF!</x:definedName>
    <x:definedName name="_PJ0009">#REF!</x:definedName>
    <x:definedName name="_32402">#REF!</x:definedName>
    <x:definedName name="골재Q잡석불량">#REF!</x:definedName>
    <x:definedName name="ㄶㅇㄹㄴㄱ" localSheetId="0">#REF!</x:definedName>
    <x:definedName name="김근안">#REF!</x:definedName>
    <x:definedName name="표층인력재료비">#REF!</x:definedName>
    <x:definedName name="RGVBF">#REF!</x:definedName>
    <x:definedName name="노113_1">#REF!</x:definedName>
    <x:definedName name="상급원자력기술자992">#REF!</x:definedName>
    <x:definedName name="__ind3">#REF!</x:definedName>
    <x:definedName name="_NO148">#REF!</x:definedName>
    <x:definedName name="Macro4">#REF!</x:definedName>
    <x:definedName name="ㅊ5" localSheetId="0">#REF!</x:definedName>
    <x:definedName name="ㅁ100" localSheetId="0">#REF!</x:definedName>
    <x:definedName name="경비_관로">#REF!</x:definedName>
    <x:definedName name="__ind36">#REF!</x:definedName>
    <x:definedName name="기재107">#REF!</x:definedName>
    <x:definedName name="DANGA43">#REF!</x:definedName>
    <x:definedName name="TGG">#REF!</x:definedName>
    <x:definedName name="매입형C1" localSheetId="0">#REF!</x:definedName>
    <x:definedName name="목련R8">#REF!</x:definedName>
    <x:definedName name="평단가">#REF!</x:definedName>
    <x:definedName name="ㅇ러나ㅣ">#REF!</x:definedName>
    <x:definedName name="한식미장공982">#REF!</x:definedName>
    <x:definedName name="_34400">#REF!</x:definedName>
    <x:definedName name="세륜기">#REF!</x:definedName>
    <x:definedName name="변전전공011" localSheetId="0">#REF!</x:definedName>
    <x:definedName name="단자함_스피커">#REF!</x:definedName>
    <x:definedName name="new_fill" localSheetId="0">#REF!</x:definedName>
    <x:definedName name="_____________WW6">#REF!</x:definedName>
    <x:definedName name="ㅕㅓ">#REF!</x:definedName>
    <x:definedName name="최종RDKU">#REF!</x:definedName>
    <x:definedName name="기경">#REF!</x:definedName>
    <x:definedName name="수공1호">#REF!</x:definedName>
    <x:definedName name="sb107_방수공사">#REF!</x:definedName>
    <x:definedName name="DANGA49">#REF!</x:definedName>
    <x:definedName name="A머캐표층10불량">#REF!</x:definedName>
    <x:definedName name="DANGA28">#REF!</x:definedName>
    <x:definedName name="기재196.1">#REF!</x:definedName>
    <x:definedName name="조경경계블럭">#REF!</x:definedName>
    <x:definedName name="_34107">#REF!</x:definedName>
    <x:definedName name="건설기계조장992">#REF!</x:definedName>
    <x:definedName name="A머캐표층7">#REF!</x:definedName>
    <x:definedName name="______________WW7">#REF!</x:definedName>
    <x:definedName name="충남콘개통">#REF!</x:definedName>
    <x:definedName name="_95">#REF!</x:definedName>
    <x:definedName name="시험관련기사_시험사1급002">#REF!</x:definedName>
    <x:definedName name="DSF">#REF!</x:definedName>
    <x:definedName name="역수량2">#REF!</x:definedName>
    <x:definedName name="생경">#REF!</x:definedName>
    <x:definedName name="단52">#REF!</x:definedName>
    <x:definedName name="부대공1">#REF!</x:definedName>
    <x:definedName name="ElimIncomeStatement">#REF!</x:definedName>
    <x:definedName name="TABLE_17">#REF!</x:definedName>
    <x:definedName name="unj">#REF!</x:definedName>
    <x:definedName name="자29">#REF!</x:definedName>
    <x:definedName name="_9B_2">#REF!</x:definedName>
    <x:definedName name="기계중계펌프내역">#REF!</x:definedName>
    <x:definedName name="_15C_20">#REF!</x:definedName>
    <x:definedName name="언">#REF!</x:definedName>
    <x:definedName name="_32616">#REF!</x:definedName>
    <x:definedName name="________________________________________">#REF!</x:definedName>
    <x:definedName name="ㅏ30" localSheetId="0">#REF!</x:definedName>
    <x:definedName name="_8B_23">#REF!</x:definedName>
    <x:definedName name="co" localSheetId="0">#REF!</x:definedName>
    <x:definedName name="이성희">#REF!</x:definedName>
    <x:definedName name="ul">#REF!</x:definedName>
    <x:definedName name="__________PI48">#REF!</x:definedName>
    <x:definedName name="견_적_명___인천11차_확장공사_견적_件">#REF!</x:definedName>
    <x:definedName name="기재94">#REF!</x:definedName>
    <x:definedName name="이윤섭">#REF!</x:definedName>
    <x:definedName name="포장공002" localSheetId="0">#REF!</x:definedName>
    <x:definedName name="음창국">#REF!</x:definedName>
    <x:definedName name="T자W0.6">#REF!</x:definedName>
    <x:definedName name="_UN0095">#REF!</x:definedName>
    <x:definedName name="_14I">#REF!</x:definedName>
    <x:definedName name="_4A_5">#REF!</x:definedName>
    <x:definedName name="HP">#REF!</x:definedName>
    <x:definedName name="창호경비" localSheetId="0">#REF!</x:definedName>
    <x:definedName name="_7A_28">#REF!</x:definedName>
    <x:definedName name="가스125">#REF!</x:definedName>
    <x:definedName name="FGPRPRRKRKRKTBTB2RTDKDK">#REF!</x:definedName>
    <x:definedName name="자14">#REF!</x:definedName>
    <x:definedName name="pileD" localSheetId="0">#REF!</x:definedName>
    <x:definedName name="HIV3.5S">#REF!</x:definedName>
    <x:definedName name="WKD">#REF!</x:definedName>
    <x:definedName name="기재298">#REF!</x:definedName>
    <x:definedName name="ㄴ아러" localSheetId="0">#REF!</x:definedName>
    <x:definedName name="_DOG33">#REF!</x:definedName>
    <x:definedName name="하5">#REF!</x:definedName>
    <x:definedName name="__________ll15">#REF!</x:definedName>
    <x:definedName name="상림2호" localSheetId="0">#REF!</x:definedName>
    <x:definedName name="cable">#REF!</x:definedName>
    <x:definedName name="선부001" localSheetId="0">#REF!</x:definedName>
    <x:definedName name="KEJLW">#REF!</x:definedName>
    <x:definedName name="_BUN0039">#REF!</x:definedName>
    <x:definedName name="_GJJ0041">#REF!</x:definedName>
    <x:definedName name="열수축2">#REF!</x:definedName>
    <x:definedName name="_GJK0033">#REF!</x:definedName>
    <x:definedName name="Ty2Hun2" localSheetId="0">#REF!</x:definedName>
    <x:definedName name="________PRN6">#REF!</x:definedName>
    <x:definedName name="_13107">#REF!</x:definedName>
    <x:definedName name="티3약전2">#REF!</x:definedName>
    <x:definedName name="_NN161">#REF!</x:definedName>
    <x:definedName name="_21250">#REF!</x:definedName>
    <x:definedName name="HW시험사991">#REF!</x:definedName>
    <x:definedName name="HGJ" localSheetId="0">#REF!</x:definedName>
    <x:definedName name="치즐10.4">#REF!</x:definedName>
    <x:definedName name="기성집계1">#REF!</x:definedName>
    <x:definedName name="판넬조립공011">#REF!</x:definedName>
    <x:definedName name="_3C_4">#REF!</x:definedName>
    <x:definedName name="창호목공012" localSheetId="0">#REF!</x:definedName>
    <x:definedName name="_NO18">#REF!</x:definedName>
    <x:definedName name="_12B_81">#REF!</x:definedName>
    <x:definedName name="_11S">#REF!</x:definedName>
    <x:definedName name="기기수량1">#REF!</x:definedName>
    <x:definedName name="_6C_5">#REF!</x:definedName>
    <x:definedName name="공기">#REF!</x:definedName>
    <x:definedName name="Data_Func">#REF!</x:definedName>
    <x:definedName name="ksjafie">#REF!</x:definedName>
    <x:definedName name="_10C_17">#REF!</x:definedName>
    <x:definedName name="DANGA187">#REF!</x:definedName>
    <x:definedName name="지입수량">#REF!</x:definedName>
    <x:definedName name="ㅂㄷㄱㅈㅂ" localSheetId="0">#REF!</x:definedName>
    <x:definedName name="OTRU_B">#REF!</x:definedName>
    <x:definedName name="____________DOG3">#REF!</x:definedName>
    <x:definedName name="BTS_3x3">#REF!</x:definedName>
    <x:definedName name="ㅗㄹ">#REF!</x:definedName>
    <x:definedName name="목서1506">#REF!</x:definedName>
    <x:definedName name="_NO233">#REF!</x:definedName>
    <x:definedName name="_DAN40" localSheetId="0">#REF!</x:definedName>
    <x:definedName name="기재450.1">#REF!</x:definedName>
    <x:definedName name="목조각공012">#REF!</x:definedName>
    <x:definedName name="거푸집1400">#REF!</x:definedName>
    <x:definedName name="Page24">#REF!</x:definedName>
    <x:definedName name="SPEC">#REF!</x:definedName>
    <x:definedName name="주경1">#REF!</x:definedName>
    <x:definedName name="ㅏㅎ">#REF!</x:definedName>
    <x:definedName name="F_QVAL">#REF!</x:definedName>
    <x:definedName name="안재범" localSheetId="0">#REF!</x:definedName>
    <x:definedName name="적용도급액">#REF!</x:definedName>
    <x:definedName name="_TJ0041">#REF!</x:definedName>
    <x:definedName name="롤라경비">#REF!</x:definedName>
    <x:definedName name="철판0.9">#REF!</x:definedName>
    <x:definedName name="기재178.1">#REF!</x:definedName>
    <x:definedName name="레210">#REF!</x:definedName>
    <x:definedName name="사급경비계">#REF!</x:definedName>
    <x:definedName name="단같">#REF!</x:definedName>
    <x:definedName name="단__가4">#REF!</x:definedName>
    <x:definedName name="화약취급공982" localSheetId="0">#REF!</x:definedName>
    <x:definedName name="광코드24">#REF!</x:definedName>
    <x:definedName name="유리노">#REF!</x:definedName>
    <x:definedName name="GBI_D_AN_1">#REF!</x:definedName>
    <x:definedName name="_11___0A">#REF!</x:definedName>
    <x:definedName name="당초이윤">#REF!</x:definedName>
    <x:definedName name="_DOG22" localSheetId="0">#REF!</x:definedName>
    <x:definedName name="_34261">#REF!</x:definedName>
    <x:definedName name="ㅓㅎ로ㅓㅎㄹ" localSheetId="0">#REF!</x:definedName>
    <x:definedName name="_01">#REF!</x:definedName>
    <x:definedName name="_33313">#REF!</x:definedName>
    <x:definedName name="김무승">#REF!</x:definedName>
    <x:definedName name="_______LU2">#REF!</x:definedName>
    <x:definedName name="_DAN63" localSheetId="0">#REF!</x:definedName>
    <x:definedName name="_UK0073">#REF!</x:definedName>
    <x:definedName name="_UK0045">#REF!</x:definedName>
    <x:definedName name="TABLE_57">#REF!</x:definedName>
    <x:definedName name="발파암노">#REF!</x:definedName>
    <x:definedName name="etshes" localSheetId="1">#REF!</x:definedName>
    <x:definedName name="부가세">#REF!</x:definedName>
    <x:definedName name="이종호_책임">#REF!</x:definedName>
    <x:definedName name="기재412">#REF!</x:definedName>
    <x:definedName name="ㅁ986">#REF!</x:definedName>
    <x:definedName name="실리콘실런트유리용" localSheetId="0">#REF!</x:definedName>
    <x:definedName name="안희목">#REF!</x:definedName>
    <x:definedName name="ㄹ노" localSheetId="0">#REF!</x:definedName>
    <x:definedName name="ㄴㄹㅇㅎㅁㄴ">#REF!</x:definedName>
    <x:definedName name="_2_14_기계공사">#REF!</x:definedName>
    <x:definedName name="_33203">#REF!</x:definedName>
    <x:definedName name="오층접지선" localSheetId="0">#REF!</x:definedName>
    <x:definedName name="_480G__Extract">#REF!</x:definedName>
    <x:definedName name="노5_1">#REF!</x:definedName>
    <x:definedName name="대명취부1">#REF!</x:definedName>
    <x:definedName name="_DAN140" localSheetId="0">#REF!</x:definedName>
    <x:definedName name="___DAN24">#REF!</x:definedName>
    <x:definedName name="_UK0095">#REF!</x:definedName>
    <x:definedName name="_11807">#REF!</x:definedName>
    <x:definedName name="ㅘㅣㅗ하ㅓㅣ호">#REF!</x:definedName>
    <x:definedName name="기재400">#REF!</x:definedName>
    <x:definedName name="기재226.1">#REF!</x:definedName>
    <x:definedName name="DANGA50" localSheetId="0">#REF!</x:definedName>
    <x:definedName name="TBM" localSheetId="0">#REF!</x:definedName>
    <x:definedName name="BEAB1" localSheetId="0">#REF!</x:definedName>
    <x:definedName name="SQSFA_UNI">#REF!</x:definedName>
    <x:definedName name="_14C_23">#REF!</x:definedName>
    <x:definedName name="금회금간접노무비" localSheetId="0">#REF!</x:definedName>
    <x:definedName name="_10B_10">#REF!</x:definedName>
    <x:definedName name="dsfdgs">#REF!</x:definedName>
    <x:definedName name="광주콘개통">#REF!</x:definedName>
    <x:definedName name="_____LV02">#REF!</x:definedName>
    <x:definedName name="gfdsh" localSheetId="1">#REF!</x:definedName>
    <x:definedName name="덕천1호">#REF!</x:definedName>
    <x:definedName name="HHHH">#REF!</x:definedName>
    <x:definedName name="샷시공012" localSheetId="0">#REF!</x:definedName>
    <x:definedName name="기노71">#REF!</x:definedName>
    <x:definedName name="노33">#REF!</x:definedName>
    <x:definedName name="한식와공조공011">#REF!</x:definedName>
    <x:definedName name="거푸집스라브용1" localSheetId="0">#REF!</x:definedName>
    <x:definedName name="ewrt">#REF!</x:definedName>
    <x:definedName name="설비원가집계표">#REF!</x:definedName>
    <x:definedName name="Macro8">#REF!</x:definedName>
    <x:definedName name="단48">#REF!</x:definedName>
    <x:definedName name="내전">#REF!</x:definedName>
    <x:definedName name="재료마">#REF!</x:definedName>
    <x:definedName name="기재228.1">#REF!</x:definedName>
    <x:definedName name="포장공991" localSheetId="0">#REF!</x:definedName>
    <x:definedName name="백목련">#REF!</x:definedName>
    <x:definedName name="사재_1">#REF!</x:definedName>
    <x:definedName name="_4C_3">#REF!</x:definedName>
    <x:definedName name="스파이럴슬리브가공">#REF!</x:definedName>
    <x:definedName name="_5A_16">#REF!</x:definedName>
    <x:definedName name="접속자재합계">#REF!</x:definedName>
    <x:definedName name="EXE">#REF!</x:definedName>
    <x:definedName name="hkygu">#REF!</x:definedName>
    <x:definedName name="엄무준">#REF!</x:definedName>
    <x:definedName name="_TK0011">#REF!</x:definedName>
    <x:definedName name="인상PVC">#REF!</x:definedName>
    <x:definedName name="ㅌㅊ퓨">#REF!</x:definedName>
    <x:definedName name="K70H">#REF!</x:definedName>
    <x:definedName name="ahher">#REF!</x:definedName>
    <x:definedName name="출구NH조도기여">#REF!</x:definedName>
    <x:definedName name="_F09">#REF!</x:definedName>
    <x:definedName name="저판폭" localSheetId="0">#REF!</x:definedName>
    <x:definedName name="_DAN153">#REF!</x:definedName>
    <x:definedName name="물가대비표">#REF!</x:definedName>
    <x:definedName name="NIIhqCashFlow">#REF!</x:definedName>
    <x:definedName name="자20">#REF!</x:definedName>
    <x:definedName name="남대구입">#REF!</x:definedName>
    <x:definedName name="생재">#REF!</x:definedName>
    <x:definedName name="_31714">#REF!</x:definedName>
    <x:definedName name="_5C_18">#REF!</x:definedName>
    <x:definedName name="ㅇㄿ">#REF!</x:definedName>
    <x:definedName name="SMHR">#REF!</x:definedName>
    <x:definedName name="박주황">#REF!</x:definedName>
    <x:definedName name="울산컨개통">#REF!</x:definedName>
    <x:definedName name="_12A_7">#REF!</x:definedName>
    <x:definedName name="난연삼풍">#REF!</x:definedName>
    <x:definedName name="좀작살">#REF!</x:definedName>
    <x:definedName name="보온공982">#REF!</x:definedName>
    <x:definedName name="_68.스덴덕트제작설치_기계">#REF!</x:definedName>
    <x:definedName name="통설">#REF!</x:definedName>
    <x:definedName name="혀쇼ㅕ">#REF!</x:definedName>
    <x:definedName name="남터">#REF!</x:definedName>
    <x:definedName name="집계2" localSheetId="0">#REF!</x:definedName>
    <x:definedName name="_________________________________RO45">#REF!</x:definedName>
    <x:definedName name="XX" localSheetId="0">#REF!</x:definedName>
    <x:definedName name="김진우_sector별_완료호수_excel용">#REF!</x:definedName>
    <x:definedName name="_NN127">#REF!</x:definedName>
    <x:definedName name="변경1층">#REF!</x:definedName>
    <x:definedName name="원자력배관공992">#REF!</x:definedName>
    <x:definedName name="원자력배관공011">#REF!</x:definedName>
    <x:definedName name="기재175">#REF!</x:definedName>
    <x:definedName name="ㅁ3">#REF!</x:definedName>
    <x:definedName name="_10A_4">#REF!</x:definedName>
    <x:definedName name="생노" localSheetId="0">#REF!</x:definedName>
    <x:definedName name="부하율">#REF!</x:definedName>
    <x:definedName name="_4_3_0Criteria">#REF!</x:definedName>
    <x:definedName name="_MatInverse_In">#REF!</x:definedName>
    <x:definedName name="BEGIN1">#REF!</x:definedName>
    <x:definedName name="포설공002" localSheetId="0">#REF!</x:definedName>
    <x:definedName name="_8C_23">#REF!</x:definedName>
    <x:definedName name="플랜트배관공992">#REF!</x:definedName>
    <x:definedName name="광1">#REF!</x:definedName>
    <x:definedName name="_23332">#REF!</x:definedName>
    <x:definedName name="금회변변기이윤">#REF!</x:definedName>
    <x:definedName name="RS_T1">#REF!</x:definedName>
    <x:definedName name="____TON1">#REF!</x:definedName>
    <x:definedName name="부산함체3">#REF!</x:definedName>
    <x:definedName name="chd">#REF!</x:definedName>
    <x:definedName name="용접공_철도001" localSheetId="0">#REF!</x:definedName>
    <x:definedName name="__LPK1">#REF!</x:definedName>
    <x:definedName name="C_">#REF!</x:definedName>
    <x:definedName name="_1B_14">#REF!</x:definedName>
    <x:definedName name="가스1200" localSheetId="0">#REF!</x:definedName>
    <x:definedName name="_19417">#REF!</x:definedName>
    <x:definedName name="_35643">#REF!</x:definedName>
    <x:definedName name="램머간재">#REF!</x:definedName>
    <x:definedName name="kdfjaiow">#REF!</x:definedName>
    <x:definedName name="기노97">#REF!</x:definedName>
    <x:definedName name="ㄹ헐허ㅗㅀ">#REF!</x:definedName>
    <x:definedName name="_36166">#REF!</x:definedName>
    <x:definedName name="호표_?" localSheetId="0">#REF!</x:definedName>
    <x:definedName name="지적기사_지적기사1급012">#REF!</x:definedName>
    <x:definedName name="조경공">#REF!</x:definedName>
    <x:definedName name="원자력플랜트전공001" localSheetId="0">#REF!</x:definedName>
    <x:definedName name="_2_0A">#REF!</x:definedName>
    <x:definedName name="_5C_4">#REF!</x:definedName>
    <x:definedName name="_22452">#REF!</x:definedName>
    <x:definedName name="_12B_71">#REF!</x:definedName>
    <x:definedName name="RI_Ratio">#REF!</x:definedName>
    <x:definedName name="최종EXIP">#REF!</x:definedName>
    <x:definedName name="전력간선공사">#REF!</x:definedName>
    <x:definedName name="이한일_대리">#REF!</x:definedName>
    <x:definedName name="_15A_11">#REF!</x:definedName>
    <x:definedName name="단23">#REF!</x:definedName>
    <x:definedName name="제도사011" localSheetId="0">#REF!</x:definedName>
    <x:definedName name="DANGA211" localSheetId="0">#REF!</x:definedName>
    <x:definedName name="_14603">#REF!</x:definedName>
    <x:definedName name="_354___0I">#REF!</x:definedName>
    <x:definedName name="이각">#REF!</x:definedName>
    <x:definedName name="PVC곡관">#REF!</x:definedName>
    <x:definedName name="흄관운반600노무비">#REF!</x:definedName>
    <x:definedName name="압착단자17.5">#REF!</x:definedName>
    <x:definedName name="착_암_기__주간" localSheetId="1">#REF!</x:definedName>
    <x:definedName name="ILP80적">#REF!</x:definedName>
    <x:definedName name="_1C_3">#REF!</x:definedName>
    <x:definedName name="광케이블_2">#REF!</x:definedName>
    <x:definedName name="원자력제관공982">#REF!</x:definedName>
    <x:definedName name="유도등">#REF!</x:definedName>
    <x:definedName name="매크로15">#REF!</x:definedName>
    <x:definedName name="받침철물1">#REF!</x:definedName>
    <x:definedName name="드롭헤드1">#REF!</x:definedName>
    <x:definedName name="보조기층10계">#REF!</x:definedName>
    <x:definedName name="DANGA40" localSheetId="0">#REF!</x:definedName>
    <x:definedName name="왕">#REF!</x:definedName>
    <x:definedName name="산출내역서" localSheetId="0">#REF!</x:definedName>
    <x:definedName name="S_B1">#REF!</x:definedName>
    <x:definedName name="ㅇ3.메53">#REF!</x:definedName>
    <x:definedName name="재배지1" localSheetId="0">#REF!</x:definedName>
    <x:definedName name="포장공002">#REF!</x:definedName>
    <x:definedName name="한상욱_과장">#REF!</x:definedName>
    <x:definedName name="창호목공002" localSheetId="0">#REF!</x:definedName>
    <x:definedName name="_14521">#REF!</x:definedName>
    <x:definedName name="_GJJ0016">#REF!</x:definedName>
    <x:definedName name="_BUL0025">#REF!</x:definedName>
    <x:definedName name="_UN0022">#REF!</x:definedName>
    <x:definedName name="ㄹㄴㅁㄹ" localSheetId="0">#REF!</x:definedName>
    <x:definedName name="_________ys1">#REF!</x:definedName>
    <x:definedName name="석공992" localSheetId="0">#REF!</x:definedName>
    <x:definedName name="_NO33">#REF!</x:definedName>
    <x:definedName name="EREW">#REF!</x:definedName>
    <x:definedName name="강원컨개통">#REF!</x:definedName>
    <x:definedName name="_14215">#REF!</x:definedName>
    <x:definedName name="ㅛ서ㅑㄷ">#REF!</x:definedName>
    <x:definedName name="광케이블설치사001">#REF!</x:definedName>
    <x:definedName name="단위" localSheetId="0">#REF!</x:definedName>
    <x:definedName name="_9F">#REF!</x:definedName>
    <x:definedName name="_UJ0035">#REF!</x:definedName>
    <x:definedName name="dklsfj">#REF!</x:definedName>
    <x:definedName name="n_3">#REF!</x:definedName>
    <x:definedName name="ilgufy">#REF!</x:definedName>
    <x:definedName name="마감재">#REF!</x:definedName>
    <x:definedName name="_3A_28">#REF!</x:definedName>
    <x:definedName name="상진이">#REF!</x:definedName>
    <x:definedName name="쇠흙손노무비">#REF!</x:definedName>
    <x:definedName name="스트로브잣15노무">#REF!</x:definedName>
    <x:definedName name="시험관련기사_시험사1급001" localSheetId="0">#REF!</x:definedName>
    <x:definedName name="아스팔트포장파괴0.2치즐재료비">#REF!</x:definedName>
    <x:definedName name="배전전공011" localSheetId="0">#REF!</x:definedName>
    <x:definedName name="__DAN58">#REF!</x:definedName>
    <x:definedName name="_10C_50">#REF!</x:definedName>
    <x:definedName name="백강관페인트">#REF!</x:definedName>
    <x:definedName name="___SUM16">#REF!</x:definedName>
    <x:definedName name="일위산출">#REF!</x:definedName>
    <x:definedName name="최형우_팀장">#REF!</x:definedName>
    <x:definedName name="CCCC">#REF!</x:definedName>
    <x:definedName name="보통인부R15">#REF!</x:definedName>
    <x:definedName name="_42.배관보온_50THK">#REF!</x:definedName>
    <x:definedName name="seta6">#REF!</x:definedName>
    <x:definedName name="티약전2">#REF!</x:definedName>
    <x:definedName name="금변2금공급가액">#REF!</x:definedName>
    <x:definedName name="남양단가">#REF!</x:definedName>
    <x:definedName name="기층기계포설계">#REF!</x:definedName>
    <x:definedName name="변노" localSheetId="0">#REF!</x:definedName>
    <x:definedName name="일위직노">#REF!</x:definedName>
    <x:definedName name="WIND1_W" localSheetId="0">#REF!</x:definedName>
    <x:definedName name="기노82">#REF!</x:definedName>
    <x:definedName name="공구및예비품">#REF!</x:definedName>
    <x:definedName name="중기" localSheetId="0">#REF!</x:definedName>
    <x:definedName name="_8C_1">#REF!</x:definedName>
    <x:definedName name="_36235">#REF!</x:definedName>
    <x:definedName name="진동롤러2.5노무">#REF!</x:definedName>
    <x:definedName name="거래처">#REF!</x:definedName>
    <x:definedName name="_F04">#REF!</x:definedName>
    <x:definedName name="bpipgo" localSheetId="0">#REF!</x:definedName>
    <x:definedName name="D1S">#REF!</x:definedName>
    <x:definedName name="투고용보험료" localSheetId="0">#REF!</x:definedName>
    <x:definedName name="전기1300" localSheetId="0">#REF!</x:definedName>
    <x:definedName name="ㅈㄱㅂ">#REF!</x:definedName>
    <x:definedName name="DFRGS">#REF!</x:definedName>
    <x:definedName name="이종혁_팀장">#REF!</x:definedName>
    <x:definedName name="ㅗㅛㅅ">#REF!</x:definedName>
    <x:definedName name="경비율">#REF!</x:definedName>
    <x:definedName name="회사경비_1">#REF!</x:definedName>
    <x:definedName name="FEE">#REF!</x:definedName>
    <x:definedName name="택코팅30디스트리뷰우터3000살포경비">#REF!</x:definedName>
    <x:definedName name="폴리머광34호설치보통지">#REF!</x:definedName>
    <x:definedName name="공준철">#REF!</x:definedName>
    <x:definedName name="재124">#REF!</x:definedName>
    <x:definedName name="명찰취부2">#REF!</x:definedName>
    <x:definedName name="직접재료비_관로">#REF!</x:definedName>
    <x:definedName name="beta6">#REF!</x:definedName>
    <x:definedName name="K_NELF60">#REF!</x:definedName>
    <x:definedName name="truyr">#REF!</x:definedName>
    <x:definedName name="DANGA158">#REF!</x:definedName>
    <x:definedName name="_8C_6">#REF!</x:definedName>
    <x:definedName name="_14B_5">#REF!</x:definedName>
    <x:definedName name="TV10CFBT">#REF!</x:definedName>
    <x:definedName name="T16M">#REF!</x:definedName>
    <x:definedName name="변간접노무비">#REF!</x:definedName>
    <x:definedName name="_NO70">#REF!</x:definedName>
    <x:definedName name="장비분계">#REF!</x:definedName>
    <x:definedName name="미장공" localSheetId="0">#REF!</x:definedName>
    <x:definedName name="거푸집연결관5" localSheetId="0">#REF!</x:definedName>
    <x:definedName name="_TC2">#REF!</x:definedName>
    <x:definedName name="flc_clk">#REF!</x:definedName>
    <x:definedName name="암타이">#REF!</x:definedName>
    <x:definedName name="_____________________WW6">#REF!</x:definedName>
    <x:definedName name="CBOM">#REF!</x:definedName>
    <x:definedName name="_14117">#REF!</x:definedName>
    <x:definedName name="ㄹㅇㄶ옿">#REF!</x:definedName>
    <x:definedName name="아모레">#REF!</x:definedName>
    <x:definedName name="TABLE_48">#REF!</x:definedName>
    <x:definedName name="_1A_22">#REF!</x:definedName>
    <x:definedName name="DANGA122" localSheetId="0">#REF!</x:definedName>
    <x:definedName name="_B1">#REF!</x:definedName>
    <x:definedName name="광통신">#REF!</x:definedName>
    <x:definedName name="sangL" localSheetId="0">#REF!</x:definedName>
    <x:definedName name="_BUK0004">#REF!</x:definedName>
    <x:definedName name="지적기능산업기사_지적기능사1급992" localSheetId="0">#REF!</x:definedName>
    <x:definedName name="광코드41">#REF!</x:definedName>
    <x:definedName name="_12A_1">#REF!</x:definedName>
    <x:definedName name="대입상관">#REF!</x:definedName>
    <x:definedName name="T2M">#REF!</x:definedName>
    <x:definedName name="_DAN23">#REF!</x:definedName>
    <x:definedName name="FEEDMAKER">#REF!</x:definedName>
    <x:definedName name="_24401">#REF!</x:definedName>
    <x:definedName name="_35701">#REF!</x:definedName>
    <x:definedName name="택코팅30디스트리뷰우터3000경비">#REF!</x:definedName>
    <x:definedName name="_____PI48">#REF!</x:definedName>
    <x:definedName name="조경공991" localSheetId="0">#REF!</x:definedName>
    <x:definedName name="자60">#REF!</x:definedName>
    <x:definedName name="기재411">#REF!</x:definedName>
    <x:definedName name="시멘트운반재료비">#REF!</x:definedName>
    <x:definedName name="반취부대구">#REF!</x:definedName>
    <x:definedName name="안미옥">#REF!</x:definedName>
    <x:definedName name="DANGA188" localSheetId="0">#REF!</x:definedName>
    <x:definedName name="______RO45">#REF!</x:definedName>
    <x:definedName name="_14605">#REF!</x:definedName>
    <x:definedName name="sadgsa" localSheetId="0">#REF!</x:definedName>
    <x:definedName name="ㄴㅂㅈ">#REF!</x:definedName>
    <x:definedName name="견적서1">#REF!</x:definedName>
    <x:definedName name="철거자재">#REF!</x:definedName>
    <x:definedName name="도배공011" localSheetId="0">#REF!</x:definedName>
    <x:definedName name="통신관련기능사_통신기능사011" localSheetId="0">#REF!</x:definedName>
    <x:definedName name="___________________________RO45">#REF!</x:definedName>
    <x:definedName name="플랜트제관공002">#REF!</x:definedName>
    <x:definedName name="전자시계이설">#REF!</x:definedName>
    <x:definedName name="E31P">#REF!</x:definedName>
    <x:definedName name="_12__123Graph_LBL_CENE_VVVF">#REF!</x:definedName>
    <x:definedName name="DOOR2_W" localSheetId="0">#REF!</x:definedName>
    <x:definedName name="노면파쇄5경비">#REF!</x:definedName>
    <x:definedName name="ㅑ러ㅑ" localSheetId="0">#REF!</x:definedName>
    <x:definedName name="_34266">#REF!</x:definedName>
    <x:definedName name="_GJN0034">#REF!</x:definedName>
    <x:definedName name="산출자재코드5">#REF!</x:definedName>
    <x:definedName name="dlf">#REF!</x:definedName>
    <x:definedName name="통신관련산업기사_통신기사2급982" localSheetId="0">#REF!</x:definedName>
    <x:definedName name="노23_1">#REF!</x:definedName>
    <x:definedName name="평의자">#REF!</x:definedName>
    <x:definedName name="_34853">#REF!</x:definedName>
    <x:definedName name="건축일위">#REF!</x:definedName>
    <x:definedName name="표층인력전압마카담경비">#REF!</x:definedName>
    <x:definedName name="고분자응집제">#REF!</x:definedName>
    <x:definedName name="합판3재">#REF!</x:definedName>
    <x:definedName name="기재174">#REF!</x:definedName>
    <x:definedName name="_KK71">#REF!</x:definedName>
    <x:definedName name="gbi_d_an">#REF!</x:definedName>
    <x:definedName name="BUBK0017">#REF!</x:definedName>
    <x:definedName name="_13430">#REF!</x:definedName>
    <x:definedName name="_faf98">#REF!</x:definedName>
    <x:definedName name="프라" localSheetId="0">#REF!</x:definedName>
    <x:definedName name="이벤트차주">#REF!</x:definedName>
    <x:definedName name="_91">#REF!</x:definedName>
    <x:definedName name="최종ASI">#REF!</x:definedName>
    <x:definedName name="기재34">#REF!</x:definedName>
    <x:definedName name="Q0490되메우기불량">#REF!</x:definedName>
    <x:definedName name="갱부001">#REF!</x:definedName>
    <x:definedName name="_12A_21">#REF!</x:definedName>
    <x:definedName name="_13B_22">#REF!</x:definedName>
    <x:definedName name="_24_0CumI">#REF!</x:definedName>
    <x:definedName name="H_S">#REF!</x:definedName>
    <x:definedName name="AAAA___8">#REF!</x:definedName>
    <x:definedName name="aj">#REF!</x:definedName>
    <x:definedName name="gdhgdst">#REF!</x:definedName>
    <x:definedName name="송전활선전공">#REF!</x:definedName>
    <x:definedName name="현산">#REF!</x:definedName>
    <x:definedName name="육리1호">#REF!</x:definedName>
    <x:definedName name="이공구일반관리비">#REF!</x:definedName>
    <x:definedName name="강릉토공사" localSheetId="0">#REF!</x:definedName>
    <x:definedName name="도산내역">#REF!</x:definedName>
    <x:definedName name="__IL1">#REF!</x:definedName>
    <x:definedName name="HT_T1">#REF!</x:definedName>
    <x:definedName name="인식표찰">#REF!</x:definedName>
    <x:definedName name="ㄱ3">#REF!</x:definedName>
    <x:definedName name="중급기술자">#REF!</x:definedName>
    <x:definedName name="노37">#REF!</x:definedName>
    <x:definedName name="sfee" localSheetId="0">#REF!</x:definedName>
    <x:definedName name="DANGA121">#REF!</x:definedName>
    <x:definedName name="ㅇㅁㅁ">#REF!</x:definedName>
    <x:definedName name="_DAN81">#REF!</x:definedName>
    <x:definedName name="전선관및접지내역서">#REF!</x:definedName>
    <x:definedName name="항목3">#REF!</x:definedName>
    <x:definedName name="기재431.1">#REF!</x:definedName>
    <x:definedName name="교대00" localSheetId="0">#REF!</x:definedName>
    <x:definedName name="타일공982" localSheetId="0">#REF!</x:definedName>
    <x:definedName name="변경비">#REF!</x:definedName>
    <x:definedName name="_76.방화댐퍼설치">#REF!</x:definedName>
    <x:definedName name="자25">#REF!</x:definedName>
    <x:definedName name="_6C_13">#REF!</x:definedName>
    <x:definedName name="_23340">#REF!</x:definedName>
    <x:definedName name="기재16">#REF!</x:definedName>
    <x:definedName name="원" localSheetId="0">#REF!</x:definedName>
    <x:definedName name="_M02">#REF!</x:definedName>
    <x:definedName name="상용직현장정리원_여_급료">#REF!</x:definedName>
    <x:definedName name="BSBgn">#REF!</x:definedName>
    <x:definedName name="htc_단가표_List">#REF!</x:definedName>
    <x:definedName name="____________________qa1">#REF!</x:definedName>
    <x:definedName name="SUMMARYT">#REF!</x:definedName>
    <x:definedName name="_UJ0013">#REF!</x:definedName>
    <x:definedName name="_35600">#REF!</x:definedName>
    <x:definedName name="특별인부992">#REF!</x:definedName>
    <x:definedName name="값_E119">#REF!</x:definedName>
    <x:definedName name="제각노무비">#REF!</x:definedName>
    <x:definedName name="설계단가">#REF!</x:definedName>
    <x:definedName name="선부992">#REF!</x:definedName>
    <x:definedName name="wla">#REF!</x:definedName>
    <x:definedName name="_32408">#REF!</x:definedName>
    <x:definedName name="_8B_15">#REF!</x:definedName>
    <x:definedName name="_NO84">#REF!</x:definedName>
    <x:definedName name="통신관련기사_통신기사1급982" localSheetId="0">#REF!</x:definedName>
    <x:definedName name="미입고철탑">#REF!</x:definedName>
    <x:definedName name="ㅁ545">#REF!</x:definedName>
    <x:definedName name="_26120">#REF!</x:definedName>
    <x:definedName name="NOIM">#REF!</x:definedName>
    <x:definedName name="곰솔R15">#REF!</x:definedName>
    <x:definedName name="방수공992">#REF!</x:definedName>
    <x:definedName name="불임">#REF!</x:definedName>
    <x:definedName name="__DAN133">#REF!</x:definedName>
    <x:definedName name="플랜트전공011">#REF!</x:definedName>
    <x:definedName name="이설">#REF!</x:definedName>
    <x:definedName name="표주">#REF!</x:definedName>
    <x:definedName name="단_가3">#REF!</x:definedName>
    <x:definedName name="_13705">#REF!</x:definedName>
    <x:definedName name="cd">#REF!</x:definedName>
    <x:definedName name="대크램프취부">#REF!</x:definedName>
    <x:definedName name="__DAN18">#REF!</x:definedName>
    <x:definedName name="이광락">#REF!</x:definedName>
    <x:definedName name="기재421">#REF!</x:definedName>
    <x:definedName name="수목수량">#REF!</x:definedName>
    <x:definedName name="장경환">#REF!</x:definedName>
    <x:definedName name="춘천콘개통">#REF!</x:definedName>
    <x:definedName name="기재359">#REF!</x:definedName>
    <x:definedName name="WN">#REF!</x:definedName>
    <x:definedName name="구상나무3012">#REF!</x:definedName>
    <x:definedName name="비디오테임1" localSheetId="0">#REF!</x:definedName>
    <x:definedName name="아스팔트포장파괴0.7계">#REF!</x:definedName>
    <x:definedName name="_DAN86" localSheetId="0">#REF!</x:definedName>
    <x:definedName name="K_40_SW">#REF!</x:definedName>
    <x:definedName name="wqtwq" localSheetId="1">#REF!</x:definedName>
    <x:definedName name="기노66.1">#REF!</x:definedName>
    <x:definedName name="AGENCYPLAN">#REF!</x:definedName>
    <x:definedName name="_sh2">#REF!</x:definedName>
    <x:definedName name="SW시험사982">#REF!</x:definedName>
    <x:definedName name="_DAN20">#REF!</x:definedName>
    <x:definedName name="HW시험사982">#REF!</x:definedName>
    <x:definedName name="백사십일">#REF!</x:definedName>
    <x:definedName name="기재125.1">#REF!</x:definedName>
    <x:definedName name="이윤식">#REF!</x:definedName>
    <x:definedName name="기층인력포설경비">#REF!</x:definedName>
    <x:definedName name="_________LP1">#REF!</x:definedName>
    <x:definedName name="_72.유니버셜형_취출구">#REF!</x:definedName>
    <x:definedName name="_36211">#REF!</x:definedName>
    <x:definedName name="느릅나무10노무">#REF!</x:definedName>
    <x:definedName name="_4B_5">#REF!</x:definedName>
    <x:definedName name="_34456">#REF!</x:definedName>
    <x:definedName name="플랜트배관공012">#REF!</x:definedName>
    <x:definedName name="ㅗㄹ오로">#REF!</x:definedName>
    <x:definedName name="_36126">#REF!</x:definedName>
    <x:definedName name="저케공">#REF!</x:definedName>
    <x:definedName name="_4.PFP강관_PM접합">#REF!</x:definedName>
    <x:definedName name="부함체">#REF!</x:definedName>
    <x:definedName name="_NN73">#REF!</x:definedName>
    <x:definedName name="_SORT1" localSheetId="0">#REF!</x:definedName>
    <x:definedName name="시트방수1">#REF!</x:definedName>
    <x:definedName name="수경단가1" localSheetId="0">#REF!</x:definedName>
    <x:definedName name="컷터경비">#REF!</x:definedName>
    <x:definedName name="sb402_식재_파종">#REF!</x:definedName>
    <x:definedName name="도쟈운반">#REF!</x:definedName>
    <x:definedName name="_PJ0005">#REF!</x:definedName>
    <x:definedName name="일공구품질">#REF!</x:definedName>
    <x:definedName name="TEL75P">#REF!</x:definedName>
    <x:definedName name="DANGA128" localSheetId="0">#REF!</x:definedName>
    <x:definedName name="LSKG">#REF!</x:definedName>
    <x:definedName name="THOS">#REF!</x:definedName>
    <x:definedName name="_NN225">#REF!</x:definedName>
    <x:definedName name="활석공011" localSheetId="0">#REF!</x:definedName>
    <x:definedName name="모3.ㅁㄱ3">#REF!</x:definedName>
    <x:definedName name="톱챤넬1" localSheetId="0">#REF!</x:definedName>
    <x:definedName name="경기북내개통">#REF!</x:definedName>
    <x:definedName name="_JN99">#REF!</x:definedName>
    <x:definedName name="_MX3">#REF!</x:definedName>
    <x:definedName name="광케이블피스">#REF!</x:definedName>
    <x:definedName name="GONGJONG">#REF!</x:definedName>
    <x:definedName name="T_N">#REF!</x:definedName>
    <x:definedName name="광중계기">#REF!</x:definedName>
    <x:definedName name="제26호표재료비계">#REF!</x:definedName>
    <x:definedName name="SDAVF">#REF!</x:definedName>
    <x:definedName name="일위대가" localSheetId="0">#REF!</x:definedName>
    <x:definedName name="함체d">#REF!</x:definedName>
    <x:definedName name="_KK186">#REF!</x:definedName>
    <x:definedName name="장정길님_솔루션서비스_3429.3630">#REF!</x:definedName>
    <x:definedName name="_NO82">#REF!</x:definedName>
    <x:definedName name="___DAN71">#REF!</x:definedName>
    <x:definedName name="ㅣ1517" localSheetId="0">#REF!</x:definedName>
    <x:definedName name="aldfkuxp">#REF!</x:definedName>
    <x:definedName name="김흥태님_반도체.LSI._K1">#REF!</x:definedName>
    <x:definedName name="__________________DOG3">#REF!</x:definedName>
    <x:definedName name="erw" localSheetId="0">#REF!</x:definedName>
    <x:definedName name="_15C_43">#REF!</x:definedName>
    <x:definedName name="기재340.1">#REF!</x:definedName>
    <x:definedName name="연소방재">#REF!</x:definedName>
    <x:definedName name="_PN0014">#REF!</x:definedName>
    <x:definedName name="가50" localSheetId="0">#REF!</x:definedName>
    <x:definedName name="부대건축2">#REF!</x:definedName>
    <x:definedName name="궤도공991">#REF!</x:definedName>
    <x:definedName name="_JN131">#REF!</x:definedName>
    <x:definedName name="이층주간선" localSheetId="0">#REF!</x:definedName>
    <x:definedName name="_UL0095">#REF!</x:definedName>
    <x:definedName name="TV이설">#REF!</x:definedName>
    <x:definedName name="_13A_5">#REF!</x:definedName>
    <x:definedName name="_4P400A">#REF!</x:definedName>
    <x:definedName name="_34503">#REF!</x:definedName>
    <x:definedName name="FR81C60">#REF!</x:definedName>
    <x:definedName name="베이스챤넬1">#REF!</x:definedName>
    <x:definedName name="_____________LPB1">#REF!</x:definedName>
    <x:definedName name="아래">#REF!</x:definedName>
    <x:definedName name="MUXOJC2">#REF!</x:definedName>
    <x:definedName name="기재151.1">#REF!</x:definedName>
    <x:definedName name="ㅎㅎ롤ㅇ">#REF!</x:definedName>
    <x:definedName name="인서초">#REF!</x:definedName>
    <x:definedName name="_1C_17">#REF!</x:definedName>
    <x:definedName name="티바1">#REF!</x:definedName>
    <x:definedName name="설집">#REF!</x:definedName>
    <x:definedName name="수동소자류">#REF!</x:definedName>
    <x:definedName name="_4A_16">#REF!</x:definedName>
    <x:definedName name="LP3A">#REF!</x:definedName>
    <x:definedName name="대구함체3">#REF!</x:definedName>
    <x:definedName name="_9311">#REF!</x:definedName>
    <x:definedName name="_5C_17">#REF!</x:definedName>
    <x:definedName name="노39">#REF!</x:definedName>
    <x:definedName name="토공이수">#REF!</x:definedName>
    <x:definedName name="송신광출력">#REF!</x:definedName>
    <x:definedName name="토사주04180경">#REF!</x:definedName>
    <x:definedName name="대구크램프2">#REF!</x:definedName>
    <x:definedName name="UC3300P">#REF!</x:definedName>
    <x:definedName name="세금계산서">#REF!</x:definedName>
    <x:definedName name="광분배함96">#REF!</x:definedName>
    <x:definedName name="_31514">#REF!</x:definedName>
    <x:definedName name="도장공">#REF!</x:definedName>
    <x:definedName name="일반관리_3">#REF!</x:definedName>
    <x:definedName name="_Key11">#REF!</x:definedName>
    <x:definedName name="heo">#REF!</x:definedName>
    <x:definedName name="가설공사비" localSheetId="0">#REF!</x:definedName>
    <x:definedName name="_UN0093">#REF!</x:definedName>
    <x:definedName name="분석CHART">#REF!</x:definedName>
    <x:definedName name="_3B_26">#REF!</x:definedName>
    <x:definedName name="___________________ll15">#REF!</x:definedName>
    <x:definedName name="_35138">#REF!</x:definedName>
    <x:definedName name="_BUL0023">#REF!</x:definedName>
    <x:definedName name="지게차2">#REF!</x:definedName>
    <x:definedName name="능형망1">#REF!</x:definedName>
    <x:definedName name="M13직노">#REF!</x:definedName>
    <x:definedName name="____________ll15">#REF!</x:definedName>
    <x:definedName name="ㅈㄷㅂㄱㅈㅂㄷㄱ">#REF!</x:definedName>
    <x:definedName name="_32">#REF!</x:definedName>
    <x:definedName name="남컨미미">#REF!</x:definedName>
    <x:definedName name="FTPIN12C">#REF!</x:definedName>
    <x:definedName name="통신외선공991" localSheetId="0">#REF!</x:definedName>
    <x:definedName name="기재51.1">#REF!</x:definedName>
    <x:definedName name="_22601">#REF!</x:definedName>
    <x:definedName name="_34255">#REF!</x:definedName>
    <x:definedName name="_TL0044">#REF!</x:definedName>
    <x:definedName name="DF">#REF!</x:definedName>
    <x:definedName name="금변금이윤">#REF!</x:definedName>
    <x:definedName name="_UK0087">#REF!</x:definedName>
    <x:definedName name="_sd16">#REF!</x:definedName>
    <x:definedName name="노임" localSheetId="0">#REF!</x:definedName>
    <x:definedName name="edhf">#REF!</x:definedName>
    <x:definedName name="_23242">#REF!</x:definedName>
    <x:definedName name="CATEGORY">#REF!</x:definedName>
    <x:definedName name="닥트공012">#REF!</x:definedName>
    <x:definedName name="_110">#REF!</x:definedName>
    <x:definedName name="사석보0245재">#REF!</x:definedName>
    <x:definedName name="금회변변전부가가치세">#REF!</x:definedName>
    <x:definedName name="_16_0_SQAPa">#REF!</x:definedName>
    <x:definedName name="고분자응집제1">#REF!</x:definedName>
    <x:definedName name="웨이지핀">#REF!</x:definedName>
    <x:definedName name="D29.">#REF!</x:definedName>
    <x:definedName name="이태영">#REF!</x:definedName>
    <x:definedName name="보조기층2.5다짐재료비">#REF!</x:definedName>
    <x:definedName name="이각재">#REF!</x:definedName>
    <x:definedName name="작업반장001">#REF!</x:definedName>
    <x:definedName name="__OP1">#REF!</x:definedName>
    <x:definedName name="_DAN150" localSheetId="0">#REF!</x:definedName>
    <x:definedName name="PRACK2">#REF!</x:definedName>
    <x:definedName name="기금공사원가">#REF!</x:definedName>
    <x:definedName name="_b12">#REF!</x:definedName>
    <x:definedName name="BUBL0020">#REF!</x:definedName>
    <x:definedName name="_BUN0010">#REF!</x:definedName>
    <x:definedName name="은산2호">#REF!</x:definedName>
    <x:definedName name="기재378.1">#REF!</x:definedName>
    <x:definedName name="타일경비">#REF!</x:definedName>
    <x:definedName name="금회금보상비">#REF!</x:definedName>
    <x:definedName name="각파이프1" localSheetId="0">#REF!</x:definedName>
    <x:definedName name="난연르네상스">#REF!</x:definedName>
    <x:definedName name="_22451">#REF!</x:definedName>
    <x:definedName name="기재340">#REF!</x:definedName>
    <x:definedName name="전창길_차장">#REF!</x:definedName>
    <x:definedName name="jhkhg">#REF!</x:definedName>
    <x:definedName name="곰솔H3.0xW1.0">#REF!</x:definedName>
    <x:definedName name="경기남옥상외개통">#REF!</x:definedName>
    <x:definedName name="금회변장공사원가">#REF!</x:definedName>
    <x:definedName name="ㅁ270">#REF!</x:definedName>
    <x:definedName name="_______________________DOG33">#REF!</x:definedName>
    <x:definedName name="ASTE_OCUDPAR">#REF!</x:definedName>
    <x:definedName name="노23">#REF!</x:definedName>
    <x:definedName name="단위공량17">#REF!</x:definedName>
    <x:definedName name="동백나무4노무">#REF!</x:definedName>
    <x:definedName name="_1_1제당">#REF!</x:definedName>
    <x:definedName name="_NO159">#REF!</x:definedName>
    <x:definedName name="_3공장">#REF!</x:definedName>
    <x:definedName name="dklsfj" localSheetId="0">#REF!</x:definedName>
    <x:definedName name="_UN0072">#REF!</x:definedName>
    <x:definedName name="관용접노무">#REF!</x:definedName>
    <x:definedName name="RTJSJG" localSheetId="0">#REF!</x:definedName>
    <x:definedName name="dcrwk5">#REF!</x:definedName>
    <x:definedName name="____10">#REF!</x:definedName>
    <x:definedName name="안전관리비4">#REF!</x:definedName>
    <x:definedName name="프라임코팅75디스트리뷰우터3000재료비">#REF!</x:definedName>
    <x:definedName name="반경관A">#REF!</x:definedName>
    <x:definedName name="MOTER_1">#REF!</x:definedName>
    <x:definedName name="_14000">#REF!</x:definedName>
    <x:definedName name="타일">#REF!</x:definedName>
    <x:definedName name="표식">#REF!</x:definedName>
    <x:definedName name="HH">#REF!</x:definedName>
    <x:definedName name="최종ASS_V">#REF!</x:definedName>
    <x:definedName name="___________________________________DOG2">#REF!</x:definedName>
    <x:definedName name="_18B_2">#REF!</x:definedName>
    <x:definedName name="제41호표노무비계">#REF!</x:definedName>
    <x:definedName name="ㅊㅍ톺ㄹㄴㅇ">#REF!</x:definedName>
    <x:definedName name="원자력계장공011" localSheetId="0">#REF!</x:definedName>
    <x:definedName name="서울센타">#REF!</x:definedName>
    <x:definedName name="중">#REF!</x:definedName>
    <x:definedName name="난연사당">#REF!</x:definedName>
    <x:definedName name="골조_철근규격">#REF!</x:definedName>
    <x:definedName name="_JJ64">#REF!</x:definedName>
    <x:definedName name="_8B_4">#REF!</x:definedName>
    <x:definedName name="맨홀커버" localSheetId="0">#REF!</x:definedName>
    <x:definedName name="유지보수">#REF!</x:definedName>
    <x:definedName name="회사명">#REF!</x:definedName>
    <x:definedName name="_13B_5">#REF!</x:definedName>
    <x:definedName name="테R4">#REF!</x:definedName>
    <x:definedName name="WEI">#REF!</x:definedName>
    <x:definedName name="ㅁㄴ" localSheetId="1">#REF!</x:definedName>
    <x:definedName name="F1층" localSheetId="0">#REF!</x:definedName>
    <x:definedName name="바인드3열">#REF!</x:definedName>
    <x:definedName name="_BUN0037">#REF!</x:definedName>
    <x:definedName name="콘크리트타설무근인력">#REF!</x:definedName>
    <x:definedName name="ㅗㅎㄴㅇ" localSheetId="0">#REF!</x:definedName>
    <x:definedName name="_NN166">#REF!</x:definedName>
    <x:definedName name="ftbi">#REF!</x:definedName>
    <x:definedName name="_NO180">#REF!</x:definedName>
    <x:definedName name="CHC_경기">#REF!</x:definedName>
    <x:definedName name="___________________________RO80">#REF!</x:definedName>
    <x:definedName name="HUB철거">#REF!</x:definedName>
    <x:definedName name="_23512">#REF!</x:definedName>
    <x:definedName name="전북3">#REF!</x:definedName>
    <x:definedName name="_31460">#REF!</x:definedName>
    <x:definedName name="PDR">#REF!</x:definedName>
    <x:definedName name="합계전류" localSheetId="0">#REF!</x:definedName>
    <x:definedName name="_3B_23">#REF!</x:definedName>
    <x:definedName name="통신케이블공012">#REF!</x:definedName>
    <x:definedName name="FIS">#REF!</x:definedName>
    <x:definedName name="PROD8">#REF!</x:definedName>
    <x:definedName name="기재183">#REF!</x:definedName>
    <x:definedName name="유니1">#REF!</x:definedName>
    <x:definedName name="_11A_21">#REF!</x:definedName>
    <x:definedName name="_34106">#REF!</x:definedName>
    <x:definedName name="기재429">#REF!</x:definedName>
    <x:definedName name="용접공_일반002">#REF!</x:definedName>
    <x:definedName name="__ind1">#REF!</x:definedName>
    <x:definedName name="철이윤">#REF!</x:definedName>
    <x:definedName name="_GJN0015">#REF!</x:definedName>
    <x:definedName name="THSLV17C_2">#REF!</x:definedName>
    <x:definedName name="연금_보험료">#REF!</x:definedName>
    <x:definedName name="hhhhhh">#REF!</x:definedName>
    <x:definedName name="_sub4">#REF!</x:definedName>
    <x:definedName name="기재164.1">#REF!</x:definedName>
    <x:definedName name="bs_chekplus">#REF!</x:definedName>
    <x:definedName name="흄관운반비">#REF!</x:definedName>
    <x:definedName name="시험성적서A">#REF!</x:definedName>
    <x:definedName name="생관0.5">#REF!</x:definedName>
    <x:definedName name="인보라매">#REF!</x:definedName>
    <x:definedName name="_1B_20">#REF!</x:definedName>
    <x:definedName name="전원포설">#REF!</x:definedName>
    <x:definedName name="dfjalk">#REF!</x:definedName>
    <x:definedName name="특수비계공991">#REF!</x:definedName>
    <x:definedName name="_1B_7">#REF!</x:definedName>
    <x:definedName name="튵ㅇㄹ" localSheetId="0">#REF!</x:definedName>
    <x:definedName name="_15A_40">#REF!</x:definedName>
    <x:definedName name="_NO48">#REF!</x:definedName>
    <x:definedName name="신암E1">#REF!</x:definedName>
    <x:definedName name="변경비" localSheetId="0">#REF!</x:definedName>
    <x:definedName name="판넬조립공001" localSheetId="0">#REF!</x:definedName>
    <x:definedName name="토목원가" localSheetId="0">#REF!</x:definedName>
    <x:definedName name="ㄴㅁ">#REF!</x:definedName>
    <x:definedName name="B7B">#REF!</x:definedName>
    <x:definedName name="가공">#REF!</x:definedName>
    <x:definedName name="fsafdasf" localSheetId="0">#REF!</x:definedName>
    <x:definedName name="_36157">#REF!</x:definedName>
    <x:definedName name="s_1">#REF!</x:definedName>
    <x:definedName name="_4P60A">#REF!</x:definedName>
    <x:definedName name="비목군집계">#REF!</x:definedName>
    <x:definedName name="결제금액">#REF!</x:definedName>
    <x:definedName name="사용전검사비2">#REF!</x:definedName>
    <x:definedName name="_JJ176">#REF!</x:definedName>
    <x:definedName name="단가조사서">#REF!</x:definedName>
    <x:definedName name="ㄱ50x50x6t_단중">#REF!</x:definedName>
    <x:definedName name="_GJJ0029">#REF!</x:definedName>
    <x:definedName name="전북12">#REF!</x:definedName>
    <x:definedName name="피이삼성">#REF!</x:definedName>
    <x:definedName name="자연석경">#REF!</x:definedName>
    <x:definedName name="아스팔트포장파괴0.4작업보조원재료비">#REF!</x:definedName>
    <x:definedName name="_TK0019">#REF!</x:definedName>
    <x:definedName name="Ko" localSheetId="0">#REF!</x:definedName>
    <x:definedName name="_13B_8">#REF!</x:definedName>
    <x:definedName name="HW시험사992">#REF!</x:definedName>
    <x:definedName name="준공계">#REF!</x:definedName>
    <x:definedName name="보링공_지질조사991" localSheetId="0">#REF!</x:definedName>
    <x:definedName name="백07손료">#REF!</x:definedName>
    <x:definedName name="_BUK0017">#REF!</x:definedName>
    <x:definedName name="_24303">#REF!</x:definedName>
    <x:definedName name="입력란">#REF!</x:definedName>
    <x:definedName name="실적_직접공사비">#REF!</x:definedName>
    <x:definedName name="_DAN64" localSheetId="0">#REF!</x:definedName>
    <x:definedName name="START8">#REF!</x:definedName>
    <x:definedName name="통영수량">#REF!</x:definedName>
    <x:definedName name="Z_A980B765_13D2_11D1_A0FF_444553540000_.wvu.PrintTitles">#REF!</x:definedName>
    <x:definedName name="_NO73">#REF!</x:definedName>
    <x:definedName name="특별인부002" localSheetId="0">#REF!</x:definedName>
    <x:definedName name="금회금총공사비">#REF!</x:definedName>
    <x:definedName name="철25">#REF!</x:definedName>
    <x:definedName name="목차2">#REF!</x:definedName>
    <x:definedName name="할석공982" localSheetId="0">#REF!</x:definedName>
    <x:definedName name="케이블_FR8_3C">#REF!</x:definedName>
    <x:definedName name="단가대비" localSheetId="0">#REF!</x:definedName>
    <x:definedName name="_6A_20">#REF!</x:definedName>
    <x:definedName name="대구OPM1">#REF!</x:definedName>
    <x:definedName name="전회간접노무비">#REF!</x:definedName>
    <x:definedName name="Section4">#REF!</x:definedName>
    <x:definedName name="_10B_83">#REF!</x:definedName>
    <x:definedName name="도배공002" localSheetId="0">#REF!</x:definedName>
    <x:definedName name="표준형슁글1" localSheetId="0">#REF!</x:definedName>
    <x:definedName name="피복대상인원">#REF!</x:definedName>
    <x:definedName name="브07간재구조물">#REF!</x:definedName>
    <x:definedName name="_13502">#REF!</x:definedName>
    <x:definedName name="접지봉">#REF!</x:definedName>
    <x:definedName name="_5_0_0_K">#REF!</x:definedName>
    <x:definedName name="TOP">#REF!</x:definedName>
    <x:definedName name="사리도">#REF!</x:definedName>
    <x:definedName name="공정산출3">#REF!</x:definedName>
    <x:definedName name="오익준">#REF!</x:definedName>
    <x:definedName name="__DAN96">#REF!</x:definedName>
    <x:definedName name="국소카운팅">#REF!</x:definedName>
    <x:definedName name="박용석_과장님">#REF!</x:definedName>
    <x:definedName name="___DAN124">#REF!</x:definedName>
    <x:definedName name="일관">#REF!</x:definedName>
    <x:definedName name="총계">#REF!</x:definedName>
    <x:definedName name="통신설비공982" localSheetId="0">#REF!</x:definedName>
    <x:definedName name="수목">#REF!</x:definedName>
    <x:definedName name="_KK83">#REF!</x:definedName>
    <x:definedName name="ㅇㅇㅇㅇ">#REF!</x:definedName>
    <x:definedName name="골조_철근종별">#REF!</x:definedName>
    <x:definedName name="_10B_73">#REF!</x:definedName>
    <x:definedName name="_FDM4">#REF!</x:definedName>
    <x:definedName name="생R15">#REF!</x:definedName>
    <x:definedName name="BHE_Transmission">#REF!</x:definedName>
    <x:definedName name="포잘절단이스콘">#REF!</x:definedName>
    <x:definedName name="sigy" localSheetId="0">#REF!</x:definedName>
    <x:definedName name="_34602">#REF!</x:definedName>
    <x:definedName name="변경일위대가수량">#REF!</x:definedName>
    <x:definedName name="총회사">#REF!</x:definedName>
    <x:definedName name="성토부다짐램머">#REF!</x:definedName>
    <x:definedName name="전기500" localSheetId="0">#REF!</x:definedName>
    <x:definedName name="일반2">#REF!</x:definedName>
    <x:definedName name="_CIN2">#REF!</x:definedName>
    <x:definedName name="순공">#REF!</x:definedName>
    <x:definedName name="_KK50">#REF!</x:definedName>
    <x:definedName name="Q04135토사야간">#REF!</x:definedName>
    <x:definedName name="PLATE_12t_단중">#REF!</x:definedName>
    <x:definedName name="유지관리비">#REF!</x:definedName>
    <x:definedName name="FGGG">#REF!</x:definedName>
    <x:definedName name="jfdeshfd" localSheetId="0">#REF!</x:definedName>
    <x:definedName name="_12A_50">#REF!</x:definedName>
    <x:definedName name="NH">#REF!</x:definedName>
    <x:definedName name="_7C_26">#REF!</x:definedName>
    <x:definedName name="IEPLANSALES">#REF!</x:definedName>
    <x:definedName name="상하차비">#REF!</x:definedName>
    <x:definedName name="지붕잇기공002" localSheetId="0">#REF!</x:definedName>
    <x:definedName name="기노95.1">#REF!</x:definedName>
    <x:definedName name="산출자재코드1">#REF!</x:definedName>
    <x:definedName name="___DAN149">#REF!</x:definedName>
    <x:definedName name="UNIDC">#REF!</x:definedName>
    <x:definedName name="잔토Q45사석">#REF!</x:definedName>
    <x:definedName name="ASTE_PSU">#REF!</x:definedName>
    <x:definedName name="_DOG22">#REF!</x:definedName>
    <x:definedName name="mu">#REF!</x:definedName>
    <x:definedName name="_GJN0014">#REF!</x:definedName>
    <x:definedName name="용접봉연강용">#REF!</x:definedName>
    <x:definedName name="제주옥상외개통">#REF!</x:definedName>
    <x:definedName name="______12">#REF!</x:definedName>
    <x:definedName name="CQOJC3">#REF!</x:definedName>
    <x:definedName name="_36114">#REF!</x:definedName>
    <x:definedName name="가스200">#REF!</x:definedName>
    <x:definedName name="_175P17_">#REF!</x:definedName>
    <x:definedName name="택코팅30디스트리뷰우터3000살포노무비">#REF!</x:definedName>
    <x:definedName name="김삼숙님_구매">#REF!</x:definedName>
    <x:definedName name="_36231">#REF!</x:definedName>
    <x:definedName name="기재364.1">#REF!</x:definedName>
    <x:definedName name="화약취급공991" localSheetId="0">#REF!</x:definedName>
    <x:definedName name="ㄴㄴㄴㄴ">#REF!</x:definedName>
    <x:definedName name="전선랙크">#REF!</x:definedName>
    <x:definedName name="보강콘">#REF!</x:definedName>
    <x:definedName name="_35555">#REF!</x:definedName>
    <x:definedName name="_13500">#REF!</x:definedName>
    <x:definedName name="철근공1" localSheetId="0">#REF!</x:definedName>
    <x:definedName name="발판">#REF!</x:definedName>
    <x:definedName name="철근항복응력">#REF!</x:definedName>
    <x:definedName name="PERIOD_END">#REF!</x:definedName>
    <x:definedName name="_UK0041">#REF!</x:definedName>
    <x:definedName name="제16호표재료비계">#REF!</x:definedName>
    <x:definedName name="_11525">#REF!</x:definedName>
    <x:definedName name="스틸프레트" localSheetId="0">#REF!</x:definedName>
    <x:definedName name="_35431">#REF!</x:definedName>
    <x:definedName name="국내회선">#REF!</x:definedName>
    <x:definedName name="물량범위" localSheetId="0">#REF!</x:definedName>
    <x:definedName name="지급수수료">#REF!</x:definedName>
    <x:definedName name="앵커볼트16" localSheetId="0">#REF!</x:definedName>
    <x:definedName name="CHIPACC">#REF!</x:definedName>
    <x:definedName name="_9A_19">#REF!</x:definedName>
    <x:definedName name="광_전기">#REF!</x:definedName>
    <x:definedName name="비목출력" localSheetId="0">#REF!</x:definedName>
    <x:definedName name="시설태평5E1">#REF!</x:definedName>
    <x:definedName name="_35832">#REF!</x:definedName>
    <x:definedName name="잔디_평떼">#REF!</x:definedName>
    <x:definedName name="검사노무비">#REF!</x:definedName>
    <x:definedName name="PVC2공">#REF!</x:definedName>
    <x:definedName name="자갈_25mm급">#REF!</x:definedName>
    <x:definedName name="옹2블캡">#REF!</x:definedName>
    <x:definedName name="_3_도로공사" localSheetId="0">#REF!</x:definedName>
    <x:definedName name="제주컨개통">#REF!</x:definedName>
    <x:definedName name="_UL0082">#REF!</x:definedName>
    <x:definedName name="TON1___12">#REF!</x:definedName>
    <x:definedName name="frontpannel">#REF!</x:definedName>
    <x:definedName name="간접노무1">#REF!</x:definedName>
    <x:definedName name="_10C_52">#REF!</x:definedName>
    <x:definedName name="_2_3_침전지" localSheetId="0">#REF!</x:definedName>
    <x:definedName name="압착단자10">#REF!</x:definedName>
    <x:definedName name="터파기고">#REF!</x:definedName>
    <x:definedName name="_NN131">#REF!</x:definedName>
    <x:definedName name="DANGA178">#REF!</x:definedName>
    <x:definedName name="BUBL0003">#REF!</x:definedName>
    <x:definedName name="옹지3">#REF!</x:definedName>
    <x:definedName name="_DAN32">#REF!</x:definedName>
    <x:definedName name="시험보조수982">#REF!</x:definedName>
    <x:definedName name="기재84.1">#REF!</x:definedName>
    <x:definedName name="진동롤라재료비">#REF!</x:definedName>
    <x:definedName name="_______LP1">#REF!</x:definedName>
    <x:definedName name="PB.300150">#REF!</x:definedName>
    <x:definedName name="BTS">#REF!</x:definedName>
    <x:definedName name="_11G__Extr" localSheetId="0">#REF!</x:definedName>
    <x:definedName name="__DAN73">#REF!</x:definedName>
    <x:definedName name="백02간재">#REF!</x:definedName>
    <x:definedName name="TN">#REF!</x:definedName>
    <x:definedName name="_15C_12">#REF!</x:definedName>
    <x:definedName name="기재211.1">#REF!</x:definedName>
    <x:definedName name="_7B_18">#REF!</x:definedName>
    <x:definedName name="절단공011">#REF!</x:definedName>
    <x:definedName name="문_길_과장">#REF!</x:definedName>
    <x:definedName name="산1">#REF!</x:definedName>
    <x:definedName name="_12A_69">#REF!</x:definedName>
    <x:definedName name="기재223.1">#REF!</x:definedName>
    <x:definedName name="노120_1">#REF!</x:definedName>
    <x:definedName name="DANGA199">#REF!</x:definedName>
    <x:definedName name="재46.1">#REF!</x:definedName>
    <x:definedName name="기노52">#REF!</x:definedName>
    <x:definedName name="DANGA124">#REF!</x:definedName>
    <x:definedName name="전선관_후렉시블">#REF!</x:definedName>
    <x:definedName name="MATO" localSheetId="0">#REF!</x:definedName>
    <x:definedName name="기재81">#REF!</x:definedName>
    <x:definedName name="단37">#REF!</x:definedName>
    <x:definedName name="_JJ10">#REF!</x:definedName>
    <x:definedName name="옹상">#REF!</x:definedName>
    <x:definedName name="ㄴㄻㄴ">#REF!</x:definedName>
    <x:definedName name="노르웨이R6">#REF!</x:definedName>
    <x:definedName name="_13B_60">#REF!</x:definedName>
    <x:definedName name="이상화">#REF!</x:definedName>
    <x:definedName name="함체C">#REF!</x:definedName>
    <x:definedName name="시험관련기사_시험사1급991" localSheetId="0">#REF!</x:definedName>
    <x:definedName name="이광성_상무">#REF!</x:definedName>
    <x:definedName name="샷시공982">#REF!</x:definedName>
    <x:definedName name="_36100">#REF!</x:definedName>
    <x:definedName name="_2C_16">#REF!</x:definedName>
    <x:definedName name="_8A_22">#REF!</x:definedName>
    <x:definedName name="강관동바리1">#REF!</x:definedName>
    <x:definedName name="_ST1" localSheetId="0">#REF!</x:definedName>
    <x:definedName name="변관재료비단가">#REF!</x:definedName>
    <x:definedName name="_35357">#REF!</x:definedName>
    <x:definedName name="_15B_37">#REF!</x:definedName>
    <x:definedName name="플랩밸브" localSheetId="0">#REF!</x:definedName>
    <x:definedName name="___DAN55">#REF!</x:definedName>
    <x:definedName name="_34454">#REF!</x:definedName>
    <x:definedName name="코킹공012">#REF!</x:definedName>
    <x:definedName name="맨홀토공">#REF!</x:definedName>
    <x:definedName name="기재104">#REF!</x:definedName>
    <x:definedName name="원자력용접공991" localSheetId="0">#REF!</x:definedName>
    <x:definedName name="NND">#REF!</x:definedName>
    <x:definedName name="DANGA198">#REF!</x:definedName>
    <x:definedName name="옥내접지3">#REF!</x:definedName>
    <x:definedName name="기재19.1">#REF!</x:definedName>
    <x:definedName name="RO60___9">#REF!</x:definedName>
    <x:definedName name="피이사당">#REF!</x:definedName>
    <x:definedName name="이윤1" localSheetId="0">#REF!</x:definedName>
    <x:definedName name="co">#REF!</x:definedName>
    <x:definedName name="ㅊㅍ" localSheetId="0">#REF!</x:definedName>
    <x:definedName name="경유">#REF!</x:definedName>
    <x:definedName name="CZ">#REF!</x:definedName>
    <x:definedName name="벽돌_블록_제작공001">#REF!</x:definedName>
    <x:definedName name="_UN0016">#REF!</x:definedName>
    <x:definedName name="가스1125">#REF!</x:definedName>
    <x:definedName name="토공경비">#REF!</x:definedName>
    <x:definedName name="하양TXA1">#REF!</x:definedName>
    <x:definedName name="수중모타20">#REF!</x:definedName>
    <x:definedName name="WERTA">#REF!</x:definedName>
    <x:definedName name="_30000">#REF!</x:definedName>
    <x:definedName name="_21400">#REF!</x:definedName>
    <x:definedName name="_16A_6">#REF!</x:definedName>
    <x:definedName name="산재보험료표">#REF!</x:definedName>
    <x:definedName name="POAARTRTPOBBRTRT">#REF!</x:definedName>
    <x:definedName name="퇴직">#REF!</x:definedName>
    <x:definedName name="_KK202">#REF!</x:definedName>
    <x:definedName name="LPO">#REF!</x:definedName>
    <x:definedName name="ㅊ5">#REF!</x:definedName>
    <x:definedName name="_12A_18">#REF!</x:definedName>
    <x:definedName name="fdshgds">#REF!</x:definedName>
    <x:definedName name="안준성_님">#REF!</x:definedName>
    <x:definedName name="기계설치공001" localSheetId="0">#REF!</x:definedName>
    <x:definedName name="외부판넬벽1" localSheetId="0">#REF!</x:definedName>
    <x:definedName name="개요서">#REF!</x:definedName>
    <x:definedName name="소방" localSheetId="0">#REF!</x:definedName>
    <x:definedName name="DKSGMLWJD" localSheetId="0">#REF!</x:definedName>
    <x:definedName name="__DAN3">#REF!</x:definedName>
    <x:definedName name="서울">#REF!</x:definedName>
    <x:definedName name="_12C_56">#REF!</x:definedName>
    <x:definedName name="_NO108">#REF!</x:definedName>
    <x:definedName name="자33">#REF!</x:definedName>
    <x:definedName name="______________RO60">#REF!</x:definedName>
    <x:definedName name="장기호_대리님_FA_구매_03312002974">#REF!</x:definedName>
    <x:definedName name="_KK16">#REF!</x:definedName>
    <x:definedName name="_4C_29">#REF!</x:definedName>
    <x:definedName name="하자기간6">#REF!</x:definedName>
    <x:definedName name="금노무비단가">#REF!</x:definedName>
    <x:definedName name="_5B_10">#REF!</x:definedName>
    <x:definedName name="zz" localSheetId="1">#REF!</x:definedName>
    <x:definedName name="kk" localSheetId="0">#REF!</x:definedName>
    <x:definedName name="기재188.1">#REF!</x:definedName>
    <x:definedName name="유리공012">#REF!</x:definedName>
    <x:definedName name="gasg">#REF!</x:definedName>
    <x:definedName name="m">#REF!</x:definedName>
    <x:definedName name="COMB">#REF!</x:definedName>
    <x:definedName name="_66G_0Extr">#REF!</x:definedName>
    <x:definedName name="_26140">#REF!</x:definedName>
    <x:definedName name="기재400.1">#REF!</x:definedName>
    <x:definedName name="_KK100">#REF!</x:definedName>
    <x:definedName name="당월">#REF!</x:definedName>
    <x:definedName name="Ty1L4" localSheetId="0">#REF!</x:definedName>
    <x:definedName name="____________________WW3">#REF!</x:definedName>
    <x:definedName name="__ind5">#REF!</x:definedName>
    <x:definedName name="DANGA73" localSheetId="0">#REF!</x:definedName>
    <x:definedName name="하주소">#REF!</x:definedName>
    <x:definedName name="ㅏㅇㅅㅊㅎㄹ">#REF!</x:definedName>
    <x:definedName name="_NO145">#REF!</x:definedName>
    <x:definedName name="T자R7">#REF!</x:definedName>
    <x:definedName name="콘크리트캇타계">#REF!</x:definedName>
    <x:definedName name="유효">#REF!</x:definedName>
    <x:definedName name="_UL0058">#REF!</x:definedName>
    <x:definedName name="___IL1" localSheetId="0">#REF!</x:definedName>
    <x:definedName name="절토_풍화암">#REF!</x:definedName>
    <x:definedName name="_31610">#REF!</x:definedName>
    <x:definedName name="_34505">#REF!</x:definedName>
    <x:definedName name="BEAB1">#REF!</x:definedName>
    <x:definedName name="고점토방수액1">#REF!</x:definedName>
    <x:definedName name="모자국구분">#REF!</x:definedName>
    <x:definedName name="ㅈㄱㄷㅁㄹㄴ">#REF!</x:definedName>
    <x:definedName name="_JJ140">#REF!</x:definedName>
    <x:definedName name="_10C_49">#REF!</x:definedName>
    <x:definedName name="동축12C_SS재사용">#REF!</x:definedName>
    <x:definedName name="위샤28">#REF!</x:definedName>
    <x:definedName name="내역서1" localSheetId="1">#REF!</x:definedName>
    <x:definedName name="시설포정E1">#REF!</x:definedName>
    <x:definedName name="인원1">#REF!</x:definedName>
    <x:definedName name="_GJN0041">#REF!</x:definedName>
    <x:definedName name="시외6">#REF!</x:definedName>
    <x:definedName name="알곤" localSheetId="0">#REF!</x:definedName>
    <x:definedName name="UNI_PW_DC">#REF!</x:definedName>
    <x:definedName name="금회변변기공사원가">#REF!</x:definedName>
    <x:definedName name="케이블바인드신설4">#REF!</x:definedName>
    <x:definedName name="청구바디">#REF!</x:definedName>
    <x:definedName name="_35193">#REF!</x:definedName>
    <x:definedName name="시멘" localSheetId="0">#REF!</x:definedName>
    <x:definedName name="지수1">#REF!</x:definedName>
    <x:definedName name="K_NM_DO">#REF!</x:definedName>
    <x:definedName name="ㄴ옰ㄴㄹㅇ">#REF!</x:definedName>
    <x:definedName name="하재료비단가" localSheetId="0">#REF!</x:definedName>
    <x:definedName name="_____________RO60">#REF!</x:definedName>
    <x:definedName name="저압케이블공">#REF!</x:definedName>
    <x:definedName name="이름" localSheetId="0">#REF!</x:definedName>
    <x:definedName name="기재103.1">#REF!</x:definedName>
    <x:definedName name="입력하세요">#REF!</x:definedName>
    <x:definedName name="배전활선전공991" localSheetId="0">#REF!</x:definedName>
    <x:definedName name="철거역수량2">#REF!</x:definedName>
    <x:definedName name="_________________DOG1">#REF!</x:definedName>
    <x:definedName name="_NN196">#REF!</x:definedName>
    <x:definedName name="fyludtu">#REF!</x:definedName>
    <x:definedName name="플랜트특수용접공001" localSheetId="0">#REF!</x:definedName>
    <x:definedName name="_DAN96">#REF!</x:definedName>
    <x:definedName name="PS" localSheetId="0">#REF!</x:definedName>
    <x:definedName name="_32154">#REF!</x:definedName>
    <x:definedName name="GBI_D_SU_1">#REF!</x:definedName>
    <x:definedName name="ㅇ나리" localSheetId="0">#REF!</x:definedName>
    <x:definedName name="_35300">#REF!</x:definedName>
    <x:definedName name="_________DOG33">#REF!</x:definedName>
    <x:definedName name="DANGA211">#REF!</x:definedName>
    <x:definedName name="정호동_과장">#REF!</x:definedName>
    <x:definedName name="도서인쇄비">#REF!</x:definedName>
    <x:definedName name="재23.1">#REF!</x:definedName>
    <x:definedName name="가중나무B4">#REF!</x:definedName>
    <x:definedName name="사석주0445재">#REF!</x:definedName>
    <x:definedName name="물가상승액">#REF!</x:definedName>
    <x:definedName name="고용">#REF!</x:definedName>
    <x:definedName name="최종MSCI_5">#REF!</x:definedName>
    <x:definedName name="노60_1">#REF!</x:definedName>
    <x:definedName name="느티R15">#REF!</x:definedName>
    <x:definedName name="저압케이블공012" localSheetId="0">#REF!</x:definedName>
    <x:definedName name="______________LPK1">#REF!</x:definedName>
    <x:definedName name="기재279">#REF!</x:definedName>
    <x:definedName name="zsb">#REF!</x:definedName>
    <x:definedName name="전주설치">#REF!</x:definedName>
    <x:definedName name="Ty1H3" localSheetId="0">#REF!</x:definedName>
    <x:definedName name="스치로폴">#REF!</x:definedName>
    <x:definedName name="_11C_2">#REF!</x:definedName>
    <x:definedName name="흄관운반하차비노무비">#REF!</x:definedName>
    <x:definedName name="역수량1" localSheetId="0">#REF!</x:definedName>
    <x:definedName name="전기공사기사_전기공사기사1급002" localSheetId="0">#REF!</x:definedName>
    <x:definedName name="fdsgds">#REF!</x:definedName>
    <x:definedName name="ex_rates">#REF!</x:definedName>
    <x:definedName name="설계설명">#REF!</x:definedName>
    <x:definedName name="시외회선">#REF!</x:definedName>
    <x:definedName name="________LV02">#REF!</x:definedName>
    <x:definedName name="ㅊㅍ" localSheetId="1">#REF!</x:definedName>
    <x:definedName name="AHF">#REF!</x:definedName>
    <x:definedName name="강선원님_반도체온양.패키지팀">#REF!</x:definedName>
    <x:definedName name="접울산">#REF!</x:definedName>
    <x:definedName name="유리노무" localSheetId="0">#REF!</x:definedName>
    <x:definedName name="콘크리트타설소형믹서">#REF!</x:definedName>
    <x:definedName name="총괄">#REF!</x:definedName>
    <x:definedName name="GHGDHGD" localSheetId="0">#REF!</x:definedName>
    <x:definedName name="_31312">#REF!</x:definedName>
    <x:definedName name="_15A_60">#REF!</x:definedName>
    <x:definedName name="최종STM_1">#REF!</x:definedName>
    <x:definedName name="ㅅㅅㅅ" localSheetId="0">#REF!</x:definedName>
    <x:definedName name="시공측량사001" localSheetId="0">#REF!</x:definedName>
    <x:definedName name="재124.1">#REF!</x:definedName>
    <x:definedName name="PB.150100">#REF!</x:definedName>
    <x:definedName name="_BUN0017">#REF!</x:definedName>
    <x:definedName name="_13C_37">#REF!</x:definedName>
    <x:definedName name="단53">#REF!</x:definedName>
    <x:definedName name="_4F">#REF!</x:definedName>
    <x:definedName name="광아답터">#REF!</x:definedName>
    <x:definedName name="ghgg">#REF!</x:definedName>
    <x:definedName name="_35252">#REF!</x:definedName>
    <x:definedName name="_11512">#REF!</x:definedName>
    <x:definedName name="_31603">#REF!</x:definedName>
    <x:definedName name="고객">#REF!</x:definedName>
    <x:definedName name="시공측량사조수001" localSheetId="0">#REF!</x:definedName>
    <x:definedName name="SPPS_PIPE_300A_40S_단중">#REF!</x:definedName>
    <x:definedName name="부가가치세" localSheetId="0">#REF!</x:definedName>
    <x:definedName name="단가테이블100">#REF!</x:definedName>
    <x:definedName name="강관비계용1186">#REF!</x:definedName>
    <x:definedName name="DANGA31">#REF!</x:definedName>
    <x:definedName name="기재95">#REF!</x:definedName>
    <x:definedName name="Ppf">#REF!</x:definedName>
    <x:definedName name="조가선설치할증">#REF!</x:definedName>
    <x:definedName name="굴착공사3">#REF!</x:definedName>
    <x:definedName name="ALLOWED7.2">#REF!</x:definedName>
    <x:definedName name="ㅎㄹㅇㅀㅇㄹ" localSheetId="0">#REF!</x:definedName>
    <x:definedName name="램머Q간재10">#REF!</x:definedName>
    <x:definedName name="갱부012" localSheetId="0">#REF!</x:definedName>
    <x:definedName name="품명">#REF!</x:definedName>
    <x:definedName name="경운기손료">#REF!</x:definedName>
    <x:definedName name="_35121">#REF!</x:definedName>
    <x:definedName name="_UJ0100">#REF!</x:definedName>
    <x:definedName name="톱">#REF!</x:definedName>
    <x:definedName name="측부002" localSheetId="0">#REF!</x:definedName>
    <x:definedName name="_18C_3">#REF!</x:definedName>
    <x:definedName name="_14223">#REF!</x:definedName>
    <x:definedName name="djfhka">#REF!</x:definedName>
    <x:definedName name="_12C_3">#REF!</x:definedName>
    <x:definedName name="노지">#REF!</x:definedName>
    <x:definedName name="간접노무비" localSheetId="1">#REF!</x:definedName>
    <x:definedName name="예성희_팀장">#REF!</x:definedName>
    <x:definedName name="강릉교동" localSheetId="0">#REF!</x:definedName>
    <x:definedName name="DANGA125">#REF!</x:definedName>
    <x:definedName name="Mes">#REF!</x:definedName>
    <x:definedName name="에쵸티">#REF!</x:definedName>
    <x:definedName name="택코팅40아스팔트스프레이어300살포노무비">#REF!</x:definedName>
    <x:definedName name="ㅎㅇㅎㄹㄴㅇ" localSheetId="0">#REF!</x:definedName>
    <x:definedName name="제23호표노무비계">#REF!</x:definedName>
    <x:definedName name="_32113">#REF!</x:definedName>
    <x:definedName name="ㅎ2">#REF!</x:definedName>
    <x:definedName name="한현식_과장">#REF!</x:definedName>
    <x:definedName name="롬나ㅓ">#REF!</x:definedName>
    <x:definedName name="sectionM">#REF!</x:definedName>
    <x:definedName name="FR82C14">#REF!</x:definedName>
    <x:definedName name="_GJK0004">#REF!</x:definedName>
    <x:definedName name="_26200">#REF!</x:definedName>
    <x:definedName name="ㅍㅋㅌㅊㅍㅇㄷ">#REF!</x:definedName>
    <x:definedName name="_JJ183">#REF!</x:definedName>
    <x:definedName name="오층접지선값" localSheetId="0">#REF!</x:definedName>
    <x:definedName name="_27.감압밸브_설치">#REF!</x:definedName>
    <x:definedName name="_DAN12">#REF!</x:definedName>
    <x:definedName name="콘크리트포장파괴0.2기계경비">#REF!</x:definedName>
    <x:definedName name="_OP1">#REF!</x:definedName>
    <x:definedName name="IDF직노">#REF!</x:definedName>
    <x:definedName name="HYUNDAI" localSheetId="0">#REF!</x:definedName>
    <x:definedName name="보통지11FC100">#REF!</x:definedName>
    <x:definedName name="천공">#REF!</x:definedName>
    <x:definedName name="산출내역" localSheetId="0">#REF!</x:definedName>
    <x:definedName name="_TJ0038">#REF!</x:definedName>
    <x:definedName name="_12C_45">#REF!</x:definedName>
    <x:definedName name="철공001" localSheetId="0">#REF!</x:definedName>
    <x:definedName name="아스팔트1" localSheetId="0">#REF!</x:definedName>
    <x:definedName name="재145.1">#REF!</x:definedName>
    <x:definedName name="하양X1">#REF!</x:definedName>
    <x:definedName name="_UL0031">#REF!</x:definedName>
    <x:definedName name="표층기계포설노무비">#REF!</x:definedName>
    <x:definedName name="_NO118">#REF!</x:definedName>
    <x:definedName name="ㅗ헝ㅎㄹ">#REF!</x:definedName>
    <x:definedName name="_13C_41">#REF!</x:definedName>
    <x:definedName name="우전사기계" localSheetId="0">#REF!</x:definedName>
    <x:definedName name="_21610">#REF!</x:definedName>
    <x:definedName name="연마공991">#REF!</x:definedName>
    <x:definedName name="기재267">#REF!</x:definedName>
    <x:definedName name="우드필러1" localSheetId="0">#REF!</x:definedName>
    <x:definedName name="_2A_2">#REF!</x:definedName>
    <x:definedName name="안내">#REF!</x:definedName>
    <x:definedName name="작업반장011">#REF!</x:definedName>
    <x:definedName name="ㅗㅓㅏㅗ" localSheetId="0">#REF!</x:definedName>
    <x:definedName name="_E01">#REF!</x:definedName>
    <x:definedName name="RACK7">#REF!</x:definedName>
    <x:definedName name="수중_토사">#REF!</x:definedName>
    <x:definedName name="_TL0001">#REF!</x:definedName>
    <x:definedName name="멘트">#REF!</x:definedName>
    <x:definedName name="시트파일">#REF!</x:definedName>
    <x:definedName name="측구1" localSheetId="0">#REF!</x:definedName>
    <x:definedName name="투자비">#REF!</x:definedName>
    <x:definedName name="A삼" localSheetId="0">#REF!</x:definedName>
    <x:definedName name="류광수">#REF!</x:definedName>
    <x:definedName name="_JJ114">#REF!</x:definedName>
    <x:definedName name="세금과공과금">#REF!</x:definedName>
    <x:definedName name="MO" localSheetId="1">#REF!</x:definedName>
    <x:definedName name="_NN42">#REF!</x:definedName>
    <x:definedName name="ㅓ호ㅓㅎ러" localSheetId="0">#REF!</x:definedName>
    <x:definedName name="콘크측구재료집계">#REF!</x:definedName>
    <x:definedName name="ＮＥＹＯＫ" localSheetId="0">#REF!</x:definedName>
    <x:definedName name="_DAN120" localSheetId="0">#REF!</x:definedName>
    <x:definedName name="보온350" localSheetId="0">#REF!</x:definedName>
    <x:definedName name="인공공정">#REF!</x:definedName>
    <x:definedName name="생R6">#REF!</x:definedName>
    <x:definedName name="조명율표">#REF!</x:definedName>
    <x:definedName name="철콘경비" localSheetId="0">#REF!</x:definedName>
    <x:definedName name="_TN0011">#REF!</x:definedName>
    <x:definedName name="지중거리">#REF!</x:definedName>
    <x:definedName name="가명">#REF!</x:definedName>
    <x:definedName name="_33402">#REF!</x:definedName>
    <x:definedName name="기재325">#REF!</x:definedName>
    <x:definedName name="________________WW2">#REF!</x:definedName>
    <x:definedName name="설계변경5">#REF!</x:definedName>
    <x:definedName name="E34E">#REF!</x:definedName>
    <x:definedName name="_5A_7">#REF!</x:definedName>
    <x:definedName name="덕천1호" localSheetId="0">#REF!</x:definedName>
    <x:definedName name="재료_1">#REF!</x:definedName>
    <x:definedName name="_JJ125">#REF!</x:definedName>
    <x:definedName name="기재90.1">#REF!</x:definedName>
    <x:definedName name="_NN175">#REF!</x:definedName>
    <x:definedName name="_BUL0041">#REF!</x:definedName>
    <x:definedName name="기재139">#REF!</x:definedName>
    <x:definedName name="기재386">#REF!</x:definedName>
    <x:definedName name="잔토Q45사석실가동불량">#REF!</x:definedName>
    <x:definedName name="유별배수표" localSheetId="0">#REF!</x:definedName>
    <x:definedName name="접속및단자설치">#REF!</x:definedName>
    <x:definedName name="반방배">#REF!</x:definedName>
    <x:definedName name="_14A_4">#REF!</x:definedName>
    <x:definedName name="이응범님_2145.2286">#REF!</x:definedName>
    <x:definedName name="_7A_24">#REF!</x:definedName>
    <x:definedName name="항목판정">#REF!</x:definedName>
    <x:definedName name="ㅊㅎㅁㄴ">#REF!</x:definedName>
    <x:definedName name="다">#REF!</x:definedName>
    <x:definedName name="기계공002" localSheetId="0">#REF!</x:definedName>
    <x:definedName name="_10B_59">#REF!</x:definedName>
    <x:definedName name="wrew">#REF!</x:definedName>
    <x:definedName name="특별인부012">#REF!</x:definedName>
    <x:definedName name="de" localSheetId="1">#REF!</x:definedName>
    <x:definedName name="ㅠ2">#REF!</x:definedName>
    <x:definedName name="ㅛ셧">#REF!</x:definedName>
    <x:definedName name="jae_b">#REF!</x:definedName>
    <x:definedName name="sdg" localSheetId="0">#REF!</x:definedName>
    <x:definedName name="DANGA109" localSheetId="0">#REF!</x:definedName>
    <x:definedName name="닥타일직관1" localSheetId="0">#REF!</x:definedName>
    <x:definedName name="_UL0027">#REF!</x:definedName>
    <x:definedName name="_12C_20">#REF!</x:definedName>
    <x:definedName name="기재336">#REF!</x:definedName>
    <x:definedName name="물량범위">#REF!</x:definedName>
    <x:definedName name="_9._골재대">#REF!</x:definedName>
    <x:definedName name="내선전공001" localSheetId="0">#REF!</x:definedName>
    <x:definedName name="전기공사2급">#REF!</x:definedName>
    <x:definedName name="피이울산">#REF!</x:definedName>
    <x:definedName name="___DAN22">#REF!</x:definedName>
    <x:definedName name="모터경">#REF!</x:definedName>
    <x:definedName name="기재240">#REF!</x:definedName>
    <x:definedName name="접지장치">#REF!</x:definedName>
    <x:definedName name="_NO227">#REF!</x:definedName>
    <x:definedName name="파일" localSheetId="1">#REF!</x:definedName>
    <x:definedName name="iun">#REF!</x:definedName>
    <x:definedName name="실경상">#REF!</x:definedName>
    <x:definedName name="Ty1L4">#REF!</x:definedName>
    <x:definedName name="인공철개대형설치주택지">#REF!</x:definedName>
    <x:definedName name="광8">#REF!</x:definedName>
    <x:definedName name="재156">#REF!</x:definedName>
    <x:definedName name="콘크리트공991" localSheetId="0">#REF!</x:definedName>
    <x:definedName name="_35872">#REF!</x:definedName>
    <x:definedName name="H.T200">#REF!</x:definedName>
    <x:definedName name="ㅇㅈㅂ">#REF!</x:definedName>
    <x:definedName name="제44호표노무비계">#REF!</x:definedName>
    <x:definedName name="사번">#REF!</x:definedName>
    <x:definedName name="_5B_14">#REF!</x:definedName>
    <x:definedName name="FOOT2">#REF!</x:definedName>
    <x:definedName name="기재88.1">#REF!</x:definedName>
    <x:definedName name="_DAN54" localSheetId="0">#REF!</x:definedName>
    <x:definedName name="원자력배관공001">#REF!</x:definedName>
    <x:definedName name="일">#REF!</x:definedName>
    <x:definedName name="아스팔트포장파괴0.2기계계">#REF!</x:definedName>
    <x:definedName name="ZB">#REF!</x:definedName>
    <x:definedName name="리스트">#REF!</x:definedName>
    <x:definedName name="앨e">#REF!</x:definedName>
    <x:definedName name="_14118">#REF!</x:definedName>
    <x:definedName name="_GJJ0017">#REF!</x:definedName>
    <x:definedName name="ILB_2">#REF!</x:definedName>
    <x:definedName name="함석공">#REF!</x:definedName>
    <x:definedName name="IDF취부">#REF!</x:definedName>
    <x:definedName name="하하" localSheetId="0">#REF!</x:definedName>
    <x:definedName name="_23400">#REF!</x:definedName>
    <x:definedName name="ㄷㅈㅅ" localSheetId="0">#REF!</x:definedName>
    <x:definedName name="_12C_78">#REF!</x:definedName>
    <x:definedName name="타이어노무">#REF!</x:definedName>
    <x:definedName name="덕산1호" localSheetId="0">#REF!</x:definedName>
    <x:definedName name="_21411">#REF!</x:definedName>
    <x:definedName name="한창">#REF!</x:definedName>
    <x:definedName name="ㅏㄴㅅㅌㄹ">#REF!</x:definedName>
    <x:definedName name="무대조명">#REF!</x:definedName>
    <x:definedName name="하상재">#REF!</x:definedName>
    <x:definedName name="님님">#REF!</x:definedName>
    <x:definedName name="백07간재티스제외">#REF!</x:definedName>
    <x:definedName name="ㄱㅈㄷㅂㄱ">#REF!</x:definedName>
    <x:definedName name="일공구간노">#REF!</x:definedName>
    <x:definedName name="기노67">#REF!</x:definedName>
    <x:definedName name="임종섭_과장">#REF!</x:definedName>
    <x:definedName name="MW_수정">#REF!</x:definedName>
    <x:definedName name="재117.1">#REF!</x:definedName>
    <x:definedName name="ㅇㄹ쇼">#REF!</x:definedName>
    <x:definedName name="FR814S">#REF!</x:definedName>
    <x:definedName name="fjkf">#REF!</x:definedName>
    <x:definedName name="벽관통a">#REF!</x:definedName>
    <x:definedName name="_UK0035">#REF!</x:definedName>
    <x:definedName name="_DAN102">#REF!</x:definedName>
    <x:definedName name="원사계">#REF!</x:definedName>
    <x:definedName name="_34218">#REF!</x:definedName>
    <x:definedName name="당초순공사원가">#REF!</x:definedName>
    <x:definedName name="판넬조인트_AL_BAR">#REF!</x:definedName>
    <x:definedName name="Royalty1">#REF!</x:definedName>
    <x:definedName name="_94121">#REF!</x:definedName>
    <x:definedName name="기계공012" localSheetId="0">#REF!</x:definedName>
    <x:definedName name="자52">#REF!</x:definedName>
    <x:definedName name="_18B1_">#REF!</x:definedName>
    <x:definedName name="비목3" localSheetId="0">#REF!</x:definedName>
    <x:definedName name="전">#REF!</x:definedName>
    <x:definedName name="_NN183">#REF!</x:definedName>
    <x:definedName name="Q04135사석야간">#REF!</x:definedName>
    <x:definedName name="가공거리">#REF!</x:definedName>
    <x:definedName name="머릿말">#REF!</x:definedName>
    <x:definedName name="_36253">#REF!</x:definedName>
    <x:definedName name="노66">#REF!</x:definedName>
    <x:definedName name="_____________0">#REF!</x:definedName>
    <x:definedName name="_LP2">#REF!</x:definedName>
    <x:definedName name="rgfg">#REF!</x:definedName>
    <x:definedName name="총집계">#REF!</x:definedName>
    <x:definedName name="기재142">#REF!</x:definedName>
    <x:definedName name="외부판넬창문1" localSheetId="0">#REF!</x:definedName>
    <x:definedName name="_4B_3">#REF!</x:definedName>
    <x:definedName name="Lines">#REF!</x:definedName>
    <x:definedName name="_UN0077">#REF!</x:definedName>
    <x:definedName name="FR822S">#REF!</x:definedName>
    <x:definedName name="_32406">#REF!</x:definedName>
    <x:definedName name="번화가2">#REF!</x:definedName>
    <x:definedName name="맨홀">#REF!</x:definedName>
    <x:definedName name="울">#REF!</x:definedName>
    <x:definedName name="장판지" localSheetId="0">#REF!</x:definedName>
    <x:definedName name="노반노무">#REF!</x:definedName>
    <x:definedName name="라마">#REF!</x:definedName>
    <x:definedName name="_UJ0030">#REF!</x:definedName>
    <x:definedName name="기층">#REF!</x:definedName>
    <x:definedName name="_33314">#REF!</x:definedName>
    <x:definedName name="ㅍ츝ㅋㄱ로" localSheetId="0">#REF!</x:definedName>
    <x:definedName name="_17A_6">#REF!</x:definedName>
    <x:definedName name="통신케이블공011">#REF!</x:definedName>
    <x:definedName name="감시모듈">#REF!</x:definedName>
    <x:definedName name="SHEET56">#REF!</x:definedName>
    <x:definedName name="_NN133">#REF!</x:definedName>
    <x:definedName name="_7C_7">#REF!</x:definedName>
    <x:definedName name="CPEV0.655P">#REF!</x:definedName>
    <x:definedName name="충격" localSheetId="0">#REF!</x:definedName>
    <x:definedName name="E24P">#REF!</x:definedName>
    <x:definedName name="최종PHM">#REF!</x:definedName>
    <x:definedName name="dhshs" localSheetId="0">#REF!</x:definedName>
    <x:definedName name="WALL">#REF!</x:definedName>
    <x:definedName name="TOGO5">#REF!</x:definedName>
    <x:definedName name="_9310">#REF!</x:definedName>
    <x:definedName name="제12호표재료비계">#REF!</x:definedName>
    <x:definedName name="공사개요2">#REF!</x:definedName>
    <x:definedName name="ㄹ88" localSheetId="0">#REF!</x:definedName>
    <x:definedName name="임시설비공사">#REF!</x:definedName>
    <x:definedName name="OFD설치">#REF!</x:definedName>
    <x:definedName name="송전활선전공002" localSheetId="0">#REF!</x:definedName>
    <x:definedName name="남대구E1">#REF!</x:definedName>
    <x:definedName name="ㄹㅇㄶ">#REF!</x:definedName>
    <x:definedName name="변경개요1">#REF!</x:definedName>
    <x:definedName name="______________________________RO22">#REF!</x:definedName>
    <x:definedName name="S_R">#REF!</x:definedName>
    <x:definedName name="_1B_24">#REF!</x:definedName>
    <x:definedName name="_15C_88">#REF!</x:definedName>
    <x:definedName name="___DAN122">#REF!</x:definedName>
    <x:definedName name="보온1125" localSheetId="0">#REF!</x:definedName>
    <x:definedName name="무농2호" localSheetId="0">#REF!</x:definedName>
    <x:definedName name="프라임코팅75디스트리뷰우터3000용해비경비">#REF!</x:definedName>
    <x:definedName name="_2C_14">#REF!</x:definedName>
    <x:definedName name="기재80">#REF!</x:definedName>
    <x:definedName name="통신케">#REF!</x:definedName>
    <x:definedName name="_UJ0095">#REF!</x:definedName>
    <x:definedName name="___DAN95">#REF!</x:definedName>
    <x:definedName name="주차적용인원">#REF!</x:definedName>
    <x:definedName name="단93">#REF!</x:definedName>
    <x:definedName name="집수정연장산출">#REF!</x:definedName>
    <x:definedName name="_MatInverse_In" localSheetId="0">#REF!</x:definedName>
    <x:definedName name="명찰지중울산신">#REF!</x:definedName>
    <x:definedName name="금회변금고용보험료">#REF!</x:definedName>
    <x:definedName name="B제로">#REF!</x:definedName>
    <x:definedName name="__________________DOG33">#REF!</x:definedName>
    <x:definedName name="경비금액" localSheetId="0">#REF!</x:definedName>
    <x:definedName name="경기북철탑내개통">#REF!</x:definedName>
    <x:definedName name="절삭2">#REF!</x:definedName>
    <x:definedName name="기층소규모포설재료비">#REF!</x:definedName>
    <x:definedName name="YIP">#REF!</x:definedName>
    <x:definedName name="_____________________RO110">#REF!</x:definedName>
    <x:definedName name="DOGBOLT">#REF!</x:definedName>
    <x:definedName name="_14511">#REF!</x:definedName>
    <x:definedName name="PB.200100">#REF!</x:definedName>
    <x:definedName name="성동" localSheetId="0">#REF!</x:definedName>
    <x:definedName name="접속함체5">#REF!</x:definedName>
    <x:definedName name="콘크리트포장파괴0.2기계계">#REF!</x:definedName>
    <x:definedName name="비_고">#REF!</x:definedName>
    <x:definedName name="기지수">#REF!</x:definedName>
    <x:definedName name="광모뎀1">#REF!</x:definedName>
    <x:definedName name="QWERQWER" localSheetId="1">#REF!</x:definedName>
    <x:definedName name="반전주">#REF!</x:definedName>
    <x:definedName name="원자력케이블전공982">#REF!</x:definedName>
    <x:definedName name="S.C" localSheetId="1">#REF!</x:definedName>
    <x:definedName name="ㄹ퓰">#REF!</x:definedName>
    <x:definedName name="_13C_47">#REF!</x:definedName>
    <x:definedName name="_34508">#REF!</x:definedName>
    <x:definedName name="ㅁㅊㅇㅍㅁㄴㅇㄻㄴㅇㄹ">#REF!</x:definedName>
    <x:definedName name="_4P100A">#REF!</x:definedName>
    <x:definedName name="dhshs">#REF!</x:definedName>
    <x:definedName name="______WW8">#REF!</x:definedName>
    <x:definedName name="통신설비공" localSheetId="0">#REF!</x:definedName>
    <x:definedName name="기재79.1">#REF!</x:definedName>
    <x:definedName name="송전전공991">#REF!</x:definedName>
    <x:definedName name="_32209">#REF!</x:definedName>
    <x:definedName name="_10_0mon">#REF!</x:definedName>
    <x:definedName name="________________RO60">#REF!</x:definedName>
    <x:definedName name="배수관날개벽집계">#REF!</x:definedName>
    <x:definedName name="_34104">#REF!</x:definedName>
    <x:definedName name="매입형C3" localSheetId="0">#REF!</x:definedName>
    <x:definedName name="금변금폐기물처리비" localSheetId="0">#REF!</x:definedName>
    <x:definedName name="RO22___3">#REF!</x:definedName>
    <x:definedName name="FR84C22">#REF!</x:definedName>
    <x:definedName name="_NIU1">#REF!</x:definedName>
    <x:definedName name="_UK0074">#REF!</x:definedName>
    <x:definedName name="재161.1">#REF!</x:definedName>
    <x:definedName name="_GJN0039">#REF!</x:definedName>
    <x:definedName name="히재">#REF!</x:definedName>
    <x:definedName name="_KK196">#REF!</x:definedName>
    <x:definedName name="___DAN119">#REF!</x:definedName>
    <x:definedName name="AFS">#REF!</x:definedName>
    <x:definedName name="특급원자력비파괴시험공002" localSheetId="0">#REF!</x:definedName>
    <x:definedName name="ㄹ390">#REF!</x:definedName>
    <x:definedName name="비교표" localSheetId="1">#REF!</x:definedName>
    <x:definedName name="_G07">#REF!</x:definedName>
    <x:definedName name="할증" localSheetId="0">#REF!</x:definedName>
    <x:definedName name="_NO166">#REF!</x:definedName>
    <x:definedName name="_15C_25">#REF!</x:definedName>
    <x:definedName name="용접300경비">#REF!</x:definedName>
    <x:definedName name="내선전공001">#REF!</x:definedName>
    <x:definedName name="__123Graph_XCHART1">#REF!</x:definedName>
    <x:definedName name="tofms">#REF!</x:definedName>
    <x:definedName name="_UH1" localSheetId="0">#REF!</x:definedName>
    <x:definedName name="도장공사">#REF!</x:definedName>
    <x:definedName name="__123Graph_AE">#REF!</x:definedName>
    <x:definedName name="당초22">#REF!</x:definedName>
    <x:definedName name="스파지2">#REF!</x:definedName>
    <x:definedName name="TABLE_56">#REF!</x:definedName>
    <x:definedName name="DANGA101">#REF!</x:definedName>
    <x:definedName name="김갑성_수석">#REF!</x:definedName>
    <x:definedName name="일공구공사">#REF!</x:definedName>
    <x:definedName name="표층기계전압마카담노무비">#REF!</x:definedName>
    <x:definedName name="단91">#REF!</x:definedName>
    <x:definedName name="누계수량" localSheetId="0">#REF!</x:definedName>
    <x:definedName name="_bar32">#REF!</x:definedName>
    <x:definedName name="_4A_10">#REF!</x:definedName>
    <x:definedName name="특수비계공011" localSheetId="0">#REF!</x:definedName>
    <x:definedName name="__SUB1">#REF!</x:definedName>
    <x:definedName name="HW설치사002">#REF!</x:definedName>
    <x:definedName name="거푸집">#REF!</x:definedName>
    <x:definedName name="Ty1K1" localSheetId="0">#REF!</x:definedName>
    <x:definedName name="InclDefferal">#REF!</x:definedName>
    <x:definedName name="Pwrdetial">#REF!</x:definedName>
    <x:definedName name="_14401">#REF!</x:definedName>
    <x:definedName name="보호측" localSheetId="0">#REF!</x:definedName>
    <x:definedName name="ㅣㅣㅣㅣㅣ">#REF!</x:definedName>
    <x:definedName name="ㅈㄴㅌ">#REF!</x:definedName>
    <x:definedName name="__ST82">#REF!</x:definedName>
    <x:definedName name="YJH">#REF!</x:definedName>
    <x:definedName name="DESC">#REF!</x:definedName>
    <x:definedName name="TLFTN">#REF!</x:definedName>
    <x:definedName name="생지">#REF!</x:definedName>
    <x:definedName name="PRACK1">#REF!</x:definedName>
    <x:definedName name="DANGA2">#REF!</x:definedName>
    <x:definedName name="퍼티">#REF!</x:definedName>
    <x:definedName name="gsg">#REF!</x:definedName>
    <x:definedName name="_13B_58">#REF!</x:definedName>
    <x:definedName name="_NN172">#REF!</x:definedName>
    <x:definedName name="최종BCIB추가설계">#REF!</x:definedName>
    <x:definedName name="_15C_47">#REF!</x:definedName>
    <x:definedName name="인부">#REF!</x:definedName>
    <x:definedName name="_35891">#REF!</x:definedName>
    <x:definedName name="공급가액9">#REF!</x:definedName>
    <x:definedName name="_BUK0033">#REF!</x:definedName>
    <x:definedName name="ZAAAAAAAA">#REF!</x:definedName>
    <x:definedName name="모감주">#REF!</x:definedName>
    <x:definedName name="인류">#REF!</x:definedName>
    <x:definedName name="_BUJ0014">#REF!</x:definedName>
    <x:definedName name="강재포설">#REF!</x:definedName>
    <x:definedName name="치장벽돌공002" localSheetId="0">#REF!</x:definedName>
    <x:definedName name="_KK169">#REF!</x:definedName>
    <x:definedName name="TIT">#REF!</x:definedName>
    <x:definedName name="_KK195">#REF!</x:definedName>
    <x:definedName name="기층인력포설재료비">#REF!</x:definedName>
    <x:definedName name="DANGA123">#REF!</x:definedName>
    <x:definedName name="단92" localSheetId="0">#REF!</x:definedName>
    <x:definedName name="_____________PRN7">#REF!</x:definedName>
    <x:definedName name="_15C_37">#REF!</x:definedName>
    <x:definedName name="ㅏ">#REF!</x:definedName>
    <x:definedName name="PB.300200">#REF!</x:definedName>
    <x:definedName name="박희선">#REF!</x:definedName>
    <x:definedName name="비계" localSheetId="0">#REF!</x:definedName>
    <x:definedName name="SER">#REF!</x:definedName>
    <x:definedName name="ㅏㅇ쇼ㅓㅗㅎ">#REF!</x:definedName>
    <x:definedName name="압입운반차4.5노무">#REF!</x:definedName>
    <x:definedName name="JAE_JAB">#REF!</x:definedName>
    <x:definedName name="_14114">#REF!</x:definedName>
    <x:definedName name="HIV2.0">#REF!</x:definedName>
    <x:definedName name="SdcdF">#REF!</x:definedName>
    <x:definedName name="_UL0065">#REF!</x:definedName>
    <x:definedName name="보일러공002" localSheetId="0">#REF!</x:definedName>
    <x:definedName name="볼65" localSheetId="0">#REF!</x:definedName>
    <x:definedName name="q재노경">#REF!</x:definedName>
    <x:definedName name="FormatLU">#REF!</x:definedName>
    <x:definedName name="단33" localSheetId="0">#REF!</x:definedName>
    <x:definedName name="_F01">#REF!</x:definedName>
    <x:definedName name="신성3">#REF!</x:definedName>
    <x:definedName name="아스관" localSheetId="0">#REF!</x:definedName>
    <x:definedName name="인류A">#REF!</x:definedName>
    <x:definedName name="공노단">#REF!</x:definedName>
    <x:definedName name="금금공사개요1">#REF!</x:definedName>
    <x:definedName name="_KK133">#REF!</x:definedName>
    <x:definedName name="백열등100W">#REF!</x:definedName>
    <x:definedName name="ㅓ쇽ㅇ">#REF!</x:definedName>
    <x:definedName name="가요전선관">#REF!</x:definedName>
    <x:definedName name="iyflyluf">#REF!</x:definedName>
    <x:definedName name="레180">#REF!</x:definedName>
    <x:definedName name="홍ㄴ" localSheetId="0">#REF!</x:definedName>
    <x:definedName name="인인천">#REF!</x:definedName>
    <x:definedName name="요울1">#REF!</x:definedName>
    <x:definedName name="견적탱크">#REF!</x:definedName>
    <x:definedName name="_SDB2">#REF!</x:definedName>
    <x:definedName name="_GJK0038">#REF!</x:definedName>
    <x:definedName name="ILLIST">#REF!</x:definedName>
    <x:definedName name="원가계산창">#REF!</x:definedName>
    <x:definedName name="_NO149">#REF!</x:definedName>
    <x:definedName name="ISS">#REF!</x:definedName>
    <x:definedName name="물탱크">#REF!</x:definedName>
    <x:definedName name="도급분계_3">#REF!</x:definedName>
    <x:definedName name="_17B_14">#REF!</x:definedName>
    <x:definedName name="_DAN19" localSheetId="0">#REF!</x:definedName>
    <x:definedName name="위생공001" localSheetId="0">#REF!</x:definedName>
    <x:definedName name="석축찰쌓기깬잡석69">#REF!</x:definedName>
    <x:definedName name="메3" localSheetId="0">#REF!</x:definedName>
    <x:definedName name="할증할인률">#REF!</x:definedName>
    <x:definedName name="변관임시">#REF!</x:definedName>
    <x:definedName name="DANGA132">#REF!</x:definedName>
    <x:definedName name="sb403_식재관련_부대공">#REF!</x:definedName>
    <x:definedName name="보조기층기계살수노무비">#REF!</x:definedName>
    <x:definedName name="열수축슬리브">#REF!</x:definedName>
    <x:definedName name="_GJN0006">#REF!</x:definedName>
    <x:definedName name="_NN149">#REF!</x:definedName>
    <x:definedName name="서울철탑내계약미입고">#REF!</x:definedName>
    <x:definedName name="DFormula">#REF!</x:definedName>
    <x:definedName name="내부판넬벽" localSheetId="0">#REF!</x:definedName>
    <x:definedName name="TYY" localSheetId="0">#REF!</x:definedName>
    <x:definedName name="_HHI54">#REF!</x:definedName>
    <x:definedName name="사재2">#REF!</x:definedName>
    <x:definedName name="보온150" localSheetId="0">#REF!</x:definedName>
    <x:definedName name="기본출구형광조도기여">#REF!</x:definedName>
    <x:definedName name="골관리">#REF!</x:definedName>
    <x:definedName name="단락">#REF!</x:definedName>
    <x:definedName name="_PL0006">#REF!</x:definedName>
    <x:definedName name="콘넥터7c">#REF!</x:definedName>
    <x:definedName name="_TK0037">#REF!</x:definedName>
    <x:definedName name="콘재">#REF!</x:definedName>
    <x:definedName name="transportfillers">#REF!</x:definedName>
    <x:definedName name="_7C_8">#REF!</x:definedName>
    <x:definedName name="AH">#REF!</x:definedName>
    <x:definedName name="_10C_81">#REF!</x:definedName>
    <x:definedName name="적용속도">#REF!</x:definedName>
    <x:definedName name="접대구">#REF!</x:definedName>
    <x:definedName name="_KK11">#REF!</x:definedName>
    <x:definedName name="_______________RO45">#REF!</x:definedName>
    <x:definedName name="RACK6">#REF!</x:definedName>
    <x:definedName name="Ty1TL">#REF!</x:definedName>
    <x:definedName name="TEST_N2">#REF!</x:definedName>
    <x:definedName name="___DAN45">#REF!</x:definedName>
    <x:definedName name="_31505">#REF!</x:definedName>
    <x:definedName name="기재145">#REF!</x:definedName>
    <x:definedName name="_12B_15">#REF!</x:definedName>
    <x:definedName name="소나무10">#REF!</x:definedName>
    <x:definedName name="________________________________WW7">#REF!</x:definedName>
    <x:definedName name="충전기설치">#REF!</x:definedName>
    <x:definedName name="변관경비단가">#REF!</x:definedName>
    <x:definedName name="___________________________________DOG4">#REF!</x:definedName>
    <x:definedName name="__DAN39">#REF!</x:definedName>
    <x:definedName name="자11">#REF!</x:definedName>
    <x:definedName name="_105T간재">#REF!</x:definedName>
    <x:definedName name="CV1C150">#REF!</x:definedName>
    <x:definedName name="재50">#REF!</x:definedName>
    <x:definedName name="대코드" localSheetId="0">#REF!</x:definedName>
    <x:definedName name="전력제어">#REF!</x:definedName>
    <x:definedName name="지역">#REF!</x:definedName>
    <x:definedName name="이영수">#REF!</x:definedName>
    <x:definedName name="가시나무H4.5">#REF!</x:definedName>
    <x:definedName name="기재358.1">#REF!</x:definedName>
    <x:definedName name="춘천컨개통">#REF!</x:definedName>
    <x:definedName name="POFD2">#REF!</x:definedName>
    <x:definedName name="계장공991">#REF!</x:definedName>
    <x:definedName name="drsg">#REF!</x:definedName>
    <x:definedName name="소요량" localSheetId="0">#REF!</x:definedName>
    <x:definedName name="________________________WW3">#REF!</x:definedName>
    <x:definedName name="_UL0032">#REF!</x:definedName>
    <x:definedName name="________________________________WW3">#REF!</x:definedName>
    <x:definedName name="기층기계전압마카담경비">#REF!</x:definedName>
    <x:definedName name="PROD6">#REF!</x:definedName>
    <x:definedName name="ㄹㄷㄴㅅㄱㅈ">#REF!</x:definedName>
    <x:definedName name="dbrwk4">#REF!</x:definedName>
    <x:definedName name="특별인부011">#REF!</x:definedName>
    <x:definedName name="Macro3">#REF!</x:definedName>
    <x:definedName name="ㅏ눞ㄴ">#REF!</x:definedName>
    <x:definedName name="_2A_3">#REF!</x:definedName>
    <x:definedName name="유용성토덤프발파암">#REF!</x:definedName>
    <x:definedName name="공사원가명세서분석표1">#REF!</x:definedName>
    <x:definedName name="안전">#REF!</x:definedName>
    <x:definedName name="LAMP" localSheetId="0">#REF!</x:definedName>
    <x:definedName name="일위대가코드">#REF!</x:definedName>
    <x:definedName name="땅깍기발파암편절암">#REF!</x:definedName>
    <x:definedName name="충북신설">#REF!</x:definedName>
    <x:definedName name="테B20">#REF!</x:definedName>
    <x:definedName name="_17A_5">#REF!</x:definedName>
    <x:definedName name="오수받이">#REF!</x:definedName>
    <x:definedName name="_31804">#REF!</x:definedName>
    <x:definedName name="총괄원가">#REF!</x:definedName>
    <x:definedName name="강원일_팀장">#REF!</x:definedName>
    <x:definedName name="월상용직현장정리원여">#REF!</x:definedName>
    <x:definedName name="현야">#REF!</x:definedName>
    <x:definedName name="스틸6티">#REF!</x:definedName>
    <x:definedName name="_NO2">#REF!</x:definedName>
    <x:definedName name="__DAN93">#REF!</x:definedName>
    <x:definedName name="_35117">#REF!</x:definedName>
    <x:definedName name="노즐공011">#REF!</x:definedName>
    <x:definedName name="_10B_61">#REF!</x:definedName>
    <x:definedName name="중급원자력기술자991">#REF!</x:definedName>
    <x:definedName name="_KK145">#REF!</x:definedName>
    <x:definedName name="CV1C5.5">#REF!</x:definedName>
    <x:definedName name="조도등주종류">#REF!</x:definedName>
    <x:definedName name="_25721">#REF!</x:definedName>
    <x:definedName name="PE1열">#REF!</x:definedName>
    <x:definedName name="JJJJJ">#REF!</x:definedName>
    <x:definedName name="_NO90">#REF!</x:definedName>
    <x:definedName name="기재439">#REF!</x:definedName>
    <x:definedName name="LOOP2">#REF!</x:definedName>
    <x:definedName name="JPY">#REF!</x:definedName>
    <x:definedName name="조건영역">#REF!</x:definedName>
    <x:definedName name="조경공001" localSheetId="0">#REF!</x:definedName>
    <x:definedName name="PB.400200">#REF!</x:definedName>
    <x:definedName name="사급자재비" localSheetId="0">#REF!</x:definedName>
    <x:definedName name="토적표">#REF!</x:definedName>
    <x:definedName name="JAE_D_BU_2">#REF!</x:definedName>
    <x:definedName name="이름">#REF!</x:definedName>
    <x:definedName name="JWLEK">#REF!</x:definedName>
    <x:definedName name="fffff">#REF!</x:definedName>
    <x:definedName name="난연압구정">#REF!</x:definedName>
    <x:definedName name="_PE16">#REF!</x:definedName>
    <x:definedName name="PhiT">#REF!</x:definedName>
    <x:definedName name="BLANK31">#REF!</x:definedName>
    <x:definedName name="콘크리트포장파괴0.2기계노무비">#REF!</x:definedName>
    <x:definedName name="__MX1">#REF!</x:definedName>
    <x:definedName name="이층주간선">#REF!</x:definedName>
    <x:definedName name="화공991">#REF!</x:definedName>
    <x:definedName name="ㅈㄷㄱㅂㅈㄷ" localSheetId="0">#REF!</x:definedName>
    <x:definedName name="DANGA165" localSheetId="0">#REF!</x:definedName>
    <x:definedName name="_1C_8">#REF!</x:definedName>
    <x:definedName name="알미늄샷시용방SLID">#REF!</x:definedName>
    <x:definedName name="_KK217">#REF!</x:definedName>
    <x:definedName name="ㄴㄱㄹ" localSheetId="0">#REF!</x:definedName>
    <x:definedName name="_KK52">#REF!</x:definedName>
    <x:definedName name="사계투입">#REF!</x:definedName>
    <x:definedName name="AlphaL">#REF!</x:definedName>
    <x:definedName name="아스팔트운반톤재료비">#REF!</x:definedName>
    <x:definedName name="선부">#REF!</x:definedName>
    <x:definedName name="청림2호">#REF!</x:definedName>
    <x:definedName name="NOMU">#REF!</x:definedName>
    <x:definedName name="_87__123Graph_LBL_DPOWER_MT">#REF!</x:definedName>
    <x:definedName name="SA17C_1">#REF!</x:definedName>
    <x:definedName name="___________________RO110">#REF!</x:definedName>
    <x:definedName name="시설서대구TB1">#REF!</x:definedName>
    <x:definedName name="마감재1" localSheetId="0">#REF!</x:definedName>
    <x:definedName name="원자력보온공012">#REF!</x:definedName>
    <x:definedName name="건축목공" localSheetId="0">#REF!</x:definedName>
    <x:definedName name="강신태_책임">#REF!</x:definedName>
    <x:definedName name="__________LPK1">#REF!</x:definedName>
    <x:definedName name="__SHH1">#REF!</x:definedName>
    <x:definedName name="능형망철거1">#REF!</x:definedName>
    <x:definedName name="____________________________WW6">#REF!</x:definedName>
    <x:definedName name="_UL0046">#REF!</x:definedName>
    <x:definedName name="_GJJ0037">#REF!</x:definedName>
    <x:definedName name="아재1">#REF!</x:definedName>
    <x:definedName name="하7">#REF!</x:definedName>
    <x:definedName name="철근콘크리트깨기0.4계">#REF!</x:definedName>
    <x:definedName name="DANGA227" localSheetId="0">#REF!</x:definedName>
    <x:definedName name="형틀목공002" localSheetId="0">#REF!</x:definedName>
    <x:definedName name="DRAW_TICK">#REF!</x:definedName>
    <x:definedName name="_NN8">#REF!</x:definedName>
    <x:definedName name="sw설치">#REF!</x:definedName>
    <x:definedName name="보고장표_현장그림_List">#REF!</x:definedName>
    <x:definedName name="_4G_0Extract">#REF!</x:definedName>
    <x:definedName name="겹동백1506">#REF!</x:definedName>
    <x:definedName name="ww">#REF!</x:definedName>
    <x:definedName name="_11B_12">#REF!</x:definedName>
    <x:definedName name="_UJ0046">#REF!</x:definedName>
    <x:definedName name="최종PRT">#REF!</x:definedName>
    <x:definedName name="_16A_15">#REF!</x:definedName>
    <x:definedName name="PT_Link">#REF!</x:definedName>
    <x:definedName name="환경보존비">#REF!</x:definedName>
    <x:definedName name="_KK22">#REF!</x:definedName>
    <x:definedName name="_NO204">#REF!</x:definedName>
    <x:definedName name="PE내관1조할증">#REF!</x:definedName>
    <x:definedName name="아스팔트_페이버">#REF!</x:definedName>
    <x:definedName name="노무비단가">#REF!</x:definedName>
    <x:definedName name="공급가액13">#REF!</x:definedName>
    <x:definedName name="DANGA149">#REF!</x:definedName>
    <x:definedName name="PRIENT_TITLES">#REF!</x:definedName>
    <x:definedName name="_UJ0027">#REF!</x:definedName>
    <x:definedName name="일자10">#REF!</x:definedName>
    <x:definedName name="직접노무">#REF!</x:definedName>
    <x:definedName name="암광교">#REF!</x:definedName>
    <x:definedName name="합판거푸집일반">#REF!</x:definedName>
    <x:definedName name="최영철_대리">#REF!</x:definedName>
    <x:definedName name="노95">#REF!</x:definedName>
    <x:definedName name="hb">#REF!</x:definedName>
    <x:definedName name="일위단가">#REF!</x:definedName>
    <x:definedName name="MACRO33">#REF!</x:definedName>
    <x:definedName name="_9B_29">#REF!</x:definedName>
    <x:definedName name="_NN230">#REF!</x:definedName>
    <x:definedName name="직접경비">#REF!</x:definedName>
    <x:definedName name="조력공001">#REF!</x:definedName>
    <x:definedName name="_12C_63">#REF!</x:definedName>
    <x:definedName name="음편녹음단가">#REF!</x:definedName>
    <x:definedName name="DC">#REF!</x:definedName>
    <x:definedName name="백04노무">#REF!</x:definedName>
    <x:definedName name="_______________________________________">#REF!</x:definedName>
    <x:definedName name="_35503">#REF!</x:definedName>
    <x:definedName name="실적98">#REF!</x:definedName>
    <x:definedName name="cableassy">#REF!</x:definedName>
    <x:definedName name="ㅣㅣㅣㅣㅣ" localSheetId="0">#REF!</x:definedName>
    <x:definedName name="_163P14_">#REF!</x:definedName>
    <x:definedName name="초_고_압_펌_프">#REF!</x:definedName>
    <x:definedName name="MSICC">#REF!</x:definedName>
    <x:definedName name="메탈리스1" localSheetId="0">#REF!</x:definedName>
    <x:definedName name="_32503">#REF!</x:definedName>
    <x:definedName name="지수1" localSheetId="0">#REF!</x:definedName>
    <x:definedName name="_44">#REF!</x:definedName>
    <x:definedName name="재165">#REF!</x:definedName>
    <x:definedName name="박_창신_님_0331_2001607">#REF!</x:definedName>
    <x:definedName name="DANGA194">#REF!</x:definedName>
    <x:definedName name="슁글시멘트1" localSheetId="0">#REF!</x:definedName>
    <x:definedName name="단12" localSheetId="0">#REF!</x:definedName>
    <x:definedName name="신호등">#REF!</x:definedName>
    <x:definedName name="SDNR">#REF!</x:definedName>
    <x:definedName name="B이">#REF!</x:definedName>
    <x:definedName name="_3_3.2호이설도로">#REF!</x:definedName>
    <x:definedName name="기재117.1">#REF!</x:definedName>
    <x:definedName name="_13C_45">#REF!</x:definedName>
    <x:definedName name="케이블_CV_3C">#REF!</x:definedName>
    <x:definedName name="철재">#REF!</x:definedName>
    <x:definedName name="_gap1">#REF!</x:definedName>
    <x:definedName name="제어케이블">#REF!</x:definedName>
    <x:definedName name="점퍼코드8">#REF!</x:definedName>
    <x:definedName name="print" localSheetId="0">#REF!</x:definedName>
    <x:definedName name="윻오ㅗ">#REF!</x:definedName>
    <x:definedName name="단위공량16">#REF!</x:definedName>
    <x:definedName name="최종ITEC">#REF!</x:definedName>
    <x:definedName name="기재162.1">#REF!</x:definedName>
    <x:definedName name="스래브코너팬널">#REF!</x:definedName>
    <x:definedName name="옥향H0.5">#REF!</x:definedName>
    <x:definedName name="MACROIN">#REF!</x:definedName>
    <x:definedName name="최종SRASM">#REF!</x:definedName>
    <x:definedName name="PVC관" localSheetId="0">#REF!</x:definedName>
    <x:definedName name="F_MEMO">#REF!</x:definedName>
    <x:definedName name="SZVFGG">#REF!</x:definedName>
    <x:definedName name="반보라매">#REF!</x:definedName>
    <x:definedName name="_f21">#REF!</x:definedName>
    <x:definedName name="한식미장공002" localSheetId="0">#REF!</x:definedName>
    <x:definedName name="조경공B8">#REF!</x:definedName>
    <x:definedName name="조합터파기0.7계">#REF!</x:definedName>
    <x:definedName name="금회변전폐기물처리비">#REF!</x:definedName>
    <x:definedName name="품질" localSheetId="1">#REF!</x:definedName>
    <x:definedName name="자재비.">#REF!</x:definedName>
    <x:definedName name="전등신설">#REF!</x:definedName>
    <x:definedName name="세라민페인트">#REF!</x:definedName>
    <x:definedName name="_36254">#REF!</x:definedName>
    <x:definedName name="ㅍㄴㅇㄹ" localSheetId="1">#REF!</x:definedName>
    <x:definedName name="_KK132">#REF!</x:definedName>
    <x:definedName name="_14_3_0Criteria">#REF!</x:definedName>
    <x:definedName name="_7A_14">#REF!</x:definedName>
    <x:definedName name="BAIDAT">#REF!</x:definedName>
    <x:definedName name="_NO144">#REF!</x:definedName>
    <x:definedName name="_GJL0009">#REF!</x:definedName>
    <x:definedName name="K_60_CO">#REF!</x:definedName>
    <x:definedName name="건설기계운전조수982">#REF!</x:definedName>
    <x:definedName name="창호재료" localSheetId="0">#REF!</x:definedName>
    <x:definedName name="_BUK0029">#REF!</x:definedName>
    <x:definedName name="앙카20450">#REF!</x:definedName>
    <x:definedName name="HIV22S">#REF!</x:definedName>
    <x:definedName name="DANGA87" localSheetId="0">#REF!</x:definedName>
    <x:definedName name="_14B_23">#REF!</x:definedName>
    <x:definedName name="증수" localSheetId="0">#REF!</x:definedName>
    <x:definedName name="실공기">#REF!</x:definedName>
    <x:definedName name="jgfjghfj">#REF!</x:definedName>
    <x:definedName name="_TK0009">#REF!</x:definedName>
    <x:definedName name="_32208">#REF!</x:definedName>
    <x:definedName name="DGF">#REF!</x:definedName>
    <x:definedName name="잔토Q인력토사">#REF!</x:definedName>
    <x:definedName name="_KK82">#REF!</x:definedName>
    <x:definedName name="단가노임">#REF!</x:definedName>
    <x:definedName name="dfshdt" localSheetId="0">#REF!</x:definedName>
    <x:definedName name="DANGA127">#REF!</x:definedName>
    <x:definedName name="ㄱㅈ둇ㄷㄱ" localSheetId="0">#REF!</x:definedName>
    <x:definedName name="대PE포설1">#REF!</x:definedName>
    <x:definedName name="_UN0027">#REF!</x:definedName>
    <x:definedName name="_31406">#REF!</x:definedName>
    <x:definedName name="양재승2222222">#REF!</x:definedName>
    <x:definedName name="_1개월">#REF!</x:definedName>
    <x:definedName name="_2C_5">#REF!</x:definedName>
    <x:definedName name="난연발산">#REF!</x:definedName>
    <x:definedName name="_6B_6">#REF!</x:definedName>
    <x:definedName name="울산옥상외개통">#REF!</x:definedName>
    <x:definedName name="외송1" localSheetId="0">#REF!</x:definedName>
    <x:definedName name="소석회">#REF!</x:definedName>
    <x:definedName name="조적노무" localSheetId="0">#REF!</x:definedName>
    <x:definedName name="시외8">#REF!</x:definedName>
    <x:definedName name="EXTENTION">#REF!</x:definedName>
    <x:definedName name="_13A_51">#REF!</x:definedName>
    <x:definedName name="__DAN103">#REF!</x:definedName>
    <x:definedName name="sigmay">#REF!</x:definedName>
    <x:definedName name="RO35___0">#REF!</x:definedName>
    <x:definedName name="_7C_24">#REF!</x:definedName>
    <x:definedName name="_UL0068">#REF!</x:definedName>
    <x:definedName name="_ys1">#REF!</x:definedName>
    <x:definedName name="직노마">#REF!</x:definedName>
    <x:definedName name="BUBL0001">#REF!</x:definedName>
    <x:definedName name="주민복지관">#REF!</x:definedName>
    <x:definedName name="ㅈㄷㅄ" localSheetId="0">#REF!</x:definedName>
    <x:definedName name="ㅁ2000">#REF!</x:definedName>
    <x:definedName name="TABLE_42">#REF!</x:definedName>
    <x:definedName name="플랜트전공002">#REF!</x:definedName>
    <x:definedName name="Tb" localSheetId="0">#REF!</x:definedName>
    <x:definedName name="송전전공">#REF!</x:definedName>
    <x:definedName name="_14228">#REF!</x:definedName>
    <x:definedName name="콘크리트공1">#REF!</x:definedName>
    <x:definedName name="_woogi2">#REF!</x:definedName>
    <x:definedName name="변공사개요1">#REF!</x:definedName>
    <x:definedName name="_15A_18">#REF!</x:definedName>
    <x:definedName name="_dia22">#REF!</x:definedName>
    <x:definedName name="회선수">#REF!</x:definedName>
    <x:definedName name="일위대가2">#REF!</x:definedName>
    <x:definedName name="Ty1L1" localSheetId="0">#REF!</x:definedName>
    <x:definedName name="_DAN130" localSheetId="0">#REF!</x:definedName>
    <x:definedName name="기계경비총괄표1">#REF!</x:definedName>
    <x:definedName name="r고객구분">#REF!</x:definedName>
    <x:definedName name="금변전순공사원가" localSheetId="0">#REF!</x:definedName>
    <x:definedName name="조합페인트백색">#REF!</x:definedName>
    <x:definedName name="분강제">#REF!</x:definedName>
    <x:definedName name="부산옥외개통">#REF!</x:definedName>
    <x:definedName name="_36247">#REF!</x:definedName>
    <x:definedName name="Summary">#REF!</x:definedName>
    <x:definedName name="_12B_54">#REF!</x:definedName>
    <x:definedName name="작업반장991" localSheetId="0">#REF!</x:definedName>
    <x:definedName name="시공측량사조수002" localSheetId="0">#REF!</x:definedName>
    <x:definedName name="___Q1">#REF!</x:definedName>
    <x:definedName name="_________TON1">#REF!</x:definedName>
    <x:definedName name="_C315___12">#REF!</x:definedName>
    <x:definedName name="_35691">#REF!</x:definedName>
    <x:definedName name="조달수수료요율">#REF!</x:definedName>
    <x:definedName name="_36173">#REF!</x:definedName>
    <x:definedName name="명찰지중울산철">#REF!</x:definedName>
    <x:definedName name="SUPPORT1">#REF!</x:definedName>
    <x:definedName name="장경훈">#REF!</x:definedName>
    <x:definedName name="DANGA40">#REF!</x:definedName>
    <x:definedName name="Area_Below_EL">#REF!</x:definedName>
    <x:definedName name="광분배함4">#REF!</x:definedName>
    <x:definedName name="_TAP4">#REF!</x:definedName>
    <x:definedName name="아카노">#REF!</x:definedName>
    <x:definedName name="_GJL0005">#REF!</x:definedName>
    <x:definedName name="모형01">#REF!</x:definedName>
    <x:definedName name="자재단가2">#REF!</x:definedName>
    <x:definedName name="__ind13">#REF!</x:definedName>
    <x:definedName name="BLANK04">#REF!</x:definedName>
    <x:definedName name="재103.1">#REF!</x:definedName>
    <x:definedName name="djtdrj">#REF!</x:definedName>
    <x:definedName name="_NN136">#REF!</x:definedName>
    <x:definedName name="경제">#REF!</x:definedName>
    <x:definedName name="WALL" localSheetId="1">#REF!</x:definedName>
    <x:definedName name="select_bg">#REF!</x:definedName>
    <x:definedName name="거푸집벽체용1" localSheetId="0">#REF!</x:definedName>
    <x:definedName name="_12B_32">#REF!</x:definedName>
    <x:definedName name="_13B_49">#REF!</x:definedName>
    <x:definedName name="구분12">#REF!</x:definedName>
    <x:definedName name="ADC">#REF!</x:definedName>
    <x:definedName name="SPECI">#REF!</x:definedName>
    <x:definedName name="_160_3_0Criteria">#REF!</x:definedName>
    <x:definedName name="금변장고용보험료">#REF!</x:definedName>
    <x:definedName name="_15B_27">#REF!</x:definedName>
    <x:definedName name="기계터재">#REF!</x:definedName>
    <x:definedName name="재70">#REF!</x:definedName>
    <x:definedName name="흥진">#REF!</x:definedName>
    <x:definedName name="복구_경비">#REF!</x:definedName>
    <x:definedName name="ㅗㅇ">#REF!</x:definedName>
    <x:definedName name="_34153">#REF!</x:definedName>
    <x:definedName name="전외768k">#REF!</x:definedName>
    <x:definedName name="sigmas">#REF!</x:definedName>
    <x:definedName name="_18A_1">#REF!</x:definedName>
    <x:definedName name="__IDF3">#REF!</x:definedName>
    <x:definedName name="FRAME1" localSheetId="0">#REF!</x:definedName>
    <x:definedName name="s_3">#REF!</x:definedName>
    <x:definedName name="철거구간" localSheetId="0">#REF!</x:definedName>
    <x:definedName name="___________DOG1">#REF!</x:definedName>
    <x:definedName name="DANGA176" localSheetId="0">#REF!</x:definedName>
    <x:definedName name="기재395">#REF!</x:definedName>
    <x:definedName name="_sd10">#REF!</x:definedName>
    <x:definedName name="종자살포기">#REF!</x:definedName>
    <x:definedName name="김병철_차장">#REF!</x:definedName>
    <x:definedName name="기재455.1">#REF!</x:definedName>
    <x:definedName name="계3">#REF!</x:definedName>
    <x:definedName name="김남국님_종기원">#REF!</x:definedName>
    <x:definedName name="_____________11">#REF!</x:definedName>
    <x:definedName name="afafas">#REF!</x:definedName>
    <x:definedName name="Na__YoonSang">#REF!</x:definedName>
    <x:definedName name="_NN207">#REF!</x:definedName>
    <x:definedName name="수중모타20" localSheetId="0">#REF!</x:definedName>
    <x:definedName name="_33105">#REF!</x:definedName>
    <x:definedName name="JUTE">#REF!</x:definedName>
    <x:definedName name="_PRN7">#REF!</x:definedName>
    <x:definedName name="_26363">#REF!</x:definedName>
    <x:definedName name="공토공단위당">#REF!</x:definedName>
    <x:definedName name="SW시험사002">#REF!</x:definedName>
    <x:definedName name="fgs">#REF!</x:definedName>
    <x:definedName name="__BFX42">#REF!</x:definedName>
    <x:definedName name="_7A_16">#REF!</x:definedName>
    <x:definedName name="FR330C2.0">#REF!</x:definedName>
    <x:definedName name="기재292.1">#REF!</x:definedName>
    <x:definedName name="ls">#REF!</x:definedName>
    <x:definedName name="분사처리">#REF!</x:definedName>
    <x:definedName name="배롱나무H2.5xR7">#REF!</x:definedName>
    <x:definedName name="기재373">#REF!</x:definedName>
    <x:definedName name="석재타일경">#REF!</x:definedName>
    <x:definedName name="UC525P">#REF!</x:definedName>
    <x:definedName name="맹암거지선">#REF!</x:definedName>
    <x:definedName name="덕산3호">#REF!</x:definedName>
    <x:definedName name="단가비교">#REF!</x:definedName>
    <x:definedName name="낙상홍1808">#REF!</x:definedName>
    <x:definedName name="스트롱앵커1">#REF!</x:definedName>
    <x:definedName name="_DAN71">#REF!</x:definedName>
    <x:definedName name="gfdsh">#REF!</x:definedName>
    <x:definedName name="세부계통도">#REF!</x:definedName>
    <x:definedName name="FSF">#REF!</x:definedName>
    <x:definedName name="기재399">#REF!</x:definedName>
    <x:definedName name="공종기안">#REF!</x:definedName>
    <x:definedName name="몰탈노">#REF!</x:definedName>
    <x:definedName name="_41G_0Extr">#REF!</x:definedName>
    <x:definedName name="전북9">#REF!</x:definedName>
    <x:definedName name="TON1___8">#REF!</x:definedName>
    <x:definedName name="제16호표노무비계">#REF!</x:definedName>
    <x:definedName name="_35672">#REF!</x:definedName>
    <x:definedName name="터파기기계0.7재료비">#REF!</x:definedName>
    <x:definedName name="_KK216">#REF!</x:definedName>
    <x:definedName name="ㄴㅇㄴㅁ">#REF!</x:definedName>
    <x:definedName name="_KK208">#REF!</x:definedName>
    <x:definedName name="할인율_KT대비">#REF!</x:definedName>
    <x:definedName name="___DAN135">#REF!</x:definedName>
    <x:definedName name="_15A_61">#REF!</x:definedName>
    <x:definedName name="벽높이">#REF!</x:definedName>
    <x:definedName name="shddhdrtuhr">#REF!</x:definedName>
    <x:definedName name="_13B_47">#REF!</x:definedName>
    <x:definedName name="TN1P">#REF!</x:definedName>
    <x:definedName name="스피커">#REF!</x:definedName>
    <x:definedName name="방수경비" localSheetId="0">#REF!</x:definedName>
    <x:definedName name="ㅁ300" localSheetId="0">#REF!</x:definedName>
    <x:definedName name="_21253">#REF!</x:definedName>
    <x:definedName name="SSTPIPE150.8" localSheetId="0">#REF!</x:definedName>
    <x:definedName name="반경관">#REF!</x:definedName>
    <x:definedName name="_16C_15">#REF!</x:definedName>
    <x:definedName name="동발공_터널991" localSheetId="0">#REF!</x:definedName>
    <x:definedName name="_17A_7">#REF!</x:definedName>
    <x:definedName name="매크로8">#REF!</x:definedName>
    <x:definedName name="_36236">#REF!</x:definedName>
    <x:definedName name="LV02B">#REF!</x:definedName>
    <x:definedName name="wfw">#REF!</x:definedName>
    <x:definedName name="T20P">#REF!</x:definedName>
    <x:definedName name="소장">#REF!</x:definedName>
    <x:definedName name="rho">#REF!</x:definedName>
    <x:definedName name="_5C_8">#REF!</x:definedName>
    <x:definedName name="선량5호">#REF!</x:definedName>
    <x:definedName name="pricetable">#REF!</x:definedName>
    <x:definedName name="_GJN0036">#REF!</x:definedName>
    <x:definedName name="전력기기" localSheetId="0">#REF!</x:definedName>
    <x:definedName name="라인마아카10경비">#REF!</x:definedName>
    <x:definedName name="WWF">#REF!</x:definedName>
    <x:definedName name="ZM">#REF!</x:definedName>
    <x:definedName name="겹철쭉0812">#REF!</x:definedName>
    <x:definedName name="보통인부R4이하">#REF!</x:definedName>
    <x:definedName name="ㅈㄱㄷㅅㅈㄷ">#REF!</x:definedName>
    <x:definedName name="______H66766">#REF!</x:definedName>
    <x:definedName name="powerbd">#REF!</x:definedName>
    <x:definedName name="_ST22">#REF!</x:definedName>
    <x:definedName name="코킹공001">#REF!</x:definedName>
    <x:definedName name="ㅁ101">#REF!</x:definedName>
    <x:definedName name="_13416">#REF!</x:definedName>
    <x:definedName name="FFFF___12">#REF!</x:definedName>
    <x:definedName name="명찰1">#REF!</x:definedName>
    <x:definedName name="_15B_45">#REF!</x:definedName>
    <x:definedName name="PRINT_AREA_MI1">#REF!</x:definedName>
    <x:definedName name="_JJ7">#REF!</x:definedName>
    <x:definedName name="배관공수율">#REF!</x:definedName>
    <x:definedName name="sck">#REF!</x:definedName>
    <x:definedName name="mac">#REF!</x:definedName>
    <x:definedName name="V.E300">#REF!</x:definedName>
    <x:definedName name="하행추월1">#REF!</x:definedName>
    <x:definedName name="_34756">#REF!</x:definedName>
    <x:definedName name="철근주">#REF!</x:definedName>
    <x:definedName name="_KK180">#REF!</x:definedName>
    <x:definedName name="시외14">#REF!</x:definedName>
    <x:definedName name="여비교통">#REF!</x:definedName>
    <x:definedName name="냉방기모듈수리">#REF!</x:definedName>
    <x:definedName name="_NO7">#REF!</x:definedName>
    <x:definedName name="사층접지선" localSheetId="0">#REF!</x:definedName>
    <x:definedName name="기재5.1">#REF!</x:definedName>
    <x:definedName name="기타">#REF!</x:definedName>
    <x:definedName name="_415___7">#REF!</x:definedName>
    <x:definedName name="시설일위">#REF!</x:definedName>
    <x:definedName name="기계경비1" localSheetId="1">#REF!</x:definedName>
    <x:definedName name="동축전송_2">#REF!</x:definedName>
    <x:definedName name="석조각공002" localSheetId="0">#REF!</x:definedName>
    <x:definedName name="_24101">#REF!</x:definedName>
    <x:definedName name="기재78.1">#REF!</x:definedName>
    <x:definedName name="_35591">#REF!</x:definedName>
    <x:definedName name="_ELL2" localSheetId="0">#REF!</x:definedName>
    <x:definedName name="Ws이" localSheetId="0">#REF!</x:definedName>
    <x:definedName name="_5_1.제1배수지">#REF!</x:definedName>
    <x:definedName name="플랜트기계설치공982" localSheetId="0">#REF!</x:definedName>
    <x:definedName name="보일러공982" localSheetId="0">#REF!</x:definedName>
    <x:definedName name="_UJ0077">#REF!</x:definedName>
    <x:definedName name="광케이블포설">#REF!</x:definedName>
    <x:definedName name="상차비토사10">#REF!</x:definedName>
    <x:definedName name="윤문병대리님_031.200.9544">#REF!</x:definedName>
    <x:definedName name="DANGA59" localSheetId="0">#REF!</x:definedName>
    <x:definedName name="흄관운반700재료비">#REF!</x:definedName>
    <x:definedName name="끝" localSheetId="0">#REF!</x:definedName>
    <x:definedName name="___DOG2">#REF!</x:definedName>
    <x:definedName name="최종LRP">#REF!</x:definedName>
    <x:definedName name="시험관련산업기사_2급992" localSheetId="0">#REF!</x:definedName>
    <x:definedName name="통합헤드커텐1">#REF!</x:definedName>
    <x:definedName name="DOOR1_W" localSheetId="0">#REF!</x:definedName>
    <x:definedName name="비목출력">#REF!</x:definedName>
    <x:definedName name="ㅊ232.ㅛ253">#REF!</x:definedName>
    <x:definedName name="PE54C">#REF!</x:definedName>
    <x:definedName name="FR38C2.0">#REF!</x:definedName>
    <x:definedName name="출" localSheetId="0">#REF!</x:definedName>
    <x:definedName name="방수제1">#REF!</x:definedName>
    <x:definedName name="________________PI60">#REF!</x:definedName>
    <x:definedName name="_12B_53">#REF!</x:definedName>
    <x:definedName name="_PN0013">#REF!</x:definedName>
    <x:definedName name="사급경비1">#REF!</x:definedName>
    <x:definedName name="GBI_S_04">#REF!</x:definedName>
    <x:definedName name="치장벽돌공">#REF!</x:definedName>
    <x:definedName name="철근운반하차료계">#REF!</x:definedName>
    <x:definedName name="OC1형">#REF!</x:definedName>
    <x:definedName name="_34356">#REF!</x:definedName>
    <x:definedName name="불도자15노무">#REF!</x:definedName>
    <x:definedName name="여비">#REF!</x:definedName>
    <x:definedName name="PI48___4">#REF!</x:definedName>
    <x:definedName name="_PK0002">#REF!</x:definedName>
    <x:definedName name="sfds">#REF!</x:definedName>
    <x:definedName name="_45">#REF!</x:definedName>
    <x:definedName name="_NN55">#REF!</x:definedName>
    <x:definedName name="한식목공991" localSheetId="0">#REF!</x:definedName>
    <x:definedName name="_12A_31">#REF!</x:definedName>
    <x:definedName name="___DAN33">#REF!</x:definedName>
    <x:definedName name="T5P">#REF!</x:definedName>
    <x:definedName name="흄120">#REF!</x:definedName>
    <x:definedName name="_12C_5">#REF!</x:definedName>
    <x:definedName name="황룡지구">#REF!</x:definedName>
    <x:definedName name="너트_25Φ용">#REF!</x:definedName>
    <x:definedName name="폐경비단가">#REF!</x:definedName>
    <x:definedName name="kfjaje">#REF!</x:definedName>
    <x:definedName name="루프트레인4">#REF!</x:definedName>
    <x:definedName name="ㅓ437">#REF!</x:definedName>
    <x:definedName name="_MSM">#REF!</x:definedName>
    <x:definedName name="외부판넬_창문">#REF!</x:definedName>
    <x:definedName name="포" localSheetId="0">#REF!</x:definedName>
    <x:definedName name="외송" localSheetId="0">#REF!</x:definedName>
    <x:definedName name="석유단가__L당">#REF!</x:definedName>
    <x:definedName name="few">#REF!</x:definedName>
    <x:definedName name="Data2">#REF!</x:definedName>
    <x:definedName name="전북4">#REF!</x:definedName>
    <x:definedName name="DANGA107" localSheetId="0">#REF!</x:definedName>
    <x:definedName name="_JN71">#REF!</x:definedName>
    <x:definedName name="PVC관1">#REF!</x:definedName>
    <x:definedName name="IJP취부A">#REF!</x:definedName>
    <x:definedName name="금회변변장공사원가">#REF!</x:definedName>
    <x:definedName name="_KK29">#REF!</x:definedName>
    <x:definedName name="최종ASP_TP_3">#REF!</x:definedName>
    <x:definedName name="eor">#REF!</x:definedName>
    <x:definedName name="서영노">#REF!</x:definedName>
    <x:definedName name="gigin">#REF!</x:definedName>
    <x:definedName name="_34406">#REF!</x:definedName>
    <x:definedName name="수성페인트내부" localSheetId="0">#REF!</x:definedName>
    <x:definedName name="ㄴ이ㅏ매">#REF!</x:definedName>
    <x:definedName name="데이타">#REF!</x:definedName>
    <x:definedName name="______WW7">#REF!</x:definedName>
    <x:definedName name="_34268">#REF!</x:definedName>
    <x:definedName name="_11800">#REF!</x:definedName>
    <x:definedName name="_66B1_">#REF!</x:definedName>
    <x:definedName name="_NN69">#REF!</x:definedName>
    <x:definedName name="_JJ221">#REF!</x:definedName>
    <x:definedName name="FR82C22">#REF!</x:definedName>
    <x:definedName name="dshds">#REF!</x:definedName>
    <x:definedName name="FGGG" localSheetId="0">#REF!</x:definedName>
    <x:definedName name="_11C_29">#REF!</x:definedName>
    <x:definedName name="해송H3.0xW1.2xR10">#REF!</x:definedName>
    <x:definedName name="일반현황__2_">#REF!</x:definedName>
    <x:definedName name="중기운전조수">#REF!</x:definedName>
    <x:definedName name="원상재">#REF!</x:definedName>
    <x:definedName name="USH">#REF!</x:definedName>
    <x:definedName name="L4L">#REF!</x:definedName>
    <x:definedName name="QWERT">#REF!</x:definedName>
    <x:definedName name="기재100">#REF!</x:definedName>
    <x:definedName name="노10">#REF!</x:definedName>
    <x:definedName name="보온공012">#REF!</x:definedName>
    <x:definedName name="BLANK11">#REF!</x:definedName>
    <x:definedName name="hpd">#REF!</x:definedName>
    <x:definedName name="도장공991">#REF!</x:definedName>
    <x:definedName name="ㅅㄱㅈ" localSheetId="0">#REF!</x:definedName>
    <x:definedName name="명취부3">#REF!</x:definedName>
    <x:definedName name="yyy">#REF!</x:definedName>
    <x:definedName name="PRINT_T">#REF!</x:definedName>
    <x:definedName name="인쇄양식1">#REF!</x:definedName>
    <x:definedName name="통신내선공011">#REF!</x:definedName>
    <x:definedName name="_sd22">#REF!</x:definedName>
    <x:definedName name="CV1C125">#REF!</x:definedName>
    <x:definedName name="_PDP2">#REF!</x:definedName>
    <x:definedName name="설계경비">#REF!</x:definedName>
    <x:definedName name="가합" localSheetId="0">#REF!</x:definedName>
    <x:definedName name="기재16.1">#REF!</x:definedName>
    <x:definedName name="기재427">#REF!</x:definedName>
    <x:definedName name="_NO182">#REF!</x:definedName>
    <x:definedName name="원자력배관공002" localSheetId="0">#REF!</x:definedName>
    <x:definedName name="벌목부">#REF!</x:definedName>
    <x:definedName name="_35814">#REF!</x:definedName>
    <x:definedName name="_31616">#REF!</x:definedName>
    <x:definedName name="_ind21">#REF!</x:definedName>
    <x:definedName name="E2E">#REF!</x:definedName>
    <x:definedName name="구상나무2008">#REF!</x:definedName>
    <x:definedName name="동력">#REF!</x:definedName>
    <x:definedName name="_13C_49">#REF!</x:definedName>
    <x:definedName name="_10C_36">#REF!</x:definedName>
    <x:definedName name="광수신감도측정">#REF!</x:definedName>
    <x:definedName name="sdjfkl" localSheetId="0">#REF!</x:definedName>
    <x:definedName name="폐기">#REF!</x:definedName>
    <x:definedName name="PE">#REF!</x:definedName>
    <x:definedName name="ㅇㄴㄿ">#REF!</x:definedName>
    <x:definedName name="_13C_14">#REF!</x:definedName>
    <x:definedName name="_DAN91" localSheetId="0">#REF!</x:definedName>
    <x:definedName name="수배전" localSheetId="1">#REF!</x:definedName>
    <x:definedName name="물____탱____크">#REF!</x:definedName>
    <x:definedName name="PDN">#REF!</x:definedName>
    <x:definedName name="접지선부설">#REF!</x:definedName>
    <x:definedName name="현도사992">#REF!</x:definedName>
    <x:definedName name="PI48___12">#REF!</x:definedName>
    <x:definedName name="철도신호공011" localSheetId="0">#REF!</x:definedName>
    <x:definedName name="_SBB2" localSheetId="0">#REF!</x:definedName>
    <x:definedName name="플랜트기계설치공002">#REF!</x:definedName>
    <x:definedName name="수량48">#REF!</x:definedName>
    <x:definedName name="_KK84">#REF!</x:definedName>
    <x:definedName name="MCONSOL">#REF!</x:definedName>
    <x:definedName name="_______________________________RO35">#REF!</x:definedName>
    <x:definedName name="_BUJ0038">#REF!</x:definedName>
    <x:definedName name="DANGA26">#REF!</x:definedName>
    <x:definedName name="ILWI1_35">#REF!</x:definedName>
    <x:definedName name="_NN48">#REF!</x:definedName>
    <x:definedName name="출입문센서">#REF!</x:definedName>
    <x:definedName name="할증">#REF!</x:definedName>
    <x:definedName name="_SBB3" localSheetId="0">#REF!</x:definedName>
    <x:definedName name="건축목공991">#REF!</x:definedName>
    <x:definedName name="스노" localSheetId="0">#REF!</x:definedName>
    <x:definedName name="완금">#REF!</x:definedName>
    <x:definedName name="메타10노무">#REF!</x:definedName>
    <x:definedName name="_13207">#REF!</x:definedName>
    <x:definedName name="연결판16" localSheetId="0">#REF!</x:definedName>
    <x:definedName name="행거28">#REF!</x:definedName>
    <x:definedName name="_NO196">#REF!</x:definedName>
    <x:definedName name="사급분계">#REF!</x:definedName>
    <x:definedName name="전자시계신설">#REF!</x:definedName>
    <x:definedName name="_UK0101">#REF!</x:definedName>
    <x:definedName name="DANGA74" localSheetId="0">#REF!</x:definedName>
    <x:definedName name="DJHFJ" localSheetId="0">#REF!</x:definedName>
    <x:definedName name="AWDSF">#REF!</x:definedName>
    <x:definedName name="암거구체수량산출1연_형식1">#REF!</x:definedName>
    <x:definedName name="_48A">#REF!</x:definedName>
    <x:definedName name="_______PRN7">#REF!</x:definedName>
    <x:definedName name="박공판넬1">#REF!</x:definedName>
    <x:definedName name="_9401">#REF!</x:definedName>
    <x:definedName name="_woogi3">#REF!</x:definedName>
    <x:definedName name="tr" localSheetId="1">#REF!</x:definedName>
    <x:definedName name="DANGA219">#REF!</x:definedName>
    <x:definedName name="_UL0016">#REF!</x:definedName>
    <x:definedName name="반취부인천">#REF!</x:definedName>
    <x:definedName name="김상범">#REF!</x:definedName>
    <x:definedName name="계장공">#REF!</x:definedName>
    <x:definedName name="간노_1">#REF!</x:definedName>
    <x:definedName name="sb105_조적공사">#REF!</x:definedName>
    <x:definedName name="허" localSheetId="0">#REF!</x:definedName>
    <x:definedName name="ㅏ커">#REF!</x:definedName>
    <x:definedName name="ㄹㅇㅎㅀㅎ">#REF!</x:definedName>
    <x:definedName name="___PP3">#REF!</x:definedName>
    <x:definedName name="백호7재료">#REF!</x:definedName>
    <x:definedName name="김지덕님_이석한연구팀">#REF!</x:definedName>
    <x:definedName name="F_MA">#REF!</x:definedName>
    <x:definedName name="운반차운전사">#REF!</x:definedName>
    <x:definedName name="기재451.1">#REF!</x:definedName>
    <x:definedName name="목공노무">#REF!</x:definedName>
    <x:definedName name="_35102">#REF!</x:definedName>
    <x:definedName name="fprt">#REF!</x:definedName>
    <x:definedName name="alskdj2">#REF!</x:definedName>
    <x:definedName name="PB.10075">#REF!</x:definedName>
    <x:definedName name="_UL0006">#REF!</x:definedName>
    <x:definedName name="POSTCAP">#REF!</x:definedName>
    <x:definedName name="HIT">#REF!</x:definedName>
    <x:definedName name="sb104_철골공사">#REF!</x:definedName>
    <x:definedName name="ㅁ1.ㅁ32">#REF!</x:definedName>
    <x:definedName name="SSSSSS___12">#REF!</x:definedName>
    <x:definedName name="통전힌지">#REF!</x:definedName>
    <x:definedName name="_33400">#REF!</x:definedName>
    <x:definedName name="_3C_6">#REF!</x:definedName>
    <x:definedName name="토사주01445노">#REF!</x:definedName>
    <x:definedName name="한식와공조공001" localSheetId="0">#REF!</x:definedName>
    <x:definedName name="바인딩1조철거">#REF!</x:definedName>
    <x:definedName name="TEST_G3">#REF!</x:definedName>
    <x:definedName name="__RO80">#REF!</x:definedName>
    <x:definedName name="추정금액">#REF!</x:definedName>
    <x:definedName name="RO35___10">#REF!</x:definedName>
    <x:definedName name="수장공사" localSheetId="1">#REF!</x:definedName>
    <x:definedName name="프라임코팅75디스트리뷰우터3000용해비재료비">#REF!</x:definedName>
    <x:definedName name="금변폐기물처리비">#REF!</x:definedName>
    <x:definedName name="prnit_titles">#REF!</x:definedName>
    <x:definedName name="_15C_68">#REF!</x:definedName>
    <x:definedName name="플랜트특수용접공992">#REF!</x:definedName>
    <x:definedName name="특수화공991">#REF!</x:definedName>
    <x:definedName name="PCM국내케이블포설">#REF!</x:definedName>
    <x:definedName name="지입">#REF!</x:definedName>
    <x:definedName name="_35162">#REF!</x:definedName>
    <x:definedName name="흄관운반1000계">#REF!</x:definedName>
    <x:definedName name="ㅁㄷㅎ" localSheetId="0">#REF!</x:definedName>
    <x:definedName name="기재147">#REF!</x:definedName>
    <x:definedName name="준설선선장012">#REF!</x:definedName>
    <x:definedName name="잔토Q135사석실가동">#REF!</x:definedName>
    <x:definedName name="___SBB2">#REF!</x:definedName>
    <x:definedName name="공통재료비" localSheetId="0">#REF!</x:definedName>
    <x:definedName name="_13201">#REF!</x:definedName>
    <x:definedName name="_9C_5">#REF!</x:definedName>
    <x:definedName name="횡선1" localSheetId="0">#REF!</x:definedName>
    <x:definedName name="DANGA54" localSheetId="0">#REF!</x:definedName>
    <x:definedName name="_39_3_0Crite">#REF!</x:definedName>
    <x:definedName name="곰솔H3.0xW1.2xR10">#REF!</x:definedName>
    <x:definedName name="금회금폐기물처리비">#REF!</x:definedName>
    <x:definedName name="data1">#REF!</x:definedName>
    <x:definedName name="용접공_철도982">#REF!</x:definedName>
    <x:definedName name="_35714">#REF!</x:definedName>
    <x:definedName name="KIM">#REF!</x:definedName>
    <x:definedName name="곰솔2508">#REF!</x:definedName>
    <x:definedName name="_KK94">#REF!</x:definedName>
    <x:definedName name="책임연구원공정">#REF!</x:definedName>
    <x:definedName name="_19415">#REF!</x:definedName>
    <x:definedName name="_10B_51">#REF!</x:definedName>
    <x:definedName name="설치3">#REF!</x:definedName>
    <x:definedName name="qe">#REF!</x:definedName>
    <x:definedName name="수배전반">#REF!</x:definedName>
    <x:definedName name="_TL0033">#REF!</x:definedName>
    <x:definedName name="크____람____셸">#REF!</x:definedName>
    <x:definedName name="______________DOG3">#REF!</x:definedName>
    <x:definedName name="김정민">#REF!</x:definedName>
    <x:definedName name="광케이블철거1">#REF!</x:definedName>
    <x:definedName name="등기구보강">#REF!</x:definedName>
    <x:definedName name="기재303.1">#REF!</x:definedName>
    <x:definedName name="동축_2">#REF!</x:definedName>
    <x:definedName name="비목군분류표">#REF!</x:definedName>
    <x:definedName name="반삼성">#REF!</x:definedName>
    <x:definedName name="플랜트용접공991" localSheetId="0">#REF!</x:definedName>
    <x:definedName name="원가표지2">#REF!</x:definedName>
    <x:definedName name="ㅕㅓㅡㅡ">#REF!</x:definedName>
    <x:definedName name="SPP_백__PIPE_25A_단중">#REF!</x:definedName>
    <x:definedName name="ㅁㄹ홍ㄴ">#REF!</x:definedName>
    <x:definedName name="_3A_21">#REF!</x:definedName>
    <x:definedName name="ls" localSheetId="0">#REF!</x:definedName>
    <x:definedName name="_b18">#REF!</x:definedName>
    <x:definedName name="_GJK0039">#REF!</x:definedName>
    <x:definedName name="__DOG2">#REF!</x:definedName>
    <x:definedName name="일공구직접노무비">#REF!</x:definedName>
    <x:definedName name="보통선원992" localSheetId="0">#REF!</x:definedName>
    <x:definedName name="CFBgn">#REF!</x:definedName>
    <x:definedName name="노271_1">#REF!</x:definedName>
    <x:definedName name="PRINT_TITLE">#REF!</x:definedName>
    <x:definedName name="콘크리트포장파괴0.7작업보조원경비">#REF!</x:definedName>
    <x:definedName name="_18C_2">#REF!</x:definedName>
    <x:definedName name="ㄱ됻ㅅㄱ">#REF!</x:definedName>
    <x:definedName name="진동롤러2.5손료">#REF!</x:definedName>
    <x:definedName name="코너비드1">#REF!</x:definedName>
    <x:definedName name="상수도등기타" localSheetId="0">#REF!</x:definedName>
    <x:definedName name="BUBJ0021">#REF!</x:definedName>
    <x:definedName name="중기">#REF!</x:definedName>
    <x:definedName name="ㅕ">#REF!</x:definedName>
    <x:definedName name="lf">#REF!</x:definedName>
    <x:definedName name="메타6노무">#REF!</x:definedName>
    <x:definedName name="ㅈㄷㄱㅈㄷ">#REF!</x:definedName>
    <x:definedName name="단위공량14" localSheetId="0">#REF!</x:definedName>
    <x:definedName name="DKFK">#REF!</x:definedName>
    <x:definedName name="_BUJ0027">#REF!</x:definedName>
    <x:definedName name="잔토처리0.7운반계">#REF!</x:definedName>
    <x:definedName name="DOOR3_N" localSheetId="0">#REF!</x:definedName>
    <x:definedName name="_____PB3">#REF!</x:definedName>
    <x:definedName name="_14A_3">#REF!</x:definedName>
    <x:definedName name="절토_토사">#REF!</x:definedName>
    <x:definedName name="_TV5">#REF!</x:definedName>
    <x:definedName name="_UN0035">#REF!</x:definedName>
    <x:definedName name="____________________________________IL1">#REF!</x:definedName>
    <x:definedName name="다목" localSheetId="0">#REF!</x:definedName>
    <x:definedName name="플랜트배관공992" localSheetId="0">#REF!</x:definedName>
    <x:definedName name="DANGA16">#REF!</x:definedName>
    <x:definedName name="광케이블설치사011" localSheetId="0">#REF!</x:definedName>
    <x:definedName name="ㅢㅏ">#REF!</x:definedName>
    <x:definedName name="백호2노무">#REF!</x:definedName>
    <x:definedName name="줄눈공991" localSheetId="0">#REF!</x:definedName>
    <x:definedName name="_17B_5">#REF!</x:definedName>
    <x:definedName name="중기조수">#REF!</x:definedName>
    <x:definedName name="계장공982">#REF!</x:definedName>
    <x:definedName name="_GJJ0021">#REF!</x:definedName>
    <x:definedName name="증설135">#REF!</x:definedName>
    <x:definedName name="기재361.1">#REF!</x:definedName>
    <x:definedName name="통신외선공002" localSheetId="0">#REF!</x:definedName>
    <x:definedName name="류인숙">#REF!</x:definedName>
    <x:definedName name="_11420">#REF!</x:definedName>
    <x:definedName name="kuryte" localSheetId="0">#REF!</x:definedName>
    <x:definedName name="E40P">#REF!</x:definedName>
    <x:definedName name="ㄴㅇ혼">#REF!</x:definedName>
    <x:definedName name="_34404">#REF!</x:definedName>
    <x:definedName name="DANGA179">#REF!</x:definedName>
    <x:definedName name="DANGA104">#REF!</x:definedName>
    <x:definedName name="ㅡㅁㅊ개14">#REF!</x:definedName>
    <x:definedName name="배전전공982">#REF!</x:definedName>
    <x:definedName name="_15C_74">#REF!</x:definedName>
    <x:definedName name="D25..">#REF!</x:definedName>
    <x:definedName name="_13B_21">#REF!</x:definedName>
    <x:definedName name="유리알버드">#REF!</x:definedName>
    <x:definedName name="_UJ0098">#REF!</x:definedName>
    <x:definedName name="____RO22">#REF!</x:definedName>
    <x:definedName name="히말라야시다8재료">#REF!</x:definedName>
    <x:definedName name="광5">#REF!</x:definedName>
    <x:definedName name="DANGA58">#REF!</x:definedName>
    <x:definedName name="보조연">#REF!</x:definedName>
    <x:definedName name="_35157">#REF!</x:definedName>
    <x:definedName name="광케이블계">#REF!</x:definedName>
    <x:definedName name="ㅁㅁㅁㅁㅁㅁ">#REF!</x:definedName>
    <x:definedName name="__________________PI60">#REF!</x:definedName>
    <x:definedName name="다목">#REF!</x:definedName>
    <x:definedName name="_64CumI">#REF!</x:definedName>
    <x:definedName name="_MUX3240">#REF!</x:definedName>
    <x:definedName name="ㅁ인ㅍㅁ닟ㅍㅁㄴㅇㄹ">#REF!</x:definedName>
    <x:definedName name="철근공002" localSheetId="0">#REF!</x:definedName>
    <x:definedName name="HW시험사002" localSheetId="0">#REF!</x:definedName>
    <x:definedName name="_16C_3">#REF!</x:definedName>
    <x:definedName name="_1C_2">#REF!</x:definedName>
    <x:definedName name="윤로1">#REF!</x:definedName>
    <x:definedName name="DelDC">#REF!</x:definedName>
    <x:definedName name="중기계조립공">#REF!</x:definedName>
    <x:definedName name="설치직접노무비">#REF!</x:definedName>
    <x:definedName name="분류A">#REF!</x:definedName>
    <x:definedName name="철물" localSheetId="0">#REF!</x:definedName>
    <x:definedName name="ㄴㅇ초ㅠ">#REF!</x:definedName>
    <x:definedName name="STD.PRINT">#REF!</x:definedName>
    <x:definedName name="운전조수">#REF!</x:definedName>
    <x:definedName name="K_70_CO">#REF!</x:definedName>
    <x:definedName name="공사개요4">#REF!</x:definedName>
    <x:definedName name="ER31C3.5">#REF!</x:definedName>
    <x:definedName name="_13B_29">#REF!</x:definedName>
    <x:definedName name="nnk">#REF!</x:definedName>
    <x:definedName name="ㅏㅇㅅㅊㄹ">#REF!</x:definedName>
    <x:definedName name="벽철1">#REF!</x:definedName>
    <x:definedName name="무선_케이블">#REF!</x:definedName>
    <x:definedName name="경기남옥외계약미입고">#REF!</x:definedName>
    <x:definedName name="ㅈㅂㄷㄹ">#REF!</x:definedName>
    <x:definedName name="세륜기" localSheetId="0">#REF!</x:definedName>
    <x:definedName name="접지써콘시설">#REF!</x:definedName>
    <x:definedName name="CVDSD">#REF!</x:definedName>
    <x:definedName name="육리1호" localSheetId="0">#REF!</x:definedName>
    <x:definedName name="기재357">#REF!</x:definedName>
    <x:definedName name="DANGA178" localSheetId="0">#REF!</x:definedName>
    <x:definedName name="ㅛㄱㄷㄷ">#REF!</x:definedName>
    <x:definedName name="수양3">#REF!</x:definedName>
    <x:definedName name="FG46TBTB4RTDKDK" localSheetId="0">#REF!</x:definedName>
    <x:definedName name="_NN24">#REF!</x:definedName>
    <x:definedName name="관재료비금액">#REF!</x:definedName>
    <x:definedName name="____________________________________DOG2">#REF!</x:definedName>
    <x:definedName name="기재443">#REF!</x:definedName>
    <x:definedName name="노60">#REF!</x:definedName>
    <x:definedName name="sangL">#REF!</x:definedName>
    <x:definedName name="작업반장982" localSheetId="0">#REF!</x:definedName>
    <x:definedName name="어ㅗㅎ롱ㄹ">#REF!</x:definedName>
    <x:definedName name="H앨보300">#REF!</x:definedName>
    <x:definedName name="_11A_9">#REF!</x:definedName>
    <x:definedName name="기노76">#REF!</x:definedName>
    <x:definedName name="Qe앨">#REF!</x:definedName>
    <x:definedName name="ㄷㄱㄷㅈ">#REF!</x:definedName>
    <x:definedName name="dsgfggg">#REF!</x:definedName>
    <x:definedName name="bd">#REF!</x:definedName>
    <x:definedName name="_35139">#REF!</x:definedName>
    <x:definedName name="실행예산2">#REF!</x:definedName>
    <x:definedName name="보온1200">#REF!</x:definedName>
    <x:definedName name="비디오폰">#REF!</x:definedName>
    <x:definedName name="Em">#REF!</x:definedName>
    <x:definedName name="Macro12">#REF!</x:definedName>
    <x:definedName name="각종단가">#REF!</x:definedName>
    <x:definedName name="CCTV계">#REF!</x:definedName>
    <x:definedName name="____________________IL1">#REF!</x:definedName>
    <x:definedName name="물량집계1">#REF!</x:definedName>
    <x:definedName name="_9C_30">#REF!</x:definedName>
    <x:definedName name="CV1C14">#REF!</x:definedName>
    <x:definedName name="기재147.1">#REF!</x:definedName>
    <x:definedName name="_16A">#REF!</x:definedName>
    <x:definedName name="통신외선공011">#REF!</x:definedName>
    <x:definedName name="광분배함48">#REF!</x:definedName>
    <x:definedName name="_TJ0019">#REF!</x:definedName>
    <x:definedName name="_12204">#REF!</x:definedName>
    <x:definedName name="제도사992" localSheetId="0">#REF!</x:definedName>
    <x:definedName name="ㅇ01">#REF!</x:definedName>
    <x:definedName name="기재193">#REF!</x:definedName>
    <x:definedName name="__faf98" localSheetId="0">#REF!</x:definedName>
    <x:definedName name="김상용_팀장">#REF!</x:definedName>
    <x:definedName name="이설1">#REF!</x:definedName>
    <x:definedName name="보통인부p">#REF!</x:definedName>
    <x:definedName name="DANGA224" localSheetId="0">#REF!</x:definedName>
    <x:definedName name="S.C">#REF!</x:definedName>
    <x:definedName name="함석공002" localSheetId="0">#REF!</x:definedName>
    <x:definedName name="_15C_80">#REF!</x:definedName>
    <x:definedName name="ㄱ30x30x5t_단중">#REF!</x:definedName>
    <x:definedName name="플랜트특수용접공002" localSheetId="0">#REF!</x:definedName>
    <x:definedName name="ㄹㅇ농ㅎㄴ">#REF!</x:definedName>
    <x:definedName name="강관15">#REF!</x:definedName>
    <x:definedName name="창호목공982" localSheetId="0">#REF!</x:definedName>
    <x:definedName name="_NO23">#REF!</x:definedName>
    <x:definedName name="ILP회">#REF!</x:definedName>
    <x:definedName name="_02" localSheetId="0">#REF!</x:definedName>
    <x:definedName name="하도급원가2">#REF!</x:definedName>
    <x:definedName name="_11C_26">#REF!</x:definedName>
    <x:definedName name="MHL250W" localSheetId="0">#REF!</x:definedName>
    <x:definedName name="_JK52">#REF!</x:definedName>
    <x:definedName name="영상" localSheetId="1">#REF!</x:definedName>
    <x:definedName name="_4S">#REF!</x:definedName>
    <x:definedName name="dsaghh" localSheetId="0">#REF!</x:definedName>
    <x:definedName name="피부가">#REF!</x:definedName>
    <x:definedName name="이재익__인프라기술_4팀">#REF!</x:definedName>
    <x:definedName name="꽃사과R4">#REF!</x:definedName>
    <x:definedName name="플랜트배관공982" localSheetId="0">#REF!</x:definedName>
    <x:definedName name="제57호표노무비계">#REF!</x:definedName>
    <x:definedName name="김성환님_공공_3429.4518">#REF!</x:definedName>
    <x:definedName name="grew" localSheetId="0">#REF!</x:definedName>
    <x:definedName name="기재422">#REF!</x:definedName>
    <x:definedName name="준설선운전사002">#REF!</x:definedName>
    <x:definedName name="중급원자력기술자991" localSheetId="0">#REF!</x:definedName>
    <x:definedName name="기재275">#REF!</x:definedName>
    <x:definedName name="닥타일직관1">#REF!</x:definedName>
    <x:definedName name="하재료비금액" localSheetId="0">#REF!</x:definedName>
    <x:definedName name="_7A_21">#REF!</x:definedName>
    <x:definedName name="배전야">#REF!</x:definedName>
    <x:definedName name="블레이드" localSheetId="0">#REF!</x:definedName>
    <x:definedName name="reytewt">#REF!</x:definedName>
    <x:definedName name="_____________________qa1">#REF!</x:definedName>
    <x:definedName name="_18C_1">#REF!</x:definedName>
    <x:definedName name="_5A_9">#REF!</x:definedName>
    <x:definedName name="기재121">#REF!</x:definedName>
    <x:definedName name="_8C_29">#REF!</x:definedName>
    <x:definedName name="_OFD1">#REF!</x:definedName>
    <x:definedName name="CEUR">#REF!</x:definedName>
    <x:definedName name="변제이윤">#REF!</x:definedName>
    <x:definedName name="_32106">#REF!</x:definedName>
    <x:definedName name="_LGE16">#REF!</x:definedName>
    <x:definedName name="기재321">#REF!</x:definedName>
    <x:definedName name="WR">#REF!</x:definedName>
    <x:definedName name="_GJL0032">#REF!</x:definedName>
    <x:definedName name="모과나무H3.5">#REF!</x:definedName>
    <x:definedName name="_________UP1">#REF!</x:definedName>
    <x:definedName name="_TK0029">#REF!</x:definedName>
    <x:definedName name="_UK0111">#REF!</x:definedName>
    <x:definedName name="_13C_38">#REF!</x:definedName>
    <x:definedName name="_1_3_0Crite">#REF!</x:definedName>
    <x:definedName name="_13C_2">#REF!</x:definedName>
    <x:definedName name="ㄷㄹㄹㅇ" localSheetId="1">#REF!</x:definedName>
    <x:definedName name="_NN200">#REF!</x:definedName>
    <x:definedName name="_12B_6">#REF!</x:definedName>
    <x:definedName name="CV_1C">#REF!</x:definedName>
    <x:definedName name="반압구정">#REF!</x:definedName>
    <x:definedName name="메3">#REF!</x:definedName>
    <x:definedName name="_35541">#REF!</x:definedName>
    <x:definedName name="_UK0072">#REF!</x:definedName>
    <x:definedName name="기노54">#REF!</x:definedName>
    <x:definedName name="기재266">#REF!</x:definedName>
    <x:definedName name="직노_3">#REF!</x:definedName>
    <x:definedName name="한종희_님_0331_2002434">#REF!</x:definedName>
    <x:definedName name="할인7">#REF!</x:definedName>
    <x:definedName name="광편백0405">#REF!</x:definedName>
    <x:definedName name="베이스챤넬" localSheetId="0">#REF!</x:definedName>
    <x:definedName name="help">#REF!</x:definedName>
    <x:definedName name="경계블럭운반운반비계">#REF!</x:definedName>
    <x:definedName name="광전송계">#REF!</x:definedName>
    <x:definedName name="호남">#REF!</x:definedName>
    <x:definedName name="_NO157">#REF!</x:definedName>
    <x:definedName name="갈대재">#REF!</x:definedName>
    <x:definedName name="소갑">#REF!</x:definedName>
    <x:definedName name="_MatMult_B">#REF!</x:definedName>
    <x:definedName name="금회금공급가액">#REF!</x:definedName>
    <x:definedName name="ㅌㅋ">#REF!</x:definedName>
    <x:definedName name="실리콘실런트" localSheetId="0">#REF!</x:definedName>
    <x:definedName name="DANGA228" localSheetId="0">#REF!</x:definedName>
    <x:definedName name="태전TB2">#REF!</x:definedName>
    <x:definedName name="E48M">#REF!</x:definedName>
    <x:definedName name="공사내용9">#REF!</x:definedName>
    <x:definedName name="비목3">#REF!</x:definedName>
    <x:definedName name="ktf" localSheetId="0">#REF!</x:definedName>
    <x:definedName name="AS스프노무">#REF!</x:definedName>
    <x:definedName name="재140.1">#REF!</x:definedName>
    <x:definedName name="왁스" localSheetId="0">#REF!</x:definedName>
    <x:definedName name="_NO124">#REF!</x:definedName>
    <x:definedName name="정산일반관리비">#REF!</x:definedName>
    <x:definedName name="공사책임자">#REF!</x:definedName>
    <x:definedName name="보강">#REF!</x:definedName>
    <x:definedName name="작동일위대가">#REF!</x:definedName>
    <x:definedName name="경북2">#REF!</x:definedName>
    <x:definedName name="하노무비금액" localSheetId="0">#REF!</x:definedName>
    <x:definedName name="당노">#REF!</x:definedName>
    <x:definedName name="_33119">#REF!</x:definedName>
    <x:definedName name="수직규준틀재료비">#REF!</x:definedName>
    <x:definedName name="_2F" localSheetId="0">#REF!</x:definedName>
    <x:definedName name="______RO35">#REF!</x:definedName>
    <x:definedName name="DANGA12">#REF!</x:definedName>
    <x:definedName name="___DAN41">#REF!</x:definedName>
    <x:definedName name="단자10P신설">#REF!</x:definedName>
    <x:definedName name="아스팔트포장파괴0.4기계계">#REF!</x:definedName>
    <x:definedName name="AAAA___0">#REF!</x:definedName>
    <x:definedName name="통케">#REF!</x:definedName>
    <x:definedName name="강릉IJP">#REF!</x:definedName>
    <x:definedName name="입상관취부">#REF!</x:definedName>
    <x:definedName name="ㅇㅇㅇㅇ" localSheetId="1">#REF!</x:definedName>
    <x:definedName name="파이프32" localSheetId="0">#REF!</x:definedName>
    <x:definedName name="__DAN149">#REF!</x:definedName>
    <x:definedName name="하노무비단가" localSheetId="0">#REF!</x:definedName>
    <x:definedName name="_______LV01">#REF!</x:definedName>
    <x:definedName name="크립">#REF!</x:definedName>
    <x:definedName name="ㅇㅇㅇㅇㅇㅇㅇ">#REF!</x:definedName>
    <x:definedName name="_2B_19">#REF!</x:definedName>
    <x:definedName name="원자력품질관리사012">#REF!</x:definedName>
    <x:definedName name="ㅁㄴㅇㅎㅁㄴ">#REF!</x:definedName>
    <x:definedName name="_3B_21">#REF!</x:definedName>
    <x:definedName name="ㅏㅎ러ㅗ허ㅗ" localSheetId="0">#REF!</x:definedName>
    <x:definedName name="통신관련기능사_통신기능사991" localSheetId="0">#REF!</x:definedName>
    <x:definedName name="덤프15경">#REF!</x:definedName>
    <x:definedName name="기1997" localSheetId="0">#REF!</x:definedName>
    <x:definedName name="_DAN66" localSheetId="0">#REF!</x:definedName>
    <x:definedName name="ㅣ" localSheetId="0">#REF!</x:definedName>
    <x:definedName name="ㄴㄹㅇㅁㄴㄹ" localSheetId="0">#REF!</x:definedName>
    <x:definedName name="옹2지3">#REF!</x:definedName>
    <x:definedName name="GASUL">#REF!</x:definedName>
    <x:definedName name="기재215">#REF!</x:definedName>
    <x:definedName name="착암공001" localSheetId="0">#REF!</x:definedName>
    <x:definedName name="_35742">#REF!</x:definedName>
    <x:definedName name="김성근_과장">#REF!</x:definedName>
    <x:definedName name="FTEND_1">#REF!</x:definedName>
    <x:definedName name="입안기존2">#REF!</x:definedName>
    <x:definedName name="ㅠ55.ㅅ81">#REF!</x:definedName>
    <x:definedName name="제58호표노무비계">#REF!</x:definedName>
    <x:definedName name="피이윤">#REF!</x:definedName>
    <x:definedName name="ㅁ1.ㅁ143">#REF!</x:definedName>
    <x:definedName name="타견적" localSheetId="1">#REF!</x:definedName>
    <x:definedName name="______________LU2">#REF!</x:definedName>
    <x:definedName name="비청담">#REF!</x:definedName>
    <x:definedName name="노66_1">#REF!</x:definedName>
    <x:definedName name="건축목공012">#REF!</x:definedName>
    <x:definedName name="한식와공조공982">#REF!</x:definedName>
    <x:definedName name="_NN129">#REF!</x:definedName>
    <x:definedName name="앙">#REF!</x:definedName>
    <x:definedName name="골부가">#REF!</x:definedName>
    <x:definedName name="내장공001">#REF!</x:definedName>
    <x:definedName name="반서초">#REF!</x:definedName>
    <x:definedName name="밋션별">#REF!</x:definedName>
    <x:definedName name="_AAA1">#REF!</x:definedName>
    <x:definedName name="약관7">#REF!</x:definedName>
    <x:definedName name="자36">#REF!</x:definedName>
    <x:definedName name="_13607">#REF!</x:definedName>
    <x:definedName name="인버터효율표">#REF!</x:definedName>
    <x:definedName name="_11441">#REF!</x:definedName>
    <x:definedName name="자재비1">#REF!</x:definedName>
    <x:definedName name="오주4호" localSheetId="0">#REF!</x:definedName>
    <x:definedName name="최종ASP_2">#REF!</x:definedName>
    <x:definedName name="이윤">#REF!</x:definedName>
    <x:definedName name="_15A_81">#REF!</x:definedName>
    <x:definedName name="PI48___7">#REF!</x:definedName>
    <x:definedName name="_7C_10">#REF!</x:definedName>
    <x:definedName name="동발공" localSheetId="0">#REF!</x:definedName>
    <x:definedName name="미수리">#REF!</x:definedName>
    <x:definedName name="_DAN54">#REF!</x:definedName>
    <x:definedName name="공사원가계산서재료비">#REF!</x:definedName>
    <x:definedName name="_18B_8">#REF!</x:definedName>
    <x:definedName name="도급예상액" localSheetId="0">#REF!</x:definedName>
    <x:definedName name="골뱅이" localSheetId="0">#REF!</x:definedName>
    <x:definedName name="__123Graph_LBL_CPOWERSAV">#REF!</x:definedName>
    <x:definedName name="전기공사기사_전기공사기사1급982">#REF!</x:definedName>
    <x:definedName name="H_PRI">#REF!</x:definedName>
    <x:definedName name="적용계약일반관리비">#REF!</x:definedName>
    <x:definedName name="_9C_11">#REF!</x:definedName>
    <x:definedName name="관목계">#REF!</x:definedName>
    <x:definedName name="단가적용표">#REF!</x:definedName>
    <x:definedName name="잔토Q90사석">#REF!</x:definedName>
    <x:definedName name="_75__123Graph_LBL_CPOWER_MT">#REF!</x:definedName>
    <x:definedName name="_57">#REF!</x:definedName>
    <x:definedName name="optcable">#REF!</x:definedName>
    <x:definedName name="지장선로">#REF!</x:definedName>
    <x:definedName name="노곡4호" localSheetId="0">#REF!</x:definedName>
    <x:definedName name="계1">#REF!</x:definedName>
    <x:definedName name="규준노">#REF!</x:definedName>
    <x:definedName name="KMP">#REF!</x:definedName>
    <x:definedName name="T자W1.2">#REF!</x:definedName>
    <x:definedName name="_UN0069">#REF!</x:definedName>
    <x:definedName name="_VLX2">#REF!</x:definedName>
    <x:definedName name="_23133">#REF!</x:definedName>
    <x:definedName name="수리수선">#REF!</x:definedName>
    <x:definedName name="HW시험사001" localSheetId="0">#REF!</x:definedName>
    <x:definedName name="MODEL">#REF!</x:definedName>
    <x:definedName name="철공001">#REF!</x:definedName>
    <x:definedName name="기노68">#REF!</x:definedName>
    <x:definedName name="통신관련산업기사_통신기사2급991" localSheetId="0">#REF!</x:definedName>
    <x:definedName name="CV1C200">#REF!</x:definedName>
    <x:definedName name="DANGA228">#REF!</x:definedName>
    <x:definedName name="밤나무6재료">#REF!</x:definedName>
    <x:definedName name="BUBN0006">#REF!</x:definedName>
    <x:definedName name="고급원자력비파괴시험공002">#REF!</x:definedName>
    <x:definedName name="_18B_7">#REF!</x:definedName>
    <x:definedName name="연금보험료">#REF!</x:definedName>
    <x:definedName name="소형">#REF!</x:definedName>
    <x:definedName name="G3CCT">#REF!</x:definedName>
    <x:definedName name="BCONN42">#REF!</x:definedName>
    <x:definedName name="_TN0016">#REF!</x:definedName>
    <x:definedName name="토사보0445노">#REF!</x:definedName>
    <x:definedName name="강관비계브라켓">#REF!</x:definedName>
    <x:definedName name="견출공012">#REF!</x:definedName>
    <x:definedName name="_3_3_0Crite">#REF!</x:definedName>
    <x:definedName name="직접노뭅ㅣ">#REF!</x:definedName>
    <x:definedName name="sectionD">#REF!</x:definedName>
    <x:definedName name="ㅇ퍼ㅐㄴ">#REF!</x:definedName>
    <x:definedName name="_ind25">#REF!</x:definedName>
    <x:definedName name="염병용">#REF!</x:definedName>
    <x:definedName name="내용">#REF!</x:definedName>
    <x:definedName name="보통지6FC100">#REF!</x:definedName>
    <x:definedName name="석공노무">#REF!</x:definedName>
    <x:definedName name="_JJ39">#REF!</x:definedName>
    <x:definedName name="LBN">#REF!</x:definedName>
    <x:definedName name="산재">#REF!</x:definedName>
    <x:definedName name="수간8재">#REF!</x:definedName>
    <x:definedName name="_9A_24">#REF!</x:definedName>
    <x:definedName name="_8C_17">#REF!</x:definedName>
    <x:definedName name="건축목공001">#REF!</x:definedName>
    <x:definedName name="_13C_22">#REF!</x:definedName>
    <x:definedName name="Network" localSheetId="0">#REF!</x:definedName>
    <x:definedName name="안전관리">#REF!</x:definedName>
    <x:definedName name="_25822">#REF!</x:definedName>
    <x:definedName name="절단공982" localSheetId="0">#REF!</x:definedName>
    <x:definedName name="_5B_18">#REF!</x:definedName>
    <x:definedName name="afsfa">#REF!</x:definedName>
    <x:definedName name="_PJ0008">#REF!</x:definedName>
    <x:definedName name="하도대비내역">#REF!</x:definedName>
    <x:definedName name="BTS_1x1">#REF!</x:definedName>
    <x:definedName name="DANGA50">#REF!</x:definedName>
    <x:definedName name="금변금공사개요5">#REF!</x:definedName>
    <x:definedName name="ㅇㅇㄻㅇㄹㅇㄴ">#REF!</x:definedName>
    <x:definedName name="SPP_백__PIPE_400A_단중">#REF!</x:definedName>
    <x:definedName name="매크로14">#REF!</x:definedName>
    <x:definedName name="DANGA159">#REF!</x:definedName>
    <x:definedName name="sb114_타일및돌공사">#REF!</x:definedName>
    <x:definedName name="_35189">#REF!</x:definedName>
    <x:definedName name="_34801">#REF!</x:definedName>
    <x:definedName name="전주인력시공8">#REF!</x:definedName>
    <x:definedName name="접지수량">#REF!</x:definedName>
    <x:definedName name="설치12C">#REF!</x:definedName>
    <x:definedName name="_6B_2">#REF!</x:definedName>
    <x:definedName name="비본사">#REF!</x:definedName>
    <x:definedName name="FTPFJ">#REF!</x:definedName>
    <x:definedName name="_TN0028">#REF!</x:definedName>
    <x:definedName name="_1A_25">#REF!</x:definedName>
    <x:definedName name="_DAN121">#REF!</x:definedName>
    <x:definedName name="JENS2">#REF!</x:definedName>
    <x:definedName name="_____RO35">#REF!</x:definedName>
    <x:definedName name="frt">#REF!</x:definedName>
    <x:definedName name="_HHI42">#REF!</x:definedName>
    <x:definedName name="합계전류">#REF!</x:definedName>
    <x:definedName name="print_titil">#REF!</x:definedName>
    <x:definedName name="시외30">#REF!</x:definedName>
    <x:definedName name="_5C_13">#REF!</x:definedName>
    <x:definedName name="내역수량">#REF!</x:definedName>
    <x:definedName name="중급원자력기술자002" localSheetId="0">#REF!</x:definedName>
    <x:definedName name="금회직접노무비">#REF!</x:definedName>
    <x:definedName name="장재">#REF!</x:definedName>
    <x:definedName name="광케이블포설2">#REF!</x:definedName>
    <x:definedName name="벽돌_블록_제작공992">#REF!</x:definedName>
    <x:definedName name="지선롯드">#REF!</x:definedName>
    <x:definedName name="원자력품질관리사992" localSheetId="0">#REF!</x:definedName>
    <x:definedName name="_KK215">#REF!</x:definedName>
    <x:definedName name="품목상승공사원가재료비" localSheetId="0">#REF!</x:definedName>
    <x:definedName name="동교2">#REF!</x:definedName>
    <x:definedName name="_Key2" localSheetId="0">#REF!</x:definedName>
    <x:definedName name="_JJ72">#REF!</x:definedName>
    <x:definedName name="F_CODE1">#REF!</x:definedName>
    <x:definedName name="_35531">#REF!</x:definedName>
    <x:definedName name="청단풍">#REF!</x:definedName>
    <x:definedName name="DOG1___7">#REF!</x:definedName>
    <x:definedName name="________________________________TON1">#REF!</x:definedName>
    <x:definedName name="ㄴㅁㄹㅇㄹ">#REF!</x:definedName>
    <x:definedName name="_3B_9">#REF!</x:definedName>
    <x:definedName name="___________LP3">#REF!</x:definedName>
    <x:definedName name="__Ts1" localSheetId="0">#REF!</x:definedName>
    <x:definedName name="기재29.1">#REF!</x:definedName>
    <x:definedName name="kev">#REF!</x:definedName>
    <x:definedName name="벌목부012">#REF!</x:definedName>
    <x:definedName name="평면선형">#REF!</x:definedName>
    <x:definedName name="공정집계준공">#REF!</x:definedName>
    <x:definedName name="ㅁㄴㅇ류">#REF!</x:definedName>
    <x:definedName name="DC_8">#REF!</x:definedName>
    <x:definedName name="_13B_31">#REF!</x:definedName>
    <x:definedName name="토재" localSheetId="0">#REF!</x:definedName>
    <x:definedName name="백07간재">#REF!</x:definedName>
    <x:definedName name="조경공002" localSheetId="0">#REF!</x:definedName>
    <x:definedName name="NoCon">#REF!</x:definedName>
    <x:definedName name="_9C_7">#REF!</x:definedName>
    <x:definedName name="종단접속제">#REF!</x:definedName>
    <x:definedName name="용접공_철도002" localSheetId="0">#REF!</x:definedName>
    <x:definedName name="_NO74">#REF!</x:definedName>
    <x:definedName name="_________________DOG3">#REF!</x:definedName>
    <x:definedName name="단가51">#REF!</x:definedName>
    <x:definedName name="ㅁ300">#REF!</x:definedName>
    <x:definedName name="기계설치공012" localSheetId="0">#REF!</x:definedName>
    <x:definedName name="노즐공002" localSheetId="0">#REF!</x:definedName>
    <x:definedName name="입체조겨울타리">#REF!</x:definedName>
    <x:definedName name="TV공시청계">#REF!</x:definedName>
    <x:definedName name="_18A_13">#REF!</x:definedName>
    <x:definedName name="공사안내판">#REF!</x:definedName>
    <x:definedName name="_TJ0011">#REF!</x:definedName>
    <x:definedName name="RO35___4">#REF!</x:definedName>
    <x:definedName name="_DAN133">#REF!</x:definedName>
    <x:definedName name="BUBK0003">#REF!</x:definedName>
    <x:definedName name="_26330">#REF!</x:definedName>
    <x:definedName name="ITEM">#REF!</x:definedName>
    <x:definedName name="김_동률_님">#REF!</x:definedName>
    <x:definedName name="부대내역비교">#REF!</x:definedName>
    <x:definedName name="자재단가근거">#REF!</x:definedName>
    <x:definedName name="옹되">#REF!</x:definedName>
    <x:definedName name="조사9909">#REF!</x:definedName>
    <x:definedName name="_DAN48">#REF!</x:definedName>
    <x:definedName name="agdump">#REF!</x:definedName>
    <x:definedName name="_____A99999" localSheetId="0">#REF!</x:definedName>
    <x:definedName name="전선_옥외용">#REF!</x:definedName>
    <x:definedName name="_NO69">#REF!</x:definedName>
    <x:definedName name="재14">#REF!</x:definedName>
    <x:definedName name="지진L">#REF!</x:definedName>
    <x:definedName name="기재403.1">#REF!</x:definedName>
    <x:definedName name="곰솔R12">#REF!</x:definedName>
    <x:definedName name="배재">#REF!</x:definedName>
    <x:definedName name="기재185.1">#REF!</x:definedName>
    <x:definedName name="_JJ76">#REF!</x:definedName>
    <x:definedName name="F_EQ0">#REF!</x:definedName>
    <x:definedName name="가1100">#REF!</x:definedName>
    <x:definedName name="DMF">#REF!</x:definedName>
    <x:definedName name="김상연">#REF!</x:definedName>
    <x:definedName name="수량표지">#REF!</x:definedName>
    <x:definedName name="TEST_K">#REF!</x:definedName>
    <x:definedName name="_WW3">#REF!</x:definedName>
    <x:definedName name="ㅇㅁㅎㄹ">#REF!</x:definedName>
    <x:definedName name="ㅜㅛㄷ" localSheetId="0">#REF!</x:definedName>
    <x:definedName name="몰탈">#REF!</x:definedName>
    <x:definedName name="_ind42">#REF!</x:definedName>
    <x:definedName name="시공측량사002">#REF!</x:definedName>
    <x:definedName name="기재289.1">#REF!</x:definedName>
    <x:definedName name="_NN124">#REF!</x:definedName>
    <x:definedName name="AsyncTelemetry">#REF!</x:definedName>
    <x:definedName name="상급원자력기술자982" localSheetId="0">#REF!</x:definedName>
    <x:definedName name="ㅁㄶㅁㄴ" localSheetId="0">#REF!</x:definedName>
    <x:definedName name="_50__123Graph_DPOWER_MT">#REF!</x:definedName>
    <x:definedName name="일위철거">#REF!</x:definedName>
    <x:definedName name="_35113">#REF!</x:definedName>
    <x:definedName name="_2C_13">#REF!</x:definedName>
    <x:definedName name="산출0" localSheetId="0">#REF!</x:definedName>
    <x:definedName name="단80">#REF!</x:definedName>
    <x:definedName name="BUBL0016">#REF!</x:definedName>
    <x:definedName name="때죽나무H3.0">#REF!</x:definedName>
    <x:definedName name="SADF" localSheetId="1">#REF!</x:definedName>
    <x:definedName name="BUBK0020">#REF!</x:definedName>
    <x:definedName name="기층기계살수노무비">#REF!</x:definedName>
    <x:definedName name="RO80___4">#REF!</x:definedName>
    <x:definedName name="LfpCon">#REF!</x:definedName>
    <x:definedName name="철16">#REF!</x:definedName>
    <x:definedName name="아스콘잔재처리계">#REF!</x:definedName>
    <x:definedName name="몰탈1">#REF!</x:definedName>
    <x:definedName name="____LU1">#REF!</x:definedName>
    <x:definedName name="def">#REF!</x:definedName>
    <x:definedName name="콤팩터노무비">#REF!</x:definedName>
    <x:definedName name="qi">#REF!</x:definedName>
    <x:definedName name="WW2___9">#REF!</x:definedName>
    <x:definedName name="부스닥트">#REF!</x:definedName>
    <x:definedName name="__ST16">#REF!</x:definedName>
    <x:definedName name="_GJN0040">#REF!</x:definedName>
    <x:definedName name="램머재료비">#REF!</x:definedName>
    <x:definedName name="연못">#REF!</x:definedName>
    <x:definedName name="_13B_11">#REF!</x:definedName>
    <x:definedName name="피이광주">#REF!</x:definedName>
    <x:definedName name="ftss">#REF!</x:definedName>
    <x:definedName name="_12A_64">#REF!</x:definedName>
    <x:definedName name="_23321">#REF!</x:definedName>
    <x:definedName name="산재보험료..입력">#REF!</x:definedName>
    <x:definedName name="표층기계전압마카담계">#REF!</x:definedName>
    <x:definedName name="SSSS___8">#REF!</x:definedName>
    <x:definedName name="_35513">#REF!</x:definedName>
    <x:definedName name="jae_d_jab">#REF!</x:definedName>
    <x:definedName name="닥트공011" localSheetId="0">#REF!</x:definedName>
    <x:definedName name="___SUB3">#REF!</x:definedName>
    <x:definedName name="RGR">#REF!</x:definedName>
    <x:definedName name="발포처리">#REF!</x:definedName>
    <x:definedName name="DANGA114" localSheetId="0">#REF!</x:definedName>
    <x:definedName name="_6B_24">#REF!</x:definedName>
    <x:definedName name="yitd" localSheetId="1">#REF!</x:definedName>
    <x:definedName name="AA___8">#REF!</x:definedName>
    <x:definedName name="alpha3" localSheetId="0">#REF!</x:definedName>
    <x:definedName name="PVC곡관1">#REF!</x:definedName>
    <x:definedName name="금회금일반관리비">#REF!</x:definedName>
    <x:definedName name="_32504">#REF!</x:definedName>
    <x:definedName name="지광교">#REF!</x:definedName>
    <x:definedName name="판넬조립공002" localSheetId="0">#REF!</x:definedName>
    <x:definedName name="원자력기계설치공991" localSheetId="0">#REF!</x:definedName>
    <x:definedName name="Y">#REF!</x:definedName>
    <x:definedName name="_GJK0023">#REF!</x:definedName>
    <x:definedName name="_BUK0041">#REF!</x:definedName>
    <x:definedName name="FDSGFSD">#REF!</x:definedName>
    <x:definedName name="휘발유1">#REF!</x:definedName>
    <x:definedName name="테R6">#REF!</x:definedName>
    <x:definedName name="_L03">#REF!</x:definedName>
    <x:definedName name="기노92.1">#REF!</x:definedName>
    <x:definedName name="dsfgs" localSheetId="1">#REF!</x:definedName>
    <x:definedName name="기재17.1">#REF!</x:definedName>
    <x:definedName name="_23300">#REF!</x:definedName>
    <x:definedName name="견출공992" localSheetId="0">#REF!</x:definedName>
    <x:definedName name="____________________________RO110">#REF!</x:definedName>
    <x:definedName name="E8P">#REF!</x:definedName>
    <x:definedName name="교대222">#REF!</x:definedName>
    <x:definedName name="양경헌">#REF!</x:definedName>
    <x:definedName name="로ㅓㅎ러호ㅓㅎ">#REF!</x:definedName>
    <x:definedName name="최종TSL">#REF!</x:definedName>
    <x:definedName name="_MatMult_A" localSheetId="1">#REF!</x:definedName>
    <x:definedName name="잔자갈재">#REF!</x:definedName>
    <x:definedName name="사석보0245노">#REF!</x:definedName>
    <x:definedName name="_7C_25">#REF!</x:definedName>
    <x:definedName name="간노">#REF!</x:definedName>
    <x:definedName name="_16B_10">#REF!</x:definedName>
    <x:definedName name="노92">#REF!</x:definedName>
    <x:definedName name="_______________LV02">#REF!</x:definedName>
    <x:definedName name="Titoli_stampa">#REF!</x:definedName>
    <x:definedName name="Page13">#REF!</x:definedName>
    <x:definedName name="_PB1">#REF!</x:definedName>
    <x:definedName name="_____________qa1">#REF!</x:definedName>
    <x:definedName name="BSC_Code">#REF!</x:definedName>
    <x:definedName name="_UK0109">#REF!</x:definedName>
    <x:definedName name="____ys1">#REF!</x:definedName>
    <x:definedName name="기재197.1">#REF!</x:definedName>
    <x:definedName name="_UL0103">#REF!</x:definedName>
    <x:definedName name="fdsjdsj">#REF!</x:definedName>
    <x:definedName name="_________________RO80">#REF!</x:definedName>
    <x:definedName name="약관1">#REF!</x:definedName>
    <x:definedName name="_NO66">#REF!</x:definedName>
    <x:definedName name="ㄴㄴㅁ">#REF!</x:definedName>
    <x:definedName name="_JJ168">#REF!</x:definedName>
    <x:definedName name="BLANK25">#REF!</x:definedName>
    <x:definedName name="_12A_17">#REF!</x:definedName>
    <x:definedName name="홍ㄹㄴㄷㄱ" localSheetId="0">#REF!</x:definedName>
    <x:definedName name="_11600">#REF!</x:definedName>
    <x:definedName name="비방배">#REF!</x:definedName>
    <x:definedName name="_____________________________DOG1">#REF!</x:definedName>
    <x:definedName name="T24P">#REF!</x:definedName>
    <x:definedName name="경기옥상외개통">#REF!</x:definedName>
    <x:definedName name="wind2">#REF!</x:definedName>
    <x:definedName name="__NMB96">#REF!</x:definedName>
    <x:definedName name="_10B_">#REF!</x:definedName>
    <x:definedName name="관계단재">#REF!</x:definedName>
    <x:definedName name="별첨소모품비01">#REF!</x:definedName>
    <x:definedName name="_KK1">#REF!</x:definedName>
    <x:definedName name="_DAN119" localSheetId="0">#REF!</x:definedName>
    <x:definedName name="__SUB3">#REF!</x:definedName>
    <x:definedName name="판넬자재">#REF!</x:definedName>
    <x:definedName name="_DAN112" localSheetId="0">#REF!</x:definedName>
    <x:definedName name="_DAN14" localSheetId="0">#REF!</x:definedName>
    <x:definedName name="_36234">#REF!</x:definedName>
    <x:definedName name="DC_3">#REF!</x:definedName>
    <x:definedName name="ㅏ도">#REF!</x:definedName>
    <x:definedName name="_12C_27">#REF!</x:definedName>
    <x:definedName name="CJFRHD">#REF!</x:definedName>
    <x:definedName name="보안공982" localSheetId="0">#REF!</x:definedName>
    <x:definedName name="고압케이블전공001">#REF!</x:definedName>
    <x:definedName name="PDIS">#REF!</x:definedName>
    <x:definedName name="Macro11">#REF!</x:definedName>
    <x:definedName name="TOTAL">#REF!</x:definedName>
    <x:definedName name="공종갯수">#REF!</x:definedName>
    <x:definedName name="______________________DOG2">#REF!</x:definedName>
    <x:definedName name="단89">#REF!</x:definedName>
    <x:definedName name="LP1A">#REF!</x:definedName>
    <x:definedName name="ㅁㅇ">#REF!</x:definedName>
    <x:definedName name="거푸집기초">#REF!</x:definedName>
    <x:definedName name="ex_rate">#REF!</x:definedName>
    <x:definedName name="DCS">#REF!</x:definedName>
    <x:definedName name="_9411">#REF!</x:definedName>
    <x:definedName name="_G08">#REF!</x:definedName>
    <x:definedName name="Section3">#REF!</x:definedName>
    <x:definedName name="기재455">#REF!</x:definedName>
    <x:definedName name="junp">#REF!</x:definedName>
    <x:definedName name="원자력제관공001">#REF!</x:definedName>
    <x:definedName name="WDV">#REF!</x:definedName>
    <x:definedName name="일층주간선">#REF!</x:definedName>
    <x:definedName name="R_Footer">#REF!</x:definedName>
    <x:definedName name="_32414">#REF!</x:definedName>
    <x:definedName name="_NN235">#REF!</x:definedName>
    <x:definedName name="DANGA134" localSheetId="0">#REF!</x:definedName>
    <x:definedName name="_15A_56">#REF!</x:definedName>
    <x:definedName name="bf">#REF!</x:definedName>
    <x:definedName name="RO80___7">#REF!</x:definedName>
    <x:definedName name="치">#REF!</x:definedName>
    <x:definedName name="지진L" localSheetId="0">#REF!</x:definedName>
    <x:definedName name="시험관련기사_시험사1급982">#REF!</x:definedName>
    <x:definedName name="_35154">#REF!</x:definedName>
    <x:definedName name="gammat" localSheetId="0">#REF!</x:definedName>
    <x:definedName name="보통인부B10">#REF!</x:definedName>
    <x:definedName name="슬리브B">#REF!</x:definedName>
    <x:definedName name="_25642">#REF!</x:definedName>
    <x:definedName name="파이프펜던트">#REF!</x:definedName>
    <x:definedName name="콘크리트2">#REF!</x:definedName>
    <x:definedName name="콘크리트못" localSheetId="0">#REF!</x:definedName>
    <x:definedName name="_35191">#REF!</x:definedName>
    <x:definedName name="일위대가_서비스">#REF!</x:definedName>
    <x:definedName name="JOGA1">#REF!</x:definedName>
    <x:definedName name="윤일승_과장">#REF!</x:definedName>
    <x:definedName name="_34656">#REF!</x:definedName>
    <x:definedName name="pipe">#REF!</x:definedName>
    <x:definedName name="_1_0_S">#REF!</x:definedName>
    <x:definedName name="기재33.1">#REF!</x:definedName>
    <x:definedName name="경산TB2">#REF!</x:definedName>
    <x:definedName name="약관8">#REF!</x:definedName>
    <x:definedName name="방습거울" localSheetId="0">#REF!</x:definedName>
    <x:definedName name="_NN179">#REF!</x:definedName>
    <x:definedName name="상차비사석야간">#REF!</x:definedName>
    <x:definedName name="준설선기관사002" localSheetId="0">#REF!</x:definedName>
    <x:definedName name="TEST_C2">#REF!</x:definedName>
    <x:definedName name="투부가가치세" localSheetId="0">#REF!</x:definedName>
    <x:definedName name="_UK0014">#REF!</x:definedName>
    <x:definedName name="_NO236">#REF!</x:definedName>
    <x:definedName name="피스표">#REF!</x:definedName>
    <x:definedName name="노128">#REF!</x:definedName>
    <x:definedName name="_3.PFP강관_나사">#REF!</x:definedName>
    <x:definedName name="지노1">#REF!</x:definedName>
    <x:definedName name="재52">#REF!</x:definedName>
    <x:definedName name="통신기사">#REF!</x:definedName>
    <x:definedName name="_GJN0004">#REF!</x:definedName>
    <x:definedName name="수성E1">#REF!</x:definedName>
    <x:definedName name="자28">#REF!</x:definedName>
    <x:definedName name="외">#REF!</x:definedName>
    <x:definedName name="SLAB1" localSheetId="0">#REF!</x:definedName>
    <x:definedName name="E58M">#REF!</x:definedName>
    <x:definedName name="지적기사_1급">#REF!</x:definedName>
    <x:definedName name="부대비">#REF!</x:definedName>
    <x:definedName name="형광등32W_1" localSheetId="0">#REF!</x:definedName>
    <x:definedName name="_12C_24">#REF!</x:definedName>
    <x:definedName name="_31509">#REF!</x:definedName>
    <x:definedName name="__NOS70">#REF!</x:definedName>
    <x:definedName name="_25600">#REF!</x:definedName>
    <x:definedName name="써강남">#REF!</x:definedName>
    <x:definedName name="충남옥외개통">#REF!</x:definedName>
    <x:definedName name="_________________________RO60">#REF!</x:definedName>
    <x:definedName name="_34260">#REF!</x:definedName>
    <x:definedName name="Tf">#REF!</x:definedName>
    <x:definedName name="수수료">#REF!</x:definedName>
    <x:definedName name="POST1">#REF!</x:definedName>
    <x:definedName name="용접공_철도991" localSheetId="0">#REF!</x:definedName>
    <x:definedName name="무궁화1203">#REF!</x:definedName>
    <x:definedName name="mii">#REF!</x:definedName>
    <x:definedName name="__RO35" localSheetId="0">#REF!</x:definedName>
    <x:definedName name="조력공012" localSheetId="0">#REF!</x:definedName>
    <x:definedName name="_UL0109">#REF!</x:definedName>
    <x:definedName name="ILP적">#REF!</x:definedName>
    <x:definedName name="_UN0046">#REF!</x:definedName>
    <x:definedName name="QWS">#REF!</x:definedName>
    <x:definedName name="정산도급분계">#REF!</x:definedName>
    <x:definedName name="수중모타1" localSheetId="0">#REF!</x:definedName>
    <x:definedName name="ㄴ이라ㅓ">#REF!</x:definedName>
    <x:definedName name="_15B_82">#REF!</x:definedName>
    <x:definedName name="VHMF">#REF!</x:definedName>
    <x:definedName name="ㅊ퓿ㅌ" localSheetId="0">#REF!</x:definedName>
    <x:definedName name="아콘78">#REF!</x:definedName>
    <x:definedName name="후렉시블전선관">#REF!</x:definedName>
    <x:definedName name="_PI48">#REF!</x:definedName>
    <x:definedName name="화신기존2">#REF!</x:definedName>
    <x:definedName name="경운기간재">#REF!</x:definedName>
    <x:definedName name="_1_5통관" localSheetId="0">#REF!</x:definedName>
    <x:definedName name="_______">#REF!</x:definedName>
    <x:definedName name="_NN5">#REF!</x:definedName>
    <x:definedName name="물싸리노">#REF!</x:definedName>
    <x:definedName name="___DOG3" localSheetId="0">#REF!</x:definedName>
    <x:definedName name="SMP" localSheetId="0">#REF!</x:definedName>
    <x:definedName name="실행예산11">#REF!</x:definedName>
    <x:definedName name="SUS페인트">#REF!</x:definedName>
    <x:definedName name="표준공수" localSheetId="0">#REF!</x:definedName>
    <x:definedName name="심야">#REF!</x:definedName>
    <x:definedName name="노123">#REF!</x:definedName>
    <x:definedName name="mml">#REF!</x:definedName>
    <x:definedName name="___TON2" localSheetId="0">#REF!</x:definedName>
    <x:definedName name="경비합계">#REF!</x:definedName>
    <x:definedName name="운전사_운반차002">#REF!</x:definedName>
    <x:definedName name="재109">#REF!</x:definedName>
    <x:definedName name="등가거리1" localSheetId="0">#REF!</x:definedName>
    <x:definedName name="품명" localSheetId="0">#REF!</x:definedName>
    <x:definedName name="rwref">#REF!</x:definedName>
    <x:definedName name="α2">#REF!</x:definedName>
    <x:definedName name="안미옥" localSheetId="0">#REF!</x:definedName>
    <x:definedName name="금변장도급액">#REF!</x:definedName>
    <x:definedName name="_12B_22">#REF!</x:definedName>
    <x:definedName name="기재287.1">#REF!</x:definedName>
    <x:definedName name="BLANK10">#REF!</x:definedName>
    <x:definedName name="불도자15경">#REF!</x:definedName>
    <x:definedName name="기재74.1">#REF!</x:definedName>
    <x:definedName name="콤팩터재료비">#REF!</x:definedName>
    <x:definedName name="_fff94">#REF!</x:definedName>
    <x:definedName name="PESO">#REF!</x:definedName>
    <x:definedName name="_UJ0055">#REF!</x:definedName>
    <x:definedName name="_NN138">#REF!</x:definedName>
    <x:definedName name="일반관리비율">#REF!</x:definedName>
    <x:definedName name="_UK0034">#REF!</x:definedName>
    <x:definedName name="_31101">#REF!</x:definedName>
    <x:definedName name="_13311">#REF!</x:definedName>
    <x:definedName name="_36212">#REF!</x:definedName>
    <x:definedName name="_43.배관보온_셀프카바">#REF!</x:definedName>
    <x:definedName name="OPC_Disk">#REF!</x:definedName>
    <x:definedName name="Module1.FormPrint">#REF!</x:definedName>
    <x:definedName name="지붕재료">#REF!</x:definedName>
    <x:definedName name="BAIN1">#REF!</x:definedName>
    <x:definedName name="건설기계조장011">#REF!</x:definedName>
    <x:definedName name="_4C_23">#REF!</x:definedName>
    <x:definedName name="_JN65">#REF!</x:definedName>
    <x:definedName name="택코팅30디스트리뷰우터3000인건비재료비">#REF!</x:definedName>
    <x:definedName name="판넬명칭">#REF!</x:definedName>
    <x:definedName name="배전주">#REF!</x:definedName>
    <x:definedName name="_32401">#REF!</x:definedName>
    <x:definedName name="심세섭">#REF!</x:definedName>
    <x:definedName name="제4호표" localSheetId="0">#REF!</x:definedName>
    <x:definedName name="ㄱ40x40x5t_단중">#REF!</x:definedName>
    <x:definedName name="CBIND2_1">#REF!</x:definedName>
    <x:definedName name="잔토Q90토사실가동">#REF!</x:definedName>
    <x:definedName name="_arm3">#REF!</x:definedName>
    <x:definedName name="_28">#REF!</x:definedName>
    <x:definedName name="_____________TON2">#REF!</x:definedName>
    <x:definedName name="ㄹㅇ놀ㅇㄴ">#REF!</x:definedName>
    <x:definedName name="자동화재탐지설비" localSheetId="1">#REF!</x:definedName>
    <x:definedName name="동발공_터널001">#REF!</x:definedName>
    <x:definedName name="sde">#REF!</x:definedName>
    <x:definedName name="_DAN111" localSheetId="0">#REF!</x:definedName>
    <x:definedName name="DANGA193" localSheetId="0">#REF!</x:definedName>
    <x:definedName name="김석민_과장">#REF!</x:definedName>
    <x:definedName name="_461___0">#REF!</x:definedName>
    <x:definedName name="취입">#REF!</x:definedName>
    <x:definedName name="한식미장공991" localSheetId="0">#REF!</x:definedName>
    <x:definedName name="주차장토공">#REF!</x:definedName>
    <x:definedName name="_KK194">#REF!</x:definedName>
    <x:definedName name="CPMF">#REF!</x:definedName>
    <x:definedName name="_KK17">#REF!</x:definedName>
    <x:definedName name="DANGA76" localSheetId="0">#REF!</x:definedName>
    <x:definedName name="구분6">#REF!</x:definedName>
    <x:definedName name="_PL0004">#REF!</x:definedName>
    <x:definedName name="_GJL0004">#REF!</x:definedName>
    <x:definedName name="광코드51">#REF!</x:definedName>
    <x:definedName name="UC3400P">#REF!</x:definedName>
    <x:definedName name="PE포설2">#REF!</x:definedName>
    <x:definedName name="은산3호">#REF!</x:definedName>
    <x:definedName name="금변전공급가액">#REF!</x:definedName>
    <x:definedName name="ㅔㅐ" localSheetId="0">#REF!</x:definedName>
    <x:definedName name="재130">#REF!</x:definedName>
    <x:definedName name="________________________________RO45">#REF!</x:definedName>
    <x:definedName name="__sub4">#REF!</x:definedName>
    <x:definedName name="_re7">#REF!</x:definedName>
    <x:definedName name="LP___4">#REF!</x:definedName>
    <x:definedName name="전자시계철거">#REF!</x:definedName>
    <x:definedName name="HPUMP">#REF!</x:definedName>
    <x:definedName name="김수현선임님_IP통신연구소">#REF!</x:definedName>
    <x:definedName name="기노98">#REF!</x:definedName>
    <x:definedName name="적용계약안전관리비" localSheetId="0">#REF!</x:definedName>
    <x:definedName name="암타이2">#REF!</x:definedName>
    <x:definedName name="__WW6" localSheetId="0">#REF!</x:definedName>
    <x:definedName name="_32000">#REF!</x:definedName>
    <x:definedName name="측면아래변">#REF!</x:definedName>
    <x:definedName name="___DAN130">#REF!</x:definedName>
    <x:definedName name="알파1">#REF!</x:definedName>
    <x:definedName name="BUBN0011">#REF!</x:definedName>
    <x:definedName name="통신설비공991">#REF!</x:definedName>
    <x:definedName name="TEST_K2">#REF!</x:definedName>
    <x:definedName name="광코드11">#REF!</x:definedName>
    <x:definedName name="최종ASP_5">#REF!</x:definedName>
    <x:definedName name="단47">#REF!</x:definedName>
    <x:definedName name="한식목공조공011" localSheetId="0">#REF!</x:definedName>
    <x:definedName name="조합되메우기0.4기계노무비">#REF!</x:definedName>
    <x:definedName name="산출근거1">#REF!</x:definedName>
    <x:definedName name="_4_3_2호송수관로">#REF!</x:definedName>
    <x:definedName name="SW32G">#REF!</x:definedName>
    <x:definedName name="아연도배관자재">#REF!</x:definedName>
    <x:definedName name="셛ㄳ">#REF!</x:definedName>
    <x:definedName name="SS7T">#REF!</x:definedName>
    <x:definedName name="_36143">#REF!</x:definedName>
    <x:definedName name="_31413">#REF!</x:definedName>
    <x:definedName name="일반관리_1">#REF!</x:definedName>
    <x:definedName name="지노1" localSheetId="0">#REF!</x:definedName>
    <x:definedName name="기재369">#REF!</x:definedName>
    <x:definedName name="HI_전선관">#REF!</x:definedName>
    <x:definedName name="보차도경계석">#REF!</x:definedName>
    <x:definedName name="노즐공011" localSheetId="0">#REF!</x:definedName>
    <x:definedName name="jyt">#REF!</x:definedName>
    <x:definedName name="H1.2m">#REF!</x:definedName>
    <x:definedName name="_7C_29">#REF!</x:definedName>
    <x:definedName name="fdgdsf" localSheetId="0">#REF!</x:definedName>
    <x:definedName name="통신일위목록">#REF!</x:definedName>
    <x:definedName name="_NN184">#REF!</x:definedName>
    <x:definedName name="월배TB3">#REF!</x:definedName>
    <x:definedName name="토사보0745노">#REF!</x:definedName>
    <x:definedName name="_O05">#REF!</x:definedName>
    <x:definedName name="이윤3">#REF!</x:definedName>
    <x:definedName name="앙카1">#REF!</x:definedName>
    <x:definedName name="공종10" localSheetId="0">#REF!</x:definedName>
    <x:definedName name="ㅁㄴㅇ류" localSheetId="0">#REF!</x:definedName>
    <x:definedName name="_UL0022">#REF!</x:definedName>
    <x:definedName name="보150" localSheetId="0">#REF!</x:definedName>
    <x:definedName name="ㅛ가ㅓㅑㄷㅇ너" localSheetId="0">#REF!</x:definedName>
    <x:definedName name="암거구체수량산출1연_형식2">#REF!</x:definedName>
    <x:definedName name="특고상가이전비">#REF!</x:definedName>
    <x:definedName name="_15C_67">#REF!</x:definedName>
    <x:definedName name="_10._사급자재대" localSheetId="0">#REF!</x:definedName>
    <x:definedName name="__dia19">#REF!</x:definedName>
    <x:definedName name="나다">#REF!</x:definedName>
    <x:definedName name="공명">#REF!</x:definedName>
    <x:definedName name="황룡강배수개선사업" localSheetId="0">#REF!</x:definedName>
    <x:definedName name="되메우기경">#REF!</x:definedName>
    <x:definedName name="_A99999" localSheetId="0">#REF!</x:definedName>
    <x:definedName name="배인" localSheetId="0">#REF!</x:definedName>
    <x:definedName name="반울산철">#REF!</x:definedName>
    <x:definedName name="광케이블가공48">#REF!</x:definedName>
    <x:definedName name="DOG3___12">#REF!</x:definedName>
    <x:definedName name="_31506">#REF!</x:definedName>
    <x:definedName name="철근야">#REF!</x:definedName>
    <x:definedName name="ㅂㅂㅈㅂㅈㅂㅈ">#REF!</x:definedName>
    <x:definedName name="DANGA110">#REF!</x:definedName>
    <x:definedName name="건설기계운전기사982">#REF!</x:definedName>
    <x:definedName name="___WW3">#REF!</x:definedName>
    <x:definedName name="내역1">#REF!</x:definedName>
    <x:definedName name="현도사991">#REF!</x:definedName>
    <x:definedName name="테R10">#REF!</x:definedName>
    <x:definedName name="_2A_4">#REF!</x:definedName>
    <x:definedName name="지붕잇기공982">#REF!</x:definedName>
    <x:definedName name="___CUM3">#REF!</x:definedName>
    <x:definedName name="MODEM3">#REF!</x:definedName>
    <x:definedName name="가설공사재료비합계">#REF!</x:definedName>
    <x:definedName name="__A69999">#REF!</x:definedName>
    <x:definedName name="맨홀거푸집연결관1">#REF!</x:definedName>
    <x:definedName name="이_동길_님">#REF!</x:definedName>
    <x:definedName name="_8.스덴관_프레스접합">#REF!</x:definedName>
    <x:definedName name="gdasgf" localSheetId="0">#REF!</x:definedName>
    <x:definedName name="SSD">#REF!</x:definedName>
    <x:definedName name="시외28">#REF!</x:definedName>
    <x:definedName name="SY" localSheetId="0">#REF!</x:definedName>
    <x:definedName name="___LU1">#REF!</x:definedName>
    <x:definedName name="서울옥상외개통">#REF!</x:definedName>
    <x:definedName name="태산목12재료">#REF!</x:definedName>
    <x:definedName name="_qs2">#REF!</x:definedName>
    <x:definedName name="GV_14">#REF!</x:definedName>
    <x:definedName name="_21110">#REF!</x:definedName>
    <x:definedName name="금회변전이윤">#REF!</x:definedName>
    <x:definedName name="TN1XS">#REF!</x:definedName>
    <x:definedName name="심우을">#REF!</x:definedName>
    <x:definedName name="표층기계살수재료비">#REF!</x:definedName>
    <x:definedName name="내역코드">#REF!</x:definedName>
    <x:definedName name="수양6">#REF!</x:definedName>
    <x:definedName name="특별인부" localSheetId="0">#REF!</x:definedName>
    <x:definedName name="_UK0046">#REF!</x:definedName>
    <x:definedName name="수퍼클레이">#REF!</x:definedName>
    <x:definedName name="개나리9">#REF!</x:definedName>
    <x:definedName name="기층기계전압단뎀노무비">#REF!</x:definedName>
    <x:definedName name="코핑길이">#REF!</x:definedName>
    <x:definedName name="_25323">#REF!</x:definedName>
    <x:definedName name="전기공사2급" localSheetId="0">#REF!</x:definedName>
    <x:definedName name="SF">#REF!</x:definedName>
    <x:definedName name="DANGA49" localSheetId="0">#REF!</x:definedName>
    <x:definedName name="Q0490토사">#REF!</x:definedName>
    <x:definedName name="_12A_51">#REF!</x:definedName>
    <x:definedName name="_______________________DOG1">#REF!</x:definedName>
    <x:definedName name="자갈경">#REF!</x:definedName>
    <x:definedName name="기재280.1">#REF!</x:definedName>
    <x:definedName name="잠수부011" localSheetId="0">#REF!</x:definedName>
    <x:definedName name="_5C_25">#REF!</x:definedName>
    <x:definedName name="가설경비">#REF!</x:definedName>
    <x:definedName name="노즐공991">#REF!</x:definedName>
    <x:definedName name="한식목공조공982" localSheetId="0">#REF!</x:definedName>
    <x:definedName name="SEN96IB_Page">#REF!</x:definedName>
    <x:definedName name="_10A_8">#REF!</x:definedName>
    <x:definedName name="먹스">#REF!</x:definedName>
    <x:definedName name="기노64">#REF!</x:definedName>
    <x:definedName name="램머노무비">#REF!</x:definedName>
    <x:definedName name="분석CHAT">#REF!</x:definedName>
    <x:definedName name="_65.벽걸이_배기휀설치">#REF!</x:definedName>
    <x:definedName name="고무튜브1">#REF!</x:definedName>
    <x:definedName name="_15B_90">#REF!</x:definedName>
    <x:definedName name="생이" localSheetId="0">#REF!</x:definedName>
    <x:definedName name="_23540">#REF!</x:definedName>
    <x:definedName name="PRT이설">#REF!</x:definedName>
    <x:definedName name="아콘관">#REF!</x:definedName>
    <x:definedName name="외송">#REF!</x:definedName>
    <x:definedName name="_1A_9">#REF!</x:definedName>
    <x:definedName name="공급계약">#REF!</x:definedName>
    <x:definedName name="광분배3">#REF!</x:definedName>
    <x:definedName name="원자력배관공012">#REF!</x:definedName>
    <x:definedName name="ffk" localSheetId="0">#REF!</x:definedName>
    <x:definedName name="공정">#REF!</x:definedName>
    <x:definedName name="기계산정">#REF!</x:definedName>
    <x:definedName name="_______________WW8">#REF!</x:definedName>
    <x:definedName name="SV_Ch">#REF!</x:definedName>
    <x:definedName name="조웅래">#REF!</x:definedName>
    <x:definedName name="석축찰쌓기03">#REF!</x:definedName>
    <x:definedName name="DaWk7">#REF!</x:definedName>
    <x:definedName name="_10B_12">#REF!</x:definedName>
    <x:definedName name="一般管理費" localSheetId="0">#REF!</x:definedName>
    <x:definedName name="보조기층인력전압진동재료비">#REF!</x:definedName>
    <x:definedName name="전선공드럼해체">#REF!</x:definedName>
    <x:definedName name="___Key11">#REF!</x:definedName>
    <x:definedName name="기초1">#REF!</x:definedName>
    <x:definedName name="드잡이공012">#REF!</x:definedName>
    <x:definedName name="_BUJ0020">#REF!</x:definedName>
    <x:definedName name="ASC">#REF!</x:definedName>
    <x:definedName name="_H02">#REF!</x:definedName>
    <x:definedName name="____________________________DOG33">#REF!</x:definedName>
    <x:definedName name="___DOG33">#REF!</x:definedName>
    <x:definedName name="___DAN67">#REF!</x:definedName>
    <x:definedName name="_11209">#REF!</x:definedName>
    <x:definedName name="노말밴드">#REF!</x:definedName>
    <x:definedName name="통케공">#REF!</x:definedName>
    <x:definedName name="대명취부3">#REF!</x:definedName>
    <x:definedName name="dcrwk11">#REF!</x:definedName>
    <x:definedName name="달성TA1">#REF!</x:definedName>
    <x:definedName name="기노6.1">#REF!</x:definedName>
    <x:definedName name="N행">#REF!</x:definedName>
    <x:definedName name="_DAN48" localSheetId="0">#REF!</x:definedName>
    <x:definedName name="______________________________TON2">#REF!</x:definedName>
    <x:definedName name="국소기성_5차계약분__Sheet2_List1">#REF!</x:definedName>
    <x:definedName name="sb117_수장공사_2">#REF!</x:definedName>
    <x:definedName name="인입7">#REF!</x:definedName>
    <x:definedName name="_3A_22">#REF!</x:definedName>
    <x:definedName name="지경1" localSheetId="0">#REF!</x:definedName>
    <x:definedName name="PE내관포설3조할증">#REF!</x:definedName>
    <x:definedName name="S_Z">#REF!</x:definedName>
    <x:definedName name="철도신호공001">#REF!</x:definedName>
    <x:definedName name="MCON" localSheetId="0">#REF!</x:definedName>
    <x:definedName name="DaRWk5">#REF!</x:definedName>
    <x:definedName name="울타리">#REF!</x:definedName>
    <x:definedName name="E52P">#REF!</x:definedName>
    <x:definedName name="_TT4">#REF!</x:definedName>
    <x:definedName name="_14B_13">#REF!</x:definedName>
    <x:definedName name="_18B_5">#REF!</x:definedName>
    <x:definedName name="_35232">#REF!</x:definedName>
    <x:definedName name="장기호_대리님_FA_구매">#REF!</x:definedName>
    <x:definedName name="변세금공과금">#REF!</x:definedName>
    <x:definedName name="ㄴ홍ㄹㄴ">#REF!</x:definedName>
    <x:definedName name="_UJ0049">#REF!</x:definedName>
    <x:definedName name="_16A_4">#REF!</x:definedName>
    <x:definedName name="시공측량사992" localSheetId="0">#REF!</x:definedName>
    <x:definedName name="금액">#REF!</x:definedName>
    <x:definedName name="DANGA220" localSheetId="0">#REF!</x:definedName>
    <x:definedName name="_13A_34">#REF!</x:definedName>
    <x:definedName name="제48호표노무비계">#REF!</x:definedName>
    <x:definedName name="노경" localSheetId="0">#REF!</x:definedName>
    <x:definedName name="M_TR">#REF!</x:definedName>
    <x:definedName name="_14112">#REF!</x:definedName>
    <x:definedName name="Ec" localSheetId="0">#REF!</x:definedName>
    <x:definedName name="_35501">#REF!</x:definedName>
    <x:definedName name="_3C_15">#REF!</x:definedName>
    <x:definedName name="GFD___12">#REF!</x:definedName>
    <x:definedName name="fdgz" localSheetId="1">#REF!</x:definedName>
    <x:definedName name="수공철개철거주택지">#REF!</x:definedName>
    <x:definedName name="_32235">#REF!</x:definedName>
    <x:definedName name="항__목">#REF!</x:definedName>
    <x:definedName name="___SHH3" localSheetId="0">#REF!</x:definedName>
    <x:definedName name="BSC_Price">#REF!</x:definedName>
    <x:definedName name="안대중_선임">#REF!</x:definedName>
    <x:definedName name="_KK158">#REF!</x:definedName>
    <x:definedName name="yjy">#REF!</x:definedName>
    <x:definedName name="이______________윤">#REF!</x:definedName>
    <x:definedName name="_12B_65">#REF!</x:definedName>
    <x:definedName name="__________WW6">#REF!</x:definedName>
    <x:definedName name="_KK239">#REF!</x:definedName>
    <x:definedName name="전기300">#REF!</x:definedName>
    <x:definedName name="기층인력살수계">#REF!</x:definedName>
    <x:definedName name="나ㅓ리먀">#REF!</x:definedName>
    <x:definedName name="변공급가액" localSheetId="0">#REF!</x:definedName>
    <x:definedName name="sb404_조경시설물공사">#REF!</x:definedName>
    <x:definedName name="경계블럭하차료재료비">#REF!</x:definedName>
    <x:definedName name="_12A_41">#REF!</x:definedName>
    <x:definedName name="hhc" localSheetId="0">#REF!</x:definedName>
    <x:definedName name="배수관제작직관">#REF!</x:definedName>
    <x:definedName name="고급선원011" localSheetId="0">#REF!</x:definedName>
    <x:definedName name="기재331.1">#REF!</x:definedName>
    <x:definedName name="파이2">#REF!</x:definedName>
    <x:definedName name="E35P">#REF!</x:definedName>
    <x:definedName name="폐노무비금액">#REF!</x:definedName>
    <x:definedName name="조적공001" localSheetId="0">#REF!</x:definedName>
    <x:definedName name="_387_3_0Crite">#REF!</x:definedName>
    <x:definedName name="미장공002">#REF!</x:definedName>
    <x:definedName name="_DAN109">#REF!</x:definedName>
    <x:definedName name="ㄱㄷㅈㄱㅂㅈㄷㄱ" localSheetId="0">#REF!</x:definedName>
    <x:definedName name="시운경">#REF!</x:definedName>
    <x:definedName name="삼발이소노">#REF!</x:definedName>
    <x:definedName name="조울신">#REF!</x:definedName>
    <x:definedName name="_16C_10">#REF!</x:definedName>
    <x:definedName name="노129">#REF!</x:definedName>
    <x:definedName name="_18C_15">#REF!</x:definedName>
    <x:definedName name="경비율표" localSheetId="0">#REF!</x:definedName>
    <x:definedName name="전동기용량" localSheetId="0">#REF!</x:definedName>
    <x:definedName name="_4B_17">#REF!</x:definedName>
    <x:definedName name="목조각공992" localSheetId="0">#REF!</x:definedName>
    <x:definedName name="총토탈" localSheetId="0">#REF!</x:definedName>
    <x:definedName name="태평입출비율">#REF!</x:definedName>
    <x:definedName name="_RO22">#REF!</x:definedName>
    <x:definedName name="_13C_33">#REF!</x:definedName>
    <x:definedName name="sb401_굴취">#REF!</x:definedName>
    <x:definedName name="_36141">#REF!</x:definedName>
    <x:definedName name="연결판" localSheetId="0">#REF!</x:definedName>
    <x:definedName name="압입압축기25손료">#REF!</x:definedName>
    <x:definedName name="FR83C14">#REF!</x:definedName>
    <x:definedName name="조강남">#REF!</x:definedName>
    <x:definedName name="___DAN9">#REF!</x:definedName>
    <x:definedName name="상급원자력기술자001" localSheetId="0">#REF!</x:definedName>
    <x:definedName name="동발공_터널982">#REF!</x:definedName>
    <x:definedName name="자갈운반25mm">#REF!</x:definedName>
    <x:definedName name="FADP">#REF!</x:definedName>
    <x:definedName name="_10A_56">#REF!</x:definedName>
    <x:definedName name="RS_LINK">#REF!</x:definedName>
    <x:definedName name="MTU">#REF!</x:definedName>
    <x:definedName name="Total_beg">#REF!</x:definedName>
    <x:definedName name="_47__123Graph_CENE_VVVF">#REF!</x:definedName>
    <x:definedName name="기재412.1">#REF!</x:definedName>
    <x:definedName name="ㅂㅈㄷㄱㅈㅂ">#REF!</x:definedName>
    <x:definedName name="크램인2">#REF!</x:definedName>
    <x:definedName name="_WW6">#REF!</x:definedName>
    <x:definedName name="특고압케이블전공991" localSheetId="0">#REF!</x:definedName>
    <x:definedName name="ㄷㄷㄷㄷㄷㄷㄷㄷㄷㄷ">#REF!</x:definedName>
    <x:definedName name="적용전선1">#REF!</x:definedName>
    <x:definedName name="총합계">#REF!</x:definedName>
    <x:definedName name="원자력특별인부011">#REF!</x:definedName>
    <x:definedName name="맨홀거푸집연결관">#REF!</x:definedName>
    <x:definedName name="인공물받이설치">#REF!</x:definedName>
    <x:definedName name="보너1" localSheetId="0">#REF!</x:definedName>
    <x:definedName name="거푸집구분">#REF!</x:definedName>
    <x:definedName name="_21412">#REF!</x:definedName>
    <x:definedName name="_JJ79">#REF!</x:definedName>
    <x:definedName name="_fks1">#REF!</x:definedName>
    <x:definedName name="_36000">#REF!</x:definedName>
    <x:definedName name="_CDT2">#REF!</x:definedName>
    <x:definedName name="__OFD24">#REF!</x:definedName>
    <x:definedName name="해윤">#REF!</x:definedName>
    <x:definedName name="B_">#REF!</x:definedName>
    <x:definedName name="_________DOG3">#REF!</x:definedName>
    <x:definedName name="상각비2">#REF!</x:definedName>
    <x:definedName name="언" localSheetId="0">#REF!</x:definedName>
    <x:definedName name="광케노무비">#REF!</x:definedName>
    <x:definedName name="기재29">#REF!</x:definedName>
    <x:definedName name="기재200">#REF!</x:definedName>
    <x:definedName name="기재416.1">#REF!</x:definedName>
    <x:definedName name="_10A_">#REF!</x:definedName>
    <x:definedName name="PJT">#REF!</x:definedName>
    <x:definedName name="__BFX82">#REF!</x:definedName>
    <x:definedName name="앙카철근1">#REF!</x:definedName>
    <x:definedName name="중량">#REF!</x:definedName>
    <x:definedName name="표층진동전압경비">#REF!</x:definedName>
    <x:definedName name="DATA_MDF">#REF!</x:definedName>
    <x:definedName name="DANGA144" localSheetId="0">#REF!</x:definedName>
    <x:definedName name="DOOR3_H">#REF!</x:definedName>
    <x:definedName name="_TN0005">#REF!</x:definedName>
    <x:definedName name="불균등3WAY">#REF!</x:definedName>
    <x:definedName name="서울컨계약입고.">#REF!</x:definedName>
    <x:definedName name="_JJ129">#REF!</x:definedName>
    <x:definedName name="조력공002">#REF!</x:definedName>
    <x:definedName name="___________PI48">#REF!</x:definedName>
    <x:definedName name="ㅁ01" localSheetId="0">#REF!</x:definedName>
    <x:definedName name="_23334">#REF!</x:definedName>
    <x:definedName name="박영훈_대리님_03312004266">#REF!</x:definedName>
    <x:definedName name="기재21.1">#REF!</x:definedName>
    <x:definedName name="앵커볼트설치">#REF!</x:definedName>
    <x:definedName name="_______TON2">#REF!</x:definedName>
    <x:definedName name="_35741">#REF!</x:definedName>
    <x:definedName name="_____________________TON2">#REF!</x:definedName>
    <x:definedName name="흄관운반700계">#REF!</x:definedName>
    <x:definedName name="스가공울산신">#REF!</x:definedName>
    <x:definedName name="_______________LP1">#REF!</x:definedName>
    <x:definedName name="김세권">#REF!</x:definedName>
    <x:definedName name="기층인력노무비">#REF!</x:definedName>
    <x:definedName name="특고압케이블전공002">#REF!</x:definedName>
    <x:definedName name="콘크리트캇타재료비">#REF!</x:definedName>
    <x:definedName name="잔토처리0.7운반재료비">#REF!</x:definedName>
    <x:definedName name="정산간접노무비">#REF!</x:definedName>
    <x:definedName name="상수도등기타">#REF!</x:definedName>
    <x:definedName name="독립형E">#REF!</x:definedName>
    <x:definedName name="포장공011" localSheetId="0">#REF!</x:definedName>
    <x:definedName name="지붕및홈통공사" localSheetId="0">#REF!</x:definedName>
    <x:definedName name="장종식_님_031_2007316">#REF!</x:definedName>
    <x:definedName name="방수노무">#REF!</x:definedName>
    <x:definedName name="DFEE" localSheetId="0">#REF!</x:definedName>
    <x:definedName name="_12C_71">#REF!</x:definedName>
    <x:definedName name="_5A_25">#REF!</x:definedName>
    <x:definedName name="암분쇄">#REF!</x:definedName>
    <x:definedName name="hgfd">#REF!</x:definedName>
    <x:definedName name="_10C_87">#REF!</x:definedName>
    <x:definedName name="QA" localSheetId="0">#REF!</x:definedName>
    <x:definedName name="지인천">#REF!</x:definedName>
    <x:definedName name="각파이프">#REF!</x:definedName>
    <x:definedName name="꽃사과6노무">#REF!</x:definedName>
    <x:definedName name="덤프트럭적하시간">#REF!</x:definedName>
    <x:definedName name="기재38">#REF!</x:definedName>
    <x:definedName name="건설기계운전조수982" localSheetId="0">#REF!</x:definedName>
    <x:definedName name="트러스1" localSheetId="0">#REF!</x:definedName>
    <x:definedName name="_22600">#REF!</x:definedName>
    <x:definedName name="SPP_백__PIPE_40A_단중">#REF!</x:definedName>
    <x:definedName name="도장공" localSheetId="0">#REF!</x:definedName>
    <x:definedName name="rlr" localSheetId="1">#REF!</x:definedName>
    <x:definedName name="김종철_과장">#REF!</x:definedName>
    <x:definedName name="_UK0052">#REF!</x:definedName>
    <x:definedName name="_GJL0001">#REF!</x:definedName>
    <x:definedName name="______________________PI48">#REF!</x:definedName>
    <x:definedName name="연장">#REF!</x:definedName>
    <x:definedName name="MOTOR__________0">#REF!</x:definedName>
    <x:definedName name="금변기부가가치세">#REF!</x:definedName>
    <x:definedName name="응암개략집계표">#REF!</x:definedName>
    <x:definedName name="이훈식_과장">#REF!</x:definedName>
    <x:definedName name="_31232">#REF!</x:definedName>
    <x:definedName name="토사주0445경">#REF!</x:definedName>
    <x:definedName name="__dia10">#REF!</x:definedName>
    <x:definedName name="덕지1호">#REF!</x:definedName>
    <x:definedName name="보통지13FC100">#REF!</x:definedName>
    <x:definedName name="_36.온수분배기설치">#REF!</x:definedName>
    <x:definedName name="GRT">#REF!</x:definedName>
    <x:definedName name="ㅇ3.메531">#REF!</x:definedName>
    <x:definedName name="NOMU_J_1">#REF!</x:definedName>
    <x:definedName name="_UK0003">#REF!</x:definedName>
    <x:definedName name="hdlcbd">#REF!</x:definedName>
    <x:definedName name="Ws일">#REF!</x:definedName>
    <x:definedName name="TON2___8">#REF!</x:definedName>
    <x:definedName name="설계간전노무비">#REF!</x:definedName>
    <x:definedName name="외주견적의뢰2">#REF!</x:definedName>
    <x:definedName name="_BFX70">#REF!</x:definedName>
    <x:definedName name="ㅇㄶㅁ">#REF!</x:definedName>
    <x:definedName name="_51___0I">#REF!</x:definedName>
    <x:definedName name="_DAN44" localSheetId="0">#REF!</x:definedName>
    <x:definedName name="LPRIC">#REF!</x:definedName>
    <x:definedName name="_NN162">#REF!</x:definedName>
    <x:definedName name="STS_PIPE_25A_10S_단중">#REF!</x:definedName>
    <x:definedName name="써비스콘넥터">#REF!</x:definedName>
    <x:definedName name="____________________________WW8">#REF!</x:definedName>
    <x:definedName name="________________________PI60">#REF!</x:definedName>
    <x:definedName name="_17B_1">#REF!</x:definedName>
    <x:definedName name="___DAN112">#REF!</x:definedName>
    <x:definedName name="연마석" localSheetId="0">#REF!</x:definedName>
    <x:definedName name="지삼풍">#REF!</x:definedName>
    <x:definedName name="_12B_70">#REF!</x:definedName>
    <x:definedName name="종합결의96.11">#REF!</x:definedName>
    <x:definedName name="_Q1">#REF!</x:definedName>
    <x:definedName name="단가68">#REF!</x:definedName>
    <x:definedName name="PARI">#REF!</x:definedName>
    <x:definedName name="ap_s_t" localSheetId="0">#REF!</x:definedName>
    <x:definedName name="크램프철거">#REF!</x:definedName>
    <x:definedName name="_JJ63">#REF!</x:definedName>
    <x:definedName name="일공구도급공사비">#REF!</x:definedName>
    <x:definedName name="_14523">#REF!</x:definedName>
    <x:definedName name="_KK116">#REF!</x:definedName>
    <x:definedName name="_31513">#REF!</x:definedName>
    <x:definedName name="_14129">#REF!</x:definedName>
    <x:definedName name="_483단">#REF!</x:definedName>
    <x:definedName name="CHC_서울_COUNT">#REF!</x:definedName>
    <x:definedName name="_461___2">#REF!</x:definedName>
    <x:definedName name="MCCB_4P">#REF!</x:definedName>
    <x:definedName name="가설노무">#REF!</x:definedName>
    <x:definedName name="크레인_트럭탑재형">#REF!</x:definedName>
    <x:definedName name="벌목부992">#REF!</x:definedName>
    <x:definedName name="금변금공사개요3">#REF!</x:definedName>
    <x:definedName name="도편수992">#REF!</x:definedName>
    <x:definedName name="원자력품질관리사991" localSheetId="0">#REF!</x:definedName>
    <x:definedName name="전기1150" localSheetId="0">#REF!</x:definedName>
    <x:definedName name="____________________RO35">#REF!</x:definedName>
    <x:definedName name="E15M">#REF!</x:definedName>
    <x:definedName name="RSI">#REF!</x:definedName>
    <x:definedName name="조도1">#REF!</x:definedName>
    <x:definedName name="DFSAFG">#REF!</x:definedName>
    <x:definedName name="_bar16">#REF!</x:definedName>
    <x:definedName name="Z_047A01A0_20BE_11D1_BF2B_0000F878D3C9_.wvu.PrintArea">#REF!</x:definedName>
    <x:definedName name="단21">#REF!</x:definedName>
    <x:definedName name="이식단가">#REF!</x:definedName>
    <x:definedName name="부가가치표">#REF!</x:definedName>
    <x:definedName name="HW신규일위">#REF!</x:definedName>
    <x:definedName name="Q0790토사">#REF!</x:definedName>
    <x:definedName name="Ty2L4">#REF!</x:definedName>
    <x:definedName name="___DAN31">#REF!</x:definedName>
    <x:definedName name="_35614">#REF!</x:definedName>
    <x:definedName name="fhigr">#REF!</x:definedName>
    <x:definedName name="ㅁ270" localSheetId="0">#REF!</x:definedName>
    <x:definedName name="ㅐㅗㅅ">#REF!</x:definedName>
    <x:definedName name="____________RO45">#REF!</x:definedName>
    <x:definedName name="갱부1">#REF!</x:definedName>
    <x:definedName name="착암공982" localSheetId="0">#REF!</x:definedName>
    <x:definedName name="유기영">#REF!</x:definedName>
    <x:definedName name="_6_0_0_S">#REF!</x:definedName>
    <x:definedName name="K_50">#REF!</x:definedName>
    <x:definedName name="_49_3_0Criteria">#REF!</x:definedName>
    <x:definedName name="_____________RO22">#REF!</x:definedName>
    <x:definedName name="_36142">#REF!</x:definedName>
    <x:definedName name="_JJ160">#REF!</x:definedName>
    <x:definedName name="________________________________________________________________________">#REF!</x:definedName>
    <x:definedName name="줄눈공011">#REF!</x:definedName>
    <x:definedName name="보조기층기계부설인력계">#REF!</x:definedName>
    <x:definedName name="기재385">#REF!</x:definedName>
    <x:definedName name="평자재단위당">#REF!</x:definedName>
    <x:definedName name="_3C_11">#REF!</x:definedName>
    <x:definedName name="_ind24">#REF!</x:definedName>
    <x:definedName name="DPI">#REF!</x:definedName>
    <x:definedName name="_KK203">#REF!</x:definedName>
    <x:definedName name="ㄷㄷㅈ" localSheetId="1">#REF!</x:definedName>
    <x:definedName name="_31611">#REF!</x:definedName>
    <x:definedName name="_NN192">#REF!</x:definedName>
    <x:definedName name="_118">#REF!</x:definedName>
    <x:definedName name="기노60.1">#REF!</x:definedName>
    <x:definedName name="_7C_18">#REF!</x:definedName>
    <x:definedName name="A" localSheetId="0">#REF!</x:definedName>
    <x:definedName name="각재" localSheetId="0">#REF!</x:definedName>
    <x:definedName name="_OJC3">#REF!</x:definedName>
    <x:definedName name="_32405">#REF!</x:definedName>
    <x:definedName name="윤광순_대리">#REF!</x:definedName>
    <x:definedName name="단가56">#REF!</x:definedName>
    <x:definedName name="LPG">#REF!</x:definedName>
    <x:definedName name="_18A_2">#REF!</x:definedName>
    <x:definedName name="기재131.1">#REF!</x:definedName>
    <x:definedName name="_KK72">#REF!</x:definedName>
    <x:definedName name="_UL0096">#REF!</x:definedName>
    <x:definedName name="광통신설치사001" localSheetId="0">#REF!</x:definedName>
    <x:definedName name="SSSS___11">#REF!</x:definedName>
    <x:definedName name="_36125">#REF!</x:definedName>
    <x:definedName name="SfLower">#REF!</x:definedName>
    <x:definedName name="산보">#REF!</x:definedName>
    <x:definedName name="_8T간재">#REF!</x:definedName>
    <x:definedName name="trewy">#REF!</x:definedName>
    <x:definedName name="기재201">#REF!</x:definedName>
    <x:definedName name="폼">#REF!</x:definedName>
    <x:definedName name="영종4WAY">#REF!</x:definedName>
    <x:definedName name="_JJ109">#REF!</x:definedName>
    <x:definedName name="기재315.1">#REF!</x:definedName>
    <x:definedName name="샷시공001">#REF!</x:definedName>
    <x:definedName name="배전활선전공011" localSheetId="0">#REF!</x:definedName>
    <x:definedName name="호표_?">#REF!</x:definedName>
    <x:definedName name="ㅎ503">#REF!</x:definedName>
    <x:definedName name="CV1C400">#REF!</x:definedName>
    <x:definedName name="OP">#REF!</x:definedName>
    <x:definedName name="광명">#REF!</x:definedName>
    <x:definedName name="ㅀㅇㄴㅁ" localSheetId="0">#REF!</x:definedName>
    <x:definedName name="트레이계">#REF!</x:definedName>
    <x:definedName name="개나리">#REF!</x:definedName>
    <x:definedName name="_4C_2">#REF!</x:definedName>
    <x:definedName name="낙우송8노무">#REF!</x:definedName>
    <x:definedName name="접울철">#REF!</x:definedName>
    <x:definedName name="관로공사A">#REF!</x:definedName>
    <x:definedName name="_120">#REF!</x:definedName>
    <x:definedName name="광내역">#REF!</x:definedName>
    <x:definedName name="_BUN0041">#REF!</x:definedName>
    <x:definedName name="DANGA17" localSheetId="0">#REF!</x:definedName>
    <x:definedName name="모래운반재료비">#REF!</x:definedName>
    <x:definedName name="기재172.1">#REF!</x:definedName>
    <x:definedName name="강철웅">#REF!</x:definedName>
    <x:definedName name="_________________________________PI48">#REF!</x:definedName>
    <x:definedName name="주택지11FC100">#REF!</x:definedName>
    <x:definedName name="황룡강배수개선사업">#REF!</x:definedName>
    <x:definedName name="a_30">#REF!</x:definedName>
    <x:definedName name="오수공사">#REF!</x:definedName>
    <x:definedName name="명성호님">#REF!</x:definedName>
    <x:definedName name="SDB">#REF!</x:definedName>
    <x:definedName name="_34655">#REF!</x:definedName>
    <x:definedName name="토목내역" localSheetId="0">#REF!</x:definedName>
    <x:definedName name="_fff97">#REF!</x:definedName>
    <x:definedName name="_O08">#REF!</x:definedName>
    <x:definedName name="_DAN58" localSheetId="0">#REF!</x:definedName>
    <x:definedName name="_13_2.5_11.5_2.5_18.5_3_2.5_2.5_2_2.5_2.5">#REF!</x:definedName>
    <x:definedName name="재8.1">#REF!</x:definedName>
    <x:definedName name="중간처리건축계">#REF!</x:definedName>
    <x:definedName name="JH">#REF!</x:definedName>
    <x:definedName name="조르네상스">#REF!</x:definedName>
    <x:definedName name="BLANK00">#REF!</x:definedName>
    <x:definedName name="이창주">#REF!</x:definedName>
    <x:definedName name="__SHH3" localSheetId="0">#REF!</x:definedName>
    <x:definedName name="_RO35">#REF!</x:definedName>
    <x:definedName name="압착60">#REF!</x:definedName>
    <x:definedName name="_JEA1">#REF!</x:definedName>
    <x:definedName name="ㅅㄱ돈">#REF!</x:definedName>
    <x:definedName name="챠트">#REF!</x:definedName>
    <x:definedName name="오오오" localSheetId="0">#REF!</x:definedName>
    <x:definedName name="빗물받이" localSheetId="0">#REF!</x:definedName>
    <x:definedName name="_TJ0014">#REF!</x:definedName>
    <x:definedName name="조가선시설">#REF!</x:definedName>
    <x:definedName name="가로등부표1">#REF!</x:definedName>
    <x:definedName name="ㄴㅇㅁㄹㅇㅁㅇㄹ">#REF!</x:definedName>
    <x:definedName name="RO22___8">#REF!</x:definedName>
    <x:definedName name="K_Usd2Ntd">#REF!</x:definedName>
    <x:definedName name="_NO147">#REF!</x:definedName>
    <x:definedName name="GGGG___8">#REF!</x:definedName>
    <x:definedName name="__DAN75">#REF!</x:definedName>
    <x:definedName name="_13A_4">#REF!</x:definedName>
    <x:definedName name="서비스2">#REF!</x:definedName>
    <x:definedName name="통전힌지수리">#REF!</x:definedName>
    <x:definedName name="_5_1.제1배수지" localSheetId="0">#REF!</x:definedName>
    <x:definedName name="ㅁㄻㄴㅇㄹㄴㅇㄹㄴ" localSheetId="0">#REF!</x:definedName>
    <x:definedName name="GBI_D_SU_2">#REF!</x:definedName>
    <x:definedName name="_1A_29">#REF!</x:definedName>
    <x:definedName name="_47G__Extr" localSheetId="0">#REF!</x:definedName>
    <x:definedName name="_124">#REF!</x:definedName>
    <x:definedName name="주">#REF!</x:definedName>
    <x:definedName name="적용계약안전관리비">#REF!</x:definedName>
    <x:definedName name="item_heading">#REF!</x:definedName>
    <x:definedName name="경기나나">#REF!</x:definedName>
    <x:definedName name="두기2호" localSheetId="0">#REF!</x:definedName>
    <x:definedName name="_35192">#REF!</x:definedName>
    <x:definedName name="DOOR2_W">#REF!</x:definedName>
    <x:definedName name="보통지16FC100">#REF!</x:definedName>
    <x:definedName name="보온공011" localSheetId="0">#REF!</x:definedName>
    <x:definedName name="HHMF">#REF!</x:definedName>
    <x:definedName name="ALPA">#REF!</x:definedName>
    <x:definedName name="이공구관급">#REF!</x:definedName>
    <x:definedName name="_OIU2">#REF!</x:definedName>
    <x:definedName name="기재221.1">#REF!</x:definedName>
    <x:definedName name="_35502">#REF!</x:definedName>
    <x:definedName name="채운">#REF!</x:definedName>
    <x:definedName name="실링제">#REF!</x:definedName>
    <x:definedName name="ㅎㅎㅎㅎ">#REF!</x:definedName>
    <x:definedName name="_fil2">#REF!</x:definedName>
    <x:definedName name="PN">#REF!</x:definedName>
    <x:definedName name="_34117">#REF!</x:definedName>
    <x:definedName name="보조기층10부설노무비">#REF!</x:definedName>
    <x:definedName name="Product4">#REF!</x:definedName>
    <x:definedName name="_23110">#REF!</x:definedName>
    <x:definedName name="ㅇㄴㅁㅎㅇㅎ">#REF!</x:definedName>
    <x:definedName name="매화R4">#REF!</x:definedName>
    <x:definedName name="관50소운반비">#REF!</x:definedName>
    <x:definedName name="ㄹ옹ㄴ">#REF!</x:definedName>
    <x:definedName name="h___0">#REF!</x:definedName>
    <x:definedName name="__bar19" localSheetId="0">#REF!</x:definedName>
    <x:definedName name="GV_22">#REF!</x:definedName>
    <x:definedName name="_31409">#REF!</x:definedName>
    <x:definedName name="_UN0087">#REF!</x:definedName>
    <x:definedName name="_Dist_Values" localSheetId="0">#REF!</x:definedName>
    <x:definedName name="_10B_14">#REF!</x:definedName>
    <x:definedName name="_52">#REF!</x:definedName>
    <x:definedName name="흄관운반250계">#REF!</x:definedName>
    <x:definedName name="Service_Price_Column">#REF!</x:definedName>
    <x:definedName name="Item_Del_Col">#REF!</x:definedName>
    <x:definedName name="E10P">#REF!</x:definedName>
    <x:definedName name="DVZZ">#REF!</x:definedName>
    <x:definedName name="_SHH3" localSheetId="0">#REF!</x:definedName>
    <x:definedName name="_BUN0018">#REF!</x:definedName>
    <x:definedName name="H_2">#REF!</x:definedName>
    <x:definedName name="금변절삭">#REF!</x:definedName>
    <x:definedName name="STBA">#REF!</x:definedName>
    <x:definedName name="다짐노무비">#REF!</x:definedName>
    <x:definedName name="_6C_10">#REF!</x:definedName>
    <x:definedName name="노56_1">#REF!</x:definedName>
    <x:definedName name="대형브레이카0.4노무비">#REF!</x:definedName>
    <x:definedName name="담쟁이L03">#REF!</x:definedName>
    <x:definedName name="_65A20000_">#REF!</x:definedName>
    <x:definedName name="__ind27">#REF!</x:definedName>
    <x:definedName name="교좌받침공">#REF!</x:definedName>
    <x:definedName name="끝">#REF!</x:definedName>
    <x:definedName name="콘전주1">#REF!</x:definedName>
    <x:definedName name="DAA">#REF!</x:definedName>
    <x:definedName name="ㅁ134">#REF!</x:definedName>
    <x:definedName name="제수문">#REF!</x:definedName>
    <x:definedName name="_25501">#REF!</x:definedName>
    <x:definedName name="맨홀용발판볼트">#REF!</x:definedName>
    <x:definedName name="수간6노">#REF!</x:definedName>
    <x:definedName name="K41S">#REF!</x:definedName>
    <x:definedName name="_11C_3">#REF!</x:definedName>
    <x:definedName name="관로B">#REF!</x:definedName>
    <x:definedName name="_B24">#REF!</x:definedName>
    <x:definedName name="노곡3호">#REF!</x:definedName>
    <x:definedName name="LAMP">#REF!</x:definedName>
    <x:definedName name="임시동력">#REF!</x:definedName>
    <x:definedName name="세금과공">#REF!</x:definedName>
    <x:definedName name="_15B_73">#REF!</x:definedName>
    <x:definedName name="콘_크_리_트_진_동_기">#REF!</x:definedName>
    <x:definedName name="ㄱㄷㅈㅂㄱㄷ" localSheetId="0">#REF!</x:definedName>
    <x:definedName name="MCCN">#REF!</x:definedName>
    <x:definedName name="_NN52">#REF!</x:definedName>
    <x:definedName name="되메우기다짐재료비">#REF!</x:definedName>
    <x:definedName name="_12A_42">#REF!</x:definedName>
    <x:definedName name="건축목공001" localSheetId="0">#REF!</x:definedName>
    <x:definedName name="______ys1">#REF!</x:definedName>
    <x:definedName name="DANGA171" localSheetId="0">#REF!</x:definedName>
    <x:definedName name="______PRN3">#REF!</x:definedName>
    <x:definedName name="준설선기관장992">#REF!</x:definedName>
    <x:definedName name="___PI60" localSheetId="0">#REF!</x:definedName>
    <x:definedName name="제46호표노무비계">#REF!</x:definedName>
    <x:definedName name="ㅜㅌㅊ퓨ㅜ">#REF!</x:definedName>
    <x:definedName name="건설기계운전조수011" localSheetId="0">#REF!</x:definedName>
    <x:definedName name="변전전공992" localSheetId="0">#REF!</x:definedName>
    <x:definedName name="통신용인입벽청">#REF!</x:definedName>
    <x:definedName name="___A65800">#REF!</x:definedName>
    <x:definedName name="연광주">#REF!</x:definedName>
    <x:definedName name="_UK0070">#REF!</x:definedName>
    <x:definedName name="어댑터">#REF!</x:definedName>
    <x:definedName name="화약취급공992" localSheetId="0">#REF!</x:definedName>
    <x:definedName name="보통인부992" localSheetId="0">#REF!</x:definedName>
    <x:definedName name="트러스1">#REF!</x:definedName>
    <x:definedName name="PROD1">#REF!</x:definedName>
    <x:definedName name="삼층배관">#REF!</x:definedName>
    <x:definedName name="평의자" localSheetId="0">#REF!</x:definedName>
    <x:definedName name="E4P">#REF!</x:definedName>
    <x:definedName name="_2_6_제1가압장" localSheetId="0">#REF!</x:definedName>
    <x:definedName name="_NN212">#REF!</x:definedName>
    <x:definedName name="해송">#REF!</x:definedName>
    <x:definedName name="ㅏ" localSheetId="0">#REF!</x:definedName>
    <x:definedName name="Y" localSheetId="0">#REF!</x:definedName>
    <x:definedName name="_11433">#REF!</x:definedName>
    <x:definedName name="_1A_23">#REF!</x:definedName>
    <x:definedName name="보통지19FC100">#REF!</x:definedName>
    <x:definedName name="___SUB1">#REF!</x:definedName>
    <x:definedName name="_B11">#REF!</x:definedName>
    <x:definedName name="_UK0025">#REF!</x:definedName>
    <x:definedName name="_36192">#REF!</x:definedName>
    <x:definedName name="착암공002" localSheetId="0">#REF!</x:definedName>
    <x:definedName name="kumkubi_1">#REF!</x:definedName>
    <x:definedName name="페이브먼트_브레카">#REF!</x:definedName>
    <x:definedName name="__DAN81">#REF!</x:definedName>
    <x:definedName name="AFC설비">#REF!</x:definedName>
    <x:definedName name="조합노">#REF!</x:definedName>
    <x:definedName name="ㄴㅁㅇㅇㄴㅇㄴ">#REF!</x:definedName>
    <x:definedName name="백호2재료">#REF!</x:definedName>
    <x:definedName name="POR3C41R52C44RTSKS13C5LRTHDLTBD">#REF!</x:definedName>
    <x:definedName name="TEST_Q3">#REF!</x:definedName>
    <x:definedName name="산출내역">#REF!</x:definedName>
    <x:definedName name="기재220.1">#REF!</x:definedName>
    <x:definedName name="DANGA20" localSheetId="0">#REF!</x:definedName>
    <x:definedName name="금회변장환경보전비">#REF!</x:definedName>
    <x:definedName name="__sd19">#REF!</x:definedName>
    <x:definedName name="ㅗㅌㅇㅌ" localSheetId="0">#REF!</x:definedName>
    <x:definedName name="현찰계약금">#REF!</x:definedName>
    <x:definedName name="_25650">#REF!</x:definedName>
    <x:definedName name="DANGA199" localSheetId="0">#REF!</x:definedName>
    <x:definedName name="fghdff" localSheetId="1">#REF!</x:definedName>
    <x:definedName name="기재453.1">#REF!</x:definedName>
    <x:definedName name="기재8">#REF!</x:definedName>
    <x:definedName name="관경7">#REF!</x:definedName>
    <x:definedName name="콘크리이트전주">#REF!</x:definedName>
    <x:definedName name="한전망임차료">#REF!</x:definedName>
    <x:definedName name="MMS_IPC">#REF!</x:definedName>
    <x:definedName name="잡석재">#REF!</x:definedName>
    <x:definedName name="소요증감2">#REF!</x:definedName>
    <x:definedName name="재45.1">#REF!</x:definedName>
    <x:definedName name="_13B_34">#REF!</x:definedName>
    <x:definedName name="기재409.1">#REF!</x:definedName>
    <x:definedName name="금변전산재보험료">#REF!</x:definedName>
    <x:definedName name="미장공001" localSheetId="0">#REF!</x:definedName>
    <x:definedName name="gsg" localSheetId="0">#REF!</x:definedName>
    <x:definedName name="DANGA208" localSheetId="0">#REF!</x:definedName>
    <x:definedName name="_NO230">#REF!</x:definedName>
    <x:definedName name="_11A_18">#REF!</x:definedName>
    <x:definedName name="볼트1">#REF!</x:definedName>
    <x:definedName name="__ind34">#REF!</x:definedName>
    <x:definedName name="_GJN0028">#REF!</x:definedName>
    <x:definedName name="MMH">#REF!</x:definedName>
    <x:definedName name="_M01">#REF!</x:definedName>
    <x:definedName name="문상주">#REF!</x:definedName>
    <x:definedName name="아답타">#REF!</x:definedName>
    <x:definedName name="ㄴㅇㅇ">#REF!</x:definedName>
    <x:definedName name="이씨">#REF!</x:definedName>
    <x:definedName name="준설설기관사011">#REF!</x:definedName>
    <x:definedName name="_12A_75">#REF!</x:definedName>
    <x:definedName name="볼55" localSheetId="0">#REF!</x:definedName>
    <x:definedName name="GBI_S_207">#REF!</x:definedName>
    <x:definedName name="제도사011">#REF!</x:definedName>
    <x:definedName name="rack18">#REF!</x:definedName>
    <x:definedName name="QFQF" localSheetId="0">#REF!</x:definedName>
    <x:definedName name="보온공" localSheetId="0">#REF!</x:definedName>
    <x:definedName name="산재보험료2">#REF!</x:definedName>
    <x:definedName name="기재41">#REF!</x:definedName>
    <x:definedName name="신규품목단가표">#REF!</x:definedName>
    <x:definedName name="설계단가1">#REF!</x:definedName>
    <x:definedName name="ㄱㄹㅈㄷㄱㅎ놓">#REF!</x:definedName>
    <x:definedName name="사석보014180노">#REF!</x:definedName>
    <x:definedName name="표층기계경비">#REF!</x:definedName>
    <x:definedName name="녹화마대1">#REF!</x:definedName>
    <x:definedName name="HMOTOR">#REF!</x:definedName>
    <x:definedName name="DANGA18" localSheetId="0">#REF!</x:definedName>
    <x:definedName name="_UN0030">#REF!</x:definedName>
    <x:definedName name="H.E300">#REF!</x:definedName>
    <x:definedName name="_35712">#REF!</x:definedName>
    <x:definedName name="_13B_41">#REF!</x:definedName>
    <x:definedName name="반대전">#REF!</x:definedName>
    <x:definedName name="갈빌3호">#REF!</x:definedName>
    <x:definedName name="행">#REF!</x:definedName>
    <x:definedName name="Page11">#REF!</x:definedName>
    <x:definedName name="잔토Q45토사실가동">#REF!</x:definedName>
    <x:definedName name="하8">#REF!</x:definedName>
    <x:definedName name="철판3" localSheetId="0">#REF!</x:definedName>
    <x:definedName name="물탱크노무야">#REF!</x:definedName>
    <x:definedName name="김상용">#REF!</x:definedName>
    <x:definedName name="_14B_30">#REF!</x:definedName>
    <x:definedName name="_________PRN7">#REF!</x:definedName>
    <x:definedName name="_12G_0Extr">#REF!</x:definedName>
    <x:definedName name="_DAN115">#REF!</x:definedName>
    <x:definedName name="타일공002">#REF!</x:definedName>
    <x:definedName name="_15T손료">#REF!</x:definedName>
    <x:definedName name="강의" localSheetId="0">#REF!</x:definedName>
    <x:definedName name="덕천4호">#REF!</x:definedName>
    <x:definedName name="두기2">#REF!</x:definedName>
    <x:definedName name="ㅇㄹㅇㄴㅁ">#REF!</x:definedName>
    <x:definedName name="낵역4">#REF!</x:definedName>
    <x:definedName name="_7.부대공">#REF!</x:definedName>
    <x:definedName name="TITLES_PRINT">#REF!</x:definedName>
    <x:definedName name="AAAA___12">#REF!</x:definedName>
    <x:definedName name="성산2호" localSheetId="0">#REF!</x:definedName>
    <x:definedName name="_14608">#REF!</x:definedName>
    <x:definedName name="gfgsfd">#REF!</x:definedName>
    <x:definedName name="STS_PIPE_65A_10S_단중">#REF!</x:definedName>
    <x:definedName name="꽃사과R10">#REF!</x:definedName>
    <x:definedName name="슬리브A">#REF!</x:definedName>
    <x:definedName name="_35170">#REF!</x:definedName>
    <x:definedName name="구분11">#REF!</x:definedName>
    <x:definedName name="전기산출">#REF!</x:definedName>
    <x:definedName name="점퍼카드3">#REF!</x:definedName>
    <x:definedName name="반취부발산">#REF!</x:definedName>
    <x:definedName name="치장벽돌공011">#REF!</x:definedName>
    <x:definedName name="지용현_부장">#REF!</x:definedName>
    <x:definedName name="원자력제관공991">#REF!</x:definedName>
    <x:definedName name="노7">#REF!</x:definedName>
    <x:definedName name="터미날38">#REF!</x:definedName>
    <x:definedName name="_7C_13">#REF!</x:definedName>
    <x:definedName name="조영수">#REF!</x:definedName>
    <x:definedName name="_34152">#REF!</x:definedName>
    <x:definedName name="동발공_터널991">#REF!</x:definedName>
    <x:definedName name="tbdgj">#REF!</x:definedName>
    <x:definedName name="_22458">#REF!</x:definedName>
    <x:definedName name="템덤롤러">#REF!</x:definedName>
    <x:definedName name="조경전정">#REF!</x:definedName>
    <x:definedName name="_2P30A">#REF!</x:definedName>
    <x:definedName name="DDC">#REF!</x:definedName>
    <x:definedName name="소공정15">#REF!</x:definedName>
    <x:definedName name="노83">#REF!</x:definedName>
    <x:definedName name="기재284">#REF!</x:definedName>
    <x:definedName name="________________________IL1">#REF!</x:definedName>
    <x:definedName name="BUBL0004">#REF!</x:definedName>
    <x:definedName name="ㅇㅀㄴㅇ" localSheetId="0">#REF!</x:definedName>
    <x:definedName name="기계경비" localSheetId="0">#REF!</x:definedName>
    <x:definedName name="__NOH22">#REF!</x:definedName>
    <x:definedName name="물푸레R8">#REF!</x:definedName>
    <x:definedName name="시외17">#REF!</x:definedName>
    <x:definedName name="_UL0028">#REF!</x:definedName>
    <x:definedName name="SW">#REF!</x:definedName>
    <x:definedName name="________________________RO45">#REF!</x:definedName>
    <x:definedName name="원자력덕트공011" localSheetId="0">#REF!</x:definedName>
    <x:definedName name="우산" localSheetId="0">#REF!</x:definedName>
    <x:definedName name="수리수선" localSheetId="0">#REF!</x:definedName>
    <x:definedName name="은산4호" localSheetId="0">#REF!</x:definedName>
    <x:definedName name="kjjjjj">#REF!</x:definedName>
    <x:definedName name="ErlangB_Table">#REF!</x:definedName>
    <x:definedName name="_NN91">#REF!</x:definedName>
    <x:definedName name="dfshdt">#REF!</x:definedName>
    <x:definedName name="_33412">#REF!</x:definedName>
    <x:definedName name="한식와공992">#REF!</x:definedName>
    <x:definedName name="금변전기타경비">#REF!</x:definedName>
    <x:definedName name="ITEMDESC">#REF!</x:definedName>
    <x:definedName name="ㅇㅎㄴㅀㄴㅇ">#REF!</x:definedName>
    <x:definedName name="_17B_11">#REF!</x:definedName>
    <x:definedName name="덕천2호">#REF!</x:definedName>
    <x:definedName name="단_가4">#REF!</x:definedName>
    <x:definedName name="PPOJC3">#REF!</x:definedName>
    <x:definedName name="_TN0006">#REF!</x:definedName>
    <x:definedName name="_11419">#REF!</x:definedName>
    <x:definedName name="__OFD48">#REF!</x:definedName>
    <x:definedName name="모래운반노무비">#REF!</x:definedName>
    <x:definedName name="재노경">#REF!</x:definedName>
    <x:definedName name="ntw">#REF!</x:definedName>
    <x:definedName name="ㄷㄱㅈㅈㄷ">#REF!</x:definedName>
    <x:definedName name="PI60___8">#REF!</x:definedName>
    <x:definedName name="ㅎㅇㄶㄷㄱ" localSheetId="0">#REF!</x:definedName>
    <x:definedName name="___DAN120">#REF!</x:definedName>
    <x:definedName name="______" localSheetId="0">#REF!</x:definedName>
    <x:definedName name="전내768k">#REF!</x:definedName>
    <x:definedName name="준설선운전사001" localSheetId="0">#REF!</x:definedName>
    <x:definedName name="대구코드1">#REF!</x:definedName>
    <x:definedName name="___Q2">#REF!</x:definedName>
    <x:definedName name="hha">#REF!</x:definedName>
    <x:definedName name="_25222">#REF!</x:definedName>
    <x:definedName name="_FLC1">#REF!</x:definedName>
    <x:definedName name="_NN160">#REF!</x:definedName>
    <x:definedName name="금회변변기보상비">#REF!</x:definedName>
    <x:definedName name="__ind22">#REF!</x:definedName>
    <x:definedName name="ㅊㅊ">#REF!</x:definedName>
    <x:definedName name="_415___9">#REF!</x:definedName>
    <x:definedName name="보조기층인력경비">#REF!</x:definedName>
    <x:definedName name="자연석3">#REF!</x:definedName>
    <x:definedName name="_26291">#REF!</x:definedName>
    <x:definedName name="조경공R6">#REF!</x:definedName>
    <x:definedName name="삼영3">#REF!</x:definedName>
    <x:definedName name="DONG2">#REF!</x:definedName>
    <x:definedName name="_31404">#REF!</x:definedName>
    <x:definedName name="보온1150">#REF!</x:definedName>
    <x:definedName name="WING_T" localSheetId="0">#REF!</x:definedName>
    <x:definedName name="_13439">#REF!</x:definedName>
    <x:definedName name="_KK109">#REF!</x:definedName>
    <x:definedName name="__kM3">#REF!</x:definedName>
    <x:definedName name="ㄴ아러">#REF!</x:definedName>
    <x:definedName name="____________________________WW7">#REF!</x:definedName>
    <x:definedName name="금변금기타경비">#REF!</x:definedName>
    <x:definedName name="_3P400A">#REF!</x:definedName>
    <x:definedName name="한종상_차장">#REF!</x:definedName>
    <x:definedName name="_____________PRN2">#REF!</x:definedName>
    <x:definedName name="__DAN130">#REF!</x:definedName>
    <x:definedName name="출장횟수대리급이하">#REF!</x:definedName>
    <x:definedName name="_33409">#REF!</x:definedName>
    <x:definedName name="가C">#REF!</x:definedName>
    <x:definedName name="한용식_차장">#REF!</x:definedName>
    <x:definedName name="헝ㅇㄹ허ㅗㄹㅇ" localSheetId="0">#REF!</x:definedName>
    <x:definedName name="반취부잠실">#REF!</x:definedName>
    <x:definedName name="ㄷㅅㅈㄷ" localSheetId="0">#REF!</x:definedName>
    <x:definedName name="외선">#REF!</x:definedName>
    <x:definedName name="ㅇㄴㅁㄹㅇㄴㅁㄹㅇㄴㅁ">#REF!</x:definedName>
    <x:definedName name="PRINT_TITLES_MI1">#REF!</x:definedName>
    <x:definedName name="ㅇ론ㄹㅇㅎ">#REF!</x:definedName>
    <x:definedName name="박진성_연구원">#REF!</x:definedName>
    <x:definedName name="기재23">#REF!</x:definedName>
    <x:definedName name="플랜트제관공002" localSheetId="0">#REF!</x:definedName>
    <x:definedName name="블레이드1">#REF!</x:definedName>
    <x:definedName name="_35356">#REF!</x:definedName>
    <x:definedName name="____________________PI48">#REF!</x:definedName>
    <x:definedName name="GBI_D_GA_1">#REF!</x:definedName>
    <x:definedName name="원자력용접공011">#REF!</x:definedName>
    <x:definedName name="고압케이블전공992" localSheetId="0">#REF!</x:definedName>
    <x:definedName name="_BUK0001">#REF!</x:definedName>
    <x:definedName name="기세업대리님">#REF!</x:definedName>
    <x:definedName name="TEST_F1">#REF!</x:definedName>
    <x:definedName name="운전사_운반차001">#REF!</x:definedName>
    <x:definedName name="_fff93">#REF!</x:definedName>
    <x:definedName name="잣나무22재료">#REF!</x:definedName>
    <x:definedName name="품셈근거">#REF!</x:definedName>
    <x:definedName name="_V4">#REF!</x:definedName>
    <x:definedName name="yterwy" localSheetId="1">#REF!</x:definedName>
    <x:definedName name="_34166">#REF!</x:definedName>
    <x:definedName name="철선18" localSheetId="0">#REF!</x:definedName>
    <x:definedName name="건설기계운전기사001">#REF!</x:definedName>
    <x:definedName name="압축단자">#REF!</x:definedName>
    <x:definedName name="H.TOTAL.">#REF!</x:definedName>
    <x:definedName name="TEST_B">#REF!</x:definedName>
    <x:definedName name="금회변변금부가가치세">#REF!</x:definedName>
    <x:definedName name="kkn" localSheetId="0">#REF!</x:definedName>
    <x:definedName name="최종TSL_5">#REF!</x:definedName>
    <x:definedName name="_ind32">#REF!</x:definedName>
    <x:definedName name="제3호표">#REF!</x:definedName>
    <x:definedName name="DAA" localSheetId="1">#REF!</x:definedName>
    <x:definedName name="IELWSALES">#REF!</x:definedName>
    <x:definedName name="재121.1">#REF!</x:definedName>
    <x:definedName name="_7__123Graph_DENE_VVVF">#REF!</x:definedName>
    <x:definedName name="전기공사산업기사_전기공사기사2급991">#REF!</x:definedName>
    <x:definedName name="제14호표노무비계">#REF!</x:definedName>
    <x:definedName name="_3_0__123Grap" localSheetId="0">#REF!</x:definedName>
    <x:definedName name="_NO137">#REF!</x:definedName>
    <x:definedName name="접본사">#REF!</x:definedName>
    <x:definedName name="표토제거">#REF!</x:definedName>
    <x:definedName name="노7_1">#REF!</x:definedName>
    <x:definedName name="SSTPIPE50.8">#REF!</x:definedName>
    <x:definedName name="_DAN62">#REF!</x:definedName>
    <x:definedName name="_2P200A">#REF!</x:definedName>
    <x:definedName name="ㅏㅇㄹ너ㅑ">#REF!</x:definedName>
    <x:definedName name="_6B_7">#REF!</x:definedName>
    <x:definedName name="융착접속A">#REF!</x:definedName>
    <x:definedName name="신너" localSheetId="0">#REF!</x:definedName>
    <x:definedName name="im">#REF!</x:definedName>
    <x:definedName name="가실행">#REF!</x:definedName>
    <x:definedName name="브02간재구조물" localSheetId="1">#REF!</x:definedName>
    <x:definedName name="노39_1">#REF!</x:definedName>
    <x:definedName name="________________________DOG33">#REF!</x:definedName>
    <x:definedName name="식재">#REF!</x:definedName>
    <x:definedName name="조수건설">#REF!</x:definedName>
    <x:definedName name="이형구">#REF!</x:definedName>
    <x:definedName name="콘크리트공992" localSheetId="0">#REF!</x:definedName>
    <x:definedName name="wing_l">#REF!</x:definedName>
    <x:definedName name="을" localSheetId="0">#REF!</x:definedName>
    <x:definedName name="루사">#REF!</x:definedName>
    <x:definedName name="_2B_27">#REF!</x:definedName>
    <x:definedName name="DANGA143" localSheetId="0">#REF!</x:definedName>
    <x:definedName name="수공1호1" localSheetId="0">#REF!</x:definedName>
    <x:definedName name="화약취급공001">#REF!</x:definedName>
    <x:definedName name="수유2">#REF!</x:definedName>
    <x:definedName name="매크로10">#REF!</x:definedName>
    <x:definedName name="송전전공982" localSheetId="0">#REF!</x:definedName>
    <x:definedName name="T자R8">#REF!</x:definedName>
    <x:definedName name="원가총괄">#REF!</x:definedName>
    <x:definedName name="통신관련기사_통신기사1급991" localSheetId="0">#REF!</x:definedName>
    <x:definedName name="대회">#REF!</x:definedName>
    <x:definedName name="EXCH">#REF!</x:definedName>
    <x:definedName name="BTS_Total">#REF!</x:definedName>
    <x:definedName name="DAFDAFDAFD">#REF!</x:definedName>
    <x:definedName name="_1_123Grap">#REF!</x:definedName>
    <x:definedName name="Ty1L2" localSheetId="0">#REF!</x:definedName>
    <x:definedName name="케이블_FR3_2P">#REF!</x:definedName>
    <x:definedName name="광코드71">#REF!</x:definedName>
    <x:definedName name="보호하" localSheetId="0">#REF!</x:definedName>
    <x:definedName name="_11B_8">#REF!</x:definedName>
    <x:definedName name="_23220">#REF!</x:definedName>
    <x:definedName name="궤도공001" localSheetId="0">#REF!</x:definedName>
    <x:definedName name="고무패킹">#REF!</x:definedName>
    <x:definedName name="_9B_28">#REF!</x:definedName>
    <x:definedName name="원자력제관공992" localSheetId="0">#REF!</x:definedName>
    <x:definedName name="원자력배관공991">#REF!</x:definedName>
    <x:definedName name="_GJN0010">#REF!</x:definedName>
    <x:definedName name="NHL">#REF!</x:definedName>
    <x:definedName name="공종10">#REF!</x:definedName>
    <x:definedName name="설비내역">#REF!</x:definedName>
    <x:definedName name="_BUK0013">#REF!</x:definedName>
    <x:definedName name="재106.1">#REF!</x:definedName>
    <x:definedName name="ㄷㅈㅅㄱㅈㅅ">#REF!</x:definedName>
    <x:definedName name="_59.덕트을위한_구멍__기">#REF!</x:definedName>
    <x:definedName name="공비">#REF!</x:definedName>
    <x:definedName name="PE내관포설1">#REF!</x:definedName>
    <x:definedName name="EI_first_row" localSheetId="0">#REF!</x:definedName>
    <x:definedName name="조합페인트">#REF!</x:definedName>
    <x:definedName name="__HHI16">#REF!</x:definedName>
    <x:definedName name="_456G_0Extr">#REF!</x:definedName>
    <x:definedName name="달대볼트">#REF!</x:definedName>
    <x:definedName name="고압">#REF!</x:definedName>
    <x:definedName name="OPP" localSheetId="0">#REF!</x:definedName>
    <x:definedName name="재료비" localSheetId="0">#REF!</x:definedName>
    <x:definedName name="지주">#REF!</x:definedName>
    <x:definedName name="_10B_27">#REF!</x:definedName>
    <x:definedName name="_GJK0020">#REF!</x:definedName>
    <x:definedName name="_UL0026">#REF!</x:definedName>
    <x:definedName name="__DAN106">#REF!</x:definedName>
    <x:definedName name="______________IL1">#REF!</x:definedName>
    <x:definedName name="무선공">#REF!</x:definedName>
    <x:definedName name="Tsa">#REF!</x:definedName>
    <x:definedName name="중간처리콘크리트경비">#REF!</x:definedName>
    <x:definedName name="생B10">#REF!</x:definedName>
    <x:definedName name="브02간재풍암">#REF!</x:definedName>
    <x:definedName name="NBVCV">#REF!</x:definedName>
    <x:definedName name="δ2">#REF!</x:definedName>
    <x:definedName name="___DAN36">#REF!</x:definedName>
    <x:definedName name="재70.1">#REF!</x:definedName>
    <x:definedName name="_25641">#REF!</x:definedName>
    <x:definedName name="ㅗㅌㅇㅌ">#REF!</x:definedName>
    <x:definedName name="_Sort" localSheetId="0">#REF!</x:definedName>
    <x:definedName name="DMBAR1" localSheetId="0">#REF!</x:definedName>
    <x:definedName name="dtykykk">#REF!</x:definedName>
    <x:definedName name="ㄴㅇㄴㅁ" localSheetId="0">#REF!</x:definedName>
    <x:definedName name="변고용보험료" localSheetId="0">#REF!</x:definedName>
    <x:definedName name="HW설치사002" localSheetId="0">#REF!</x:definedName>
    <x:definedName name="_461___10">#REF!</x:definedName>
    <x:definedName name="_34114">#REF!</x:definedName>
    <x:definedName name="환율￥">#REF!</x:definedName>
    <x:definedName name="철도신호공">#REF!</x:definedName>
    <x:definedName name="T3P">#REF!</x:definedName>
    <x:definedName name="ㅁ63">#REF!</x:definedName>
    <x:definedName name="CPU시험사011">#REF!</x:definedName>
    <x:definedName name="ㅍ큪ㅊㅋ">#REF!</x:definedName>
    <x:definedName name="sfdbd">#REF!</x:definedName>
    <x:definedName name="감가상각비" localSheetId="0">#REF!</x:definedName>
    <x:definedName name="_10A_86">#REF!</x:definedName>
    <x:definedName name="SQSRA">#REF!</x:definedName>
    <x:definedName name="김성헌과장_3429.3784">#REF!</x:definedName>
    <x:definedName name="_5C_22">#REF!</x:definedName>
    <x:definedName name="보조기층기계부설기계경비">#REF!</x:definedName>
    <x:definedName name="검사도급경비">#REF!</x:definedName>
    <x:definedName name="배수공및터널공사">#REF!</x:definedName>
    <x:definedName name="_NN92">#REF!</x:definedName>
    <x:definedName name="TINS">#REF!</x:definedName>
    <x:definedName name="사석주014180경">#REF!</x:definedName>
    <x:definedName name="기재192.1">#REF!</x:definedName>
    <x:definedName name="_OPM2">#REF!</x:definedName>
    <x:definedName name="input_dv45">#REF!</x:definedName>
    <x:definedName name="_35700">#REF!</x:definedName>
    <x:definedName name="노62_1">#REF!</x:definedName>
    <x:definedName name="___SUM17">#REF!</x:definedName>
    <x:definedName name="접지매설">#REF!</x:definedName>
    <x:definedName name="S2L" localSheetId="1">#REF!</x:definedName>
    <x:definedName name="_35535">#REF!</x:definedName>
    <x:definedName name="피브시파이프">#REF!</x:definedName>
    <x:definedName name="GSTC">#REF!</x:definedName>
    <x:definedName name="노무공량" localSheetId="0">#REF!</x:definedName>
    <x:definedName name="캇타노무야간">#REF!</x:definedName>
    <x:definedName name="_16B_1">#REF!</x:definedName>
    <x:definedName name="GBI_S_YEO">#REF!</x:definedName>
    <x:definedName name="_35693">#REF!</x:definedName>
    <x:definedName name="외부판넬_벽">#REF!</x:definedName>
    <x:definedName name="치장벽돌공991">#REF!</x:definedName>
    <x:definedName name="ㅣ">#REF!</x:definedName>
    <x:definedName name="기재128">#REF!</x:definedName>
    <x:definedName name="_PE42">#REF!</x:definedName>
    <x:definedName name="변재" localSheetId="0">#REF!</x:definedName>
    <x:definedName name="HIV2.0S">#REF!</x:definedName>
    <x:definedName name="재10.1">#REF!</x:definedName>
    <x:definedName name="코아드릴80">#REF!</x:definedName>
    <x:definedName name="장판지">#REF!</x:definedName>
    <x:definedName name="열수축관">#REF!</x:definedName>
    <x:definedName name="기재7.1">#REF!</x:definedName>
    <x:definedName name="DANGA160">#REF!</x:definedName>
    <x:definedName name="_HHI82">#REF!</x:definedName>
    <x:definedName name="반울산">#REF!</x:definedName>
    <x:definedName name="tot_d">#REF!</x:definedName>
    <x:definedName name="_12A_3">#REF!</x:definedName>
    <x:definedName name="_15A_31">#REF!</x:definedName>
    <x:definedName name="일위대가기기">#REF!</x:definedName>
    <x:definedName name="fgTBTB4RTDKDK">#REF!</x:definedName>
    <x:definedName name="노116_1">#REF!</x:definedName>
    <x:definedName name="원자력배관공011" localSheetId="0">#REF!</x:definedName>
    <x:definedName name="추가">#REF!</x:definedName>
    <x:definedName name="A머캐표층5불량">#REF!</x:definedName>
    <x:definedName name="ottiout">#REF!</x:definedName>
    <x:definedName name="재140">#REF!</x:definedName>
    <x:definedName name="책임연구원">#REF!</x:definedName>
    <x:definedName name="환경">#REF!</x:definedName>
    <x:definedName name="_______ll15">#REF!</x:definedName>
    <x:definedName name="실리콘실런트위생기구" localSheetId="0">#REF!</x:definedName>
    <x:definedName name="전회수량">#REF!</x:definedName>
    <x:definedName name="ㄴㄴㄴㄴㄴ">#REF!</x:definedName>
    <x:definedName name="_BUN0031">#REF!</x:definedName>
    <x:definedName name="DANGA156" localSheetId="0">#REF!</x:definedName>
    <x:definedName name="미송판재">#REF!</x:definedName>
    <x:definedName name="집수정토공">#REF!</x:definedName>
    <x:definedName name="ce">#REF!</x:definedName>
    <x:definedName name="CPU시험사982">#REF!</x:definedName>
    <x:definedName name="CON_3">#REF!</x:definedName>
    <x:definedName name="GFDS" localSheetId="0">#REF!</x:definedName>
    <x:definedName name="준설선전기사982" localSheetId="0">#REF!</x:definedName>
    <x:definedName name="RBData">#REF!</x:definedName>
    <x:definedName name="연기식">#REF!</x:definedName>
    <x:definedName name="가공포설1">#REF!</x:definedName>
    <x:definedName name="OCV">#REF!</x:definedName>
    <x:definedName name="_73.펀치메달_취출구">#REF!</x:definedName>
    <x:definedName name="TUR">#REF!</x:definedName>
    <x:definedName name="출장횟수차과장급">#REF!</x:definedName>
    <x:definedName name="철근콘크리트깨기0.4치즐재료비">#REF!</x:definedName>
    <x:definedName name="금변금보상비">#REF!</x:definedName>
    <x:definedName name="계장">#REF!</x:definedName>
    <x:definedName name="보자" localSheetId="0">#REF!</x:definedName>
    <x:definedName name="관리창고">#REF!</x:definedName>
    <x:definedName name="_24.PB관_급수_급탕">#REF!</x:definedName>
    <x:definedName name="DKSG" localSheetId="0">#REF!</x:definedName>
    <x:definedName name="_OJC2">#REF!</x:definedName>
    <x:definedName name="_UK0060">#REF!</x:definedName>
    <x:definedName name="약">#REF!</x:definedName>
    <x:definedName name="일공구산재보험료">#REF!</x:definedName>
    <x:definedName name="________IL1">#REF!</x:definedName>
    <x:definedName name="_____SUB2" localSheetId="0">#REF!</x:definedName>
    <x:definedName name="합판거푸집신개설">#REF!</x:definedName>
    <x:definedName name="_G12">#REF!</x:definedName>
    <x:definedName name="강관주A">#REF!</x:definedName>
    <x:definedName name="착공일">#REF!</x:definedName>
    <x:definedName name="서울컨미계약미입고.">#REF!</x:definedName>
    <x:definedName name="_10A_9">#REF!</x:definedName>
    <x:definedName name="운전사_운반차982">#REF!</x:definedName>
    <x:definedName name="sample">#REF!</x:definedName>
    <x:definedName name="_32153">#REF!</x:definedName>
    <x:definedName name="조임철물1">#REF!</x:definedName>
    <x:definedName name="일위_센터">#REF!</x:definedName>
    <x:definedName name="발신기">#REF!</x:definedName>
    <x:definedName name="설계회사분">#REF!</x:definedName>
    <x:definedName name="_35582">#REF!</x:definedName>
    <x:definedName name="_12C_28">#REF!</x:definedName>
    <x:definedName name="附加價値稅" localSheetId="0">#REF!</x:definedName>
    <x:definedName name="__________________ll15">#REF!</x:definedName>
    <x:definedName name="타견적">#REF!</x:definedName>
    <x:definedName name="_7B_4">#REF!</x:definedName>
    <x:definedName name="sb115_도장공사">#REF!</x:definedName>
    <x:definedName name="앵커볼트">#REF!</x:definedName>
    <x:definedName name="_10B_84">#REF!</x:definedName>
    <x:definedName name="접지_단자함">#REF!</x:definedName>
    <x:definedName name="_26391">#REF!</x:definedName>
    <x:definedName name="_UL0051">#REF!</x:definedName>
    <x:definedName name="ㄷㅈㅂㄱㄷㅈ">#REF!</x:definedName>
    <x:definedName name="전자싸이렌">#REF!</x:definedName>
    <x:definedName name="_21_0_0_F">#REF!</x:definedName>
    <x:definedName name="grrg">#REF!</x:definedName>
    <x:definedName name="원자력기계설치공992">#REF!</x:definedName>
    <x:definedName name="수현">#REF!</x:definedName>
    <x:definedName name="인쇄하기">#REF!</x:definedName>
    <x:definedName name="지적기사_지적기사1급001">#REF!</x:definedName>
    <x:definedName name="김두희책임님_자동화기술">#REF!</x:definedName>
    <x:definedName name="기재130.1">#REF!</x:definedName>
    <x:definedName name="기재334">#REF!</x:definedName>
    <x:definedName name="_15A_33">#REF!</x:definedName>
    <x:definedName name="철거집계">#REF!</x:definedName>
    <x:definedName name="_33301">#REF!</x:definedName>
    <x:definedName name="AREA0002">#REF!</x:definedName>
    <x:definedName name="벽높이" localSheetId="0">#REF!</x:definedName>
    <x:definedName name="LINE_1">#REF!</x:definedName>
    <x:definedName name="DANGA37" localSheetId="0">#REF!</x:definedName>
    <x:definedName name="재배지1">#REF!</x:definedName>
    <x:definedName name="__DAN146">#REF!</x:definedName>
    <x:definedName name="사석보02180경">#REF!</x:definedName>
    <x:definedName name="ㅌ노">#REF!</x:definedName>
    <x:definedName name="보온1125">#REF!</x:definedName>
    <x:definedName name="재131.1">#REF!</x:definedName>
    <x:definedName name="_31502">#REF!</x:definedName>
    <x:definedName name="_21251">#REF!</x:definedName>
    <x:definedName name="_3R">#REF!</x:definedName>
    <x:definedName name="_448A20000_">#REF!</x:definedName>
    <x:definedName name="김성수_님_34294055">#REF!</x:definedName>
    <x:definedName name="용접봉저합금용1">#REF!</x:definedName>
    <x:definedName name="자45">#REF!</x:definedName>
    <x:definedName name="_35592">#REF!</x:definedName>
    <x:definedName name="fb" localSheetId="0">#REF!</x:definedName>
    <x:definedName name="고정경비" localSheetId="0">#REF!</x:definedName>
    <x:definedName name="대비표">#REF!</x:definedName>
    <x:definedName name="시설달성TB2">#REF!</x:definedName>
    <x:definedName name="_____________________________DOG22">#REF!</x:definedName>
    <x:definedName name="VAT">#REF!</x:definedName>
    <x:definedName name="노20_1">#REF!</x:definedName>
    <x:definedName name="선부982">#REF!</x:definedName>
    <x:definedName name="______________DOG22">#REF!</x:definedName>
    <x:definedName name="태평입총시설수">#REF!</x:definedName>
    <x:definedName name="불균3way">#REF!</x:definedName>
    <x:definedName name="_NO193">#REF!</x:definedName>
    <x:definedName name="_35231">#REF!</x:definedName>
    <x:definedName name="법면보호블럭">#REF!</x:definedName>
    <x:definedName name="_________________________RO45">#REF!</x:definedName>
    <x:definedName name="흄관운반900계">#REF!</x:definedName>
    <x:definedName name="OPTeraMetro3400">#REF!</x:definedName>
    <x:definedName name="DD___12">#REF!</x:definedName>
    <x:definedName name="TABLE_39">#REF!</x:definedName>
    <x:definedName name="__AMP01">#REF!</x:definedName>
    <x:definedName name="철근집계표" localSheetId="0">#REF!</x:definedName>
    <x:definedName name="CONDUIT">#REF!</x:definedName>
    <x:definedName name="_7C_23">#REF!</x:definedName>
    <x:definedName name="__ELP50">#REF!</x:definedName>
    <x:definedName name="노118_1">#REF!</x:definedName>
    <x:definedName name="기재40.1">#REF!</x:definedName>
    <x:definedName name="배전전공002" localSheetId="0">#REF!</x:definedName>
    <x:definedName name="돌아가_교통">#REF!</x:definedName>
    <x:definedName name="ㄹㅈㄷ">#REF!</x:definedName>
    <x:definedName name="JENS">#REF!</x:definedName>
    <x:definedName name="____PI48">#REF!</x:definedName>
    <x:definedName name="산출" localSheetId="0">#REF!</x:definedName>
    <x:definedName name="시설범어5E1">#REF!</x:definedName>
    <x:definedName name="기층인력전압타이어경비">#REF!</x:definedName>
    <x:definedName name="RACK1">#REF!</x:definedName>
    <x:definedName name="스페이서설치">#REF!</x:definedName>
    <x:definedName name="_KK105">#REF!</x:definedName>
    <x:definedName name="ALLOWED">#REF!</x:definedName>
    <x:definedName name="WW6___10">#REF!</x:definedName>
    <x:definedName name="연결판">#REF!</x:definedName>
    <x:definedName name="H4H">#REF!</x:definedName>
    <x:definedName name="DDDD___8">#REF!</x:definedName>
    <x:definedName name="EWR">#REF!</x:definedName>
    <x:definedName name="ㅇㄹㅀ">#REF!</x:definedName>
    <x:definedName name="ㅕ422">#REF!</x:definedName>
    <x:definedName name="_9B_10">#REF!</x:definedName>
    <x:definedName name="시외19">#REF!</x:definedName>
    <x:definedName name="ㅗㅗㄹ">#REF!</x:definedName>
    <x:definedName name="토보험">#REF!</x:definedName>
    <x:definedName name="임재호_대리">#REF!</x:definedName>
    <x:definedName name="_NN163">#REF!</x:definedName>
    <x:definedName name="H사">#REF!</x:definedName>
    <x:definedName name="T19P">#REF!</x:definedName>
    <x:definedName name="__pa2">#REF!</x:definedName>
    <x:definedName name="노63">#REF!</x:definedName>
    <x:definedName name="itemNum_col">#REF!</x:definedName>
    <x:definedName name="기재1" localSheetId="0">#REF!</x:definedName>
    <x:definedName name="_DEM99">#REF!</x:definedName>
    <x:definedName name="고급선원982" localSheetId="0">#REF!</x:definedName>
    <x:definedName name="명희근_차장">#REF!</x:definedName>
    <x:definedName name="_141G_0Extract">#REF!</x:definedName>
    <x:definedName name="VBV">#REF!</x:definedName>
    <x:definedName name="_10B_30">#REF!</x:definedName>
    <x:definedName name="dcc">#REF!</x:definedName>
    <x:definedName name="_________________________________WW8">#REF!</x:definedName>
    <x:definedName name="철물">#REF!</x:definedName>
    <x:definedName name="CPEV0.6510P">#REF!</x:definedName>
    <x:definedName name="주택지6FC100">#REF!</x:definedName>
    <x:definedName name="sb101_토공사">#REF!</x:definedName>
    <x:definedName name="SVFGSF">#REF!</x:definedName>
    <x:definedName name="방류펌프">#REF!</x:definedName>
    <x:definedName name="_________________________RO110">#REF!</x:definedName>
    <x:definedName name="자료표">#REF!</x:definedName>
    <x:definedName name="_5B_11">#REF!</x:definedName>
    <x:definedName name="목공사">#REF!</x:definedName>
    <x:definedName name="전기공사기사_전기공사기사1급012">#REF!</x:definedName>
    <x:definedName name="ㅊ3030">#REF!</x:definedName>
    <x:definedName name="ws2w">#REF!</x:definedName>
    <x:definedName name="Page15">#REF!</x:definedName>
    <x:definedName name="BOX_아우트렉박스">#REF!</x:definedName>
    <x:definedName name="ㅈㄵ">#REF!</x:definedName>
    <x:definedName name="휘발유" localSheetId="0">#REF!</x:definedName>
    <x:definedName name="오주4호">#REF!</x:definedName>
    <x:definedName name="TEST_O3">#REF!</x:definedName>
    <x:definedName name="UNI">#REF!</x:definedName>
    <x:definedName name="장영철">#REF!</x:definedName>
    <x:definedName name="ㅈㄷㅈㄷ">#REF!</x:definedName>
    <x:definedName name="_KK70">#REF!</x:definedName>
    <x:definedName name="케이블받침대">#REF!</x:definedName>
    <x:definedName name="_DAN65">#REF!</x:definedName>
    <x:definedName name="_sd25">#REF!</x:definedName>
    <x:definedName name="제26호표노무비계">#REF!</x:definedName>
    <x:definedName name="E14S1">#REF!</x:definedName>
    <x:definedName name="모래운반계">#REF!</x:definedName>
    <x:definedName name="사석주04180재">#REF!</x:definedName>
    <x:definedName name="기재323">#REF!</x:definedName>
    <x:definedName name="한재표_과장">#REF!</x:definedName>
    <x:definedName name="방수공1">#REF!</x:definedName>
    <x:definedName name="히노" localSheetId="0">#REF!</x:definedName>
    <x:definedName name="DANGA29">#REF!</x:definedName>
    <x:definedName name="서해미개통">#REF!</x:definedName>
    <x:definedName name="연1" localSheetId="0">#REF!</x:definedName>
    <x:definedName name="하재료비단가">#REF!</x:definedName>
    <x:definedName name="_NN154">#REF!</x:definedName>
    <x:definedName name="_________________DOG4">#REF!</x:definedName>
    <x:definedName name="SSS___11">#REF!</x:definedName>
    <x:definedName name="_LGE11">#REF!</x:definedName>
    <x:definedName name="볼트1200" localSheetId="0">#REF!</x:definedName>
    <x:definedName name="_33207">#REF!</x:definedName>
    <x:definedName name="___DAN134">#REF!</x:definedName>
    <x:definedName name="ddddd" localSheetId="1">#REF!</x:definedName>
    <x:definedName name="연마석">#REF!</x:definedName>
    <x:definedName name="스트로브잣40재료">#REF!</x:definedName>
    <x:definedName name="방수공002">#REF!</x:definedName>
    <x:definedName name="RO80___8">#REF!</x:definedName>
    <x:definedName name="구내접지선1">#REF!</x:definedName>
    <x:definedName name="금변금공급가액" localSheetId="0">#REF!</x:definedName>
    <x:definedName name="전1">#REF!</x:definedName>
    <x:definedName name="반수원">#REF!</x:definedName>
    <x:definedName name="_nn231">#REF!</x:definedName>
    <x:definedName name="가스1150" localSheetId="0">#REF!</x:definedName>
    <x:definedName name="석축기초69">#REF!</x:definedName>
    <x:definedName name="자재1" localSheetId="0">#REF!</x:definedName>
    <x:definedName name="자24">#REF!</x:definedName>
    <x:definedName name="바인드2열">#REF!</x:definedName>
    <x:definedName name="최종ASCR_3">#REF!</x:definedName>
    <x:definedName name="j_25">#REF!</x:definedName>
    <x:definedName name="_GJN0026">#REF!</x:definedName>
    <x:definedName name="bs_chekjum">#REF!</x:definedName>
    <x:definedName name="벽돌_블록_제작공982" localSheetId="0">#REF!</x:definedName>
    <x:definedName name="선관">#REF!</x:definedName>
    <x:definedName name="단14">#REF!</x:definedName>
    <x:definedName name="_LGE12">#REF!</x:definedName>
    <x:definedName name="ebl">#REF!</x:definedName>
    <x:definedName name="투명락카" localSheetId="0">#REF!</x:definedName>
    <x:definedName name="Ted">#REF!</x:definedName>
    <x:definedName name="_GJN0029">#REF!</x:definedName>
    <x:definedName name="쉬트시" localSheetId="0">#REF!</x:definedName>
    <x:definedName name="GBI_S_102">#REF!</x:definedName>
    <x:definedName name="특별인부001" localSheetId="0">#REF!</x:definedName>
    <x:definedName name="_KK117">#REF!</x:definedName>
    <x:definedName name="_19522">#REF!</x:definedName>
    <x:definedName name="기재411.1">#REF!</x:definedName>
    <x:definedName name="_10B_57">#REF!</x:definedName>
    <x:definedName name="개나리12">#REF!</x:definedName>
    <x:definedName name="재11">#REF!</x:definedName>
    <x:definedName name="_________________WW6">#REF!</x:definedName>
    <x:definedName name="___________________________PI60">#REF!</x:definedName>
    <x:definedName name="_PE82">#REF!</x:definedName>
    <x:definedName name="TRRR">#REF!</x:definedName>
    <x:definedName name="_4B_20">#REF!</x:definedName>
    <x:definedName name="_UK0037">#REF!</x:definedName>
    <x:definedName name="전기집계표">#REF!</x:definedName>
    <x:definedName name="___DAN90">#REF!</x:definedName>
    <x:definedName name="_31217">#REF!</x:definedName>
    <x:definedName name="견인선1">#REF!</x:definedName>
    <x:definedName name="K_40">#REF!</x:definedName>
    <x:definedName name="일위_현장">#REF!</x:definedName>
    <x:definedName name="_36102">#REF!</x:definedName>
    <x:definedName name="하자기간5">#REF!</x:definedName>
    <x:definedName name="_3__123Graph_BENE_VVVF">#REF!</x:definedName>
    <x:definedName name="최동노">#REF!</x:definedName>
    <x:definedName name="_11C_4">#REF!</x:definedName>
    <x:definedName name="전체변경">#REF!</x:definedName>
    <x:definedName name="기재133.1">#REF!</x:definedName>
    <x:definedName name="원자력계장공992" localSheetId="0">#REF!</x:definedName>
    <x:definedName name="_WW3" localSheetId="0">#REF!</x:definedName>
    <x:definedName name="_H06">#REF!</x:definedName>
    <x:definedName name="_JJ26">#REF!</x:definedName>
    <x:definedName name="_11428">#REF!</x:definedName>
    <x:definedName name="SS">#REF!</x:definedName>
    <x:definedName name="_35743">#REF!</x:definedName>
    <x:definedName name="ㅏㅇㅅㅌ렇" localSheetId="0">#REF!</x:definedName>
    <x:definedName name="FR320C3.5">#REF!</x:definedName>
    <x:definedName name="_SUB2" localSheetId="0">#REF!</x:definedName>
    <x:definedName name="노67">#REF!</x:definedName>
    <x:definedName name="___________________________________RO80">#REF!</x:definedName>
    <x:definedName name="허재호대리님_031.200.2228">#REF!</x:definedName>
    <x:definedName name="인상용직운전원">#REF!</x:definedName>
    <x:definedName name="_NN3">#REF!</x:definedName>
    <x:definedName name="TA">#REF!</x:definedName>
    <x:definedName name="단가표2">#REF!</x:definedName>
    <x:definedName name="기재189.1">#REF!</x:definedName>
    <x:definedName name="MCCB_M_G">#REF!</x:definedName>
    <x:definedName name="이설3">#REF!</x:definedName>
    <x:definedName name="재41.1">#REF!</x:definedName>
    <x:definedName name="_4C_1">#REF!</x:definedName>
    <x:definedName name="__________________________WW7">#REF!</x:definedName>
    <x:definedName name="부하_부하명">#REF!</x:definedName>
    <x:definedName name="노76">#REF!</x:definedName>
    <x:definedName name="시설고산TB1">#REF!</x:definedName>
    <x:definedName name="재노비">#REF!</x:definedName>
    <x:definedName name="_UJ0054">#REF!</x:definedName>
    <x:definedName name="SGD">#REF!</x:definedName>
    <x:definedName name="원형봉113">#REF!</x:definedName>
    <x:definedName name="Nox">#REF!</x:definedName>
    <x:definedName name="박상운">#REF!</x:definedName>
    <x:definedName name="장산교" localSheetId="0">#REF!</x:definedName>
    <x:definedName name="_NN78">#REF!</x:definedName>
    <x:definedName name="중접슬리브">#REF!</x:definedName>
    <x:definedName name="_UJ0021">#REF!</x:definedName>
    <x:definedName name="_NN36">#REF!</x:definedName>
    <x:definedName name="_MDM131">#REF!</x:definedName>
    <x:definedName name="_13A_17">#REF!</x:definedName>
    <x:definedName name="ㅂㄷㅂ">#REF!</x:definedName>
    <x:definedName name="횡선">#REF!</x:definedName>
    <x:definedName name="_A65800">#REF!</x:definedName>
    <x:definedName name="한식와공991" localSheetId="0">#REF!</x:definedName>
    <x:definedName name="___DAN51">#REF!</x:definedName>
    <x:definedName name="배전전공002">#REF!</x:definedName>
    <x:definedName name="DANGA15">#REF!</x:definedName>
    <x:definedName name="콘크리트포장파괴0.4계">#REF!</x:definedName>
    <x:definedName name="경계블럭운반a재료비">#REF!</x:definedName>
    <x:definedName name="독일가문비">#REF!</x:definedName>
    <x:definedName name="_36111">#REF!</x:definedName>
    <x:definedName name="플랜트용접공982">#REF!</x:definedName>
    <x:definedName name="천정판1" localSheetId="0">#REF!</x:definedName>
    <x:definedName name="운전사_기계982" localSheetId="0">#REF!</x:definedName>
    <x:definedName name="___PI48" localSheetId="0">#REF!</x:definedName>
    <x:definedName name="마감재1">#REF!</x:definedName>
    <x:definedName name="수변전설비">#REF!</x:definedName>
    <x:definedName name="ㄴ온ㄹㅇ">#REF!</x:definedName>
    <x:definedName name="하자공종2">#REF!</x:definedName>
    <x:definedName name="__phi1">#REF!</x:definedName>
    <x:definedName name="ㅇㄹㄶㄴㅁ">#REF!</x:definedName>
    <x:definedName name="G" localSheetId="0">#REF!</x:definedName>
    <x:definedName name="E53M">#REF!</x:definedName>
    <x:definedName name="착암공982">#REF!</x:definedName>
    <x:definedName name="Capa">#REF!</x:definedName>
    <x:definedName name="_25811">#REF!</x:definedName>
    <x:definedName name="T1_3240">#REF!</x:definedName>
    <x:definedName name="JCODE">#REF!</x:definedName>
    <x:definedName name="_NO59">#REF!</x:definedName>
    <x:definedName name="총공사비1">#REF!</x:definedName>
    <x:definedName name="bc">#REF!</x:definedName>
    <x:definedName name="_DAN114">#REF!</x:definedName>
    <x:definedName name="아재" localSheetId="0">#REF!</x:definedName>
    <x:definedName name="FB9T">#REF!</x:definedName>
    <x:definedName name="___DAN21">#REF!</x:definedName>
    <x:definedName name="_UK0028">#REF!</x:definedName>
    <x:definedName name="_15B_28">#REF!</x:definedName>
    <x:definedName name="__________________________________RO80">#REF!</x:definedName>
    <x:definedName name="_31235">#REF!</x:definedName>
    <x:definedName name="BUBN0020">#REF!</x:definedName>
    <x:definedName name="ㅀ">#REF!</x:definedName>
    <x:definedName name="DANGA161">#REF!</x:definedName>
    <x:definedName name="TABLE_40">#REF!</x:definedName>
    <x:definedName name="____________________________________TON1">#REF!</x:definedName>
    <x:definedName name="_NN226">#REF!</x:definedName>
    <x:definedName name="tretwe">#REF!</x:definedName>
    <x:definedName name="실행재편성">#REF!</x:definedName>
    <x:definedName name="__123Graph_Aｶﾚﾝﾄ">#REF!</x:definedName>
    <x:definedName name="_DAN94">#REF!</x:definedName>
    <x:definedName name="_JJ73">#REF!</x:definedName>
    <x:definedName name="_RO45" localSheetId="0">#REF!</x:definedName>
    <x:definedName name="_JOI13" localSheetId="0">#REF!</x:definedName>
    <x:definedName name="납기4">#REF!</x:definedName>
    <x:definedName name="기96101" localSheetId="0">#REF!</x:definedName>
    <x:definedName name="수팽창고무지수링" localSheetId="0">#REF!</x:definedName>
    <x:definedName name="ㄹㅈㄷㄴㅅㅎ">#REF!</x:definedName>
    <x:definedName name="_32214">#REF!</x:definedName>
    <x:definedName name="WIDE">#REF!</x:definedName>
    <x:definedName name="___________________________DOG3">#REF!</x:definedName>
    <x:definedName name="노무비율">#REF!</x:definedName>
    <x:definedName name="CODE2" localSheetId="0">#REF!</x:definedName>
    <x:definedName name="동축전송계">#REF!</x:definedName>
    <x:definedName name="_9B_19">#REF!</x:definedName>
    <x:definedName name="표층소규모계">#REF!</x:definedName>
    <x:definedName name="노무비4">#REF!</x:definedName>
    <x:definedName name="플랜야">#REF!</x:definedName>
    <x:definedName name="__123Graph_LBL_BPOWERSAV">#REF!</x:definedName>
    <x:definedName name="CPU시험사982" localSheetId="0">#REF!</x:definedName>
    <x:definedName name="이수정선임님_메카트로닉스기능시스템">#REF!</x:definedName>
    <x:definedName name="yth">#REF!</x:definedName>
    <x:definedName name="_35226">#REF!</x:definedName>
    <x:definedName name="_14607">#REF!</x:definedName>
    <x:definedName name="HC_E1">#REF!</x:definedName>
    <x:definedName name="SOC">#REF!</x:definedName>
    <x:definedName name="____LPK1">#REF!</x:definedName>
    <x:definedName name="GV2.0S">#REF!</x:definedName>
    <x:definedName name="delta5" localSheetId="0">#REF!</x:definedName>
    <x:definedName name="배기">#REF!</x:definedName>
    <x:definedName name="기층인력재료비">#REF!</x:definedName>
    <x:definedName name="_DAN68" localSheetId="0">#REF!</x:definedName>
    <x:definedName name="단35">#REF!</x:definedName>
    <x:definedName name="ㄷ숃ㄱ">#REF!</x:definedName>
    <x:definedName name="홀">#REF!</x:definedName>
    <x:definedName name="잔토처리0.7적사경비">#REF!</x:definedName>
    <x:definedName name="기재317">#REF!</x:definedName>
    <x:definedName name="콘크리트포장파괴0.7치즐계">#REF!</x:definedName>
    <x:definedName name="__________________________________DOG2">#REF!</x:definedName>
    <x:definedName name="EK" localSheetId="1">#REF!</x:definedName>
    <x:definedName name="볼트150">#REF!</x:definedName>
    <x:definedName name="관재06">#REF!</x:definedName>
    <x:definedName name="_re6">#REF!</x:definedName>
    <x:definedName name="지지철물취부광직1호">#REF!</x:definedName>
    <x:definedName name="E27M">#REF!</x:definedName>
    <x:definedName name="gi">#REF!</x:definedName>
    <x:definedName name="소계1">#REF!</x:definedName>
    <x:definedName name="한식목공조공001" localSheetId="0">#REF!</x:definedName>
    <x:definedName name="기계잔경">#REF!</x:definedName>
    <x:definedName name="Conver_TBL2">#REF!</x:definedName>
    <x:definedName name="FormulaF">#REF!</x:definedName>
    <x:definedName name="거푸집공">#REF!</x:definedName>
    <x:definedName name="광케이블기사">#REF!</x:definedName>
    <x:definedName name="___DAN5">#REF!</x:definedName>
    <x:definedName name="___DAN143">#REF!</x:definedName>
    <x:definedName name="____________________________WW2">#REF!</x:definedName>
    <x:definedName name="LV04B">#REF!</x:definedName>
    <x:definedName name="특별인부002">#REF!</x:definedName>
    <x:definedName name="콘210">#REF!</x:definedName>
    <x:definedName name="기재374">#REF!</x:definedName>
    <x:definedName name="__RO45">#REF!</x:definedName>
    <x:definedName name="내관1조10">#REF!</x:definedName>
    <x:definedName name="주재1">#REF!</x:definedName>
    <x:definedName name="D형">#REF!</x:definedName>
    <x:definedName name="조경공B6">#REF!</x:definedName>
    <x:definedName name="_UJ0092">#REF!</x:definedName>
    <x:definedName name="_JJ134">#REF!</x:definedName>
    <x:definedName name="최종ABSI">#REF!</x:definedName>
    <x:definedName name="_10B_42">#REF!</x:definedName>
    <x:definedName name="BUBN0009">#REF!</x:definedName>
    <x:definedName name="_________________________DOG22">#REF!</x:definedName>
    <x:definedName name="동별설계">#REF!</x:definedName>
    <x:definedName name="집계">#REF!</x:definedName>
    <x:definedName name="아르곤">#REF!</x:definedName>
    <x:definedName name="Section8">#REF!</x:definedName>
    <x:definedName name="ㄱㄷ쇼" localSheetId="0">#REF!</x:definedName>
    <x:definedName name="통신관련산업기사_통신기사2급011" localSheetId="0">#REF!</x:definedName>
    <x:definedName name="_12A_47">#REF!</x:definedName>
    <x:definedName name="DANGA190" localSheetId="0">#REF!</x:definedName>
    <x:definedName name="_6차">#REF!</x:definedName>
    <x:definedName name="SRS_T1">#REF!</x:definedName>
    <x:definedName name="덤프15재료">#REF!</x:definedName>
    <x:definedName name="시설일위1">#REF!</x:definedName>
    <x:definedName name="ㅗㅓㅏ">#REF!</x:definedName>
    <x:definedName name="피브시파이프" localSheetId="0">#REF!</x:definedName>
    <x:definedName name="_NO15">#REF!</x:definedName>
    <x:definedName name="인쇄영역2" localSheetId="0">#REF!</x:definedName>
    <x:definedName name="TABLE_49">#REF!</x:definedName>
    <x:definedName name="___DAN86">#REF!</x:definedName>
    <x:definedName name="대왕참R10">#REF!</x:definedName>
    <x:definedName name="관로d">#REF!</x:definedName>
    <x:definedName name="기재432">#REF!</x:definedName>
    <x:definedName name="노73_1">#REF!</x:definedName>
    <x:definedName name="_DAN7" localSheetId="0">#REF!</x:definedName>
    <x:definedName name="추노" localSheetId="0">#REF!</x:definedName>
    <x:definedName name="_BUL0013">#REF!</x:definedName>
    <x:definedName name="통신관련기능사_통신기능사011">#REF!</x:definedName>
    <x:definedName name="_DAN103">#REF!</x:definedName>
    <x:definedName name="fdda">#REF!</x:definedName>
    <x:definedName name="도장공1">#REF!</x:definedName>
    <x:definedName name="신설223">#REF!</x:definedName>
    <x:definedName name="A1C1">#REF!</x:definedName>
    <x:definedName name="_15C_90">#REF!</x:definedName>
    <x:definedName name="____________DOG2">#REF!</x:definedName>
    <x:definedName name="ㅗ2">#REF!</x:definedName>
    <x:definedName name="general">#REF!</x:definedName>
    <x:definedName name="ILJIB_MOTO_PYO">#REF!</x:definedName>
    <x:definedName name="케이블바인딩2열할증">#REF!</x:definedName>
    <x:definedName name="__PRN3">#REF!</x:definedName>
    <x:definedName name="_TJ0022">#REF!</x:definedName>
    <x:definedName name="VB" localSheetId="1">#REF!</x:definedName>
    <x:definedName name="_1C_30">#REF!</x:definedName>
    <x:definedName name="PRIC">#REF!</x:definedName>
    <x:definedName name="경기남옥외계약입고">#REF!</x:definedName>
    <x:definedName name="NIIhqIncomeStatement">#REF!</x:definedName>
    <x:definedName name="_2_8_관리사" localSheetId="0">#REF!</x:definedName>
    <x:definedName name="MOO">#REF!</x:definedName>
    <x:definedName name="_6B_27">#REF!</x:definedName>
    <x:definedName name="결속선20" localSheetId="0">#REF!</x:definedName>
    <x:definedName name="_14123">#REF!</x:definedName>
    <x:definedName name="주차비">#REF!</x:definedName>
    <x:definedName name="호남미개통">#REF!</x:definedName>
    <x:definedName name="전원선시설1">#REF!</x:definedName>
    <x:definedName name="_12A_63">#REF!</x:definedName>
    <x:definedName name="PE필름1">#REF!</x:definedName>
    <x:definedName name="_23530">#REF!</x:definedName>
    <x:definedName name="가구">#REF!</x:definedName>
    <x:definedName name="_21000">#REF!</x:definedName>
    <x:definedName name="노5">#REF!</x:definedName>
    <x:definedName name="탠덤_로울러">#REF!</x:definedName>
    <x:definedName name="DANGA19" localSheetId="0">#REF!</x:definedName>
    <x:definedName name="_6B_16">#REF!</x:definedName>
    <x:definedName name="DANGA86">#REF!</x:definedName>
    <x:definedName name="적용전선1" localSheetId="0">#REF!</x:definedName>
    <x:definedName name="설계회사경비">#REF!</x:definedName>
    <x:definedName name="_12102">#REF!</x:definedName>
    <x:definedName name="조건표">#REF!</x:definedName>
    <x:definedName name="미개통88">#REF!</x:definedName>
    <x:definedName name="철선8" localSheetId="0">#REF!</x:definedName>
    <x:definedName name="크램접1">#REF!</x:definedName>
    <x:definedName name="업태2">#REF!</x:definedName>
    <x:definedName name="직접노무비_케이블">#REF!</x:definedName>
    <x:definedName name="관로구삽입형방수장치">#REF!</x:definedName>
    <x:definedName name="ㅕㅑㅐㅔ" localSheetId="0">#REF!</x:definedName>
    <x:definedName name="언제">#REF!</x:definedName>
    <x:definedName name="MARGINPLAN">#REF!</x:definedName>
    <x:definedName name="_NO215">#REF!</x:definedName>
    <x:definedName name="SS___11">#REF!</x:definedName>
    <x:definedName name="화강석경계석">#REF!</x:definedName>
    <x:definedName name="_BUJ0032">#REF!</x:definedName>
    <x:definedName name="_15A_48">#REF!</x:definedName>
    <x:definedName name="안전관리비">#REF!</x:definedName>
    <x:definedName name="J_L">#REF!</x:definedName>
    <x:definedName name="하경비단가" localSheetId="0">#REF!</x:definedName>
    <x:definedName name="스위치_단로1구">#REF!</x:definedName>
    <x:definedName name="CO20.0">#REF!</x:definedName>
    <x:definedName name="노13_1">#REF!</x:definedName>
    <x:definedName name="DOOR1_H">#REF!</x:definedName>
    <x:definedName name="_5A_5">#REF!</x:definedName>
    <x:definedName name="우로복사">#REF!</x:definedName>
    <x:definedName name="PCM국내케이블">#REF!</x:definedName>
    <x:definedName name="___RO45" localSheetId="0">#REF!</x:definedName>
    <x:definedName name="도장">#REF!</x:definedName>
    <x:definedName name="_BUN0002">#REF!</x:definedName>
    <x:definedName name="부대" localSheetId="0">#REF!</x:definedName>
    <x:definedName name="_8A_26">#REF!</x:definedName>
    <x:definedName name="Index">#REF!</x:definedName>
    <x:definedName name="조합터파기0.4기계계">#REF!</x:definedName>
    <x:definedName name="관로부문">#REF!</x:definedName>
    <x:definedName name="_4B_15">#REF!</x:definedName>
    <x:definedName name="UNI_CPU">#REF!</x:definedName>
    <x:definedName name="FR81C150">#REF!</x:definedName>
    <x:definedName name="정산사급경비">#REF!</x:definedName>
    <x:definedName name="서원제">#REF!</x:definedName>
    <x:definedName name="_______________DOG33">#REF!</x:definedName>
    <x:definedName name="브이c" localSheetId="0">#REF!</x:definedName>
    <x:definedName name="원자력덕트공992">#REF!</x:definedName>
    <x:definedName name="전북5">#REF!</x:definedName>
    <x:definedName name="_35522">#REF!</x:definedName>
    <x:definedName name="ryeuye">#REF!</x:definedName>
    <x:definedName name="중급원자력기술자001">#REF!</x:definedName>
    <x:definedName name="_35400">#REF!</x:definedName>
    <x:definedName name="락카용페인트신너" localSheetId="0">#REF!</x:definedName>
    <x:definedName name="방송1">#REF!</x:definedName>
    <x:definedName name="ㄴㅁㄹㅇㄹ" localSheetId="0">#REF!</x:definedName>
    <x:definedName name="DANGA162" localSheetId="0">#REF!</x:definedName>
    <x:definedName name="_UL0001">#REF!</x:definedName>
    <x:definedName name="업체단가">#REF!</x:definedName>
    <x:definedName name="_35761">#REF!</x:definedName>
    <x:definedName name="기재70.1">#REF!</x:definedName>
    <x:definedName name="노69_1">#REF!</x:definedName>
    <x:definedName name="_UN0024">#REF!</x:definedName>
    <x:definedName name="최종BAMI">#REF!</x:definedName>
    <x:definedName name="_4B_30">#REF!</x:definedName>
    <x:definedName name="_KK48">#REF!</x:definedName>
    <x:definedName name="_____________________________WW6">#REF!</x:definedName>
    <x:definedName name="_13C_25">#REF!</x:definedName>
    <x:definedName name="노117_1">#REF!</x:definedName>
    <x:definedName name="_1A_20">#REF!</x:definedName>
    <x:definedName name="_35852">#REF!</x:definedName>
    <x:definedName name="ilch">#REF!</x:definedName>
    <x:definedName name="파이프132" localSheetId="0">#REF!</x:definedName>
    <x:definedName name="내선전공" localSheetId="0">#REF!</x:definedName>
    <x:definedName name="ST">#REF!</x:definedName>
    <x:definedName name="wessdd">#REF!</x:definedName>
    <x:definedName name="분당공">#REF!</x:definedName>
    <x:definedName name="TIT" localSheetId="0">#REF!</x:definedName>
    <x:definedName name="캐링조인트1" localSheetId="0">#REF!</x:definedName>
    <x:definedName name="_JJ239">#REF!</x:definedName>
    <x:definedName name="수중모타30">#REF!</x:definedName>
    <x:definedName name="_UJ0043">#REF!</x:definedName>
    <x:definedName name="노86_1">#REF!</x:definedName>
    <x:definedName name="사급수불부">#REF!</x:definedName>
    <x:definedName name="_JJ78">#REF!</x:definedName>
    <x:definedName name="___DAN94">#REF!</x:definedName>
    <x:definedName name="_BUJ0035">#REF!</x:definedName>
    <x:definedName name="변안전관리비">#REF!</x:definedName>
    <x:definedName name="___________________WW6">#REF!</x:definedName>
    <x:definedName name="E6M">#REF!</x:definedName>
    <x:definedName name="문화정보">#REF!</x:definedName>
    <x:definedName name="시설포정SE1">#REF!</x:definedName>
    <x:definedName name="최종ASP_TP_2">#REF!</x:definedName>
    <x:definedName name="철근자료">#REF!</x:definedName>
    <x:definedName name="_16B_5">#REF!</x:definedName>
    <x:definedName name="data" localSheetId="0">#REF!</x:definedName>
    <x:definedName name="부접속3">#REF!</x:definedName>
    <x:definedName name="_ind10">#REF!</x:definedName>
    <x:definedName name="JH" localSheetId="1">#REF!</x:definedName>
    <x:definedName name="_NN205">#REF!</x:definedName>
    <x:definedName name="a_a">#REF!</x:definedName>
    <x:definedName name="CQOJC1">#REF!</x:definedName>
    <x:definedName name="김동진">#REF!</x:definedName>
    <x:definedName name="_____________________ll15">#REF!</x:definedName>
    <x:definedName name="골안전">#REF!</x:definedName>
    <x:definedName name="수배전">#REF!</x:definedName>
    <x:definedName name="_UK0062">#REF!</x:definedName>
    <x:definedName name="일워1">#REF!</x:definedName>
    <x:definedName name="DFJKSLAEO">#REF!</x:definedName>
    <x:definedName name="노12">#REF!</x:definedName>
    <x:definedName name="통신내선공992" localSheetId="0">#REF!</x:definedName>
    <x:definedName name="ROM">#REF!</x:definedName>
    <x:definedName name="앙카2">#REF!</x:definedName>
    <x:definedName name="TV_증폭기">#REF!</x:definedName>
    <x:definedName name="기재238">#REF!</x:definedName>
    <x:definedName name="전창길">#REF!</x:definedName>
    <x:definedName name="ㅁㄷㅂ">#REF!</x:definedName>
    <x:definedName name="위험표시찰취부">#REF!</x:definedName>
    <x:definedName name="변기록사진대">#REF!</x:definedName>
    <x:definedName name="최종ASP_3">#REF!</x:definedName>
    <x:definedName name="_10C_41">#REF!</x:definedName>
    <x:definedName name="앵커볼트1">#REF!</x:definedName>
    <x:definedName name="기재41.1">#REF!</x:definedName>
    <x:definedName name="ㅎㅇㄹ" localSheetId="0">#REF!</x:definedName>
    <x:definedName name="zz">#REF!</x:definedName>
    <x:definedName name="DANGA214" localSheetId="0">#REF!</x:definedName>
    <x:definedName name="_______________________TON1">#REF!</x:definedName>
    <x:definedName name="_____________DOG4">#REF!</x:definedName>
    <x:definedName name="일층배관">#REF!</x:definedName>
    <x:definedName name="__ind14">#REF!</x:definedName>
    <x:definedName name="_3_G_0Extr">#REF!</x:definedName>
    <x:definedName name="____IL1">#REF!</x:definedName>
    <x:definedName name="_DAN68">#REF!</x:definedName>
    <x:definedName name="직접재료비">#REF!</x:definedName>
    <x:definedName name="_bar10" localSheetId="0">#REF!</x:definedName>
    <x:definedName name="신축이음장치">#REF!</x:definedName>
    <x:definedName name="_13B_17">#REF!</x:definedName>
    <x:definedName name="BLANK01">#REF!</x:definedName>
    <x:definedName name="배면방수">#REF!</x:definedName>
    <x:definedName name="_UK0043">#REF!</x:definedName>
    <x:definedName name="_3F" localSheetId="0">#REF!</x:definedName>
    <x:definedName name="보통인부R6">#REF!</x:definedName>
    <x:definedName name="실행">#REF!</x:definedName>
    <x:definedName name="ㅇ517.뮤517">#REF!</x:definedName>
    <x:definedName name="_DCI2">#REF!</x:definedName>
    <x:definedName name="_ind18">#REF!</x:definedName>
    <x:definedName name="타일공011">#REF!</x:definedName>
    <x:definedName name="_JN92">#REF!</x:definedName>
    <x:definedName name="성토부도수로재료">#REF!</x:definedName>
    <x:definedName name="최종TSL_1">#REF!</x:definedName>
    <x:definedName name="기재346.1">#REF!</x:definedName>
    <x:definedName name="_ofd482">#REF!</x:definedName>
    <x:definedName name="단113" localSheetId="0">#REF!</x:definedName>
    <x:definedName name="ㅇㅀㅇㅎㄴ" localSheetId="0">#REF!</x:definedName>
    <x:definedName name="_OP5">#REF!</x:definedName>
    <x:definedName name="매화6노무">#REF!</x:definedName>
    <x:definedName name="_21252">#REF!</x:definedName>
    <x:definedName name="_TO4">#REF!</x:definedName>
    <x:definedName name="피이화정">#REF!</x:definedName>
    <x:definedName name="_34507">#REF!</x:definedName>
    <x:definedName name="관급재료비">#REF!</x:definedName>
    <x:definedName name="_____________________DOG4">#REF!</x:definedName>
    <x:definedName name="수은등100W">#REF!</x:definedName>
    <x:definedName name="광주옥상외개통">#REF!</x:definedName>
    <x:definedName name="이삼" localSheetId="0">#REF!</x:definedName>
    <x:definedName name="_UN0003">#REF!</x:definedName>
    <x:definedName name="춘천옥상외개통">#REF!</x:definedName>
    <x:definedName name="_________LPK1">#REF!</x:definedName>
    <x:definedName name="내역서배수공">#REF!</x:definedName>
    <x:definedName name="FormulaS">#REF!</x:definedName>
    <x:definedName name="Ty2L4" localSheetId="0">#REF!</x:definedName>
    <x:definedName name="___________________________TON1">#REF!</x:definedName>
    <x:definedName name="되메우기다짐014">#REF!</x:definedName>
    <x:definedName name="IV3.5S">#REF!</x:definedName>
    <x:definedName name="도편수011" localSheetId="0">#REF!</x:definedName>
    <x:definedName name="충남10">#REF!</x:definedName>
    <x:definedName name="_re5">#REF!</x:definedName>
    <x:definedName name="_6C_7">#REF!</x:definedName>
    <x:definedName name="_O02">#REF!</x:definedName>
    <x:definedName name="이음철못" localSheetId="0">#REF!</x:definedName>
    <x:definedName name="DANGA212">#REF!</x:definedName>
    <x:definedName name="_a16385" localSheetId="0">#REF!</x:definedName>
    <x:definedName name="EWRDWQ">#REF!</x:definedName>
    <x:definedName name="기층소규모전압단뎀재료비">#REF!</x:definedName>
    <x:definedName name="투도급액">#REF!</x:definedName>
    <x:definedName name="__PE36">#REF!</x:definedName>
    <x:definedName name="보람">#REF!</x:definedName>
    <x:definedName name="_bfs6">#REF!</x:definedName>
    <x:definedName name="금속재료" localSheetId="0">#REF!</x:definedName>
    <x:definedName name="AL몰딩1">#REF!</x:definedName>
    <x:definedName name="_RO110">#REF!</x:definedName>
    <x:definedName name="보140">#REF!</x:definedName>
    <x:definedName name="비중1">#REF!</x:definedName>
    <x:definedName name="충남옥상외개통">#REF!</x:definedName>
    <x:definedName name="금변2금간접노무비">#REF!</x:definedName>
    <x:definedName name="준설선선장002" localSheetId="0">#REF!</x:definedName>
    <x:definedName name="LPKA">#REF!</x:definedName>
    <x:definedName name="일반">#REF!</x:definedName>
    <x:definedName name="공급가액">#REF!</x:definedName>
    <x:definedName name="SALESPLAN">#REF!</x:definedName>
    <x:definedName name="진동롤라노무">#REF!</x:definedName>
    <x:definedName name="접속">#REF!</x:definedName>
    <x:definedName name="폐_기_물___처_리_비">#REF!</x:definedName>
    <x:definedName name="거푸집연결관6">#REF!</x:definedName>
    <x:definedName name="QKQH">#REF!</x:definedName>
    <x:definedName name="노124">#REF!</x:definedName>
    <x:definedName name="VCR">#REF!</x:definedName>
    <x:definedName name="산재" localSheetId="0">#REF!</x:definedName>
    <x:definedName name="ECX10C2V">#REF!</x:definedName>
    <x:definedName name="보너">#REF!</x:definedName>
    <x:definedName name="_G13">#REF!</x:definedName>
    <x:definedName name="기노77.1">#REF!</x:definedName>
    <x:definedName name="ㄴㄻㄴ" localSheetId="0">#REF!</x:definedName>
    <x:definedName name="보온200" localSheetId="0">#REF!</x:definedName>
    <x:definedName name="Clipboard_Area">#REF!</x:definedName>
    <x:definedName name="_JJ202">#REF!</x:definedName>
    <x:definedName name="_35282">#REF!</x:definedName>
    <x:definedName name="사석보0745재">#REF!</x:definedName>
    <x:definedName name="철22">#REF!</x:definedName>
    <x:definedName name="___DEM99">#REF!</x:definedName>
    <x:definedName name="_7_3_0Criteria">#REF!</x:definedName>
    <x:definedName name="_11801">#REF!</x:definedName>
    <x:definedName name="_TK0043">#REF!</x:definedName>
    <x:definedName name="H_Line">#REF!</x:definedName>
    <x:definedName name="기사식당5">#REF!</x:definedName>
    <x:definedName name="TR_X">#REF!</x:definedName>
    <x:definedName name="Modifier" localSheetId="0">#REF!</x:definedName>
    <x:definedName name="자W0.4">#REF!</x:definedName>
    <x:definedName name="도급공사" localSheetId="0">#REF!</x:definedName>
    <x:definedName name="선로물량">#REF!</x:definedName>
    <x:definedName name="area_covered_TIM">#REF!</x:definedName>
    <x:definedName name="Q0245사석야간">#REF!</x:definedName>
    <x:definedName name="서울옥내미계약입고">#REF!</x:definedName>
    <x:definedName name="ITEM_">#REF!</x:definedName>
    <x:definedName name="___DAN38">#REF!</x:definedName>
    <x:definedName name="_10A_3">#REF!</x:definedName>
    <x:definedName name="_15C_15">#REF!</x:definedName>
    <x:definedName name="기타자재2">#REF!</x:definedName>
    <x:definedName name="철판공">#REF!</x:definedName>
    <x:definedName name="할석공001">#REF!</x:definedName>
    <x:definedName name="E45M">#REF!</x:definedName>
    <x:definedName name="MOTER_11">#REF!</x:definedName>
    <x:definedName name="낙상홍2010">#REF!</x:definedName>
    <x:definedName name="_25322">#REF!</x:definedName>
    <x:definedName name="비고">#REF!</x:definedName>
    <x:definedName name="tthtreetey" localSheetId="0">#REF!</x:definedName>
    <x:definedName name="재106">#REF!</x:definedName>
    <x:definedName name="케이블명찰지중">#REF!</x:definedName>
    <x:definedName name="통신설비공">#REF!</x:definedName>
    <x:definedName name="접르네상스">#REF!</x:definedName>
    <x:definedName name="T15M">#REF!</x:definedName>
    <x:definedName name="_3P30A">#REF!</x:definedName>
    <x:definedName name="창호목공">#REF!</x:definedName>
    <x:definedName name="TEST_R3">#REF!</x:definedName>
    <x:definedName name="화신기존1" localSheetId="0">#REF!</x:definedName>
    <x:definedName name="삼발이대재">#REF!</x:definedName>
    <x:definedName name="sb_제잡비">#REF!</x:definedName>
    <x:definedName name="_GJK0010">#REF!</x:definedName>
    <x:definedName name="ㅔㅐ">#REF!</x:definedName>
    <x:definedName name="_LGE15">#REF!</x:definedName>
    <x:definedName name="스파이럴슬리브">#REF!</x:definedName>
    <x:definedName name="JJJJJJJJJ">#REF!</x:definedName>
    <x:definedName name="드잡이공001">#REF!</x:definedName>
    <x:definedName name="_34121">#REF!</x:definedName>
    <x:definedName name="ㅁ49.ㅁㅁ70">#REF!</x:definedName>
    <x:definedName name="Print_files">#REF!</x:definedName>
    <x:definedName name="목백합">#REF!</x:definedName>
    <x:definedName name="집계표">#REF!</x:definedName>
    <x:definedName name="_15A_34">#REF!</x:definedName>
    <x:definedName name="_KK188">#REF!</x:definedName>
    <x:definedName name="접속함체1">#REF!</x:definedName>
    <x:definedName name="노67_1">#REF!</x:definedName>
    <x:definedName name="사리도경">#REF!</x:definedName>
    <x:definedName name="일위대가">#REF!</x:definedName>
    <x:definedName name="_10B_33">#REF!</x:definedName>
    <x:definedName name="H16.">#REF!</x:definedName>
    <x:definedName name="절_단_공" localSheetId="0">#REF!</x:definedName>
    <x:definedName name="CHAR1">#REF!</x:definedName>
    <x:definedName name="김학민">#REF!</x:definedName>
    <x:definedName name="input_mx">#REF!</x:definedName>
    <x:definedName name="기재316.1">#REF!</x:definedName>
    <x:definedName name="잡철경">#REF!</x:definedName>
    <x:definedName name="_5C_11">#REF!</x:definedName>
    <x:definedName name="브이c">#REF!</x:definedName>
    <x:definedName name="목도공" localSheetId="0">#REF!</x:definedName>
    <x:definedName name="QKQ">#REF!</x:definedName>
    <x:definedName name="ㅣ175">#REF!</x:definedName>
    <x:definedName name="_ind36">#REF!</x:definedName>
    <x:definedName name="지붕잇기공">#REF!</x:definedName>
    <x:definedName name="rtyerw">#REF!</x:definedName>
    <x:definedName name="RO60___3">#REF!</x:definedName>
    <x:definedName name="_35301">#REF!</x:definedName>
    <x:definedName name="자23">#REF!</x:definedName>
    <x:definedName name="감지기">#REF!</x:definedName>
    <x:definedName name="원자력계장공002">#REF!</x:definedName>
    <x:definedName name="콘크리트공002" localSheetId="0">#REF!</x:definedName>
    <x:definedName name="공정코드">#REF!</x:definedName>
    <x:definedName name="Users">#REF!</x:definedName>
    <x:definedName name="_NO120">#REF!</x:definedName>
    <x:definedName name="층층">#REF!</x:definedName>
    <x:definedName name="ㄷㅇㄹㄴ">#REF!</x:definedName>
    <x:definedName name="램머Q손료10">#REF!</x:definedName>
    <x:definedName name="hw설치">#REF!</x:definedName>
    <x:definedName name="DRIVE___12">#REF!</x:definedName>
    <x:definedName name="기재423.1">#REF!</x:definedName>
    <x:definedName name="_NN85">#REF!</x:definedName>
    <x:definedName name="Product6">#REF!</x:definedName>
    <x:definedName name="소방감리">#REF!</x:definedName>
    <x:definedName name="sigmas" localSheetId="0">#REF!</x:definedName>
    <x:definedName name="연마석1" localSheetId="0">#REF!</x:definedName>
    <x:definedName name="ㅜㅇㄴㅀ" localSheetId="0">#REF!</x:definedName>
    <x:definedName name="부저하론">#REF!</x:definedName>
    <x:definedName name="광12">#REF!</x:definedName>
    <x:definedName name="BTSs">#REF!</x:definedName>
    <x:definedName name="_36242">#REF!</x:definedName>
    <x:definedName name="_73단">#REF!</x:definedName>
    <x:definedName name="볼트1650">#REF!</x:definedName>
    <x:definedName name="콘크리트공1" localSheetId="0">#REF!</x:definedName>
    <x:definedName name="IDF30A">#REF!</x:definedName>
    <x:definedName name="_NN208">#REF!</x:definedName>
    <x:definedName name="ㅇㅇㅇ" localSheetId="1">#REF!</x:definedName>
    <x:definedName name="_UJ0012">#REF!</x:definedName>
    <x:definedName name="화재감지기">#REF!</x:definedName>
    <x:definedName name="요울">#REF!</x:definedName>
    <x:definedName name="벽체구멍뚫기">#REF!</x:definedName>
    <x:definedName name="재105">#REF!</x:definedName>
    <x:definedName name="PM" localSheetId="0">#REF!</x:definedName>
    <x:definedName name="기재204.1">#REF!</x:definedName>
    <x:definedName name="석공991" localSheetId="0">#REF!</x:definedName>
    <x:definedName name="_UL0014">#REF!</x:definedName>
    <x:definedName name="_UN0050">#REF!</x:definedName>
    <x:definedName name="접대전">#REF!</x:definedName>
    <x:definedName name="육송원목" localSheetId="0">#REF!</x:definedName>
    <x:definedName name="재18">#REF!</x:definedName>
    <x:definedName name="기재211">#REF!</x:definedName>
    <x:definedName name="_JJ42">#REF!</x:definedName>
    <x:definedName name="기재351">#REF!</x:definedName>
    <x:definedName name="지중포설">#REF!</x:definedName>
    <x:definedName name="truyr" localSheetId="0">#REF!</x:definedName>
    <x:definedName name="앵글6티">#REF!</x:definedName>
    <x:definedName name="아스팔트포장파괴0.4작업보조원노무비">#REF!</x:definedName>
    <x:definedName name="grew">#REF!</x:definedName>
    <x:definedName name="설계도급경비">#REF!</x:definedName>
    <x:definedName name="통기1">#REF!</x:definedName>
    <x:definedName name="_3_1정수장진입도로">#REF!</x:definedName>
    <x:definedName name="_12C_18">#REF!</x:definedName>
    <x:definedName name="MTC">#REF!</x:definedName>
    <x:definedName name="F2F">#REF!</x:definedName>
    <x:definedName name="_BFX42">#REF!</x:definedName>
    <x:definedName name="E32P">#REF!</x:definedName>
    <x:definedName name="보통지2FC100">#REF!</x:definedName>
    <x:definedName name="_____sub4" localSheetId="0">#REF!</x:definedName>
    <x:definedName name="_13707">#REF!</x:definedName>
    <x:definedName name="_36186">#REF!</x:definedName>
    <x:definedName name="XDF">#REF!</x:definedName>
    <x:definedName name="철근공001">#REF!</x:definedName>
    <x:definedName name="_JN29">#REF!</x:definedName>
    <x:definedName name="최종MSCI_4">#REF!</x:definedName>
    <x:definedName name="전등수량1">#REF!</x:definedName>
    <x:definedName name="_15B_8">#REF!</x:definedName>
    <x:definedName name="소모품">#REF!</x:definedName>
    <x:definedName name="_34804">#REF!</x:definedName>
    <x:definedName name="월매출">#REF!</x:definedName>
    <x:definedName name="_15C_51">#REF!</x:definedName>
    <x:definedName name="명찰지1">#REF!</x:definedName>
    <x:definedName name="_UL0024">#REF!</x:definedName>
    <x:definedName name="송전전공002" localSheetId="0">#REF!</x:definedName>
    <x:definedName name="sfee">#REF!</x:definedName>
    <x:definedName name="_15B_48">#REF!</x:definedName>
    <x:definedName name="_DAN129" localSheetId="0">#REF!</x:definedName>
    <x:definedName name="경남옥상외개통">#REF!</x:definedName>
    <x:definedName name="동축전송설치">#REF!</x:definedName>
    <x:definedName name="기재326">#REF!</x:definedName>
    <x:definedName name="플랜트전공012">#REF!</x:definedName>
    <x:definedName name="아스팔트포장절단">#REF!</x:definedName>
    <x:definedName name="실">#REF!</x:definedName>
    <x:definedName name="통신관련기사_통신기사1급982">#REF!</x:definedName>
    <x:definedName name="TV5CHFB">#REF!</x:definedName>
    <x:definedName name="DANGA1" localSheetId="0">#REF!</x:definedName>
    <x:definedName name="_PRN3">#REF!</x:definedName>
    <x:definedName name="가20" localSheetId="0">#REF!</x:definedName>
    <x:definedName name="_15A_14">#REF!</x:definedName>
    <x:definedName name="회선2">#REF!</x:definedName>
    <x:definedName name="통신관련기사_통신기사1급992">#REF!</x:definedName>
    <x:definedName name="금회변변장기타경비">#REF!</x:definedName>
    <x:definedName name="타일시멘트백색1">#REF!</x:definedName>
    <x:definedName name="단가12">#REF!</x:definedName>
    <x:definedName name="기재205.1">#REF!</x:definedName>
    <x:definedName name="통신관련기사_통신기사1급991">#REF!</x:definedName>
    <x:definedName name="함체설치">#REF!</x:definedName>
    <x:definedName name="FOOT3">#REF!</x:definedName>
    <x:definedName name="____________PI48">#REF!</x:definedName>
    <x:definedName name="특별인부982" localSheetId="0">#REF!</x:definedName>
    <x:definedName name="__NOH42">#REF!</x:definedName>
    <x:definedName name="주택지19FC100">#REF!</x:definedName>
    <x:definedName name="_IL1" localSheetId="0">#REF!</x:definedName>
    <x:definedName name="_KK102">#REF!</x:definedName>
    <x:definedName name="_4A_22">#REF!</x:definedName>
    <x:definedName name="_KK167">#REF!</x:definedName>
    <x:definedName name="통신설비">#REF!</x:definedName>
    <x:definedName name="비계목재3회">#REF!</x:definedName>
    <x:definedName name="_13A_26">#REF!</x:definedName>
    <x:definedName name="ㄹ온ㄹㅇ" localSheetId="0">#REF!</x:definedName>
    <x:definedName name="_KK3">#REF!</x:definedName>
    <x:definedName name="_TK0013">#REF!</x:definedName>
    <x:definedName name="_34120">#REF!</x:definedName>
    <x:definedName name="_35119">#REF!</x:definedName>
    <x:definedName name="_bar19" localSheetId="0">#REF!</x:definedName>
    <x:definedName name="보재1" localSheetId="0">#REF!</x:definedName>
    <x:definedName name="BEAR1" localSheetId="0">#REF!</x:definedName>
    <x:definedName name="비중1" localSheetId="0">#REF!</x:definedName>
    <x:definedName name="기본형광휘도기여">#REF!</x:definedName>
    <x:definedName name="가150" localSheetId="0">#REF!</x:definedName>
    <x:definedName name="_a890.a19380">#REF!</x:definedName>
    <x:definedName name="_NO64">#REF!</x:definedName>
    <x:definedName name="윈치노무">#REF!</x:definedName>
    <x:definedName name="기96123" localSheetId="0">#REF!</x:definedName>
    <x:definedName name="자34">#REF!</x:definedName>
    <x:definedName name="원운2호">#REF!</x:definedName>
    <x:definedName name="철거전등단가1">#REF!</x:definedName>
    <x:definedName name="No.">#REF!</x:definedName>
    <x:definedName name="벌목부991" localSheetId="0">#REF!</x:definedName>
    <x:definedName name="_32305">#REF!</x:definedName>
    <x:definedName name="_NO121">#REF!</x:definedName>
    <x:definedName name="노16">#REF!</x:definedName>
    <x:definedName name="_KK223">#REF!</x:definedName>
    <x:definedName name="길행이">#REF!</x:definedName>
    <x:definedName name="도급분차액">#REF!</x:definedName>
    <x:definedName name="sigmaLcon">#REF!</x:definedName>
    <x:definedName name="노76_1">#REF!</x:definedName>
    <x:definedName name="타일공992">#REF!</x:definedName>
    <x:definedName name="F_INT1">#REF!</x:definedName>
    <x:definedName name="DANGA77" localSheetId="0">#REF!</x:definedName>
    <x:definedName name="factor">#REF!</x:definedName>
    <x:definedName name="근01">#REF!</x:definedName>
    <x:definedName name="전면판넬">#REF!</x:definedName>
    <x:definedName name="ccdc">#REF!</x:definedName>
    <x:definedName name="_26290">#REF!</x:definedName>
    <x:definedName name="골간접">#REF!</x:definedName>
    <x:definedName name="_63__123Graph_LBL_BPOWER_MT">#REF!</x:definedName>
    <x:definedName name="잠수부991">#REF!</x:definedName>
    <x:definedName name="_35401">#REF!</x:definedName>
    <x:definedName name="응암개략산정표">#REF!</x:definedName>
    <x:definedName name="_NO200">#REF!</x:definedName>
    <x:definedName name="함석공011">#REF!</x:definedName>
    <x:definedName name="아아아앙">#REF!</x:definedName>
    <x:definedName name="불도저속도조건_타이어">#REF!</x:definedName>
    <x:definedName name="DANGA88">#REF!</x:definedName>
    <x:definedName name="_DAN84" localSheetId="0">#REF!</x:definedName>
    <x:definedName name="광전센서">#REF!</x:definedName>
    <x:definedName name="_JJ196">#REF!</x:definedName>
    <x:definedName name="_ggg1">#REF!</x:definedName>
    <x:definedName name="재122">#REF!</x:definedName>
    <x:definedName name="___DAN115">#REF!</x:definedName>
    <x:definedName name="한종희_님">#REF!</x:definedName>
    <x:definedName name="_14G__Extr">#REF!</x:definedName>
    <x:definedName name="비계공991">#REF!</x:definedName>
    <x:definedName name="_5차">#REF!</x:definedName>
    <x:definedName name="_NN122">#REF!</x:definedName>
    <x:definedName name="G형">#REF!</x:definedName>
    <x:definedName name="ㅠㅠ">#REF!</x:definedName>
    <x:definedName name="자31">#REF!</x:definedName>
    <x:definedName name="접삼성">#REF!</x:definedName>
    <x:definedName name="TABLE_31">#REF!</x:definedName>
    <x:definedName name="기노89.1">#REF!</x:definedName>
    <x:definedName name="_NO171">#REF!</x:definedName>
    <x:definedName name="_GJN0037">#REF!</x:definedName>
    <x:definedName name="보조기층2.5계">#REF!</x:definedName>
    <x:definedName name="스피커신설">#REF!</x:definedName>
    <x:definedName name="관로토공2">#REF!</x:definedName>
    <x:definedName name="콘크리트포장파괴0.2치즐계">#REF!</x:definedName>
    <x:definedName name="단_가">#REF!</x:definedName>
    <x:definedName name="_JK105">#REF!</x:definedName>
    <x:definedName name="__sd22">#REF!</x:definedName>
    <x:definedName name="일공구일반">#REF!</x:definedName>
    <x:definedName name="_UN0080">#REF!</x:definedName>
    <x:definedName name="____________________DOG4">#REF!</x:definedName>
    <x:definedName name="덤프2.5경">#REF!</x:definedName>
    <x:definedName name="Database_MI">#REF!</x:definedName>
    <x:definedName name="산출철거">#REF!</x:definedName>
    <x:definedName name="창호목공011">#REF!</x:definedName>
    <x:definedName name="E36M">#REF!</x:definedName>
    <x:definedName name="jin">#REF!</x:definedName>
    <x:definedName name="sb302_우수맨홀">#REF!</x:definedName>
    <x:definedName name="TABLE_23">#REF!</x:definedName>
    <x:definedName name="DTYJTH">#REF!</x:definedName>
    <x:definedName name="잔토Q90사석실가동">#REF!</x:definedName>
    <x:definedName name="지재_1">#REF!</x:definedName>
    <x:definedName name="DMBAR크립1">#REF!</x:definedName>
    <x:definedName name="ㅗ오">#REF!</x:definedName>
    <x:definedName name="SRT_d">#REF!</x:definedName>
    <x:definedName name="_21313">#REF!</x:definedName>
    <x:definedName name="기재401">#REF!</x:definedName>
    <x:definedName name="중기운반경비">#REF!</x:definedName>
    <x:definedName name="SDRFE">#REF!</x:definedName>
    <x:definedName name="_KK98">#REF!</x:definedName>
    <x:definedName name="레미콘" localSheetId="0">#REF!</x:definedName>
    <x:definedName name="상전모듈수리">#REF!</x:definedName>
    <x:definedName name="기타예상부대비용">#REF!</x:definedName>
    <x:definedName name="선로수량">#REF!</x:definedName>
    <x:definedName name="_JJ66">#REF!</x:definedName>
    <x:definedName name="단44">#REF!</x:definedName>
    <x:definedName name="유지보수1" localSheetId="0">#REF!</x:definedName>
    <x:definedName name="프라임코팅75아스팔트스프레이어300청소비계">#REF!</x:definedName>
    <x:definedName name="외피접속A">#REF!</x:definedName>
    <x:definedName name="__DAN29">#REF!</x:definedName>
    <x:definedName name="통신내선공011" localSheetId="0">#REF!</x:definedName>
    <x:definedName name="_BUJ0039">#REF!</x:definedName>
    <x:definedName name="다짐1재료비">#REF!</x:definedName>
    <x:definedName name="_35831">#REF!</x:definedName>
    <x:definedName name="_TL0029">#REF!</x:definedName>
    <x:definedName name="계장공011" localSheetId="0">#REF!</x:definedName>
    <x:definedName name="Ty1L5">#REF!</x:definedName>
    <x:definedName name="_DAN10" localSheetId="0">#REF!</x:definedName>
    <x:definedName name="이상환_부장">#REF!</x:definedName>
    <x:definedName name="최종NAS">#REF!</x:definedName>
    <x:definedName name="_32614">#REF!</x:definedName>
    <x:definedName name="_UL0088">#REF!</x:definedName>
    <x:definedName name="여비마">#REF!</x:definedName>
    <x:definedName name="SPPS_PIPE_32A_40S_단중">#REF!</x:definedName>
    <x:definedName name="집행정산서">#REF!</x:definedName>
    <x:definedName name="_33413">#REF!</x:definedName>
    <x:definedName name="Area_stampa">#REF!</x:definedName>
    <x:definedName name="경비2">#REF!</x:definedName>
    <x:definedName name="Area_Left_EL">#REF!</x:definedName>
    <x:definedName name="BUBK0025">#REF!</x:definedName>
    <x:definedName name="sumif">#REF!</x:definedName>
    <x:definedName name="DANGA45" localSheetId="0">#REF!</x:definedName>
    <x:definedName name="실시적용2">#REF!</x:definedName>
    <x:definedName name="방진배">#REF!</x:definedName>
    <x:definedName name="덤프경비">#REF!</x:definedName>
    <x:definedName name="노무공량">#REF!</x:definedName>
    <x:definedName name="밴드1">#REF!</x:definedName>
    <x:definedName name="__ST36">#REF!</x:definedName>
    <x:definedName name="램머Q간재">#REF!</x:definedName>
    <x:definedName name="흄관운반300노무비">#REF!</x:definedName>
    <x:definedName name="_KK150">#REF!</x:definedName>
    <x:definedName name="gt">#REF!</x:definedName>
    <x:definedName name="합성목재몰딩1" localSheetId="0">#REF!</x:definedName>
    <x:definedName name="노65_1">#REF!</x:definedName>
    <x:definedName name="착_암_기__주간">#REF!</x:definedName>
    <x:definedName name="_NN12">#REF!</x:definedName>
    <x:definedName name="_4A_9">#REF!</x:definedName>
    <x:definedName name="기재235">#REF!</x:definedName>
    <x:definedName name="ㅎ략">#REF!</x:definedName>
    <x:definedName name="단위공량8">#REF!</x:definedName>
    <x:definedName name="_JJ13">#REF!</x:definedName>
    <x:definedName name="대추R4">#REF!</x:definedName>
    <x:definedName name="_JJ93">#REF!</x:definedName>
    <x:definedName name="MexicoBalanceSheet">#REF!</x:definedName>
    <x:definedName name="_34304">#REF!</x:definedName>
    <x:definedName name="Pxh">#REF!</x:definedName>
    <x:definedName name="아세칠렌">#REF!</x:definedName>
    <x:definedName name="오층배관값">#REF!</x:definedName>
    <x:definedName name="_25">#REF!</x:definedName>
    <x:definedName name="나무">#REF!</x:definedName>
    <x:definedName name="중간운반경비">#REF!</x:definedName>
    <x:definedName name="스치로폴1" localSheetId="0">#REF!</x:definedName>
    <x:definedName name="콘넥타">#REF!</x:definedName>
    <x:definedName name="기재322">#REF!</x:definedName>
    <x:definedName name="__dia16">#REF!</x:definedName>
    <x:definedName name="_9C_26">#REF!</x:definedName>
    <x:definedName name="_DAN12" localSheetId="0">#REF!</x:definedName>
    <x:definedName name="_15B_10">#REF!</x:definedName>
    <x:definedName name="________________________WW2">#REF!</x:definedName>
    <x:definedName name="반경2">#REF!</x:definedName>
    <x:definedName name="월">#REF!</x:definedName>
    <x:definedName name="_NO71">#REF!</x:definedName>
    <x:definedName name="골조_콘크리트산식">#REF!</x:definedName>
    <x:definedName name="원자력보온공001">#REF!</x:definedName>
    <x:definedName name="BTS_4x3">#REF!</x:definedName>
    <x:definedName name="노면파쇄5재료비">#REF!</x:definedName>
    <x:definedName name="EWFDA">#REF!</x:definedName>
    <x:definedName name="기재359.1">#REF!</x:definedName>
    <x:definedName name="철골공011">#REF!</x:definedName>
    <x:definedName name="재1">#REF!</x:definedName>
    <x:definedName name="JA">#REF!</x:definedName>
    <x:definedName name="E5S1">#REF!</x:definedName>
    <x:definedName name="_4__123Graph_BPOWER_MT">#REF!</x:definedName>
    <x:definedName name="FLCDS3">#REF!</x:definedName>
    <x:definedName name="ㅓㅗㄹㅇ">#REF!</x:definedName>
    <x:definedName name="시험관련기사_시험사1급012">#REF!</x:definedName>
    <x:definedName name="안재범">#REF!</x:definedName>
    <x:definedName name="포장집계">#REF!</x:definedName>
    <x:definedName name="겹철쭉0506">#REF!</x:definedName>
    <x:definedName name="재료집계2">#REF!</x:definedName>
    <x:definedName name="ㅂㅈㄷㄱㅈㅂ" localSheetId="0">#REF!</x:definedName>
    <x:definedName name="TEST_B1">#REF!</x:definedName>
    <x:definedName name="_8B_6">#REF!</x:definedName>
    <x:definedName name="_NN9">#REF!</x:definedName>
    <x:definedName name="철도신호공991" localSheetId="0">#REF!</x:definedName>
    <x:definedName name="노15">#REF!</x:definedName>
    <x:definedName name="_11A_5">#REF!</x:definedName>
    <x:definedName name="대형브레이카0.4경비">#REF!</x:definedName>
    <x:definedName name="접지접지봉1접지반2">#REF!</x:definedName>
    <x:definedName name="금변2전산재보험료">#REF!</x:definedName>
    <x:definedName name="비상부하계산">#REF!</x:definedName>
    <x:definedName name="_2A_12">#REF!</x:definedName>
    <x:definedName name="_GJJ0002">#REF!</x:definedName>
    <x:definedName name="_DAN43">#REF!</x:definedName>
    <x:definedName name="_dia29">#REF!</x:definedName>
    <x:definedName name="광코드34">#REF!</x:definedName>
    <x:definedName name="도편수012">#REF!</x:definedName>
    <x:definedName name="철거예정">#REF!</x:definedName>
    <x:definedName name="rhewryew">#REF!</x:definedName>
    <x:definedName name="원자력보온공991">#REF!</x:definedName>
    <x:definedName name="AlphaD">#REF!</x:definedName>
    <x:definedName name="_13504">#REF!</x:definedName>
    <x:definedName name="동_발_공__터_널" localSheetId="0">#REF!</x:definedName>
    <x:definedName name="__DAN99">#REF!</x:definedName>
    <x:definedName name="PIDF3">#REF!</x:definedName>
    <x:definedName name="_35571">#REF!</x:definedName>
    <x:definedName name="ㅠㅠㅠㅠ">#REF!</x:definedName>
    <x:definedName name="edgh">#REF!</x:definedName>
    <x:definedName name="마찰계수" localSheetId="0">#REF!</x:definedName>
    <x:definedName name="DANGA126">#REF!</x:definedName>
    <x:definedName name="어ㅏ">#REF!</x:definedName>
    <x:definedName name="__WW3" localSheetId="0">#REF!</x:definedName>
    <x:definedName name="_GJJ0019">#REF!</x:definedName>
    <x:definedName name="지입재료">#REF!</x:definedName>
    <x:definedName name="___________________RO35">#REF!</x:definedName>
    <x:definedName name="나동연선">#REF!</x:definedName>
    <x:definedName name="_13600">#REF!</x:definedName>
    <x:definedName name="hfdhgdf" localSheetId="0">#REF!</x:definedName>
    <x:definedName name="본동재료">#REF!</x:definedName>
    <x:definedName name="미_장_공" localSheetId="0">#REF!</x:definedName>
    <x:definedName name="가설사무소">#REF!</x:definedName>
    <x:definedName name="FSWADJK">#REF!</x:definedName>
    <x:definedName name="_12A_36">#REF!</x:definedName>
    <x:definedName name="샷시공" localSheetId="0">#REF!</x:definedName>
    <x:definedName name="특수비계공982" localSheetId="0">#REF!</x:definedName>
    <x:definedName name="ㅇㅁㅎㄹ" localSheetId="0">#REF!</x:definedName>
    <x:definedName name="ㅣㅑㅕㅗ">#REF!</x:definedName>
    <x:definedName name="lcd">#REF!</x:definedName>
    <x:definedName name="_6">#REF!</x:definedName>
    <x:definedName name="곤도라">#REF!</x:definedName>
    <x:definedName name="테H3.0">#REF!</x:definedName>
    <x:definedName name="조광주">#REF!</x:definedName>
    <x:definedName name="_129G_0Extr">#REF!</x:definedName>
    <x:definedName name="발생내역1">#REF!</x:definedName>
    <x:definedName name="_9_0_0_F">#REF!</x:definedName>
    <x:definedName name="_TN0031">#REF!</x:definedName>
    <x:definedName name="_34703">#REF!</x:definedName>
    <x:definedName name="ghj">#REF!</x:definedName>
    <x:definedName name="_2w3_">#REF!</x:definedName>
    <x:definedName name="_UK0092">#REF!</x:definedName>
    <x:definedName name="GBI_D_GONG_1">#REF!</x:definedName>
    <x:definedName name="___DAN141">#REF!</x:definedName>
    <x:definedName name="LPMA">#REF!</x:definedName>
    <x:definedName name="골조_층수">#REF!</x:definedName>
    <x:definedName name="_62">#REF!</x:definedName>
    <x:definedName name="_33000">#REF!</x:definedName>
    <x:definedName name="김태교">#REF!</x:definedName>
    <x:definedName name="nomu_jj">#REF!</x:definedName>
    <x:definedName name="경산대형1">#REF!</x:definedName>
    <x:definedName name="부옥외접지">#REF!</x:definedName>
    <x:definedName name="dxbdrge">#REF!</x:definedName>
    <x:definedName name="_Ty2">#REF!</x:definedName>
    <x:definedName name="ㅠ61">#REF!</x:definedName>
    <x:definedName name="TEST_P2">#REF!</x:definedName>
    <x:definedName name="접방배">#REF!</x:definedName>
    <x:definedName name="QUADE1">#REF!</x:definedName>
    <x:definedName name="_13B_46">#REF!</x:definedName>
    <x:definedName name="_MaL2" localSheetId="0">#REF!</x:definedName>
    <x:definedName name="___________________________________WW6">#REF!</x:definedName>
    <x:definedName name="_3B_2">#REF!</x:definedName>
    <x:definedName name="________________LP1">#REF!</x:definedName>
    <x:definedName name="_GJN0030">#REF!</x:definedName>
    <x:definedName name="기존2">#REF!</x:definedName>
    <x:definedName name="E67M">#REF!</x:definedName>
    <x:definedName name="맨홀뚜껑950" localSheetId="0">#REF!</x:definedName>
    <x:definedName name="sb113_유리공사">#REF!</x:definedName>
    <x:definedName name="DANGA196">#REF!</x:definedName>
    <x:definedName name="_KK5">#REF!</x:definedName>
    <x:definedName name="흙펴깔기">#REF!</x:definedName>
    <x:definedName name="관로공사C">#REF!</x:definedName>
    <x:definedName name="철근운반하차료재료비">#REF!</x:definedName>
    <x:definedName name="고용보험료요율">#REF!</x:definedName>
    <x:definedName name="_35516">#REF!</x:definedName>
    <x:definedName name="_NO212">#REF!</x:definedName>
    <x:definedName name="기재397.1">#REF!</x:definedName>
    <x:definedName name="ghgg" localSheetId="0">#REF!</x:definedName>
    <x:definedName name="Page8">#REF!</x:definedName>
    <x:definedName name="양은초">#REF!</x:definedName>
    <x:definedName name="_10C_30">#REF!</x:definedName>
    <x:definedName name="양호3">#REF!</x:definedName>
    <x:definedName name="____LV01">#REF!</x:definedName>
    <x:definedName name="특고압케이블전공001">#REF!</x:definedName>
    <x:definedName name="기재351.1">#REF!</x:definedName>
    <x:definedName name="_10C_34">#REF!</x:definedName>
    <x:definedName name="_35854">#REF!</x:definedName>
    <x:definedName name="시스템박스">#REF!</x:definedName>
    <x:definedName name="써화정">#REF!</x:definedName>
    <x:definedName name="IDF취부A">#REF!</x:definedName>
    <x:definedName name="TEST_D">#REF!</x:definedName>
    <x:definedName name="제주콘개통">#REF!</x:definedName>
    <x:definedName name="_10B_56">#REF!</x:definedName>
    <x:definedName name="PF" localSheetId="0">#REF!</x:definedName>
    <x:definedName name="_________LPB1">#REF!</x:definedName>
    <x:definedName name="서울컨계약입고">#REF!</x:definedName>
    <x:definedName name="제철축로공011">#REF!</x:definedName>
    <x:definedName name="E52M">#REF!</x:definedName>
    <x:definedName name="hd">#REF!</x:definedName>
    <x:definedName name="Trint_Titles">#REF!</x:definedName>
    <x:definedName name="input_passport">#REF!</x:definedName>
    <x:definedName name="조경수간보호">#REF!</x:definedName>
    <x:definedName name="_34156">#REF!</x:definedName>
    <x:definedName name="볼트200">#REF!</x:definedName>
    <x:definedName name="_dan330">#REF!</x:definedName>
    <x:definedName name="경비배부율1" localSheetId="0">#REF!</x:definedName>
    <x:definedName name="호호호호">#REF!</x:definedName>
    <x:definedName name="_KK111">#REF!</x:definedName>
    <x:definedName name="단84">#REF!</x:definedName>
    <x:definedName name="_A67000">#REF!</x:definedName>
    <x:definedName name="table2">#REF!</x:definedName>
    <x:definedName name="_JJ40">#REF!</x:definedName>
    <x:definedName name="__________________________RO110">#REF!</x:definedName>
    <x:definedName name="_35732">#REF!</x:definedName>
    <x:definedName name="반여수량">#REF!</x:definedName>
    <x:definedName name="_UK0040">#REF!</x:definedName>
    <x:definedName name="_TJ0025">#REF!</x:definedName>
    <x:definedName name="보조기층2.5다짐경비">#REF!</x:definedName>
    <x:definedName name="_34407">#REF!</x:definedName>
    <x:definedName name="THRU">#REF!</x:definedName>
    <x:definedName name="조달수수료">#REF!</x:definedName>
    <x:definedName name="_JJ110">#REF!</x:definedName>
    <x:definedName name="VSV">#REF!</x:definedName>
    <x:definedName name="TEL25P">#REF!</x:definedName>
    <x:definedName name="재82.1">#REF!</x:definedName>
    <x:definedName name="F3F">#REF!</x:definedName>
    <x:definedName name="배관공012" localSheetId="0">#REF!</x:definedName>
    <x:definedName name="안병택">#REF!</x:definedName>
    <x:definedName name="___________LPB1">#REF!</x:definedName>
    <x:definedName name="첫머리" localSheetId="0">#REF!</x:definedName>
    <x:definedName name="VBOLT">#REF!</x:definedName>
    <x:definedName name="함체1">#REF!</x:definedName>
    <x:definedName name="_3__123Graph_ACHART_2">#REF!</x:definedName>
    <x:definedName name="_KK119">#REF!</x:definedName>
    <x:definedName name="__ind6">#REF!</x:definedName>
    <x:definedName name="활하중재하시풍하중" localSheetId="0">#REF!</x:definedName>
    <x:definedName name="증경" localSheetId="0">#REF!</x:definedName>
    <x:definedName name="Kh" localSheetId="0">#REF!</x:definedName>
    <x:definedName name="_9A_4">#REF!</x:definedName>
    <x:definedName name="__DAN64">#REF!</x:definedName>
    <x:definedName name="가입자">#REF!</x:definedName>
    <x:definedName name="노14_1">#REF!</x:definedName>
    <x:definedName name="하자기간2">#REF!</x:definedName>
    <x:definedName name="경기서">#REF!</x:definedName>
    <x:definedName name="MCIN_TAXI">#REF!</x:definedName>
    <x:definedName name="ㅁ219">#REF!</x:definedName>
    <x:definedName name="옥상충돌">#REF!</x:definedName>
    <x:definedName name="_UK0103">#REF!</x:definedName>
    <x:definedName name="가로등주">#REF!</x:definedName>
    <x:definedName name="대형철개소운반비">#REF!</x:definedName>
    <x:definedName name="피라칸사스H1.5">#REF!</x:definedName>
    <x:definedName name="__bar10" localSheetId="0">#REF!</x:definedName>
    <x:definedName name="이학범_차장">#REF!</x:definedName>
    <x:definedName name="금회금산재보험료">#REF!</x:definedName>
    <x:definedName name="_10A_23">#REF!</x:definedName>
    <x:definedName name="K_40_CO">#REF!</x:definedName>
    <x:definedName name="자연석재">#REF!</x:definedName>
    <x:definedName name="갱부982" localSheetId="0">#REF!</x:definedName>
    <x:definedName name="접지선매설">#REF!</x:definedName>
    <x:definedName name="유은하_님">#REF!</x:definedName>
    <x:definedName name="ㄱ어ㅛㄴㄷㅇ">#REF!</x:definedName>
    <x:definedName name="_KK34">#REF!</x:definedName>
    <x:definedName name="상헌">#REF!</x:definedName>
    <x:definedName name="BUTTER">#REF!</x:definedName>
    <x:definedName name="_34">#REF!</x:definedName>
    <x:definedName name="Q0245사석불량">#REF!</x:definedName>
    <x:definedName name="금변금간접노무비">#REF!</x:definedName>
    <x:definedName name="SORTCODE">#REF!</x:definedName>
    <x:definedName name="집__계__표">#REF!</x:definedName>
    <x:definedName name="_________0">#REF!</x:definedName>
    <x:definedName name="금회변변금총공사비">#REF!</x:definedName>
    <x:definedName name="목공재료">#REF!</x:definedName>
    <x:definedName name="은산1호">#REF!</x:definedName>
    <x:definedName name="hpb">#REF!</x:definedName>
    <x:definedName name="플레이트콤펙터재료비">#REF!</x:definedName>
    <x:definedName name="접속3">#REF!</x:definedName>
    <x:definedName name="조릿대">#REF!</x:definedName>
    <x:definedName name="_PE70">#REF!</x:definedName>
    <x:definedName name="__NOS104">#REF!</x:definedName>
    <x:definedName name="_hun1">#REF!</x:definedName>
    <x:definedName name="기계경비산출">#REF!</x:definedName>
    <x:definedName name="_10C_68">#REF!</x:definedName>
    <x:definedName name="무대조명" localSheetId="0">#REF!</x:definedName>
    <x:definedName name="_10C_39">#REF!</x:definedName>
    <x:definedName name="_DAN17" localSheetId="0">#REF!</x:definedName>
    <x:definedName name="qrq">#REF!</x:definedName>
    <x:definedName name="튵ㅇㄹ">#REF!</x:definedName>
    <x:definedName name="_______________PI48">#REF!</x:definedName>
    <x:definedName name="DANGA70" localSheetId="0">#REF!</x:definedName>
    <x:definedName name="최종ASP_TP_4">#REF!</x:definedName>
    <x:definedName name="_65">#REF!</x:definedName>
    <x:definedName name="_2A_8">#REF!</x:definedName>
    <x:definedName name="PPP">#REF!</x:definedName>
    <x:definedName name="기재87.1">#REF!</x:definedName>
    <x:definedName name="수은등250W">#REF!</x:definedName>
    <x:definedName name="할증수량">#REF!</x:definedName>
    <x:definedName name="최덕효">#REF!</x:definedName>
    <x:definedName name="_Key3" localSheetId="0">#REF!</x:definedName>
    <x:definedName name="광접속함체설치">#REF!</x:definedName>
    <x:definedName name="_JJ131">#REF!</x:definedName>
    <x:definedName name="회사">#REF!</x:definedName>
    <x:definedName name="시운재">#REF!</x:definedName>
    <x:definedName name="_____PP2" localSheetId="0">#REF!</x:definedName>
    <x:definedName name="부산OFD3">#REF!</x:definedName>
    <x:definedName name="시운노">#REF!</x:definedName>
    <x:definedName name="간지">#REF!</x:definedName>
    <x:definedName name="_BUJ0042">#REF!</x:definedName>
    <x:definedName name="방수공991" localSheetId="0">#REF!</x:definedName>
    <x:definedName name="_NO25">#REF!</x:definedName>
    <x:definedName name="산소1">#REF!</x:definedName>
    <x:definedName name="_10A_43">#REF!</x:definedName>
    <x:definedName name="재154">#REF!</x:definedName>
    <x:definedName name="비교표2">#REF!</x:definedName>
    <x:definedName name="용접공_일반001" localSheetId="0">#REF!</x:definedName>
    <x:definedName name="FR312C2.0">#REF!</x:definedName>
    <x:definedName name="_8A_4">#REF!</x:definedName>
    <x:definedName name="_31411">#REF!</x:definedName>
    <x:definedName name="회선1">#REF!</x:definedName>
    <x:definedName name="박스" localSheetId="0">#REF!</x:definedName>
    <x:definedName name="다산" localSheetId="0">#REF!</x:definedName>
    <x:definedName name="_2A_23">#REF!</x:definedName>
    <x:definedName name="수팽창고무지수링">#REF!</x:definedName>
    <x:definedName name="자66">#REF!</x:definedName>
    <x:definedName name="K70S">#REF!</x:definedName>
    <x:definedName name="곡관">#REF!</x:definedName>
    <x:definedName name="노26_1">#REF!</x:definedName>
    <x:definedName name="_13C_8">#REF!</x:definedName>
    <x:definedName name="ㅎ115">#REF!</x:definedName>
    <x:definedName name="강찬도">#REF!</x:definedName>
    <x:definedName name="화공991" localSheetId="0">#REF!</x:definedName>
    <x:definedName name="_31362">#REF!</x:definedName>
    <x:definedName name="잔토Q인력토사실가동불량">#REF!</x:definedName>
    <x:definedName name="샷시공992">#REF!</x:definedName>
    <x:definedName name="임대료">#REF!</x:definedName>
    <x:definedName name="삼층배관값">#REF!</x:definedName>
    <x:definedName name="박종욱">#REF!</x:definedName>
    <x:definedName name="보도재">#REF!</x:definedName>
    <x:definedName name="_H15">#REF!</x:definedName>
    <x:definedName name="______________PI48">#REF!</x:definedName>
    <x:definedName name="CCs">#REF!</x:definedName>
    <x:definedName name="TEST_E1">#REF!</x:definedName>
    <x:definedName name="_DAN131" localSheetId="0">#REF!</x:definedName>
    <x:definedName name="_BUK0023">#REF!</x:definedName>
    <x:definedName name="PI">#REF!</x:definedName>
    <x:definedName name="LEE">#REF!</x:definedName>
    <x:definedName name="K_50_IO">#REF!</x:definedName>
    <x:definedName name="CA7CS">#REF!</x:definedName>
    <x:definedName name="제각직접노무비전">#REF!</x:definedName>
    <x:definedName name="nomu_gj">#REF!</x:definedName>
    <x:definedName name="내선전공011" localSheetId="0">#REF!</x:definedName>
    <x:definedName name="ㅗㅓㅏㅣ" localSheetId="0">#REF!</x:definedName>
    <x:definedName name="seta">#REF!</x:definedName>
    <x:definedName name="부산hw">#REF!</x:definedName>
    <x:definedName name="TEST_X3">#REF!</x:definedName>
    <x:definedName name="DANGA36" localSheetId="0">#REF!</x:definedName>
    <x:definedName name="연대구">#REF!</x:definedName>
    <x:definedName name="UEIMAS">#REF!</x:definedName>
    <x:definedName name="공사구간">#REF!</x:definedName>
    <x:definedName name="FGHFHFHFHF">#REF!</x:definedName>
    <x:definedName name="포설공992">#REF!</x:definedName>
    <x:definedName name="Taxa_do_Dólar">#REF!</x:definedName>
    <x:definedName name="_f20">#REF!</x:definedName>
    <x:definedName name="_33101">#REF!</x:definedName>
    <x:definedName name="_UK0108">#REF!</x:definedName>
    <x:definedName name="연마공992">#REF!</x:definedName>
    <x:definedName name="지수제1" localSheetId="0">#REF!</x:definedName>
    <x:definedName name="________DOG33">#REF!</x:definedName>
    <x:definedName name="_14122">#REF!</x:definedName>
    <x:definedName name="_16B_13">#REF!</x:definedName>
    <x:definedName name="_26232">#REF!</x:definedName>
    <x:definedName name="김동수">#REF!</x:definedName>
    <x:definedName name="물억새노">#REF!</x:definedName>
    <x:definedName name="총토탈1" localSheetId="0">#REF!</x:definedName>
    <x:definedName name="ㅁㄴㅇㅍ">#REF!</x:definedName>
    <x:definedName name="기노75">#REF!</x:definedName>
    <x:definedName name="_16C_2">#REF!</x:definedName>
    <x:definedName name="정진영">#REF!</x:definedName>
    <x:definedName name="EJ">#REF!</x:definedName>
    <x:definedName name="NMS_No_Tax">#REF!</x:definedName>
    <x:definedName name="FFFFF___0">#REF!</x:definedName>
    <x:definedName name="유리공사">#REF!</x:definedName>
    <x:definedName name="__DAN63">#REF!</x:definedName>
    <x:definedName name="_2_7_염소투입실" localSheetId="0">#REF!</x:definedName>
    <x:definedName name="ㅁㄴㅊㅍㅁㅌㅊ펌ㄴㅇㄹ">#REF!</x:definedName>
    <x:definedName name="_13___0CumI">#REF!</x:definedName>
    <x:definedName name="_DAN131">#REF!</x:definedName>
    <x:definedName name="건설기계조장001">#REF!</x:definedName>
    <x:definedName name="_11B_25">#REF!</x:definedName>
    <x:definedName name="낙우송R10">#REF!</x:definedName>
    <x:definedName name="형광등32W_1">#REF!</x:definedName>
    <x:definedName name="_UK0038">#REF!</x:definedName>
    <x:definedName name="ㅇㅀㅎ" localSheetId="0">#REF!</x:definedName>
    <x:definedName name="볼80">#REF!</x:definedName>
    <x:definedName name="수장노무" localSheetId="0">#REF!</x:definedName>
    <x:definedName name="_UL0011">#REF!</x:definedName>
    <x:definedName name="대구SE1">#REF!</x:definedName>
    <x:definedName name="현지">#REF!</x:definedName>
    <x:definedName name="______LV01">#REF!</x:definedName>
    <x:definedName name="_DAN116">#REF!</x:definedName>
    <x:definedName name="철거수량1">#REF!</x:definedName>
    <x:definedName name="_ji31">#REF!</x:definedName>
    <x:definedName name="기계되경">#REF!</x:definedName>
    <x:definedName name="ㅎㅇㄶㅇ" localSheetId="0">#REF!</x:definedName>
    <x:definedName name="DANGA182" localSheetId="0">#REF!</x:definedName>
    <x:definedName name="교대00">#REF!</x:definedName>
    <x:definedName name="전선_HIV">#REF!</x:definedName>
    <x:definedName name="_LGE5">#REF!</x:definedName>
    <x:definedName name="hi">#REF!</x:definedName>
    <x:definedName name="경관">#REF!</x:definedName>
    <x:definedName name="노38">#REF!</x:definedName>
    <x:definedName name="철골공">#REF!</x:definedName>
    <x:definedName name="Kim__Seong_hwan_Drn">#REF!</x:definedName>
    <x:definedName name="보조기층10부설계">#REF!</x:definedName>
    <x:definedName name="배재" localSheetId="0">#REF!</x:definedName>
    <x:definedName name="_PVC1">#REF!</x:definedName>
    <x:definedName name="PM">#REF!</x:definedName>
    <x:definedName name="광케이블지중12">#REF!</x:definedName>
    <x:definedName name="KFJG" localSheetId="0">#REF!</x:definedName>
    <x:definedName name="_12A_44">#REF!</x:definedName>
    <x:definedName name="_14_3__Crite">#REF!</x:definedName>
    <x:definedName name="기노55.1">#REF!</x:definedName>
    <x:definedName name="DANGA225" localSheetId="0">#REF!</x:definedName>
    <x:definedName name="이상환">#REF!</x:definedName>
    <x:definedName name="CNCV60">#REF!</x:definedName>
    <x:definedName name="TN4XE">#REF!</x:definedName>
    <x:definedName name="_NN152">#REF!</x:definedName>
    <x:definedName name="______________________RO110">#REF!</x:definedName>
    <x:definedName name="추정가격">#REF!</x:definedName>
    <x:definedName name="시외3">#REF!</x:definedName>
    <x:definedName name="_10A_89">#REF!</x:definedName>
    <x:definedName name="_13A_15">#REF!</x:definedName>
    <x:definedName name="_UN0099">#REF!</x:definedName>
    <x:definedName name="__HHI82">#REF!</x:definedName>
    <x:definedName name="제8호표재료비계">#REF!</x:definedName>
    <x:definedName name="MARGINPROJ">#REF!</x:definedName>
    <x:definedName name="_12B_37">#REF!</x:definedName>
    <x:definedName name="_DAN15" localSheetId="0">#REF!</x:definedName>
    <x:definedName name="ref_tab">#REF!</x:definedName>
    <x:definedName name="BDLEN_2">#REF!</x:definedName>
    <x:definedName name="_1A_21">#REF!</x:definedName>
    <x:definedName name="적용총공사비">#REF!</x:definedName>
    <x:definedName name="FDHDS" localSheetId="1">#REF!</x:definedName>
    <x:definedName name="DANGA93" localSheetId="0">#REF!</x:definedName>
    <x:definedName name="지동" localSheetId="0">#REF!</x:definedName>
    <x:definedName name="_6B_5">#REF!</x:definedName>
    <x:definedName name="TON1___2">#REF!</x:definedName>
    <x:definedName name="대IJP1">#REF!</x:definedName>
    <x:definedName name="카비">#REF!</x:definedName>
    <x:definedName name="_NO189">#REF!</x:definedName>
    <x:definedName name="PI60___2">#REF!</x:definedName>
    <x:definedName name="__123Graph_XE">#REF!</x:definedName>
    <x:definedName name="_a16385">#REF!</x:definedName>
    <x:definedName name="MCCB5030">#REF!</x:definedName>
    <x:definedName name="임금">#REF!</x:definedName>
    <x:definedName name="ㅇㄴㅀㅁㄴ">#REF!</x:definedName>
    <x:definedName name="토사보0745경">#REF!</x:definedName>
    <x:definedName name="흄50" localSheetId="0">#REF!</x:definedName>
    <x:definedName name="세라민페인트1">#REF!</x:definedName>
    <x:definedName name="사석주01445재">#REF!</x:definedName>
    <x:definedName name="아스팔트포장파괴0.4치즐경비">#REF!</x:definedName>
    <x:definedName name="IU">#REF!</x:definedName>
    <x:definedName name="_UL0023">#REF!</x:definedName>
    <x:definedName name="_bfs10">#REF!</x:definedName>
    <x:definedName name="파이프행가">#REF!</x:definedName>
    <x:definedName name="______UP2">#REF!</x:definedName>
    <x:definedName name="TON2___10">#REF!</x:definedName>
    <x:definedName name="양호1">#REF!</x:definedName>
    <x:definedName name="기재163">#REF!</x:definedName>
    <x:definedName name="피이삼풍">#REF!</x:definedName>
    <x:definedName name="보도블럭걷기">#REF!</x:definedName>
    <x:definedName name="공_종_명">#REF!</x:definedName>
    <x:definedName name="ㅇㄳ러" localSheetId="0">#REF!</x:definedName>
    <x:definedName name="__DAN33">#REF!</x:definedName>
    <x:definedName name="화약취급공002">#REF!</x:definedName>
    <x:definedName name="_NO47">#REF!</x:definedName>
    <x:definedName name="보노1" localSheetId="0">#REF!</x:definedName>
    <x:definedName name="Ty2L3" localSheetId="0">#REF!</x:definedName>
    <x:definedName name="____________________________DOG2">#REF!</x:definedName>
    <x:definedName name="_NN16">#REF!</x:definedName>
    <x:definedName name="도장노무" localSheetId="0">#REF!</x:definedName>
    <x:definedName name="복리후생">#REF!</x:definedName>
    <x:definedName name="머캐덤8손료">#REF!</x:definedName>
    <x:definedName name="tld">#REF!</x:definedName>
    <x:definedName name="ㄱ일목">#REF!</x:definedName>
    <x:definedName name="VLXOJC2">#REF!</x:definedName>
    <x:definedName name="TV10CHFL">#REF!</x:definedName>
    <x:definedName name="흄관운반450재료비">#REF!</x:definedName>
    <x:definedName name="ㅁㄹㅇㅁ" localSheetId="0">#REF!</x:definedName>
    <x:definedName name="수직규준틀노무비">#REF!</x:definedName>
    <x:definedName name="_14C_13">#REF!</x:definedName>
    <x:definedName name="_wo1">#REF!</x:definedName>
    <x:definedName name="fbti">#REF!</x:definedName>
    <x:definedName name="DANGA146">#REF!</x:definedName>
    <x:definedName name="용접봉스텐" localSheetId="0">#REF!</x:definedName>
    <x:definedName name="시험관련기사_시험사1급992" localSheetId="0">#REF!</x:definedName>
    <x:definedName name="프라임코팅75디스트리뷰우터3000살포재료비">#REF!</x:definedName>
    <x:definedName name="_34701">#REF!</x:definedName>
    <x:definedName name="고압케이블공">#REF!</x:definedName>
    <x:definedName name="hdlc">#REF!</x:definedName>
    <x:definedName name="품목상승공사원가노무비">#REF!</x:definedName>
    <x:definedName name="__DAN15">#REF!</x:definedName>
    <x:definedName name="ㅠ344.ㅍ345">#REF!</x:definedName>
    <x:definedName name="단_가2" localSheetId="0">#REF!</x:definedName>
    <x:definedName name="준설선선장011" localSheetId="0">#REF!</x:definedName>
    <x:definedName name="ㅏ4">#REF!</x:definedName>
    <x:definedName name="_15A_79">#REF!</x:definedName>
    <x:definedName name="적용계약공사원가경비" localSheetId="0">#REF!</x:definedName>
    <x:definedName name="________________________________RO60">#REF!</x:definedName>
    <x:definedName name="_10C_12">#REF!</x:definedName>
    <x:definedName name="광가여울철">#REF!</x:definedName>
    <x:definedName name="호박노">#REF!</x:definedName>
    <x:definedName name="_13B_24">#REF!</x:definedName>
    <x:definedName name="FR327C2.0">#REF!</x:definedName>
    <x:definedName name="Prel">#REF!</x:definedName>
    <x:definedName name="__LP1">#REF!</x:definedName>
    <x:definedName name="_JJ230">#REF!</x:definedName>
    <x:definedName name="DISSX">#REF!</x:definedName>
    <x:definedName name="__DEM99">#REF!</x:definedName>
    <x:definedName name="광주옥외개통">#REF!</x:definedName>
    <x:definedName name="코아드릴50">#REF!</x:definedName>
    <x:definedName name="_33">#REF!</x:definedName>
    <x:definedName name="표층진동살수노무비">#REF!</x:definedName>
    <x:definedName name="______WW2">#REF!</x:definedName>
    <x:definedName name="단17">#REF!</x:definedName>
    <x:definedName name="전회이윤">#REF!</x:definedName>
    <x:definedName name="_5B_5">#REF!</x:definedName>
    <x:definedName name="_NN99">#REF!</x:definedName>
    <x:definedName name="_11">#REF!</x:definedName>
    <x:definedName name="AWEGAWEG" localSheetId="1">#REF!</x:definedName>
    <x:definedName name="기노99">#REF!</x:definedName>
    <x:definedName name="재료비">#REF!</x:definedName>
    <x:definedName name="REYW">#REF!</x:definedName>
    <x:definedName name="__________________________IL1">#REF!</x:definedName>
    <x:definedName name="___________________________________TON1">#REF!</x:definedName>
    <x:definedName name="옥내접지A">#REF!</x:definedName>
    <x:definedName name="_23311">#REF!</x:definedName>
    <x:definedName name="정산지입재료">#REF!</x:definedName>
    <x:definedName name="기계공991">#REF!</x:definedName>
    <x:definedName name="ㅈㅂㄱ" localSheetId="0">#REF!</x:definedName>
    <x:definedName name="검사재료비">#REF!</x:definedName>
    <x:definedName name="MO">#REF!</x:definedName>
    <x:definedName name="ㅎ략" localSheetId="0">#REF!</x:definedName>
    <x:definedName name="금변금산재보험료">#REF!</x:definedName>
    <x:definedName name="ㄹ홀ㅇㄴ">#REF!</x:definedName>
    <x:definedName name="폐노무비단가">#REF!</x:definedName>
    <x:definedName name="_JJ57">#REF!</x:definedName>
    <x:definedName name="볼80" localSheetId="0">#REF!</x:definedName>
    <x:definedName name="_10C_32">#REF!</x:definedName>
    <x:definedName name="금변장기타경비">#REF!</x:definedName>
    <x:definedName name="최종NES">#REF!</x:definedName>
    <x:definedName name="안전2">#REF!</x:definedName>
    <x:definedName name="형틀목공" localSheetId="0">#REF!</x:definedName>
    <x:definedName name="금회변기이윤">#REF!</x:definedName>
    <x:definedName name="_GJL0006">#REF!</x:definedName>
    <x:definedName name="__RO110" localSheetId="0">#REF!</x:definedName>
    <x:definedName name="금액4">#REF!</x:definedName>
    <x:definedName name="비교표2" localSheetId="1">#REF!</x:definedName>
    <x:definedName name="광모뎀">#REF!</x:definedName>
    <x:definedName name="시멘트운반하차료계">#REF!</x:definedName>
    <x:definedName name="__DAN80">#REF!</x:definedName>
    <x:definedName name="고철1">#REF!</x:definedName>
    <x:definedName name="플랜트배관공001">#REF!</x:definedName>
    <x:definedName name="_UN0001">#REF!</x:definedName>
    <x:definedName name="보조기층인력살수노무비">#REF!</x:definedName>
    <x:definedName name="추__정__가__격">#REF!</x:definedName>
    <x:definedName name="제도사002" localSheetId="0">#REF!</x:definedName>
    <x:definedName name="_DAN14">#REF!</x:definedName>
    <x:definedName name="_10B_88">#REF!</x:definedName>
    <x:definedName name="저압전력요금">#REF!</x:definedName>
    <x:definedName name="시멘트운반노무비">#REF!</x:definedName>
    <x:definedName name="단가단가">#REF!</x:definedName>
    <x:definedName name="Rl일" localSheetId="0">#REF!</x:definedName>
    <x:definedName name="제작및설치비">#REF!</x:definedName>
    <x:definedName name="인공토">#REF!</x:definedName>
    <x:definedName name="NOR">#REF!</x:definedName>
    <x:definedName name="변경개요4">#REF!</x:definedName>
    <x:definedName name="준설선전기사002" localSheetId="0">#REF!</x:definedName>
    <x:definedName name="_UJ0094">#REF!</x:definedName>
    <x:definedName name="명찰가2">#REF!</x:definedName>
    <x:definedName name="______________________RO60">#REF!</x:definedName>
    <x:definedName name="경기남옥외개통">#REF!</x:definedName>
    <x:definedName name="H19.">#REF!</x:definedName>
    <x:definedName name="__MX3">#REF!</x:definedName>
    <x:definedName name="잔토Q135토사">#REF!</x:definedName>
    <x:definedName name="쉬트상">#REF!</x:definedName>
    <x:definedName name="지적기사_지적기사1급002" localSheetId="0">#REF!</x:definedName>
    <x:definedName name="_10B_85">#REF!</x:definedName>
    <x:definedName name="hjkjhg" localSheetId="1">#REF!</x:definedName>
    <x:definedName name="숙소평수">#REF!</x:definedName>
    <x:definedName name="LINE_2">#REF!</x:definedName>
    <x:definedName name="보조기층인력부설노무비">#REF!</x:definedName>
    <x:definedName name="__YO1">#REF!</x:definedName>
    <x:definedName name="jhjyg">#REF!</x:definedName>
    <x:definedName name="물탱크간재">#REF!</x:definedName>
    <x:definedName name="ㄴ홍ㄹㄴ" localSheetId="0">#REF!</x:definedName>
    <x:definedName name="시간">#REF!</x:definedName>
    <x:definedName name="_14133">#REF!</x:definedName>
    <x:definedName name="관로연장거리">#REF!</x:definedName>
    <x:definedName name="DO">#REF!</x:definedName>
    <x:definedName name="금회변변기고용보험료">#REF!</x:definedName>
    <x:definedName name="특고압케이블전공982">#REF!</x:definedName>
    <x:definedName name="타일공" localSheetId="0">#REF!</x:definedName>
    <x:definedName name="_PE28">#REF!</x:definedName>
    <x:definedName name="기재387.1">#REF!</x:definedName>
    <x:definedName name="_________qa1">#REF!</x:definedName>
    <x:definedName name="_____UP2">#REF!</x:definedName>
    <x:definedName name="ㄴㄴㄴ" localSheetId="1">#REF!</x:definedName>
    <x:definedName name="_BUK0027">#REF!</x:definedName>
    <x:definedName name="수중모타7.5" localSheetId="0">#REF!</x:definedName>
    <x:definedName name="통로">#REF!</x:definedName>
    <x:definedName name="_BUL0010">#REF!</x:definedName>
    <x:definedName name="_16B_3">#REF!</x:definedName>
    <x:definedName name="형틀목공1">#REF!</x:definedName>
    <x:definedName name="NE_No_Tax1">#REF!</x:definedName>
    <x:definedName name="__SBB1">#REF!</x:definedName>
    <x:definedName name="최종CMX">#REF!</x:definedName>
    <x:definedName name="직접노무1">#REF!</x:definedName>
    <x:definedName name="_2C_12">#REF!</x:definedName>
    <x:definedName name="정산운반비">#REF!</x:definedName>
    <x:definedName name="코킹공011">#REF!</x:definedName>
    <x:definedName name="케이블걸이쇠1">#REF!</x:definedName>
    <x:definedName name="_______LPB1">#REF!</x:definedName>
    <x:definedName name="크ㅡ킄">#REF!</x:definedName>
    <x:definedName name="기재176.1">#REF!</x:definedName>
    <x:definedName name="철근가공조립일반">#REF!</x:definedName>
    <x:definedName name="단92">#REF!</x:definedName>
    <x:definedName name="보통선원992">#REF!</x:definedName>
    <x:definedName name="_13509">#REF!</x:definedName>
    <x:definedName name="filler_row">#REF!</x:definedName>
    <x:definedName name="기재283">#REF!</x:definedName>
    <x:definedName name="일공구일반관리비">#REF!</x:definedName>
    <x:definedName name="DCSRANGE">#REF!</x:definedName>
    <x:definedName name="기재179">#REF!</x:definedName>
    <x:definedName name="통신케이블공991" localSheetId="0">#REF!</x:definedName>
    <x:definedName name="외주비율">#REF!</x:definedName>
    <x:definedName name="_14A_17">#REF!</x:definedName>
    <x:definedName name="_CIN1">#REF!</x:definedName>
    <x:definedName name="부대견적">#REF!</x:definedName>
    <x:definedName name="_11A_1">#REF!</x:definedName>
    <x:definedName name="변관수량">#REF!</x:definedName>
    <x:definedName name="흄80">#REF!</x:definedName>
    <x:definedName name="Local_Freight_Insur">#REF!</x:definedName>
    <x:definedName name="정모">#REF!</x:definedName>
    <x:definedName name="_13B_36">#REF!</x:definedName>
    <x:definedName name="pog">#REF!</x:definedName>
    <x:definedName name="QWERQWER" localSheetId="0">#REF!</x:definedName>
    <x:definedName name="_UJ0051">#REF!</x:definedName>
    <x:definedName name="특수비계공001">#REF!</x:definedName>
    <x:definedName name="파고라재">#REF!</x:definedName>
    <x:definedName name="방홍엽">#REF!</x:definedName>
    <x:definedName name="_11414">#REF!</x:definedName>
    <x:definedName name="송전전공001" localSheetId="0">#REF!</x:definedName>
    <x:definedName name="사급분재료비">#REF!</x:definedName>
    <x:definedName name="_KK53">#REF!</x:definedName>
    <x:definedName name="반취부신반포">#REF!</x:definedName>
    <x:definedName name="돈나무1210">#REF!</x:definedName>
    <x:definedName name="일층접지선값">#REF!</x:definedName>
    <x:definedName name="_1A_27">#REF!</x:definedName>
    <x:definedName name="스팸수평">#REF!</x:definedName>
    <x:definedName name="_UL0054">#REF!</x:definedName>
    <x:definedName name="ㅗ461" localSheetId="0">#REF!</x:definedName>
    <x:definedName name="CDT">#REF!</x:definedName>
    <x:definedName name="BUBJ0022">#REF!</x:definedName>
    <x:definedName name="____________________ll15">#REF!</x:definedName>
    <x:definedName name="실행예산7">#REF!</x:definedName>
    <x:definedName name="사업소구입">#REF!</x:definedName>
    <x:definedName name="ㅏㅘㅓ" localSheetId="0">#REF!</x:definedName>
    <x:definedName name="ㅈㅂㄱㄷㅈㅂ">#REF!</x:definedName>
    <x:definedName name="삼각재">#REF!</x:definedName>
    <x:definedName name="_10B_38">#REF!</x:definedName>
    <x:definedName name="전용회선개통비_64K초과">#REF!</x:definedName>
    <x:definedName name="암수원">#REF!</x:definedName>
    <x:definedName name="_MX5">#REF!</x:definedName>
    <x:definedName name="_OP3">#REF!</x:definedName>
    <x:definedName name="거푸집연결관1400" localSheetId="0">#REF!</x:definedName>
    <x:definedName name="_ind16">#REF!</x:definedName>
    <x:definedName name="tot">#REF!</x:definedName>
    <x:definedName name="기재1">#REF!</x:definedName>
    <x:definedName name="대구난연">#REF!</x:definedName>
    <x:definedName name="운잔">#REF!</x:definedName>
    <x:definedName name="기재302">#REF!</x:definedName>
    <x:definedName name="허ㅗ" localSheetId="0">#REF!</x:definedName>
    <x:definedName name="_35402">#REF!</x:definedName>
    <x:definedName name="FR82C2.0">#REF!</x:definedName>
    <x:definedName name="_13A_1">#REF!</x:definedName>
    <x:definedName name="TV">#REF!</x:definedName>
    <x:definedName name="_NO30">#REF!</x:definedName>
    <x:definedName name="부속대150" localSheetId="0">#REF!</x:definedName>
    <x:definedName name="_35227">#REF!</x:definedName>
    <x:definedName name="_TN0003">#REF!</x:definedName>
    <x:definedName name="보165">#REF!</x:definedName>
    <x:definedName name="_5C_7">#REF!</x:definedName>
    <x:definedName name="연결판6">#REF!</x:definedName>
    <x:definedName name="변관급자재대">#REF!</x:definedName>
    <x:definedName name="은행나무">#REF!</x:definedName>
    <x:definedName name="달대볼트1">#REF!</x:definedName>
    <x:definedName name="_35500">#REF!</x:definedName>
    <x:definedName name="_10B_25">#REF!</x:definedName>
    <x:definedName name="_UJ0040">#REF!</x:definedName>
    <x:definedName name="______PRN2">#REF!</x:definedName>
    <x:definedName name="__123Graph_Fｶﾚﾝﾄ">#REF!</x:definedName>
    <x:definedName name="_23000">#REF!</x:definedName>
    <x:definedName name="기계되노">#REF!</x:definedName>
    <x:definedName name="_10A_79">#REF!</x:definedName>
    <x:definedName name="노10_1">#REF!</x:definedName>
    <x:definedName name="음향산출">#REF!</x:definedName>
    <x:definedName name="_NO177">#REF!</x:definedName>
    <x:definedName name="사리도노무">#REF!</x:definedName>
    <x:definedName name="GBI_S_203">#REF!</x:definedName>
    <x:definedName name="제도사982" localSheetId="0">#REF!</x:definedName>
    <x:definedName name="기층기계포설경비">#REF!</x:definedName>
    <x:definedName name="안방1호">#REF!</x:definedName>
    <x:definedName name="DJKFJ" localSheetId="0">#REF!</x:definedName>
    <x:definedName name="_43__123Graph_AENE_VVVF">#REF!</x:definedName>
    <x:definedName name="노121_1">#REF!</x:definedName>
    <x:definedName name="market">#REF!</x:definedName>
    <x:definedName name="______________________________WW3">#REF!</x:definedName>
    <x:definedName name="_05._급__기__탑">#REF!</x:definedName>
    <x:definedName name="_6C_22">#REF!</x:definedName>
    <x:definedName name="콘270">#REF!</x:definedName>
    <x:definedName name="______LPK1">#REF!</x:definedName>
    <x:definedName name="E1E">#REF!</x:definedName>
    <x:definedName name="일위간재2">#REF!</x:definedName>
    <x:definedName name="재44">#REF!</x:definedName>
    <x:definedName name="경기남철탑내개통">#REF!</x:definedName>
    <x:definedName name="레미콘무노">#REF!</x:definedName>
    <x:definedName name="___DAN128">#REF!</x:definedName>
    <x:definedName name="_3_0_0__123Grap">#REF!</x:definedName>
    <x:definedName name="노무비보정">#REF!</x:definedName>
    <x:definedName name="경기북옥내계약입고">#REF!</x:definedName>
    <x:definedName name="D29..">#REF!</x:definedName>
    <x:definedName name="동백나무2노무">#REF!</x:definedName>
    <x:definedName name="_32151">#REF!</x:definedName>
    <x:definedName name="잔토처리0.7적사계">#REF!</x:definedName>
    <x:definedName name="fsafdasf">#REF!</x:definedName>
    <x:definedName name="설계재료비">#REF!</x:definedName>
    <x:definedName name="IB_2">#REF!</x:definedName>
    <x:definedName name="물가정보">#REF!</x:definedName>
    <x:definedName name="_32264">#REF!</x:definedName>
    <x:definedName name="점퍼A">#REF!</x:definedName>
    <x:definedName name="ㄷㅈㄳㅈㅂ">#REF!</x:definedName>
    <x:definedName name="_14C_5">#REF!</x:definedName>
    <x:definedName name="소계5">#REF!</x:definedName>
    <x:definedName name="관로1">#REF!</x:definedName>
    <x:definedName name="_ggg55">#REF!</x:definedName>
    <x:definedName name="ㄶㄹ">#REF!</x:definedName>
    <x:definedName name="표층진동포설경비">#REF!</x:definedName>
    <x:definedName name="노1_1">#REF!</x:definedName>
    <x:definedName name="시외20">#REF!</x:definedName>
    <x:definedName name="Ted" localSheetId="0">#REF!</x:definedName>
    <x:definedName name="DANGA116">#REF!</x:definedName>
    <x:definedName name="아스팔트포장캇타재료비">#REF!</x:definedName>
    <x:definedName name="태산목10노무">#REF!</x:definedName>
    <x:definedName name="써전주">#REF!</x:definedName>
    <x:definedName name="말발도리1003" localSheetId="1">#REF!</x:definedName>
    <x:definedName name="EGERG">#REF!</x:definedName>
    <x:definedName name="_NO85">#REF!</x:definedName>
    <x:definedName name="공압축7.1노무야간">#REF!</x:definedName>
    <x:definedName name="_PK0014">#REF!</x:definedName>
    <x:definedName name="교대111">#REF!</x:definedName>
    <x:definedName name="석조각공002">#REF!</x:definedName>
    <x:definedName name="DANGA69">#REF!</x:definedName>
    <x:definedName name="조경공R10">#REF!</x:definedName>
    <x:definedName name="철판0.3" localSheetId="0">#REF!</x:definedName>
    <x:definedName name="_4C_26">#REF!</x:definedName>
    <x:definedName name="램머Q노무">#REF!</x:definedName>
    <x:definedName name="플랜트기계설치공001" localSheetId="0">#REF!</x:definedName>
    <x:definedName name="_9B_25">#REF!</x:definedName>
    <x:definedName name="FF형">#REF!</x:definedName>
    <x:definedName name="DANGA15" localSheetId="0">#REF!</x:definedName>
    <x:definedName name="이지만_님">#REF!</x:definedName>
    <x:definedName name="_2B_21">#REF!</x:definedName>
    <x:definedName name="기노87.1">#REF!</x:definedName>
    <x:definedName name="절연저항측정1" localSheetId="0">#REF!</x:definedName>
    <x:definedName name="춘천옥외개통">#REF!</x:definedName>
    <x:definedName name="__123Graph_AD">#REF!</x:definedName>
    <x:definedName name="발포지수제분사처리">#REF!</x:definedName>
    <x:definedName name="여비1">#REF!</x:definedName>
    <x:definedName name="재료집계3">#REF!</x:definedName>
    <x:definedName name="tye" localSheetId="0">#REF!</x:definedName>
    <x:definedName name="_35881">#REF!</x:definedName>
    <x:definedName name="하도공종6">#REF!</x:definedName>
    <x:definedName name="MexicoIncomeStatement">#REF!</x:definedName>
    <x:definedName name="_DAN151">#REF!</x:definedName>
    <x:definedName name="목도공">#REF!</x:definedName>
    <x:definedName name="_26342">#REF!</x:definedName>
    <x:definedName name="용접공_일반">#REF!</x:definedName>
    <x:definedName name="_8A_16">#REF!</x:definedName>
    <x:definedName name="바인드해체1">#REF!</x:definedName>
    <x:definedName name="쟁료비">#REF!</x:definedName>
    <x:definedName name="석공" localSheetId="0">#REF!</x:definedName>
    <x:definedName name="박기준_과장">#REF!</x:definedName>
    <x:definedName name="HCR">#REF!</x:definedName>
    <x:definedName name="보조기층10다짐재료비">#REF!</x:definedName>
    <x:definedName name="_TJ0015">#REF!</x:definedName>
    <x:definedName name="_7A_12">#REF!</x:definedName>
    <x:definedName name="슁글시멘트1">#REF!</x:definedName>
    <x:definedName name="ㅈㅂㅂㅂㄷㄷ">#REF!</x:definedName>
    <x:definedName name="터파기기계0.2계">#REF!</x:definedName>
    <x:definedName name="_BUK0030">#REF!</x:definedName>
    <x:definedName name="수장경비" localSheetId="0">#REF!</x:definedName>
    <x:definedName name="____________DOG1">#REF!</x:definedName>
    <x:definedName name="_72SQAPA">#REF!</x:definedName>
    <x:definedName name="________qa1">#REF!</x:definedName>
    <x:definedName name="어럴어" localSheetId="0">#REF!</x:definedName>
    <x:definedName name="_17C_4">#REF!</x:definedName>
    <x:definedName name="P02_" localSheetId="0">#REF!</x:definedName>
    <x:definedName name="한교1호" localSheetId="0">#REF!</x:definedName>
    <x:definedName name="PRINTTITLES">#REF!</x:definedName>
    <x:definedName name="기96093" localSheetId="0">#REF!</x:definedName>
    <x:definedName name="ㄴㄴㅁㅁㅇㄴ">#REF!</x:definedName>
    <x:definedName name="피이광교">#REF!</x:definedName>
    <x:definedName name="갑03">#REF!</x:definedName>
    <x:definedName name="시험사2급">#REF!</x:definedName>
    <x:definedName name="홁ㅎ">#REF!</x:definedName>
    <x:definedName name="메롱">#REF!</x:definedName>
    <x:definedName name="hap">#REF!</x:definedName>
    <x:definedName name="조경공982">#REF!</x:definedName>
    <x:definedName name="지선B">#REF!</x:definedName>
    <x:definedName name="월상용직자재보조">#REF!</x:definedName>
    <x:definedName name="_NN61">#REF!</x:definedName>
    <x:definedName name="WIND1_H">#REF!</x:definedName>
    <x:definedName name="_35771">#REF!</x:definedName>
    <x:definedName name="표준형슁글">#REF!</x:definedName>
    <x:definedName name="기계">#REF!</x:definedName>
    <x:definedName name="ㅅ4">#REF!</x:definedName>
    <x:definedName name="거푸집스라브용" localSheetId="0">#REF!</x:definedName>
    <x:definedName name="ㅇㄶㅁㅁㅁㅎㅇ">#REF!</x:definedName>
    <x:definedName name="_NN137">#REF!</x:definedName>
    <x:definedName name="황찬수님_SAIT_280.9236_9207">#REF!</x:definedName>
    <x:definedName name="아아아앙" localSheetId="0">#REF!</x:definedName>
    <x:definedName name="DANGA64" localSheetId="0">#REF!</x:definedName>
    <x:definedName name="database2">#REF!</x:definedName>
    <x:definedName name="노118">#REF!</x:definedName>
    <x:definedName name="일자11">#REF!</x:definedName>
    <x:definedName name="부산난연">#REF!</x:definedName>
    <x:definedName name="보통인부계">#REF!</x:definedName>
    <x:definedName name="ㄱ." localSheetId="0">#REF!</x:definedName>
    <x:definedName name="배관" localSheetId="0">#REF!</x:definedName>
    <x:definedName name="LOH">#REF!</x:definedName>
    <x:definedName name="_49">#REF!</x:definedName>
    <x:definedName name="___________WW3">#REF!</x:definedName>
    <x:definedName name="_25502">#REF!</x:definedName>
    <x:definedName name="용접봉저합금용">#REF!</x:definedName>
    <x:definedName name="BUBJ0007">#REF!</x:definedName>
    <x:definedName name="난연1">#REF!</x:definedName>
    <x:definedName name="VSPCT">#REF!</x:definedName>
    <x:definedName name="산출">#REF!</x:definedName>
    <x:definedName name="K" localSheetId="0">#REF!</x:definedName>
    <x:definedName name="_23333">#REF!</x:definedName>
    <x:definedName name="파이프행거볼트">#REF!</x:definedName>
    <x:definedName name="ㄱ6">#REF!</x:definedName>
    <x:definedName name="_DEQ1">#REF!</x:definedName>
    <x:definedName name="_12B_44">#REF!</x:definedName>
    <x:definedName name="DANGA189">#REF!</x:definedName>
    <x:definedName name="_13A_45">#REF!</x:definedName>
    <x:definedName name="램머Q손료야간">#REF!</x:definedName>
    <x:definedName name="사석보0745경">#REF!</x:definedName>
    <x:definedName name="___________LU1">#REF!</x:definedName>
    <x:definedName name="_1A_15">#REF!</x:definedName>
    <x:definedName name="juyjuy">#REF!</x:definedName>
    <x:definedName name="dxbdrge" localSheetId="1">#REF!</x:definedName>
    <x:definedName name="_BUN0025">#REF!</x:definedName>
    <x:definedName name="시멘트운반계">#REF!</x:definedName>
    <x:definedName name="전원공급기">#REF!</x:definedName>
    <x:definedName name="조정이윤1">#REF!</x:definedName>
    <x:definedName name="__DAN74">#REF!</x:definedName>
    <x:definedName name="_17A_4">#REF!</x:definedName>
    <x:definedName name="가공24C">#REF!</x:definedName>
    <x:definedName name="ㅇ리멍라" localSheetId="0">#REF!</x:definedName>
    <x:definedName name="_10A_17">#REF!</x:definedName>
    <x:definedName name="일위2001">#REF!</x:definedName>
    <x:definedName name="조적공011">#REF!</x:definedName>
    <x:definedName name="안정수위">#REF!</x:definedName>
    <x:definedName name="ㅜㅛㄷ">#REF!</x:definedName>
    <x:definedName name="밴드철거">#REF!</x:definedName>
    <x:definedName name="프라임코팅75아스팔트스프레이어300인건비경비">#REF!</x:definedName>
    <x:definedName name="재료" localSheetId="0">#REF!</x:definedName>
    <x:definedName name="집" localSheetId="0">#REF!</x:definedName>
    <x:definedName name="ㄷㅈ숗ㅈ">#REF!</x:definedName>
    <x:definedName name="_________WW7">#REF!</x:definedName>
    <x:definedName name="_11323">#REF!</x:definedName>
    <x:definedName name="_12C_70">#REF!</x:definedName>
    <x:definedName name="공사분류">#REF!</x:definedName>
    <x:definedName name="_171P16_">#REF!</x:definedName>
    <x:definedName name="__________________________________DOG3">#REF!</x:definedName>
    <x:definedName name="conc단위중량">#REF!</x:definedName>
    <x:definedName name="용접봉전기1">#REF!</x:definedName>
    <x:definedName name="표토">#REF!</x:definedName>
    <x:definedName name="PIDF2">#REF!</x:definedName>
    <x:definedName name="_72I">#REF!</x:definedName>
    <x:definedName name="_GJK0013">#REF!</x:definedName>
    <x:definedName name="지적기사1">#REF!</x:definedName>
    <x:definedName name="인천옥상외개통">#REF!</x:definedName>
    <x:definedName name="재26.1">#REF!</x:definedName>
    <x:definedName name="연구원">#REF!</x:definedName>
    <x:definedName name="영종조가선">#REF!</x:definedName>
    <x:definedName name="_____________________________RO60">#REF!</x:definedName>
    <x:definedName name="CRIMP7C_2">#REF!</x:definedName>
    <x:definedName name="_JEA2">#REF!</x:definedName>
    <x:definedName name="_69.스파이럴덕트">#REF!</x:definedName>
    <x:definedName name="_3_1정수장진입도로" localSheetId="0">#REF!</x:definedName>
    <x:definedName name="_3P100A">#REF!</x:definedName>
    <x:definedName name="송인규">#REF!</x:definedName>
    <x:definedName name="___WW7" localSheetId="0">#REF!</x:definedName>
    <x:definedName name="기재337.1">#REF!</x:definedName>
    <x:definedName name="제수문" localSheetId="1">#REF!</x:definedName>
    <x:definedName name="AS스프손료">#REF!</x:definedName>
    <x:definedName name="은산4호">#REF!</x:definedName>
    <x:definedName name="_10C_43">#REF!</x:definedName>
    <x:definedName name="철근콘크리트깨기0.7치즐계">#REF!</x:definedName>
    <x:definedName name="총합">#REF!</x:definedName>
    <x:definedName name="형광등이용율">#REF!</x:definedName>
    <x:definedName name="_26163">#REF!</x:definedName>
    <x:definedName name="충북8">#REF!</x:definedName>
    <x:definedName name="시공측량사조수982" localSheetId="0">#REF!</x:definedName>
    <x:definedName name="_12C_6">#REF!</x:definedName>
    <x:definedName name="TYH">#REF!</x:definedName>
    <x:definedName name="cvbsdfg">#REF!</x:definedName>
    <x:definedName name="_______________________IL1">#REF!</x:definedName>
    <x:definedName name="ㅁㅇ" localSheetId="0">#REF!</x:definedName>
    <x:definedName name="이형관">#REF!</x:definedName>
    <x:definedName name="기재141">#REF!</x:definedName>
    <x:definedName name="BEAB5" localSheetId="0">#REF!</x:definedName>
    <x:definedName name="_21450">#REF!</x:definedName>
    <x:definedName name="가스150" localSheetId="0">#REF!</x:definedName>
    <x:definedName name="IDF28B">#REF!</x:definedName>
    <x:definedName name="윤광희_님">#REF!</x:definedName>
    <x:definedName name="제도사991">#REF!</x:definedName>
    <x:definedName name="금속공사" localSheetId="0">#REF!</x:definedName>
    <x:definedName name="프린터">#REF!</x:definedName>
    <x:definedName name="ㅑㅑㅑㅏ" localSheetId="0">#REF!</x:definedName>
    <x:definedName name="_JJ43">#REF!</x:definedName>
    <x:definedName name="강관1">#REF!</x:definedName>
    <x:definedName name="_______WW6">#REF!</x:definedName>
    <x:definedName name="MJU">#REF!</x:definedName>
    <x:definedName name="h1050G735">#REF!</x:definedName>
    <x:definedName name="조적공002" localSheetId="0">#REF!</x:definedName>
    <x:definedName name="최종ASLR">#REF!</x:definedName>
    <x:definedName name="노89_1">#REF!</x:definedName>
    <x:definedName name="반신반포">#REF!</x:definedName>
    <x:definedName name="기누공사원가">#REF!</x:definedName>
    <x:definedName name="금회간접노무비">#REF!</x:definedName>
    <x:definedName name="성서TXA1">#REF!</x:definedName>
    <x:definedName name="_14138">#REF!</x:definedName>
    <x:definedName name="자재공">#REF!</x:definedName>
    <x:definedName name="POR458C2054RTSKS15C6LRTHDLRTM4T">#REF!</x:definedName>
    <x:definedName name="_NN13">#REF!</x:definedName>
    <x:definedName name="AA___11">#REF!</x:definedName>
    <x:definedName name="금회변금총공사비">#REF!</x:definedName>
    <x:definedName name="_35478">#REF!</x:definedName>
    <x:definedName name="써신반포">#REF!</x:definedName>
    <x:definedName name="BUDGQTY">#REF!</x:definedName>
    <x:definedName name="_15A_16">#REF!</x:definedName>
    <x:definedName name="_1A_11">#REF!</x:definedName>
    <x:definedName name="볼75" localSheetId="0">#REF!</x:definedName>
    <x:definedName name="형틀">#REF!</x:definedName>
    <x:definedName name="Rcrown">#REF!</x:definedName>
    <x:definedName name="월상용직경비원">#REF!</x:definedName>
    <x:definedName name="______________________________WW7">#REF!</x:definedName>
    <x:definedName name="_3B_27">#REF!</x:definedName>
    <x:definedName name="H.T450">#REF!</x:definedName>
    <x:definedName name="elec6">#REF!</x:definedName>
    <x:definedName name="_35169">#REF!</x:definedName>
    <x:definedName name="_NO51">#REF!</x:definedName>
    <x:definedName name="ytjt" localSheetId="0">#REF!</x:definedName>
    <x:definedName name="선로단가1">#REF!</x:definedName>
    <x:definedName name="일대">#REF!</x:definedName>
    <x:definedName name="_31357">#REF!</x:definedName>
    <x:definedName name="_11522">#REF!</x:definedName>
    <x:definedName name="보통선원011" localSheetId="0">#REF!</x:definedName>
    <x:definedName name="통신용완철">#REF!</x:definedName>
    <x:definedName name="구간1">#REF!</x:definedName>
    <x:definedName name="_JN52">#REF!</x:definedName>
    <x:definedName name="철공992" localSheetId="0">#REF!</x:definedName>
    <x:definedName name="노103_1">#REF!</x:definedName>
    <x:definedName name="CUM7.2">#REF!</x:definedName>
    <x:definedName name="목도012">#REF!</x:definedName>
    <x:definedName name="BUBJ0017">#REF!</x:definedName>
    <x:definedName name="철근콘크리트공사">#REF!</x:definedName>
    <x:definedName name="ㄹㅇ농ㄴ">#REF!</x:definedName>
    <x:definedName name="_15843">#REF!</x:definedName>
    <x:definedName name="간지ㅈ">#REF!</x:definedName>
    <x:definedName name="비계공001">#REF!</x:definedName>
    <x:definedName name="_15A_5">#REF!</x:definedName>
    <x:definedName name="기재210.1">#REF!</x:definedName>
    <x:definedName name="외주변경">#REF!</x:definedName>
    <x:definedName name="암화정">#REF!</x:definedName>
    <x:definedName name="T7M">#REF!</x:definedName>
    <x:definedName name="_JJ198">#REF!</x:definedName>
    <x:definedName name="이층접지선">#REF!</x:definedName>
    <x:definedName name="___DOG1" localSheetId="0">#REF!</x:definedName>
    <x:definedName name="_22410">#REF!</x:definedName>
    <x:definedName name="_DAN84">#REF!</x:definedName>
    <x:definedName name="가스300">#REF!</x:definedName>
    <x:definedName name="주원호">#REF!</x:definedName>
    <x:definedName name="_______________WW3">#REF!</x:definedName>
    <x:definedName name="__DOG3" localSheetId="0">#REF!</x:definedName>
    <x:definedName name="__LV01">#REF!</x:definedName>
    <x:definedName name="gg" localSheetId="0">#REF!</x:definedName>
    <x:definedName name="춘천철탑내개통">#REF!</x:definedName>
    <x:definedName name="_15B_78">#REF!</x:definedName>
    <x:definedName name="지수제분사">#REF!</x:definedName>
    <x:definedName name="황호윤">#REF!</x:definedName>
    <x:definedName name="_____DOG4">#REF!</x:definedName>
    <x:definedName name="_35873">#REF!</x:definedName>
    <x:definedName name="_14224">#REF!</x:definedName>
    <x:definedName name="DANGA97" localSheetId="0">#REF!</x:definedName>
    <x:definedName name="김민희">#REF!</x:definedName>
    <x:definedName name="노27">#REF!</x:definedName>
    <x:definedName name="PI48___0">#REF!</x:definedName>
    <x:definedName name="ㄷㅇㄹ">#REF!</x:definedName>
    <x:definedName name="홍영수">#REF!</x:definedName>
    <x:definedName name="PE내관포설3조">#REF!</x:definedName>
    <x:definedName name="단가" localSheetId="0">#REF!</x:definedName>
    <x:definedName name="_______________LP3">#REF!</x:definedName>
    <x:definedName name="BkCvBgn">#REF!</x:definedName>
    <x:definedName name="_NN83">#REF!</x:definedName>
    <x:definedName name="__ELB3020">#REF!</x:definedName>
    <x:definedName name="_ind27">#REF!</x:definedName>
    <x:definedName name="__DAN61">#REF!</x:definedName>
    <x:definedName name="할">#REF!</x:definedName>
    <x:definedName name="_7___123Graph_DENE_VVVF">#REF!</x:definedName>
    <x:definedName name="____________" localSheetId="0">#REF!</x:definedName>
    <x:definedName name="_13B_55">#REF!</x:definedName>
    <x:definedName name="_35302">#REF!</x:definedName>
    <x:definedName name="_13322">#REF!</x:definedName>
    <x:definedName name="_48">#REF!</x:definedName>
    <x:definedName name="___SUM10">#REF!</x:definedName>
    <x:definedName name="_4B_22">#REF!</x:definedName>
    <x:definedName name="T8P">#REF!</x:definedName>
    <x:definedName name="콘270" localSheetId="0">#REF!</x:definedName>
    <x:definedName name="ㅁㄴㅇㄻㄴㅇㄹㄴ" localSheetId="1">#REF!</x:definedName>
    <x:definedName name="지하접지선값">#REF!</x:definedName>
    <x:definedName name="_JJ47">#REF!</x:definedName>
    <x:definedName name="elec1" localSheetId="0">#REF!</x:definedName>
    <x:definedName name="순공사비" localSheetId="0">#REF!</x:definedName>
    <x:definedName name="_9B_1">#REF!</x:definedName>
    <x:definedName name="약관요금">#REF!</x:definedName>
    <x:definedName name="단가조사표">#REF!</x:definedName>
    <x:definedName name="허광석">#REF!</x:definedName>
    <x:definedName name="_PL0014">#REF!</x:definedName>
    <x:definedName name="재료품명" localSheetId="0">#REF!</x:definedName>
    <x:definedName name="할석공991" localSheetId="0">#REF!</x:definedName>
    <x:definedName name="cxbvcx" localSheetId="1">#REF!</x:definedName>
    <x:definedName name="__DAN109">#REF!</x:definedName>
    <x:definedName name="_15A_19">#REF!</x:definedName>
    <x:definedName name="_10C_66">#REF!</x:definedName>
    <x:definedName name="도면외주">#REF!</x:definedName>
    <x:definedName name="_2B_10">#REF!</x:definedName>
    <x:definedName name="_NO91">#REF!</x:definedName>
    <x:definedName name="화약취급공002" localSheetId="0">#REF!</x:definedName>
    <x:definedName name="_2A_6">#REF!</x:definedName>
    <x:definedName name="ㅣㅓㅘㅣ" localSheetId="0">#REF!</x:definedName>
    <x:definedName name="_______UP2">#REF!</x:definedName>
    <x:definedName name="벌개">#REF!</x:definedName>
    <x:definedName name="_________________WW3">#REF!</x:definedName>
    <x:definedName name="WALL_FIN" localSheetId="1">#REF!</x:definedName>
    <x:definedName name="맨홀11.5">#REF!</x:definedName>
    <x:definedName name="_3.상수공">#REF!</x:definedName>
    <x:definedName name="ㅏ255">#REF!</x:definedName>
    <x:definedName name="공정표">#REF!</x:definedName>
    <x:definedName name="_GJN0044">#REF!</x:definedName>
    <x:definedName name="VPUMP">#REF!</x:definedName>
    <x:definedName name="_UL0092">#REF!</x:definedName>
    <x:definedName name="태산목H2.5">#REF!</x:definedName>
    <x:definedName name="재110.1">#REF!</x:definedName>
    <x:definedName name="_4C_12">#REF!</x:definedName>
    <x:definedName name="굴림">#REF!</x:definedName>
    <x:definedName name="현장사무실콘테이너6개월">#REF!</x:definedName>
    <x:definedName name="안필수_연구원">#REF!</x:definedName>
    <x:definedName name="_14A_23">#REF!</x:definedName>
    <x:definedName name="_UK0061">#REF!</x:definedName>
    <x:definedName name="노2">#REF!</x:definedName>
    <x:definedName name="CN7_Link">#REF!</x:definedName>
    <x:definedName name="허ㅗ허ㅎ" localSheetId="0">#REF!</x:definedName>
    <x:definedName name="통신관련산업기사_통신기사2급001">#REF!</x:definedName>
    <x:definedName name="_8A_11">#REF!</x:definedName>
    <x:definedName name="_KK139">#REF!</x:definedName>
    <x:definedName name="_35686">#REF!</x:definedName>
    <x:definedName name="착암공992" localSheetId="0">#REF!</x:definedName>
    <x:definedName name="전원선A">#REF!</x:definedName>
    <x:definedName name="목표원가율품의서">#REF!</x:definedName>
    <x:definedName name="스래브코너팬널1" localSheetId="0">#REF!</x:definedName>
    <x:definedName name="fg28TBTB2RTDKDK">#REF!</x:definedName>
    <x:definedName name="TEST_F">#REF!</x:definedName>
    <x:definedName name="____________LU2">#REF!</x:definedName>
    <x:definedName name="B2B" localSheetId="0">#REF!</x:definedName>
    <x:definedName name="_12A_15">#REF!</x:definedName>
    <x:definedName name="아스팔트">#REF!</x:definedName>
    <x:definedName name="한" localSheetId="0">#REF!</x:definedName>
    <x:definedName name="보온공992">#REF!</x:definedName>
    <x:definedName name="기재293.1">#REF!</x:definedName>
    <x:definedName name="________DOG4">#REF!</x:definedName>
    <x:definedName name="_2A_7">#REF!</x:definedName>
    <x:definedName name="_35604">#REF!</x:definedName>
    <x:definedName name="__DAN102">#REF!</x:definedName>
    <x:definedName name="건축목공011" localSheetId="0">#REF!</x:definedName>
    <x:definedName name="SYS_IDF">#REF!</x:definedName>
    <x:definedName name="지주목1">#REF!</x:definedName>
    <x:definedName name="_NO100">#REF!</x:definedName>
    <x:definedName name="벽돌제작공" localSheetId="0">#REF!</x:definedName>
    <x:definedName name="인상용직측량보조원">#REF!</x:definedName>
    <x:definedName name="평균">#REF!</x:definedName>
    <x:definedName name="예산내역입니다">#REF!</x:definedName>
    <x:definedName name="철근소운반비">#REF!</x:definedName>
    <x:definedName name="로울러">#REF!</x:definedName>
    <x:definedName name="F_DES" localSheetId="0">#REF!</x:definedName>
    <x:definedName name="우드필러1">#REF!</x:definedName>
    <x:definedName name="생경" localSheetId="0">#REF!</x:definedName>
    <x:definedName name="아스팔트포장파괴0.2인력노무비">#REF!</x:definedName>
    <x:definedName name="토사주02180재">#REF!</x:definedName>
    <x:definedName name="_DAN16" localSheetId="0">#REF!</x:definedName>
    <x:definedName name="GrphActStk">#REF!</x:definedName>
    <x:definedName name="FR88S">#REF!</x:definedName>
    <x:definedName name="쉬트하" localSheetId="0">#REF!</x:definedName>
    <x:definedName name="____________________WW6">#REF!</x:definedName>
    <x:definedName name="__WW3">#REF!</x:definedName>
    <x:definedName name="__________" localSheetId="0">#REF!</x:definedName>
    <x:definedName name="_UL0056">#REF!</x:definedName>
    <x:definedName name="삼성">#REF!</x:definedName>
    <x:definedName name="qet">#REF!</x:definedName>
    <x:definedName name="단9">#REF!</x:definedName>
    <x:definedName name="기재300">#REF!</x:definedName>
    <x:definedName name="_30">#REF!</x:definedName>
    <x:definedName name="케이블명찰1">#REF!</x:definedName>
    <x:definedName name="시설남대구5E1">#REF!</x:definedName>
    <x:definedName name="_OP12">#REF!</x:definedName>
    <x:definedName name="_15B_49">#REF!</x:definedName>
    <x:definedName name="_04._경_비_실___3">#REF!</x:definedName>
    <x:definedName name="_PJ0001">#REF!</x:definedName>
    <x:definedName name="자54">#REF!</x:definedName>
    <x:definedName name="벽관통">#REF!</x:definedName>
    <x:definedName name="콘크리트공991">#REF!</x:definedName>
    <x:definedName name="노62">#REF!</x:definedName>
    <x:definedName name="_13604">#REF!</x:definedName>
    <x:definedName name="dga" localSheetId="0">#REF!</x:definedName>
    <x:definedName name="_15B_74">#REF!</x:definedName>
    <x:definedName name="_______PRN4">#REF!</x:definedName>
    <x:definedName name="dbrwk12">#REF!</x:definedName>
    <x:definedName name="______WW6">#REF!</x:definedName>
    <x:definedName name="외경">#REF!</x:definedName>
    <x:definedName name="수원철도">#REF!</x:definedName>
    <x:definedName name="_KK97">#REF!</x:definedName>
    <x:definedName name="환율3">#REF!</x:definedName>
    <x:definedName name="히말라야시다8노무">#REF!</x:definedName>
    <x:definedName name="_2__123Graph_ACHART_1A">#REF!</x:definedName>
    <x:definedName name="광원파장">#REF!</x:definedName>
    <x:definedName name="_GJN0018">#REF!</x:definedName>
    <x:definedName name="램머손료">#REF!</x:definedName>
    <x:definedName name="_5_0_0_F">#REF!</x:definedName>
    <x:definedName name="ㅇㅅㄱ6ㅕ">#REF!</x:definedName>
    <x:definedName name="_NN191">#REF!</x:definedName>
    <x:definedName name="___DAN58">#REF!</x:definedName>
    <x:definedName name="무선안테나공992">#REF!</x:definedName>
    <x:definedName name="착공일" localSheetId="1">#REF!</x:definedName>
    <x:definedName name="OPPLKH">#REF!</x:definedName>
    <x:definedName name="신준호">#REF!</x:definedName>
    <x:definedName name="ㄴ." localSheetId="0">#REF!</x:definedName>
    <x:definedName name="Lu" localSheetId="0">#REF!</x:definedName>
    <x:definedName name="SPPS_PIPE_65A_40S_단중">#REF!</x:definedName>
    <x:definedName name="위생공992">#REF!</x:definedName>
    <x:definedName name="___________________DOG3">#REF!</x:definedName>
    <x:definedName name="_DAN36" localSheetId="0">#REF!</x:definedName>
    <x:definedName name="__________LU1">#REF!</x:definedName>
    <x:definedName name="_DAN66">#REF!</x:definedName>
    <x:definedName name="금회금일반관리비" localSheetId="0">#REF!</x:definedName>
    <x:definedName name="원자력기술자992">#REF!</x:definedName>
    <x:definedName name="_13">#REF!</x:definedName>
    <x:definedName name="써발산">#REF!</x:definedName>
    <x:definedName name="중도리1">#REF!</x:definedName>
    <x:definedName name="ertg" localSheetId="1">#REF!</x:definedName>
    <x:definedName name="DANGA96" localSheetId="0">#REF!</x:definedName>
    <x:definedName name="공조실급수2">#REF!</x:definedName>
    <x:definedName name="DRAW_SINGLE">#REF!</x:definedName>
    <x:definedName name="등가거리1">#REF!</x:definedName>
    <x:definedName name="특별인부991" localSheetId="0">#REF!</x:definedName>
    <x:definedName name="도급총합_2">#REF!</x:definedName>
    <x:definedName name="_MEQ1">#REF!</x:definedName>
    <x:definedName name="덕전3호">#REF!</x:definedName>
    <x:definedName name="EK" localSheetId="0">#REF!</x:definedName>
    <x:definedName name="_____________PRN3">#REF!</x:definedName>
    <x:definedName name="__DOG4" localSheetId="0">#REF!</x:definedName>
    <x:definedName name="시__설__명">#REF!</x:definedName>
    <x:definedName name="p_t_m">#REF!</x:definedName>
    <x:definedName name="간노2" localSheetId="0">#REF!</x:definedName>
    <x:definedName name="_6B_11">#REF!</x:definedName>
    <x:definedName name="iik">#REF!</x:definedName>
    <x:definedName name="갈빌2호" localSheetId="0">#REF!</x:definedName>
    <x:definedName name="Macro1">#REF!</x:definedName>
    <x:definedName name="n일">#REF!</x:definedName>
    <x:definedName name="ㅠ420">#REF!</x:definedName>
    <x:definedName name="번호">#REF!</x:definedName>
    <x:definedName name="시외29">#REF!</x:definedName>
    <x:definedName name="건명" localSheetId="0">#REF!</x:definedName>
    <x:definedName name="스트로브잣18노무">#REF!</x:definedName>
    <x:definedName name="rth">#REF!</x:definedName>
    <x:definedName name="벽두께">#REF!</x:definedName>
    <x:definedName name="폴리머인공철개소형주택지">#REF!</x:definedName>
    <x:definedName name="철선" localSheetId="0">#REF!</x:definedName>
    <x:definedName name="감면할인">#REF!</x:definedName>
    <x:definedName name="내선전공011">#REF!</x:definedName>
    <x:definedName name="_NO60">#REF!</x:definedName>
    <x:definedName name="__DAN60">#REF!</x:definedName>
    <x:definedName name="_18A_10">#REF!</x:definedName>
    <x:definedName name="이형우">#REF!</x:definedName>
    <x:definedName name="_K01">#REF!</x:definedName>
    <x:definedName name="OMP">#REF!</x:definedName>
    <x:definedName name="_L02">#REF!</x:definedName>
    <x:definedName name="DGFD">#REF!</x:definedName>
    <x:definedName name="최종ASP_TP">#REF!</x:definedName>
    <x:definedName name="REPT7.1">#REF!</x:definedName>
    <x:definedName name="_36162">#REF!</x:definedName>
    <x:definedName name="암울철">#REF!</x:definedName>
    <x:definedName name="송전">#REF!</x:definedName>
    <x:definedName name="_18C_14">#REF!</x:definedName>
    <x:definedName name="토사주0745재">#REF!</x:definedName>
    <x:definedName name="관경6">#REF!</x:definedName>
    <x:definedName name="재76.1">#REF!</x:definedName>
    <x:definedName name="리스">#REF!</x:definedName>
    <x:definedName name="_NN114">#REF!</x:definedName>
    <x:definedName name="통신설비공001" localSheetId="0">#REF!</x:definedName>
    <x:definedName name="_NO110">#REF!</x:definedName>
    <x:definedName name="Ty1TL" localSheetId="0">#REF!</x:definedName>
    <x:definedName name="지잠실">#REF!</x:definedName>
    <x:definedName name="ㅏ닫">#REF!</x:definedName>
    <x:definedName name="재159.1">#REF!</x:definedName>
    <x:definedName name="김수현선임님">#REF!</x:definedName>
    <x:definedName name="낙">#REF!</x:definedName>
    <x:definedName name="중기운전사">#REF!</x:definedName>
    <x:definedName name="DMBAR죠인트1" localSheetId="0">#REF!</x:definedName>
    <x:definedName name="치장벽돌공982" localSheetId="0">#REF!</x:definedName>
    <x:definedName name="수량1">#REF!</x:definedName>
    <x:definedName name="통신관련기능사_통신기능사001">#REF!</x:definedName>
    <x:definedName name="_SBB1" localSheetId="0">#REF!</x:definedName>
    <x:definedName name="___DAN44">#REF!</x:definedName>
    <x:definedName name="_NN234">#REF!</x:definedName>
    <x:definedName name="실쭥">#REF!</x:definedName>
    <x:definedName name="기재158.1">#REF!</x:definedName>
    <x:definedName name="재배지">#REF!</x:definedName>
    <x:definedName name="tyhr">#REF!</x:definedName>
    <x:definedName name="___________________RO45">#REF!</x:definedName>
    <x:definedName name="gsdfgsdfgsdfg">#REF!</x:definedName>
    <x:definedName name="ㄷㅅㅈㄷㄱ">#REF!</x:definedName>
    <x:definedName name="_34352">#REF!</x:definedName>
    <x:definedName name="__qa1">#REF!</x:definedName>
    <x:definedName name="ㅊㅍ">#REF!</x:definedName>
    <x:definedName name="___DAN1">#REF!</x:definedName>
    <x:definedName name="박태규_과장">#REF!</x:definedName>
    <x:definedName name="부기경비">#REF!</x:definedName>
    <x:definedName name="E20P">#REF!</x:definedName>
    <x:definedName name="중간처리콘크리크계">#REF!</x:definedName>
    <x:definedName name="사급자재">#REF!</x:definedName>
    <x:definedName name="플랜트제관공">#REF!</x:definedName>
    <x:definedName name="_PE54">#REF!</x:definedName>
    <x:definedName name="기타용역비">#REF!</x:definedName>
    <x:definedName name="_35Á_6È_Ç">#REF!</x:definedName>
    <x:definedName name="금변전폐기물처리비" localSheetId="0">#REF!</x:definedName>
    <x:definedName name="간접경비">#REF!</x:definedName>
    <x:definedName name="_15C_14">#REF!</x:definedName>
    <x:definedName name="__DAN94">#REF!</x:definedName>
    <x:definedName name="HSGS2">#REF!</x:definedName>
    <x:definedName name="당초노무비소계">#REF!</x:definedName>
    <x:definedName name="ㄱㅈㅎ" localSheetId="0">#REF!</x:definedName>
    <x:definedName name="CODE7">#REF!</x:definedName>
    <x:definedName name="목재료1">#REF!</x:definedName>
    <x:definedName name="재15">#REF!</x:definedName>
    <x:definedName name="운송">#REF!</x:definedName>
    <x:definedName name="_PP3">#REF!</x:definedName>
    <x:definedName name="제경비율">#REF!</x:definedName>
    <x:definedName name="기재186">#REF!</x:definedName>
    <x:definedName name="시험관련기사_시험사1급992">#REF!</x:definedName>
    <x:definedName name="______LP1">#REF!</x:definedName>
    <x:definedName name="UNIT">#REF!</x:definedName>
    <x:definedName name="_ind20">#REF!</x:definedName>
    <x:definedName name="ㅏㅏㅇ라너" localSheetId="1">#REF!</x:definedName>
    <x:definedName name="투폐기물처리비" localSheetId="0">#REF!</x:definedName>
    <x:definedName name="생사기존">#REF!</x:definedName>
    <x:definedName name="옹2블표">#REF!</x:definedName>
    <x:definedName name="흄관운반300계">#REF!</x:definedName>
    <x:definedName name="상림1호">#REF!</x:definedName>
    <x:definedName name="_4_3_2호송수관로" localSheetId="0">#REF!</x:definedName>
    <x:definedName name="FA_서울">#REF!</x:definedName>
    <x:definedName name="Tba" localSheetId="0">#REF!</x:definedName>
    <x:definedName name="K_SX_DO">#REF!</x:definedName>
    <x:definedName name="_b17">#REF!</x:definedName>
    <x:definedName name="_______LP2">#REF!</x:definedName>
    <x:definedName name="_34353">#REF!</x:definedName>
    <x:definedName name="변수수료">#REF!</x:definedName>
    <x:definedName name="_KK4">#REF!</x:definedName>
    <x:definedName name="SODU">#REF!</x:definedName>
    <x:definedName name="dcrwk10">#REF!</x:definedName>
    <x:definedName name="보조기층운반계">#REF!</x:definedName>
    <x:definedName name="군유2">#REF!</x:definedName>
    <x:definedName name="_16C_6">#REF!</x:definedName>
    <x:definedName name="금회금기타경비" localSheetId="0">#REF!</x:definedName>
    <x:definedName name="미송1">#REF!</x:definedName>
    <x:definedName name="지중">#REF!</x:definedName>
    <x:definedName name="_OP9">#REF!</x:definedName>
    <x:definedName name="_21212">#REF!</x:definedName>
    <x:definedName name="___DAN99">#REF!</x:definedName>
    <x:definedName name="PHMT">#REF!</x:definedName>
    <x:definedName name="__ind24">#REF!</x:definedName>
    <x:definedName name="일공구간접노무비">#REF!</x:definedName>
    <x:definedName name="기재438">#REF!</x:definedName>
    <x:definedName name="당초재료비소계">#REF!</x:definedName>
    <x:definedName name="IDFPIX">#REF!</x:definedName>
    <x:definedName name="조립식가설사무실">#REF!</x:definedName>
    <x:definedName name="_DOG3" localSheetId="0">#REF!</x:definedName>
    <x:definedName name="하도집계">#REF!</x:definedName>
    <x:definedName name="_DAN64">#REF!</x:definedName>
    <x:definedName name="잠수부">#REF!</x:definedName>
    <x:definedName name="벽돌_블록_제작공012">#REF!</x:definedName>
    <x:definedName name="광케이블포설관로">#REF!</x:definedName>
    <x:definedName name="soy">#REF!</x:definedName>
    <x:definedName name="_41G_0Extr" localSheetId="0">#REF!</x:definedName>
    <x:definedName name="광나무1203">#REF!</x:definedName>
    <x:definedName name="EARTH">#REF!</x:definedName>
    <x:definedName name="시설신암E1">#REF!</x:definedName>
    <x:definedName name="_17C_3">#REF!</x:definedName>
    <x:definedName name="실적_재료비">#REF!</x:definedName>
    <x:definedName name="지적기사2">#REF!</x:definedName>
    <x:definedName name="제잡비" localSheetId="0">#REF!</x:definedName>
    <x:definedName name="보통인부" localSheetId="0">#REF!</x:definedName>
    <x:definedName name="철선1" localSheetId="0">#REF!</x:definedName>
    <x:definedName name="전북7">#REF!</x:definedName>
    <x:definedName name="_PL0015">#REF!</x:definedName>
    <x:definedName name="설치간재">#REF!</x:definedName>
    <x:definedName name="ILB_1">#REF!</x:definedName>
    <x:definedName name="FDMOJC3">#REF!</x:definedName>
    <x:definedName name="_NO234">#REF!</x:definedName>
    <x:definedName name="기재154">#REF!</x:definedName>
    <x:definedName name="_9C_23">#REF!</x:definedName>
    <x:definedName name="_13704">#REF!</x:definedName>
    <x:definedName name="_33112">#REF!</x:definedName>
    <x:definedName name="금구류설치암타이할증">#REF!</x:definedName>
    <x:definedName name="행커볼트">#REF!</x:definedName>
    <x:definedName name="BUBK0007">#REF!</x:definedName>
    <x:definedName name="_8C_15">#REF!</x:definedName>
    <x:definedName name="_GJL0020">#REF!</x:definedName>
    <x:definedName name="쉴드A">#REF!</x:definedName>
    <x:definedName name="노381_1">#REF!</x:definedName>
    <x:definedName name="티2전기">#REF!</x:definedName>
    <x:definedName name="연마공001">#REF!</x:definedName>
    <x:definedName name="당단" localSheetId="0">#REF!</x:definedName>
    <x:definedName name="코드">#REF!</x:definedName>
    <x:definedName name="단" localSheetId="0">#REF!</x:definedName>
    <x:definedName name="스텐레스셔터">#REF!</x:definedName>
    <x:definedName name="ㅑ110">#REF!</x:definedName>
    <x:definedName name="시설경산TB2">#REF!</x:definedName>
    <x:definedName name="________________qa1">#REF!</x:definedName>
    <x:definedName name="흄관운반350재료비">#REF!</x:definedName>
    <x:definedName name="아스팔트포장파괴0.7기계노무비">#REF!</x:definedName>
    <x:definedName name="낙상홍1004">#REF!</x:definedName>
    <x:definedName name="주택지3FC100">#REF!</x:definedName>
    <x:definedName name="hk">#REF!</x:definedName>
    <x:definedName name="_PRT2">#REF!</x:definedName>
    <x:definedName name="못1100" localSheetId="0">#REF!</x:definedName>
    <x:definedName name="아재1" localSheetId="0">#REF!</x:definedName>
    <x:definedName name="노무비a">#REF!</x:definedName>
    <x:definedName name="자19">#REF!</x:definedName>
    <x:definedName name="베이스찬넬">#REF!</x:definedName>
    <x:definedName name="_13A_22">#REF!</x:definedName>
    <x:definedName name="노인장기요양보험료">#REF!</x:definedName>
    <x:definedName name="비닐절연전선5">#REF!</x:definedName>
    <x:definedName name="강제간선">#REF!</x:definedName>
    <x:definedName name="설치이윤">#REF!</x:definedName>
    <x:definedName name="_23422">#REF!</x:definedName>
    <x:definedName name="특수비계공012">#REF!</x:definedName>
    <x:definedName name="가B">#REF!</x:definedName>
    <x:definedName name="견적대비" localSheetId="0">#REF!</x:definedName>
    <x:definedName name="최종ASCR_C">#REF!</x:definedName>
    <x:definedName name="배선기구" localSheetId="0">#REF!</x:definedName>
    <x:definedName name="루프트레인" localSheetId="0">#REF!</x:definedName>
    <x:definedName name="전등단가1">#REF!</x:definedName>
    <x:definedName name="덩굴장미4">#REF!</x:definedName>
    <x:definedName name="MexicoCashFlow">#REF!</x:definedName>
    <x:definedName name="FGHJHKJ">#REF!</x:definedName>
    <x:definedName name="_BUN0005">#REF!</x:definedName>
    <x:definedName name="PSKS12C4LRTOR9C1R47C10RTHDLRTM3">#REF!</x:definedName>
    <x:definedName name="인공철개대형설치보통지">#REF!</x:definedName>
    <x:definedName name="p_a">#REF!</x:definedName>
    <x:definedName name="엘보1" localSheetId="0">#REF!</x:definedName>
    <x:definedName name="______________________TON1">#REF!</x:definedName>
    <x:definedName name="단가호표">#REF!</x:definedName>
    <x:definedName name="SDJI">#REF!</x:definedName>
    <x:definedName name="ㅀㅎㅎㅎㅎ" localSheetId="0">#REF!</x:definedName>
    <x:definedName name="이음철못1">#REF!</x:definedName>
    <x:definedName name="무궁화1003">#REF!</x:definedName>
    <x:definedName name="BUBK0002">#REF!</x:definedName>
    <x:definedName name="_UL0077">#REF!</x:definedName>
    <x:definedName name="_32302">#REF!</x:definedName>
    <x:definedName name="HHH___0">#REF!</x:definedName>
    <x:definedName name="CV14_4C">#REF!</x:definedName>
    <x:definedName name="_178P4_">#REF!</x:definedName>
    <x:definedName name="ㅂㄴㅊㅂㄴ">#REF!</x:definedName>
    <x:definedName name="PEE">#REF!</x:definedName>
    <x:definedName name="NOMU_G_2">#REF!</x:definedName>
    <x:definedName name="ㅜ3.ㅜ400">#REF!</x:definedName>
    <x:definedName name="경도급">#REF!</x:definedName>
    <x:definedName name="플랜트특수용접공">#REF!</x:definedName>
    <x:definedName name="_7B_15">#REF!</x:definedName>
    <x:definedName name="_____PRN4">#REF!</x:definedName>
    <x:definedName name="공사원가계산서경비소계">#REF!</x:definedName>
    <x:definedName name="특수비계공002" localSheetId="0">#REF!</x:definedName>
    <x:definedName name="_34309">#REF!</x:definedName>
    <x:definedName name="ㅗㄳㄷㄴ">#REF!</x:definedName>
    <x:definedName name="벽돌제작공">#REF!</x:definedName>
    <x:definedName name="소계3">#REF!</x:definedName>
    <x:definedName name="QWERQWER">#REF!</x:definedName>
    <x:definedName name="_10C_46">#REF!</x:definedName>
    <x:definedName name="간가">#REF!</x:definedName>
    <x:definedName name="CVV4C3.5S">#REF!</x:definedName>
    <x:definedName name="_12C_21">#REF!</x:definedName>
    <x:definedName name="fsdg">#REF!</x:definedName>
    <x:definedName name="_10A_7">#REF!</x:definedName>
    <x:definedName name="행거22">#REF!</x:definedName>
    <x:definedName name="CPU시험사002">#REF!</x:definedName>
    <x:definedName name="_KK64">#REF!</x:definedName>
    <x:definedName name="콘크리트포장파괴0.4치즐재료비">#REF!</x:definedName>
    <x:definedName name="_16">#REF!</x:definedName>
    <x:definedName name="굴착4">#REF!</x:definedName>
    <x:definedName name="_13C_36">#REF!</x:definedName>
    <x:definedName name="금회변기부가가치세">#REF!</x:definedName>
    <x:definedName name="ㅛㅗㅜ" localSheetId="0">#REF!</x:definedName>
    <x:definedName name="_13B_10">#REF!</x:definedName>
    <x:definedName name="순천단가">#REF!</x:definedName>
    <x:definedName name="PB.100100">#REF!</x:definedName>
    <x:definedName name="기사1">#REF!</x:definedName>
    <x:definedName name="기재395.1">#REF!</x:definedName>
    <x:definedName name="FAC">#REF!</x:definedName>
    <x:definedName name="_KK226">#REF!</x:definedName>
    <x:definedName name="ga_s">#REF!</x:definedName>
    <x:definedName name="_idf4">#REF!</x:definedName>
    <x:definedName name="_UJ0086">#REF!</x:definedName>
    <x:definedName name="물가2">#REF!</x:definedName>
    <x:definedName name="지붕잇기공011" localSheetId="0">#REF!</x:definedName>
    <x:definedName name="_32262">#REF!</x:definedName>
    <x:definedName name="표층소규모전압단뎀계">#REF!</x:definedName>
    <x:definedName name="이음철물" localSheetId="0">#REF!</x:definedName>
    <x:definedName name="ㅅ겨ㅛㄱㄷ">#REF!</x:definedName>
    <x:definedName name="_35744">#REF!</x:definedName>
    <x:definedName name="단11" localSheetId="0">#REF!</x:definedName>
    <x:definedName name="김영일">#REF!</x:definedName>
    <x:definedName name="ㅏㅐ">#REF!</x:definedName>
    <x:definedName name="_KK107">#REF!</x:definedName>
    <x:definedName name="OTRA">#REF!</x:definedName>
    <x:definedName name="내역수량1">#REF!</x:definedName>
    <x:definedName name="지산최초">#REF!</x:definedName>
    <x:definedName name="_35116">#REF!</x:definedName>
    <x:definedName name="건축목공002" localSheetId="0">#REF!</x:definedName>
    <x:definedName name="____________PRN4">#REF!</x:definedName>
    <x:definedName name="___A66000">#REF!</x:definedName>
    <x:definedName name="태산">#REF!</x:definedName>
    <x:definedName name="운반">#REF!</x:definedName>
    <x:definedName name="옹지2">#REF!</x:definedName>
    <x:definedName name="결속선20">#REF!</x:definedName>
    <x:definedName name="___RO22" localSheetId="0">#REF!</x:definedName>
    <x:definedName name="표층기계재료비">#REF!</x:definedName>
    <x:definedName name="_JK65">#REF!</x:definedName>
    <x:definedName name="보125">#REF!</x:definedName>
    <x:definedName name="_UN0086">#REF!</x:definedName>
    <x:definedName name="사석주0245경">#REF!</x:definedName>
    <x:definedName name="기계경비1">#REF!</x:definedName>
    <x:definedName name="_12C_53">#REF!</x:definedName>
    <x:definedName name="춘천옥내개통">#REF!</x:definedName>
    <x:definedName name="기재67.1">#REF!</x:definedName>
    <x:definedName name="_34605">#REF!</x:definedName>
    <x:definedName name="_15C_44">#REF!</x:definedName>
    <x:definedName name="DFS" localSheetId="0">#REF!</x:definedName>
    <x:definedName name="E10M">#REF!</x:definedName>
    <x:definedName name="ㅁ76">#REF!</x:definedName>
    <x:definedName name="RO35___7">#REF!</x:definedName>
    <x:definedName name="한식목공982" localSheetId="0">#REF!</x:definedName>
    <x:definedName name="_19510">#REF!</x:definedName>
    <x:definedName name="경고용테이프">#REF!</x:definedName>
    <x:definedName name="변경고용보험료">#REF!</x:definedName>
    <x:definedName name="앵글10티">#REF!</x:definedName>
    <x:definedName name="_15C_60">#REF!</x:definedName>
    <x:definedName name="기경1">#REF!</x:definedName>
    <x:definedName name="아사">#REF!</x:definedName>
    <x:definedName name="금회변금공급가액">#REF!</x:definedName>
    <x:definedName name="박경환">#REF!</x:definedName>
    <x:definedName name="_JK100">#REF!</x:definedName>
    <x:definedName name="_32310">#REF!</x:definedName>
    <x:definedName name="_GJL0045">#REF!</x:definedName>
    <x:definedName name="T.C300">#REF!</x:definedName>
    <x:definedName name="노110_1">#REF!</x:definedName>
    <x:definedName name="__________PRN3">#REF!</x:definedName>
    <x:definedName name="ㄷㄹㅇㄴㄹ">#REF!</x:definedName>
    <x:definedName name="물싸리재">#REF!</x:definedName>
    <x:definedName name="_NO109">#REF!</x:definedName>
    <x:definedName name="함열">#REF!</x:definedName>
    <x:definedName name="Macro9">#REF!</x:definedName>
    <x:definedName name="_35642">#REF!</x:definedName>
    <x:definedName name="시설월배E2">#REF!</x:definedName>
    <x:definedName name="애신">#REF!</x:definedName>
    <x:definedName name="명찰취부1">#REF!</x:definedName>
    <x:definedName name="거푸집기초" localSheetId="0">#REF!</x:definedName>
    <x:definedName name="_57_3_0Criteria">#REF!</x:definedName>
    <x:definedName name="김양수">#REF!</x:definedName>
    <x:definedName name="최종TSL_4">#REF!</x:definedName>
    <x:definedName name="ㄴㅇㄴㄴㅁㅁ">#REF!</x:definedName>
    <x:definedName name="_NN120">#REF!</x:definedName>
    <x:definedName name="일라인마카노무비">#REF!</x:definedName>
    <x:definedName name="ㅇㅁㄴㄻ">#REF!</x:definedName>
    <x:definedName name="SW시험사012">#REF!</x:definedName>
    <x:definedName name="__fkn1">#REF!</x:definedName>
    <x:definedName name="TCE">#REF!</x:definedName>
    <x:definedName name="ㅇㄴㅍ">#REF!</x:definedName>
    <x:definedName name="점퍼코드6">#REF!</x:definedName>
    <x:definedName name="함석공계">#REF!</x:definedName>
    <x:definedName name="__BSC1">#REF!</x:definedName>
    <x:definedName name="___DAN52">#REF!</x:definedName>
    <x:definedName name="ㅎ러ㅗㄳㄶㄹ">#REF!</x:definedName>
    <x:definedName name="이봉기_님">#REF!</x:definedName>
    <x:definedName name="비목분류">#REF!</x:definedName>
    <x:definedName name="_JJ98">#REF!</x:definedName>
    <x:definedName name="노단">#REF!</x:definedName>
    <x:definedName name="김지덕님_이석한연구팀_280.9265_9289">#REF!</x:definedName>
    <x:definedName name="왕벗">#REF!</x:definedName>
    <x:definedName name="자W0.5">#REF!</x:definedName>
    <x:definedName name="idf">#REF!</x:definedName>
    <x:definedName name="_9405">#REF!</x:definedName>
    <x:definedName name="ㅓㅇ사나">#REF!</x:definedName>
    <x:definedName name="앙카22300">#REF!</x:definedName>
    <x:definedName name="MHL250W">#REF!</x:definedName>
    <x:definedName name="PVC몰딩1" localSheetId="0">#REF!</x:definedName>
    <x:definedName name="_NN177">#REF!</x:definedName>
    <x:definedName name="OTRB">#REF!</x:definedName>
    <x:definedName name="ㄷㅎㄹㅇ" localSheetId="0">#REF!</x:definedName>
    <x:definedName name="_75">#REF!</x:definedName>
    <x:definedName name="전선관PE">#REF!</x:definedName>
    <x:definedName name="CVV">#REF!</x:definedName>
    <x:definedName name="기층인력계">#REF!</x:definedName>
    <x:definedName name="_11B_11">#REF!</x:definedName>
    <x:definedName name="TFESR">#REF!</x:definedName>
    <x:definedName name="광편백0509">#REF!</x:definedName>
    <x:definedName name="_11C_13">#REF!</x:definedName>
    <x:definedName name="LOP">#REF!</x:definedName>
    <x:definedName name="Ty2L2" localSheetId="0">#REF!</x:definedName>
    <x:definedName name="_OC1">#REF!</x:definedName>
    <x:definedName name="김의권">#REF!</x:definedName>
    <x:definedName name="전원케이블1">#REF!</x:definedName>
    <x:definedName name="_________RO35">#REF!</x:definedName>
    <x:definedName name="시멘트운반상차료재료비">#REF!</x:definedName>
    <x:definedName name="_12C_43">#REF!</x:definedName>
    <x:definedName name="a_25">#REF!</x:definedName>
    <x:definedName name="ㄴㄹ옹ㄹㄴ">#REF!</x:definedName>
    <x:definedName name="OPTION_PN6">#REF!</x:definedName>
    <x:definedName name="기재8.1">#REF!</x:definedName>
    <x:definedName name="표준일위">#REF!</x:definedName>
    <x:definedName name="_34206">#REF!</x:definedName>
    <x:definedName name="_b15">#REF!</x:definedName>
    <x:definedName name="ㅈ됵ㄱㄱㄷㅈㄱㄷㄱ">#REF!</x:definedName>
    <x:definedName name="_ofd241">#REF!</x:definedName>
    <x:definedName name="_12A_80">#REF!</x:definedName>
    <x:definedName name="AS스프간재">#REF!</x:definedName>
    <x:definedName name="재료비금액" localSheetId="0">#REF!</x:definedName>
    <x:definedName name="시설일위" localSheetId="0">#REF!</x:definedName>
    <x:definedName name="__DAN16">#REF!</x:definedName>
    <x:definedName name="시멘트운반하차료경비">#REF!</x:definedName>
    <x:definedName name="Page20">#REF!</x:definedName>
    <x:definedName name="_________________________________RO60">#REF!</x:definedName>
    <x:definedName name="_34558">#REF!</x:definedName>
    <x:definedName name="NOMUBY">#REF!</x:definedName>
    <x:definedName name="_8C_13">#REF!</x:definedName>
    <x:definedName name="_34164">#REF!</x:definedName>
    <x:definedName name="점퍼코드4">#REF!</x:definedName>
    <x:definedName name="기재153">#REF!</x:definedName>
    <x:definedName name="케이블" localSheetId="0">#REF!</x:definedName>
    <x:definedName name="T23P">#REF!</x:definedName>
    <x:definedName name="ㅁㄴㄻ">#REF!</x:definedName>
    <x:definedName name="쉬트측" localSheetId="0">#REF!</x:definedName>
    <x:definedName name="_GJK0009">#REF!</x:definedName>
    <x:definedName name="형틀목공982" localSheetId="0">#REF!</x:definedName>
    <x:definedName name="금회기공사원가">#REF!</x:definedName>
    <x:definedName name="_36232">#REF!</x:definedName>
    <x:definedName name="김성철">#REF!</x:definedName>
    <x:definedName name="조_적_공" localSheetId="0">#REF!</x:definedName>
    <x:definedName name="_10A_13">#REF!</x:definedName>
    <x:definedName name="_NN144">#REF!</x:definedName>
    <x:definedName name="기재459">#REF!</x:definedName>
    <x:definedName name="_31405">#REF!</x:definedName>
    <x:definedName name="회사분">#REF!</x:definedName>
    <x:definedName name="ㅇㅀㅀㅇㅎㄹㅇ">#REF!</x:definedName>
    <x:definedName name="______DOG22">#REF!</x:definedName>
    <x:definedName name="특수비계공">#REF!</x:definedName>
    <x:definedName name="DANGA53" localSheetId="0">#REF!</x:definedName>
    <x:definedName name="서울콘테미개통">#REF!</x:definedName>
    <x:definedName name="f" localSheetId="1">#REF!</x:definedName>
    <x:definedName name="수은등400W" localSheetId="0">#REF!</x:definedName>
    <x:definedName name="ㅍ츝ㅋㄱ로">#REF!</x:definedName>
    <x:definedName name="_32500">#REF!</x:definedName>
    <x:definedName name="장영웅">#REF!</x:definedName>
    <x:definedName name="스틸그레이팅1" localSheetId="0">#REF!</x:definedName>
    <x:definedName name="화공992">#REF!</x:definedName>
    <x:definedName name="준설선선장001">#REF!</x:definedName>
    <x:definedName name="가A">#REF!</x:definedName>
    <x:definedName name="__MX2">#REF!</x:definedName>
    <x:definedName name="강관동바리4.2" localSheetId="0">#REF!</x:definedName>
    <x:definedName name="부대입찰단가">#REF!</x:definedName>
    <x:definedName name="_31607">#REF!</x:definedName>
    <x:definedName name="기재257.1">#REF!</x:definedName>
    <x:definedName name="HIV60S">#REF!</x:definedName>
    <x:definedName name="RO60___5">#REF!</x:definedName>
    <x:definedName name="현도사012">#REF!</x:definedName>
    <x:definedName name="코킹공001" localSheetId="0">#REF!</x:definedName>
    <x:definedName name="택코" localSheetId="0">#REF!</x:definedName>
    <x:definedName name="_F08">#REF!</x:definedName>
    <x:definedName name="TEST_L3">#REF!</x:definedName>
    <x:definedName name="아스팔트포장파괴0.4치즐노무비">#REF!</x:definedName>
    <x:definedName name="기초단가" localSheetId="0">#REF!</x:definedName>
    <x:definedName name="SPP_백__PIPE_300A_단중">#REF!</x:definedName>
    <x:definedName name="PVC관" localSheetId="1">#REF!</x:definedName>
    <x:definedName name="브04간재풍암">#REF!</x:definedName>
    <x:definedName name="hfesahtr">#REF!</x:definedName>
    <x:definedName name="BIS">#REF!</x:definedName>
    <x:definedName name="ㄱㄷ쇼">#REF!</x:definedName>
    <x:definedName name="_PE22">#REF!</x:definedName>
    <x:definedName name="_LU1">#REF!</x:definedName>
    <x:definedName name="E26P">#REF!</x:definedName>
    <x:definedName name="ㄴㅁㄹㅇㅂㅁ">#REF!</x:definedName>
    <x:definedName name="_35153">#REF!</x:definedName>
    <x:definedName name="_23143">#REF!</x:definedName>
    <x:definedName name="철판공002">#REF!</x:definedName>
    <x:definedName name="기재334.1">#REF!</x:definedName>
    <x:definedName name="기재355.1">#REF!</x:definedName>
    <x:definedName name="배정호_대리">#REF!</x:definedName>
    <x:definedName name="_Table2_Out">#REF!</x:definedName>
    <x:definedName name="최종ASCR_2">#REF!</x:definedName>
    <x:definedName name="WSname">#REF!</x:definedName>
    <x:definedName name="유리공002">#REF!</x:definedName>
    <x:definedName name="노무비합계">#REF!</x:definedName>
    <x:definedName name="경북9">#REF!</x:definedName>
    <x:definedName name="_31230">#REF!</x:definedName>
    <x:definedName name="_TN0001">#REF!</x:definedName>
    <x:definedName name="ㄹㅇㄶㅇㄴ">#REF!</x:definedName>
    <x:definedName name="출입문센서수리">#REF!</x:definedName>
    <x:definedName name="기재229">#REF!</x:definedName>
    <x:definedName name="자귀나무H3.0xR8">#REF!</x:definedName>
    <x:definedName name="궤도공992" localSheetId="0">#REF!</x:definedName>
    <x:definedName name="중간처리아스콘노무비">#REF!</x:definedName>
    <x:definedName name="E20M">#REF!</x:definedName>
    <x:definedName name="전망">#REF!</x:definedName>
    <x:definedName name="_JIS1">#REF!</x:definedName>
    <x:definedName name="사" localSheetId="1">#REF!</x:definedName>
    <x:definedName name="원가계산서2">#REF!</x:definedName>
    <x:definedName name="성동">#REF!</x:definedName>
    <x:definedName name="단감">#REF!</x:definedName>
    <x:definedName name="DANGA116" localSheetId="0">#REF!</x:definedName>
    <x:definedName name="조합되메우기0.7인력계">#REF!</x:definedName>
    <x:definedName name="발주처">#REF!</x:definedName>
    <x:definedName name="대밴드취부">#REF!</x:definedName>
    <x:definedName name="이층접지선" localSheetId="0">#REF!</x:definedName>
    <x:definedName name="장민형">#REF!</x:definedName>
    <x:definedName name="_NBL1" localSheetId="0">#REF!</x:definedName>
    <x:definedName name="소방계">#REF!</x:definedName>
    <x:definedName name="화공011">#REF!</x:definedName>
    <x:definedName name="dumppr">#REF!</x:definedName>
    <x:definedName name="___________LP2">#REF!</x:definedName>
    <x:definedName name="드라이브파이프슈">#REF!</x:definedName>
    <x:definedName name="택코팅30디스트리뷰우터3000인건비경비">#REF!</x:definedName>
    <x:definedName name="원지재">#REF!</x:definedName>
    <x:definedName name="_10B_34">#REF!</x:definedName>
    <x:definedName name="_KK129">#REF!</x:definedName>
    <x:definedName name="_NO4">#REF!</x:definedName>
    <x:definedName name="_12B_80">#REF!</x:definedName>
    <x:definedName name="_UK0011">#REF!</x:definedName>
    <x:definedName name="콘크리이리트건주">#REF!</x:definedName>
    <x:definedName name="잔토처리0.4운반경비">#REF!</x:definedName>
    <x:definedName name="DANGA226">#REF!</x:definedName>
    <x:definedName name="노88">#REF!</x:definedName>
    <x:definedName name="보안공982">#REF!</x:definedName>
    <x:definedName name="_12C_4">#REF!</x:definedName>
    <x:definedName name="_3C_3">#REF!</x:definedName>
    <x:definedName name="화ㅓ쇼">#REF!</x:definedName>
    <x:definedName name="_2C_17">#REF!</x:definedName>
    <x:definedName name="_12C_19">#REF!</x:definedName>
    <x:definedName name="_NO116">#REF!</x:definedName>
    <x:definedName name="산재1" localSheetId="0">#REF!</x:definedName>
    <x:definedName name="앙카볼트" localSheetId="0">#REF!</x:definedName>
    <x:definedName name="_6C_23">#REF!</x:definedName>
    <x:definedName name="콘크리트포장파괴0.4기계계">#REF!</x:definedName>
    <x:definedName name="보통선원002" localSheetId="0">#REF!</x:definedName>
    <x:definedName name="BUBN0022">#REF!</x:definedName>
    <x:definedName name="safdas" localSheetId="0">#REF!</x:definedName>
    <x:definedName name="기재434">#REF!</x:definedName>
    <x:definedName name="내부판넬_목재문">#REF!</x:definedName>
    <x:definedName name="흄관운반800경비">#REF!</x:definedName>
    <x:definedName name="산소1" localSheetId="0">#REF!</x:definedName>
    <x:definedName name="____________________________________DOG33">#REF!</x:definedName>
    <x:definedName name="DANGA163">#REF!</x:definedName>
    <x:definedName name="_2B_13">#REF!</x:definedName>
    <x:definedName name="AAAA___11">#REF!</x:definedName>
    <x:definedName name="ㅋㅌㅍ">#REF!</x:definedName>
    <x:definedName name="_GJN0007">#REF!</x:definedName>
    <x:definedName name="통신설비공011" localSheetId="0">#REF!</x:definedName>
    <x:definedName name="_48.은분_페인트칠">#REF!</x:definedName>
    <x:definedName name="군유6" localSheetId="0">#REF!</x:definedName>
    <x:definedName name="건설기계운전기사992" localSheetId="0">#REF!</x:definedName>
    <x:definedName name="_22455">#REF!</x:definedName>
    <x:definedName name="sectionH">#REF!</x:definedName>
    <x:definedName name="ㅁ384K5">#REF!</x:definedName>
    <x:definedName name="FGRKRKRKRKRKRKRKRKRKRKRKRKTBTB3">#REF!</x:definedName>
    <x:definedName name="터파기기계0.4계">#REF!</x:definedName>
    <x:definedName name="기성일">#REF!</x:definedName>
    <x:definedName name="노면파쇄5계">#REF!</x:definedName>
    <x:definedName name="oc_1">#REF!</x:definedName>
    <x:definedName name="접착제1">#REF!</x:definedName>
    <x:definedName name="_15">#REF!</x:definedName>
    <x:definedName name="_UN0083">#REF!</x:definedName>
    <x:definedName name="시설월배TB3">#REF!</x:definedName>
    <x:definedName name="주차관제">#REF!</x:definedName>
    <x:definedName name="vel">#REF!</x:definedName>
    <x:definedName name="DOG1___5">#REF!</x:definedName>
    <x:definedName name="CUM7.1">#REF!</x:definedName>
    <x:definedName name="제56호표노무비계">#REF!</x:definedName>
    <x:definedName name="gsu">#REF!</x:definedName>
    <x:definedName name="FEND_1">#REF!</x:definedName>
    <x:definedName name="RW">#REF!</x:definedName>
    <x:definedName name="포장공011">#REF!</x:definedName>
    <x:definedName name="보통인부002">#REF!</x:definedName>
    <x:definedName name="TABLE_5">#REF!</x:definedName>
    <x:definedName name="위생공982">#REF!</x:definedName>
    <x:definedName name="도장공992" localSheetId="0">#REF!</x:definedName>
    <x:definedName name="부속대1150" localSheetId="0">#REF!</x:definedName>
    <x:definedName name="때죽">#REF!</x:definedName>
    <x:definedName name="print_net">#REF!</x:definedName>
    <x:definedName name="_PK0006">#REF!</x:definedName>
    <x:definedName name="단__가2">#REF!</x:definedName>
    <x:definedName name="__HHI28">#REF!</x:definedName>
    <x:definedName name="화신기존2" localSheetId="0">#REF!</x:definedName>
    <x:definedName name="_ELP175">#REF!</x:definedName>
    <x:definedName name="재12.1">#REF!</x:definedName>
    <x:definedName name="ㅛㅛㅛㅛㅛ">#REF!</x:definedName>
    <x:definedName name="사재_3">#REF!</x:definedName>
    <x:definedName name="서양측백H3.0">#REF!</x:definedName>
    <x:definedName name="PTR">#REF!</x:definedName>
    <x:definedName name="_14211">#REF!</x:definedName>
    <x:definedName name="가설울타리3개월">#REF!</x:definedName>
    <x:definedName name="________ll15">#REF!</x:definedName>
    <x:definedName name="_36153">#REF!</x:definedName>
    <x:definedName name="VBGDH">#REF!</x:definedName>
    <x:definedName name="SSSSS___8">#REF!</x:definedName>
    <x:definedName name="_GJL0025">#REF!</x:definedName>
    <x:definedName name="앙카철근">#REF!</x:definedName>
    <x:definedName name="자귀">#REF!</x:definedName>
    <x:definedName name="찬넬">#REF!</x:definedName>
    <x:definedName name="꽃아그배R6">#REF!</x:definedName>
    <x:definedName name="보안공">#REF!</x:definedName>
    <x:definedName name="지입재료비계">#REF!</x:definedName>
    <x:definedName name="_12C_74">#REF!</x:definedName>
    <x:definedName name="_WW7">#REF!</x:definedName>
    <x:definedName name="_14606">#REF!</x:definedName>
    <x:definedName name="ㄴㄹㅇㄴㄹㅇ">#REF!</x:definedName>
    <x:definedName name="타일노무" localSheetId="0">#REF!</x:definedName>
    <x:definedName name="PASS">#REF!</x:definedName>
    <x:definedName name="도면용역비">#REF!</x:definedName>
    <x:definedName name="단기입력">#REF!</x:definedName>
    <x:definedName name="제51호표노무비계">#REF!</x:definedName>
    <x:definedName name="플랜트용접공001">#REF!</x:definedName>
    <x:definedName name="시방" localSheetId="0">#REF!</x:definedName>
    <x:definedName name="자W0.6">#REF!</x:definedName>
    <x:definedName name="이공구가설비">#REF!</x:definedName>
    <x:definedName name="중도리1" localSheetId="0">#REF!</x:definedName>
    <x:definedName name="ㅐ520">#REF!</x:definedName>
    <x:definedName name="총괄" localSheetId="0">#REF!</x:definedName>
    <x:definedName name="보링공_지질조사992" localSheetId="0">#REF!</x:definedName>
    <x:definedName name="DANGA34">#REF!</x:definedName>
    <x:definedName name="______________________WW3">#REF!</x:definedName>
    <x:definedName name="은산3호" localSheetId="0">#REF!</x:definedName>
    <x:definedName name="교각자중">#REF!</x:definedName>
    <x:definedName name="DANSU">#REF!</x:definedName>
    <x:definedName name="_H66766">#REF!</x:definedName>
    <x:definedName name="재167.1">#REF!</x:definedName>
    <x:definedName name="임자애부장님">#REF!</x:definedName>
    <x:definedName name="기재255.1">#REF!</x:definedName>
    <x:definedName name="plh">#REF!</x:definedName>
    <x:definedName name="DANGA130">#REF!</x:definedName>
    <x:definedName name="_6" localSheetId="0">#REF!</x:definedName>
    <x:definedName name="PRINT_NO_COST">#REF!</x:definedName>
    <x:definedName name="ghfghf">#REF!</x:definedName>
    <x:definedName name="접지1종합계">#REF!</x:definedName>
    <x:definedName name="볼트2050">#REF!</x:definedName>
    <x:definedName name="기재200.1">#REF!</x:definedName>
    <x:definedName name="두기3호">#REF!</x:definedName>
    <x:definedName name="신라왕경">#REF!</x:definedName>
    <x:definedName name="실행예산10">#REF!</x:definedName>
    <x:definedName name="청단">#REF!</x:definedName>
    <x:definedName name="_JJ2">#REF!</x:definedName>
    <x:definedName name="성민주_부장">#REF!</x:definedName>
    <x:definedName name="_35456">#REF!</x:definedName>
    <x:definedName name="배전활선전공012">#REF!</x:definedName>
    <x:definedName name="dtululy">#REF!</x:definedName>
    <x:definedName name="원가내역">#REF!</x:definedName>
    <x:definedName name="대전내역서_대전추가비교표_List" localSheetId="0">#REF!</x:definedName>
    <x:definedName name="_14C_3">#REF!</x:definedName>
    <x:definedName name="_12A_38">#REF!</x:definedName>
    <x:definedName name="DOG2___4">#REF!</x:definedName>
    <x:definedName name="입안2호" localSheetId="0">#REF!</x:definedName>
    <x:definedName name="합판내수1급" localSheetId="0">#REF!</x:definedName>
    <x:definedName name="강릉토목공사" localSheetId="0">#REF!</x:definedName>
    <x:definedName name="_15B_68">#REF!</x:definedName>
    <x:definedName name="건설기계운전조수992" localSheetId="0">#REF!</x:definedName>
    <x:definedName name="무대설비일위대가" localSheetId="0">#REF!</x:definedName>
    <x:definedName name="_KK206">#REF!</x:definedName>
    <x:definedName name="_4C_4">#REF!</x:definedName>
    <x:definedName name="SM">#REF!</x:definedName>
    <x:definedName name="대기영역" localSheetId="0">#REF!</x:definedName>
    <x:definedName name="COST">#REF!</x:definedName>
    <x:definedName name="어름">#REF!</x:definedName>
    <x:definedName name="_재ㅐ햐" localSheetId="0">#REF!</x:definedName>
    <x:definedName name="비대구">#REF!</x:definedName>
    <x:definedName name="박태규">#REF!</x:definedName>
    <x:definedName name="ㅀㄶㄹㅇㅁㄴ">#REF!</x:definedName>
    <x:definedName name="기재173.1">#REF!</x:definedName>
    <x:definedName name="ㅁ170">#REF!</x:definedName>
    <x:definedName name="__ind33">#REF!</x:definedName>
    <x:definedName name="_35476">#REF!</x:definedName>
    <x:definedName name="밤나무8노무">#REF!</x:definedName>
    <x:definedName name="노22_1">#REF!</x:definedName>
    <x:definedName name="_35283">#REF!</x:definedName>
    <x:definedName name="_4B_23">#REF!</x:definedName>
    <x:definedName name="_NO239">#REF!</x:definedName>
    <x:definedName name="_NO237">#REF!</x:definedName>
    <x:definedName name="TN64X">#REF!</x:definedName>
    <x:definedName name="황동" localSheetId="0">#REF!</x:definedName>
    <x:definedName name="입찰금액안">#REF!</x:definedName>
    <x:definedName name="alslsdkjfjs" localSheetId="0">#REF!</x:definedName>
    <x:definedName name="ㄱ기계">#REF!</x:definedName>
    <x:definedName name="_34607">#REF!</x:definedName>
    <x:definedName name="POR7C77R72C83RTSKS13C5LRTHDLTBD">#REF!</x:definedName>
    <x:definedName name="_______________________PI48">#REF!</x:definedName>
    <x:definedName name="_Key1">#REF!</x:definedName>
    <x:definedName name="보132">#REF!</x:definedName>
    <x:definedName name="GBI_S_106">#REF!</x:definedName>
    <x:definedName name="공급가액5">#REF!</x:definedName>
    <x:definedName name="공무팀">#REF!</x:definedName>
    <x:definedName name="토목공사1" localSheetId="0">#REF!</x:definedName>
    <x:definedName name="_12B_7">#REF!</x:definedName>
    <x:definedName name="신형식_차장님">#REF!</x:definedName>
    <x:definedName name="함열" localSheetId="0">#REF!</x:definedName>
    <x:definedName name="가입측여장">#REF!</x:definedName>
    <x:definedName name="CFR">#REF!</x:definedName>
    <x:definedName name="_GJK0016">#REF!</x:definedName>
    <x:definedName name="흄관운반700노무비">#REF!</x:definedName>
    <x:definedName name="MACIN1">#REF!</x:definedName>
    <x:definedName name="송전전공" localSheetId="0">#REF!</x:definedName>
    <x:definedName name="광주옥내개통">#REF!</x:definedName>
    <x:definedName name="발파암경">#REF!</x:definedName>
    <x:definedName name="_41___123Graph_XENE_VVVF">#REF!</x:definedName>
    <x:definedName name="_33217">#REF!</x:definedName>
    <x:definedName name="점멸기">#REF!</x:definedName>
    <x:definedName name="_SBB1">#REF!</x:definedName>
    <x:definedName name="_35152">#REF!</x:definedName>
    <x:definedName name="단36">#REF!</x:definedName>
    <x:definedName name="울산프랜지">#REF!</x:definedName>
    <x:definedName name="WW6___4">#REF!</x:definedName>
    <x:definedName name="_LP3">#REF!</x:definedName>
    <x:definedName name="H일" localSheetId="0">#REF!</x:definedName>
    <x:definedName name="_8A_12">#REF!</x:definedName>
    <x:definedName name="브라켓지지금구">#REF!</x:definedName>
    <x:definedName name="_10000">#REF!</x:definedName>
    <x:definedName name="gggg" localSheetId="0">#REF!</x:definedName>
    <x:definedName name="_12C_22">#REF!</x:definedName>
    <x:definedName name="제34호표노무비계">#REF!</x:definedName>
    <x:definedName name="저압케이블">#REF!</x:definedName>
    <x:definedName name="미장공사" localSheetId="0">#REF!</x:definedName>
    <x:definedName name="h_w설치">#REF!</x:definedName>
    <x:definedName name="_8C_21">#REF!</x:definedName>
    <x:definedName name="한식와공991">#REF!</x:definedName>
    <x:definedName name="김정">#REF!</x:definedName>
    <x:definedName name="능형망" localSheetId="0">#REF!</x:definedName>
    <x:definedName name="수">#REF!</x:definedName>
    <x:definedName name="sinchook">#REF!</x:definedName>
    <x:definedName name="____________________DOG2">#REF!</x:definedName>
    <x:definedName name="_10A_90">#REF!</x:definedName>
    <x:definedName name="토사보07180경">#REF!</x:definedName>
    <x:definedName name="연결판1" localSheetId="0">#REF!</x:definedName>
    <x:definedName name="H125x125x6.5x9t_단중">#REF!</x:definedName>
    <x:definedName name="메탈리스" localSheetId="0">#REF!</x:definedName>
    <x:definedName name="노9">#REF!</x:definedName>
    <x:definedName name="_UK0017">#REF!</x:definedName>
    <x:definedName name="TEST_V3">#REF!</x:definedName>
    <x:definedName name="F_TQTY">#REF!</x:definedName>
    <x:definedName name="_104">#REF!</x:definedName>
    <x:definedName name="FormulaAE">#REF!</x:definedName>
    <x:definedName name="_22420">#REF!</x:definedName>
    <x:definedName name="DANGA33" localSheetId="0">#REF!</x:definedName>
    <x:definedName name="함체울산신설">#REF!</x:definedName>
    <x:definedName name="알파1" localSheetId="0">#REF!</x:definedName>
    <x:definedName name="bba">#REF!</x:definedName>
    <x:definedName name="_JJ209">#REF!</x:definedName>
    <x:definedName name="ewtrewt" localSheetId="1">#REF!</x:definedName>
    <x:definedName name="독산">#REF!</x:definedName>
    <x:definedName name="MDF_A">#REF!</x:definedName>
    <x:definedName name="최종RT1">#REF!</x:definedName>
    <x:definedName name="_UK0015">#REF!</x:definedName>
    <x:definedName name="브07간재풍암">#REF!</x:definedName>
    <x:definedName name="코너비드">#REF!</x:definedName>
    <x:definedName name="배관공계">#REF!</x:definedName>
    <x:definedName name="SSSSSS">#REF!</x:definedName>
    <x:definedName name="콘크리트포장파괴0.7작업보조원재료비">#REF!</x:definedName>
    <x:definedName name="_3A_29">#REF!</x:definedName>
    <x:definedName name="수량" localSheetId="0">#REF!</x:definedName>
    <x:definedName name="_15A_59">#REF!</x:definedName>
    <x:definedName name="용접봉연강용1" localSheetId="0">#REF!</x:definedName>
    <x:definedName name="Ratio">#REF!</x:definedName>
    <x:definedName name="사급경비">#REF!</x:definedName>
    <x:definedName name="_MEQ6">#REF!</x:definedName>
    <x:definedName name="__USD99">#REF!</x:definedName>
    <x:definedName name="ㄱ기초일위">#REF!</x:definedName>
    <x:definedName name="신동관">#REF!</x:definedName>
    <x:definedName name="BUBJ0008">#REF!</x:definedName>
    <x:definedName name="asaasa">#REF!</x:definedName>
    <x:definedName name="자79">#REF!</x:definedName>
    <x:definedName name="EE형">#REF!</x:definedName>
    <x:definedName name="_UN0014">#REF!</x:definedName>
    <x:definedName name="을">#REF!</x:definedName>
    <x:definedName name="접착제목제용1">#REF!</x:definedName>
    <x:definedName name="잠수부992">#REF!</x:definedName>
    <x:definedName name="정래준">#REF!</x:definedName>
    <x:definedName name="phiv">#REF!</x:definedName>
    <x:definedName name="흄120" localSheetId="0">#REF!</x:definedName>
    <x:definedName name="상차비사석">#REF!</x:definedName>
    <x:definedName name="BUBL0021">#REF!</x:definedName>
    <x:definedName name="_DAN35" localSheetId="0">#REF!</x:definedName>
    <x:definedName name="_31452">#REF!</x:definedName>
    <x:definedName name="_99">#REF!</x:definedName>
    <x:definedName name="_10C_2">#REF!</x:definedName>
    <x:definedName name="_10C_62">#REF!</x:definedName>
    <x:definedName name="START7">#REF!</x:definedName>
    <x:definedName name="유볼트너트1" localSheetId="0">#REF!</x:definedName>
    <x:definedName name="FMJK">#REF!</x:definedName>
    <x:definedName name="_SHH2" localSheetId="0">#REF!</x:definedName>
    <x:definedName name="_GJK0036">#REF!</x:definedName>
    <x:definedName name="_DAN111">#REF!</x:definedName>
    <x:definedName name="_JJ188">#REF!</x:definedName>
    <x:definedName name="슈활하중" localSheetId="0">#REF!</x:definedName>
    <x:definedName name="_________________RO110">#REF!</x:definedName>
    <x:definedName name="SCODcr">#REF!</x:definedName>
    <x:definedName name="ㅓ쇼ㅕㅛㄱㄷ">#REF!</x:definedName>
    <x:definedName name="ㄷㅈㅅㅈ" localSheetId="0">#REF!</x:definedName>
    <x:definedName name="md">#REF!</x:definedName>
    <x:definedName name="난연잠실">#REF!</x:definedName>
    <x:definedName name="제38호표노무비계">#REF!</x:definedName>
    <x:definedName name="거푸집1400" localSheetId="0">#REF!</x:definedName>
    <x:definedName name="재160">#REF!</x:definedName>
    <x:definedName name="잔토처리0.4적사재료비">#REF!</x:definedName>
    <x:definedName name="_11202">#REF!</x:definedName>
    <x:definedName name="스트로브잣20재료">#REF!</x:definedName>
    <x:definedName name="_34254">#REF!</x:definedName>
    <x:definedName name="HW시험사011" localSheetId="0">#REF!</x:definedName>
    <x:definedName name="A이" localSheetId="0">#REF!</x:definedName>
    <x:definedName name="적용제외공사원가" localSheetId="0">#REF!</x:definedName>
    <x:definedName name="벽철A">#REF!</x:definedName>
    <x:definedName name="거푸집간격재" localSheetId="0">#REF!</x:definedName>
    <x:definedName name="QUADT1">#REF!</x:definedName>
    <x:definedName name="철근조립보통">#REF!</x:definedName>
    <x:definedName name="_12B_14">#REF!</x:definedName>
    <x:definedName name="노85_1">#REF!</x:definedName>
    <x:definedName name="_17C_7">#REF!</x:definedName>
    <x:definedName name="가100">#REF!</x:definedName>
    <x:definedName name="_7.동관_연납용접">#REF!</x:definedName>
    <x:definedName name="골조_참조행">#REF!</x:definedName>
    <x:definedName name="COMPANY">#REF!</x:definedName>
    <x:definedName name="ㅁ60" localSheetId="0">#REF!</x:definedName>
    <x:definedName name="관28소운반비">#REF!</x:definedName>
    <x:definedName name="회사측대손">#REF!</x:definedName>
    <x:definedName name="_KK37">#REF!</x:definedName>
    <x:definedName name="ㅏㅇㅅㅊㅎ">#REF!</x:definedName>
    <x:definedName name="_NN56">#REF!</x:definedName>
    <x:definedName name="_12B_72">#REF!</x:definedName>
    <x:definedName name="_11__123Graph_LBL_BPOWER_MT">#REF!</x:definedName>
    <x:definedName name="변경이윤">#REF!</x:definedName>
    <x:definedName name="김명호_과장">#REF!</x:definedName>
    <x:definedName name="골보험">#REF!</x:definedName>
    <x:definedName name="철골야">#REF!</x:definedName>
    <x:definedName name="_3B_12">#REF!</x:definedName>
    <x:definedName name="낙상홍2515">#REF!</x:definedName>
    <x:definedName name="지적기능사1급">#REF!</x:definedName>
    <x:definedName name="_1_0_0_F" localSheetId="0">#REF!</x:definedName>
    <x:definedName name="토사주0445노">#REF!</x:definedName>
    <x:definedName name="방수공011">#REF!</x:definedName>
    <x:definedName name="기재350">#REF!</x:definedName>
    <x:definedName name="석조각공992" localSheetId="0">#REF!</x:definedName>
    <x:definedName name="ㅕㅛㄷ겨ㅛ">#REF!</x:definedName>
    <x:definedName name="잡석부설">#REF!</x:definedName>
    <x:definedName name="자금수지">#REF!</x:definedName>
    <x:definedName name="_1B_3">#REF!</x:definedName>
    <x:definedName name="판넬조립공012">#REF!</x:definedName>
    <x:definedName name="독일가문비3518">#REF!</x:definedName>
    <x:definedName name="ㅈㄷㅅㅅㄱ" localSheetId="0">#REF!</x:definedName>
    <x:definedName name="공사감독">#REF!</x:definedName>
    <x:definedName name="금변물가상승액">#REF!</x:definedName>
    <x:definedName name="클램프취부">#REF!</x:definedName>
    <x:definedName name="_33107">#REF!</x:definedName>
    <x:definedName name="각파이프" localSheetId="0">#REF!</x:definedName>
    <x:definedName name="합판3">#REF!</x:definedName>
    <x:definedName name="공종간지">#REF!</x:definedName>
    <x:definedName name="아스팔트운반dm경비">#REF!</x:definedName>
    <x:definedName name="철콘재료">#REF!</x:definedName>
    <x:definedName name="TABLE_12">#REF!</x:definedName>
    <x:definedName name="_MUX2">#REF!</x:definedName>
    <x:definedName name="_22422">#REF!</x:definedName>
    <x:definedName name="창호" localSheetId="0">#REF!</x:definedName>
    <x:definedName name="유용성토도쟈운반발파암">#REF!</x:definedName>
    <x:definedName name="ㅅㄱㄷㅎ">#REF!</x:definedName>
    <x:definedName name="gj">#REF!</x:definedName>
    <x:definedName name="____LU2">#REF!</x:definedName>
    <x:definedName name="ㄹㅇ놀ㅇㄴ" localSheetId="0">#REF!</x:definedName>
    <x:definedName name="OUT4C">#REF!</x:definedName>
    <x:definedName name="___DAN121">#REF!</x:definedName>
    <x:definedName name="_ST16">#REF!</x:definedName>
    <x:definedName name="Q0790되메우기불량">#REF!</x:definedName>
    <x:definedName name="_10C_21">#REF!</x:definedName>
    <x:definedName name="CVVS55">#REF!</x:definedName>
    <x:definedName name="사석보01445재">#REF!</x:definedName>
    <x:definedName name="DANGA187" localSheetId="0">#REF!</x:definedName>
    <x:definedName name="재166">#REF!</x:definedName>
    <x:definedName name="때죽R4">#REF!</x:definedName>
    <x:definedName name="_3A_23">#REF!</x:definedName>
    <x:definedName name="Data3">#REF!</x:definedName>
    <x:definedName name="_DEQ3">#REF!</x:definedName>
    <x:definedName name="배전활선공">#REF!</x:definedName>
    <x:definedName name="_12C_52">#REF!</x:definedName>
    <x:definedName name="수경일위">#REF!</x:definedName>
    <x:definedName name="강관동바리14.2" localSheetId="0">#REF!</x:definedName>
    <x:definedName name="수량산출11111">#REF!</x:definedName>
    <x:definedName name="_14217">#REF!</x:definedName>
    <x:definedName name="_1A_13">#REF!</x:definedName>
    <x:definedName name="문화">#REF!</x:definedName>
    <x:definedName name="SDF___11">#REF!</x:definedName>
    <x:definedName name="시험관련기사_시험사1급011" localSheetId="0">#REF!</x:definedName>
    <x:definedName name="junm">#REF!</x:definedName>
    <x:definedName name="등가거리종">#REF!</x:definedName>
    <x:definedName name="ㅌㅊㅍ">#REF!</x:definedName>
    <x:definedName name="표토제거답외구간">#REF!</x:definedName>
    <x:definedName name="E3P">#REF!</x:definedName>
    <x:definedName name="후렉시블시설">#REF!</x:definedName>
    <x:definedName name="외등">#REF!</x:definedName>
    <x:definedName name="산">#REF!</x:definedName>
    <x:definedName name="보링공_지질조사002" localSheetId="0">#REF!</x:definedName>
    <x:definedName name="JTNHMK">#REF!</x:definedName>
    <x:definedName name="TN1X">#REF!</x:definedName>
    <x:definedName name="적용제외산재보험료">#REF!</x:definedName>
    <x:definedName name="지적기능산업기사_지적기능사1급001">#REF!</x:definedName>
    <x:definedName name="노문래님_종기원.구매">#REF!</x:definedName>
    <x:definedName name="__DAN36">#REF!</x:definedName>
    <x:definedName name="기재418">#REF!</x:definedName>
    <x:definedName name="__SUB2" localSheetId="0">#REF!</x:definedName>
    <x:definedName name="뒷굽" localSheetId="0">#REF!</x:definedName>
    <x:definedName name="BUBJ0011">#REF!</x:definedName>
    <x:definedName name="HapSKW">#REF!</x:definedName>
    <x:definedName name="이음용접소모재">#REF!</x:definedName>
    <x:definedName name="_TJ0023">#REF!</x:definedName>
    <x:definedName name="가스1125" localSheetId="0">#REF!</x:definedName>
    <x:definedName name="변관급자재">#REF!</x:definedName>
    <x:definedName name="_23314">#REF!</x:definedName>
    <x:definedName name="ㅛㄱㄷㅎㄹㅇ" localSheetId="0">#REF!</x:definedName>
    <x:definedName name="보통선원982">#REF!</x:definedName>
    <x:definedName name="노87_1">#REF!</x:definedName>
    <x:definedName name="H19..">#REF!</x:definedName>
    <x:definedName name="_2._정수시설" localSheetId="0">#REF!</x:definedName>
    <x:definedName name="_NBL1">#REF!</x:definedName>
    <x:definedName name="금변전이윤" localSheetId="0">#REF!</x:definedName>
    <x:definedName name="DANGA2" localSheetId="0">#REF!</x:definedName>
    <x:definedName name="사업소분">#REF!</x:definedName>
    <x:definedName name="_24100">#REF!</x:definedName>
    <x:definedName name="광케이블접속할증">#REF!</x:definedName>
    <x:definedName name="일반용접공">#REF!</x:definedName>
    <x:definedName name="_10C_33">#REF!</x:definedName>
    <x:definedName name="TV_유니트">#REF!</x:definedName>
    <x:definedName name="최종SYS">#REF!</x:definedName>
    <x:definedName name="____________LV02">#REF!</x:definedName>
    <x:definedName name="조합터파기0.2기계경비">#REF!</x:definedName>
    <x:definedName name="이희성1">#REF!</x:definedName>
    <x:definedName name="조도계산서">#REF!</x:definedName>
    <x:definedName name="TABLE_8">#REF!</x:definedName>
    <x:definedName name="_10B_40">#REF!</x:definedName>
    <x:definedName name="TON1___4">#REF!</x:definedName>
    <x:definedName name="___SHH1">#REF!</x:definedName>
    <x:definedName name="_KK191">#REF!</x:definedName>
    <x:definedName name="_12201">#REF!</x:definedName>
    <x:definedName name="_JJ127">#REF!</x:definedName>
    <x:definedName name="재101.1">#REF!</x:definedName>
    <x:definedName name="sdakfj">#REF!</x:definedName>
    <x:definedName name="신설단가">#REF!</x:definedName>
    <x:definedName name="_10B_7">#REF!</x:definedName>
    <x:definedName name="_13A_60">#REF!</x:definedName>
    <x:definedName name="조달예가">#REF!</x:definedName>
    <x:definedName name="_SUB2">#REF!</x:definedName>
    <x:definedName name="_NO127">#REF!</x:definedName>
    <x:definedName name="줄사철">#REF!</x:definedName>
    <x:definedName name="_7B_14">#REF!</x:definedName>
    <x:definedName name="대구옥상외개통">#REF!</x:definedName>
    <x:definedName name="박덕근">#REF!</x:definedName>
    <x:definedName name="소모품비">#REF!</x:definedName>
    <x:definedName name="경완금2">#REF!</x:definedName>
    <x:definedName name="기층기계노무비">#REF!</x:definedName>
    <x:definedName name="횡배수관재료집계">#REF!</x:definedName>
    <x:definedName name="_5A_29">#REF!</x:definedName>
    <x:definedName name="도서축전지설치품">#REF!</x:definedName>
    <x:definedName name="DRIVE" localSheetId="0">#REF!</x:definedName>
    <x:definedName name="예외1">#REF!</x:definedName>
    <x:definedName name="재8">#REF!</x:definedName>
    <x:definedName name="재163">#REF!</x:definedName>
    <x:definedName name="장대" localSheetId="0">#REF!</x:definedName>
    <x:definedName name="_23142">#REF!</x:definedName>
    <x:definedName name="_________________________TON1">#REF!</x:definedName>
    <x:definedName name="산재2" localSheetId="0">#REF!</x:definedName>
    <x:definedName name="충북콘개통">#REF!</x:definedName>
    <x:definedName name="_461___8">#REF!</x:definedName>
    <x:definedName name="_33200">#REF!</x:definedName>
    <x:definedName name="정연호">#REF!</x:definedName>
    <x:definedName name="이윤요율..">#REF!</x:definedName>
    <x:definedName name="전회일반관리비">#REF!</x:definedName>
    <x:definedName name="_11802">#REF!</x:definedName>
    <x:definedName name="________RO110">#REF!</x:definedName>
    <x:definedName name="ㅎ류">#REF!</x:definedName>
    <x:definedName name="_sub4" localSheetId="0">#REF!</x:definedName>
    <x:definedName name="플렛바6티">#REF!</x:definedName>
    <x:definedName name="___________________________________WW7">#REF!</x:definedName>
    <x:definedName name="elec5" localSheetId="0">#REF!</x:definedName>
    <x:definedName name="_B140007" localSheetId="0">#REF!</x:definedName>
    <x:definedName name="노임단가" localSheetId="0">#REF!</x:definedName>
    <x:definedName name="노13">#REF!</x:definedName>
    <x:definedName name="PE3열">#REF!</x:definedName>
    <x:definedName name="벽관통구멍뚫기">#REF!</x:definedName>
    <x:definedName name="TABLE_29">#REF!</x:definedName>
    <x:definedName name="투명락카1" localSheetId="0">#REF!</x:definedName>
    <x:definedName name="눈주목H0.5">#REF!</x:definedName>
    <x:definedName name="Section5">#REF!</x:definedName>
    <x:definedName name="_____________________________RO80">#REF!</x:definedName>
    <x:definedName name="DOLAR">#REF!</x:definedName>
    <x:definedName name="변계">#REF!</x:definedName>
    <x:definedName name="서원기산" localSheetId="0">#REF!</x:definedName>
    <x:definedName name="ㅂ6">#REF!</x:definedName>
    <x:definedName name="잣나무20재료">#REF!</x:definedName>
    <x:definedName name="지주353대형">#REF!</x:definedName>
    <x:definedName name="단자함_보호기">#REF!</x:definedName>
    <x:definedName name="___FRF99">#REF!</x:definedName>
    <x:definedName name="산출2">#REF!</x:definedName>
    <x:definedName name="기타비목">#REF!</x:definedName>
    <x:definedName name="화원고무교체">#REF!</x:definedName>
    <x:definedName name="단가60">#REF!</x:definedName>
    <x:definedName name="기노76.1">#REF!</x:definedName>
    <x:definedName name="_ofd48">#REF!</x:definedName>
    <x:definedName name="순번" localSheetId="0">#REF!</x:definedName>
    <x:definedName name="djkfslkjapoapei93">#REF!</x:definedName>
    <x:definedName name="ㄷㅎㄴ">#REF!</x:definedName>
    <x:definedName name="_2A_26">#REF!</x:definedName>
    <x:definedName name="_15B_58">#REF!</x:definedName>
    <x:definedName name="점멸기입력">#REF!</x:definedName>
    <x:definedName name="철10">#REF!</x:definedName>
    <x:definedName name="용접공_일반991">#REF!</x:definedName>
    <x:definedName name="__DAN32">#REF!</x:definedName>
    <x:definedName name="이재훈_책임_34293372">#REF!</x:definedName>
    <x:definedName name="노지율">#REF!</x:definedName>
    <x:definedName name="현장">#REF!</x:definedName>
    <x:definedName name="_KK15">#REF!</x:definedName>
    <x:definedName name="PROPOSAL">#REF!</x:definedName>
    <x:definedName name="착암공011" localSheetId="0">#REF!</x:definedName>
    <x:definedName name="기재396">#REF!</x:definedName>
    <x:definedName name="_______________WW7">#REF!</x:definedName>
    <x:definedName name="운반비1">#REF!</x:definedName>
    <x:definedName name="_NO179">#REF!</x:definedName>
    <x:definedName name="_4_0_0_F" localSheetId="0">#REF!</x:definedName>
    <x:definedName name="_15A_65">#REF!</x:definedName>
    <x:definedName name="_bfs9">#REF!</x:definedName>
    <x:definedName name="캐링조인트1">#REF!</x:definedName>
    <x:definedName name="보통선원">#REF!</x:definedName>
    <x:definedName name="ㅁㅀㅁㄴ">#REF!</x:definedName>
    <x:definedName name="미장노무" localSheetId="0">#REF!</x:definedName>
    <x:definedName name="부산연선">#REF!</x:definedName>
    <x:definedName name="FEND_2">#REF!</x:definedName>
    <x:definedName name="타이어지게">#REF!</x:definedName>
    <x:definedName name="판넬죠인트" localSheetId="0">#REF!</x:definedName>
    <x:definedName name="sdfgdfsgsdfg">#REF!</x:definedName>
    <x:definedName name="토공재료">#REF!</x:definedName>
    <x:definedName name="JUST">#REF!</x:definedName>
    <x:definedName name="_UN0036">#REF!</x:definedName>
    <x:definedName name="_23323">#REF!</x:definedName>
    <x:definedName name="삼층접지선값" localSheetId="0">#REF!</x:definedName>
    <x:definedName name="굗ㅈ">#REF!</x:definedName>
    <x:definedName name="BUBN0015">#REF!</x:definedName>
    <x:definedName name="계장공992">#REF!</x:definedName>
    <x:definedName name="김기현님_메카트로닉스_200.2228_2850">#REF!</x:definedName>
    <x:definedName name="굴착공사8">#REF!</x:definedName>
    <x:definedName name="적용계약공사원가재료비">#REF!</x:definedName>
    <x:definedName name="________________________RO35">#REF!</x:definedName>
    <x:definedName name="gammat">#REF!</x:definedName>
    <x:definedName name="노124_1">#REF!</x:definedName>
    <x:definedName name="볼트200" localSheetId="0">#REF!</x:definedName>
    <x:definedName name="_G04">#REF!</x:definedName>
    <x:definedName name="_fff98">#REF!</x:definedName>
    <x:definedName name="원자력계장공012">#REF!</x:definedName>
    <x:definedName name="간선계산서">#REF!</x:definedName>
    <x:definedName name="철노">#REF!</x:definedName>
    <x:definedName name="_KK68">#REF!</x:definedName>
    <x:definedName name="_BUL0016">#REF!</x:definedName>
    <x:definedName name="_____PRN3">#REF!</x:definedName>
    <x:definedName name="VHFG" localSheetId="1">#REF!</x:definedName>
    <x:definedName name="_NO164">#REF!</x:definedName>
    <x:definedName name="___SBB1">#REF!</x:definedName>
    <x:definedName name="준설설기관사011" localSheetId="0">#REF!</x:definedName>
    <x:definedName name="___SBB5">#REF!</x:definedName>
    <x:definedName name="_15A_46">#REF!</x:definedName>
    <x:definedName name="_TJ0031">#REF!</x:definedName>
    <x:definedName name="광케이블설치사982">#REF!</x:definedName>
    <x:definedName name="WHANY2">#REF!</x:definedName>
    <x:definedName name="금변2전기타경비">#REF!</x:definedName>
    <x:definedName name="_TN0025">#REF!</x:definedName>
    <x:definedName name="__123Graph_APOWERSAV">#REF!</x:definedName>
    <x:definedName name="분전함견적">#REF!</x:definedName>
    <x:definedName name="라인마아카10노무비">#REF!</x:definedName>
    <x:definedName name="덕천3호">#REF!</x:definedName>
    <x:definedName name="관급액">#REF!</x:definedName>
    <x:definedName name="_42">#REF!</x:definedName>
    <x:definedName name="_DAN38">#REF!</x:definedName>
    <x:definedName name="자10">#REF!</x:definedName>
    <x:definedName name="통신감리" localSheetId="0">#REF!</x:definedName>
    <x:definedName name="최종ASP_TP_0">#REF!</x:definedName>
    <x:definedName name="인삼성">#REF!</x:definedName>
    <x:definedName name="_10C_11">#REF!</x:definedName>
    <x:definedName name="__Q3">#REF!</x:definedName>
    <x:definedName name="SDVF">#REF!</x:definedName>
    <x:definedName name="기재269.1">#REF!</x:definedName>
    <x:definedName name="_13C_3">#REF!</x:definedName>
    <x:definedName name="_13A_39">#REF!</x:definedName>
    <x:definedName name="쥐똥">#REF!</x:definedName>
    <x:definedName name="_______LP3">#REF!</x:definedName>
    <x:definedName name="_1C_15">#REF!</x:definedName>
    <x:definedName name="눈오는날">#REF!</x:definedName>
    <x:definedName name="_JJ165">#REF!</x:definedName>
    <x:definedName name="_11108">#REF!</x:definedName>
    <x:definedName name="han" localSheetId="1">#REF!</x:definedName>
    <x:definedName name="건설기계조장011" localSheetId="0">#REF!</x:definedName>
    <x:definedName name="기노94">#REF!</x:definedName>
    <x:definedName name="el">#REF!</x:definedName>
    <x:definedName name="보온공991" localSheetId="0">#REF!</x:definedName>
    <x:definedName name="_DAN85" localSheetId="0">#REF!</x:definedName>
    <x:definedName name="DANGA4">#REF!</x:definedName>
    <x:definedName name="_12B_10">#REF!</x:definedName>
    <x:definedName name="보통합판1">#REF!</x:definedName>
    <x:definedName name="_Ts1">#REF!</x:definedName>
    <x:definedName name="재100.1">#REF!</x:definedName>
    <x:definedName name="_g10">#REF!</x:definedName>
    <x:definedName name="재료">#REF!</x:definedName>
    <x:definedName name="_34603">#REF!</x:definedName>
    <x:definedName name="회사계2">#REF!</x:definedName>
    <x:definedName name="_ggg2">#REF!</x:definedName>
    <x:definedName name="표층인력전압마카담재료비">#REF!</x:definedName>
    <x:definedName name="케이블걸이_4조">#REF!</x:definedName>
    <x:definedName name="금회변기산재보험료">#REF!</x:definedName>
    <x:definedName name="백강석">#REF!</x:definedName>
    <x:definedName name="_12B_46">#REF!</x:definedName>
    <x:definedName name="SMP">#REF!</x:definedName>
    <x:definedName name="_UN0049">#REF!</x:definedName>
    <x:definedName name="노44">#REF!</x:definedName>
    <x:definedName name="_DAN101" localSheetId="0">#REF!</x:definedName>
    <x:definedName name="_14A_8">#REF!</x:definedName>
    <x:definedName name="원자력배관공982">#REF!</x:definedName>
    <x:definedName name="_NO72">#REF!</x:definedName>
    <x:definedName name="해송H3.5xW1.5xR12">#REF!</x:definedName>
    <x:definedName name="공사비산출" localSheetId="0">#REF!</x:definedName>
    <x:definedName name="도급자재">#REF!</x:definedName>
    <x:definedName name="_15C_52">#REF!</x:definedName>
    <x:definedName name="_14200">#REF!</x:definedName>
    <x:definedName name="__DAN91">#REF!</x:definedName>
    <x:definedName name="기재436">#REF!</x:definedName>
    <x:definedName name="위험표지판">#REF!</x:definedName>
    <x:definedName name="_7C_27">#REF!</x:definedName>
    <x:definedName name="_8B_24">#REF!</x:definedName>
    <x:definedName name="L1L" localSheetId="0">#REF!</x:definedName>
    <x:definedName name="후포설">#REF!</x:definedName>
    <x:definedName name="_TK0010">#REF!</x:definedName>
    <x:definedName name="CAMPC">#REF!</x:definedName>
    <x:definedName name="서동진">#REF!</x:definedName>
    <x:definedName name="평의자1">#REF!</x:definedName>
    <x:definedName name="_UK0102">#REF!</x:definedName>
    <x:definedName name="_31517">#REF!</x:definedName>
    <x:definedName name="_9402">#REF!</x:definedName>
    <x:definedName name="박형식_과장">#REF!</x:definedName>
    <x:definedName name="SW시험사991">#REF!</x:definedName>
    <x:definedName name="제36호표노무비계">#REF!</x:definedName>
    <x:definedName name="ㅁㄹㅇㅁㅇㅎㅁ">#REF!</x:definedName>
    <x:definedName name="_LGE6">#REF!</x:definedName>
    <x:definedName name="DANGA120" localSheetId="0">#REF!</x:definedName>
    <x:definedName name="_33114">#REF!</x:definedName>
    <x:definedName name="fill" localSheetId="0">#REF!</x:definedName>
    <x:definedName name="_JJ119">#REF!</x:definedName>
    <x:definedName name="원가">#REF!</x:definedName>
    <x:definedName name="ㄻㄹㅇㄴ">#REF!</x:definedName>
    <x:definedName name="_36226">#REF!</x:definedName>
    <x:definedName name="테B12">#REF!</x:definedName>
    <x:definedName name="중유">#REF!</x:definedName>
    <x:definedName name="_GJN0042">#REF!</x:definedName>
    <x:definedName name="노즐공001">#REF!</x:definedName>
    <x:definedName name="Rl일" localSheetId="1">#REF!</x:definedName>
    <x:definedName name="_NO199">#REF!</x:definedName>
    <x:definedName name="철선8">#REF!</x:definedName>
    <x:definedName name="fdgdasg">#REF!</x:definedName>
    <x:definedName name="수은등기구품">#REF!</x:definedName>
    <x:definedName name="_______________________DOG2">#REF!</x:definedName>
    <x:definedName name="ASPHALT1">#REF!</x:definedName>
    <x:definedName name="_6A_16">#REF!</x:definedName>
    <x:definedName name="DANGA37">#REF!</x:definedName>
    <x:definedName name="QD">#REF!</x:definedName>
    <x:definedName name="_346___0CumI">#REF!</x:definedName>
    <x:definedName name="TV5CFB">#REF!</x:definedName>
    <x:definedName name="이전화면">#REF!</x:definedName>
    <x:definedName name="Ty1Hun2">#REF!</x:definedName>
    <x:definedName name="_22F">#REF!</x:definedName>
    <x:definedName name="메탈스크린1" localSheetId="0">#REF!</x:definedName>
    <x:definedName name="꽃창포">#REF!</x:definedName>
    <x:definedName name="철19" localSheetId="0">#REF!</x:definedName>
    <x:definedName name="_Regression_X">#REF!</x:definedName>
    <x:definedName name="가설공사안내">#REF!</x:definedName>
    <x:definedName name="_15C_27">#REF!</x:definedName>
    <x:definedName name="외부판넬_철제문">#REF!</x:definedName>
    <x:definedName name="_26350">#REF!</x:definedName>
    <x:definedName name="rack22">#REF!</x:definedName>
    <x:definedName name="번들3호" localSheetId="0">#REF!</x:definedName>
    <x:definedName name="산출집계표">#REF!</x:definedName>
    <x:definedName name="ㅎ314" localSheetId="0">#REF!</x:definedName>
    <x:definedName name="플랜트용접공012" localSheetId="0">#REF!</x:definedName>
    <x:definedName name="________RO80">#REF!</x:definedName>
    <x:definedName name="JAE_S">#REF!</x:definedName>
    <x:definedName name="기재342.1">#REF!</x:definedName>
    <x:definedName name="UNIAC">#REF!</x:definedName>
    <x:definedName name="ㄶㄴㄷ" localSheetId="0">#REF!</x:definedName>
    <x:definedName name="관찰4노">#REF!</x:definedName>
    <x:definedName name="_JJ85">#REF!</x:definedName>
    <x:definedName name="일위대가잡자재">#REF!</x:definedName>
    <x:definedName name="남대구E3">#REF!</x:definedName>
    <x:definedName name="HDSL">#REF!</x:definedName>
    <x:definedName name="원자력기계설치공982">#REF!</x:definedName>
    <x:definedName name="_14A_5">#REF!</x:definedName>
    <x:definedName name="노18_1">#REF!</x:definedName>
    <x:definedName name="_11C_20">#REF!</x:definedName>
    <x:definedName name="이공구품질관리비">#REF!</x:definedName>
    <x:definedName name="불도저속도조건_무한궤도">#REF!</x:definedName>
    <x:definedName name="원자력플랜트전공982" localSheetId="0">#REF!</x:definedName>
    <x:definedName name="고용보험료율">#REF!</x:definedName>
    <x:definedName name="_32Á_5È_Ç">#REF!</x:definedName>
    <x:definedName name="______________________________RO35">#REF!</x:definedName>
    <x:definedName name="총상하차임">#REF!</x:definedName>
    <x:definedName name="보온공">#REF!</x:definedName>
    <x:definedName name="황호석_수석">#REF!</x:definedName>
    <x:definedName name="OPTeraMetro3500">#REF!</x:definedName>
    <x:definedName name="수량">#REF!</x:definedName>
    <x:definedName name="운전사운반차" localSheetId="0">#REF!</x:definedName>
    <x:definedName name="n_1">#REF!</x:definedName>
    <x:definedName name="Bolts">#REF!</x:definedName>
    <x:definedName name="내장공982">#REF!</x:definedName>
    <x:definedName name="_35523">#REF!</x:definedName>
    <x:definedName name="_________PRN3">#REF!</x:definedName>
    <x:definedName name="_34601">#REF!</x:definedName>
    <x:definedName name="견인선">#REF!</x:definedName>
    <x:definedName name="모래운반거리">#REF!</x:definedName>
    <x:definedName name="HOT">#REF!</x:definedName>
    <x:definedName name="층1노무비합계">#REF!</x:definedName>
    <x:definedName name="드잡이공011">#REF!</x:definedName>
    <x:definedName name="_10B_65">#REF!</x:definedName>
    <x:definedName name="_TK0017">#REF!</x:definedName>
    <x:definedName name="TV신설">#REF!</x:definedName>
    <x:definedName name="혀쇼ㅕ" localSheetId="0">#REF!</x:definedName>
    <x:definedName name="GuBae">#REF!</x:definedName>
    <x:definedName name="저압케이블전공991" localSheetId="0">#REF!</x:definedName>
    <x:definedName name="최종MSCI_2">#REF!</x:definedName>
    <x:definedName name="기재347.1">#REF!</x:definedName>
    <x:definedName name="_34306">#REF!</x:definedName>
    <x:definedName name="TEST_E2">#REF!</x:definedName>
    <x:definedName name="지적기사_지적기사1급982">#REF!</x:definedName>
    <x:definedName name="기재54">#REF!</x:definedName>
    <x:definedName name="가설공사노무비합계" localSheetId="0">#REF!</x:definedName>
    <x:definedName name="AAAAAAA">#REF!</x:definedName>
    <x:definedName name="느릅R4">#REF!</x:definedName>
    <x:definedName name="_8B_26">#REF!</x:definedName>
    <x:definedName name="ㅋ티ㅓ하ㅣ">#REF!</x:definedName>
    <x:definedName name="소형철개소운반비">#REF!</x:definedName>
    <x:definedName name="_32515">#REF!</x:definedName>
    <x:definedName name="START3">#REF!</x:definedName>
    <x:definedName name="___PRN6">#REF!</x:definedName>
    <x:definedName name="사경">#REF!</x:definedName>
    <x:definedName name="기재326.1">#REF!</x:definedName>
    <x:definedName name="_NOH70">#REF!</x:definedName>
    <x:definedName name="플랜트특수용접공001">#REF!</x:definedName>
    <x:definedName name="ㅁ3843">#REF!</x:definedName>
    <x:definedName name="감가상각비">#REF!</x:definedName>
    <x:definedName name="_kfkf">#REF!</x:definedName>
    <x:definedName name="금회변금보상비">#REF!</x:definedName>
    <x:definedName name="원자력특별인부012">#REF!</x:definedName>
    <x:definedName name="_4B_21">#REF!</x:definedName>
    <x:definedName name="_____12">#REF!</x:definedName>
    <x:definedName name="_15B_19">#REF!</x:definedName>
    <x:definedName name="_32260">#REF!</x:definedName>
    <x:definedName name="ㄷㅈㅅㅈ">#REF!</x:definedName>
    <x:definedName name="_10B_75">#REF!</x:definedName>
    <x:definedName name="_20G_0Extr">#REF!</x:definedName>
    <x:definedName name="원형봉16">#REF!</x:definedName>
    <x:definedName name="BEAB2" localSheetId="0">#REF!</x:definedName>
    <x:definedName name="범위" localSheetId="0">#REF!</x:definedName>
    <x:definedName name="무선">#REF!</x:definedName>
    <x:definedName name="HW설치기사">#REF!</x:definedName>
    <x:definedName name="재151">#REF!</x:definedName>
    <x:definedName name="dtkykytkty">#REF!</x:definedName>
    <x:definedName name="QWS" localSheetId="1">#REF!</x:definedName>
    <x:definedName name="위생공">#REF!</x:definedName>
    <x:definedName name="_15A_23">#REF!</x:definedName>
    <x:definedName name="_13418">#REF!</x:definedName>
    <x:definedName name="볼트너트20" localSheetId="0">#REF!</x:definedName>
    <x:definedName name="_34608">#REF!</x:definedName>
    <x:definedName name="노115">#REF!</x:definedName>
    <x:definedName name="UC3100P">#REF!</x:definedName>
    <x:definedName name="시성하양TXA1">#REF!</x:definedName>
    <x:definedName name="한식목공조공002" localSheetId="0">#REF!</x:definedName>
    <x:definedName name="_15C_1">#REF!</x:definedName>
    <x:definedName name="박종화_책임">#REF!</x:definedName>
    <x:definedName name="_______" localSheetId="0">#REF!</x:definedName>
    <x:definedName name="강가딘">#REF!</x:definedName>
    <x:definedName name="_13B_1">#REF!</x:definedName>
    <x:definedName name="EURO">#REF!</x:definedName>
    <x:definedName name="_DAN11" localSheetId="0">#REF!</x:definedName>
    <x:definedName name="Z" localSheetId="0">#REF!</x:definedName>
    <x:definedName name="함체">#REF!</x:definedName>
    <x:definedName name="T자R20">#REF!</x:definedName>
    <x:definedName name="F___11">#REF!</x:definedName>
    <x:definedName name="PPOJC1">#REF!</x:definedName>
    <x:definedName name="_______________________________RO60">#REF!</x:definedName>
    <x:definedName name="Button3_누르기">#REF!</x:definedName>
    <x:definedName name="경부미개통">#REF!</x:definedName>
    <x:definedName name="숨기2">#REF!</x:definedName>
    <x:definedName name="물노무">#REF!</x:definedName>
    <x:definedName name="_22201">#REF!</x:definedName>
    <x:definedName name="낙우송R12">#REF!</x:definedName>
    <x:definedName name="_32404">#REF!</x:definedName>
    <x:definedName name="___________________________________DOG33">#REF!</x:definedName>
    <x:definedName name="기재369.1">#REF!</x:definedName>
    <x:definedName name="재110">#REF!</x:definedName>
    <x:definedName name="윙비트">#REF!</x:definedName>
    <x:definedName name="원자력제관공012">#REF!</x:definedName>
    <x:definedName name="ICUS">#REF!</x:definedName>
    <x:definedName name="________11">#REF!</x:definedName>
    <x:definedName name="경북7">#REF!</x:definedName>
    <x:definedName name="COVER">#REF!</x:definedName>
    <x:definedName name="gbi_s_02">#REF!</x:definedName>
    <x:definedName name="팩스대수">#REF!</x:definedName>
    <x:definedName name="손해배상보험료">#REF!</x:definedName>
    <x:definedName name="조수야">#REF!</x:definedName>
    <x:definedName name="__SBB2" localSheetId="0">#REF!</x:definedName>
    <x:definedName name="제29호표노무비계">#REF!</x:definedName>
    <x:definedName name="지선근가">#REF!</x:definedName>
    <x:definedName name="_UN0110">#REF!</x:definedName>
    <x:definedName name="김영오">#REF!</x:definedName>
    <x:definedName name="토공노무">#REF!</x:definedName>
    <x:definedName name="FR82C3.5">#REF!</x:definedName>
    <x:definedName name="도급공사">#REF!</x:definedName>
    <x:definedName name="이정균_과장">#REF!</x:definedName>
    <x:definedName name="Es" localSheetId="0">#REF!</x:definedName>
    <x:definedName name="_TN0034">#REF!</x:definedName>
    <x:definedName name="___DAN12">#REF!</x:definedName>
    <x:definedName name="_PK0009">#REF!</x:definedName>
    <x:definedName name="형틀주">#REF!</x:definedName>
    <x:definedName name="단31" localSheetId="0">#REF!</x:definedName>
    <x:definedName name="_31700">#REF!</x:definedName>
    <x:definedName name="_TL0014">#REF!</x:definedName>
    <x:definedName name="대표자">#REF!</x:definedName>
    <x:definedName name="남산1호">#REF!</x:definedName>
    <x:definedName name="_9C_2">#REF!</x:definedName>
    <x:definedName name="_BUL0031">#REF!</x:definedName>
    <x:definedName name="_4C_18">#REF!</x:definedName>
    <x:definedName name="줄눈공982" localSheetId="0">#REF!</x:definedName>
    <x:definedName name="기재14">#REF!</x:definedName>
    <x:definedName name="조서초">#REF!</x:definedName>
    <x:definedName name="_34652">#REF!</x:definedName>
    <x:definedName name="_1B_22">#REF!</x:definedName>
    <x:definedName name="철근조립복잡">#REF!</x:definedName>
    <x:definedName name="ㅁ250">#REF!</x:definedName>
    <x:definedName name="ㅎ10">#REF!</x:definedName>
    <x:definedName name="_PRT9">#REF!</x:definedName>
    <x:definedName name="FR82C60">#REF!</x:definedName>
    <x:definedName name="문화A">#REF!</x:definedName>
    <x:definedName name="ㅁㄴㄴ" localSheetId="0">#REF!</x:definedName>
    <x:definedName name="SPRSLV_2">#REF!</x:definedName>
    <x:definedName name="_13B_57">#REF!</x:definedName>
    <x:definedName name="_fff70">#REF!</x:definedName>
    <x:definedName name="기재405.1">#REF!</x:definedName>
    <x:definedName name="특고압케이블공">#REF!</x:definedName>
    <x:definedName name="조적공992">#REF!</x:definedName>
    <x:definedName name="_12B_57">#REF!</x:definedName>
    <x:definedName name="__DOG33">#REF!</x:definedName>
    <x:definedName name="재56">#REF!</x:definedName>
    <x:definedName name="자재" localSheetId="0">#REF!</x:definedName>
    <x:definedName name="_6B_25">#REF!</x:definedName>
    <x:definedName name="플랜트제관공982" localSheetId="0">#REF!</x:definedName>
    <x:definedName name="이윤__입력">#REF!</x:definedName>
    <x:definedName name="닥니야지">#REF!</x:definedName>
    <x:definedName name="__VLX4">#REF!</x:definedName>
    <x:definedName name="_10B_22">#REF!</x:definedName>
    <x:definedName name="IL___5">#REF!</x:definedName>
    <x:definedName name="고장" localSheetId="0">#REF!</x:definedName>
    <x:definedName name="JKWHEJK">#REF!</x:definedName>
    <x:definedName name="_23442">#REF!</x:definedName>
    <x:definedName name="_421A17000_">#REF!</x:definedName>
    <x:definedName name="기재45">#REF!</x:definedName>
    <x:definedName name="반송2022">#REF!</x:definedName>
    <x:definedName name="___PI60">#REF!</x:definedName>
    <x:definedName name="콘240" localSheetId="0">#REF!</x:definedName>
    <x:definedName name="ㄷ숃ㄱ" localSheetId="0">#REF!</x:definedName>
    <x:definedName name="ㅇㄶㄹ">#REF!</x:definedName>
    <x:definedName name="CT">#REF!</x:definedName>
    <x:definedName name="광케이블가공12">#REF!</x:definedName>
    <x:definedName name="_36113">#REF!</x:definedName>
    <x:definedName name="강가딘" localSheetId="0">#REF!</x:definedName>
    <x:definedName name="여비2">#REF!</x:definedName>
    <x:definedName name="E2P">#REF!</x:definedName>
    <x:definedName name="기재54.1">#REF!</x:definedName>
    <x:definedName name="강강" localSheetId="0">#REF!</x:definedName>
    <x:definedName name="BUBN0017">#REF!</x:definedName>
    <x:definedName name="철목2호" localSheetId="0">#REF!</x:definedName>
    <x:definedName name="asdfasfdasf">#REF!</x:definedName>
    <x:definedName name="__________________________WW8">#REF!</x:definedName>
    <x:definedName name="접지봉시설3">#REF!</x:definedName>
    <x:definedName name="단13">#REF!</x:definedName>
    <x:definedName name="계장공992" localSheetId="0">#REF!</x:definedName>
    <x:definedName name="_NN110">#REF!</x:definedName>
    <x:definedName name="증폭기류">#REF!</x:definedName>
    <x:definedName name="_10A_78">#REF!</x:definedName>
    <x:definedName name="보조기층기계전압진동재료비">#REF!</x:definedName>
    <x:definedName name="기재215.1">#REF!</x:definedName>
    <x:definedName name="시비노">#REF!</x:definedName>
    <x:definedName name="갱부982">#REF!</x:definedName>
    <x:definedName name="_10B_44">#REF!</x:definedName>
    <x:definedName name="통내">#REF!</x:definedName>
    <x:definedName name="최종MODU">#REF!</x:definedName>
    <x:definedName name="_15B_41">#REF!</x:definedName>
    <x:definedName name="단위공량_15">#REF!</x:definedName>
    <x:definedName name="_34151">#REF!</x:definedName>
    <x:definedName name="암고르기">#REF!</x:definedName>
    <x:definedName name="아세" localSheetId="1">#REF!</x:definedName>
    <x:definedName name="흄관운반350노무비">#REF!</x:definedName>
    <x:definedName name="_34209">#REF!</x:definedName>
    <x:definedName name="총집계" localSheetId="0">#REF!</x:definedName>
    <x:definedName name="드잡이공992" localSheetId="0">#REF!</x:definedName>
    <x:definedName name="_DAN3" localSheetId="0">#REF!</x:definedName>
    <x:definedName name="__CUM5">#REF!</x:definedName>
    <x:definedName name="철판10.4">#REF!</x:definedName>
    <x:definedName name="_21551">#REF!</x:definedName>
    <x:definedName name="_NO113">#REF!</x:definedName>
    <x:definedName name="________Key11">#REF!</x:definedName>
    <x:definedName name="MACOUT1">#REF!</x:definedName>
    <x:definedName name="_12B_63">#REF!</x:definedName>
    <x:definedName name="ㅎ럴ㅇ허">#REF!</x:definedName>
    <x:definedName name="인건비.">#REF!</x:definedName>
    <x:definedName name="_22301">#REF!</x:definedName>
    <x:definedName name="기노74">#REF!</x:definedName>
    <x:definedName name="주목10재료">#REF!</x:definedName>
    <x:definedName name="금변전기타경비" localSheetId="0">#REF!</x:definedName>
    <x:definedName name="퇴직공제부금비요율">#REF!</x:definedName>
    <x:definedName name="X행">#REF!</x:definedName>
    <x:definedName name="DADADS">#REF!</x:definedName>
    <x:definedName name="스재">#REF!</x:definedName>
    <x:definedName name="철근공991" localSheetId="0">#REF!</x:definedName>
    <x:definedName name="시행청2">#REF!</x:definedName>
    <x:definedName name="지재1" localSheetId="0">#REF!</x:definedName>
    <x:definedName name="써대전">#REF!</x:definedName>
    <x:definedName name="TAK">#REF!</x:definedName>
    <x:definedName name="___DAN87">#REF!</x:definedName>
    <x:definedName name="기재66.1">#REF!</x:definedName>
    <x:definedName name="전화설비2">#REF!</x:definedName>
    <x:definedName name="_ROM1">#REF!</x:definedName>
    <x:definedName name="압축단자시설">#REF!</x:definedName>
    <x:definedName name="시스템재료비">#REF!</x:definedName>
    <x:definedName name="ㄱ속속속소">#REF!</x:definedName>
    <x:definedName name="FR315C3.5">#REF!</x:definedName>
    <x:definedName name="rth" localSheetId="0">#REF!</x:definedName>
    <x:definedName name="___DAN147">#REF!</x:definedName>
    <x:definedName name="화강석" localSheetId="0">#REF!</x:definedName>
    <x:definedName name="ㅏㅇ숓ㅀ" localSheetId="0">#REF!</x:definedName>
    <x:definedName name="참싸리">#REF!</x:definedName>
    <x:definedName name="ㅓ호ㅓㅎ러">#REF!</x:definedName>
    <x:definedName name="_UJ0004">#REF!</x:definedName>
    <x:definedName name="재47">#REF!</x:definedName>
    <x:definedName name="준설선기관장002" localSheetId="0">#REF!</x:definedName>
    <x:definedName name="_4B_29">#REF!</x:definedName>
    <x:definedName name="_14A_18">#REF!</x:definedName>
    <x:definedName name="_DAN4">#REF!</x:definedName>
    <x:definedName name="_UL0008">#REF!</x:definedName>
    <x:definedName name="경기콘개통">#REF!</x:definedName>
    <x:definedName name="TOT_D_2">#REF!</x:definedName>
    <x:definedName name="ㅗ1019">#REF!</x:definedName>
    <x:definedName name="배관공991" localSheetId="0">#REF!</x:definedName>
    <x:definedName name="유리공002" localSheetId="0">#REF!</x:definedName>
    <x:definedName name="HARI2">#REF!</x:definedName>
    <x:definedName name="_CAB2">#REF!</x:definedName>
    <x:definedName name="금회변변금제이윤">#REF!</x:definedName>
    <x:definedName name="_13G__Extract" localSheetId="0">#REF!</x:definedName>
    <x:definedName name="공장동">#REF!</x:definedName>
    <x:definedName name="콘크리트포장파괴0.4치즐경비">#REF!</x:definedName>
    <x:definedName name="반울산신">#REF!</x:definedName>
    <x:definedName name="_PJ0016">#REF!</x:definedName>
    <x:definedName name="직선부">#REF!</x:definedName>
    <x:definedName name="ㅅㄱㄷㅎ" localSheetId="0">#REF!</x:definedName>
    <x:definedName name="H5.0m">#REF!</x:definedName>
    <x:definedName name="RFESX">#REF!</x:definedName>
    <x:definedName name="수량조서2">#REF!</x:definedName>
    <x:definedName name="dcrwk4">#REF!</x:definedName>
    <x:definedName name="자갈">#REF!</x:definedName>
    <x:definedName name="노즐공001" localSheetId="0">#REF!</x:definedName>
    <x:definedName name="잠수부001">#REF!</x:definedName>
    <x:definedName name="일위대11">#REF!</x:definedName>
    <x:definedName name="_4B_19">#REF!</x:definedName>
    <x:definedName name="잡석">#REF!</x:definedName>
    <x:definedName name="_Regression_Out" localSheetId="1">#REF!</x:definedName>
    <x:definedName name="운반차">#REF!</x:definedName>
    <x:definedName name="금변기고용보험료">#REF!</x:definedName>
    <x:definedName name="김화동_선임">#REF!</x:definedName>
    <x:definedName name="균열검토" localSheetId="0">#REF!</x:definedName>
    <x:definedName name="__________________________DOG33">#REF!</x:definedName>
    <x:definedName name="E33P">#REF!</x:definedName>
    <x:definedName name="기재139.1">#REF!</x:definedName>
    <x:definedName name="_35168">#REF!</x:definedName>
    <x:definedName name="as">#REF!</x:definedName>
    <x:definedName name="보안공992" localSheetId="0">#REF!</x:definedName>
    <x:definedName name="PROD5">#REF!</x:definedName>
    <x:definedName name="_31359">#REF!</x:definedName>
    <x:definedName name="폐_기_물___수_수_료">#REF!</x:definedName>
    <x:definedName name="합계전류1" localSheetId="0">#REF!</x:definedName>
    <x:definedName name="_24202">#REF!</x:definedName>
    <x:definedName name="김개똥">#REF!</x:definedName>
    <x:definedName name="_key4">#REF!</x:definedName>
    <x:definedName name="재100">#REF!</x:definedName>
    <x:definedName name="MMX">#REF!</x:definedName>
    <x:definedName name="_1C_21">#REF!</x:definedName>
    <x:definedName name="_9G__Extr">#REF!</x:definedName>
    <x:definedName name="_KK96">#REF!</x:definedName>
    <x:definedName name="ㄴㅁㅇㅁㄴ">#REF!</x:definedName>
    <x:definedName name="위험울산신">#REF!</x:definedName>
    <x:definedName name="_25620">#REF!</x:definedName>
    <x:definedName name="강원옥외개통">#REF!</x:definedName>
    <x:definedName name="_FDM6">#REF!</x:definedName>
    <x:definedName name="__DAN110">#REF!</x:definedName>
    <x:definedName name="_16A_5">#REF!</x:definedName>
    <x:definedName name="ㅇㄴㅁ">#REF!</x:definedName>
    <x:definedName name="d___0">#REF!</x:definedName>
    <x:definedName name="콘크리트포장파괴0.4작업보조원노무비">#REF!</x:definedName>
    <x:definedName name="통내공">#REF!</x:definedName>
    <x:definedName name="_4A_17">#REF!</x:definedName>
    <x:definedName name="준설선기관사001">#REF!</x:definedName>
    <x:definedName name="사용인감">#REF!</x:definedName>
    <x:definedName name="_5C_28">#REF!</x:definedName>
    <x:definedName name="충북6">#REF!</x:definedName>
    <x:definedName name="prod">#REF!</x:definedName>
    <x:definedName name="콘160" localSheetId="0">#REF!</x:definedName>
    <x:definedName name="갑지1">#REF!</x:definedName>
    <x:definedName name="ㅏㅕ라ㅕ">#REF!</x:definedName>
    <x:definedName name="_DAN62" localSheetId="0">#REF!</x:definedName>
    <x:definedName name="_17A_3">#REF!</x:definedName>
    <x:definedName name="경비1">#REF!</x:definedName>
    <x:definedName name="중앙">#REF!</x:definedName>
    <x:definedName name="ㅇㅀㄴㅇ">#REF!</x:definedName>
    <x:definedName name="_35735">#REF!</x:definedName>
    <x:definedName name="스파이랄슬리브가공1M">#REF!</x:definedName>
    <x:definedName name="ROUTER">#REF!</x:definedName>
    <x:definedName name="_15A_13">#REF!</x:definedName>
    <x:definedName name="______________________________WW8">#REF!</x:definedName>
    <x:definedName name="재64.1">#REF!</x:definedName>
    <x:definedName name="광케이블지중96">#REF!</x:definedName>
    <x:definedName name="플랜트기계설치공002" localSheetId="0">#REF!</x:definedName>
    <x:definedName name="HI_전선관" localSheetId="0">#REF!</x:definedName>
    <x:definedName name="콘벡타카바">#REF!</x:definedName>
    <x:definedName name="절단공001" localSheetId="0">#REF!</x:definedName>
    <x:definedName name="재21.1">#REF!</x:definedName>
    <x:definedName name="_H14">#REF!</x:definedName>
    <x:definedName name="저압케이블전공011" localSheetId="0">#REF!</x:definedName>
    <x:definedName name="직접노무2">#REF!</x:definedName>
    <x:definedName name="보조기층인력부설재료비">#REF!</x:definedName>
    <x:definedName name="QWS" localSheetId="0">#REF!</x:definedName>
    <x:definedName name="기재237">#REF!</x:definedName>
    <x:definedName name="DaRWk1">#REF!</x:definedName>
    <x:definedName name="접지접지봉2접지반1">#REF!</x:definedName>
    <x:definedName name="Z_4F74ED08_7DE6_11D4_BC29_005004C1F3AD_.wvu.PrintTitles">#REF!</x:definedName>
    <x:definedName name="은산2호" localSheetId="0">#REF!</x:definedName>
    <x:definedName name="자76">#REF!</x:definedName>
    <x:definedName name="asdfa">#REF!</x:definedName>
    <x:definedName name="_UE3000">#REF!</x:definedName>
    <x:definedName name="콘크리트공001">#REF!</x:definedName>
    <x:definedName name="DANGA57">#REF!</x:definedName>
    <x:definedName name="_15___0mon">#REF!</x:definedName>
    <x:definedName name="import_start">#REF!</x:definedName>
    <x:definedName name="_DAN105">#REF!</x:definedName>
    <x:definedName name="DANGA118" localSheetId="0">#REF!</x:definedName>
    <x:definedName name="PILE_LENG" localSheetId="0">#REF!</x:definedName>
    <x:definedName name="광케이블접속">#REF!</x:definedName>
    <x:definedName name="금회변변장총공사비">#REF!</x:definedName>
    <x:definedName name="_5__123Graph_CENE_VVVF">#REF!</x:definedName>
    <x:definedName name="정열범위">#REF!</x:definedName>
    <x:definedName name="광포설관로">#REF!</x:definedName>
    <x:definedName name="보링공_지질조사982" localSheetId="0">#REF!</x:definedName>
    <x:definedName name="_TN0029">#REF!</x:definedName>
    <x:definedName name="_26160">#REF!</x:definedName>
    <x:definedName name="회사_1">#REF!</x:definedName>
    <x:definedName name="_4G__Extract">#REF!</x:definedName>
    <x:definedName name="_15B_79">#REF!</x:definedName>
    <x:definedName name="완철설치2">#REF!</x:definedName>
    <x:definedName name="_70.풀랙시불_덕트">#REF!</x:definedName>
    <x:definedName name="보인">#REF!</x:definedName>
    <x:definedName name="_JJ33">#REF!</x:definedName>
    <x:definedName name="ㅁ384K5" localSheetId="0">#REF!</x:definedName>
    <x:definedName name="_8C_9">#REF!</x:definedName>
    <x:definedName name="스틸프레트1" localSheetId="0">#REF!</x:definedName>
    <x:definedName name="_14A_16">#REF!</x:definedName>
    <x:definedName name="규격" localSheetId="0">#REF!</x:definedName>
    <x:definedName name="조경공011">#REF!</x:definedName>
    <x:definedName name="_9___123Graph_EENE_VVVF">#REF!</x:definedName>
    <x:definedName name="_KK174">#REF!</x:definedName>
    <x:definedName name="총차갑지">#REF!</x:definedName>
    <x:definedName name="FMET">#REF!</x:definedName>
    <x:definedName name="자69">#REF!</x:definedName>
    <x:definedName name="_6C_12">#REF!</x:definedName>
    <x:definedName name="포장공991">#REF!</x:definedName>
    <x:definedName name="BUBK0004">#REF!</x:definedName>
    <x:definedName name="_KK127">#REF!</x:definedName>
    <x:definedName name="__fks1">#REF!</x:definedName>
    <x:definedName name="ㄽㅁㄷ">#REF!</x:definedName>
    <x:definedName name="비계공001" localSheetId="0">#REF!</x:definedName>
    <x:definedName name="_UN0102">#REF!</x:definedName>
    <x:definedName name="노무비1">#REF!</x:definedName>
    <x:definedName name="배선공">#REF!</x:definedName>
    <x:definedName name="수____종">#REF!</x:definedName>
    <x:definedName name="표주설치">#REF!</x:definedName>
    <x:definedName name="부접속1">#REF!</x:definedName>
    <x:definedName name="전북콘개통">#REF!</x:definedName>
    <x:definedName name="SDDDDDD">#REF!</x:definedName>
    <x:definedName name="ㅗㄳㄷㄴ" localSheetId="0">#REF!</x:definedName>
    <x:definedName name="송전활선전공012">#REF!</x:definedName>
    <x:definedName name="팔" localSheetId="1">#REF!</x:definedName>
    <x:definedName name="_11416">#REF!</x:definedName>
    <x:definedName name="ㅗㅇㅎㄴ">#REF!</x:definedName>
    <x:definedName name="_33102">#REF!</x:definedName>
    <x:definedName name="_PP4">#REF!</x:definedName>
    <x:definedName name="__DAN88">#REF!</x:definedName>
    <x:definedName name="기재372">#REF!</x:definedName>
    <x:definedName name="_KK19">#REF!</x:definedName>
    <x:definedName name="금변2금공사원가">#REF!</x:definedName>
    <x:definedName name="구분8">#REF!</x:definedName>
    <x:definedName name="변압기1">#REF!</x:definedName>
    <x:definedName name="__CUM3">#REF!</x:definedName>
    <x:definedName name="도서2">#REF!</x:definedName>
    <x:definedName name="기재294">#REF!</x:definedName>
    <x:definedName name="_10A_10">#REF!</x:definedName>
    <x:definedName name="_8C_28">#REF!</x:definedName>
    <x:definedName name="______________UP2">#REF!</x:definedName>
    <x:definedName name="부속대" localSheetId="0">#REF!</x:definedName>
    <x:definedName name="MCIN_E1">#REF!</x:definedName>
    <x:definedName name="출처">#REF!</x:definedName>
    <x:definedName name="ㄶ" localSheetId="0">#REF!</x:definedName>
    <x:definedName name="_62A17000_">#REF!</x:definedName>
    <x:definedName name="드라이브파이프">#REF!</x:definedName>
    <x:definedName name="__OP2">#REF!</x:definedName>
    <x:definedName name="_JJ94">#REF!</x:definedName>
    <x:definedName name="케이블">#REF!</x:definedName>
    <x:definedName name="WEFDS">#REF!</x:definedName>
    <x:definedName name="건설비">#REF!</x:definedName>
    <x:definedName name="rank">#REF!</x:definedName>
    <x:definedName name="적용계약공사원가노무비">#REF!</x:definedName>
    <x:definedName name="_11107">#REF!</x:definedName>
    <x:definedName name="_8__123Graph_DPOWER_MT">#REF!</x:definedName>
    <x:definedName name="알미늄밴드">#REF!</x:definedName>
    <x:definedName name="itsa_ratio_rec">#REF!</x:definedName>
    <x:definedName name="직원총인수">#REF!</x:definedName>
    <x:definedName name="석공경비">#REF!</x:definedName>
    <x:definedName name="dkfja">#REF!</x:definedName>
    <x:definedName name="서울철탑내미계약미입고.">#REF!</x:definedName>
    <x:definedName name="기관명">#REF!</x:definedName>
    <x:definedName name="자갈노">#REF!</x:definedName>
    <x:definedName name="외부판넬창문">#REF!</x:definedName>
    <x:definedName name="JUL">#REF!</x:definedName>
    <x:definedName name="DANGA154" localSheetId="0">#REF!</x:definedName>
    <x:definedName name="제24호표노무비계">#REF!</x:definedName>
    <x:definedName name="_415___4">#REF!</x:definedName>
    <x:definedName name="노즐공982" localSheetId="0">#REF!</x:definedName>
    <x:definedName name="_Ç315___3">#REF!</x:definedName>
    <x:definedName name="_2A_28">#REF!</x:definedName>
    <x:definedName name="_19520">#REF!</x:definedName>
    <x:definedName name="___________________________RO22">#REF!</x:definedName>
    <x:definedName name="BIBL0020">#REF!</x:definedName>
    <x:definedName name="적용제외공사원가재료비" localSheetId="0">#REF!</x:definedName>
    <x:definedName name="_70">#REF!</x:definedName>
    <x:definedName name="롱ㄴㄹ">#REF!</x:definedName>
    <x:definedName name="_22400">#REF!</x:definedName>
    <x:definedName name="UNI_PW_AC">#REF!</x:definedName>
    <x:definedName name="SPPS_PIPE_40A_40S_단중">#REF!</x:definedName>
    <x:definedName name="범물TXA1">#REF!</x:definedName>
    <x:definedName name="_KK147">#REF!</x:definedName>
    <x:definedName name="_3B_8">#REF!</x:definedName>
    <x:definedName name="F_MA0">#REF!</x:definedName>
    <x:definedName name="접착제" localSheetId="0">#REF!</x:definedName>
    <x:definedName name="ㄴㄴㄴ">#REF!</x:definedName>
    <x:definedName name="_2B_26">#REF!</x:definedName>
    <x:definedName name="보_온_공">#REF!</x:definedName>
    <x:definedName name="_NO216">#REF!</x:definedName>
    <x:definedName name="SITE_1">#REF!</x:definedName>
    <x:definedName name="DANGA152" localSheetId="0">#REF!</x:definedName>
    <x:definedName name="중간처리아스콘계">#REF!</x:definedName>
    <x:definedName name="원형봉1" localSheetId="0">#REF!</x:definedName>
    <x:definedName name="WF">#REF!</x:definedName>
    <x:definedName name="잠수부002" localSheetId="0">#REF!</x:definedName>
    <x:definedName name="노107">#REF!</x:definedName>
    <x:definedName name="_11520">#REF!</x:definedName>
    <x:definedName name="ㄷㅅㅈ">#REF!</x:definedName>
    <x:definedName name="_bar10">#REF!</x:definedName>
    <x:definedName name="gt" localSheetId="0">#REF!</x:definedName>
    <x:definedName name="고층옥내11830">#REF!</x:definedName>
    <x:definedName name="당초계획">#REF!</x:definedName>
    <x:definedName name="_4A_14">#REF!</x:definedName>
    <x:definedName name="_DAN69">#REF!</x:definedName>
    <x:definedName name="인력자갈토사터파기1m까지확대">#REF!</x:definedName>
    <x:definedName name="_JJ106">#REF!</x:definedName>
    <x:definedName name="ㄴㅇㄹㄷ">#REF!</x:definedName>
    <x:definedName name="플랜트기계설치공992" localSheetId="0">#REF!</x:definedName>
    <x:definedName name="곰솔R10">#REF!</x:definedName>
    <x:definedName name="_GJN0022">#REF!</x:definedName>
    <x:definedName name="PART1">#REF!</x:definedName>
    <x:definedName name="수중모타25" localSheetId="0">#REF!</x:definedName>
    <x:definedName name="경북11">#REF!</x:definedName>
    <x:definedName name="분사2">#REF!</x:definedName>
    <x:definedName name="swprice">#REF!</x:definedName>
    <x:definedName name="_35551">#REF!</x:definedName>
    <x:definedName name="유대곤_책임">#REF!</x:definedName>
    <x:definedName name="OTRU">#REF!</x:definedName>
    <x:definedName name="_34270">#REF!</x:definedName>
    <x:definedName name="금변2전순공사원가">#REF!</x:definedName>
    <x:definedName name="ㅁ4">#REF!</x:definedName>
    <x:definedName name="할인6">#REF!</x:definedName>
    <x:definedName name="하드롱지1" localSheetId="0">#REF!</x:definedName>
    <x:definedName name="ITL">#REF!</x:definedName>
    <x:definedName name="SS1FA_NNI">#REF!</x:definedName>
    <x:definedName name="교폭">#REF!</x:definedName>
    <x:definedName name="______RO60">#REF!</x:definedName>
    <x:definedName name="플랜트전공991" localSheetId="0">#REF!</x:definedName>
    <x:definedName name="김관호">#REF!</x:definedName>
    <x:definedName name="T21M">#REF!</x:definedName>
    <x:definedName name="Rb">#REF!</x:definedName>
    <x:definedName name="_KK33">#REF!</x:definedName>
    <x:definedName name="__FLC1">#REF!</x:definedName>
    <x:definedName name="UPS" localSheetId="0">#REF!</x:definedName>
    <x:definedName name="해송1.2">#REF!</x:definedName>
    <x:definedName name="년도별원가">#REF!</x:definedName>
    <x:definedName name="보재" localSheetId="0">#REF!</x:definedName>
    <x:definedName name="LAST1">#REF!</x:definedName>
    <x:definedName name="통신외선">#REF!</x:definedName>
    <x:definedName name="_______________________________RO80">#REF!</x:definedName>
    <x:definedName name="_dia16">#REF!</x:definedName>
    <x:definedName name="_49.광명단페인트칠">#REF!</x:definedName>
    <x:definedName name="기재101">#REF!</x:definedName>
    <x:definedName name="표층인력살수경비">#REF!</x:definedName>
    <x:definedName name="제5호표" localSheetId="0">#REF!</x:definedName>
    <x:definedName name="보통인부001" localSheetId="0">#REF!</x:definedName>
    <x:definedName name="_10C_71">#REF!</x:definedName>
    <x:definedName name="_14C_10">#REF!</x:definedName>
    <x:definedName name="일반관리비요율.">#REF!</x:definedName>
    <x:definedName name="공일">#REF!</x:definedName>
    <x:definedName name="생이">#REF!</x:definedName>
    <x:definedName name="zigan" localSheetId="0">#REF!</x:definedName>
    <x:definedName name="ㄹ옹로">#REF!</x:definedName>
    <x:definedName name="_B37">#REF!</x:definedName>
    <x:definedName name="겹철쭉0304">#REF!</x:definedName>
    <x:definedName name="ㄴㄵ">#REF!</x:definedName>
    <x:definedName name="AWG" localSheetId="0">#REF!</x:definedName>
    <x:definedName name="FR84C2.0">#REF!</x:definedName>
    <x:definedName name="TOT_D_1">#REF!</x:definedName>
    <x:definedName name="__DAN70">#REF!</x:definedName>
    <x:definedName name="부산OPM1">#REF!</x:definedName>
    <x:definedName name="테B10">#REF!</x:definedName>
    <x:definedName name="ㅈㅂㄷ">#REF!</x:definedName>
    <x:definedName name="공통">#REF!</x:definedName>
    <x:definedName name="_1_0A">#REF!</x:definedName>
    <x:definedName name="DOG4___0">#REF!</x:definedName>
    <x:definedName name="철32" localSheetId="0">#REF!</x:definedName>
    <x:definedName name="hfjfd">#REF!</x:definedName>
    <x:definedName name="DSFSFSDAFDS">#REF!</x:definedName>
    <x:definedName name="난연인천">#REF!</x:definedName>
    <x:definedName name="conc">#REF!</x:definedName>
    <x:definedName name="기재119">#REF!</x:definedName>
    <x:definedName name="_9A_3">#REF!</x:definedName>
    <x:definedName name="PNLW8">#REF!</x:definedName>
    <x:definedName name="기재452.1">#REF!</x:definedName>
    <x:definedName name="접착제">#REF!</x:definedName>
    <x:definedName name="rlr">#REF!</x:definedName>
    <x:definedName name="_DAN141">#REF!</x:definedName>
    <x:definedName name="관경10">#REF!</x:definedName>
    <x:definedName name="챠트2">#REF!</x:definedName>
    <x:definedName name="치즐" localSheetId="0">#REF!</x:definedName>
    <x:definedName name="_11A_17">#REF!</x:definedName>
    <x:definedName name="ㅎ로ㅎ" localSheetId="0">#REF!</x:definedName>
    <x:definedName name="SS4_NNI">#REF!</x:definedName>
    <x:definedName name="danga" localSheetId="0">#REF!</x:definedName>
    <x:definedName name="석재타일재">#REF!</x:definedName>
    <x:definedName name="기재261.1">#REF!</x:definedName>
    <x:definedName name="전기600">#REF!</x:definedName>
    <x:definedName name="_23222">#REF!</x:definedName>
    <x:definedName name="건설기계조장991">#REF!</x:definedName>
    <x:definedName name="하도비율">#REF!</x:definedName>
    <x:definedName name="금변전공사개요5">#REF!</x:definedName>
    <x:definedName name="기초구하기">#REF!</x:definedName>
    <x:definedName name="광케이블지중48">#REF!</x:definedName>
    <x:definedName name="전북옥상외개통">#REF!</x:definedName>
    <x:definedName name="함체철거">#REF!</x:definedName>
    <x:definedName name="레미콘소노">#REF!</x:definedName>
    <x:definedName name="PPLINK_T">#REF!</x:definedName>
    <x:definedName name="_BUJ0023">#REF!</x:definedName>
    <x:definedName name="_35405">#REF!</x:definedName>
    <x:definedName name="원가계산">#REF!</x:definedName>
    <x:definedName name="__bar13">#REF!</x:definedName>
    <x:definedName name="재63">#REF!</x:definedName>
    <x:definedName name="이응범_대리">#REF!</x:definedName>
    <x:definedName name="광케이블포설1">#REF!</x:definedName>
    <x:definedName name="김승기">#REF!</x:definedName>
    <x:definedName name="_TN0014">#REF!</x:definedName>
    <x:definedName name="금회공사원가기시행" localSheetId="0">#REF!</x:definedName>
    <x:definedName name="순공사원가" localSheetId="0">#REF!</x:definedName>
    <x:definedName name="lllllll">#REF!</x:definedName>
    <x:definedName name="성산4호" localSheetId="0">#REF!</x:definedName>
    <x:definedName name="품셈총괄표">#REF!</x:definedName>
    <x:definedName name="sdgs" localSheetId="0">#REF!</x:definedName>
    <x:definedName name="인공산출">#REF!</x:definedName>
    <x:definedName name="_14B_8">#REF!</x:definedName>
    <x:definedName name="ㅅㄱㅈㅎㄹㅇ" localSheetId="0">#REF!</x:definedName>
    <x:definedName name="기노66">#REF!</x:definedName>
    <x:definedName name="봄가을">#REF!</x:definedName>
    <x:definedName name="dsgfsdgs" localSheetId="0">#REF!</x:definedName>
    <x:definedName name="¤Ç315" localSheetId="0">#REF!</x:definedName>
    <x:definedName name="DJYDTYJ">#REF!</x:definedName>
    <x:definedName name="재38.1">#REF!</x:definedName>
    <x:definedName name="_________________DOG2">#REF!</x:definedName>
    <x:definedName name="대호">#REF!</x:definedName>
    <x:definedName name="_CSU2">#REF!</x:definedName>
    <x:definedName name="_33304">#REF!</x:definedName>
    <x:definedName name="로울러1" localSheetId="0">#REF!</x:definedName>
    <x:definedName name="LPKB">#REF!</x:definedName>
    <x:definedName name="_6B_1">#REF!</x:definedName>
    <x:definedName name="_JJ22">#REF!</x:definedName>
    <x:definedName name="제43호표노무비계">#REF!</x:definedName>
    <x:definedName name="강연선1">#REF!</x:definedName>
    <x:definedName name="공과금">#REF!</x:definedName>
    <x:definedName name="_NN221">#REF!</x:definedName>
    <x:definedName name="_JJJ1" localSheetId="0">#REF!</x:definedName>
    <x:definedName name="통신설비공011">#REF!</x:definedName>
    <x:definedName name="하도업체4">#REF!</x:definedName>
    <x:definedName name="POLE">#REF!</x:definedName>
    <x:definedName name="ghj" localSheetId="1">#REF!</x:definedName>
    <x:definedName name="__PB3">#REF!</x:definedName>
    <x:definedName name="콘크리트타설철근펌프카">#REF!</x:definedName>
    <x:definedName name="원자력용접공982">#REF!</x:definedName>
    <x:definedName name="기노61">#REF!</x:definedName>
    <x:definedName name="ㄷ봇더">#REF!</x:definedName>
    <x:definedName name="OUT8C">#REF!</x:definedName>
    <x:definedName name="공" localSheetId="0">#REF!</x:definedName>
    <x:definedName name="경" localSheetId="0">#REF!</x:definedName>
    <x:definedName name="_TL0009">#REF!</x:definedName>
    <x:definedName name="정산간접재료비">#REF!</x:definedName>
    <x:definedName name="배전전공982" localSheetId="0">#REF!</x:definedName>
    <x:definedName name="전공">#REF!</x:definedName>
    <x:definedName name="금회변변전공사원가">#REF!</x:definedName>
    <x:definedName name="기계터노">#REF!</x:definedName>
    <x:definedName name="목도991" localSheetId="0">#REF!</x:definedName>
    <x:definedName name="노임1">#REF!</x:definedName>
    <x:definedName name="군유6">#REF!</x:definedName>
    <x:definedName name="ㄹ노">#REF!</x:definedName>
    <x:definedName name="루프트레인3">#REF!</x:definedName>
    <x:definedName name="연울산2">#REF!</x:definedName>
    <x:definedName name="_6B_10">#REF!</x:definedName>
    <x:definedName name="WERTA" localSheetId="0">#REF!</x:definedName>
    <x:definedName name="경기북옥내개통">#REF!</x:definedName>
    <x:definedName name="이교영">#REF!</x:definedName>
    <x:definedName name="재126.1">#REF!</x:definedName>
    <x:definedName name="신규단가">#REF!</x:definedName>
    <x:definedName name="은행8">#REF!</x:definedName>
    <x:definedName name="토사보01445노">#REF!</x:definedName>
    <x:definedName name="APAPO">#REF!</x:definedName>
    <x:definedName name="금회변기도급액">#REF!</x:definedName>
    <x:definedName name="DCIP1">#REF!</x:definedName>
    <x:definedName name="d_3">#REF!</x:definedName>
    <x:definedName name="지재" localSheetId="0">#REF!</x:definedName>
    <x:definedName name="_KK149">#REF!</x:definedName>
    <x:definedName name="조합되메우기0.4기계재료비">#REF!</x:definedName>
    <x:definedName name="특고압케이블전공992">#REF!</x:definedName>
    <x:definedName name="_TL0016">#REF!</x:definedName>
    <x:definedName name="_87">#REF!</x:definedName>
    <x:definedName name="_________________PI48">#REF!</x:definedName>
    <x:definedName name="써서초">#REF!</x:definedName>
    <x:definedName name="_KK47">#REF!</x:definedName>
    <x:definedName name="곡선부">#REF!</x:definedName>
    <x:definedName name="제도사012">#REF!</x:definedName>
    <x:definedName name="HIGE">#REF!</x:definedName>
    <x:definedName name="_NO154">#REF!</x:definedName>
    <x:definedName name="rs">#REF!</x:definedName>
    <x:definedName name="기초단가1">#REF!</x:definedName>
    <x:definedName name="표시찰취부A">#REF!</x:definedName>
    <x:definedName name="_13A_30">#REF!</x:definedName>
    <x:definedName name="_dia25">#REF!</x:definedName>
    <x:definedName name="Printed_Titles">#REF!</x:definedName>
    <x:definedName name="견적사항요약">#REF!</x:definedName>
    <x:definedName name="_arm1">#REF!</x:definedName>
    <x:definedName name="_JJ175">#REF!</x:definedName>
    <x:definedName name="단74">#REF!</x:definedName>
    <x:definedName name="아스팔트포장파괴0.7치즐경비">#REF!</x:definedName>
    <x:definedName name="흄90">#REF!</x:definedName>
    <x:definedName name="금변2금부가가치세">#REF!</x:definedName>
    <x:definedName name="착암공" localSheetId="1">#REF!</x:definedName>
    <x:definedName name="ㅁㄴㅇㅎㅁㄴ" localSheetId="0">#REF!</x:definedName>
    <x:definedName name="demo2">#REF!</x:definedName>
    <x:definedName name="목련R12">#REF!</x:definedName>
    <x:definedName name="이한주_님_0331">#REF!</x:definedName>
    <x:definedName name="기재445">#REF!</x:definedName>
    <x:definedName name="가스350">#REF!</x:definedName>
    <x:definedName name="om">#REF!</x:definedName>
    <x:definedName name="TEST_H">#REF!</x:definedName>
    <x:definedName name="암압구정">#REF!</x:definedName>
    <x:definedName name="카드리더">#REF!</x:definedName>
    <x:definedName name="ㅌ">#REF!</x:definedName>
    <x:definedName name="ㅂㄷ더ㅗㅜ" localSheetId="0">#REF!</x:definedName>
    <x:definedName name="ytir" localSheetId="1">#REF!</x:definedName>
    <x:definedName name="K_40_IO">#REF!</x:definedName>
    <x:definedName name="_13B_20">#REF!</x:definedName>
    <x:definedName name="BUBL0009">#REF!</x:definedName>
    <x:definedName name="히말라야시다6노무">#REF!</x:definedName>
    <x:definedName name="조경공B4이하">#REF!</x:definedName>
    <x:definedName name="모래">#REF!</x:definedName>
    <x:definedName name="토적표1">#REF!</x:definedName>
    <x:definedName name="HIV1.2">#REF!</x:definedName>
    <x:definedName name="_OP4">#REF!</x:definedName>
    <x:definedName name="전기레미콘">#REF!</x:definedName>
    <x:definedName name="경기남철탑내계약미입고">#REF!</x:definedName>
    <x:definedName name="_3A_1">#REF!</x:definedName>
    <x:definedName name="_21352">#REF!</x:definedName>
    <x:definedName name="가시나무R4">#REF!</x:definedName>
    <x:definedName name="_ind37">#REF!</x:definedName>
    <x:definedName name="석타일">#REF!</x:definedName>
    <x:definedName name="_5B_26">#REF!</x:definedName>
    <x:definedName name="T10P">#REF!</x:definedName>
    <x:definedName name="동축17C12C2열">#REF!</x:definedName>
    <x:definedName name="잔토Q135토사실가동">#REF!</x:definedName>
    <x:definedName name="_BUN0006">#REF!</x:definedName>
    <x:definedName name="SSDBB">#REF!</x:definedName>
    <x:definedName name="DANGA74">#REF!</x:definedName>
    <x:definedName name="ne">#REF!</x:definedName>
    <x:definedName name="광전송장치">#REF!</x:definedName>
    <x:definedName name="_KK179">#REF!</x:definedName>
    <x:definedName name="SORT2">#REF!</x:definedName>
    <x:definedName name="__123Graph_XB">#REF!</x:definedName>
    <x:definedName name="박리재1" localSheetId="0">#REF!</x:definedName>
    <x:definedName name="D.TOTAL..">#REF!</x:definedName>
    <x:definedName name="회원">#REF!</x:definedName>
    <x:definedName name="수성TXA1">#REF!</x:definedName>
    <x:definedName name="지적산업기사_지적기사2급002">#REF!</x:definedName>
    <x:definedName name="ㅇㅎㅁㄴ" localSheetId="0">#REF!</x:definedName>
    <x:definedName name="__123Graph_XA">#REF!</x:definedName>
    <x:definedName name="FT형">#REF!</x:definedName>
    <x:definedName name="시중노임1">#REF!</x:definedName>
    <x:definedName name="잠수부982">#REF!</x:definedName>
    <x:definedName name="기재71.1">#REF!</x:definedName>
    <x:definedName name="_f13">#REF!</x:definedName>
    <x:definedName name="IV1.2">#REF!</x:definedName>
    <x:definedName name="_JJ172">#REF!</x:definedName>
    <x:definedName name="Ty1L6">#REF!</x:definedName>
    <x:definedName name="보일러공001" localSheetId="0">#REF!</x:definedName>
    <x:definedName name="etshes">#REF!</x:definedName>
    <x:definedName name="최종CDLB">#REF!</x:definedName>
    <x:definedName name="아스팔트포장파괴0.2경비">#REF!</x:definedName>
    <x:definedName name="_48___0A">#REF!</x:definedName>
    <x:definedName name="낙우송R6">#REF!</x:definedName>
    <x:definedName name="cq_r">#REF!</x:definedName>
    <x:definedName name="운전사_운반">#REF!</x:definedName>
    <x:definedName name="기재392.1">#REF!</x:definedName>
    <x:definedName name="TTT">#REF!</x:definedName>
    <x:definedName name="_10A_25">#REF!</x:definedName>
    <x:definedName name="CV1C100">#REF!</x:definedName>
    <x:definedName name="Macro14">#REF!</x:definedName>
    <x:definedName name="사석주014180재">#REF!</x:definedName>
    <x:definedName name="노108_1">#REF!</x:definedName>
    <x:definedName name="ㅠㄴㅀㅎ">#REF!</x:definedName>
    <x:definedName name="ㅓ8">#REF!</x:definedName>
    <x:definedName name="잡철">#REF!</x:definedName>
    <x:definedName name="E45P">#REF!</x:definedName>
    <x:definedName name="_NN29">#REF!</x:definedName>
    <x:definedName name="_35331">#REF!</x:definedName>
    <x:definedName name="ListItem02">#REF!</x:definedName>
    <x:definedName name="ㅇㄴㄹㄴ" localSheetId="0">#REF!</x:definedName>
    <x:definedName name="_12B_2">#REF!</x:definedName>
    <x:definedName name="_____________________________WW2">#REF!</x:definedName>
    <x:definedName name="방수시설">#REF!</x:definedName>
    <x:definedName name="원자력품질관리사001">#REF!</x:definedName>
    <x:definedName name="지하주간선값">#REF!</x:definedName>
    <x:definedName name="메타B12">#REF!</x:definedName>
    <x:definedName name="_JJ158">#REF!</x:definedName>
    <x:definedName name="MOO" localSheetId="0">#REF!</x:definedName>
    <x:definedName name="_15B_47">#REF!</x:definedName>
    <x:definedName name="MSC_L5">#REF!</x:definedName>
    <x:definedName name="S_Z1">#REF!</x:definedName>
    <x:definedName name="연화정">#REF!</x:definedName>
    <x:definedName name="노114">#REF!</x:definedName>
    <x:definedName name="반광교">#REF!</x:definedName>
    <x:definedName name="허팡">#REF!</x:definedName>
    <x:definedName name="DANGA113">#REF!</x:definedName>
    <x:definedName name="_36172">#REF!</x:definedName>
    <x:definedName name="TEL100P">#REF!</x:definedName>
    <x:definedName name="행거및핀1" localSheetId="0">#REF!</x:definedName>
    <x:definedName name="IDF통">#REF!</x:definedName>
    <x:definedName name="원자력배관공992" localSheetId="0">#REF!</x:definedName>
    <x:definedName name="________DOG2">#REF!</x:definedName>
    <x:definedName name="노125_1">#REF!</x:definedName>
    <x:definedName name="_23123">#REF!</x:definedName>
    <x:definedName name="_JN100">#REF!</x:definedName>
    <x:definedName name="조합되메우기0.2재료비">#REF!</x:definedName>
    <x:definedName name="dfdfdfd">#REF!</x:definedName>
    <x:definedName name="sa_jae">#REF!</x:definedName>
    <x:definedName name="형광등40W_1" localSheetId="0">#REF!</x:definedName>
    <x:definedName name="갱부1" localSheetId="0">#REF!</x:definedName>
    <x:definedName name="__________________________________RO110">#REF!</x:definedName>
    <x:definedName name="무늬">#REF!</x:definedName>
    <x:definedName name="경계블럭운반비경비">#REF!</x:definedName>
    <x:definedName name="특별인부001">#REF!</x:definedName>
    <x:definedName name="철관리">#REF!</x:definedName>
    <x:definedName name="항목2">#REF!</x:definedName>
    <x:definedName name="광주철탑내개통">#REF!</x:definedName>
    <x:definedName name="_GJL0014">#REF!</x:definedName>
    <x:definedName name="교ㅕㄱ셔">#REF!</x:definedName>
    <x:definedName name="_UJ0089">#REF!</x:definedName>
    <x:definedName name="_117">#REF!</x:definedName>
    <x:definedName name="DANGA194" localSheetId="0">#REF!</x:definedName>
    <x:definedName name="수금조건___납품후_현금">#REF!</x:definedName>
    <x:definedName name="_GJK0011">#REF!</x:definedName>
    <x:definedName name="탑정높이">#REF!</x:definedName>
    <x:definedName name="생H2.0">#REF!</x:definedName>
    <x:definedName name="_10A_48">#REF!</x:definedName>
    <x:definedName name="아니오">#REF!</x:definedName>
    <x:definedName name="_25741">#REF!</x:definedName>
    <x:definedName name="__bar22">#REF!</x:definedName>
    <x:definedName name="생B12">#REF!</x:definedName>
    <x:definedName name="앙카구멍A">#REF!</x:definedName>
    <x:definedName name="횡선" localSheetId="0">#REF!</x:definedName>
    <x:definedName name="ㅛㄱㄷㅎㄹㅇ">#REF!</x:definedName>
    <x:definedName name="용접공일반" localSheetId="0">#REF!</x:definedName>
    <x:definedName name="김형태님_ODD_200.6758_5014">#REF!</x:definedName>
    <x:definedName name="반취부광교">#REF!</x:definedName>
    <x:definedName name="강아지" localSheetId="0">#REF!</x:definedName>
    <x:definedName name="타일재료">#REF!</x:definedName>
    <x:definedName name="광코드42">#REF!</x:definedName>
    <x:definedName name="______________RO22">#REF!</x:definedName>
    <x:definedName name="fdhfd" localSheetId="1">#REF!</x:definedName>
    <x:definedName name="_2C_7">#REF!</x:definedName>
    <x:definedName name="RO60___0">#REF!</x:definedName>
    <x:definedName name="_GJK0005">#REF!</x:definedName>
    <x:definedName name="ASTEPSU">#REF!</x:definedName>
    <x:definedName name="_JJ90">#REF!</x:definedName>
    <x:definedName name="수영">#REF!</x:definedName>
    <x:definedName name="특별인부991">#REF!</x:definedName>
    <x:definedName name="대구대구총시설수">#REF!</x:definedName>
    <x:definedName name="ㅂ1">#REF!</x:definedName>
    <x:definedName name="방수공002" localSheetId="0">#REF!</x:definedName>
    <x:definedName name="Z1형">#REF!</x:definedName>
    <x:definedName name="_DAN104" localSheetId="0">#REF!</x:definedName>
    <x:definedName name="_76">#REF!</x:definedName>
    <x:definedName name="재22">#REF!</x:definedName>
    <x:definedName name="_NO62">#REF!</x:definedName>
    <x:definedName name="전북컨개통">#REF!</x:definedName>
    <x:definedName name="백열등30W" localSheetId="0">#REF!</x:definedName>
    <x:definedName name="원자력특별인부002" localSheetId="0">#REF!</x:definedName>
    <x:definedName name="부산크램프2">#REF!</x:definedName>
    <x:definedName name="de" localSheetId="0">#REF!</x:definedName>
    <x:definedName name="경북8">#REF!</x:definedName>
    <x:definedName name="_1A_10">#REF!</x:definedName>
    <x:definedName name="철골공사">#REF!</x:definedName>
    <x:definedName name="상용직급료운전원급료">#REF!</x:definedName>
    <x:definedName name="기재105">#REF!</x:definedName>
    <x:definedName name="최종PSI">#REF!</x:definedName>
    <x:definedName name="지울신">#REF!</x:definedName>
    <x:definedName name="_ind12">#REF!</x:definedName>
    <x:definedName name="Trans_Func">#REF!</x:definedName>
    <x:definedName name="fhd">#REF!</x:definedName>
    <x:definedName name="기재65.1">#REF!</x:definedName>
    <x:definedName name="_10A_32">#REF!</x:definedName>
    <x:definedName name="reywrw">#REF!</x:definedName>
    <x:definedName name="스파이랄1">#REF!</x:definedName>
    <x:definedName name="굴착공사">#REF!</x:definedName>
    <x:definedName name="배수구조물토공">#REF!</x:definedName>
    <x:definedName name="FR36C2.0">#REF!</x:definedName>
    <x:definedName name="경비" localSheetId="0">#REF!</x:definedName>
    <x:definedName name="보조기층인력전압타이어노무비">#REF!</x:definedName>
    <x:definedName name="_12A_61">#REF!</x:definedName>
    <x:definedName name="_DCI4">#REF!</x:definedName>
    <x:definedName name="반영근">#REF!</x:definedName>
    <x:definedName name="조대구">#REF!</x:definedName>
    <x:definedName name="RO60___2">#REF!</x:definedName>
    <x:definedName name="간접노무3">#REF!</x:definedName>
    <x:definedName name="_DAN76">#REF!</x:definedName>
    <x:definedName name="함체2">#REF!</x:definedName>
    <x:definedName name="_TK0022">#REF!</x:definedName>
    <x:definedName name="PDP">#REF!</x:definedName>
    <x:definedName name="_25810">#REF!</x:definedName>
    <x:definedName name="배전반자재단가영">#REF!</x:definedName>
    <x:definedName name="기재419.1">#REF!</x:definedName>
    <x:definedName name="Printed_Titles" localSheetId="0">#REF!</x:definedName>
    <x:definedName name="rr" localSheetId="0">#REF!</x:definedName>
    <x:definedName name="업체3">#REF!</x:definedName>
    <x:definedName name="운전사_기계011" localSheetId="0">#REF!</x:definedName>
    <x:definedName name="_1C_19">#REF!</x:definedName>
    <x:definedName name="sfdgsd" localSheetId="0">#REF!</x:definedName>
    <x:definedName name="_3C_12">#REF!</x:definedName>
    <x:definedName name="__ELP40">#REF!</x:definedName>
    <x:definedName name="_RO22" localSheetId="0">#REF!</x:definedName>
    <x:definedName name="_NN70">#REF!</x:definedName>
    <x:definedName name="TEST_B2">#REF!</x:definedName>
    <x:definedName name="CUM7.3">#REF!</x:definedName>
    <x:definedName name="_UJ0044">#REF!</x:definedName>
    <x:definedName name="DCIP4">#REF!</x:definedName>
    <x:definedName name="vd">#REF!</x:definedName>
    <x:definedName name="____DOG1">#REF!</x:definedName>
    <x:definedName name="못100" localSheetId="0">#REF!</x:definedName>
    <x:definedName name="_KK108">#REF!</x:definedName>
    <x:definedName name="_35734">#REF!</x:definedName>
    <x:definedName name="_1B_27">#REF!</x:definedName>
    <x:definedName name="_11B_23">#REF!</x:definedName>
    <x:definedName name="일자">#REF!</x:definedName>
    <x:definedName name="궤도공982">#REF!</x:definedName>
    <x:definedName name="VDATA">#REF!</x:definedName>
    <x:definedName name="_dkt6">#REF!</x:definedName>
    <x:definedName name="건축목공1" localSheetId="0">#REF!</x:definedName>
    <x:definedName name="_25211">#REF!</x:definedName>
    <x:definedName name="_36223">#REF!</x:definedName>
    <x:definedName name="BOX_PULL">#REF!</x:definedName>
    <x:definedName name="목도" localSheetId="0">#REF!</x:definedName>
    <x:definedName name="재21">#REF!</x:definedName>
    <x:definedName name="매크로9">#REF!</x:definedName>
    <x:definedName name="__________________TON2">#REF!</x:definedName>
    <x:definedName name="_2__123Graph_APOWER_MT">#REF!</x:definedName>
    <x:definedName name="왕벚나무H4.5">#REF!</x:definedName>
    <x:definedName name="공사진행현황">#REF!</x:definedName>
    <x:definedName name="아크릴판수리">#REF!</x:definedName>
    <x:definedName name="사층접지선">#REF!</x:definedName>
    <x:definedName name="단72">#REF!</x:definedName>
    <x:definedName name="__4F">#REF!</x:definedName>
    <x:definedName name="_40_0mon">#REF!</x:definedName>
    <x:definedName name="박현철님">#REF!</x:definedName>
    <x:definedName name="cableassy모듈간">#REF!</x:definedName>
    <x:definedName name="DANGA133" localSheetId="0">#REF!</x:definedName>
    <x:definedName name="_BUN0004">#REF!</x:definedName>
    <x:definedName name="하경비금액">#REF!</x:definedName>
    <x:definedName name="__PRN6">#REF!</x:definedName>
    <x:definedName name="당초간접노무비">#REF!</x:definedName>
    <x:definedName name="_UJ0068">#REF!</x:definedName>
    <x:definedName name="기층기계전압마카담재료비">#REF!</x:definedName>
    <x:definedName name="한준수_과장님">#REF!</x:definedName>
    <x:definedName name="보노" localSheetId="0">#REF!</x:definedName>
    <x:definedName name="____________________________TON1">#REF!</x:definedName>
    <x:definedName name="경계블럭운반b노무비">#REF!</x:definedName>
    <x:definedName name="FR81C80">#REF!</x:definedName>
    <x:definedName name="CV1C8">#REF!</x:definedName>
    <x:definedName name="__NOS54">#REF!</x:definedName>
    <x:definedName name="rytrey">#REF!</x:definedName>
    <x:definedName name="철근가공조립신개설">#REF!</x:definedName>
    <x:definedName name="_2A_24">#REF!</x:definedName>
    <x:definedName name="ㄱ됴죡ㄷ" localSheetId="0">#REF!</x:definedName>
    <x:definedName name="_14A_20">#REF!</x:definedName>
    <x:definedName name="_NN213">#REF!</x:definedName>
    <x:definedName name="기재67">#REF!</x:definedName>
    <x:definedName name="동백1808">#REF!</x:definedName>
    <x:definedName name="DANGA215">#REF!</x:definedName>
    <x:definedName name="_4B_14">#REF!</x:definedName>
    <x:definedName name="_12B_51">#REF!</x:definedName>
    <x:definedName name="__PE70">#REF!</x:definedName>
    <x:definedName name="관수량">#REF!</x:definedName>
    <x:definedName name="기재362">#REF!</x:definedName>
    <x:definedName name="MODEM2">#REF!</x:definedName>
    <x:definedName name="경비합계_1">#REF!</x:definedName>
    <x:definedName name="ENGDATA">#REF!</x:definedName>
    <x:definedName name="_______________ll15">#REF!</x:definedName>
    <x:definedName name="조삼성">#REF!</x:definedName>
    <x:definedName name="기재224">#REF!</x:definedName>
    <x:definedName name="ㅗㅎㄴㅇ">#REF!</x:definedName>
    <x:definedName name="ㅊㅎㅁㄴ" localSheetId="0">#REF!</x:definedName>
    <x:definedName name="심현상">#REF!</x:definedName>
    <x:definedName name="금회수량" localSheetId="0">#REF!</x:definedName>
    <x:definedName name="지적산업기사_지적기사2급012">#REF!</x:definedName>
    <x:definedName name="유리공001" localSheetId="0">#REF!</x:definedName>
    <x:definedName name="무선안테나공">#REF!</x:definedName>
    <x:definedName name="스치로폴설치">#REF!</x:definedName>
    <x:definedName name="TABLE_43">#REF!</x:definedName>
    <x:definedName name="암사">#REF!</x:definedName>
    <x:definedName name="_10C_9">#REF!</x:definedName>
    <x:definedName name="_UK0042">#REF!</x:definedName>
    <x:definedName name="E15P">#REF!</x:definedName>
    <x:definedName name="주재석">#REF!</x:definedName>
    <x:definedName name="주택지16FC100">#REF!</x:definedName>
    <x:definedName name="Kang__SungJun">#REF!</x:definedName>
    <x:definedName name="경부선">#REF!</x:definedName>
    <x:definedName name="UNICPU">#REF!</x:definedName>
    <x:definedName name="기재391">#REF!</x:definedName>
    <x:definedName name="_31.아파트유량계_급수_급탕">#REF!</x:definedName>
    <x:definedName name="BrazilCashFlow">#REF!</x:definedName>
    <x:definedName name="주택지17FC100">#REF!</x:definedName>
    <x:definedName name="htc_단가표_List" localSheetId="0">#REF!</x:definedName>
    <x:definedName name="배롱나무H3.5xR20">#REF!</x:definedName>
    <x:definedName name="기재191">#REF!</x:definedName>
    <x:definedName name="내역표지">#REF!</x:definedName>
    <x:definedName name="녹막1" localSheetId="1">#REF!</x:definedName>
    <x:definedName name="최종RI_2">#REF!</x:definedName>
    <x:definedName name="철선1">#REF!</x:definedName>
    <x:definedName name="_103">#REF!</x:definedName>
    <x:definedName name="______________WW3">#REF!</x:definedName>
    <x:definedName name="DANGA205" localSheetId="0">#REF!</x:definedName>
    <x:definedName name="일위무1">#REF!</x:definedName>
    <x:definedName name="IK">#REF!</x:definedName>
    <x:definedName name="제철축로공012">#REF!</x:definedName>
    <x:definedName name="노24_1">#REF!</x:definedName>
    <x:definedName name="_18B_11">#REF!</x:definedName>
    <x:definedName name="_9A_14">#REF!</x:definedName>
    <x:definedName name="대구밴드1">#REF!</x:definedName>
    <x:definedName name="강일우님_IS팀">#REF!</x:definedName>
    <x:definedName name="내역서" localSheetId="1">#REF!</x:definedName>
    <x:definedName name="____________________________RO80">#REF!</x:definedName>
    <x:definedName name="_4B_8">#REF!</x:definedName>
    <x:definedName name="시공측량사001">#REF!</x:definedName>
    <x:definedName name="인.건.비">#REF!</x:definedName>
    <x:definedName name="_13C_34">#REF!</x:definedName>
    <x:definedName name="접속자재금액">#REF!</x:definedName>
    <x:definedName name="BUBJ0003">#REF!</x:definedName>
    <x:definedName name="_1A_12">#REF!</x:definedName>
    <x:definedName name="콘공">#REF!</x:definedName>
    <x:definedName name="MH">#REF!</x:definedName>
    <x:definedName name="VVMF">#REF!</x:definedName>
    <x:definedName name="송전환선전공011" localSheetId="0">#REF!</x:definedName>
    <x:definedName name="토공사현장설명서">#REF!</x:definedName>
    <x:definedName name="scc422bd">#REF!</x:definedName>
    <x:definedName name="TABLE_32">#REF!</x:definedName>
    <x:definedName name="김2">#REF!</x:definedName>
    <x:definedName name="_33216">#REF!</x:definedName>
    <x:definedName name="단_가4" localSheetId="0">#REF!</x:definedName>
    <x:definedName name="_________________________________DOG1">#REF!</x:definedName>
    <x:definedName name="철근콘크리트깨기0.4작업보조원재료비">#REF!</x:definedName>
    <x:definedName name="기기신설">#REF!</x:definedName>
    <x:definedName name="겨격">#REF!</x:definedName>
    <x:definedName name="_85">#REF!</x:definedName>
    <x:definedName name="행가시설">#REF!</x:definedName>
    <x:definedName name="미친">#REF!</x:definedName>
    <x:definedName name="재37">#REF!</x:definedName>
    <x:definedName name="_34258">#REF!</x:definedName>
    <x:definedName name="노1">#REF!</x:definedName>
    <x:definedName name="gggg">#REF!</x:definedName>
    <x:definedName name="김호진님_SAIT">#REF!</x:definedName>
    <x:definedName name="_36245">#REF!</x:definedName>
    <x:definedName name="ACCES">#REF!</x:definedName>
    <x:definedName name="기노83.1">#REF!</x:definedName>
    <x:definedName name="기재233.1">#REF!</x:definedName>
    <x:definedName name="금회변기총공사비">#REF!</x:definedName>
    <x:definedName name="EFormula">#REF!</x:definedName>
    <x:definedName name="권영오과장님">#REF!</x:definedName>
    <x:definedName name="WHANS1">#REF!</x:definedName>
    <x:definedName name="기재416">#REF!</x:definedName>
    <x:definedName name="_TBJ22">#REF!</x:definedName>
    <x:definedName name="_34554">#REF!</x:definedName>
    <x:definedName name="단위공량_17">#REF!</x:definedName>
    <x:definedName name="_DAN58">#REF!</x:definedName>
    <x:definedName name="평수25">#REF!</x:definedName>
    <x:definedName name="톱챤넬" localSheetId="0">#REF!</x:definedName>
    <x:definedName name="_1C_26">#REF!</x:definedName>
    <x:definedName name="르르르">#REF!</x:definedName>
    <x:definedName name="NEIM">#REF!</x:definedName>
    <x:definedName name="자갈운반거리">#REF!</x:definedName>
    <x:definedName name="수송경비율">#REF!</x:definedName>
    <x:definedName name="대수">#REF!</x:definedName>
    <x:definedName name="DANGA14" localSheetId="0">#REF!</x:definedName>
    <x:definedName name="_35135">#REF!</x:definedName>
    <x:definedName name="DANGA131">#REF!</x:definedName>
    <x:definedName name="코너비드1" localSheetId="0">#REF!</x:definedName>
    <x:definedName name="K_NMLF">#REF!</x:definedName>
    <x:definedName name="관노8">#REF!</x:definedName>
    <x:definedName name="원자력특별인부011" localSheetId="0">#REF!</x:definedName>
    <x:definedName name="투자비1">#REF!</x:definedName>
    <x:definedName name="_Table1_Out">#REF!</x:definedName>
    <x:definedName name="스파취부1">#REF!</x:definedName>
    <x:definedName name="류영석">#REF!</x:definedName>
    <x:definedName name="LSKG_2">#REF!</x:definedName>
    <x:definedName name="접지선시설A">#REF!</x:definedName>
    <x:definedName name="등기구20">#REF!</x:definedName>
    <x:definedName name="이간호_과장">#REF!</x:definedName>
    <x:definedName name="실내장식">#REF!</x:definedName>
    <x:definedName name="Ⅴ년차_사원갑_정직급료">#REF!</x:definedName>
    <x:definedName name="용접봉산출1">#REF!</x:definedName>
    <x:definedName name="_PN0015">#REF!</x:definedName>
    <x:definedName name="철골공011" localSheetId="0">#REF!</x:definedName>
    <x:definedName name="창호공사">#REF!</x:definedName>
    <x:definedName name="_10A_88">#REF!</x:definedName>
    <x:definedName name="etwtew" localSheetId="1">#REF!</x:definedName>
    <x:definedName name="_JJ227">#REF!</x:definedName>
    <x:definedName name="건주2">#REF!</x:definedName>
    <x:definedName name="_KK9">#REF!</x:definedName>
    <x:definedName name="ㅇ사ㅛ호">#REF!</x:definedName>
    <x:definedName name="OF_LBAFO">#REF!</x:definedName>
    <x:definedName name="_4B_26">#REF!</x:definedName>
    <x:definedName name="표설">#REF!</x:definedName>
    <x:definedName name="랙철거A">#REF!</x:definedName>
    <x:definedName name="벽철취부1">#REF!</x:definedName>
    <x:definedName name="__________________________________WW3">#REF!</x:definedName>
    <x:definedName name="노51_1">#REF!</x:definedName>
    <x:definedName name="토사보0245재">#REF!</x:definedName>
    <x:definedName name="철골공991">#REF!</x:definedName>
    <x:definedName name="HHH" localSheetId="0">#REF!</x:definedName>
    <x:definedName name="_31609">#REF!</x:definedName>
    <x:definedName name="입구형광휘도기여">#REF!</x:definedName>
    <x:definedName name="피이강남">#REF!</x:definedName>
    <x:definedName name="경비단가">#REF!</x:definedName>
    <x:definedName name="sectionJ">#REF!</x:definedName>
    <x:definedName name="시스템노무비합계" localSheetId="0">#REF!</x:definedName>
    <x:definedName name="_55.펌프설치_펌프류">#REF!</x:definedName>
    <x:definedName name="rm">#REF!</x:definedName>
    <x:definedName name="DRIVE___3">#REF!</x:definedName>
    <x:definedName name="RO80___10">#REF!</x:definedName>
    <x:definedName name="_JJ62">#REF!</x:definedName>
    <x:definedName name="_O04">#REF!</x:definedName>
    <x:definedName name="제25호표노무비계">#REF!</x:definedName>
    <x:definedName name="vcxbds">#REF!</x:definedName>
    <x:definedName name="선부991" localSheetId="0">#REF!</x:definedName>
    <x:definedName name="GREAT">#REF!</x:definedName>
    <x:definedName name="광통신설치사991" localSheetId="0">#REF!</x:definedName>
    <x:definedName name="노49_1">#REF!</x:definedName>
    <x:definedName name="부산크램프1">#REF!</x:definedName>
    <x:definedName name="기층기계살수경비">#REF!</x:definedName>
    <x:definedName name="_11B_29">#REF!</x:definedName>
    <x:definedName name="이_광재_과장_3429_2685">#REF!</x:definedName>
    <x:definedName name="정산이윤">#REF!</x:definedName>
    <x:definedName name="Ws이">#REF!</x:definedName>
    <x:definedName name="하위국명">#REF!</x:definedName>
    <x:definedName name="변일반관리비">#REF!</x:definedName>
    <x:definedName name="명칭">#REF!</x:definedName>
    <x:definedName name="전기레미콘" localSheetId="0">#REF!</x:definedName>
    <x:definedName name="TABLE_60">#REF!</x:definedName>
    <x:definedName name="장산1" localSheetId="0">#REF!</x:definedName>
    <x:definedName name="_15A_6">#REF!</x:definedName>
    <x:definedName name="_PJ0006">#REF!</x:definedName>
    <x:definedName name="기재432.1">#REF!</x:definedName>
    <x:definedName name="_A69999" localSheetId="0">#REF!</x:definedName>
    <x:definedName name="시외4">#REF!</x:definedName>
    <x:definedName name="LOOP1">#REF!</x:definedName>
    <x:definedName name="hgfh">#REF!</x:definedName>
    <x:definedName name="부산슬리브1">#REF!</x:definedName>
    <x:definedName name="_DAN76" localSheetId="0">#REF!</x:definedName>
    <x:definedName name="_9C_17">#REF!</x:definedName>
    <x:definedName name="기타통신공사">#REF!</x:definedName>
    <x:definedName name="_LR2">#REF!</x:definedName>
    <x:definedName name="시챤넬">#REF!</x:definedName>
    <x:definedName name="시간당중기사용료" localSheetId="0">#REF!</x:definedName>
    <x:definedName name="VIP">#REF!</x:definedName>
    <x:definedName name="SCH40백강관페인트">#REF!</x:definedName>
    <x:definedName name="_18C_11">#REF!</x:definedName>
    <x:definedName name="한전위탁">#REF!</x:definedName>
    <x:definedName name="인테리어">#REF!</x:definedName>
    <x:definedName name="Z_2C052020_706B_11D1_990E_444553540000_.wvu.Rows">#REF!</x:definedName>
    <x:definedName name="재135">#REF!</x:definedName>
    <x:definedName name="금구류설치">#REF!</x:definedName>
    <x:definedName name="실적99">#REF!</x:definedName>
    <x:definedName name="ㅏㅇㅅㅊㅎ" localSheetId="0">#REF!</x:definedName>
    <x:definedName name="_13A_36">#REF!</x:definedName>
    <x:definedName name="산출자재수량1">#REF!</x:definedName>
    <x:definedName name="_11A_20">#REF!</x:definedName>
    <x:definedName name="fi">#REF!</x:definedName>
    <x:definedName name="ㄴㅇㅇ" localSheetId="0">#REF!</x:definedName>
    <x:definedName name="B1_">#REF!</x:definedName>
    <x:definedName name="_10C_75">#REF!</x:definedName>
    <x:definedName name="lokasi6sites">#REF!</x:definedName>
    <x:definedName name="나ㅣ러재ㅑ" localSheetId="0">#REF!</x:definedName>
    <x:definedName name="_12B_67">#REF!</x:definedName>
    <x:definedName name="맨홀소형커버" localSheetId="0">#REF!</x:definedName>
    <x:definedName name="바인드D">#REF!</x:definedName>
    <x:definedName name="ㅏㅇㅅㅊㅌㄹ">#REF!</x:definedName>
    <x:definedName name="관급자재확정" localSheetId="0">#REF!</x:definedName>
    <x:definedName name="ㅇㅎㅁㅁㅎ" localSheetId="0">#REF!</x:definedName>
    <x:definedName name="사석주014180노">#REF!</x:definedName>
    <x:definedName name="ㄱ속속속소" localSheetId="0">#REF!</x:definedName>
    <x:definedName name="PVC몰딩">#REF!</x:definedName>
    <x:definedName name="주빔플랜지">#REF!</x:definedName>
    <x:definedName name="_29">#REF!</x:definedName>
    <x:definedName name="_35795">#REF!</x:definedName>
    <x:definedName name="RO60___12">#REF!</x:definedName>
    <x:definedName name="준공청소비_평당">#REF!</x:definedName>
    <x:definedName name="OC48_Tribs">#REF!</x:definedName>
    <x:definedName name="벽돌_블록_제작공982">#REF!</x:definedName>
    <x:definedName name="REW">#REF!</x:definedName>
    <x:definedName name="SRS">#REF!</x:definedName>
    <x:definedName name="겉장">#REF!</x:definedName>
    <x:definedName name="기재3.1">#REF!</x:definedName>
    <x:definedName name="_11432">#REF!</x:definedName>
    <x:definedName name="대가공포설">#REF!</x:definedName>
    <x:definedName name="______DOG3">#REF!</x:definedName>
    <x:definedName name="____H66766">#REF!</x:definedName>
    <x:definedName name="기재227">#REF!</x:definedName>
    <x:definedName name="개요">#REF!</x:definedName>
    <x:definedName name="_8B_17">#REF!</x:definedName>
    <x:definedName name="경기남옥내개통">#REF!</x:definedName>
    <x:definedName name="김준욱">#REF!</x:definedName>
    <x:definedName name="적용제외간접노무비" localSheetId="0">#REF!</x:definedName>
    <x:definedName name="ㅎㄹ">#REF!</x:definedName>
    <x:definedName name="_10B_71">#REF!</x:definedName>
    <x:definedName name="_JJ218">#REF!</x:definedName>
    <x:definedName name="박영환_책임">#REF!</x:definedName>
    <x:definedName name="타일시멘트회색1">#REF!</x:definedName>
    <x:definedName name="강신택">#REF!</x:definedName>
    <x:definedName name="_24300">#REF!</x:definedName>
    <x:definedName name="_3C_18">#REF!</x:definedName>
    <x:definedName name="지밴드1">#REF!</x:definedName>
    <x:definedName name="연습9">#REF!</x:definedName>
    <x:definedName name="한식미장공012">#REF!</x:definedName>
    <x:definedName name="정봉일">#REF!</x:definedName>
    <x:definedName name="__BFX54">#REF!</x:definedName>
    <x:definedName name="미_장_공">#REF!</x:definedName>
    <x:definedName name="__bar10">#REF!</x:definedName>
    <x:definedName name="바인드해체A">#REF!</x:definedName>
    <x:definedName name="철근운반재료비">#REF!</x:definedName>
    <x:definedName name="HIV5.5S">#REF!</x:definedName>
    <x:definedName name="중대가시설2">#REF!</x:definedName>
    <x:definedName name="_PN0011">#REF!</x:definedName>
    <x:definedName name="E65M">#REF!</x:definedName>
    <x:definedName name="_7B_3">#REF!</x:definedName>
    <x:definedName name="b158.aaa174">#REF!</x:definedName>
    <x:definedName name="팽나무H4.0">#REF!</x:definedName>
    <x:definedName name="송전활선전공982">#REF!</x:definedName>
    <x:definedName name="_36225">#REF!</x:definedName>
    <x:definedName name="일반관리3">#REF!</x:definedName>
    <x:definedName name="고급기술자">#REF!</x:definedName>
    <x:definedName name="PDF">#REF!</x:definedName>
    <x:definedName name="_13C_52">#REF!</x:definedName>
    <x:definedName name="지대구">#REF!</x:definedName>
    <x:definedName name="ㅎ러ㅗ허" localSheetId="0">#REF!</x:definedName>
    <x:definedName name="ㅎ어">#REF!</x:definedName>
    <x:definedName name="_________PRN6">#REF!</x:definedName>
    <x:definedName name="_10C_16">#REF!</x:definedName>
    <x:definedName name="기단위">#REF!</x:definedName>
    <x:definedName name="_sd29">#REF!</x:definedName>
    <x:definedName name="_36181">#REF!</x:definedName>
    <x:definedName name="운전기사">#REF!</x:definedName>
    <x:definedName name="Product2">#REF!</x:definedName>
    <x:definedName name="조적공사">#REF!</x:definedName>
    <x:definedName name="갈대">#REF!</x:definedName>
    <x:definedName name="__123Graph_DPOWERSAV">#REF!</x:definedName>
    <x:definedName name="______________PI60">#REF!</x:definedName>
    <x:definedName name="수리계산서1">#REF!</x:definedName>
    <x:definedName name="기재367">#REF!</x:definedName>
    <x:definedName name="_TV3">#REF!</x:definedName>
    <x:definedName name="ㅎㅅㄱㄷㅈ">#REF!</x:definedName>
    <x:definedName name="조림인부992" localSheetId="0">#REF!</x:definedName>
    <x:definedName name="단가표1">#REF!</x:definedName>
    <x:definedName name="노24">#REF!</x:definedName>
    <x:definedName name="Page25">#REF!</x:definedName>
    <x:definedName name="서병수">#REF!</x:definedName>
    <x:definedName name="___RO22">#REF!</x:definedName>
    <x:definedName name="ㄴㅇㄻ" localSheetId="1">#REF!</x:definedName>
    <x:definedName name="정산경비">#REF!</x:definedName>
    <x:definedName name="_NO190">#REF!</x:definedName>
    <x:definedName name="_66">#REF!</x:definedName>
    <x:definedName name="LYoos">#REF!</x:definedName>
    <x:definedName name="TNOR">#REF!</x:definedName>
    <x:definedName name="부하1">#REF!</x:definedName>
    <x:definedName name="써울산철">#REF!</x:definedName>
    <x:definedName name="_____________________________TON2">#REF!</x:definedName>
    <x:definedName name="한전가로등">#REF!</x:definedName>
    <x:definedName name="DOOR">#REF!</x:definedName>
    <x:definedName name="id_제잡비">#REF!</x:definedName>
    <x:definedName name="_fff96">#REF!</x:definedName>
    <x:definedName name="____________LP3">#REF!</x:definedName>
    <x:definedName name="골조_종류">#REF!</x:definedName>
    <x:definedName name="재114">#REF!</x:definedName>
    <x:definedName name="_40___123Graph_LBL_EENE_VVVF">#REF!</x:definedName>
    <x:definedName name="_B14">#REF!</x:definedName>
    <x:definedName name="타일공012">#REF!</x:definedName>
    <x:definedName name="ROCK_AUGER">#REF!</x:definedName>
    <x:definedName name="_86.강관절단_SCH_20_40">#REF!</x:definedName>
    <x:definedName name="내화피복">#REF!</x:definedName>
    <x:definedName name="아라">#REF!</x:definedName>
    <x:definedName name="_NO140">#REF!</x:definedName>
    <x:definedName name="단위구간면적">#REF!</x:definedName>
    <x:definedName name="_________________________________PI60">#REF!</x:definedName>
    <x:definedName name="황수영">#REF!</x:definedName>
    <x:definedName name="HapCKvar">#REF!</x:definedName>
    <x:definedName name="Module3.원가계산창">#REF!</x:definedName>
    <x:definedName name="ㅊㅌ풑ㅊ">#REF!</x:definedName>
    <x:definedName name="_14B_29">#REF!</x:definedName>
    <x:definedName name="CC형">#REF!</x:definedName>
    <x:definedName name="hf">#REF!</x:definedName>
    <x:definedName name="E60P">#REF!</x:definedName>
    <x:definedName name="재128.1">#REF!</x:definedName>
    <x:definedName name="__OFD3">#REF!</x:definedName>
    <x:definedName name="장종식_님">#REF!</x:definedName>
    <x:definedName name="_H16">#REF!</x:definedName>
    <x:definedName name="노97">#REF!</x:definedName>
    <x:definedName name="_NN134">#REF!</x:definedName>
    <x:definedName name="충북철탑내개통">#REF!</x:definedName>
    <x:definedName name="자58">#REF!</x:definedName>
    <x:definedName name="ㅄ">#REF!</x:definedName>
    <x:definedName name="교">#REF!</x:definedName>
    <x:definedName name="내선전공982" localSheetId="0">#REF!</x:definedName>
    <x:definedName name="ㅑㅕㅐ">#REF!</x:definedName>
    <x:definedName name="__SBB4" localSheetId="0">#REF!</x:definedName>
    <x:definedName name="광분배함취부">#REF!</x:definedName>
    <x:definedName name="_13_0_0_F" localSheetId="0">#REF!</x:definedName>
    <x:definedName name="재126">#REF!</x:definedName>
    <x:definedName name="_5B_19">#REF!</x:definedName>
    <x:definedName name="_TL0008">#REF!</x:definedName>
    <x:definedName name="__DAN55">#REF!</x:definedName>
    <x:definedName name="매크로13">#REF!</x:definedName>
    <x:definedName name="_UN0084">#REF!</x:definedName>
    <x:definedName name="써삼풍">#REF!</x:definedName>
    <x:definedName name="재">#REF!</x:definedName>
    <x:definedName name="__DAN100">#REF!</x:definedName>
    <x:definedName name="석ㄷㅅ셔" localSheetId="0">#REF!</x:definedName>
    <x:definedName name="________UP1">#REF!</x:definedName>
    <x:definedName name="_OJC1">#REF!</x:definedName>
    <x:definedName name="_4_3_0Crite" localSheetId="0">#REF!</x:definedName>
    <x:definedName name="OPTION_TOTAL6">#REF!</x:definedName>
    <x:definedName name="재57">#REF!</x:definedName>
    <x:definedName name="DANGA170" localSheetId="0">#REF!</x:definedName>
    <x:definedName name="히ㅏㅓㅏㅚㅏ">#REF!</x:definedName>
    <x:definedName name="CPU시험사002" localSheetId="0">#REF!</x:definedName>
    <x:definedName name="mn">#REF!</x:definedName>
    <x:definedName name="재33.1">#REF!</x:definedName>
    <x:definedName name="__DAN19">#REF!</x:definedName>
    <x:definedName name="상위국명">#REF!</x:definedName>
    <x:definedName name="늘이기" localSheetId="0">#REF!</x:definedName>
    <x:definedName name="구분3">#REF!</x:definedName>
    <x:definedName name="__BFX36">#REF!</x:definedName>
    <x:definedName name="F_QQTY">#REF!</x:definedName>
    <x:definedName name="T12P">#REF!</x:definedName>
    <x:definedName name="_LGE9">#REF!</x:definedName>
    <x:definedName name="조적재료" localSheetId="0">#REF!</x:definedName>
    <x:definedName name="프라임코팅75디스트리뷰우터3000살포노무비">#REF!</x:definedName>
    <x:definedName name="용접공_일반992">#REF!</x:definedName>
    <x:definedName name="_34101">#REF!</x:definedName>
    <x:definedName name="_UN0038">#REF!</x:definedName>
    <x:definedName name="아스팔트포장파괴0.4치즐재료비">#REF!</x:definedName>
    <x:definedName name="_10C_84">#REF!</x:definedName>
    <x:definedName name="_15A_54">#REF!</x:definedName>
    <x:definedName name="_14110">#REF!</x:definedName>
    <x:definedName name="_DAN87">#REF!</x:definedName>
    <x:definedName name="배롱나무">#REF!</x:definedName>
    <x:definedName name="기재363">#REF!</x:definedName>
    <x:definedName name="_KK212">#REF!</x:definedName>
    <x:definedName name="MHL400W" localSheetId="0">#REF!</x:definedName>
    <x:definedName name="노랑">#REF!</x:definedName>
    <x:definedName name="_PP3" localSheetId="0">#REF!</x:definedName>
    <x:definedName name="_GJJ0008">#REF!</x:definedName>
    <x:definedName name="기재399.1">#REF!</x:definedName>
    <x:definedName name="원자력덕트공011">#REF!</x:definedName>
    <x:definedName name="도급공사비계">#REF!</x:definedName>
    <x:definedName name="_NO81">#REF!</x:definedName>
    <x:definedName name="견인선포설">#REF!</x:definedName>
    <x:definedName name="_36167">#REF!</x:definedName>
    <x:definedName name="대추R5">#REF!</x:definedName>
    <x:definedName name="경산TB3">#REF!</x:definedName>
    <x:definedName name="김동룡_팀장">#REF!</x:definedName>
    <x:definedName name="DC.PIPE">#REF!</x:definedName>
    <x:definedName name="_____PB1" localSheetId="0">#REF!</x:definedName>
    <x:definedName name="DANGA139" localSheetId="0">#REF!</x:definedName>
    <x:definedName name="콘크리트공992">#REF!</x:definedName>
    <x:definedName name="sfsd">#REF!</x:definedName>
    <x:definedName name="스틸22티">#REF!</x:definedName>
    <x:definedName name="노63_1">#REF!</x:definedName>
    <x:definedName name="_35841">#REF!</x:definedName>
    <x:definedName name="절단공992" localSheetId="0">#REF!</x:definedName>
    <x:definedName name="농원2호" localSheetId="0">#REF!</x:definedName>
    <x:definedName name="Ⅴ년차_차장급_정직급료">#REF!</x:definedName>
    <x:definedName name="금변금공사원가">#REF!</x:definedName>
    <x:definedName name="____________________________________RO22">#REF!</x:definedName>
    <x:definedName name="SHAN">#REF!</x:definedName>
    <x:definedName name="Module4.Macro3">#REF!</x:definedName>
    <x:definedName name="아경" localSheetId="0">#REF!</x:definedName>
    <x:definedName name="재료단가" localSheetId="0">#REF!</x:definedName>
    <x:definedName name="____________LP1">#REF!</x:definedName>
    <x:definedName name="_JJ207">#REF!</x:definedName>
    <x:definedName name="jkhghkjg" localSheetId="0">#REF!</x:definedName>
    <x:definedName name="사석주02180재">#REF!</x:definedName>
    <x:definedName name="제작소설치비">#REF!</x:definedName>
    <x:definedName name="_DAN24">#REF!</x:definedName>
    <x:definedName name="지장이설">#REF!</x:definedName>
    <x:definedName name="원본갑지">#REF!</x:definedName>
    <x:definedName name="기노67.1">#REF!</x:definedName>
    <x:definedName name="___________________________WW7">#REF!</x:definedName>
    <x:definedName name="기재314">#REF!</x:definedName>
    <x:definedName name="공압축3.5노무야간">#REF!</x:definedName>
    <x:definedName name="공사임율산출" localSheetId="0">#REF!</x:definedName>
    <x:definedName name="박용환">#REF!</x:definedName>
    <x:definedName name="CQ">#REF!</x:definedName>
    <x:definedName name="전원선">#REF!</x:definedName>
    <x:definedName name="정산도급분">#REF!</x:definedName>
    <x:definedName name="_________________________________IL1">#REF!</x:definedName>
    <x:definedName name="__________________TON1">#REF!</x:definedName>
    <x:definedName name="_UN0055">#REF!</x:definedName>
    <x:definedName name="분사1">#REF!</x:definedName>
    <x:definedName name="_TK0036">#REF!</x:definedName>
    <x:definedName name="_8A_10">#REF!</x:definedName>
    <x:definedName name="최인규">#REF!</x:definedName>
    <x:definedName name="DANGA47">#REF!</x:definedName>
    <x:definedName name="sgsgr">#REF!</x:definedName>
    <x:definedName name="목표실행">#REF!</x:definedName>
    <x:definedName name="_14C_22">#REF!</x:definedName>
    <x:definedName name="지중포1">#REF!</x:definedName>
    <x:definedName name="유희철">#REF!</x:definedName>
    <x:definedName name="변보상비">#REF!</x:definedName>
    <x:definedName name="_KK159">#REF!</x:definedName>
    <x:definedName name="_34167">#REF!</x:definedName>
    <x:definedName name="ㅎㅎㅎㅎㅎㅎㅎㅎㅎㅎㅎㅎㅎ" localSheetId="0">#REF!</x:definedName>
    <x:definedName name="충남5">#REF!</x:definedName>
    <x:definedName name="후크클램프" localSheetId="0">#REF!</x:definedName>
    <x:definedName name="S방수">#REF!</x:definedName>
    <x:definedName name="_DAN110" localSheetId="0">#REF!</x:definedName>
    <x:definedName name="철거집계역무">#REF!</x:definedName>
    <x:definedName name="노80">#REF!</x:definedName>
    <x:definedName name="DANGA35" localSheetId="0">#REF!</x:definedName>
    <x:definedName name="난연2">#REF!</x:definedName>
    <x:definedName name="시공측량사조수011">#REF!</x:definedName>
    <x:definedName name="_10A_68">#REF!</x:definedName>
    <x:definedName name="운전사_운반차992">#REF!</x:definedName>
    <x:definedName name="_5B_30">#REF!</x:definedName>
    <x:definedName name="공정목록검사">#REF!</x:definedName>
    <x:definedName name="TV1K">#REF!</x:definedName>
    <x:definedName name="네트">#REF!</x:definedName>
    <x:definedName name="재72">#REF!</x:definedName>
    <x:definedName name="Wm">#REF!</x:definedName>
    <x:definedName name="조합터파기0.4인력경비">#REF!</x:definedName>
    <x:definedName name="_dia13">#REF!</x:definedName>
    <x:definedName name="AAPRT2">#REF!</x:definedName>
    <x:definedName name="_10A_30">#REF!</x:definedName>
    <x:definedName name="박_창신_님">#REF!</x:definedName>
    <x:definedName name="조합터파기0.4노무비">#REF!</x:definedName>
    <x:definedName name="접지선2">#REF!</x:definedName>
    <x:definedName name="_MEQ3">#REF!</x:definedName>
    <x:definedName name="_12B_59">#REF!</x:definedName>
    <x:definedName name="서계원_수석">#REF!</x:definedName>
    <x:definedName name="철안전">#REF!</x:definedName>
    <x:definedName name="문혜">#REF!</x:definedName>
    <x:definedName name="변전전공011">#REF!</x:definedName>
    <x:definedName name="시설신암TB3">#REF!</x:definedName>
    <x:definedName name="재31">#REF!</x:definedName>
    <x:definedName name="ENG_Data_증설후">#REF!</x:definedName>
    <x:definedName name="지적산업기사_지적기사2급992" localSheetId="0">#REF!</x:definedName>
    <x:definedName name="__SBB3" localSheetId="0">#REF!</x:definedName>
    <x:definedName name="보안공012">#REF!</x:definedName>
    <x:definedName name="설치직재">#REF!</x:definedName>
    <x:definedName name="윤주웅_대리">#REF!</x:definedName>
    <x:definedName name="_UL0089">#REF!</x:definedName>
    <x:definedName name="적금입력">#REF!</x:definedName>
    <x:definedName name="터파기기계0.4재료비">#REF!</x:definedName>
    <x:definedName name="_11B_22">#REF!</x:definedName>
    <x:definedName name="기층인력전압단뎀노무비">#REF!</x:definedName>
    <x:definedName name="T19M">#REF!</x:definedName>
    <x:definedName name="노30">#REF!</x:definedName>
    <x:definedName name="비수원">#REF!</x:definedName>
    <x:definedName name="콘크리트타설버림">#REF!</x:definedName>
    <x:definedName name="RO80___9">#REF!</x:definedName>
    <x:definedName name="문성민">#REF!</x:definedName>
    <x:definedName name="_wd2">#REF!</x:definedName>
    <x:definedName name="ㅁ38" localSheetId="0">#REF!</x:definedName>
    <x:definedName name="ROTAT">#REF!</x:definedName>
    <x:definedName name="임광영_대리님_메카트로닉스">#REF!</x:definedName>
    <x:definedName name="소계" localSheetId="0">#REF!</x:definedName>
    <x:definedName name="녹막이페인트">#REF!</x:definedName>
    <x:definedName name="_KK198">#REF!</x:definedName>
    <x:definedName name="_58.배관을위한_구멍__기">#REF!</x:definedName>
    <x:definedName name="_32513">#REF!</x:definedName>
    <x:definedName name="경배부율">#REF!</x:definedName>
    <x:definedName name="_10A_70">#REF!</x:definedName>
    <x:definedName name="교대접합공">#REF!</x:definedName>
    <x:definedName name="_15C_58">#REF!</x:definedName>
    <x:definedName name="완공3" localSheetId="0">#REF!</x:definedName>
    <x:definedName name="_10C_40">#REF!</x:definedName>
    <x:definedName name="DMBAR크립" localSheetId="0">#REF!</x:definedName>
    <x:definedName name="박재락">#REF!</x:definedName>
    <x:definedName name="WHANS3">#REF!</x:definedName>
    <x:definedName name="최종ILINE">#REF!</x:definedName>
    <x:definedName name="_UK0064">#REF!</x:definedName>
    <x:definedName name="PE내관포설1조">#REF!</x:definedName>
    <x:definedName name="원아경">#REF!</x:definedName>
    <x:definedName name="씨" localSheetId="0">#REF!</x:definedName>
    <x:definedName name="_GJJ0006">#REF!</x:definedName>
    <x:definedName name="미장">#REF!</x:definedName>
    <x:definedName name="단가_1">#REF!</x:definedName>
    <x:definedName name="톱챤넬1">#REF!</x:definedName>
    <x:definedName name="___PI48">#REF!</x:definedName>
    <x:definedName name="DANGA22" localSheetId="0">#REF!</x:definedName>
    <x:definedName name="_8A_9">#REF!</x:definedName>
    <x:definedName name="표층기계전압단뎀노무비">#REF!</x:definedName>
    <x:definedName name="ㄷㅈㅂㄱㄷㅈ" localSheetId="0">#REF!</x:definedName>
    <x:definedName name="시설산격대형1">#REF!</x:definedName>
    <x:definedName name="한식와공982">#REF!</x:definedName>
    <x:definedName name="변순공사원가">#REF!</x:definedName>
    <x:definedName name="_14221">#REF!</x:definedName>
    <x:definedName name="명취부2">#REF!</x:definedName>
    <x:definedName name="금변2금도급액">#REF!</x:definedName>
    <x:definedName name="_9B_20">#REF!</x:definedName>
    <x:definedName name="플랜트기계설치공">#REF!</x:definedName>
    <x:definedName name="_35112">#REF!</x:definedName>
    <x:definedName name="동발공_터널002">#REF!</x:definedName>
    <x:definedName name="노72_1">#REF!</x:definedName>
    <x:definedName name="AIPR">#REF!</x:definedName>
    <x:definedName name="기재461">#REF!</x:definedName>
    <x:definedName name="기재281.1">#REF!</x:definedName>
    <x:definedName name="_31464">#REF!</x:definedName>
    <x:definedName name="sb203_기타경비시설">#REF!</x:definedName>
    <x:definedName name="고급선원002" localSheetId="0">#REF!</x:definedName>
    <x:definedName name="감R6">#REF!</x:definedName>
    <x:definedName name="시험관련산업기사_2급002">#REF!</x:definedName>
    <x:definedName name="LYHolds">#REF!</x:definedName>
    <x:definedName name="명찰취부B">#REF!</x:definedName>
    <x:definedName name="_NOH54">#REF!</x:definedName>
    <x:definedName name="거푸집연결관3" localSheetId="0">#REF!</x:definedName>
    <x:definedName name="DEMO" localSheetId="0">#REF!</x:definedName>
    <x:definedName name="용접봉1" localSheetId="0">#REF!</x:definedName>
    <x:definedName name="콘크리트포장파괴0.7계">#REF!</x:definedName>
    <x:definedName name="fcpu">#REF!</x:definedName>
    <x:definedName name="_PL0008">#REF!</x:definedName>
    <x:definedName name="대구총입시설수">#REF!</x:definedName>
    <x:definedName name="조합터파기0.7노무비">#REF!</x:definedName>
    <x:definedName name="대전콘개통">#REF!</x:definedName>
    <x:definedName name="COT">#REF!</x:definedName>
    <x:definedName name="FKFK">#REF!</x:definedName>
    <x:definedName name="총일수">#REF!</x:definedName>
    <x:definedName name="ㅎ럴ㅇㅎㅎㄹ">#REF!</x:definedName>
    <x:definedName name="회선이용료">#REF!</x:definedName>
    <x:definedName name="_35151">#REF!</x:definedName>
    <x:definedName name="견출공982" localSheetId="0">#REF!</x:definedName>
    <x:definedName name="______________________________PI60">#REF!</x:definedName>
    <x:definedName name="다짐1경비">#REF!</x:definedName>
    <x:definedName name="MUXV">#REF!</x:definedName>
    <x:definedName name="강릉교동흙막이" localSheetId="0">#REF!</x:definedName>
    <x:definedName name="_BUK0022">#REF!</x:definedName>
    <x:definedName name="BGUD">#REF!</x:definedName>
    <x:definedName name="_NO219">#REF!</x:definedName>
    <x:definedName name="SPPS_PIPE_350A_40S_단중">#REF!</x:definedName>
    <x:definedName name="할인8">#REF!</x:definedName>
    <x:definedName name="저판두께">#REF!</x:definedName>
    <x:definedName name="_12A_10">#REF!</x:definedName>
    <x:definedName name="송영승">#REF!</x:definedName>
    <x:definedName name="투퇴직공제부금비">#REF!</x:definedName>
    <x:definedName name="금회변변기안전관리비">#REF!</x:definedName>
    <x:definedName name="_31716">#REF!</x:definedName>
    <x:definedName name="ㅁ222" localSheetId="0">#REF!</x:definedName>
    <x:definedName name="A65000.AZ68000">#REF!</x:definedName>
    <x:definedName name="최태진_대리">#REF!</x:definedName>
    <x:definedName name="제52호표노무비계">#REF!</x:definedName>
    <x:definedName name="고급원자력비파괴시험공001">#REF!</x:definedName>
    <x:definedName name="_14116">#REF!</x:definedName>
    <x:definedName name="보조원">#REF!</x:definedName>
    <x:definedName name="TRAY300">#REF!</x:definedName>
    <x:definedName name="hgsdh" localSheetId="0">#REF!</x:definedName>
    <x:definedName name="_KK210">#REF!</x:definedName>
    <x:definedName name="_80">#REF!</x:definedName>
    <x:definedName name="_NO191">#REF!</x:definedName>
    <x:definedName name="_20000">#REF!</x:definedName>
    <x:definedName name="기재367.1">#REF!</x:definedName>
    <x:definedName name="느릅">#REF!</x:definedName>
    <x:definedName name="연구">#REF!</x:definedName>
    <x:definedName name="논공TAC1">#REF!</x:definedName>
    <x:definedName name="_15B_38">#REF!</x:definedName>
    <x:definedName name="B4B" localSheetId="0">#REF!</x:definedName>
    <x:definedName name="신증설">#REF!</x:definedName>
    <x:definedName name="SADF">#REF!</x:definedName>
    <x:definedName name="___________________qa1">#REF!</x:definedName>
    <x:definedName name="벽돌_블록_제작공001" localSheetId="0">#REF!</x:definedName>
    <x:definedName name="웨이지핀1" localSheetId="0">#REF!</x:definedName>
    <x:definedName name="JJJ" localSheetId="0">#REF!</x:definedName>
    <x:definedName name="구종사자">#REF!</x:definedName>
    <x:definedName name="bssubsbgn">#REF!</x:definedName>
    <x:definedName name="가이즈까향2510">#REF!</x:definedName>
    <x:definedName name="_DAN92">#REF!</x:definedName>
    <x:definedName name="일공구산재">#REF!</x:definedName>
    <x:definedName name="예산1">#REF!</x:definedName>
    <x:definedName name="AT">#REF!</x:definedName>
    <x:definedName name="접동교">#REF!</x:definedName>
    <x:definedName name="_TN0022">#REF!</x:definedName>
    <x:definedName name="중기운반재료비">#REF!</x:definedName>
    <x:definedName name="ㅇㄹ홀ㄴ">#REF!</x:definedName>
    <x:definedName name="_6C_18">#REF!</x:definedName>
    <x:definedName name="전회직접노무비">#REF!</x:definedName>
    <x:definedName name="____________________WW2">#REF!</x:definedName>
    <x:definedName name="동공일">#REF!</x:definedName>
    <x:definedName name="n이_1">#REF!</x:definedName>
    <x:definedName name="음향">#REF!</x:definedName>
    <x:definedName name="Region_Name">#REF!</x:definedName>
    <x:definedName name="_fff87">#REF!</x:definedName>
    <x:definedName name="공압축7.1손료">#REF!</x:definedName>
    <x:definedName name="수의계약">#REF!</x:definedName>
    <x:definedName name="_415___0">#REF!</x:definedName>
    <x:definedName name="선부991">#REF!</x:definedName>
    <x:definedName name="프로판가스">#REF!</x:definedName>
    <x:definedName name="_32160">#REF!</x:definedName>
    <x:definedName name="DANGA131" localSheetId="0">#REF!</x:definedName>
    <x:definedName name="MHL175W" localSheetId="0">#REF!</x:definedName>
    <x:definedName name="K_OMSN">#REF!</x:definedName>
    <x:definedName name="전원선1">#REF!</x:definedName>
    <x:definedName name="PVC곡관A">#REF!</x:definedName>
    <x:definedName name="_2A_18">#REF!</x:definedName>
    <x:definedName name="_MatMult_B" localSheetId="0">#REF!</x:definedName>
    <x:definedName name="도편수982" localSheetId="0">#REF!</x:definedName>
    <x:definedName name="_81_0_SQAPa">#REF!</x:definedName>
    <x:definedName name="_KK157">#REF!</x:definedName>
    <x:definedName name="암밴드1">#REF!</x:definedName>
    <x:definedName name="E66M">#REF!</x:definedName>
    <x:definedName name="기재282">#REF!</x:definedName>
    <x:definedName name="DMBAR1">#REF!</x:definedName>
    <x:definedName name="_NN4">#REF!</x:definedName>
    <x:definedName name="진길">#REF!</x:definedName>
    <x:definedName name="_3P200A">#REF!</x:definedName>
    <x:definedName name="Mone">#REF!</x:definedName>
    <x:definedName name="기재426">#REF!</x:definedName>
    <x:definedName name="_10C_7">#REF!</x:definedName>
    <x:definedName name="OIOPIPOPOPPOIPOOOIP">#REF!</x:definedName>
    <x:definedName name="스틸후레임" localSheetId="0">#REF!</x:definedName>
    <x:definedName name="니럼">#REF!</x:definedName>
    <x:definedName name="지중포설1">#REF!</x:definedName>
    <x:definedName name="_6A_5">#REF!</x:definedName>
    <x:definedName name="양매자0403">#REF!</x:definedName>
    <x:definedName name="_bfs12">#REF!</x:definedName>
    <x:definedName name="Fillers">#REF!</x:definedName>
    <x:definedName name="TEST_Z3">#REF!</x:definedName>
    <x:definedName name="판넬1">#REF!</x:definedName>
    <x:definedName name="_________________qa1">#REF!</x:definedName>
    <x:definedName name="플랜트특수용접공992" localSheetId="0">#REF!</x:definedName>
    <x:definedName name="난연삼성">#REF!</x:definedName>
    <x:definedName name="ㄹㅇ" localSheetId="0">#REF!</x:definedName>
    <x:definedName name="CPEV5P">#REF!</x:definedName>
    <x:definedName name="_02">#REF!</x:definedName>
    <x:definedName name="_________________ll15">#REF!</x:definedName>
    <x:definedName name="검">#REF!</x:definedName>
    <x:definedName name="아스팔트포장파괴0.7기계재료비">#REF!</x:definedName>
    <x:definedName name="광통신설치사992" localSheetId="0">#REF!</x:definedName>
    <x:definedName name="_BUK0008">#REF!</x:definedName>
    <x:definedName name="투노무비" localSheetId="0">#REF!</x:definedName>
    <x:definedName name="BLANK21">#REF!</x:definedName>
    <x:definedName name="_PB1" localSheetId="0">#REF!</x:definedName>
    <x:definedName name="기재450">#REF!</x:definedName>
    <x:definedName name="TABLE_65">#REF!</x:definedName>
    <x:definedName name="ㅗㅅ20">#REF!</x:definedName>
    <x:definedName name="T11M">#REF!</x:definedName>
    <x:definedName name="fopc">#REF!</x:definedName>
    <x:definedName name="사급자재비">#REF!</x:definedName>
    <x:definedName name="_bfs4">#REF!</x:definedName>
    <x:definedName name="_JPY99">#REF!</x:definedName>
    <x:definedName name="_ST82">#REF!</x:definedName>
    <x:definedName name="D19..">#REF!</x:definedName>
    <x:definedName name="점퍼코드3">#REF!</x:definedName>
    <x:definedName name="견1">#REF!</x:definedName>
    <x:definedName name="____" localSheetId="0">#REF!</x:definedName>
    <x:definedName name="_12C_46">#REF!</x:definedName>
    <x:definedName name="특수비계공001" localSheetId="0">#REF!</x:definedName>
    <x:definedName name="타일공002" localSheetId="0">#REF!</x:definedName>
    <x:definedName name="하기재">#REF!</x:definedName>
    <x:definedName name="원자력케이블전공991" localSheetId="0">#REF!</x:definedName>
    <x:definedName name="_UK0012">#REF!</x:definedName>
    <x:definedName name="분배함취부1">#REF!</x:definedName>
    <x:definedName name="일이대">#REF!</x:definedName>
    <x:definedName name="일위대">#REF!</x:definedName>
    <x:definedName name="반취부서초">#REF!</x:definedName>
    <x:definedName name="기재52">#REF!</x:definedName>
    <x:definedName name="TDcon">#REF!</x:definedName>
    <x:definedName name="ㅐ17">#REF!</x:definedName>
    <x:definedName name="TABLE_51">#REF!</x:definedName>
    <x:definedName name="_Regression_Y" localSheetId="0">#REF!</x:definedName>
    <x:definedName name="캐링조인트">#REF!</x:definedName>
    <x:definedName name="ㅎㄹㅇㅎ">#REF!</x:definedName>
    <x:definedName name="철판0.4">#REF!</x:definedName>
    <x:definedName name="REPT3">#REF!</x:definedName>
    <x:definedName name="내역서1">#REF!</x:definedName>
    <x:definedName name="메탈리스">#REF!</x:definedName>
    <x:definedName name="FQL">#REF!</x:definedName>
    <x:definedName name="ㅁㄴㄹㅇㄹ">#REF!</x:definedName>
    <x:definedName name="꽃아그배R4">#REF!</x:definedName>
    <x:definedName name="_403_3__Crite">#REF!</x:definedName>
    <x:definedName name="sb303_우수배수관설치">#REF!</x:definedName>
    <x:definedName name="중랑" localSheetId="0">#REF!</x:definedName>
    <x:definedName name="기재170">#REF!</x:definedName>
    <x:definedName name="관재10">#REF!</x:definedName>
    <x:definedName name="창포노">#REF!</x:definedName>
    <x:definedName name="범어5E1">#REF!</x:definedName>
    <x:definedName name="충남7">#REF!</x:definedName>
    <x:definedName name="스트로브잣20노무">#REF!</x:definedName>
    <x:definedName name="_3B_30">#REF!</x:definedName>
    <x:definedName name="_MX10">#REF!</x:definedName>
    <x:definedName name="gdfds">#REF!</x:definedName>
    <x:definedName name="보조기층10재료비">#REF!</x:definedName>
    <x:definedName name="ㄷㄳㄷ">#REF!</x:definedName>
    <x:definedName name="노르웨이R5">#REF!</x:definedName>
    <x:definedName name="Ws삼" localSheetId="0">#REF!</x:definedName>
    <x:definedName name="_3C_24">#REF!</x:definedName>
    <x:definedName name="ㄴㅁㄱㄷ">#REF!</x:definedName>
    <x:definedName name="BLANK23">#REF!</x:definedName>
    <x:definedName name="호박">#REF!</x:definedName>
    <x:definedName name="품질">#REF!</x:definedName>
    <x:definedName name="__DAN122">#REF!</x:definedName>
    <x:definedName name="경계블럭운반a경비">#REF!</x:definedName>
    <x:definedName name="___________________________________RO22">#REF!</x:definedName>
    <x:definedName name="DANGA77">#REF!</x:definedName>
    <x:definedName name="_NN75">#REF!</x:definedName>
    <x:definedName name="표층기계전압단뎀경비">#REF!</x:definedName>
    <x:definedName name="_15C_33">#REF!</x:definedName>
    <x:definedName name="DOG3___7">#REF!</x:definedName>
    <x:definedName name="노75_1">#REF!</x:definedName>
    <x:definedName name="_21353">#REF!</x:definedName>
    <x:definedName name="램머Q간재야간">#REF!</x:definedName>
    <x:definedName name="_1__123Graph_AENE_VVVF">#REF!</x:definedName>
    <x:definedName name="_PK0004">#REF!</x:definedName>
    <x:definedName name="지수제분사A">#REF!</x:definedName>
    <x:definedName name="_10B_52">#REF!</x:definedName>
    <x:definedName name="select_gj">#REF!</x:definedName>
    <x:definedName name="_13A_7">#REF!</x:definedName>
    <x:definedName name="ㅇㄶㄻ">#REF!</x:definedName>
    <x:definedName name="수양5재">#REF!</x:definedName>
    <x:definedName name="_17__123Graph_XENE_VVVF">#REF!</x:definedName>
    <x:definedName name="충북10">#REF!</x:definedName>
    <x:definedName name="개소린">#REF!</x:definedName>
    <x:definedName name="_MEQ2">#REF!</x:definedName>
    <x:definedName name="_TL0028">#REF!</x:definedName>
    <x:definedName name="시멘트운반운반비재료비">#REF!</x:definedName>
    <x:definedName name="fmjg">#REF!</x:definedName>
    <x:definedName name="기재212">#REF!</x:definedName>
    <x:definedName name="고보">#REF!</x:definedName>
    <x:definedName name="_2S">#REF!</x:definedName>
    <x:definedName name="개요부분">#REF!</x:definedName>
    <x:definedName name="_15100">#REF!</x:definedName>
    <x:definedName name="__DAN92">#REF!</x:definedName>
    <x:definedName name="우수공사">#REF!</x:definedName>
    <x:definedName name="한식목공992" localSheetId="0">#REF!</x:definedName>
    <x:definedName name="_KK200">#REF!</x:definedName>
    <x:definedName name="WWT">#REF!</x:definedName>
    <x:definedName name="꽃사과R8">#REF!</x:definedName>
    <x:definedName name="ㅎㄴㅇㅎㄱㄴ">#REF!</x:definedName>
    <x:definedName name="티전기">#REF!</x:definedName>
    <x:definedName name="_35892">#REF!</x:definedName>
    <x:definedName name="____RO110">#REF!</x:definedName>
    <x:definedName name="pileL" localSheetId="0">#REF!</x:definedName>
    <x:definedName name="_35754">#REF!</x:definedName>
    <x:definedName name="운반마">#REF!</x:definedName>
    <x:definedName name="오관영_대리">#REF!</x:definedName>
    <x:definedName name="매화R6">#REF!</x:definedName>
    <x:definedName name="_60.각종잡철물제작설치">#REF!</x:definedName>
    <x:definedName name="__DAN56">#REF!</x:definedName>
    <x:definedName name="_MX2">#REF!</x:definedName>
    <x:definedName name="광7">#REF!</x:definedName>
    <x:definedName name="무궁화1504">#REF!</x:definedName>
    <x:definedName name="비디오테임1">#REF!</x:definedName>
    <x:definedName name="___________________________WW8">#REF!</x:definedName>
    <x:definedName name="_11B_28">#REF!</x:definedName>
    <x:definedName name="장비" localSheetId="0">#REF!</x:definedName>
    <x:definedName name="원자력품질관리사011">#REF!</x:definedName>
    <x:definedName name="ㄷㅅㄷㅈ" localSheetId="0">#REF!</x:definedName>
    <x:definedName name="기재288.1">#REF!</x:definedName>
    <x:definedName name="지붕잇기공011">#REF!</x:definedName>
    <x:definedName name="dfasdfas">#REF!</x:definedName>
    <x:definedName name="_AFX54">#REF!</x:definedName>
    <x:definedName name="고준원님_SAIT_011.899.3594">#REF!</x:definedName>
    <x:definedName name="_2B_18">#REF!</x:definedName>
    <x:definedName name="선로철거">#REF!</x:definedName>
    <x:definedName name="____________________________DOG22">#REF!</x:definedName>
    <x:definedName name="보온350">#REF!</x:definedName>
    <x:definedName name="라__인__마__카">#REF!</x:definedName>
    <x:definedName name="DANGA6">#REF!</x:definedName>
    <x:definedName name="_TK0001">#REF!</x:definedName>
    <x:definedName name="_10A_38">#REF!</x:definedName>
    <x:definedName name="DNS">#REF!</x:definedName>
    <x:definedName name="보통인부R7">#REF!</x:definedName>
    <x:definedName name="점검통로">#REF!</x:definedName>
    <x:definedName name="기재361">#REF!</x:definedName>
    <x:definedName name="재36">#REF!</x:definedName>
    <x:definedName name="표층기계전압타이어계">#REF!</x:definedName>
    <x:definedName name="_50.조합페인트칠_끝매기">#REF!</x:definedName>
    <x:definedName name="광철거A">#REF!</x:definedName>
    <x:definedName name="경비3" localSheetId="0">#REF!</x:definedName>
    <x:definedName name="ASTEOCU">#REF!</x:definedName>
    <x:definedName name="_KK161">#REF!</x:definedName>
    <x:definedName name="_15C_57">#REF!</x:definedName>
    <x:definedName name="H사" localSheetId="0">#REF!</x:definedName>
    <x:definedName name="케이블보호수공">#REF!</x:definedName>
    <x:definedName name="테R8">#REF!</x:definedName>
    <x:definedName name="_10C_4">#REF!</x:definedName>
    <x:definedName name="접지공사">#REF!</x:definedName>
    <x:definedName name="_31515">#REF!</x:definedName>
    <x:definedName name="ㄴㅌ">#REF!</x:definedName>
    <x:definedName name="주소2">#REF!</x:definedName>
    <x:definedName name="금변2금안전관리비">#REF!</x:definedName>
    <x:definedName name="조도">#REF!</x:definedName>
    <x:definedName name="케노피">#REF!</x:definedName>
    <x:definedName name="__________________________________PI48">#REF!</x:definedName>
    <x:definedName name="_12C_65">#REF!</x:definedName>
    <x:definedName name="_22">#REF!</x:definedName>
    <x:definedName name="_8T노무야간">#REF!</x:definedName>
    <x:definedName name="_____________________________RO110">#REF!</x:definedName>
    <x:definedName name="노46">#REF!</x:definedName>
    <x:definedName name="압착5.5">#REF!</x:definedName>
    <x:definedName name="금회변금폐기물처리비">#REF!</x:definedName>
    <x:definedName name="_ATP9">#REF!</x:definedName>
    <x:definedName name="원가1" localSheetId="0">#REF!</x:definedName>
    <x:definedName name="품목상승이윤" localSheetId="0">#REF!</x:definedName>
    <x:definedName name="________________________PI48">#REF!</x:definedName>
    <x:definedName name="A1_">#REF!</x:definedName>
    <x:definedName name="_34161">#REF!</x:definedName>
    <x:definedName name="________PI60">#REF!</x:definedName>
    <x:definedName name="조합터파기0.2인력계">#REF!</x:definedName>
    <x:definedName name="신호기2">#REF!</x:definedName>
    <x:definedName name="_34359">#REF!</x:definedName>
    <x:definedName name="_36165">#REF!</x:definedName>
    <x:definedName name="_34357">#REF!</x:definedName>
    <x:definedName name="_12A_79">#REF!</x:definedName>
    <x:definedName name="_36117">#REF!</x:definedName>
    <x:definedName name="asfghasghj">#REF!</x:definedName>
    <x:definedName name="변관노무비금액">#REF!</x:definedName>
    <x:definedName name="_1B_8">#REF!</x:definedName>
    <x:definedName name="충북2">#REF!</x:definedName>
    <x:definedName name="김현철_대리">#REF!</x:definedName>
    <x:definedName name="oj2ndcum">#REF!</x:definedName>
    <x:definedName name="잡재료비">#REF!</x:definedName>
    <x:definedName name="Print_Area_MI" localSheetId="0">#REF!</x:definedName>
    <x:definedName name="ㄹㅇ교ㅗㅅㄱ">#REF!</x:definedName>
    <x:definedName name="ㅁㅂ">#REF!</x:definedName>
    <x:definedName name="단위공량12" localSheetId="0">#REF!</x:definedName>
    <x:definedName name="경비3">#REF!</x:definedName>
    <x:definedName name="재130.1">#REF!</x:definedName>
    <x:definedName name="_JJ84">#REF!</x:definedName>
    <x:definedName name="_BUN0036">#REF!</x:definedName>
    <x:definedName name="ㅈㄷㄻㅇㄹ" localSheetId="1">#REF!</x:definedName>
    <x:definedName name="아래" localSheetId="1">#REF!</x:definedName>
    <x:definedName name="산" localSheetId="0">#REF!</x:definedName>
    <x:definedName name="CV8_2C">#REF!</x:definedName>
    <x:definedName name="미송">#REF!</x:definedName>
    <x:definedName name="_12C_2">#REF!</x:definedName>
    <x:definedName name="_01._본____청">#REF!</x:definedName>
    <x:definedName name="_33309">#REF!</x:definedName>
    <x:definedName name="접전주">#REF!</x:definedName>
    <x:definedName name="_______RO80">#REF!</x:definedName>
    <x:definedName name="asdf" localSheetId="0">#REF!</x:definedName>
    <x:definedName name="모니터">#REF!</x:definedName>
    <x:definedName name="교량점검등">#REF!</x:definedName>
    <x:definedName name="_11A_22">#REF!</x:definedName>
    <x:definedName name="노107_1">#REF!</x:definedName>
    <x:definedName name="_BUK0003">#REF!</x:definedName>
    <x:definedName name="견출공002" localSheetId="0">#REF!</x:definedName>
    <x:definedName name="_10B_4">#REF!</x:definedName>
    <x:definedName name="__________PRN2">#REF!</x:definedName>
    <x:definedName name="_35711">#REF!</x:definedName>
    <x:definedName name="기재253.1">#REF!</x:definedName>
    <x:definedName name="_22430">#REF!</x:definedName>
    <x:definedName name="經費" localSheetId="0">#REF!</x:definedName>
    <x:definedName name="수은등200W">#REF!</x:definedName>
    <x:definedName name="BFORM.PRINT">#REF!</x:definedName>
    <x:definedName name="_____DOG3">#REF!</x:definedName>
    <x:definedName name="_22102">#REF!</x:definedName>
    <x:definedName name="석공1" localSheetId="0">#REF!</x:definedName>
    <x:definedName name="메렁">#REF!</x:definedName>
    <x:definedName name="_12B_42">#REF!</x:definedName>
    <x:definedName name="하자공종1">#REF!</x:definedName>
    <x:definedName name="평자재단가" localSheetId="0">#REF!</x:definedName>
    <x:definedName name="Freight">#REF!</x:definedName>
    <x:definedName name="보현">#REF!</x:definedName>
    <x:definedName name="_PRT6">#REF!</x:definedName>
    <x:definedName name="_13A_35">#REF!</x:definedName>
    <x:definedName name="ㅎㅎㅎㅎㅎ" localSheetId="0">#REF!</x:definedName>
    <x:definedName name="삼재">#REF!</x:definedName>
    <x:definedName name="교육훈련비">#REF!</x:definedName>
    <x:definedName name="비계목재2회">#REF!</x:definedName>
    <x:definedName name="준설선기관장001">#REF!</x:definedName>
    <x:definedName name="하석곤">#REF!</x:definedName>
    <x:definedName name="_35851">#REF!</x:definedName>
    <x:definedName name="____________WW7">#REF!</x:definedName>
    <x:definedName name="L2L">#REF!</x:definedName>
    <x:definedName name="_13B_40">#REF!</x:definedName>
    <x:definedName name="명찰가공">#REF!</x:definedName>
    <x:definedName name="이층주간선값">#REF!</x:definedName>
    <x:definedName name="배상훈">#REF!</x:definedName>
    <x:definedName name="통신관련기사_통신기사1급011">#REF!</x:definedName>
    <x:definedName name="_10C_65">#REF!</x:definedName>
    <x:definedName name="도서전력공급기">#REF!</x:definedName>
    <x:definedName name="사석주0745노">#REF!</x:definedName>
    <x:definedName name="변관재료비금액">#REF!</x:definedName>
    <x:definedName name="_GJJ0001">#REF!</x:definedName>
    <x:definedName name="_MatMult_AxB">#REF!</x:definedName>
    <x:definedName name="쪽재비">#REF!</x:definedName>
    <x:definedName name="할석공">#REF!</x:definedName>
    <x:definedName name="TOTAL1">#REF!</x:definedName>
    <x:definedName name="PB.200200">#REF!</x:definedName>
    <x:definedName name="_JJ104">#REF!</x:definedName>
    <x:definedName name="PE전선관1">#REF!</x:definedName>
    <x:definedName name="JAE_D_JAB_1">#REF!</x:definedName>
    <x:definedName name="_JJ157">#REF!</x:definedName>
    <x:definedName name="_3C_30">#REF!</x:definedName>
    <x:definedName name="NE_RTU_INPUT_RANGE">#REF!</x:definedName>
    <x:definedName name="ACX" localSheetId="0">#REF!</x:definedName>
    <x:definedName name="흄관운반1200노무비">#REF!</x:definedName>
    <x:definedName name="cq1r">#REF!</x:definedName>
    <x:definedName name="_55_0_SQAPA">#REF!</x:definedName>
    <x:definedName name="_19416">#REF!</x:definedName>
    <x:definedName name="도배공991" localSheetId="0">#REF!</x:definedName>
    <x:definedName name="YTYITY">#REF!</x:definedName>
    <x:definedName name="_34110">#REF!</x:definedName>
    <x:definedName name="_34651">#REF!</x:definedName>
    <x:definedName name="_KK2">#REF!</x:definedName>
    <x:definedName name="성토및다짐">#REF!</x:definedName>
    <x:definedName name="가링">#REF!</x:definedName>
    <x:definedName name="_35202">#REF!</x:definedName>
    <x:definedName name="CVVS14">#REF!</x:definedName>
    <x:definedName name="_____RO22">#REF!</x:definedName>
    <x:definedName name="신성1">#REF!</x:definedName>
    <x:definedName name="흄관운반1500계">#REF!</x:definedName>
    <x:definedName name="_11527">#REF!</x:definedName>
    <x:definedName name="폭" localSheetId="0">#REF!</x:definedName>
    <x:definedName name="륭튱ㅌ">#REF!</x:definedName>
    <x:definedName name="조경공R5">#REF!</x:definedName>
    <x:definedName name="_UJ0058">#REF!</x:definedName>
    <x:definedName name="기재207">#REF!</x:definedName>
    <x:definedName name="_DAN2" localSheetId="0">#REF!</x:definedName>
    <x:definedName name="테B8">#REF!</x:definedName>
    <x:definedName name="CCIN2">#REF!</x:definedName>
    <x:definedName name="용접">#REF!</x:definedName>
    <x:definedName name="_JJ91">#REF!</x:definedName>
    <x:definedName name="T자R6">#REF!</x:definedName>
    <x:definedName name="_461">#REF!</x:definedName>
    <x:definedName name="_36175">#REF!</x:definedName>
    <x:definedName name="___DAN70">#REF!</x:definedName>
    <x:definedName name="________LP1">#REF!</x:definedName>
    <x:definedName name="_KK10">#REF!</x:definedName>
    <x:definedName name="광통기">#REF!</x:definedName>
    <x:definedName name="_11707">#REF!</x:definedName>
    <x:definedName name="현장실사">#REF!</x:definedName>
    <x:definedName name="매자0804">#REF!</x:definedName>
    <x:definedName name="_DAN47" localSheetId="0">#REF!</x:definedName>
    <x:definedName name="압입운반차4노무">#REF!</x:definedName>
    <x:definedName name="_BUJ0041">#REF!</x:definedName>
    <x:definedName name="_10A_37">#REF!</x:definedName>
    <x:definedName name="H">#REF!</x:definedName>
    <x:definedName name="철근콘크리트깨기0.4기계경비">#REF!</x:definedName>
    <x:definedName name="군유1">#REF!</x:definedName>
    <x:definedName name="홍성재_선임님_반도체온양.패키지팀">#REF!</x:definedName>
    <x:definedName name="대전옥상외개통">#REF!</x:definedName>
    <x:definedName name="ㅁㄴ">#REF!</x:definedName>
    <x:definedName name="_______DOG33">#REF!</x:definedName>
    <x:definedName name="___DAN49">#REF!</x:definedName>
    <x:definedName name="제28호표재료비계">#REF!</x:definedName>
    <x:definedName name="_____________________________PI60">#REF!</x:definedName>
    <x:definedName name="Section11">#REF!</x:definedName>
    <x:definedName name="_JN54">#REF!</x:definedName>
    <x:definedName name="시방1">#REF!</x:definedName>
    <x:definedName name="미지">#REF!</x:definedName>
    <x:definedName name="_KK232">#REF!</x:definedName>
    <x:definedName name="SUPPORT" localSheetId="0">#REF!</x:definedName>
    <x:definedName name="애신" localSheetId="0">#REF!</x:definedName>
    <x:definedName name="_5B_16">#REF!</x:definedName>
    <x:definedName name="콘크리트공982">#REF!</x:definedName>
    <x:definedName name="박은숙">#REF!</x:definedName>
    <x:definedName name="조가선신설">#REF!</x:definedName>
    <x:definedName name="금액2">#REF!</x:definedName>
    <x:definedName name="택코팅30디스트리뷰우터3000청소비경비">#REF!</x:definedName>
    <x:definedName name="BLANK12">#REF!</x:definedName>
    <x:definedName name="_5_2_제2배수지">#REF!</x:definedName>
    <x:definedName name="벌목부002">#REF!</x:definedName>
    <x:definedName name="일공구가설비">#REF!</x:definedName>
    <x:definedName name="BUBN0008">#REF!</x:definedName>
    <x:definedName name="운전조">#REF!</x:definedName>
    <x:definedName name="밴드">#REF!</x:definedName>
    <x:definedName name="_JJ187">#REF!</x:definedName>
    <x:definedName name="재115">#REF!</x:definedName>
    <x:definedName name="_JJ163">#REF!</x:definedName>
    <x:definedName name="_GJN0001">#REF!</x:definedName>
    <x:definedName name="SUPPORT1" localSheetId="0">#REF!</x:definedName>
    <x:definedName name="생B8">#REF!</x:definedName>
    <x:definedName name="ㅏㅇ숓ㅀ">#REF!</x:definedName>
    <x:definedName name="광통신설치사011">#REF!</x:definedName>
    <x:definedName name="기재28">#REF!</x:definedName>
    <x:definedName name="______TON2">#REF!</x:definedName>
    <x:definedName name="_22424">#REF!</x:definedName>
    <x:definedName name="REMK">#REF!</x:definedName>
    <x:definedName name="_32411">#REF!</x:definedName>
    <x:definedName name="_Ç315___7">#REF!</x:definedName>
    <x:definedName name="_22425">#REF!</x:definedName>
    <x:definedName name="___RO35">#REF!</x:definedName>
    <x:definedName name="챠01">#REF!</x:definedName>
    <x:definedName name="운호3호">#REF!</x:definedName>
    <x:definedName name="_UN0104">#REF!</x:definedName>
    <x:definedName name="__MUX2">#REF!</x:definedName>
    <x:definedName name="노산3교집계표">#REF!</x:definedName>
    <x:definedName name="전기공사산업기사_전기공사기사2급001" localSheetId="0">#REF!</x:definedName>
    <x:definedName name="SSSSS___11">#REF!</x:definedName>
    <x:definedName name="복사2줄">#REF!</x:definedName>
    <x:definedName name="_2_10_우수배제시설" localSheetId="0">#REF!</x:definedName>
    <x:definedName name="박영호_과장">#REF!</x:definedName>
    <x:definedName name="인광교">#REF!</x:definedName>
    <x:definedName name="AAPRT3">#REF!</x:definedName>
    <x:definedName name="인입공사비">#REF!</x:definedName>
    <x:definedName name="RACK8">#REF!</x:definedName>
    <x:definedName name="DANGA111">#REF!</x:definedName>
    <x:definedName name="폴리머광3호설치주택지46m이하">#REF!</x:definedName>
    <x:definedName name="ㅁ30">#REF!</x:definedName>
    <x:definedName name="충북12">#REF!</x:definedName>
    <x:definedName name="ㅗ315">#REF!</x:definedName>
    <x:definedName name="도면복사비">#REF!</x:definedName>
    <x:definedName name="TV10CHFB">#REF!</x:definedName>
    <x:definedName name="기재352">#REF!</x:definedName>
    <x:definedName name="전체">#REF!</x:definedName>
    <x:definedName name="차량무전기철거">#REF!</x:definedName>
    <x:definedName name="금회변변전이윤">#REF!</x:definedName>
    <x:definedName name="용산4F">#REF!</x:definedName>
    <x:definedName name="_13603">#REF!</x:definedName>
    <x:definedName name="정웅기_수석">#REF!</x:definedName>
    <x:definedName name="ㅇㅎ">#REF!</x:definedName>
    <x:definedName name="조정1">#REF!</x:definedName>
    <x:definedName name="이철희">#REF!</x:definedName>
    <x:definedName name="기재317.1">#REF!</x:definedName>
    <x:definedName name="_BUN0030">#REF!</x:definedName>
    <x:definedName name="_ELP50">#REF!</x:definedName>
    <x:definedName name="기재113">#REF!</x:definedName>
    <x:definedName name="_31236">#REF!</x:definedName>
    <x:definedName name="_DAN147">#REF!</x:definedName>
    <x:definedName name="_UN0064">#REF!</x:definedName>
    <x:definedName name="합판">#REF!</x:definedName>
    <x:definedName name="코킹공002" localSheetId="0">#REF!</x:definedName>
    <x:definedName name="_____________________PI60">#REF!</x:definedName>
    <x:definedName name="_2B_2">#REF!</x:definedName>
    <x:definedName name="CIN_E1">#REF!</x:definedName>
    <x:definedName name="할증율" localSheetId="0">#REF!</x:definedName>
    <x:definedName name="기재161.1">#REF!</x:definedName>
    <x:definedName name="INPUT">#REF!</x:definedName>
    <x:definedName name="가공명찰취부">#REF!</x:definedName>
    <x:definedName name="목재거푸집1회">#REF!</x:definedName>
    <x:definedName name="대왕참R6">#REF!</x:definedName>
    <x:definedName name="ㅡㅡㅡ">#REF!</x:definedName>
    <x:definedName name="_15A_64">#REF!</x:definedName>
    <x:definedName name="기96111">#REF!</x:definedName>
    <x:definedName name="CODE3">#REF!</x:definedName>
    <x:definedName name="_UK0104">#REF!</x:definedName>
    <x:definedName name="___sub5">#REF!</x:definedName>
    <x:definedName name="___SUM13">#REF!</x:definedName>
    <x:definedName name="가180" localSheetId="0">#REF!</x:definedName>
    <x:definedName name="박_대현_과장님_34586668">#REF!</x:definedName>
    <x:definedName name="G4CCT">#REF!</x:definedName>
    <x:definedName name="_JJ35">#REF!</x:definedName>
    <x:definedName name="공준철_과장">#REF!</x:definedName>
    <x:definedName name="_NN121">#REF!</x:definedName>
    <x:definedName name="램프">#REF!</x:definedName>
    <x:definedName name="추가공사">#REF!</x:definedName>
    <x:definedName name="기재381.1">#REF!</x:definedName>
    <x:definedName name="_5B_3">#REF!</x:definedName>
    <x:definedName name="APP유형">#REF!</x:definedName>
    <x:definedName name="배전반1">#REF!</x:definedName>
    <x:definedName name="RO22___9">#REF!</x:definedName>
    <x:definedName name="TTTT">#REF!</x:definedName>
    <x:definedName name="인력경질토사터파기3m까지">#REF!</x:definedName>
    <x:definedName name="티바" localSheetId="0">#REF!</x:definedName>
    <x:definedName name="볼트1200">#REF!</x:definedName>
    <x:definedName name="UNITB">#REF!</x:definedName>
    <x:definedName name="최종INCR">#REF!</x:definedName>
    <x:definedName name="성서TB2">#REF!</x:definedName>
    <x:definedName name="공정목록">#REF!</x:definedName>
    <x:definedName name="_40총괄">#REF!</x:definedName>
    <x:definedName name="AVI">#REF!</x:definedName>
    <x:definedName name="_26131">#REF!</x:definedName>
    <x:definedName name="Kdo">#REF!</x:definedName>
    <x:definedName name="_Dist_Bin">#REF!</x:definedName>
    <x:definedName name="현장정리">#REF!</x:definedName>
    <x:definedName name="___DAN3">#REF!</x:definedName>
    <x:definedName name="_ind15">#REF!</x:definedName>
    <x:definedName name="단19">#REF!</x:definedName>
    <x:definedName name="___________ll15">#REF!</x:definedName>
    <x:definedName name="________WW2">#REF!</x:definedName>
    <x:definedName name="일제">#REF!</x:definedName>
    <x:definedName name="ㄴㅇㄴㄴ">#REF!</x:definedName>
    <x:definedName name="MYR">#REF!</x:definedName>
    <x:definedName name="FGD">#REF!</x:definedName>
    <x:definedName name="수1소B">#REF!</x:definedName>
    <x:definedName name="_16__123Graph_LBL_EENE_VVVF">#REF!</x:definedName>
    <x:definedName name="_____ys1">#REF!</x:definedName>
    <x:definedName name="수축12">#REF!</x:definedName>
    <x:definedName name="기재307.1">#REF!</x:definedName>
    <x:definedName name="ZLO">#REF!</x:definedName>
    <x:definedName name="ㅣㅏㅚㅗㅓ">#REF!</x:definedName>
    <x:definedName name="사석주0445경">#REF!</x:definedName>
    <x:definedName name="중도리" localSheetId="0">#REF!</x:definedName>
    <x:definedName name="행거82">#REF!</x:definedName>
    <x:definedName name="고광5">#REF!</x:definedName>
    <x:definedName name="용접봉전기1" localSheetId="0">#REF!</x:definedName>
    <x:definedName name="준설선기관장">#REF!</x:definedName>
    <x:definedName name="호처리시험">#REF!</x:definedName>
    <x:definedName name="석형호">#REF!</x:definedName>
    <x:definedName name="_KK156">#REF!</x:definedName>
    <x:definedName name="ds">#REF!</x:definedName>
    <x:definedName name="__JPY99">#REF!</x:definedName>
    <x:definedName name="PI48___3">#REF!</x:definedName>
    <x:definedName name="DANGA202">#REF!</x:definedName>
    <x:definedName name="RACK2000">#REF!</x:definedName>
    <x:definedName name="ㄴㅇㅀㄴㅇ">#REF!</x:definedName>
    <x:definedName name="철근공992">#REF!</x:definedName>
    <x:definedName name="_21213">#REF!</x:definedName>
    <x:definedName name="포설공011" localSheetId="0">#REF!</x:definedName>
    <x:definedName name="_BUN0022">#REF!</x:definedName>
    <x:definedName name="지103">#REF!</x:definedName>
    <x:definedName name="교량명">#REF!</x:definedName>
    <x:definedName name="________________________________DOG3">#REF!</x:definedName>
    <x:definedName name="EDDY1">#REF!</x:definedName>
    <x:definedName name="신흥1호">#REF!</x:definedName>
    <x:definedName name="________DOG3">#REF!</x:definedName>
    <x:definedName name="________10">#REF!</x:definedName>
    <x:definedName name="agencydump">#REF!</x:definedName>
    <x:definedName name="P_NAE">#REF!</x:definedName>
    <x:definedName name="적용계약일반관리비" localSheetId="0">#REF!</x:definedName>
    <x:definedName name="B5B">#REF!</x:definedName>
    <x:definedName name="한동환">#REF!</x:definedName>
    <x:definedName name="PRINT.TITLES">#REF!</x:definedName>
    <x:definedName name="노무비합1">#REF!</x:definedName>
    <x:definedName name="기노62">#REF!</x:definedName>
    <x:definedName name="이윤계">#REF!</x:definedName>
    <x:definedName name="기계경비">#REF!</x:definedName>
    <x:definedName name="_9C_10">#REF!</x:definedName>
    <x:definedName name="일각">#REF!</x:definedName>
    <x:definedName name="에이스판넬">#REF!</x:definedName>
    <x:definedName name="코아이용료">#REF!</x:definedName>
    <x:definedName name="노48_1">#REF!</x:definedName>
    <x:definedName name="박홍식_님">#REF!</x:definedName>
    <x:definedName name="사굴착">#REF!</x:definedName>
    <x:definedName name="_GJK0017">#REF!</x:definedName>
    <x:definedName name="HT_E1">#REF!</x:definedName>
    <x:definedName name="사급경비2">#REF!</x:definedName>
    <x:definedName name="수공철개23호설치주택지">#REF!</x:definedName>
    <x:definedName name="_NN79">#REF!</x:definedName>
    <x:definedName name="흙빼기노무">#REF!</x:definedName>
    <x:definedName name="소">#REF!</x:definedName>
    <x:definedName name="이민규님_IP통신연구소">#REF!</x:definedName>
    <x:definedName name="ㅁ2">#REF!</x:definedName>
    <x:definedName name="타일공사">#REF!</x:definedName>
    <x:definedName name="광케입블">#REF!</x:definedName>
    <x:definedName name="_UL0004">#REF!</x:definedName>
    <x:definedName name="_25742">#REF!</x:definedName>
    <x:definedName name="Ty2TL" localSheetId="0">#REF!</x:definedName>
    <x:definedName name="플랜트배관공001" localSheetId="0">#REF!</x:definedName>
    <x:definedName name="_10B_89">#REF!</x:definedName>
    <x:definedName name="철근콘크리트깨기0.4치즐노무비">#REF!</x:definedName>
    <x:definedName name="기성전공사원가">#REF!</x:definedName>
    <x:definedName name="_15B_81">#REF!</x:definedName>
    <x:definedName name="_18A_7">#REF!</x:definedName>
    <x:definedName name="이공구직접노무비">#REF!</x:definedName>
    <x:definedName name="_10B_35">#REF!</x:definedName>
    <x:definedName name="K_70">#REF!</x:definedName>
    <x:definedName name="danga">#REF!</x:definedName>
    <x:definedName name="충북4">#REF!</x:definedName>
    <x:definedName name="저압케이블전공991">#REF!</x:definedName>
    <x:definedName name="seta4">#REF!</x:definedName>
    <x:definedName name="_32110">#REF!</x:definedName>
    <x:definedName name="AWGRWGAW" localSheetId="0">#REF!</x:definedName>
    <x:definedName name="원자력용접공982" localSheetId="0">#REF!</x:definedName>
    <x:definedName name="_11C_16">#REF!</x:definedName>
    <x:definedName name="_ll15">#REF!</x:definedName>
    <x:definedName name="______LU2">#REF!</x:definedName>
    <x:definedName name="접지봉커넥터_19Φ_U볼트형">#REF!</x:definedName>
    <x:definedName name="목도982" localSheetId="0">#REF!</x:definedName>
    <x:definedName name="윤동섭">#REF!</x:definedName>
    <x:definedName name="_36222">#REF!</x:definedName>
    <x:definedName name="POSITION">#REF!</x:definedName>
    <x:definedName name="_6B_21">#REF!</x:definedName>
    <x:definedName name="조력공011" localSheetId="0">#REF!</x:definedName>
    <x:definedName name="sb112_창_창호추가공사">#REF!</x:definedName>
    <x:definedName name="PG">#REF!</x:definedName>
    <x:definedName name="터파기기계0.7계">#REF!</x:definedName>
    <x:definedName name="fhdd">#REF!</x:definedName>
    <x:definedName name="GGGG___12">#REF!</x:definedName>
    <x:definedName name="_7C_15">#REF!</x:definedName>
    <x:definedName name="총계2">#REF!</x:definedName>
    <x:definedName name="gb_s_1">#REF!</x:definedName>
    <x:definedName name="택코팅40아스팔트스프레이어300살포경비">#REF!</x:definedName>
    <x:definedName name="input_oc48">#REF!</x:definedName>
    <x:definedName name="_UJ0052">#REF!</x:definedName>
    <x:definedName name="배전활선전공992">#REF!</x:definedName>
    <x:definedName name="_15A_43">#REF!</x:definedName>
    <x:definedName name="________RO35">#REF!</x:definedName>
    <x:definedName name="CV1C3.5">#REF!</x:definedName>
    <x:definedName name="_25400">#REF!</x:definedName>
    <x:definedName name="DDDD___11">#REF!</x:definedName>
    <x:definedName name="기계운전사">#REF!</x:definedName>
    <x:definedName name="일위목록2">#REF!</x:definedName>
    <x:definedName name="data">#REF!</x:definedName>
    <x:definedName name="페기갑지">#REF!</x:definedName>
    <x:definedName name="호호호호" localSheetId="0">#REF!</x:definedName>
    <x:definedName name="한식목공조공991">#REF!</x:definedName>
    <x:definedName name="PRINT_TITSES" localSheetId="0">#REF!</x:definedName>
    <x:definedName name="_2B_9">#REF!</x:definedName>
    <x:definedName name="지사당">#REF!</x:definedName>
    <x:definedName name="___a100000">#REF!</x:definedName>
    <x:definedName name="금회변변장산재보험료">#REF!</x:definedName>
    <x:definedName name="호">#REF!</x:definedName>
    <x:definedName name="hjkjhg">#REF!</x:definedName>
    <x:definedName name="노26">#REF!</x:definedName>
    <x:definedName name="__bar29">#REF!</x:definedName>
    <x:definedName name="사석보01445경">#REF!</x:definedName>
    <x:definedName name="_9G__Extr" localSheetId="0">#REF!</x:definedName>
    <x:definedName name="SPP_백__PIPE_50A_단중">#REF!</x:definedName>
    <x:definedName name="기재377">#REF!</x:definedName>
    <x:definedName name="변여비교통통신비">#REF!</x:definedName>
    <x:definedName name="샷시공991" localSheetId="0">#REF!</x:definedName>
    <x:definedName name="_11B_16">#REF!</x:definedName>
    <x:definedName name="닥트공002">#REF!</x:definedName>
    <x:definedName name="alphae">#REF!</x:definedName>
    <x:definedName name="상림2호">#REF!</x:definedName>
    <x:definedName name="순">#REF!</x:definedName>
    <x:definedName name="준설선선장982" localSheetId="0">#REF!</x:definedName>
    <x:definedName name="uyoiuy" localSheetId="0">#REF!</x:definedName>
    <x:definedName name="히ㅏㅓㅏㅚㅏ" localSheetId="0">#REF!</x:definedName>
    <x:definedName name="절단공012" localSheetId="0">#REF!</x:definedName>
    <x:definedName name="창호목공001">#REF!</x:definedName>
    <x:definedName name="_10A_41">#REF!</x:definedName>
    <x:definedName name="토사보02180노">#REF!</x:definedName>
    <x:definedName name="재49">#REF!</x:definedName>
    <x:definedName name="_BUJ0017">#REF!</x:definedName>
    <x:definedName name="n이">#REF!</x:definedName>
    <x:definedName name="기층기계전압타이어노무비">#REF!</x:definedName>
    <x:definedName name="_36176">#REF!</x:definedName>
    <x:definedName name="Page14">#REF!</x:definedName>
    <x:definedName name="_26370">#REF!</x:definedName>
    <x:definedName name="요율">#REF!</x:definedName>
    <x:definedName name="일위지장이설">#REF!</x:definedName>
    <x:definedName name="_NN80">#REF!</x:definedName>
    <x:definedName name="_7A_1">#REF!</x:definedName>
    <x:definedName name="__a100000" localSheetId="0">#REF!</x:definedName>
    <x:definedName name="기재214">#REF!</x:definedName>
    <x:definedName name="_9A_28">#REF!</x:definedName>
    <x:definedName name="STS_PIPE_100A_10S_단중">#REF!</x:definedName>
    <x:definedName name="갈빌1호">#REF!</x:definedName>
    <x:definedName name="이공구기타경비">#REF!</x:definedName>
    <x:definedName name="_23412">#REF!</x:definedName>
    <x:definedName name="기재268">#REF!</x:definedName>
    <x:definedName name="표지1">#REF!</x:definedName>
    <x:definedName name="_2A_21">#REF!</x:definedName>
    <x:definedName name="IL___12">#REF!</x:definedName>
    <x:definedName name="_12C_26">#REF!</x:definedName>
    <x:definedName name="_UJ0039">#REF!</x:definedName>
    <x:definedName name="_17C_8">#REF!</x:definedName>
    <x:definedName name="황석원님_초고속사업팀">#REF!</x:definedName>
    <x:definedName name="_14_0_0__123Grap">#REF!</x:definedName>
    <x:definedName name="암거구체수량산출_1연">#REF!</x:definedName>
    <x:definedName name="_PL0005">#REF!</x:definedName>
    <x:definedName name="적용계약산재보험료" localSheetId="0">#REF!</x:definedName>
    <x:definedName name="D" localSheetId="1">#REF!</x:definedName>
    <x:definedName name="세금공과금">#REF!</x:definedName>
    <x:definedName name="당초도급액">#REF!</x:definedName>
    <x:definedName name="ㅁㅁ158">#REF!</x:definedName>
    <x:definedName name="김기룡_대리">#REF!</x:definedName>
    <x:definedName name="단56">#REF!</x:definedName>
    <x:definedName name="시료">#REF!</x:definedName>
    <x:definedName name="CAMA적용여부">#REF!</x:definedName>
    <x:definedName name="_JN88">#REF!</x:definedName>
    <x:definedName name="이강욱">#REF!</x:definedName>
    <x:definedName name="입구형광조도기여">#REF!</x:definedName>
    <x:definedName name="_32201">#REF!</x:definedName>
    <x:definedName name="E50M">#REF!</x:definedName>
    <x:definedName name="보온합계">#REF!</x:definedName>
    <x:definedName name="FLO">#REF!</x:definedName>
    <x:definedName name="빼기">#REF!</x:definedName>
    <x:definedName name="_1C_12">#REF!</x:definedName>
    <x:definedName name="기재53">#REF!</x:definedName>
    <x:definedName name="_12_3_0Crite">#REF!</x:definedName>
    <x:definedName name="_5B_1">#REF!</x:definedName>
    <x:definedName name="박성일_책임">#REF!</x:definedName>
    <x:definedName name="cjfrj">#REF!</x:definedName>
    <x:definedName name="_NO38">#REF!</x:definedName>
    <x:definedName name="___________________________________DOG3">#REF!</x:definedName>
    <x:definedName name="콘크리트">#REF!</x:definedName>
    <x:definedName name="直接人件費" localSheetId="0">#REF!</x:definedName>
    <x:definedName name="원가내역" localSheetId="1">#REF!</x:definedName>
    <x:definedName name="ㅊ1555">#REF!</x:definedName>
    <x:definedName name="__DOG1">#REF!</x:definedName>
    <x:definedName name="_15B_75">#REF!</x:definedName>
    <x:definedName name="ㅗㅎ로오">#REF!</x:definedName>
    <x:definedName name="제5호표노무비계">#REF!</x:definedName>
    <x:definedName name="_AFX28">#REF!</x:definedName>
    <x:definedName name="ㅁ1144" localSheetId="0">#REF!</x:definedName>
    <x:definedName name="원자력품질관리사001" localSheetId="0">#REF!</x:definedName>
    <x:definedName name="_UL0019">#REF!</x:definedName>
    <x:definedName name="_______________________________DOG2">#REF!</x:definedName>
    <x:definedName name="유용성토덤프리핑암">#REF!</x:definedName>
    <x:definedName name="_52___0mon">#REF!</x:definedName>
    <x:definedName name="통신관련산업기사_통신기사2급011">#REF!</x:definedName>
    <x:definedName name="BUBL0008">#REF!</x:definedName>
    <x:definedName name="케이블타이A">#REF!</x:definedName>
    <x:definedName name="srjt">#REF!</x:definedName>
    <x:definedName name="U볼트578">#REF!</x:definedName>
    <x:definedName name="공급가액12">#REF!</x:definedName>
    <x:definedName name="토관리">#REF!</x:definedName>
    <x:definedName name="기재83.1">#REF!</x:definedName>
    <x:definedName name="__DAN59">#REF!</x:definedName>
    <x:definedName name="부가율">#REF!</x:definedName>
    <x:definedName name="덕지1호" localSheetId="0">#REF!</x:definedName>
    <x:definedName name="___UP1">#REF!</x:definedName>
    <x:definedName name="기층소규모경비">#REF!</x:definedName>
    <x:definedName name="통신설">#REF!</x:definedName>
    <x:definedName name="_AMI1">#REF!</x:definedName>
    <x:definedName name="기재266.1">#REF!</x:definedName>
    <x:definedName name="공명1">#REF!</x:definedName>
    <x:definedName name="nmy">#REF!</x:definedName>
    <x:definedName name="제4호표">#REF!</x:definedName>
    <x:definedName name="아스팔트운반운반비계">#REF!</x:definedName>
    <x:definedName name="DANGA169" localSheetId="0">#REF!</x:definedName>
    <x:definedName name="qfedafd">#REF!</x:definedName>
    <x:definedName name="DANGA180" localSheetId="0">#REF!</x:definedName>
    <x:definedName name="보강토등기타">#REF!</x:definedName>
    <x:definedName name="_12100">#REF!</x:definedName>
    <x:definedName name="실행예산11" localSheetId="1">#REF!</x:definedName>
    <x:definedName name="Tl">#REF!</x:definedName>
    <x:definedName name="로울러1">#REF!</x:definedName>
    <x:definedName name="UNITCA">#REF!</x:definedName>
    <x:definedName name="표층기계전압단뎀재료비">#REF!</x:definedName>
    <x:definedName name="_NO198">#REF!</x:definedName>
    <x:definedName name="표지001">#REF!</x:definedName>
    <x:definedName name="_GJK0041">#REF!</x:definedName>
    <x:definedName name="갑지">#REF!</x:definedName>
    <x:definedName name="_26320">#REF!</x:definedName>
    <x:definedName name="기재438.1">#REF!</x:definedName>
    <x:definedName name="램머노무야간">#REF!</x:definedName>
    <x:definedName name="동별내역">#REF!</x:definedName>
    <x:definedName name="토재">#REF!</x:definedName>
    <x:definedName name="흄50">#REF!</x:definedName>
    <x:definedName name="_15C_48">#REF!</x:definedName>
    <x:definedName name="WKD" localSheetId="0">#REF!</x:definedName>
    <x:definedName name="STS_PIPE_20A_10S_단중">#REF!</x:definedName>
    <x:definedName name="머여">#REF!</x:definedName>
    <x:definedName name="유지보수" localSheetId="0">#REF!</x:definedName>
    <x:definedName name="소모품2">#REF!</x:definedName>
    <x:definedName name="무대설비일위대가">#REF!</x:definedName>
    <x:definedName name="타일시멘트백색">#REF!</x:definedName>
    <x:definedName name="_16B_12">#REF!</x:definedName>
    <x:definedName name="CURRENT_3">#REF!</x:definedName>
    <x:definedName name="일위대가목록">#REF!</x:definedName>
    <x:definedName name="출">#REF!</x:definedName>
    <x:definedName name="암대전">#REF!</x:definedName>
    <x:definedName name="_ELP30">#REF!</x:definedName>
    <x:definedName name="_11515">#REF!</x:definedName>
    <x:definedName name="bdsxzhds" localSheetId="0">#REF!</x:definedName>
    <x:definedName name="ㅇ널">#REF!</x:definedName>
    <x:definedName name="_35527">#REF!</x:definedName>
    <x:definedName name="강탄성계수">#REF!</x:definedName>
    <x:definedName name="_DAN125">#REF!</x:definedName>
    <x:definedName name="황석원님_초고속사업팀_779.8425_6999">#REF!</x:definedName>
    <x:definedName name="이이">#REF!</x:definedName>
    <x:definedName name="akfj" localSheetId="0">#REF!</x:definedName>
    <x:definedName name="플랜트제관공992">#REF!</x:definedName>
    <x:definedName name="_O15">#REF!</x:definedName>
    <x:definedName name="DANGA218">#REF!</x:definedName>
    <x:definedName name="전선_IV">#REF!</x:definedName>
    <x:definedName name="_NMB96">#REF!</x:definedName>
    <x:definedName name="_BUK0007">#REF!</x:definedName>
    <x:definedName name="레미콘1" localSheetId="0">#REF!</x:definedName>
    <x:definedName name="__________________WW8">#REF!</x:definedName>
    <x:definedName name="잔디5재료">#REF!</x:definedName>
    <x:definedName name="_18C_6">#REF!</x:definedName>
    <x:definedName name="AA형">#REF!</x:definedName>
    <x:definedName name="함체설치A">#REF!</x:definedName>
    <x:definedName name="사층배관값">#REF!</x:definedName>
    <x:definedName name="자재단가">#REF!</x:definedName>
    <x:definedName name="레미콘135">#REF!</x:definedName>
    <x:definedName name="_UL0047">#REF!</x:definedName>
    <x:definedName name="_12C_39">#REF!</x:definedName>
    <x:definedName name="이성모">#REF!</x:definedName>
    <x:definedName name="_11312">#REF!</x:definedName>
    <x:definedName name="ㅗㄱ소곳곣" localSheetId="0">#REF!</x:definedName>
    <x:definedName name="BLANK34">#REF!</x:definedName>
    <x:definedName name="GMLWD">#REF!</x:definedName>
    <x:definedName name="_8B_20">#REF!</x:definedName>
    <x:definedName name="_JJ229">#REF!</x:definedName>
    <x:definedName name="전기일위목록">#REF!</x:definedName>
    <x:definedName name="Len" localSheetId="0">#REF!</x:definedName>
    <x:definedName name="ㅜㅠㅓ.허">#REF!</x:definedName>
    <x:definedName name="DOG4___10">#REF!</x:definedName>
    <x:definedName name="ㅇㄴㄻ" localSheetId="0">#REF!</x:definedName>
    <x:definedName name="지수표">#REF!</x:definedName>
    <x:definedName name="장정길님_솔루션서비스">#REF!</x:definedName>
    <x:definedName name="계수B6">#REF!</x:definedName>
    <x:definedName name="erawer" localSheetId="0">#REF!</x:definedName>
    <x:definedName name="김기현님_메카트로닉스">#REF!</x:definedName>
    <x:definedName name="_13CumI">#REF!</x:definedName>
    <x:definedName name="생관2.0">#REF!</x:definedName>
    <x:definedName name="_NO22">#REF!</x:definedName>
    <x:definedName name="코핑높이">#REF!</x:definedName>
    <x:definedName name="_______________________________DOG3">#REF!</x:definedName>
    <x:definedName name="_bfs3">#REF!</x:definedName>
    <x:definedName name="골재Q모래불량">#REF!</x:definedName>
    <x:definedName name="K_70_SW">#REF!</x:definedName>
    <x:definedName name="수량2">#REF!</x:definedName>
    <x:definedName name="목도992" localSheetId="0">#REF!</x:definedName>
    <x:definedName name="_35793">#REF!</x:definedName>
    <x:definedName name="SLAB3" localSheetId="0">#REF!</x:definedName>
    <x:definedName name="_26100">#REF!</x:definedName>
    <x:definedName name="ㄹㅇㅎㄹㅇ">#REF!</x:definedName>
    <x:definedName name="_13C_57">#REF!</x:definedName>
    <x:definedName name="재75.1">#REF!</x:definedName>
    <x:definedName name="T14P">#REF!</x:definedName>
    <x:definedName name="사석주0745경">#REF!</x:definedName>
    <x:definedName name="BDLEN_1">#REF!</x:definedName>
    <x:definedName name="입안4호">#REF!</x:definedName>
    <x:definedName name="지선애자">#REF!</x:definedName>
    <x:definedName name="ㅇㅁㄴㅇㄹㅈㄷ">#REF!</x:definedName>
    <x:definedName name="_3B_7">#REF!</x:definedName>
    <x:definedName name="_10B_6">#REF!</x:definedName>
    <x:definedName name="_11708">#REF!</x:definedName>
    <x:definedName name="_58a16385_">#REF!</x:definedName>
    <x:definedName name="기재81.1">#REF!</x:definedName>
    <x:definedName name="기재28.1">#REF!</x:definedName>
    <x:definedName name="택코팅30디스트리뷰우터3000계">#REF!</x:definedName>
    <x:definedName name="_13G__Extract">#REF!</x:definedName>
    <x:definedName name="방수공982" localSheetId="0">#REF!</x:definedName>
    <x:definedName name="접화정">#REF!</x:definedName>
    <x:definedName name="자46">#REF!</x:definedName>
    <x:definedName name="_12A_4">#REF!</x:definedName>
    <x:definedName name="_H19">#REF!</x:definedName>
    <x:definedName name="금변전공사원가" localSheetId="0">#REF!</x:definedName>
    <x:definedName name="철근가공_및_조립_간단">#REF!</x:definedName>
    <x:definedName name="_32317">#REF!</x:definedName>
    <x:definedName name="보20">#REF!</x:definedName>
    <x:definedName name="PE36포설">#REF!</x:definedName>
    <x:definedName name="_25407">#REF!</x:definedName>
    <x:definedName name="_4C_21">#REF!</x:definedName>
    <x:definedName name="_TJ0043">#REF!</x:definedName>
    <x:definedName name="락야">#REF!</x:definedName>
    <x:definedName name="dped">#REF!</x:definedName>
    <x:definedName name="_50___0CumI">#REF!</x:definedName>
    <x:definedName name="옥외등철거공구손료">#REF!</x:definedName>
    <x:definedName name="_32_0I">#REF!</x:definedName>
    <x:definedName name="동백나무H2.0">#REF!</x:definedName>
    <x:definedName name="_LGE10">#REF!</x:definedName>
    <x:definedName name="BCONN54">#REF!</x:definedName>
    <x:definedName name="자갈운반40mm">#REF!</x:definedName>
    <x:definedName name="특수화공982" localSheetId="0">#REF!</x:definedName>
    <x:definedName name="_________PRN2">#REF!</x:definedName>
    <x:definedName name="굴착공사6">#REF!</x:definedName>
    <x:definedName name="메탈스크린">#REF!</x:definedName>
    <x:definedName name="삼층접지선값">#REF!</x:definedName>
    <x:definedName name="반인천">#REF!</x:definedName>
    <x:definedName name="_147P10_">#REF!</x:definedName>
    <x:definedName name="조합터파기0.7경비">#REF!</x:definedName>
    <x:definedName name="_34267">#REF!</x:definedName>
    <x:definedName name="HS">#REF!</x:definedName>
    <x:definedName name="ㅀㅎ">#REF!</x:definedName>
    <x:definedName name="사업개요1">#REF!</x:definedName>
    <x:definedName name="소트">#REF!</x:definedName>
    <x:definedName name="경북옥외개통">#REF!</x:definedName>
    <x:definedName name="현장계기" localSheetId="0">#REF!</x:definedName>
    <x:definedName name="포설공982">#REF!</x:definedName>
    <x:definedName name="WW2___2">#REF!</x:definedName>
    <x:definedName name="하행연장">#REF!</x:definedName>
    <x:definedName name="IV1.6">#REF!</x:definedName>
    <x:definedName name="기노8">#REF!</x:definedName>
    <x:definedName name="기사주">#REF!</x:definedName>
    <x:definedName name="_________________________RO80">#REF!</x:definedName>
    <x:definedName name="____________qa1">#REF!</x:definedName>
    <x:definedName name="금회변변장순공사원가">#REF!</x:definedName>
    <x:definedName name="____________DOG22">#REF!</x:definedName>
    <x:definedName name="wind1">#REF!</x:definedName>
    <x:definedName name="송전전공002">#REF!</x:definedName>
    <x:definedName name="fdhsd">#REF!</x:definedName>
    <x:definedName name="_NO126">#REF!</x:definedName>
    <x:definedName name="원자력플랜트전공002" localSheetId="0">#REF!</x:definedName>
    <x:definedName name="PE28포설">#REF!</x:definedName>
    <x:definedName name="phiv" localSheetId="0">#REF!</x:definedName>
    <x:definedName name="E29M">#REF!</x:definedName>
    <x:definedName name="김종호">#REF!</x:definedName>
    <x:definedName name="관찰로경">#REF!</x:definedName>
    <x:definedName name="_35792">#REF!</x:definedName>
    <x:definedName name="總原價">#REF!</x:definedName>
    <x:definedName name="기재118.1">#REF!</x:definedName>
    <x:definedName name="터파기계산">#REF!</x:definedName>
    <x:definedName name="재74.1">#REF!</x:definedName>
    <x:definedName name="_15A_50">#REF!</x:definedName>
    <x:definedName name="_GJN0005">#REF!</x:definedName>
    <x:definedName name="보조기층기계전압진동노무비">#REF!</x:definedName>
    <x:definedName name="_FRF99">#REF!</x:definedName>
    <x:definedName name="_36243">#REF!</x:definedName>
    <x:definedName name="고압케이블전공002" localSheetId="0">#REF!</x:definedName>
    <x:definedName name="시설하양TXA1">#REF!</x:definedName>
    <x:definedName name="ANGLE15T">#REF!</x:definedName>
    <x:definedName name="광통신설치사011" localSheetId="0">#REF!</x:definedName>
    <x:definedName name="사층주간선값">#REF!</x:definedName>
    <x:definedName name="_4A_30">#REF!</x:definedName>
    <x:definedName name="_13C_50">#REF!</x:definedName>
    <x:definedName name="기재167.1">#REF!</x:definedName>
    <x:definedName name="bd" localSheetId="0">#REF!</x:definedName>
    <x:definedName name="MOPR">#REF!</x:definedName>
    <x:definedName name="_40_3_0Crite">#REF!</x:definedName>
    <x:definedName name="LLLL" localSheetId="0">#REF!</x:definedName>
    <x:definedName name="폴리머광34호설치주택지">#REF!</x:definedName>
    <x:definedName name="전압강하가기">#REF!</x:definedName>
    <x:definedName name="ES시트" localSheetId="0">#REF!</x:definedName>
    <x:definedName name="기재328.1">#REF!</x:definedName>
    <x:definedName name="______________________________DOG1">#REF!</x:definedName>
    <x:definedName name="가설공사노무비합계">#REF!</x:definedName>
    <x:definedName name="퍼티1" localSheetId="0">#REF!</x:definedName>
    <x:definedName name="SUB">#REF!</x:definedName>
    <x:definedName name="호ㅓㅕㅏ6ㅅ서ㅛㅓ">#REF!</x:definedName>
    <x:definedName name="상급원자력기술자991" localSheetId="0">#REF!</x:definedName>
    <x:definedName name="광케이블설치사991" localSheetId="0">#REF!</x:definedName>
    <x:definedName name="__LP2">#REF!</x:definedName>
    <x:definedName name="방수고아" localSheetId="0">#REF!</x:definedName>
    <x:definedName name="청구내역악세사리">#REF!</x:definedName>
    <x:definedName name="jkhgkjj">#REF!</x:definedName>
    <x:definedName name="금변전총공사비">#REF!</x:definedName>
    <x:definedName name="_31801">#REF!</x:definedName>
    <x:definedName name="F_TMOD">#REF!</x:definedName>
    <x:definedName name="금회변전산재보험료">#REF!</x:definedName>
    <x:definedName name="기재251">#REF!</x:definedName>
    <x:definedName name="총재">#REF!</x:definedName>
    <x:definedName name="DISC">#REF!</x:definedName>
    <x:definedName name="_MX7">#REF!</x:definedName>
    <x:definedName name="K_EUROUSD">#REF!</x:definedName>
    <x:definedName name="철인" localSheetId="0">#REF!</x:definedName>
    <x:definedName name="서울옥내계약입고">#REF!</x:definedName>
    <x:definedName name="옹잔">#REF!</x:definedName>
    <x:definedName name="철판110">#REF!</x:definedName>
    <x:definedName name="광수신감도">#REF!</x:definedName>
    <x:definedName name="_JJ17">#REF!</x:definedName>
    <x:definedName name="아노1">#REF!</x:definedName>
    <x:definedName name="ftw">#REF!</x:definedName>
    <x:definedName name="접지접지봉2접지반2">#REF!</x:definedName>
    <x:definedName name="_8A_1">#REF!</x:definedName>
    <x:definedName name="vbxcbcvx">#REF!</x:definedName>
    <x:definedName name="YUKOL">#REF!</x:definedName>
    <x:definedName name="플랩밸브">#REF!</x:definedName>
    <x:definedName name="광케기사2">#REF!</x:definedName>
    <x:definedName name="물량2">#REF!</x:definedName>
    <x:definedName name="_________LV01">#REF!</x:definedName>
    <x:definedName name="DANGA164" localSheetId="0">#REF!</x:definedName>
    <x:definedName name="도급경비1">#REF!</x:definedName>
    <x:definedName name="금변장산재보험료">#REF!</x:definedName>
    <x:definedName name="todl">#REF!</x:definedName>
    <x:definedName name="접속함체2">#REF!</x:definedName>
    <x:definedName name="_______________________________IL1">#REF!</x:definedName>
    <x:definedName name="공수1">#REF!</x:definedName>
    <x:definedName name="지적기2">#REF!</x:definedName>
    <x:definedName name="__VLX6">#REF!</x:definedName>
    <x:definedName name="DOG4___3">#REF!</x:definedName>
    <x:definedName name="DANGA184">#REF!</x:definedName>
    <x:definedName name="__RO110">#REF!</x:definedName>
    <x:definedName name="재31.1">#REF!</x:definedName>
    <x:definedName name="_15A_20">#REF!</x:definedName>
    <x:definedName name="_34154">#REF!</x:definedName>
    <x:definedName name="견출공011" localSheetId="0">#REF!</x:definedName>
    <x:definedName name="_34504">#REF!</x:definedName>
    <x:definedName name="TABLE_58">#REF!</x:definedName>
    <x:definedName name="_OPM3">#REF!</x:definedName>
    <x:definedName name="TABLE_61">#REF!</x:definedName>
    <x:definedName name="_13B_26">#REF!</x:definedName>
    <x:definedName name="_9A_17">#REF!</x:definedName>
    <x:definedName name="자갈운반노무비">#REF!</x:definedName>
    <x:definedName name="_34___123Graph_LBL_DENE_VVVF">#REF!</x:definedName>
    <x:definedName name="기재32.1">#REF!</x:definedName>
    <x:definedName name="NNF">#REF!</x:definedName>
    <x:definedName name="풍납동">#REF!</x:definedName>
    <x:definedName name="용접공_일반012">#REF!</x:definedName>
    <x:definedName name="운반2">#REF!</x:definedName>
    <x:definedName name="금회경비">#REF!</x:definedName>
    <x:definedName name="DANGA16" localSheetId="0">#REF!</x:definedName>
    <x:definedName name="_JJ224">#REF!</x:definedName>
    <x:definedName name="절">#REF!</x:definedName>
    <x:definedName name="_BUN0038">#REF!</x:definedName>
    <x:definedName name="_____RO110">#REF!</x:definedName>
    <x:definedName name="사리도재료">#REF!</x:definedName>
    <x:definedName name="광원파장측정">#REF!</x:definedName>
    <x:definedName name="MOTOR__________4">#REF!</x:definedName>
    <x:definedName name="H13..">#REF!</x:definedName>
    <x:definedName name="SIGCK1" localSheetId="0">#REF!</x:definedName>
    <x:definedName name="ㄹㅇㄶ" localSheetId="1">#REF!</x:definedName>
    <x:definedName name="직접노무비요율">#REF!</x:definedName>
    <x:definedName name="이윤1">#REF!</x:definedName>
    <x:definedName name="내장공1">#REF!</x:definedName>
    <x:definedName name="_JJ162">#REF!</x:definedName>
    <x:definedName name="A12..A13_">#REF!</x:definedName>
    <x:definedName name="tied">#REF!</x:definedName>
    <x:definedName name="ㅇㄹ" localSheetId="1">#REF!</x:definedName>
    <x:definedName name="ㄱㄷㅈㅂㄷ" localSheetId="0">#REF!</x:definedName>
    <x:definedName name="모과2005">#REF!</x:definedName>
    <x:definedName name="__DAN9">#REF!</x:definedName>
    <x:definedName name="메타8재료">#REF!</x:definedName>
    <x:definedName name="맨홀11.5" localSheetId="0">#REF!</x:definedName>
    <x:definedName name="T10M">#REF!</x:definedName>
    <x:definedName name="_15C_76">#REF!</x:definedName>
    <x:definedName name="_fff84">#REF!</x:definedName>
    <x:definedName name="일반관리1">#REF!</x:definedName>
    <x:definedName name="_15C_11">#REF!</x:definedName>
    <x:definedName name="_OPM1">#REF!</x:definedName>
    <x:definedName name="BUFFER1">#REF!</x:definedName>
    <x:definedName name="스텐레스셔터1" localSheetId="0">#REF!</x:definedName>
    <x:definedName name="_31106">#REF!</x:definedName>
    <x:definedName name="A행거">#REF!</x:definedName>
    <x:definedName name="test">#REF!</x:definedName>
    <x:definedName name="FR37C2.0">#REF!</x:definedName>
    <x:definedName name="VLX">#REF!</x:definedName>
    <x:definedName name="원자력기계설치공011" localSheetId="0">#REF!</x:definedName>
    <x:definedName name="__DAN83">#REF!</x:definedName>
    <x:definedName name="TSYS">#REF!</x:definedName>
    <x:definedName name="ㄴㅇㅍㅁㄴㅇㄹ">#REF!</x:definedName>
    <x:definedName name="기재203">#REF!</x:definedName>
    <x:definedName name="기재124.1">#REF!</x:definedName>
    <x:definedName name="전시총집계">#REF!</x:definedName>
    <x:definedName name="제15호표노무비계">#REF!</x:definedName>
    <x:definedName name="통신내선공982">#REF!</x:definedName>
    <x:definedName name="콘크리트포장파괴0.4작업보조원계">#REF!</x:definedName>
    <x:definedName name="______DOG2">#REF!</x:definedName>
    <x:definedName name="_A66000">#REF!</x:definedName>
    <x:definedName name="경기북옥내계약미입고">#REF!</x:definedName>
    <x:definedName name="cvbsdfg" localSheetId="1">#REF!</x:definedName>
    <x:definedName name="관노10">#REF!</x:definedName>
    <x:definedName name="_25413">#REF!</x:definedName>
    <x:definedName name="가중나무B8">#REF!</x:definedName>
    <x:definedName name="세라민페인트" localSheetId="0">#REF!</x:definedName>
    <x:definedName name="흄관운반250재료비">#REF!</x:definedName>
    <x:definedName name="NOMU_1">#REF!</x:definedName>
    <x:definedName name="아스팔트포장파괴0.7경비">#REF!</x:definedName>
    <x:definedName name="이음철못">#REF!</x:definedName>
    <x:definedName name="코너판넬1">#REF!</x:definedName>
    <x:definedName name="___D1">#REF!</x:definedName>
    <x:definedName name="SLAB11">#REF!</x:definedName>
    <x:definedName name="변도급액" localSheetId="0">#REF!</x:definedName>
    <x:definedName name="_NO95">#REF!</x:definedName>
    <x:definedName name="_BUL0042">#REF!</x:definedName>
    <x:definedName name="_woogi" localSheetId="0">#REF!</x:definedName>
    <x:definedName name="조합터파기0.2기계계">#REF!</x:definedName>
    <x:definedName name="조합되메우기0.4노무비">#REF!</x:definedName>
    <x:definedName name="케이블1">#REF!</x:definedName>
    <x:definedName name="양수기_건설용펌프">#REF!</x:definedName>
    <x:definedName name="주" localSheetId="0">#REF!</x:definedName>
    <x:definedName name="__DAN69">#REF!</x:definedName>
    <x:definedName name="ㅇㄱ1">#REF!</x:definedName>
    <x:definedName name="A머캐중층10">#REF!</x:definedName>
    <x:definedName name="의장본관내역">#REF!</x:definedName>
    <x:definedName name="_NO183">#REF!</x:definedName>
    <x:definedName name="보통인부B4이하">#REF!</x:definedName>
    <x:definedName name="ㄱ숃교">#REF!</x:definedName>
    <x:definedName name="재111">#REF!</x:definedName>
    <x:definedName name="전내1544k">#REF!</x:definedName>
    <x:definedName name="통신관련기사_통신기사1급002" localSheetId="0">#REF!</x:definedName>
    <x:definedName name="_24102">#REF!</x:definedName>
    <x:definedName name="콘방2구">#REF!</x:definedName>
    <x:definedName name="플랜트제관공001">#REF!</x:definedName>
    <x:definedName name="이층배관값" localSheetId="0">#REF!</x:definedName>
    <x:definedName name="차수">#REF!</x:definedName>
    <x:definedName name="금회변장도급액">#REF!</x:definedName>
    <x:definedName name="_3A_15">#REF!</x:definedName>
    <x:definedName name="빌딩통합관리">#REF!</x:definedName>
    <x:definedName name="F1층">#REF!</x:definedName>
    <x:definedName name="Ty2H2" localSheetId="0">#REF!</x:definedName>
    <x:definedName name="볼75">#REF!</x:definedName>
    <x:definedName name="고급원자력비파괴시험공982">#REF!</x:definedName>
    <x:definedName name="_JJ68">#REF!</x:definedName>
    <x:definedName name="조합되메우기0.2인력노무비">#REF!</x:definedName>
    <x:definedName name="ㅎㅎㅎㅎㅎㅎㅎㅎㅎㅎㅎㅎㅎ">#REF!</x:definedName>
    <x:definedName name="TIT" localSheetId="1">#REF!</x:definedName>
    <x:definedName name="재160.1">#REF!</x:definedName>
    <x:definedName name="남양2">#REF!</x:definedName>
    <x:definedName name="______________LPB1">#REF!</x:definedName>
    <x:definedName name="강관동바리605" localSheetId="0">#REF!</x:definedName>
    <x:definedName name="보링공_지질조사011" localSheetId="0">#REF!</x:definedName>
    <x:definedName name="DANGA65">#REF!</x:definedName>
    <x:definedName name="금회변변장환경보전비">#REF!</x:definedName>
    <x:definedName name="_12C_29">#REF!</x:definedName>
    <x:definedName name="지적기사_2급">#REF!</x:definedName>
    <x:definedName name="전기공사기사_전기공사기사1급992" localSheetId="0">#REF!</x:definedName>
    <x:definedName name="김우준_과장">#REF!</x:definedName>
    <x:definedName name="_52.내산도료칠">#REF!</x:definedName>
    <x:definedName name="곰솔H3.5xW1.5xR12">#REF!</x:definedName>
    <x:definedName name="수진">#REF!</x:definedName>
    <x:definedName name="_32611">#REF!</x:definedName>
    <x:definedName name="_DOG2">#REF!</x:definedName>
    <x:definedName name="렁7ㅛㅕ" localSheetId="0">#REF!</x:definedName>
    <x:definedName name="옹" localSheetId="0">#REF!</x:definedName>
    <x:definedName name="옹합">#REF!</x:definedName>
    <x:definedName name="지적기능산업기사_지적기능사1급991" localSheetId="0">#REF!</x:definedName>
    <x:definedName name="한재표">#REF!</x:definedName>
    <x:definedName name="일제" localSheetId="0">#REF!</x:definedName>
    <x:definedName name="단_가6">#REF!</x:definedName>
    <x:definedName name="gbi_d">#REF!</x:definedName>
    <x:definedName name="회시2호">#REF!</x:definedName>
    <x:definedName name="판재_미송">#REF!</x:definedName>
    <x:definedName name="궤도공982" localSheetId="0">#REF!</x:definedName>
    <x:definedName name="E51E">#REF!</x:definedName>
    <x:definedName name="_68G__Extr">#REF!</x:definedName>
    <x:definedName name="_21312">#REF!</x:definedName>
    <x:definedName name="금변장공급가액">#REF!</x:definedName>
    <x:definedName name="기재182.1">#REF!</x:definedName>
    <x:definedName name="경기남컨계약미입고">#REF!</x:definedName>
    <x:definedName name="신암TB2">#REF!</x:definedName>
    <x:definedName name="주이" localSheetId="0">#REF!</x:definedName>
    <x:definedName name="_4___123Graph_BPOWER_MT">#REF!</x:definedName>
    <x:definedName name="일자5">#REF!</x:definedName>
    <x:definedName name="설계" localSheetId="0">#REF!</x:definedName>
    <x:definedName name="_DAN32" localSheetId="0">#REF!</x:definedName>
    <x:definedName name="대추R8">#REF!</x:definedName>
    <x:definedName name="현도사">#REF!</x:definedName>
    <x:definedName name="저압케이블전공001" localSheetId="0">#REF!</x:definedName>
    <x:definedName name="___DAN146">#REF!</x:definedName>
    <x:definedName name="접속함체4">#REF!</x:definedName>
    <x:definedName name="_35813">#REF!</x:definedName>
    <x:definedName name="ELP전선관_30Φ">#REF!</x:definedName>
    <x:definedName name="ㅣ1517">#REF!</x:definedName>
    <x:definedName name="SDF___12">#REF!</x:definedName>
    <x:definedName name="PC철거">#REF!</x:definedName>
    <x:definedName name="____________________________________TON2">#REF!</x:definedName>
    <x:definedName name="원자력플랜트전공012">#REF!</x:definedName>
    <x:definedName name="윈치경">#REF!</x:definedName>
    <x:definedName name="고압케이블전공982" localSheetId="0">#REF!</x:definedName>
    <x:definedName name="_34216">#REF!</x:definedName>
    <x:definedName name="RO22___2">#REF!</x:definedName>
    <x:definedName name="_JN21">#REF!</x:definedName>
    <x:definedName name="절단공982">#REF!</x:definedName>
    <x:definedName name="__DAN72">#REF!</x:definedName>
    <x:definedName name="_35661">#REF!</x:definedName>
    <x:definedName name="_scc232">#REF!</x:definedName>
    <x:definedName name="printarea">#REF!</x:definedName>
    <x:definedName name="ㄱㄱㄱㄱ">#REF!</x:definedName>
    <x:definedName name="주요">#REF!</x:definedName>
    <x:definedName name="단가67">#REF!</x:definedName>
    <x:definedName name="아스팔트운반하차료경비">#REF!</x:definedName>
    <x:definedName name="__DOG1" localSheetId="0">#REF!</x:definedName>
    <x:definedName name="lb">#REF!</x:definedName>
    <x:definedName name="__DAN53">#REF!</x:definedName>
    <x:definedName name="JENY3">#REF!</x:definedName>
    <x:definedName name="단25">#REF!</x:definedName>
    <x:definedName name="_TK0028">#REF!</x:definedName>
    <x:definedName name="콘160">#REF!</x:definedName>
    <x:definedName name="한준수_과장님_34293384">#REF!</x:definedName>
    <x:definedName name="목도011">#REF!</x:definedName>
    <x:definedName name="DRJDRTH" localSheetId="0">#REF!</x:definedName>
    <x:definedName name="자연수위" localSheetId="0">#REF!</x:definedName>
    <x:definedName name="자35">#REF!</x:definedName>
    <x:definedName name="_19426">#REF!</x:definedName>
    <x:definedName name="_21210">#REF!</x:definedName>
    <x:definedName name="BUBL0019">#REF!</x:definedName>
    <x:definedName name="플랜트기계설치공011">#REF!</x:definedName>
    <x:definedName name="입찰공고현황_공고_목록">#REF!</x:definedName>
    <x:definedName name="금변2금순공사원가">#REF!</x:definedName>
    <x:definedName name="ㅇ홓ㅇ" localSheetId="0">#REF!</x:definedName>
    <x:definedName name="Pico3">#REF!</x:definedName>
    <x:definedName name="DANGA137" localSheetId="0">#REF!</x:definedName>
    <x:definedName name="elec2" localSheetId="0">#REF!</x:definedName>
    <x:definedName name="_17A_11">#REF!</x:definedName>
    <x:definedName name="특고상가사용전검사비">#REF!</x:definedName>
    <x:definedName name="_1C_16">#REF!</x:definedName>
    <x:definedName name="_10A_1">#REF!</x:definedName>
    <x:definedName name="철근콘크리트깨기0.4작업보조원경비">#REF!</x:definedName>
    <x:definedName name="ㄷㄱㅈㄱㅂㅈㄷ" localSheetId="0">#REF!</x:definedName>
    <x:definedName name="포천석노">#REF!</x:definedName>
    <x:definedName name="__DAN120">#REF!</x:definedName>
    <x:definedName name="코아드릴조합재">#REF!</x:definedName>
    <x:definedName name="잔토처리0.7운반노무비">#REF!</x:definedName>
    <x:definedName name="가지치기">#REF!</x:definedName>
    <x:definedName name="E1P">#REF!</x:definedName>
    <x:definedName name="ㄴㅁㅇㅁ">#REF!</x:definedName>
    <x:definedName name="함체50">#REF!</x:definedName>
    <x:definedName name="지하접지선">#REF!</x:definedName>
    <x:definedName name="볼180" localSheetId="0">#REF!</x:definedName>
    <x:definedName name="기계가격">#REF!</x:definedName>
    <x:definedName name="Page21">#REF!</x:definedName>
    <x:definedName name="금변전일반관리비" localSheetId="0">#REF!</x:definedName>
    <x:definedName name="____PRN3">#REF!</x:definedName>
    <x:definedName name="bdfgdgr">#REF!</x:definedName>
    <x:definedName name="_UN0031">#REF!</x:definedName>
    <x:definedName name="지붕잇기공982" localSheetId="0">#REF!</x:definedName>
    <x:definedName name="자49">#REF!</x:definedName>
    <x:definedName name="원운1호" localSheetId="0">#REF!</x:definedName>
    <x:definedName name="최민배">#REF!</x:definedName>
    <x:definedName name="설치자재2">#REF!</x:definedName>
    <x:definedName name="보통지8FC100">#REF!</x:definedName>
    <x:definedName name="_UN0039">#REF!</x:definedName>
    <x:definedName name="브02손료">#REF!</x:definedName>
    <x:definedName name="지적기사_지적기사1급991">#REF!</x:definedName>
    <x:definedName name="앞굽">#REF!</x:definedName>
    <x:definedName name="관100소운반비">#REF!</x:definedName>
    <x:definedName name="_2_5_정수지">#REF!</x:definedName>
    <x:definedName name="_UCH2">#REF!</x:definedName>
    <x:definedName name="DOOR3_H" localSheetId="0">#REF!</x:definedName>
    <x:definedName name="통신설비공992" localSheetId="0">#REF!</x:definedName>
    <x:definedName name="ㅗㅇ호ㅗㅗ" localSheetId="0">#REF!</x:definedName>
    <x:definedName name="금회변변전간접노무비">#REF!</x:definedName>
    <x:definedName name="rtutytr">#REF!</x:definedName>
    <x:definedName name="IV8S">#REF!</x:definedName>
    <x:definedName name="ㅇ129">#REF!</x:definedName>
    <x:definedName name="delta5">#REF!</x:definedName>
    <x:definedName name="___WW2" localSheetId="0">#REF!</x:definedName>
    <x:definedName name="_10C_79">#REF!</x:definedName>
    <x:definedName name="ㅓㅇㅅ터" localSheetId="0">#REF!</x:definedName>
    <x:definedName name="정영준님_200.5381_017.229.5632">#REF!</x:definedName>
    <x:definedName name="노면파쇄7노무비">#REF!</x:definedName>
    <x:definedName name="제13호표재료비계">#REF!</x:definedName>
    <x:definedName name="_32403">#REF!</x:definedName>
    <x:definedName name="각파이프1100" localSheetId="0">#REF!</x:definedName>
    <x:definedName name="_15C_64">#REF!</x:definedName>
    <x:definedName name="____UP2">#REF!</x:definedName>
    <x:definedName name="신너">#REF!</x:definedName>
    <x:definedName name="_7B_11">#REF!</x:definedName>
    <x:definedName name="____________PRN2">#REF!</x:definedName>
    <x:definedName name="LINE_3">#REF!</x:definedName>
    <x:definedName name="노102">#REF!</x:definedName>
    <x:definedName name="접속도로">#REF!</x:definedName>
    <x:definedName name="_21500">#REF!</x:definedName>
    <x:definedName name="__________DOG1">#REF!</x:definedName>
    <x:definedName name="_NN49">#REF!</x:definedName>
    <x:definedName name="_36163">#REF!</x:definedName>
    <x:definedName name="박홍식_님_0331_2005588">#REF!</x:definedName>
    <x:definedName name="_____________________RO35">#REF!</x:definedName>
    <x:definedName name="철근공">#REF!</x:definedName>
    <x:definedName name="노119_1">#REF!</x:definedName>
    <x:definedName name="범어E1">#REF!</x:definedName>
    <x:definedName name="PRTNAME" localSheetId="0">#REF!</x:definedName>
    <x:definedName name="석조각공992">#REF!</x:definedName>
    <x:definedName name="인">#REF!</x:definedName>
    <x:definedName name="DANGA30">#REF!</x:definedName>
    <x:definedName name="_35379">#REF!</x:definedName>
    <x:definedName name="kj">#REF!</x:definedName>
    <x:definedName name="가루분1" localSheetId="0">#REF!</x:definedName>
    <x:definedName name="재47.1">#REF!</x:definedName>
    <x:definedName name="함석공001" localSheetId="0">#REF!</x:definedName>
    <x:definedName name="____LP3">#REF!</x:definedName>
    <x:definedName name="_21314">#REF!</x:definedName>
    <x:definedName name="Fck">#REF!</x:definedName>
    <x:definedName name="FHFH">#REF!</x:definedName>
    <x:definedName name="흄관운반350계">#REF!</x:definedName>
    <x:definedName name="_Ç315___2">#REF!</x:definedName>
    <x:definedName name="_128G_0Extr">#REF!</x:definedName>
    <x:definedName name="_11A_6">#REF!</x:definedName>
    <x:definedName name="화약취급공982">#REF!</x:definedName>
    <x:definedName name="ALLOWED4">#REF!</x:definedName>
    <x:definedName name="K_50_CO">#REF!</x:definedName>
    <x:definedName name="_11208">#REF!</x:definedName>
    <x:definedName name="금변2전안전관리비">#REF!</x:definedName>
    <x:definedName name="_JJ212">#REF!</x:definedName>
    <x:definedName name="_25820">#REF!</x:definedName>
    <x:definedName name="덩굴장미3">#REF!</x:definedName>
    <x:definedName name="인입크">#REF!</x:definedName>
    <x:definedName name="safdsaf">#REF!</x:definedName>
    <x:definedName name="통일로">#REF!</x:definedName>
    <x:definedName name="장유석책임님">#REF!</x:definedName>
    <x:definedName name="변전전공982">#REF!</x:definedName>
    <x:definedName name="ACONN36">#REF!</x:definedName>
    <x:definedName name="특별인부1" localSheetId="0">#REF!</x:definedName>
    <x:definedName name="일층접지선" localSheetId="0">#REF!</x:definedName>
    <x:definedName name="속">#REF!</x:definedName>
    <x:definedName name="MCCEB">#REF!</x:definedName>
    <x:definedName name="기재348.1">#REF!</x:definedName>
    <x:definedName name="__SUB2">#REF!</x:definedName>
    <x:definedName name="_GJJ0015">#REF!</x:definedName>
    <x:definedName name="노곡1호" localSheetId="0">#REF!</x:definedName>
    <x:definedName name="_15A_24">#REF!</x:definedName>
    <x:definedName name="재79.1">#REF!</x:definedName>
    <x:definedName name="줄눈공001">#REF!</x:definedName>
    <x:definedName name="산출근거작업중">#REF!</x:definedName>
    <x:definedName name="START9">#REF!</x:definedName>
    <x:definedName name="K_SXHW">#REF!</x:definedName>
    <x:definedName name="재37.1">#REF!</x:definedName>
    <x:definedName name="_4_3__Crite" localSheetId="0">#REF!</x:definedName>
    <x:definedName name="_10__123Graph_LBL_BENE_VVVF">#REF!</x:definedName>
    <x:definedName name="광철거1">#REF!</x:definedName>
    <x:definedName name="__________LP2">#REF!</x:definedName>
    <x:definedName name="JBS">#REF!</x:definedName>
    <x:definedName name="비계재">#REF!</x:definedName>
    <x:definedName name="중간적사노무비">#REF!</x:definedName>
    <x:definedName name="_9408">#REF!</x:definedName>
    <x:definedName name="ㅁ201">#REF!</x:definedName>
    <x:definedName name="충동">#REF!</x:definedName>
    <x:definedName name="_10A_47">#REF!</x:definedName>
    <x:definedName name="NSS_Code">#REF!</x:definedName>
    <x:definedName name="철관">#REF!</x:definedName>
    <x:definedName name="LP2B">#REF!</x:definedName>
    <x:definedName name="_BUJ0004">#REF!</x:definedName>
    <x:definedName name="_31300">#REF!</x:definedName>
    <x:definedName name="DANGA125" localSheetId="0">#REF!</x:definedName>
    <x:definedName name="_2C_29">#REF!</x:definedName>
    <x:definedName name="_______________LU1">#REF!</x:definedName>
    <x:definedName name="COPY990" localSheetId="0">#REF!</x:definedName>
    <x:definedName name="_JJ11">#REF!</x:definedName>
    <x:definedName name="QWEQ">#REF!</x:definedName>
    <x:definedName name="보너" localSheetId="0">#REF!</x:definedName>
    <x:definedName name="통외공">#REF!</x:definedName>
    <x:definedName name="_11437">#REF!</x:definedName>
    <x:definedName name="_B23">#REF!</x:definedName>
    <x:definedName name="sb110_지붕및홈통공사">#REF!</x:definedName>
    <x:definedName name="상림3호" localSheetId="0">#REF!</x:definedName>
    <x:definedName name="_13B_2">#REF!</x:definedName>
    <x:definedName name="크램프ss">#REF!</x:definedName>
    <x:definedName name="___________________________DOG4">#REF!</x:definedName>
    <x:definedName name="상차비토사15">#REF!</x:definedName>
    <x:definedName name="__ind9">#REF!</x:definedName>
    <x:definedName name="__________________________DOG3">#REF!</x:definedName>
    <x:definedName name="QREWQ">#REF!</x:definedName>
    <x:definedName name="구간거리">#REF!</x:definedName>
    <x:definedName name="통신설비공982">#REF!</x:definedName>
    <x:definedName name="FFFF___0">#REF!</x:definedName>
    <x:definedName name="U볼트">#REF!</x:definedName>
    <x:definedName name="flc_ds3">#REF!</x:definedName>
    <x:definedName name="시험보조수">#REF!</x:definedName>
    <x:definedName name="ㅏㄷ6ㅅ" localSheetId="0">#REF!</x:definedName>
    <x:definedName name="호__안__브__럭__산__출__내__역" localSheetId="0">#REF!</x:definedName>
    <x:definedName name="취부밴드A">#REF!</x:definedName>
    <x:definedName name="동백나무4재료">#REF!</x:definedName>
    <x:definedName name="ㅓ쇶">#REF!</x:definedName>
    <x:definedName name="드롭헤드1" localSheetId="0">#REF!</x:definedName>
    <x:definedName name="DOOR2_H" localSheetId="0">#REF!</x:definedName>
    <x:definedName name="철골재료" localSheetId="0">#REF!</x:definedName>
    <x:definedName name="아콘467" localSheetId="0">#REF!</x:definedName>
    <x:definedName name="dfshrtsh">#REF!</x:definedName>
    <x:definedName name="이공구안전관리비">#REF!</x:definedName>
    <x:definedName name="배관공991">#REF!</x:definedName>
    <x:definedName name="총공사_1">#REF!</x:definedName>
    <x:definedName name="ADC" localSheetId="0">#REF!</x:definedName>
    <x:definedName name="ㅇㅇㅇㄷㄷㄷ">#REF!</x:definedName>
    <x:definedName name="직접경비" localSheetId="0">#REF!</x:definedName>
    <x:definedName name="행거54">#REF!</x:definedName>
    <x:definedName name="TEST_S3">#REF!</x:definedName>
    <x:definedName name="_31233">#REF!</x:definedName>
    <x:definedName name="플렛바12티">#REF!</x:definedName>
    <x:definedName name="_14520">#REF!</x:definedName>
    <x:definedName name="_25722">#REF!</x:definedName>
    <x:definedName name="모래필터층경비">#REF!</x:definedName>
    <x:definedName name="가공96C">#REF!</x:definedName>
    <x:definedName name="ETCBI_2">#REF!</x:definedName>
    <x:definedName name="_2C_22">#REF!</x:definedName>
    <x:definedName name="__________________________RO22">#REF!</x:definedName>
    <x:definedName name="줄눈">#REF!</x:definedName>
    <x:definedName name="품종">#REF!</x:definedName>
    <x:definedName name="기노89">#REF!</x:definedName>
    <x:definedName name="_10B_78">#REF!</x:definedName>
    <x:definedName name="aa" localSheetId="0">#REF!</x:definedName>
    <x:definedName name="함체A">#REF!</x:definedName>
    <x:definedName name="기재44.1">#REF!</x:definedName>
    <x:definedName name="_12B_21">#REF!</x:definedName>
    <x:definedName name="로">#REF!</x:definedName>
    <x:definedName name="_35167">#REF!</x:definedName>
    <x:definedName name="FFormula">#REF!</x:definedName>
    <x:definedName name="JAE_D_2">#REF!</x:definedName>
    <x:definedName name="phi" localSheetId="0">#REF!</x:definedName>
    <x:definedName name="금회변변장부가가치세">#REF!</x:definedName>
    <x:definedName name="지붕잇기공012">#REF!</x:definedName>
    <x:definedName name="_PJ0004">#REF!</x:definedName>
    <x:definedName name="_51.조합페인트칠_보온끝매기">#REF!</x:definedName>
    <x:definedName name="_151P11_">#REF!</x:definedName>
    <x:definedName name="건설기계조수">#REF!</x:definedName>
    <x:definedName name="최종PRI">#REF!</x:definedName>
    <x:definedName name="_________________________________RO35">#REF!</x:definedName>
    <x:definedName name="설계서일위">#REF!</x:definedName>
    <x:definedName name="_3A_3">#REF!</x:definedName>
    <x:definedName name="금변2금기타경비">#REF!</x:definedName>
    <x:definedName name="콘크리트경계석">#REF!</x:definedName>
    <x:definedName name="잔토Q인력사석실가동불량">#REF!</x:definedName>
    <x:definedName name="계수B5">#REF!</x:definedName>
    <x:definedName name="E68M">#REF!</x:definedName>
    <x:definedName name="금회전공사원가">#REF!</x:definedName>
    <x:definedName name="joga_kg">#REF!</x:definedName>
    <x:definedName name="_GJK0006">#REF!</x:definedName>
    <x:definedName name="_UL0070">#REF!</x:definedName>
    <x:definedName name="써콘2">#REF!</x:definedName>
    <x:definedName name="t형후크">#REF!</x:definedName>
    <x:definedName name="모래필터층노무비">#REF!</x:definedName>
    <x:definedName name="짝당중">#REF!</x:definedName>
    <x:definedName name="폴리머광2호설치보통지">#REF!</x:definedName>
    <x:definedName name="표지2" localSheetId="0">#REF!</x:definedName>
    <x:definedName name="_DOG4" localSheetId="0">#REF!</x:definedName>
    <x:definedName name="_GJK0043">#REF!</x:definedName>
    <x:definedName name="몽탄인공산출">#REF!</x:definedName>
    <x:definedName name="케이블_FR8_2C">#REF!</x:definedName>
    <x:definedName name="소나무H5.0">#REF!</x:definedName>
    <x:definedName name="_UK0024">#REF!</x:definedName>
    <x:definedName name="사층배관값" localSheetId="0">#REF!</x:definedName>
    <x:definedName name="기97011">#REF!</x:definedName>
    <x:definedName name="ㄴ러ㅏ">#REF!</x:definedName>
    <x:definedName name="이경덕">#REF!</x:definedName>
    <x:definedName name="__Q2">#REF!</x:definedName>
    <x:definedName name="조합터파기0.7기계경비">#REF!</x:definedName>
    <x:definedName name="__DAN71">#REF!</x:definedName>
    <x:definedName name="금변기산재보험료">#REF!</x:definedName>
    <x:definedName name="_PK0001">#REF!</x:definedName>
    <x:definedName name="h___12">#REF!</x:definedName>
    <x:definedName name="_TJ0030">#REF!</x:definedName>
    <x:definedName name="PR" localSheetId="0">#REF!</x:definedName>
    <x:definedName name="__________________________________PI60">#REF!</x:definedName>
    <x:definedName name="플랜트전공992" localSheetId="0">#REF!</x:definedName>
    <x:definedName name="_KK134">#REF!</x:definedName>
    <x:definedName name="연소방재" localSheetId="0">#REF!</x:definedName>
    <x:definedName name="_15A_77">#REF!</x:definedName>
    <x:definedName name="sgddsg" localSheetId="0">#REF!</x:definedName>
    <x:definedName name="강관비계브라켓" localSheetId="0">#REF!</x:definedName>
    <x:definedName name="할석공001" localSheetId="0">#REF!</x:definedName>
    <x:definedName name="DANGA57" localSheetId="0">#REF!</x:definedName>
    <x:definedName name="ㄴㅇㄻ">#REF!</x:definedName>
    <x:definedName name="ROTAT1">#REF!</x:definedName>
    <x:definedName name="_10C_69">#REF!</x:definedName>
    <x:definedName name="_Ç315___0">#REF!</x:definedName>
    <x:definedName name="_UJ0020">#REF!</x:definedName>
    <x:definedName name="_35382">#REF!</x:definedName>
    <x:definedName name="ㅡㅡ">#REF!</x:definedName>
    <x:definedName name="기재252">#REF!</x:definedName>
    <x:definedName name="RO22___0">#REF!</x:definedName>
    <x:definedName name="기재388.1">#REF!</x:definedName>
    <x:definedName name="포장공012">#REF!</x:definedName>
    <x:definedName name="정대식_님">#REF!</x:definedName>
    <x:definedName name="_31457">#REF!</x:definedName>
    <x:definedName name="_26331">#REF!</x:definedName>
    <x:definedName name="_33403">#REF!</x:definedName>
    <x:definedName name="저압케이블전공011">#REF!</x:definedName>
    <x:definedName name="자갈부설">#REF!</x:definedName>
    <x:definedName name="지주밴드볼트너트">#REF!</x:definedName>
    <x:definedName name="기타1" localSheetId="0">#REF!</x:definedName>
    <x:definedName name="FLC충전기">#REF!</x:definedName>
    <x:definedName name="넛트1" localSheetId="0">#REF!</x:definedName>
    <x:definedName name="___DAN15">#REF!</x:definedName>
    <x:definedName name="_JJ173">#REF!</x:definedName>
    <x:definedName name="POR8C46R200C54RTSKS13C6LRTHR3C4">#REF!</x:definedName>
    <x:definedName name="_JJ74">#REF!</x:definedName>
    <x:definedName name="테H2.5">#REF!</x:definedName>
    <x:definedName name="관재6">#REF!</x:definedName>
    <x:definedName name="_IL1">#REF!</x:definedName>
    <x:definedName name="_BUJ0028">#REF!</x:definedName>
    <x:definedName name="COE">#REF!</x:definedName>
    <x:definedName name="_34269">#REF!</x:definedName>
    <x:definedName name="_NN44">#REF!</x:definedName>
    <x:definedName name="택코팅30디스트리뷰우터3000인건비노무비">#REF!</x:definedName>
    <x:definedName name="ABC" localSheetId="0">#REF!</x:definedName>
    <x:definedName name="기노93">#REF!</x:definedName>
    <x:definedName name="FR83C2.0">#REF!</x:definedName>
    <x:definedName name="광케기">#REF!</x:definedName>
    <x:definedName name="_JJ192">#REF!</x:definedName>
    <x:definedName name="DKFJLE">#REF!</x:definedName>
    <x:definedName name="sanch_2" localSheetId="0">#REF!</x:definedName>
    <x:definedName name="_JJ236">#REF!</x:definedName>
    <x:definedName name="재141.1">#REF!</x:definedName>
    <x:definedName name="가스1300" localSheetId="0">#REF!</x:definedName>
    <x:definedName name="_TK0016">#REF!</x:definedName>
    <x:definedName name="ㅂㄷㄱㅂㅈㄷㄱ">#REF!</x:definedName>
    <x:definedName name="벌목부001" localSheetId="0">#REF!</x:definedName>
    <x:definedName name="특급원자력비파괴시험공001" localSheetId="0">#REF!</x:definedName>
    <x:definedName name="프라임코팅75디스트리뷰우터3000계">#REF!</x:definedName>
    <x:definedName name="DGFSGA">#REF!</x:definedName>
    <x:definedName name="인.건.비" localSheetId="0">집계표!$B$63:$IV$63</x:definedName>
    <x:definedName name="포천석재">#REF!</x:definedName>
    <x:definedName name="SPPS_PIPE_15A_40S_단중">#REF!</x:definedName>
    <x:definedName name="특고압케이블전공011" localSheetId="0">#REF!</x:definedName>
    <x:definedName name="_NN227">#REF!</x:definedName>
    <x:definedName name="DANGA175">#REF!</x:definedName>
    <x:definedName name="PE포설3">#REF!</x:definedName>
    <x:definedName name="투폐기물처리비">#REF!</x:definedName>
    <x:definedName name="자갈운반50mm">#REF!</x:definedName>
    <x:definedName name="_idf6">#REF!</x:definedName>
    <x:definedName name="_5C_29">#REF!</x:definedName>
    <x:definedName name="충남4">#REF!</x:definedName>
    <x:definedName name="보일러공002">#REF!</x:definedName>
    <x:definedName name="세금2">#REF!</x:definedName>
    <x:definedName name="일일대">#REF!</x:definedName>
    <x:definedName name="____________________TON1">#REF!</x:definedName>
    <x:definedName name="도급분총계_1">#REF!</x:definedName>
    <x:definedName name="_13A_16">#REF!</x:definedName>
    <x:definedName name="시멘트운반운반비경비">#REF!</x:definedName>
    <x:definedName name="비계공" localSheetId="0">#REF!</x:definedName>
    <x:definedName name="테H3.5">#REF!</x:definedName>
    <x:definedName name="재164.1">#REF!</x:definedName>
    <x:definedName name="ㅁ1" localSheetId="0">#REF!</x:definedName>
    <x:definedName name="프라임코팅75디스트리뷰우터3000용해비노무비">#REF!</x:definedName>
    <x:definedName name="보조기층기계부설인력재료비">#REF!</x:definedName>
    <x:definedName name="기재93">#REF!</x:definedName>
    <x:definedName name="SPPS_PIPE_125A_40S_단중">#REF!</x:definedName>
    <x:definedName name="폐기물수량산출서">#REF!</x:definedName>
    <x:definedName name="_12C_62">#REF!</x:definedName>
    <x:definedName name="전등단가">#REF!</x:definedName>
    <x:definedName name="ㄱ둊" localSheetId="0">#REF!</x:definedName>
    <x:definedName name="모니터철거">#REF!</x:definedName>
    <x:definedName name="ㄱㄹㅈㄷㄱㅎ놓" localSheetId="0">#REF!</x:definedName>
    <x:definedName name="_35641">#REF!</x:definedName>
    <x:definedName name="_____RO45">#REF!</x:definedName>
    <x:definedName name="___DAN131">#REF!</x:definedName>
    <x:definedName name="_57.송풍기설치_편흡입">#REF!</x:definedName>
    <x:definedName name="_6_3__Criteria" localSheetId="0">#REF!</x:definedName>
    <x:definedName name="_35723">#REF!</x:definedName>
    <x:definedName name="ASTE_COM">#REF!</x:definedName>
    <x:definedName name="재2.1">#REF!</x:definedName>
    <x:definedName name="ftso">#REF!</x:definedName>
    <x:definedName name="시중노임">#REF!</x:definedName>
    <x:definedName name="Unit_Price_Column">#REF!</x:definedName>
    <x:definedName name="동발공_터널011" localSheetId="0">#REF!</x:definedName>
    <x:definedName name="DOG3___3">#REF!</x:definedName>
    <x:definedName name="NMS_LBAFO">#REF!</x:definedName>
    <x:definedName name="FG16TBTB2RT">#REF!</x:definedName>
    <x:definedName name="PE28C">#REF!</x:definedName>
    <x:definedName name="준호">#REF!</x:definedName>
    <x:definedName name="FR84C38">#REF!</x:definedName>
    <x:definedName name="일위호표">#REF!</x:definedName>
    <x:definedName name="표지2">#REF!</x:definedName>
    <x:definedName name="표층진동계">#REF!</x:definedName>
    <x:definedName name="CODE5">#REF!</x:definedName>
    <x:definedName name="WIRE_1">#REF!</x:definedName>
    <x:definedName name="기재86.1">#REF!</x:definedName>
    <x:definedName name="이음철물1" localSheetId="0">#REF!</x:definedName>
    <x:definedName name="_SA12">#REF!</x:definedName>
    <x:definedName name="__________________________________RO60">#REF!</x:definedName>
    <x:definedName name="경비금액">#REF!</x:definedName>
    <x:definedName name="_10A_77">#REF!</x:definedName>
    <x:definedName name="_JOI13">#REF!</x:definedName>
    <x:definedName name="_32509">#REF!</x:definedName>
    <x:definedName name="_UL0073">#REF!</x:definedName>
    <x:definedName name="흄관운반450노무비">#REF!</x:definedName>
    <x:definedName name="매화4재료">#REF!</x:definedName>
    <x:definedName name="PE전선관2">#REF!</x:definedName>
    <x:definedName name="노31">#REF!</x:definedName>
    <x:definedName name="uyj">#REF!</x:definedName>
    <x:definedName name="_12A_33">#REF!</x:definedName>
    <x:definedName name="지급자재비">#REF!</x:definedName>
    <x:definedName name="___PP3" localSheetId="0">#REF!</x:definedName>
    <x:definedName name="_33411">#REF!</x:definedName>
    <x:definedName name="표제">#REF!</x:definedName>
    <x:definedName name="ㅊ573.ㅁㅊ573">#REF!</x:definedName>
    <x:definedName name="_179P5_">#REF!</x:definedName>
    <x:definedName name="TTCU">#REF!</x:definedName>
    <x:definedName name="군유1" localSheetId="0">#REF!</x:definedName>
    <x:definedName name="자료">#REF!</x:definedName>
    <x:definedName name="총공사원가">#REF!</x:definedName>
    <x:definedName name="노94">#REF!</x:definedName>
    <x:definedName name="_gap2">#REF!</x:definedName>
    <x:definedName name="E55M">#REF!</x:definedName>
    <x:definedName name="일관" localSheetId="0">#REF!</x:definedName>
    <x:definedName name="_NO43">#REF!</x:definedName>
    <x:definedName name="T1카드">#REF!</x:definedName>
    <x:definedName name="접신반포">#REF!</x:definedName>
    <x:definedName name="kjjjjj" localSheetId="0">#REF!</x:definedName>
    <x:definedName name="하도급">#REF!</x:definedName>
    <x:definedName name="RO60___10">#REF!</x:definedName>
    <x:definedName name="_1C_27">#REF!</x:definedName>
    <x:definedName name="_31518">#REF!</x:definedName>
    <x:definedName name="_33121">#REF!</x:definedName>
    <x:definedName name="SGARETER" localSheetId="0">#REF!</x:definedName>
    <x:definedName name="_KK54">#REF!</x:definedName>
    <x:definedName name="기재59">#REF!</x:definedName>
    <x:definedName name="_10A_44">#REF!</x:definedName>
    <x:definedName name="전등수량">#REF!</x:definedName>
    <x:definedName name="독일가문비2512">#REF!</x:definedName>
    <x:definedName name="지동">#REF!</x:definedName>
    <x:definedName name="광원파장A">#REF!</x:definedName>
    <x:definedName name="ㅠ279.ㅍ279">#REF!</x:definedName>
    <x:definedName name="ou">#REF!</x:definedName>
    <x:definedName name="ㅇㄹ홍">#REF!</x:definedName>
    <x:definedName name="수은등100W" localSheetId="0">#REF!</x:definedName>
    <x:definedName name="잔토Q90사석불량">#REF!</x:definedName>
    <x:definedName name="때죽R6">#REF!</x:definedName>
    <x:definedName name="외부판넬철재문">#REF!</x:definedName>
    <x:definedName name="ggh">#REF!</x:definedName>
    <x:definedName name="printer_Titles" localSheetId="0">#REF!</x:definedName>
    <x:definedName name="ㄻㄻㅈ" localSheetId="0">#REF!</x:definedName>
    <x:definedName name="___________________________________WW3">#REF!</x:definedName>
    <x:definedName name="sfd">#REF!</x:definedName>
    <x:definedName name="시험보조수992" localSheetId="0">#REF!</x:definedName>
    <x:definedName name="미장공992" localSheetId="0">#REF!</x:definedName>
    <x:definedName name="단62">#REF!</x:definedName>
    <x:definedName name="정산변경금액">#REF!</x:definedName>
    <x:definedName name="ㅏㅑㅛㅏㅣ">#REF!</x:definedName>
    <x:definedName name="______________________WW8">#REF!</x:definedName>
    <x:definedName name="E18M">#REF!</x:definedName>
    <x:definedName name="지상">#REF!</x:definedName>
    <x:definedName name="알미늄샷시용방PROJ" localSheetId="0">#REF!</x:definedName>
    <x:definedName name="간접노무비율" localSheetId="1">#REF!</x:definedName>
    <x:definedName name="DANGA63">#REF!</x:definedName>
    <x:definedName name="아기경비">#REF!</x:definedName>
    <x:definedName name="덤프운반_토사">#REF!</x:definedName>
    <x:definedName name="착공기한">#REF!</x:definedName>
    <x:definedName name="기준" localSheetId="0">#REF!</x:definedName>
    <x:definedName name="환_16">#REF!</x:definedName>
    <x:definedName name="PJT개요">#REF!</x:definedName>
    <x:definedName name="MT">#REF!</x:definedName>
    <x:definedName name="보통인부B8">#REF!</x:definedName>
    <x:definedName name="변제순공사원가">#REF!</x:definedName>
    <x:definedName name="_2_2_착수정">#REF!</x:definedName>
    <x:definedName name="ef">#REF!</x:definedName>
    <x:definedName name="개_보_수_증_축_공_사_비">#REF!</x:definedName>
    <x:definedName name="김동화_대리님_ODD_사업">#REF!</x:definedName>
    <x:definedName name="gb_d_1">#REF!</x:definedName>
    <x:definedName name="케이블_VCT">#REF!</x:definedName>
    <x:definedName name="알미늄밴드" localSheetId="0">#REF!</x:definedName>
    <x:definedName name="_7A_2">#REF!</x:definedName>
    <x:definedName name="dlset">#REF!</x:definedName>
    <x:definedName name="elec4">#REF!</x:definedName>
    <x:definedName name="송전환선전공011">#REF!</x:definedName>
    <x:definedName name="_35862">#REF!</x:definedName>
    <x:definedName name="_PI60" localSheetId="0">#REF!</x:definedName>
    <x:definedName name="최종H_CDL">#REF!</x:definedName>
    <x:definedName name="신호공">#REF!</x:definedName>
    <x:definedName name="__A70000">#REF!</x:definedName>
    <x:definedName name="_CUM2">#REF!</x:definedName>
    <x:definedName name="준설선선장011">#REF!</x:definedName>
    <x:definedName name="써콘">#REF!</x:definedName>
    <x:definedName name="기96103">#REF!</x:definedName>
    <x:definedName name="상급원자력기술자992" localSheetId="0">#REF!</x:definedName>
    <x:definedName name="_15A_69">#REF!</x:definedName>
    <x:definedName name="금금공사개요4">#REF!</x:definedName>
    <x:definedName name="__sub5" localSheetId="0">#REF!</x:definedName>
    <x:definedName name="용접봉전기" localSheetId="0">#REF!</x:definedName>
    <x:definedName name="철골주">#REF!</x:definedName>
    <x:definedName name="cona">#REF!</x:definedName>
    <x:definedName name="___DAN138">#REF!</x:definedName>
    <x:definedName name="일위대가테이블">#REF!</x:definedName>
    <x:definedName name="ㅣ16">#REF!</x:definedName>
    <x:definedName name="용인">#REF!</x:definedName>
    <x:definedName name="설치12ㅊ">#REF!</x:definedName>
    <x:definedName name="강관15" localSheetId="0">#REF!</x:definedName>
    <x:definedName name="rrrrrrrr">#REF!</x:definedName>
    <x:definedName name="유영선">#REF!</x:definedName>
    <x:definedName name="_5A_11">#REF!</x:definedName>
    <x:definedName name="실리콘실런트위생기구1" localSheetId="0">#REF!</x:definedName>
    <x:definedName name="RATIOS">#REF!</x:definedName>
    <x:definedName name="_32215">#REF!</x:definedName>
    <x:definedName name="_35654">#REF!</x:definedName>
    <x:definedName name="_12C_73">#REF!</x:definedName>
    <x:definedName name="DANGA105">#REF!</x:definedName>
    <x:definedName name="FGPRTBTB1RTDKDK">#REF!</x:definedName>
    <x:definedName name="통신설공">#REF!</x:definedName>
    <x:definedName name="신성감" localSheetId="0">#REF!</x:definedName>
    <x:definedName name="노임단가테이블">#REF!</x:definedName>
    <x:definedName name="ㅓ헣로ㅓㅗ러" localSheetId="0">#REF!</x:definedName>
    <x:definedName name="실적_간접노무비">#REF!</x:definedName>
    <x:definedName name="암거구체수량산출3연_형식2">#REF!</x:definedName>
    <x:definedName name="BUBN0013">#REF!</x:definedName>
    <x:definedName name="마이너챤넬1">#REF!</x:definedName>
    <x:definedName name="ㅁ130">#REF!</x:definedName>
    <x:definedName name="OCCON">#REF!</x:definedName>
    <x:definedName name="delta" localSheetId="1">#REF!</x:definedName>
    <x:definedName name="_4.우수공">#REF!</x:definedName>
    <x:definedName name="기층기계전압마카담노무비">#REF!</x:definedName>
    <x:definedName name="제19호표노무비계">#REF!</x:definedName>
    <x:definedName name="기층기계전압단뎀계">#REF!</x:definedName>
    <x:definedName name="재118.1">#REF!</x:definedName>
    <x:definedName name="철근콘크리트깨기0.7경비">#REF!</x:definedName>
    <x:definedName name="DANGA25">#REF!</x:definedName>
    <x:definedName name="용접공_철도992" localSheetId="0">#REF!</x:definedName>
    <x:definedName name="줄눈공001" localSheetId="0">#REF!</x:definedName>
    <x:definedName name="_BUN0042">#REF!</x:definedName>
    <x:definedName name="수중모터펌프단가" localSheetId="0">#REF!</x:definedName>
    <x:definedName name="Page19">#REF!</x:definedName>
    <x:definedName name="VBOLT" localSheetId="1">#REF!</x:definedName>
    <x:definedName name="_fff79">#REF!</x:definedName>
    <x:definedName name="sfgsdfd">#REF!</x:definedName>
    <x:definedName name="모래필터층재료비">#REF!</x:definedName>
    <x:definedName name="TR_R">#REF!</x:definedName>
    <x:definedName name="초고층옥내11880">#REF!</x:definedName>
    <x:definedName name="wqr">#REF!</x:definedName>
    <x:definedName name="캐노피1">#REF!</x:definedName>
    <x:definedName name="지선1">#REF!</x:definedName>
    <x:definedName name="ControlFillers">#REF!</x:definedName>
    <x:definedName name="___DAN92">#REF!</x:definedName>
    <x:definedName name="_24402">#REF!</x:definedName>
    <x:definedName name="HW시험사001">#REF!</x:definedName>
    <x:definedName name="옹벽단위">#REF!</x:definedName>
    <x:definedName name="_BUL0009">#REF!</x:definedName>
    <x:definedName name="폐추니아">#REF!</x:definedName>
    <x:definedName name="_32610">#REF!</x:definedName>
    <x:definedName name="a_b">#REF!</x:definedName>
    <x:definedName name="_4B_10">#REF!</x:definedName>
    <x:definedName name="오오">#REF!</x:definedName>
    <x:definedName name="신성2">#REF!</x:definedName>
    <x:definedName name="부가가치세요율">#REF!</x:definedName>
    <x:definedName name="_NO97">#REF!</x:definedName>
    <x:definedName name="기재444">#REF!</x:definedName>
    <x:definedName name="__DAN89">#REF!</x:definedName>
    <x:definedName name="암울신">#REF!</x:definedName>
    <x:definedName name="_PK0012">#REF!</x:definedName>
    <x:definedName name="비목1" localSheetId="0">#REF!</x:definedName>
    <x:definedName name="_11A_3">#REF!</x:definedName>
    <x:definedName name="방수공001" localSheetId="0">#REF!</x:definedName>
    <x:definedName name="식재단가1">#REF!</x:definedName>
    <x:definedName name="ㄷㅇㅊ">#REF!</x:definedName>
    <x:definedName name="도급재료비">#REF!</x:definedName>
    <x:definedName name="명철거1">#REF!</x:definedName>
    <x:definedName name="금속경비" localSheetId="0">#REF!</x:definedName>
    <x:definedName name="월상용직안전">#REF!</x:definedName>
    <x:definedName name="마블1" localSheetId="1">#REF!</x:definedName>
    <x:definedName name="광케이블성단">#REF!</x:definedName>
    <x:definedName name="______DOG1">#REF!</x:definedName>
    <x:definedName name="_UN0109">#REF!</x:definedName>
    <x:definedName name="유볼트너트1">#REF!</x:definedName>
    <x:definedName name="_PN0006">#REF!</x:definedName>
    <x:definedName name="토공규준틀">#REF!</x:definedName>
    <x:definedName name="자재코드">#REF!</x:definedName>
    <x:definedName name="_dia35">#REF!</x:definedName>
    <x:definedName name="모터재료">#REF!</x:definedName>
    <x:definedName name="차선도색집계">#REF!</x:definedName>
    <x:definedName name="Q0245토사야간">#REF!</x:definedName>
    <x:definedName name="_7C_19">#REF!</x:definedName>
    <x:definedName name="조림인부001" localSheetId="0">#REF!</x:definedName>
    <x:definedName name="_____________WW8">#REF!</x:definedName>
    <x:definedName name="B일">#REF!</x:definedName>
    <x:definedName name="FormulaV">#REF!</x:definedName>
    <x:definedName name="기재97">#REF!</x:definedName>
    <x:definedName name="aaa.">#REF!</x:definedName>
    <x:definedName name="_A8">#REF!</x:definedName>
    <x:definedName name="_SUB3" localSheetId="0">#REF!</x:definedName>
    <x:definedName name="ㅗ5192">#REF!</x:definedName>
    <x:definedName name="TEST_G2">#REF!</x:definedName>
    <x:definedName name="사업소재료비계">#REF!</x:definedName>
    <x:definedName name="RasGantt">#REF!</x:definedName>
    <x:definedName name="작업반장002" localSheetId="0">#REF!</x:definedName>
    <x:definedName name="_11523">#REF!</x:definedName>
    <x:definedName name="강관주1">#REF!</x:definedName>
    <x:definedName name="김석규_과장">#REF!</x:definedName>
    <x:definedName name="가로등점멸기">#REF!</x:definedName>
    <x:definedName name="_14222">#REF!</x:definedName>
    <x:definedName name="락평">#REF!</x:definedName>
    <x:definedName name="일위대가서비스">#REF!</x:definedName>
    <x:definedName name="그레이더효율">#REF!</x:definedName>
    <x:definedName name="나당">#REF!</x:definedName>
    <x:definedName name="모래운반톤경비">#REF!</x:definedName>
    <x:definedName name="국코드">#REF!</x:definedName>
    <x:definedName name="감R10">#REF!</x:definedName>
    <x:definedName name="_38.입상관_방진가대">#REF!</x:definedName>
    <x:definedName name="코킹공992" localSheetId="0">#REF!</x:definedName>
    <x:definedName name="_1._사급자재대">#REF!</x:definedName>
    <x:definedName name="nesun">#REF!</x:definedName>
    <x:definedName name="상용직경비원급료">#REF!</x:definedName>
    <x:definedName name="_15B_25">#REF!</x:definedName>
    <x:definedName name="_UJ0097">#REF!</x:definedName>
    <x:definedName name="_11320">#REF!</x:definedName>
    <x:definedName name="_NO165">#REF!</x:definedName>
    <x:definedName name="기재24">#REF!</x:definedName>
    <x:definedName name="가공포설">#REF!</x:definedName>
    <x:definedName name="Psqlbp4lRTOR6C15R45C16RTHDLRTM0">#REF!</x:definedName>
    <x:definedName name="도서인쇄">#REF!</x:definedName>
    <x:definedName name="동발공_터널001" localSheetId="0">#REF!</x:definedName>
    <x:definedName name="WW2___5">#REF!</x:definedName>
    <x:definedName name="갖비11" localSheetId="0">#REF!</x:definedName>
    <x:definedName name="_Fill" localSheetId="1">#REF!</x:definedName>
    <x:definedName name="증재">#REF!</x:definedName>
    <x:definedName name="IWF_Ch">#REF!</x:definedName>
    <x:definedName name="_______________________________RO22">#REF!</x:definedName>
    <x:definedName name="선량4호">#REF!</x:definedName>
    <x:definedName name="노109_1">#REF!</x:definedName>
    <x:definedName name="__DAN90">#REF!</x:definedName>
    <x:definedName name="비닐벽지">#REF!</x:definedName>
    <x:definedName name="_NN173">#REF!</x:definedName>
    <x:definedName name="YHJ">#REF!</x:definedName>
    <x:definedName name="노무비단가" localSheetId="0">#REF!</x:definedName>
    <x:definedName name="기재83">#REF!</x:definedName>
    <x:definedName name="닥트공">#REF!</x:definedName>
    <x:definedName name="서기종">#REF!</x:definedName>
    <x:definedName name="zPZPZP" localSheetId="0">#REF!</x:definedName>
    <x:definedName name="일위_광">#REF!</x:definedName>
    <x:definedName name="관경15">#REF!</x:definedName>
    <x:definedName name="_32311">#REF!</x:definedName>
    <x:definedName name="정권일">#REF!</x:definedName>
    <x:definedName name="fdhgdfs">#REF!</x:definedName>
    <x:definedName name="전주건주">#REF!</x:definedName>
    <x:definedName name="당초공사비">#REF!</x:definedName>
    <x:definedName name="_DAN21" localSheetId="0">#REF!</x:definedName>
    <x:definedName name="공사개요5">#REF!</x:definedName>
    <x:definedName name="특수화공991" localSheetId="0">#REF!</x:definedName>
    <x:definedName name="ㅁ100">#REF!</x:definedName>
    <x:definedName name="_50G__Extract">#REF!</x:definedName>
    <x:definedName name="조합되메우기0.7기계노무비">#REF!</x:definedName>
    <x:definedName name="_10C_26">#REF!</x:definedName>
    <x:definedName name="길이">#REF!</x:definedName>
    <x:definedName name="_16B_15">#REF!</x:definedName>
    <x:definedName name="목차1">#REF!</x:definedName>
    <x:definedName name="통신용인입벽철">#REF!</x:definedName>
    <x:definedName name="F_TUNIT">#REF!</x:definedName>
    <x:definedName name="_5__123Graph_CCHART_1">#REF!</x:definedName>
    <x:definedName name="dcrwk12">#REF!</x:definedName>
    <x:definedName name="타일시멘트백색" localSheetId="0">#REF!</x:definedName>
    <x:definedName name="D22..">#REF!</x:definedName>
    <x:definedName name="_KK113">#REF!</x:definedName>
    <x:definedName name="______________________RO45">#REF!</x:definedName>
    <x:definedName name="표층인력포설경비">#REF!</x:definedName>
    <x:definedName name="하재료비금액">#REF!</x:definedName>
    <x:definedName name="기재244">#REF!</x:definedName>
    <x:definedName name="압입운반차4.5손료">#REF!</x:definedName>
    <x:definedName name="_12B_23">#REF!</x:definedName>
    <x:definedName name="난연서초">#REF!</x:definedName>
    <x:definedName name="Print_Area_MI">#REF!</x:definedName>
    <x:definedName name="흄관운반1200경비">#REF!</x:definedName>
    <x:definedName name="_13A_33">#REF!</x:definedName>
    <x:definedName name="_NOS104">#REF!</x:definedName>
    <x:definedName name="Q04135사석">#REF!</x:definedName>
    <x:definedName name="seta5" localSheetId="0">#REF!</x:definedName>
    <x:definedName name="기재203.1">#REF!</x:definedName>
    <x:definedName name="기재446.1">#REF!</x:definedName>
    <x:definedName name="FR">#REF!</x:definedName>
    <x:definedName name="변경간접노무비">#REF!</x:definedName>
    <x:definedName name="바인드신설4">#REF!</x:definedName>
    <x:definedName name="__UP1">#REF!</x:definedName>
    <x:definedName name="당노" localSheetId="0">#REF!</x:definedName>
    <x:definedName name="_bfs11">#REF!</x:definedName>
    <x:definedName name="간접노무" localSheetId="1">#REF!</x:definedName>
    <x:definedName name="단위공량_6">#REF!</x:definedName>
    <x:definedName name="코킹공">#REF!</x:definedName>
    <x:definedName name="TWID">#REF!</x:definedName>
    <x:definedName name="_17B_9">#REF!</x:definedName>
    <x:definedName name="_6_0_S">#REF!</x:definedName>
    <x:definedName name="기재132.1">#REF!</x:definedName>
    <x:definedName name="충북옥상외개통">#REF!</x:definedName>
    <x:definedName name="ODH">#REF!</x:definedName>
    <x:definedName name="현도사002">#REF!</x:definedName>
    <x:definedName name="n_2">#REF!</x:definedName>
    <x:definedName name="강탄성계수" localSheetId="0">#REF!</x:definedName>
    <x:definedName name="_GJJ0046">#REF!</x:definedName>
    <x:definedName name="일위대가1식">#REF!</x:definedName>
    <x:definedName name="_43">#REF!</x:definedName>
    <x:definedName name="area2">#REF!</x:definedName>
    <x:definedName name="E60M">#REF!</x:definedName>
    <x:definedName name="철골공001" localSheetId="0">#REF!</x:definedName>
    <x:definedName name="_12C_16">#REF!</x:definedName>
    <x:definedName name="조방배">#REF!</x:definedName>
    <x:definedName name="투공사원가" localSheetId="0">#REF!</x:definedName>
    <x:definedName name="간노율">#REF!</x:definedName>
    <x:definedName name="TABLE_69">#REF!</x:definedName>
    <x:definedName name="고급선원991" localSheetId="0">#REF!</x:definedName>
    <x:definedName name="배선전공012" localSheetId="0">#REF!</x:definedName>
    <x:definedName name="SPP_백__PIPE_200A_단중">#REF!</x:definedName>
    <x:definedName name="변직접노무비">#REF!</x:definedName>
    <x:definedName name="벌목부991">#REF!</x:definedName>
    <x:definedName name="줄눈공" localSheetId="0">#REF!</x:definedName>
    <x:definedName name="단32">#REF!</x:definedName>
    <x:definedName name="_41.배관보온_40THK">#REF!</x:definedName>
    <x:definedName name="_12B_61">#REF!</x:definedName>
    <x:definedName name="ILWI36_47">#REF!</x:definedName>
    <x:definedName name="원가표지">#REF!</x:definedName>
    <x:definedName name="PASTE">#REF!</x:definedName>
    <x:definedName name="구분5">#REF!</x:definedName>
    <x:definedName name="너트_22Φ용">#REF!</x:definedName>
    <x:definedName name="용접공_철도011" localSheetId="0">#REF!</x:definedName>
    <x:definedName name="발판1">#REF!</x:definedName>
    <x:definedName name="조울철">#REF!</x:definedName>
    <x:definedName name="모과15">#REF!</x:definedName>
    <x:definedName name="_10C_70">#REF!</x:definedName>
    <x:definedName name="단위공량3" localSheetId="0">#REF!</x:definedName>
    <x:definedName name="_KK40">#REF!</x:definedName>
    <x:definedName name="SB2G">#REF!</x:definedName>
    <x:definedName name="적용물량프린트범위">#REF!</x:definedName>
    <x:definedName name="_KK114">#REF!</x:definedName>
    <x:definedName name="기재456.1">#REF!</x:definedName>
    <x:definedName name="_2_1_토공">#REF!</x:definedName>
    <x:definedName name="_UK0059">#REF!</x:definedName>
    <x:definedName name="_8A_18">#REF!</x:definedName>
    <x:definedName name="_UK0067">#REF!</x:definedName>
    <x:definedName name="금전공사개요4">#REF!</x:definedName>
    <x:definedName name="노희권_과장">#REF!</x:definedName>
    <x:definedName name="_Key1" localSheetId="0">#REF!</x:definedName>
    <x:definedName name="_1A_30">#REF!</x:definedName>
    <x:definedName name="_10C_80">#REF!</x:definedName>
    <x:definedName name="참조">#REF!</x:definedName>
    <x:definedName name="돌아가기">#REF!</x:definedName>
    <x:definedName name="트러스" localSheetId="0">#REF!</x:definedName>
    <x:definedName name="금속재료">#REF!</x:definedName>
    <x:definedName name="han_code">#REF!</x:definedName>
    <x:definedName name="판넬조인트">#REF!</x:definedName>
    <x:definedName name="파고라노">#REF!</x:definedName>
    <x:definedName name="잡자재비">#REF!</x:definedName>
    <x:definedName name="___DAN60">#REF!</x:definedName>
    <x:definedName name="통신케이블공002" localSheetId="0">#REF!</x:definedName>
    <x:definedName name="_5B_7">#REF!</x:definedName>
    <x:definedName name="A이">#REF!</x:definedName>
    <x:definedName name="_35329">#REF!</x:definedName>
    <x:definedName name="금변장부가가치세">#REF!</x:definedName>
    <x:definedName name="_20Á_1È_Ç">#REF!</x:definedName>
    <x:definedName name="ㄱ됵ㄷ">#REF!</x:definedName>
    <x:definedName name="___SHH1" localSheetId="0">#REF!</x:definedName>
    <x:definedName name="OCOJC3">#REF!</x:definedName>
    <x:definedName name="ㄳㄳ">#REF!</x:definedName>
    <x:definedName name="연마공" localSheetId="0">#REF!</x:definedName>
    <x:definedName name="_6A_10">#REF!</x:definedName>
    <x:definedName name="금회변변전기타경비">#REF!</x:definedName>
    <x:definedName name="재40.1">#REF!</x:definedName>
    <x:definedName name="재71.1">#REF!</x:definedName>
    <x:definedName name="gb_d_2">#REF!</x:definedName>
    <x:definedName name="소방설비">#REF!</x:definedName>
    <x:definedName name="통신외">#REF!</x:definedName>
    <x:definedName name="아스팔트포장파괴0.7노무비">#REF!</x:definedName>
    <x:definedName name="_14149">#REF!</x:definedName>
    <x:definedName name="피브시파이프1" localSheetId="0">#REF!</x:definedName>
    <x:definedName name="_______________________________PI60">#REF!</x:definedName>
    <x:definedName name="_BUJ0010">#REF!</x:definedName>
    <x:definedName name="암보라매">#REF!</x:definedName>
    <x:definedName name="DANGA48" localSheetId="0">#REF!</x:definedName>
    <x:definedName name="기재375">#REF!</x:definedName>
    <x:definedName name="가시나무5재료">#REF!</x:definedName>
    <x:definedName name="_JJ234">#REF!</x:definedName>
    <x:definedName name="__" localSheetId="0">#REF!</x:definedName>
    <x:definedName name="_KK220">#REF!</x:definedName>
    <x:definedName name="일공구관급">#REF!</x:definedName>
    <x:definedName name="_35403">#REF!</x:definedName>
    <x:definedName name="기재449">#REF!</x:definedName>
    <x:definedName name="우드필러" localSheetId="0">#REF!</x:definedName>
    <x:definedName name="건설기계운전조수001">#REF!</x:definedName>
    <x:definedName name="PET">#REF!</x:definedName>
    <x:definedName name="스지중울산신">#REF!</x:definedName>
    <x:definedName name="재34.1">#REF!</x:definedName>
    <x:definedName name="_JJ154">#REF!</x:definedName>
    <x:definedName name="_C315">#REF!</x:definedName>
    <x:definedName name="_13A_55">#REF!</x:definedName>
    <x:definedName name="기재166.1">#REF!</x:definedName>
    <x:definedName name="갱부011">#REF!</x:definedName>
    <x:definedName name="석재타일노">#REF!</x:definedName>
    <x:definedName name="서울컨계약미입고.">#REF!</x:definedName>
    <x:definedName name="금회변변금보상비">#REF!</x:definedName>
    <x:definedName name="_GJL0024">#REF!</x:definedName>
    <x:definedName name="가합">#REF!</x:definedName>
    <x:definedName name="_A04">#REF!</x:definedName>
    <x:definedName name="아세칠렌" localSheetId="1">#REF!</x:definedName>
    <x:definedName name="rweytewyt">#REF!</x:definedName>
    <x:definedName name="거푸집간격재1">#REF!</x:definedName>
    <x:definedName name="캐노피">#REF!</x:definedName>
    <x:definedName name="양수기손료">#REF!</x:definedName>
    <x:definedName name="강릉교동터파기">#REF!</x:definedName>
    <x:definedName name="조울산">#REF!</x:definedName>
    <x:definedName name="DANGA213">#REF!</x:definedName>
    <x:definedName name="제35호표노무비계">#REF!</x:definedName>
    <x:definedName name="광진">#REF!</x:definedName>
    <x:definedName name="SW31G">#REF!</x:definedName>
    <x:definedName name="_4C_9">#REF!</x:definedName>
    <x:definedName name="__ind23">#REF!</x:definedName>
    <x:definedName name="a1945.za1940">#REF!</x:definedName>
    <x:definedName name="FOOT1">#REF!</x:definedName>
    <x:definedName name="기계공001" localSheetId="0">#REF!</x:definedName>
    <x:definedName name="_35230">#REF!</x:definedName>
    <x:definedName name="전북2">#REF!</x:definedName>
    <x:definedName name="자재단가표">#REF!</x:definedName>
    <x:definedName name="변일반관리비" localSheetId="0">#REF!</x:definedName>
    <x:definedName name="한식와공002" localSheetId="0">#REF!</x:definedName>
    <x:definedName name="이영수_수석">#REF!</x:definedName>
    <x:definedName name="Section13">#REF!</x:definedName>
    <x:definedName name="TC">#REF!</x:definedName>
    <x:definedName name="물자전체">#REF!</x:definedName>
    <x:definedName name="_NN32">#REF!</x:definedName>
    <x:definedName name="ㄱ60x60x6t_단중">#REF!</x:definedName>
    <x:definedName name="바인드4">#REF!</x:definedName>
    <x:definedName name="__dia25">#REF!</x:definedName>
    <x:definedName name="용량">#REF!</x:definedName>
    <x:definedName name="fdgsd">#REF!</x:definedName>
    <x:definedName name="CRIMP7C">#REF!</x:definedName>
    <x:definedName name="면고르기">#REF!</x:definedName>
    <x:definedName name="_4A_25">#REF!</x:definedName>
    <x:definedName name="_TJ0037">#REF!</x:definedName>
    <x:definedName name="연전주">#REF!</x:definedName>
    <x:definedName name="노36_1">#REF!</x:definedName>
    <x:definedName name="요율인쇄" localSheetId="0">#REF!</x:definedName>
    <x:definedName name="대구남대구총시설수">#REF!</x:definedName>
    <x:definedName name="트럭크레인10노">#REF!</x:definedName>
    <x:definedName name="원자력용접공001" localSheetId="0">#REF!</x:definedName>
    <x:definedName name="IL___3">#REF!</x:definedName>
    <x:definedName name="앙카볼트1" localSheetId="0">#REF!</x:definedName>
    <x:definedName name="사급재료비">#REF!</x:definedName>
    <x:definedName name="_PN0016">#REF!</x:definedName>
    <x:definedName name="석봉">#REF!</x:definedName>
    <x:definedName name="계수">#REF!</x:definedName>
    <x:definedName name="금회변변전산재보험료">#REF!</x:definedName>
    <x:definedName name="후렉시블전선관설치">#REF!</x:definedName>
    <x:definedName name="인허가" localSheetId="0">#REF!</x:definedName>
    <x:definedName name="고승호_과장님">#REF!</x:definedName>
    <x:definedName name="인테호표">#REF!</x:definedName>
    <x:definedName name="____________________DOG22">#REF!</x:definedName>
    <x:definedName name="DANGA224">#REF!</x:definedName>
    <x:definedName name="_35552">#REF!</x:definedName>
    <x:definedName name="_14225">#REF!</x:definedName>
    <x:definedName name="넝마1">#REF!</x:definedName>
    <x:definedName name="E57M">#REF!</x:definedName>
    <x:definedName name="기재166">#REF!</x:definedName>
    <x:definedName name="FG28TBTB4RTDK">#REF!</x:definedName>
    <x:definedName name="최흥국_대리">#REF!</x:definedName>
    <x:definedName name="제12호표노무비계">#REF!</x:definedName>
    <x:definedName name="_8C_26">#REF!</x:definedName>
    <x:definedName name="본동계">#REF!</x:definedName>
    <x:definedName name="광점퍼코드2">#REF!</x:definedName>
    <x:definedName name="중량표">#REF!</x:definedName>
    <x:definedName name="잠수부991" localSheetId="0">#REF!</x:definedName>
    <x:definedName name="느티8">#REF!</x:definedName>
    <x:definedName name="기재117">#REF!</x:definedName>
    <x:definedName name="______________________WW7">#REF!</x:definedName>
    <x:definedName name="재44.1">#REF!</x:definedName>
    <x:definedName name="원기경">#REF!</x:definedName>
    <x:definedName name="_PL0013">#REF!</x:definedName>
    <x:definedName name="_______________________________WW2">#REF!</x:definedName>
    <x:definedName name="가락동">#REF!</x:definedName>
    <x:definedName name="_31462">#REF!</x:definedName>
    <x:definedName name="gv전선">#REF!</x:definedName>
    <x:definedName name="플랜트배관공011" localSheetId="0">#REF!</x:definedName>
    <x:definedName name="안전" localSheetId="0">#REF!</x:definedName>
    <x:definedName name="DANGA28" localSheetId="0">#REF!</x:definedName>
    <x:definedName name="BUBJ0016">#REF!</x:definedName>
    <x:definedName name="_36200">#REF!</x:definedName>
    <x:definedName name="_NO57">#REF!</x:definedName>
    <x:definedName name="수도">#REF!</x:definedName>
    <x:definedName name="_10A_29">#REF!</x:definedName>
    <x:definedName name="_3B_28">#REF!</x:definedName>
    <x:definedName name="적용호표">#REF!</x:definedName>
    <x:definedName name="전체" localSheetId="0">#REF!</x:definedName>
    <x:definedName name="___LV02">#REF!</x:definedName>
    <x:definedName name="_JJ141">#REF!</x:definedName>
    <x:definedName name="_15C_18">#REF!</x:definedName>
    <x:definedName name="배관공_1">#REF!</x:definedName>
    <x:definedName name="짜장">#REF!</x:definedName>
    <x:definedName name="PRT4_2">#REF!</x:definedName>
    <x:definedName name="AAB">#REF!</x:definedName>
    <x:definedName name="_33416">#REF!</x:definedName>
    <x:definedName name="DRIVE">#REF!</x:definedName>
    <x:definedName name="용접공_철도982" localSheetId="0">#REF!</x:definedName>
    <x:definedName name="___qa1">#REF!</x:definedName>
    <x:definedName name="_fff89">#REF!</x:definedName>
    <x:definedName name="___TON1">#REF!</x:definedName>
    <x:definedName name="금변변금공사원가">#REF!</x:definedName>
    <x:definedName name="노찬석_선임">#REF!</x:definedName>
    <x:definedName name="일반1">#REF!</x:definedName>
    <x:definedName name="_b03">#REF!</x:definedName>
    <x:definedName name="저압케이블전공002">#REF!</x:definedName>
    <x:definedName name="__123Graph_XCURRENT">#REF!</x:definedName>
    <x:definedName name="___DAN50">#REF!</x:definedName>
    <x:definedName name="철근_D19">#REF!</x:definedName>
    <x:definedName name="셋트앵커">#REF!</x:definedName>
    <x:definedName name="_KK25">#REF!</x:definedName>
    <x:definedName name="_12104">#REF!</x:definedName>
    <x:definedName name="DANGA106" localSheetId="0">#REF!</x:definedName>
    <x:definedName name="_UK0075">#REF!</x:definedName>
    <x:definedName name="_10A_76">#REF!</x:definedName>
    <x:definedName name="벌목부992" localSheetId="0">#REF!</x:definedName>
    <x:definedName name="골조_콘크리트값">#REF!</x:definedName>
    <x:definedName name="_TN0027">#REF!</x:definedName>
    <x:definedName name="T16P">#REF!</x:definedName>
    <x:definedName name="아스팔트포장파괴0.2기계노무비">#REF!</x:definedName>
    <x:definedName name="_15B_57">#REF!</x:definedName>
    <x:definedName name="_DEQ4">#REF!</x:definedName>
    <x:definedName name="조합터파기0.4인력노무비">#REF!</x:definedName>
    <x:definedName name="_NN28">#REF!</x:definedName>
    <x:definedName name="_UK0054">#REF!</x:definedName>
    <x:definedName name="바람">#REF!</x:definedName>
    <x:definedName name="BUS_BAR">#REF!</x:definedName>
    <x:definedName name="_13C_6">#REF!</x:definedName>
    <x:definedName name="형광등40W_1">#REF!</x:definedName>
    <x:definedName name="동발공">#REF!</x:definedName>
    <x:definedName name="JK">#REF!</x:definedName>
    <x:definedName name="_35791">#REF!</x:definedName>
    <x:definedName name="반강남">#REF!</x:definedName>
    <x:definedName name="_A05">#REF!</x:definedName>
    <x:definedName name="ㄴㄹ">#REF!</x:definedName>
    <x:definedName name="경계블럭운반c재료비">#REF!</x:definedName>
    <x:definedName name="ㄹㄹ" localSheetId="1">#REF!</x:definedName>
    <x:definedName name="아연도전선관">#REF!</x:definedName>
    <x:definedName name="경기남옥상외미계약입고">#REF!</x:definedName>
    <x:definedName name="ALLOWED7.1">#REF!</x:definedName>
    <x:definedName name="감R5">#REF!</x:definedName>
    <x:definedName name="ㄷㅈㅅㄱㅈㅅ" localSheetId="1">#REF!</x:definedName>
    <x:definedName name="서울콘개통">#REF!</x:definedName>
    <x:definedName name="공통부대">#REF!</x:definedName>
    <x:definedName name="_11104">#REF!</x:definedName>
    <x:definedName name="_33305">#REF!</x:definedName>
    <x:definedName name="전등공량">#REF!</x:definedName>
    <x:definedName name="기96093">#REF!</x:definedName>
    <x:definedName name="AAAAAAAAAAA">#REF!</x:definedName>
    <x:definedName name="_12A_49">#REF!</x:definedName>
    <x:definedName name="_B25">#REF!</x:definedName>
    <x:definedName name="전기시계">#REF!</x:definedName>
    <x:definedName name="코킹공982" localSheetId="0">#REF!</x:definedName>
    <x:definedName name="__DAN6">#REF!</x:definedName>
    <x:definedName name="_NN228">#REF!</x:definedName>
    <x:definedName name="HHK">#REF!</x:definedName>
    <x:definedName name="_12B_20">#REF!</x:definedName>
    <x:definedName name="시멘트운반상차료계">#REF!</x:definedName>
    <x:definedName name="_UK0019">#REF!</x:definedName>
    <x:definedName name="제11호표노무비계">#REF!</x:definedName>
    <x:definedName name="T15P">#REF!</x:definedName>
    <x:definedName name="_5.동관배관">#REF!</x:definedName>
    <x:definedName name="조합페인트백색1">#REF!</x:definedName>
    <x:definedName name="___________________________IL1">#REF!</x:definedName>
    <x:definedName name="gdfgfd">#REF!</x:definedName>
    <x:definedName name="인공철개소형설치주택지">#REF!</x:definedName>
    <x:definedName name="Ty2H3" localSheetId="0">#REF!</x:definedName>
    <x:definedName name="ㄱ어ㅗㅅㄱ">#REF!</x:definedName>
    <x:definedName name="가명2">#REF!</x:definedName>
    <x:definedName name="돌붙임재료집계">#REF!</x:definedName>
    <x:definedName name="_9A_25">#REF!</x:definedName>
    <x:definedName name="I형행가">#REF!</x:definedName>
    <x:definedName name="산재보험료4">#REF!</x:definedName>
    <x:definedName name="사석주0745재">#REF!</x:definedName>
    <x:definedName name="설치5">#REF!</x:definedName>
    <x:definedName name="_TN0032">#REF!</x:definedName>
    <x:definedName name="DANGA128">#REF!</x:definedName>
    <x:definedName name="_KK214">#REF!</x:definedName>
    <x:definedName name="_ind31">#REF!</x:definedName>
    <x:definedName name="phib" localSheetId="0">#REF!</x:definedName>
    <x:definedName name="_10A_26">#REF!</x:definedName>
    <x:definedName name="_KK128">#REF!</x:definedName>
    <x:definedName name="_2P300A">#REF!</x:definedName>
    <x:definedName name="노면파쇄5노무비">#REF!</x:definedName>
    <x:definedName name="___JK21">#REF!</x:definedName>
    <x:definedName name="________________________________PI60">#REF!</x:definedName>
    <x:definedName name="불도우저">#REF!</x:definedName>
    <x:definedName name="전기공사산업기사_전기공사기사2급982" localSheetId="0">#REF!</x:definedName>
    <x:definedName name="__TON1">#REF!</x:definedName>
    <x:definedName name="_2B_20">#REF!</x:definedName>
    <x:definedName name="_10A_73">#REF!</x:definedName>
    <x:definedName name="노129_1">#REF!</x:definedName>
    <x:definedName name="나.">#REF!</x:definedName>
    <x:definedName name="_DAN34">#REF!</x:definedName>
    <x:definedName name="BOLT">#REF!</x:definedName>
    <x:definedName name="배전전공991" localSheetId="0">#REF!</x:definedName>
    <x:definedName name="dcrwk7">#REF!</x:definedName>
    <x:definedName name="기계경비총괄표">#REF!</x:definedName>
    <x:definedName name="_DAN82" localSheetId="0">#REF!</x:definedName>
    <x:definedName name="대나무">#REF!</x:definedName>
    <x:definedName name="케이블여장">#REF!</x:definedName>
    <x:definedName name="기노">#REF!</x:definedName>
    <x:definedName name="덕산2호">#REF!</x:definedName>
    <x:definedName name="_4C_11">#REF!</x:definedName>
    <x:definedName name="특수화공002">#REF!</x:definedName>
    <x:definedName name="금경비단가">#REF!</x:definedName>
    <x:definedName name="표층인력살수노무비">#REF!</x:definedName>
    <x:definedName name="건축목공982">#REF!</x:definedName>
    <x:definedName name="WHANS">#REF!</x:definedName>
    <x:definedName name="헝ㅇㄹ허ㅗㄹㅇ">#REF!</x:definedName>
    <x:definedName name="이형철근1" localSheetId="0">#REF!</x:definedName>
    <x:definedName name="추">#REF!</x:definedName>
    <x:definedName name="인쇄영역">#REF!</x:definedName>
    <x:definedName name="원자력기계설치공002">#REF!</x:definedName>
    <x:definedName name="접지선50MM">#REF!</x:definedName>
    <x:definedName name="지청담">#REF!</x:definedName>
    <x:definedName name="기재447.1">#REF!</x:definedName>
    <x:definedName name="수량산출갑지">#REF!</x:definedName>
    <x:definedName name="RI_Line">#REF!</x:definedName>
    <x:definedName name="기노90.1">#REF!</x:definedName>
    <x:definedName name="명찰가공울산철">#REF!</x:definedName>
    <x:definedName name="비주요">#REF!</x:definedName>
    <x:definedName name="연잠실">#REF!</x:definedName>
    <x:definedName name="기재91.1">#REF!</x:definedName>
    <x:definedName name="기재183.1">#REF!</x:definedName>
    <x:definedName name="원자력특별인부991">#REF!</x:definedName>
    <x:definedName name="수은등300W" localSheetId="0">#REF!</x:definedName>
    <x:definedName name="ㅇㄳ러">#REF!</x:definedName>
    <x:definedName name="SHEET100">#REF!</x:definedName>
    <x:definedName name="전선관_HI">#REF!</x:definedName>
    <x:definedName name="시공측량사012" localSheetId="0">#REF!</x:definedName>
    <x:definedName name="부명취부1">#REF!</x:definedName>
    <x:definedName name="기재448.1">#REF!</x:definedName>
    <x:definedName name="철근가공조립택지">#REF!</x:definedName>
    <x:definedName name="감R15">#REF!</x:definedName>
    <x:definedName name="_KK66">#REF!</x:definedName>
    <x:definedName name="_14A_10">#REF!</x:definedName>
    <x:definedName name="잡철노">#REF!</x:definedName>
    <x:definedName name="E28P">#REF!</x:definedName>
    <x:definedName name="_LPK1">#REF!</x:definedName>
    <x:definedName name="_____________LV02">#REF!</x:definedName>
    <x:definedName name="배전활선전공002">#REF!</x:definedName>
    <x:definedName name="nms_bafo">#REF!</x:definedName>
    <x:definedName name="모니터이설">#REF!</x:definedName>
    <x:definedName name="_15A_62">#REF!</x:definedName>
    <x:definedName name="_12B_41">#REF!</x:definedName>
    <x:definedName name="_23132">#REF!</x:definedName>
    <x:definedName name="_JJ211">#REF!</x:definedName>
    <x:definedName name="제7호표노무비계">#REF!</x:definedName>
    <x:definedName name="연습2">#REF!</x:definedName>
    <x:definedName name="_35208">#REF!</x:definedName>
    <x:definedName name="__AFX22">#REF!</x:definedName>
    <x:definedName name="지적산업기사_지적기사2급991" localSheetId="0">#REF!</x:definedName>
    <x:definedName name="_4_0_0_F">#REF!</x:definedName>
    <x:definedName name="기노92">#REF!</x:definedName>
    <x:definedName name="대왕참R4">#REF!</x:definedName>
    <x:definedName name="예산내역">#REF!</x:definedName>
    <x:definedName name="ㅅㄱㅈㅎㄹㅇ">#REF!</x:definedName>
    <x:definedName name="Coef2">#REF!</x:definedName>
    <x:definedName name="_209G_0Extract">#REF!</x:definedName>
    <x:definedName name="_7B_28">#REF!</x:definedName>
    <x:definedName name="_Regression_Y">#REF!</x:definedName>
    <x:definedName name="Ka일" localSheetId="0">#REF!</x:definedName>
    <x:definedName name="__DAN22">#REF!</x:definedName>
    <x:definedName name="_NN185">#REF!</x:definedName>
    <x:definedName name="bbbbb">#REF!</x:definedName>
    <x:definedName name="_12B_11">#REF!</x:definedName>
    <x:definedName name="ㄴㅁㄴㅇㄹ" localSheetId="1">#REF!</x:definedName>
    <x:definedName name="장경환_대리">#REF!</x:definedName>
    <x:definedName name="_25630">#REF!</x:definedName>
    <x:definedName name="_____B140007">#REF!</x:definedName>
    <x:definedName name="금회변전환경보전비">#REF!</x:definedName>
    <x:definedName name="사공구기계경비">#REF!</x:definedName>
    <x:definedName name="___DAN17">#REF!</x:definedName>
    <x:definedName name="_34552">#REF!</x:definedName>
    <x:definedName name="__IDF1">#REF!</x:definedName>
    <x:definedName name="GHG">#REF!</x:definedName>
    <x:definedName name="_7G_0Extr">#REF!</x:definedName>
    <x:definedName name="취소해랴">#REF!</x:definedName>
    <x:definedName name="THSLV17C_1">#REF!</x:definedName>
    <x:definedName name="분담이행">#REF!</x:definedName>
    <x:definedName name="기재168.1">#REF!</x:definedName>
    <x:definedName name="ㅎㅇㄶㅇ">#REF!</x:definedName>
    <x:definedName name="POWER1">#REF!</x:definedName>
    <x:definedName name="신성5" localSheetId="0">#REF!</x:definedName>
    <x:definedName name="설치7">#REF!</x:definedName>
    <x:definedName name="티바1" localSheetId="0">#REF!</x:definedName>
    <x:definedName name="__A99999" localSheetId="0">#REF!</x:definedName>
    <x:definedName name="총공사비">#REF!</x:definedName>
    <x:definedName name="정창욱">#REF!</x:definedName>
    <x:definedName name="_25622">#REF!</x:definedName>
    <x:definedName name="LIST">#REF!</x:definedName>
    <x:definedName name="gararg">#REF!</x:definedName>
    <x:definedName name="_1__123Graph_A차트_1">#REF!</x:definedName>
    <x:definedName name="ㅂㄷㄱㅈㅂ">#REF!</x:definedName>
    <x:definedName name="_TL0023">#REF!</x:definedName>
    <x:definedName name="___DOG4">#REF!</x:definedName>
    <x:definedName name="통신관련산업기사">#REF!</x:definedName>
    <x:definedName name="기경" localSheetId="0">#REF!</x:definedName>
    <x:definedName name="분배함철거">#REF!</x:definedName>
    <x:definedName name="ㅁㄴㅇㄹㄴㅁㅇㄹㅇ">#REF!</x:definedName>
    <x:definedName name="SGP">#REF!</x:definedName>
    <x:definedName name="노54_1">#REF!</x:definedName>
    <x:definedName name="원자력케이블전공991">#REF!</x:definedName>
    <x:definedName name="_MOK1">#REF!</x:definedName>
    <x:definedName name="IJPBOX옥내">#REF!</x:definedName>
    <x:definedName name="_35161">#REF!</x:definedName>
    <x:definedName name="H앨보450">#REF!</x:definedName>
    <x:definedName name="E48P">#REF!</x:definedName>
    <x:definedName name="_21611">#REF!</x:definedName>
    <x:definedName name="왜성도라지">#REF!</x:definedName>
    <x:definedName name="_9A_2">#REF!</x:definedName>
    <x:definedName name="PPOJC2">#REF!</x:definedName>
    <x:definedName name="청림2호" localSheetId="0">#REF!</x:definedName>
    <x:definedName name="금변금이윤" localSheetId="0">#REF!</x:definedName>
    <x:definedName name="_13436">#REF!</x:definedName>
    <x:definedName name="T_AMOUNT">#REF!</x:definedName>
    <x:definedName name="RACK13">#REF!</x:definedName>
    <x:definedName name="조명기구" localSheetId="0">#REF!</x:definedName>
    <x:definedName name="_10A_57">#REF!</x:definedName>
    <x:definedName name="JNJ">#REF!</x:definedName>
    <x:definedName name="sb020_가설공사_2">#REF!</x:definedName>
    <x:definedName name="인상용직경비원">#REF!</x:definedName>
    <x:definedName name="기재460">#REF!</x:definedName>
    <x:definedName name="TABLE_41">#REF!</x:definedName>
    <x:definedName name="아스팔트포장캇타경비">#REF!</x:definedName>
    <x:definedName name="_15B_34">#REF!</x:definedName>
    <x:definedName name="ㄱㄷㅈㅂㄱ" localSheetId="0">#REF!</x:definedName>
    <x:definedName name="_Ç315___12">#REF!</x:definedName>
    <x:definedName name="접잠실">#REF!</x:definedName>
    <x:definedName name="가루분">#REF!</x:definedName>
    <x:definedName name="완철설치">#REF!</x:definedName>
    <x:definedName name="_35752">#REF!</x:definedName>
    <x:definedName name="DANGA177" localSheetId="0">#REF!</x:definedName>
    <x:definedName name="_15T노무">#REF!</x:definedName>
    <x:definedName name="변공구손료">#REF!</x:definedName>
    <x:definedName name="FG46TBTB4RTDKDK">#REF!</x:definedName>
    <x:definedName name="노6_1">#REF!</x:definedName>
    <x:definedName name="_10C_">#REF!</x:definedName>
    <x:definedName name="_12C_25">#REF!</x:definedName>
    <x:definedName name="DANGA138" localSheetId="0">#REF!</x:definedName>
    <x:definedName name="챤넬크립1">#REF!</x:definedName>
    <x:definedName name="콘크리트믹서">#REF!</x:definedName>
    <x:definedName name="산영상31">#REF!</x:definedName>
    <x:definedName name="__bar32">#REF!</x:definedName>
    <x:definedName name="광분배2">#REF!</x:definedName>
    <x:definedName name="가시나무6재료">#REF!</x:definedName>
    <x:definedName name="___a100000" localSheetId="0">#REF!</x:definedName>
    <x:definedName name="두기1호">#REF!</x:definedName>
    <x:definedName name="E44P">#REF!</x:definedName>
    <x:definedName name="ㅁ인ㅍㅁ닟ㅍㅁㄴㅇㄹ" localSheetId="1">#REF!</x:definedName>
    <x:definedName name="CO1.0">#REF!</x:definedName>
    <x:definedName name="_3C_8">#REF!</x:definedName>
    <x:definedName name="_NN94">#REF!</x:definedName>
    <x:definedName name="_17_0__123Grap">#REF!</x:definedName>
    <x:definedName name="___DAN73">#REF!</x:definedName>
    <x:definedName name="잔토Q135사석실가동불량">#REF!</x:definedName>
    <x:definedName name="보안공992">#REF!</x:definedName>
    <x:definedName name="무선안테나공991" localSheetId="0">#REF!</x:definedName>
    <x:definedName name="투순공사원가" localSheetId="0">#REF!</x:definedName>
    <x:definedName name="원목박피1">#REF!</x:definedName>
    <x:definedName name="__HHI36">#REF!</x:definedName>
    <x:definedName name="노79_1">#REF!</x:definedName>
    <x:definedName name="함석공011" localSheetId="0">#REF!</x:definedName>
    <x:definedName name="테관0.5">#REF!</x:definedName>
    <x:definedName name="E46P">#REF!</x:definedName>
    <x:definedName name="NO">#REF!</x:definedName>
    <x:definedName name="이소아밀알콜">#REF!</x:definedName>
    <x:definedName name="단39">#REF!</x:definedName>
    <x:definedName name="타일공">#REF!</x:definedName>
    <x:definedName name="차커ㅑㅐㅁ">#REF!</x:definedName>
    <x:definedName name="_PN0002">#REF!</x:definedName>
    <x:definedName name="DANGA39" localSheetId="0">#REF!</x:definedName>
    <x:definedName name="gongri_2">#REF!</x:definedName>
    <x:definedName name="느티R5">#REF!</x:definedName>
    <x:definedName name="ㅇㅎㅁㅁㅎ">#REF!</x:definedName>
    <x:definedName name="_10C_44">#REF!</x:definedName>
    <x:definedName name="_____________________DOG22">#REF!</x:definedName>
    <x:definedName name="_31453">#REF!</x:definedName>
    <x:definedName name="도배공001">#REF!</x:definedName>
    <x:definedName name="운호1호">#REF!</x:definedName>
    <x:definedName name="_fff81">#REF!</x:definedName>
    <x:definedName name="ㅁ863">#REF!</x:definedName>
    <x:definedName name="케이블받침대1">#REF!</x:definedName>
    <x:definedName name="DANGA23" localSheetId="0">#REF!</x:definedName>
    <x:definedName name="dbrwk3">#REF!</x:definedName>
    <x:definedName name="권_기승과장_727_7227_016_490_7227">#REF!</x:definedName>
    <x:definedName name="표층인력전압타이어노무비">#REF!</x:definedName>
    <x:definedName name="산출2" localSheetId="0">#REF!</x:definedName>
    <x:definedName name="설계설명서1">#REF!</x:definedName>
    <x:definedName name="_9I">#REF!</x:definedName>
    <x:definedName name="_8___123Graph_DPOWER_MT">#REF!</x:definedName>
    <x:definedName name="_2_11_정수장정문및울타리L_496m">#REF!</x:definedName>
    <x:definedName name="씨그마y" localSheetId="0">#REF!</x:definedName>
    <x:definedName name="_14143">#REF!</x:definedName>
    <x:definedName name="대써콘1">#REF!</x:definedName>
    <x:definedName name="FR310C2.0">#REF!</x:definedName>
    <x:definedName name="제주옥내개통">#REF!</x:definedName>
    <x:definedName name="한식와공조공002">#REF!</x:definedName>
    <x:definedName name="이층배관">#REF!</x:definedName>
    <x:definedName name="_ind6">#REF!</x:definedName>
    <x:definedName name="정연부_차장">#REF!</x:definedName>
    <x:definedName name="플랜트제관공991">#REF!</x:definedName>
    <x:definedName name="FHFHFHFHFGHF">#REF!</x:definedName>
    <x:definedName name="기노56">#REF!</x:definedName>
    <x:definedName name="_1A_16">#REF!</x:definedName>
    <x:definedName name="정근창님_SAIT.구매_280.9048_9086">#REF!</x:definedName>
    <x:definedName name="DANGA70">#REF!</x:definedName>
    <x:definedName name="cxhgsd" localSheetId="0">#REF!</x:definedName>
    <x:definedName name="투경비">#REF!</x:definedName>
    <x:definedName name="_UK0057">#REF!</x:definedName>
    <x:definedName name="ㄴㅁㅎㅁㄴ">#REF!</x:definedName>
    <x:definedName name="LPB">#REF!</x:definedName>
    <x:definedName name="특고압" localSheetId="0">#REF!</x:definedName>
    <x:definedName name="제5호표">#REF!</x:definedName>
    <x:definedName name="덤프노무">#REF!</x:definedName>
    <x:definedName name="기재127">#REF!</x:definedName>
    <x:definedName name="화재감지기수리">#REF!</x:definedName>
    <x:definedName name="ertg">#REF!</x:definedName>
    <x:definedName name="BNH">#REF!</x:definedName>
    <x:definedName name="_31214">#REF!</x:definedName>
    <x:definedName name="_9.">#REF!</x:definedName>
    <x:definedName name="스텐레스도아1" localSheetId="0">#REF!</x:definedName>
    <x:definedName name="__UP2">#REF!</x:definedName>
    <x:definedName name="도급총계">#REF!</x:definedName>
    <x:definedName name="신암E2">#REF!</x:definedName>
    <x:definedName name="kkty">#REF!</x:definedName>
    <x:definedName name="_JN105">#REF!</x:definedName>
    <x:definedName name="램머Q손료20">#REF!</x:definedName>
    <x:definedName name="전회재노경">#REF!</x:definedName>
    <x:definedName name="HVMF">#REF!</x:definedName>
    <x:definedName name="_DAN31">#REF!</x:definedName>
    <x:definedName name="도급수량">#REF!</x:definedName>
    <x:definedName name="KAM">#REF!</x:definedName>
    <x:definedName name="ACONN54">#REF!</x:definedName>
    <x:definedName name="_WW8" localSheetId="0">#REF!</x:definedName>
    <x:definedName name="___________________DOG4">#REF!</x:definedName>
    <x:definedName name="무선안테나공992" localSheetId="0">#REF!</x:definedName>
    <x:definedName name="___a1">#REF!</x:definedName>
    <x:definedName name="롱ㄴ">#REF!</x:definedName>
    <x:definedName name="보조기층운반노무비">#REF!</x:definedName>
    <x:definedName name="시험관련산업기사_2급002" localSheetId="0">#REF!</x:definedName>
    <x:definedName name="군유5">#REF!</x:definedName>
    <x:definedName name="갱부992" localSheetId="0">#REF!</x:definedName>
    <x:definedName name="MLR">#REF!</x:definedName>
    <x:definedName name="_11206">#REF!</x:definedName>
    <x:definedName name="공압축3.5간재">#REF!</x:definedName>
    <x:definedName name="산재보험">#REF!</x:definedName>
    <x:definedName name="일위대가11" localSheetId="0">#REF!</x:definedName>
    <x:definedName name="DOG3___2">#REF!</x:definedName>
    <x:definedName name="phi">#REF!</x:definedName>
    <x:definedName name="_KK61">#REF!</x:definedName>
    <x:definedName name="다.">#REF!</x:definedName>
    <x:definedName name="_JK92">#REF!</x:definedName>
    <x:definedName name="착암공012">#REF!</x:definedName>
    <x:definedName name="_31808">#REF!</x:definedName>
    <x:definedName name="SSCR">#REF!</x:definedName>
    <x:definedName name="_PL0011">#REF!</x:definedName>
    <x:definedName name="김진원">#REF!</x:definedName>
    <x:definedName name="공무팀" localSheetId="0">#REF!</x:definedName>
    <x:definedName name="_14604">#REF!</x:definedName>
    <x:definedName name="유카">#REF!</x:definedName>
    <x:definedName name="_JJ31">#REF!</x:definedName>
    <x:definedName name="_13601">#REF!</x:definedName>
    <x:definedName name="_MX12">#REF!</x:definedName>
    <x:definedName name="굴착공사7">#REF!</x:definedName>
    <x:definedName name="_9403">#REF!</x:definedName>
    <x:definedName name="H_W시험기사">#REF!</x:definedName>
    <x:definedName name="모과10">#REF!</x:definedName>
    <x:definedName name="토사보014180노">#REF!</x:definedName>
    <x:definedName name="__NOH16">#REF!</x:definedName>
    <x:definedName name="_NO36">#REF!</x:definedName>
    <x:definedName name="_14407">#REF!</x:definedName>
    <x:definedName name="자64">#REF!</x:definedName>
    <x:definedName name="_10B_47">#REF!</x:definedName>
    <x:definedName name="합판1">#REF!</x:definedName>
    <x:definedName name="_13C_39">#REF!</x:definedName>
    <x:definedName name="SORTSTART">#REF!</x:definedName>
    <x:definedName name="기간망월요금">#REF!</x:definedName>
    <x:definedName name="울산옥내개통">#REF!</x:definedName>
    <x:definedName name="표층기계전압타이어경비">#REF!</x:definedName>
    <x:definedName name="반송쉴드케이블포설">#REF!</x:definedName>
    <x:definedName name="ㅠㅠㅠㅠㅠ">#REF!</x:definedName>
    <x:definedName name="단위공량14">#REF!</x:definedName>
    <x:definedName name="최종ASP">#REF!</x:definedName>
    <x:definedName name="_10B_19">#REF!</x:definedName>
    <x:definedName name="___DAN78">#REF!</x:definedName>
    <x:definedName name="통신케공">#REF!</x:definedName>
    <x:definedName name="대구크램프1">#REF!</x:definedName>
    <x:definedName name="ㅈㄷㄻㅇㄹ" localSheetId="0">#REF!</x:definedName>
    <x:definedName name="본동경비" localSheetId="0">#REF!</x:definedName>
    <x:definedName name="FRAME" localSheetId="0">#REF!</x:definedName>
    <x:definedName name="손길호">#REF!</x:definedName>
    <x:definedName name="더ㅣㅈ">#REF!</x:definedName>
    <x:definedName name="영산홍">#REF!</x:definedName>
    <x:definedName name="_32107">#REF!</x:definedName>
    <x:definedName name="M1.빼기">#REF!</x:definedName>
    <x:definedName name="전기1150">#REF!</x:definedName>
    <x:definedName name="테니스지주">#REF!</x:definedName>
    <x:definedName name="물탱크손료">#REF!</x:definedName>
    <x:definedName name="DANGA85">#REF!</x:definedName>
    <x:definedName name="REFF">#REF!</x:definedName>
    <x:definedName name="AV계">#REF!</x:definedName>
    <x:definedName name="피뢰침">#REF!</x:definedName>
    <x:definedName name="볼90">#REF!</x:definedName>
    <x:definedName name="적용제외이윤">#REF!</x:definedName>
    <x:definedName name="print_sd">#REF!</x:definedName>
    <x:definedName name="토적표" localSheetId="0">#REF!</x:definedName>
    <x:definedName name="_12A_34">#REF!</x:definedName>
    <x:definedName name="_35542">#REF!</x:definedName>
    <x:definedName name="_UK0047">#REF!</x:definedName>
    <x:definedName name="안전관리비" localSheetId="0">#REF!</x:definedName>
    <x:definedName name="_9B_21">#REF!</x:definedName>
    <x:definedName name="_NO134">#REF!</x:definedName>
    <x:definedName name="SW3G">#REF!</x:definedName>
    <x:definedName name="CQT">#REF!</x:definedName>
    <x:definedName name="____a16385" localSheetId="0">#REF!</x:definedName>
    <x:definedName name="ㅜㅠㅊ퓨ㅜ" localSheetId="0">#REF!</x:definedName>
    <x:definedName name="이공구직접재료비">#REF!</x:definedName>
    <x:definedName name="WW6___12">#REF!</x:definedName>
    <x:definedName name="재34">#REF!</x:definedName>
    <x:definedName name="__DAN48">#REF!</x:definedName>
    <x:definedName name="ㅅ굦ㄳㄱ">#REF!</x:definedName>
    <x:definedName name="_1_8_그라우팅">#REF!</x:definedName>
    <x:definedName name="_DAN60">#REF!</x:definedName>
    <x:definedName name="GBI_D_UN">#REF!</x:definedName>
    <x:definedName name="dcrwk6">#REF!</x:definedName>
    <x:definedName name="광접속함체48">#REF!</x:definedName>
    <x:definedName name="제동">#REF!</x:definedName>
    <x:definedName name="내부높이">#REF!</x:definedName>
    <x:definedName name="___DAN140">#REF!</x:definedName>
    <x:definedName name="___SUM14">#REF!</x:definedName>
    <x:definedName name="__123Graph_EGraph2">#REF!</x:definedName>
    <x:definedName name="SSSSSS___8">#REF!</x:definedName>
    <x:definedName name="녹막">#REF!</x:definedName>
    <x:definedName name="___________IL1">#REF!</x:definedName>
    <x:definedName name="_10B_55">#REF!</x:definedName>
    <x:definedName name="난연전선관">#REF!</x:definedName>
    <x:definedName name="자74">#REF!</x:definedName>
    <x:definedName name="부IJP1">#REF!</x:definedName>
    <x:definedName name="기재148.1">#REF!</x:definedName>
    <x:definedName name="_DAN61">#REF!</x:definedName>
    <x:definedName name="특수비계공011">#REF!</x:definedName>
    <x:definedName name="_UL0093">#REF!</x:definedName>
    <x:definedName name="_31352">#REF!</x:definedName>
    <x:definedName name="_fkn1">#REF!</x:definedName>
    <x:definedName name="작업집계표">#REF!</x:definedName>
    <x:definedName name="dfjalk" localSheetId="0">#REF!</x:definedName>
    <x:definedName name="_82.위생기구설치">#REF!</x:definedName>
    <x:definedName name="UNI_V35">#REF!</x:definedName>
    <x:definedName name="기노63">#REF!</x:definedName>
    <x:definedName name="재67.1">#REF!</x:definedName>
    <x:definedName name="print_tieles">#REF!</x:definedName>
    <x:definedName name="재30.1">#REF!</x:definedName>
    <x:definedName name="이름충돌">#REF!</x:definedName>
    <x:definedName name="_4F" localSheetId="0">#REF!</x:definedName>
    <x:definedName name="_11418">#REF!</x:definedName>
    <x:definedName name="도급분">#REF!</x:definedName>
    <x:definedName name="_7A_30">#REF!</x:definedName>
    <x:definedName name="슈활하중">#REF!</x:definedName>
    <x:definedName name="전기마감">#REF!</x:definedName>
    <x:definedName name="_ind26">#REF!</x:definedName>
    <x:definedName name="__H71223">#REF!</x:definedName>
    <x:definedName name="스트로브잣나무1" localSheetId="0">#REF!</x:definedName>
    <x:definedName name="_35842">#REF!</x:definedName>
    <x:definedName name="_UN0013">#REF!</x:definedName>
    <x:definedName name="잔토Q90토사">#REF!</x:definedName>
    <x:definedName name="지동진_님">#REF!</x:definedName>
    <x:definedName name="운">#REF!</x:definedName>
    <x:definedName name="기재55">#REF!</x:definedName>
    <x:definedName name="_8C_27">#REF!</x:definedName>
    <x:definedName name="BCONN16">#REF!</x:definedName>
    <x:definedName name="_DAN5" localSheetId="0">#REF!</x:definedName>
    <x:definedName name="박공판넬">#REF!</x:definedName>
    <x:definedName name="기계설치공991" localSheetId="0">#REF!</x:definedName>
    <x:definedName name="수량계산">#REF!</x:definedName>
    <x:definedName name="__DAN125">#REF!</x:definedName>
    <x:definedName name="관찰4재">#REF!</x:definedName>
    <x:definedName name="TRR">#REF!</x:definedName>
    <x:definedName name="ㅅ1">#REF!</x:definedName>
    <x:definedName name="기노84">#REF!</x:definedName>
    <x:definedName name="ㄱㄷ죠" localSheetId="0">#REF!</x:definedName>
    <x:definedName name="종목2">#REF!</x:definedName>
    <x:definedName name="앞들1호">#REF!</x:definedName>
    <x:definedName name="광명단페인트">#REF!</x:definedName>
    <x:definedName name="S_Y1">#REF!</x:definedName>
    <x:definedName name="_________WW8">#REF!</x:definedName>
    <x:definedName name="암동교">#REF!</x:definedName>
    <x:definedName name="_11A_2">#REF!</x:definedName>
    <x:definedName name="_____WW2">#REF!</x:definedName>
    <x:definedName name="포장공38">#REF!</x:definedName>
    <x:definedName name="아세틸렌1" localSheetId="0">#REF!</x:definedName>
    <x:definedName name="플랜트배관공002">#REF!</x:definedName>
    <x:definedName name="이_부영_대리">#REF!</x:definedName>
    <x:definedName name="금회변변금이윤">#REF!</x:definedName>
    <x:definedName name="분배함취부A">#REF!</x:definedName>
    <x:definedName name="구내접지선">#REF!</x:definedName>
    <x:definedName name="웨이지핀" localSheetId="0">#REF!</x:definedName>
    <x:definedName name="OTRC">#REF!</x:definedName>
    <x:definedName name="기재148">#REF!</x:definedName>
    <x:definedName name="_UJ0022">#REF!</x:definedName>
    <x:definedName name="_138_3_0Crite">#REF!</x:definedName>
    <x:definedName name="SLID">#REF!</x:definedName>
    <x:definedName name="TON1___7">#REF!</x:definedName>
    <x:definedName name="단가비교표2">#REF!</x:definedName>
    <x:definedName name="HW설치사011" localSheetId="0">#REF!</x:definedName>
    <x:definedName name="약관6">#REF!</x:definedName>
    <x:definedName name="거푸집연결관3">#REF!</x:definedName>
    <x:definedName name="토목집계" localSheetId="0">#REF!</x:definedName>
    <x:definedName name="ㅓㅎ러ㅗㅗㅎㄹ">#REF!</x:definedName>
    <x:definedName name="조합되메우기0.4재료비">#REF!</x:definedName>
    <x:definedName name="표층진동전압노무비">#REF!</x:definedName>
    <x:definedName name="난연화정">#REF!</x:definedName>
    <x:definedName name="DANGA188">#REF!</x:definedName>
    <x:definedName name="_UL0078">#REF!</x:definedName>
    <x:definedName name="이설2">#REF!</x:definedName>
    <x:definedName name="_9A_15">#REF!</x:definedName>
    <x:definedName name="전기공사산업기사_전기공사기사2급001">#REF!</x:definedName>
    <x:definedName name="_15841">#REF!</x:definedName>
    <x:definedName name="기재425">#REF!</x:definedName>
    <x:definedName name="전력">#REF!</x:definedName>
    <x:definedName name="기재407">#REF!</x:definedName>
    <x:definedName name="_JJ122">#REF!</x:definedName>
    <x:definedName name="_7B_21">#REF!</x:definedName>
    <x:definedName name="ㅑㅑㅏ">#REF!</x:definedName>
    <x:definedName name="통신관련산업기사_통신기사2급991">#REF!</x:definedName>
    <x:definedName name="증감">#REF!</x:definedName>
    <x:definedName name="__DOG22">#REF!</x:definedName>
    <x:definedName name="_MDM134">#REF!</x:definedName>
    <x:definedName name="_36255">#REF!</x:definedName>
    <x:definedName name="_35575">#REF!</x:definedName>
    <x:definedName name="영하">#REF!</x:definedName>
    <x:definedName name="기재260">#REF!</x:definedName>
    <x:definedName name="_TN0039">#REF!</x:definedName>
    <x:definedName name="RO22___7">#REF!</x:definedName>
    <x:definedName name="잔품">#REF!</x:definedName>
    <x:definedName name="SEEKB">#REF!</x:definedName>
    <x:definedName name="PB.250150">#REF!</x:definedName>
    <x:definedName name="영남">#REF!</x:definedName>
    <x:definedName name="고분자응집제1" localSheetId="0">#REF!</x:definedName>
    <x:definedName name="풍납동" localSheetId="1">#REF!</x:definedName>
    <x:definedName name="품질" localSheetId="0">#REF!</x:definedName>
    <x:definedName name="사층주간선값" localSheetId="0">#REF!</x:definedName>
    <x:definedName name="_11_0_0_F" localSheetId="0">#REF!</x:definedName>
    <x:definedName name="판넬조립공" localSheetId="0">#REF!</x:definedName>
    <x:definedName name="ㅇㅎㄴㅀㄴㅇ" localSheetId="0">#REF!</x:definedName>
    <x:definedName name="DOG1___8">#REF!</x:definedName>
    <x:definedName name="PB.300100">#REF!</x:definedName>
    <x:definedName name="케이블_CVVS_1.25">#REF!</x:definedName>
    <x:definedName name="_10B_3">#REF!</x:definedName>
    <x:definedName name="비동교">#REF!</x:definedName>
    <x:definedName name="재16">#REF!</x:definedName>
    <x:definedName name="_DAN149" localSheetId="0">#REF!</x:definedName>
    <x:definedName name="Ty2L5" localSheetId="0">#REF!</x:definedName>
    <x:definedName name="하론수신반">#REF!</x:definedName>
    <x:definedName name="건설기계조장012">#REF!</x:definedName>
    <x:definedName name="_JJ128">#REF!</x:definedName>
    <x:definedName name="단23" localSheetId="0">#REF!</x:definedName>
    <x:definedName name="조적공991" localSheetId="0">#REF!</x:definedName>
    <x:definedName name="남양">#REF!</x:definedName>
    <x:definedName name="_12C_48">#REF!</x:definedName>
    <x:definedName name="F_DES">#REF!</x:definedName>
    <x:definedName name="펌프구경">#REF!</x:definedName>
    <x:definedName name="_1.강관배관">#REF!</x:definedName>
    <x:definedName name="Section14">#REF!</x:definedName>
    <x:definedName name="운반비">#REF!</x:definedName>
    <x:definedName name="_15A_90">#REF!</x:definedName>
    <x:definedName name="진동롤러2.5노무야">#REF!</x:definedName>
    <x:definedName name="TOGO7.3">#REF!</x:definedName>
    <x:definedName name="ㅏㅕㅛㅏㄱㄹㅇ">#REF!</x:definedName>
    <x:definedName name="dhfsz">#REF!</x:definedName>
    <x:definedName name="NBBV">#REF!</x:definedName>
    <x:definedName name="_67G_0Extract">#REF!</x:definedName>
    <x:definedName name="일위대가코드2">#REF!</x:definedName>
    <x:definedName name="elec4" localSheetId="0">#REF!</x:definedName>
    <x:definedName name="MENU1">#REF!</x:definedName>
    <x:definedName name="SORT">#REF!</x:definedName>
    <x:definedName name="_BUJ0002">#REF!</x:definedName>
    <x:definedName name="OIOK">#REF!</x:definedName>
    <x:definedName name="기재36">#REF!</x:definedName>
    <x:definedName name="기층기계경비">#REF!</x:definedName>
    <x:definedName name="위생공982" localSheetId="0">#REF!</x:definedName>
    <x:definedName name="____________________________________WW2">#REF!</x:definedName>
    <x:definedName name="PRINT_TITELES">#REF!</x:definedName>
    <x:definedName name="_NO195">#REF!</x:definedName>
    <x:definedName name="BUBN0002">#REF!</x:definedName>
    <x:definedName name="DANGA155">#REF!</x:definedName>
    <x:definedName name="TBN.38">#REF!</x:definedName>
    <x:definedName name="__pa2" localSheetId="0">#REF!</x:definedName>
    <x:definedName name="기재311.1">#REF!</x:definedName>
    <x:definedName name="케이블_CPEV">#REF!</x:definedName>
    <x:definedName name="_________________RO45">#REF!</x:definedName>
    <x:definedName name="재료비요율">#REF!</x:definedName>
    <x:definedName name="대조가선1">#REF!</x:definedName>
    <x:definedName name="기타1">#REF!</x:definedName>
    <x:definedName name="_12B_76">#REF!</x:definedName>
    <x:definedName name="_NO28">#REF!</x:definedName>
    <x:definedName name="_14308">#REF!</x:definedName>
    <x:definedName name="DRJDRTH" localSheetId="1">#REF!</x:definedName>
    <x:definedName name="표지01">#REF!</x:definedName>
    <x:definedName name="__PE100">#REF!</x:definedName>
    <x:definedName name="기계공" localSheetId="1">#REF!</x:definedName>
    <x:definedName name="_14303">#REF!</x:definedName>
    <x:definedName name="자재노무" localSheetId="0">#REF!</x:definedName>
    <x:definedName name="재166.1">#REF!</x:definedName>
    <x:definedName name="적용제외일반관리비">#REF!</x:definedName>
    <x:definedName name="_DAN83" localSheetId="0">#REF!</x:definedName>
    <x:definedName name="ONIU">#REF!</x:definedName>
    <x:definedName name="xhds">#REF!</x:definedName>
    <x:definedName name="__">#REF!</x:definedName>
    <x:definedName name="송도">#REF!</x:definedName>
    <x:definedName name="_4B_11">#REF!</x:definedName>
    <x:definedName name="_31302">#REF!</x:definedName>
    <x:definedName name="결제">#REF!</x:definedName>
    <x:definedName name="모래값">#REF!</x:definedName>
    <x:definedName name="시설수량">#REF!</x:definedName>
    <x:definedName name="프라임코팅75디스트리뷰우터3000청소비계">#REF!</x:definedName>
    <x:definedName name="____________RO60">#REF!</x:definedName>
    <x:definedName name="내선전공012" localSheetId="0">#REF!</x:definedName>
    <x:definedName name="_2A_16">#REF!</x:definedName>
    <x:definedName name="sdfsa">#REF!</x:definedName>
    <x:definedName name="당초보험료">#REF!</x:definedName>
    <x:definedName name="________________________WW8">#REF!</x:definedName>
    <x:definedName name="_35544">#REF!</x:definedName>
    <x:definedName name="_13106">#REF!</x:definedName>
    <x:definedName name="케이블_1">#REF!</x:definedName>
    <x:definedName name="피복제">#REF!</x:definedName>
    <x:definedName name="afa">#REF!</x:definedName>
    <x:definedName name="_12C_8">#REF!</x:definedName>
    <x:definedName name="_DAN89">#REF!</x:definedName>
    <x:definedName name="도그볼트">#REF!</x:definedName>
    <x:definedName name="이식">#REF!</x:definedName>
    <x:definedName name="S_Y">#REF!</x:definedName>
    <x:definedName name="seta3" localSheetId="0">#REF!</x:definedName>
    <x:definedName name="비계공982">#REF!</x:definedName>
    <x:definedName name="_36233">#REF!</x:definedName>
    <x:definedName name="A1..A200_">#REF!</x:definedName>
    <x:definedName name="노35_1">#REF!</x:definedName>
    <x:definedName name="섬잣">#REF!</x:definedName>
    <x:definedName name="재134.1">#REF!</x:definedName>
    <x:definedName name="FR319C3.5">#REF!</x:definedName>
    <x:definedName name="ㅁ0">#REF!</x:definedName>
    <x:definedName name="제1호표재료비계">#REF!</x:definedName>
    <x:definedName name="_33318">#REF!</x:definedName>
    <x:definedName name="화ㅓㅣ허ㅏ">#REF!</x:definedName>
    <x:definedName name="도급예산내역서총괄표공비">#REF!</x:definedName>
    <x:definedName name="동바리" localSheetId="0">#REF!</x:definedName>
    <x:definedName name="_11C_1">#REF!</x:definedName>
    <x:definedName name="_UN0054">#REF!</x:definedName>
    <x:definedName name="_26242">#REF!</x:definedName>
    <x:definedName name="풍량">#REF!</x:definedName>
    <x:definedName name="YOUNG">#REF!</x:definedName>
    <x:definedName name="_NN72">#REF!</x:definedName>
    <x:definedName name="CV1C22">#REF!</x:definedName>
    <x:definedName name="공사노임">#REF!</x:definedName>
    <x:definedName name="입찰내역">#REF!</x:definedName>
    <x:definedName name="수량코드" localSheetId="0">#REF!</x:definedName>
    <x:definedName name="내장공992">#REF!</x:definedName>
    <x:definedName name="벽철">#REF!</x:definedName>
    <x:definedName name="특고압케이블전공001" localSheetId="0">#REF!</x:definedName>
    <x:definedName name="기타경비표">#REF!</x:definedName>
    <x:definedName name="_15C_4">#REF!</x:definedName>
    <x:definedName name="vcxbcx">#REF!</x:definedName>
    <x:definedName name="_6C_27">#REF!</x:definedName>
    <x:definedName name="SQSFA">#REF!</x:definedName>
    <x:definedName name="기재256.1">#REF!</x:definedName>
    <x:definedName name="_15B_20">#REF!</x:definedName>
    <x:definedName name="음향산출" localSheetId="0">#REF!</x:definedName>
    <x:definedName name="SDF">#REF!</x:definedName>
    <x:definedName name="ewrta">#REF!</x:definedName>
    <x:definedName name="준설선전기사992">#REF!</x:definedName>
    <x:definedName name="형틀목공992" localSheetId="0">#REF!</x:definedName>
    <x:definedName name="조발산">#REF!</x:definedName>
    <x:definedName name="ㄱ65x65x6t_단중">#REF!</x:definedName>
    <x:definedName name="DANGA210" localSheetId="0">#REF!</x:definedName>
    <x:definedName name="재5.1">#REF!</x:definedName>
    <x:definedName name="메탈크라운">#REF!</x:definedName>
    <x:definedName name="erawer">#REF!</x:definedName>
    <x:definedName name="tr" localSheetId="0">#REF!</x:definedName>
    <x:definedName name="철판10.9">#REF!</x:definedName>
    <x:definedName name="제34호표재료비계">#REF!</x:definedName>
    <x:definedName name="ga" localSheetId="0">#REF!</x:definedName>
    <x:definedName name="매홀소형커버" localSheetId="0">#REF!</x:definedName>
    <x:definedName name="러ㅗㄴ머ㅏㄹ" localSheetId="0">#REF!</x:definedName>
    <x:definedName name="LYReselects">#REF!</x:definedName>
    <x:definedName name="TWID" localSheetId="1">#REF!</x:definedName>
    <x:definedName name="백강관배관_Sheet2_List">#REF!</x:definedName>
    <x:definedName name="_BSC1">#REF!</x:definedName>
    <x:definedName name="_32263">#REF!</x:definedName>
    <x:definedName name="기재" localSheetId="0">#REF!</x:definedName>
    <x:definedName name="ㅠ1460">#REF!</x:definedName>
    <x:definedName name="________________DOG1">#REF!</x:definedName>
    <x:definedName name="_NN87">#REF!</x:definedName>
    <x:definedName name="________________LV02">#REF!</x:definedName>
    <x:definedName name="박일진">#REF!</x:definedName>
    <x:definedName name="_LGE7">#REF!</x:definedName>
    <x:definedName name="zxcf">#REF!</x:definedName>
    <x:definedName name="_17A_15">#REF!</x:definedName>
    <x:definedName name="_DAN112">#REF!</x:definedName>
    <x:definedName name="_11443">#REF!</x:definedName>
    <x:definedName name="택코팅40아스팔트스프레이어300청소비경비">#REF!</x:definedName>
    <x:definedName name="LPG가스1">#REF!</x:definedName>
    <x:definedName name="_23121">#REF!</x:definedName>
    <x:definedName name="fdgdf">#REF!</x:definedName>
    <x:definedName name="_JK67">#REF!</x:definedName>
    <x:definedName name="_31712">#REF!</x:definedName>
    <x:definedName name="도배공982" localSheetId="0">#REF!</x:definedName>
    <x:definedName name="_GHH2" localSheetId="0">#REF!</x:definedName>
    <x:definedName name="__DAN49">#REF!</x:definedName>
    <x:definedName name="기재188">#REF!</x:definedName>
    <x:definedName name="통신외선공002">#REF!</x:definedName>
    <x:definedName name="아스팔트운반운반비경비">#REF!</x:definedName>
    <x:definedName name="기재106.1">#REF!</x:definedName>
    <x:definedName name="_E7_E9_E11_E13_">#REF!</x:definedName>
    <x:definedName name="quad_t">#REF!</x:definedName>
    <x:definedName name="JAERYO_Y">#REF!</x:definedName>
    <x:definedName name="권형진_대리">#REF!</x:definedName>
    <x:definedName name="CVVSB4C2.0S">#REF!</x:definedName>
    <x:definedName name="도급경비">#REF!</x:definedName>
    <x:definedName name="조림인부002" localSheetId="0">#REF!</x:definedName>
    <x:definedName name="복리2">#REF!</x:definedName>
    <x:definedName name="항목1">#REF!</x:definedName>
    <x:definedName name="광통신설치사991">#REF!</x:definedName>
    <x:definedName name="최종AVCR">#REF!</x:definedName>
    <x:definedName name="_Fill" localSheetId="0">#REF!</x:definedName>
    <x:definedName name="널자">#REF!</x:definedName>
    <x:definedName name="합성목재몰딩">#REF!</x:definedName>
    <x:definedName name="_35745">#REF!</x:definedName>
    <x:definedName name="동축노무비">#REF!</x:definedName>
    <x:definedName name="_NO35">#REF!</x:definedName>
    <x:definedName name="TABLE_19">#REF!</x:definedName>
    <x:definedName name="_DAN99">#REF!</x:definedName>
    <x:definedName name="공통가설공사" localSheetId="0">#REF!</x:definedName>
    <x:definedName name="_188P8_">#REF!</x:definedName>
    <x:definedName name="본사취급액">#REF!</x:definedName>
    <x:definedName name="금속경비">#REF!</x:definedName>
    <x:definedName name="기층소규모포설노무비">#REF!</x:definedName>
    <x:definedName name="보온1300">#REF!</x:definedName>
    <x:definedName name="________PRN3">#REF!</x:definedName>
    <x:definedName name="ㅕ168">#REF!</x:definedName>
    <x:definedName name="요동2호">#REF!</x:definedName>
    <x:definedName name="_GJL0008">#REF!</x:definedName>
    <x:definedName name="_4A_29">#REF!</x:definedName>
    <x:definedName name="_15A_71">#REF!</x:definedName>
    <x:definedName name="_11200">#REF!</x:definedName>
    <x:definedName name="배노">#REF!</x:definedName>
    <x:definedName name="통신외선공012">#REF!</x:definedName>
    <x:definedName name="_13700">#REF!</x:definedName>
    <x:definedName name="견적대비">#REF!</x:definedName>
    <x:definedName name="가도">#REF!</x:definedName>
    <x:definedName name="철판15" localSheetId="0">#REF!</x:definedName>
    <x:definedName name="아스팔트포장파괴0.2재료비">#REF!</x:definedName>
    <x:definedName name="_JJ99">#REF!</x:definedName>
    <x:definedName name="사인">#REF!</x:definedName>
    <x:definedName name="부하계산서">#REF!</x:definedName>
    <x:definedName name="황동볼트너트">#REF!</x:definedName>
    <x:definedName name="금변기간접노무비">#REF!</x:definedName>
    <x:definedName name="정대승">#REF!</x:definedName>
    <x:definedName name="문화5">#REF!</x:definedName>
    <x:definedName name="__DAN34">#REF!</x:definedName>
    <x:definedName name="CABS">#REF!</x:definedName>
    <x:definedName name="김상권_부장">#REF!</x:definedName>
    <x:definedName name="input_Anexpressdata">#REF!</x:definedName>
    <x:definedName name="자재단가근거" localSheetId="0">#REF!</x:definedName>
    <x:definedName name="djfhka" localSheetId="0">#REF!</x:definedName>
    <x:definedName name="기재201.1">#REF!</x:definedName>
    <x:definedName name="WL">#REF!</x:definedName>
    <x:definedName name="지적기사_지적기사1급992" localSheetId="0">#REF!</x:definedName>
    <x:definedName name="_7A_3">#REF!</x:definedName>
    <x:definedName name="V.E200">#REF!</x:definedName>
    <x:definedName name="_UN0034">#REF!</x:definedName>
    <x:definedName name="목공">#REF!</x:definedName>
    <x:definedName name="_JJ105">#REF!</x:definedName>
    <x:definedName name="_GJK0014">#REF!</x:definedName>
    <x:definedName name="가스1350">#REF!</x:definedName>
    <x:definedName name="기재34.1">#REF!</x:definedName>
    <x:definedName name="화공011" localSheetId="0">#REF!</x:definedName>
    <x:definedName name="써울산">#REF!</x:definedName>
    <x:definedName name="타이어경">#REF!</x:definedName>
    <x:definedName name="자41">#REF!</x:definedName>
    <x:definedName name="캐링챤넬1" localSheetId="0">#REF!</x:definedName>
    <x:definedName name="모래1">#REF!</x:definedName>
    <x:definedName name="함석공982">#REF!</x:definedName>
    <x:definedName name="_34355">#REF!</x:definedName>
    <x:definedName name="__PP3" localSheetId="0">#REF!</x:definedName>
    <x:definedName name="Product9">#REF!</x:definedName>
    <x:definedName name="_11606">#REF!</x:definedName>
    <x:definedName name="_KK118">#REF!</x:definedName>
    <x:definedName name="Ty1L1">#REF!</x:definedName>
    <x:definedName name="제32호표노무비계">#REF!</x:definedName>
    <x:definedName name="ㄹㅇ농ㅎㄴ" localSheetId="0">#REF!</x:definedName>
    <x:definedName name="_12.PVC고무링_배수관">#REF!</x:definedName>
    <x:definedName name="_15A_51">#REF!</x:definedName>
    <x:definedName name="_11C_14">#REF!</x:definedName>
    <x:definedName name="눈향L06">#REF!</x:definedName>
    <x:definedName name="_1X">#REF!</x:definedName>
    <x:definedName name="___DAN127">#REF!</x:definedName>
    <x:definedName name="_TJ0024">#REF!</x:definedName>
    <x:definedName name="광케이블설치사982" localSheetId="0">#REF!</x:definedName>
    <x:definedName name="기재451">#REF!</x:definedName>
    <x:definedName name="견적금액">#REF!</x:definedName>
    <x:definedName name="중앙" localSheetId="0">#REF!</x:definedName>
    <x:definedName name="_idf3">#REF!</x:definedName>
    <x:definedName name="캇타손료">#REF!</x:definedName>
    <x:definedName name="제7호표재료비계">#REF!</x:definedName>
    <x:definedName name="회재">#REF!</x:definedName>
    <x:definedName name="_DAN77">#REF!</x:definedName>
    <x:definedName name="ENDNERTU">#REF!</x:definedName>
    <x:definedName name="ㅠ뮤ㅐ">#REF!</x:definedName>
    <x:definedName name="_31815">#REF!</x:definedName>
    <x:definedName name="본동노무" localSheetId="0">#REF!</x:definedName>
    <x:definedName name="_6A_29">#REF!</x:definedName>
    <x:definedName name="__________________________________IL1">#REF!</x:definedName>
    <x:definedName name="FTPP_2">#REF!</x:definedName>
    <x:definedName name="유용한님_구매">#REF!</x:definedName>
    <x:definedName name="_______WW2">#REF!</x:definedName>
    <x:definedName name="PRO">#REF!</x:definedName>
    <x:definedName name="새들1">#REF!</x:definedName>
    <x:definedName name="기재80.1">#REF!</x:definedName>
    <x:definedName name="남컨입고">#REF!</x:definedName>
    <x:definedName name="E34M">#REF!</x:definedName>
    <x:definedName name="고주파케이블12M">#REF!</x:definedName>
    <x:definedName name="_13417">#REF!</x:definedName>
    <x:definedName name="_____IL1">#REF!</x:definedName>
    <x:definedName name="총원가2">#REF!</x:definedName>
    <x:definedName name="재80">#REF!</x:definedName>
    <x:definedName name="시설수성E1">#REF!</x:definedName>
    <x:definedName name="GBI_D_GA_2">#REF!</x:definedName>
    <x:definedName name="문준영">#REF!</x:definedName>
    <x:definedName name="포장공992">#REF!</x:definedName>
    <x:definedName name="deptLookup">#REF!</x:definedName>
    <x:definedName name="지선산출">#REF!</x:definedName>
    <x:definedName name="_9C_3">#REF!</x:definedName>
    <x:definedName name="간접율">#REF!</x:definedName>
    <x:definedName name="단33">#REF!</x:definedName>
    <x:definedName name="ㅁ500">#REF!</x:definedName>
    <x:definedName name="_8B_5">#REF!</x:definedName>
    <x:definedName name="남산1호" localSheetId="0">#REF!</x:definedName>
    <x:definedName name="눈향L20">#REF!</x:definedName>
    <x:definedName name="_10C_13">#REF!</x:definedName>
    <x:definedName name="_UK0065">#REF!</x:definedName>
    <x:definedName name="sdsss">#REF!</x:definedName>
    <x:definedName name="기재283.1">#REF!</x:definedName>
    <x:definedName name="전기공사산업기사_전기공사기사2급011">#REF!</x:definedName>
    <x:definedName name="ㅁㄴㅊㅍㅁㅌㅊ펌ㄴㅇㄹ" localSheetId="0">#REF!</x:definedName>
    <x:definedName name="KDJ" localSheetId="0">#REF!</x:definedName>
    <x:definedName name="서비스1">#REF!</x:definedName>
    <x:definedName name="ㄹㅇㅌㅎㄹㄴㅇ">#REF!</x:definedName>
    <x:definedName name="서계원">#REF!</x:definedName>
    <x:definedName name="_34702">#REF!</x:definedName>
    <x:definedName name="건설기계운전기사992">#REF!</x:definedName>
    <x:definedName name="_BUJ0025">#REF!</x:definedName>
    <x:definedName name="성산5호" localSheetId="0">#REF!</x:definedName>
    <x:definedName name="_____________DOG2">#REF!</x:definedName>
    <x:definedName name="BTYPE">#REF!</x:definedName>
    <x:definedName name="_31">#REF!</x:definedName>
    <x:definedName name="철판13" localSheetId="0">#REF!</x:definedName>
    <x:definedName name="sb301_정화조공사">#REF!</x:definedName>
    <x:definedName name="녹막" localSheetId="1">#REF!</x:definedName>
    <x:definedName name="인쇄영역" localSheetId="0">#REF!</x:definedName>
    <x:definedName name="___WW3" localSheetId="0">#REF!</x:definedName>
    <x:definedName name="_33118">#REF!</x:definedName>
    <x:definedName name="_KK110">#REF!</x:definedName>
    <x:definedName name="제27호표노무비계">#REF!</x:definedName>
    <x:definedName name="_UK0033">#REF!</x:definedName>
    <x:definedName name="_BUK0002">#REF!</x:definedName>
    <x:definedName name="배관공001" localSheetId="0">#REF!</x:definedName>
    <x:definedName name="A2A1">#REF!</x:definedName>
    <x:definedName name="_25821">#REF!</x:definedName>
    <x:definedName name="_UK0009">#REF!</x:definedName>
    <x:definedName name="__PE28">#REF!</x:definedName>
    <x:definedName name="보노1">#REF!</x:definedName>
    <x:definedName name="어ㅏ" localSheetId="0">#REF!</x:definedName>
    <x:definedName name="암타이A">#REF!</x:definedName>
    <x:definedName name="김성헌과장">#REF!</x:definedName>
    <x:definedName name="___DAN10">#REF!</x:definedName>
    <x:definedName name="_59_3__Criteria">#REF!</x:definedName>
    <x:definedName name="금변2금이윤">#REF!</x:definedName>
    <x:definedName name="APTGI">#REF!</x:definedName>
    <x:definedName name="hfdjjfgjhg">#REF!</x:definedName>
    <x:definedName name="_12C_61">#REF!</x:definedName>
    <x:definedName name="표층소규모노무비">#REF!</x:definedName>
    <x:definedName name="사계전월실적">#REF!</x:definedName>
    <x:definedName name="일의01" localSheetId="0">#REF!</x:definedName>
    <x:definedName name="흄관운반250노무비">#REF!</x:definedName>
    <x:definedName name="철판0.9" localSheetId="0">#REF!</x:definedName>
    <x:definedName name="_11511">#REF!</x:definedName>
    <x:definedName name="_UN0043">#REF!</x:definedName>
    <x:definedName name="플랜트특수용접공002">#REF!</x:definedName>
    <x:definedName name="_UN0065">#REF!</x:definedName>
    <x:definedName name="정근창님_SAIT.구매">#REF!</x:definedName>
    <x:definedName name="_6A_6">#REF!</x:definedName>
    <x:definedName name="자재단가테이블">#REF!</x:definedName>
    <x:definedName name="ㅓㅎㄹ어">#REF!</x:definedName>
    <x:definedName name="포장공사" localSheetId="0">#REF!</x:definedName>
    <x:definedName name="_DAN80" localSheetId="0">#REF!</x:definedName>
    <x:definedName name="강관80MM">#REF!</x:definedName>
    <x:definedName name="_BUL0004">#REF!</x:definedName>
    <x:definedName name="______________________________RO80">#REF!</x:definedName>
    <x:definedName name="GQ">#REF!</x:definedName>
    <x:definedName name="금변금일반관리비" localSheetId="0">#REF!</x:definedName>
    <x:definedName name="안방1호" localSheetId="0">#REF!</x:definedName>
    <x:definedName name="Rl일">#REF!</x:definedName>
    <x:definedName name="_NN106">#REF!</x:definedName>
    <x:definedName name="모터그레이더">#REF!</x:definedName>
    <x:definedName name="금회기산재보험료">#REF!</x:definedName>
    <x:definedName name="경운기노무야">#REF!</x:definedName>
    <x:definedName name="_KK235">#REF!</x:definedName>
    <x:definedName name="_13310">#REF!</x:definedName>
    <x:definedName name="BAY_89AB">#REF!</x:definedName>
    <x:definedName name="Ty2Hun2">#REF!</x:definedName>
    <x:definedName name="_12A_28">#REF!</x:definedName>
    <x:definedName name="원형거푸집1회">#REF!</x:definedName>
    <x:definedName name="_5A_28">#REF!</x:definedName>
    <x:definedName name="HHHH" localSheetId="1">#REF!</x:definedName>
    <x:definedName name="케이블보호인공">#REF!</x:definedName>
    <x:definedName name="SAIR">#REF!</x:definedName>
    <x:definedName name="상한">#REF!</x:definedName>
    <x:definedName name="_5C_2">#REF!</x:definedName>
    <x:definedName name="단12">#REF!</x:definedName>
    <x:definedName name="OI">#REF!</x:definedName>
    <x:definedName name="옹부">#REF!</x:definedName>
    <x:definedName name="자재노무">#REF!</x:definedName>
    <x:definedName name="매자1005">#REF!</x:definedName>
    <x:definedName name="_BUL0015">#REF!</x:definedName>
    <x:definedName name="_33401">#REF!</x:definedName>
    <x:definedName name="_11322">#REF!</x:definedName>
    <x:definedName name="케이블_FR3_2">#REF!</x:definedName>
    <x:definedName name="재료비2">#REF!</x:definedName>
    <x:definedName name="사석주07180경">#REF!</x:definedName>
    <x:definedName name="가격">#REF!</x:definedName>
    <x:definedName name="Section1">#REF!</x:definedName>
    <x:definedName name="_TN0038">#REF!</x:definedName>
    <x:definedName name="등가거리">#REF!</x:definedName>
    <x:definedName name="조대전">#REF!</x:definedName>
    <x:definedName name="DANGA192">#REF!</x:definedName>
    <x:definedName name="BUBJ0015">#REF!</x:definedName>
    <x:definedName name="ㅈㅂㄱㅂㅈ">#REF!</x:definedName>
    <x:definedName name="COFINS">#REF!</x:definedName>
    <x:definedName name="WASDASD">#REF!</x:definedName>
    <x:definedName name="sanch_3" localSheetId="0">#REF!</x:definedName>
    <x:definedName name="HBA">#REF!</x:definedName>
    <x:definedName name="위험2">#REF!</x:definedName>
    <x:definedName name="청단풍H3.0">#REF!</x:definedName>
    <x:definedName name="이상호_과장">#REF!</x:definedName>
    <x:definedName name="증감대비">#REF!</x:definedName>
    <x:definedName name="마가목R7" localSheetId="1">#REF!</x:definedName>
    <x:definedName name="노41">#REF!</x:definedName>
    <x:definedName name="___DAN125">#REF!</x:definedName>
    <x:definedName name="보조기층2.5재료비">#REF!</x:definedName>
    <x:definedName name="_JJ37">#REF!</x:definedName>
    <x:definedName name="잔토처리0.4운반노무비">#REF!</x:definedName>
    <x:definedName name="_31IL1_" localSheetId="0">#REF!</x:definedName>
    <x:definedName name="철골공991" localSheetId="0">#REF!</x:definedName>
    <x:definedName name="경유가격">#REF!</x:definedName>
    <x:definedName name="김재곤">#REF!</x:definedName>
    <x:definedName name="일위단가" localSheetId="0">#REF!</x:definedName>
    <x:definedName name="무선통신">#REF!</x:definedName>
    <x:definedName name="PROD3">#REF!</x:definedName>
    <x:definedName name="토사주01445경">#REF!</x:definedName>
    <x:definedName name="OF_No_Tax">#REF!</x:definedName>
    <x:definedName name="_9__123Graph_EENE_VVVF">#REF!</x:definedName>
    <x:definedName name="노__무__비">#REF!</x:definedName>
    <x:definedName name="측구터파기리핑브레이카">#REF!</x:definedName>
    <x:definedName name="기재130">#REF!</x:definedName>
    <x:definedName name="ㅇㄹ쇼" localSheetId="0">#REF!</x:definedName>
    <x:definedName name="크램접2">#REF!</x:definedName>
    <x:definedName name="XL배관공">#REF!</x:definedName>
    <x:definedName name="J">#REF!</x:definedName>
    <x:definedName name="김동화_대리님_03312007652__ODD_사업">#REF!</x:definedName>
    <x:definedName name="목재" localSheetId="0">#REF!</x:definedName>
    <x:definedName name="_1B_1">#REF!</x:definedName>
    <x:definedName name="닥트공982" localSheetId="0">#REF!</x:definedName>
    <x:definedName name="기재374.1">#REF!</x:definedName>
    <x:definedName name="_15A_88">#REF!</x:definedName>
    <x:definedName name="자71">#REF!</x:definedName>
    <x:definedName name="보온공011">#REF!</x:definedName>
    <x:definedName name="태평입">#REF!</x:definedName>
    <x:definedName name="E43P">#REF!</x:definedName>
    <x:definedName name="DRJDRTH">#REF!</x:definedName>
    <x:definedName name="YEN">#REF!</x:definedName>
    <x:definedName name="_26361">#REF!</x:definedName>
    <x:definedName name="DANGA22">#REF!</x:definedName>
    <x:definedName name="슬리브2">#REF!</x:definedName>
    <x:definedName name="_JJ197">#REF!</x:definedName>
    <x:definedName name="월상용직현장정리원남">#REF!</x:definedName>
    <x:definedName name="초고층옥내9972">#REF!</x:definedName>
    <x:definedName name="_l06">#REF!</x:definedName>
    <x:definedName name="원자력덕트공982" localSheetId="0">#REF!</x:definedName>
    <x:definedName name="_GJK0021">#REF!</x:definedName>
    <x:definedName name="교목계">#REF!</x:definedName>
    <x:definedName name="경단가">#REF!</x:definedName>
    <x:definedName name="__MX5">#REF!</x:definedName>
    <x:definedName name="컨개통미">#REF!</x:definedName>
    <x:definedName name="_26.밸브류설치">#REF!</x:definedName>
    <x:definedName name="최승훈_차장">#REF!</x:definedName>
    <x:definedName name="세액합계">#REF!</x:definedName>
    <x:definedName name="_2C_11">#REF!</x:definedName>
    <x:definedName name="원목박피1" localSheetId="0">#REF!</x:definedName>
    <x:definedName name="HARI1">#REF!</x:definedName>
    <x:definedName name="지붕잇기공001">#REF!</x:definedName>
    <x:definedName name="중기가격">#REF!</x:definedName>
    <x:definedName name="이공구관급" localSheetId="0">#REF!</x:definedName>
    <x:definedName name="_KK163">#REF!</x:definedName>
    <x:definedName name="암거날개토공집계">#REF!</x:definedName>
    <x:definedName name="생재1">#REF!</x:definedName>
    <x:definedName name="심우">#REF!</x:definedName>
    <x:definedName name="바인드선A">#REF!</x:definedName>
    <x:definedName name="_JJ59">#REF!</x:definedName>
    <x:definedName name="한교2호" localSheetId="0">#REF!</x:definedName>
    <x:definedName name="철판15">#REF!</x:definedName>
    <x:definedName name="_11C_28">#REF!</x:definedName>
    <x:definedName name="DANGA89" localSheetId="0">#REF!</x:definedName>
    <x:definedName name="오산">#REF!</x:definedName>
    <x:definedName name="일위대가_토목1">#REF!</x:definedName>
    <x:definedName name="기재327.1">#REF!</x:definedName>
    <x:definedName name="정태욱_주임">#REF!</x:definedName>
    <x:definedName name="김형식">#REF!</x:definedName>
    <x:definedName name="접착제목제용1" localSheetId="0">#REF!</x:definedName>
    <x:definedName name="노29">#REF!</x:definedName>
    <x:definedName name="피이대전">#REF!</x:definedName>
    <x:definedName name="FF">#REF!</x:definedName>
    <x:definedName name="후크클램프1">#REF!</x:definedName>
    <x:definedName name="기재32">#REF!</x:definedName>
    <x:definedName name="ＮＥＹＯＫ">#REF!</x:definedName>
    <x:definedName name="_338___0AvgS">#REF!</x:definedName>
    <x:definedName name="s_2">#REF!</x:definedName>
    <x:definedName name="농원1호" localSheetId="0">#REF!</x:definedName>
    <x:definedName name="본선연장">#REF!</x:definedName>
    <x:definedName name="_35504">#REF!</x:definedName>
    <x:definedName name="설계노무비">#REF!</x:definedName>
    <x:definedName name="겉표지">#REF!</x:definedName>
    <x:definedName name="잣나무18노무">#REF!</x:definedName>
    <x:definedName name="기재9.1">#REF!</x:definedName>
    <x:definedName name="비계공011">#REF!</x:definedName>
    <x:definedName name="수흄관단위당A1">#REF!</x:definedName>
    <x:definedName name="반본사">#REF!</x:definedName>
    <x:definedName name="_DAN39">#REF!</x:definedName>
    <x:definedName name="_KK173">#REF!</x:definedName>
    <x:definedName name="프라임코팅75아스팔트스프레이어300청소비재료비">#REF!</x:definedName>
    <x:definedName name="기별명세서">#REF!</x:definedName>
    <x:definedName name="이형철근" localSheetId="0">#REF!</x:definedName>
    <x:definedName name="CCF">#REF!</x:definedName>
    <x:definedName name="광케이블야간할증">#REF!</x:definedName>
    <x:definedName name="_7C_3">#REF!</x:definedName>
    <x:definedName name="월상용직노무">#REF!</x:definedName>
    <x:definedName name="공사내용5">#REF!</x:definedName>
    <x:definedName name="_3___123Graph_BENE_VVVF">#REF!</x:definedName>
    <x:definedName name="왕벚나무">#REF!</x:definedName>
    <x:definedName name="수량49">#REF!</x:definedName>
    <x:definedName name="ㅗㄹ옿ㅎㄹ" localSheetId="0">#REF!</x:definedName>
    <x:definedName name="_31414">#REF!</x:definedName>
    <x:definedName name="EMU">#REF!</x:definedName>
    <x:definedName name="_34262">#REF!</x:definedName>
    <x:definedName name="PPLINK2">#REF!</x:definedName>
    <x:definedName name="재료비_2">#REF!</x:definedName>
    <x:definedName name="__________________RO45">#REF!</x:definedName>
    <x:definedName name="E12M">#REF!</x:definedName>
    <x:definedName name="_10C_74">#REF!</x:definedName>
    <x:definedName name="ㄹ헝ㄹ" localSheetId="0">#REF!</x:definedName>
    <x:definedName name="BUBJ0018">#REF!</x:definedName>
    <x:definedName name="asdf" localSheetId="1">#REF!</x:definedName>
    <x:definedName name="_NN125">#REF!</x:definedName>
    <x:definedName name="덕천4호" localSheetId="0">#REF!</x:definedName>
    <x:definedName name="DANGA100">#REF!</x:definedName>
    <x:definedName name="동별설계" localSheetId="0">#REF!</x:definedName>
    <x:definedName name="_3_0_0_F">#REF!</x:definedName>
    <x:definedName name="_11448">#REF!</x:definedName>
    <x:definedName name="_15C_17">#REF!</x:definedName>
    <x:definedName name="COND_31">#REF!</x:definedName>
    <x:definedName name="재27.1">#REF!</x:definedName>
    <x:definedName name="로울러" localSheetId="0">#REF!</x:definedName>
    <x:definedName name="철근콘크리트깨기0.4경비">#REF!</x:definedName>
    <x:definedName name="PE22C">#REF!</x:definedName>
    <x:definedName name="데이타" localSheetId="0">#REF!</x:definedName>
    <x:definedName name="김갑성">#REF!</x:definedName>
    <x:definedName name="토공사">#REF!</x:definedName>
    <x:definedName name="____________LV01">#REF!</x:definedName>
    <x:definedName name="김지온">#REF!</x:definedName>
    <x:definedName name="DANGA141">#REF!</x:definedName>
    <x:definedName name="최종ASS_S">#REF!</x:definedName>
    <x:definedName name="코드표_공정">#REF!</x:definedName>
    <x:definedName name="지중포2">#REF!</x:definedName>
    <x:definedName name="수중모타2">#REF!</x:definedName>
    <x:definedName name="_qa1">#REF!</x:definedName>
    <x:definedName name="백호7경">#REF!</x:definedName>
    <x:definedName name="테B6">#REF!</x:definedName>
    <x:definedName name="ㅎㄴ">#REF!</x:definedName>
    <x:definedName name="___________________________________">#REF!</x:definedName>
    <x:definedName name="시방">#REF!</x:definedName>
    <x:definedName name="경북옥내개통">#REF!</x:definedName>
    <x:definedName name="광9">#REF!</x:definedName>
    <x:definedName name="광케이블철거">#REF!</x:definedName>
    <x:definedName name="_13A_14">#REF!</x:definedName>
    <x:definedName name="ㅁ636">#REF!</x:definedName>
    <x:definedName name="_15C_38">#REF!</x:definedName>
    <x:definedName name="당초간접재료비">#REF!</x:definedName>
    <x:definedName name="DSIT">#REF!</x:definedName>
    <x:definedName name="_NO197">#REF!</x:definedName>
    <x:definedName name="_KK67">#REF!</x:definedName>
    <x:definedName name="철근콘크리트깨기0.4기계재료비">#REF!</x:definedName>
    <x:definedName name="안전2" localSheetId="0">#REF!</x:definedName>
    <x:definedName name="_TJ0002">#REF!</x:definedName>
    <x:definedName name="_9._골재대" localSheetId="0">#REF!</x:definedName>
    <x:definedName name="소계3" localSheetId="0">#REF!</x:definedName>
    <x:definedName name="_NO42">#REF!</x:definedName>
    <x:definedName name="설계자">#REF!</x:definedName>
    <x:definedName name="보안공991">#REF!</x:definedName>
    <x:definedName name="석_공">#REF!</x:definedName>
    <x:definedName name="fhsdfg">#REF!</x:definedName>
    <x:definedName name="erwer">#REF!</x:definedName>
    <x:definedName name="OPPP">#REF!</x:definedName>
    <x:definedName name="케이블걸이쇠">#REF!</x:definedName>
    <x:definedName name="__DAN68">#REF!</x:definedName>
    <x:definedName name="서울옥상외미계약입고">#REF!</x:definedName>
    <x:definedName name="쉬트상" localSheetId="0">#REF!</x:definedName>
    <x:definedName name="서범수님_2191.4157_018.226.1027">#REF!</x:definedName>
    <x:definedName name="ghksdbf">#REF!</x:definedName>
    <x:definedName name="박_대현_과장님">#REF!</x:definedName>
    <x:definedName name="Ⅴ년차_부장급_정직급료">#REF!</x:definedName>
    <x:definedName name="_B10">#REF!</x:definedName>
    <x:definedName name="재117">#REF!</x:definedName>
    <x:definedName name="_34354">#REF!</x:definedName>
    <x:definedName name="최종RI">#REF!</x:definedName>
    <x:definedName name="_UJ0050">#REF!</x:definedName>
    <x:definedName name="점퍼2">#REF!</x:definedName>
    <x:definedName name="DANGA223">#REF!</x:definedName>
    <x:definedName name="금회공사원가금회">#REF!</x:definedName>
    <x:definedName name="경동연선5.5">#REF!</x:definedName>
    <x:definedName name="hg">#REF!</x:definedName>
    <x:definedName name="_11601">#REF!</x:definedName>
    <x:definedName name="노8">#REF!</x:definedName>
    <x:definedName name="기노59.1">#REF!</x:definedName>
    <x:definedName name="통신관련산업기사_통신기사2급992">#REF!</x:definedName>
    <x:definedName name="함체울산철거">#REF!</x:definedName>
    <x:definedName name="경기남옥내미계약입고">#REF!</x:definedName>
    <x:definedName name="__ind29">#REF!</x:definedName>
    <x:definedName name="소방2">#REF!</x:definedName>
    <x:definedName name="PTFSA">#REF!</x:definedName>
    <x:definedName name="재46">#REF!</x:definedName>
    <x:definedName name="_31216">#REF!</x:definedName>
    <x:definedName name="_11608">#REF!</x:definedName>
    <x:definedName name="목수국1510">#REF!</x:definedName>
    <x:definedName name="¤?315" localSheetId="0">#REF!</x:definedName>
    <x:definedName name="_35833">#REF!</x:definedName>
    <x:definedName name="기재49">#REF!</x:definedName>
    <x:definedName name="_JK88">#REF!</x:definedName>
    <x:definedName name="관로총괄">#REF!</x:definedName>
    <x:definedName name="___DAN151">#REF!</x:definedName>
    <x:definedName name="_34500">#REF!</x:definedName>
    <x:definedName name="재33">#REF!</x:definedName>
    <x:definedName name="_fff86">#REF!</x:definedName>
    <x:definedName name="Entity_List">#REF!</x:definedName>
    <x:definedName name="_13208">#REF!</x:definedName>
    <x:definedName name="기재142.1">#REF!</x:definedName>
    <x:definedName name="램머Q노무20">#REF!</x:definedName>
    <x:definedName name="보1">#REF!</x:definedName>
    <x:definedName name="_NO170">#REF!</x:definedName>
    <x:definedName name="남해미개통">#REF!</x:definedName>
    <x:definedName name="아스론">#REF!</x:definedName>
    <x:definedName name="K_SX_SW">#REF!</x:definedName>
    <x:definedName name="낙찰률">#REF!</x:definedName>
    <x:definedName name="직노율">#REF!</x:definedName>
    <x:definedName name="재134">#REF!</x:definedName>
    <x:definedName name="년도" localSheetId="0">#REF!</x:definedName>
    <x:definedName name="__________RO35">#REF!</x:definedName>
    <x:definedName name="_____PP2">#REF!</x:definedName>
    <x:definedName name="progress">#REF!</x:definedName>
    <x:definedName name="전동기용량">#REF!</x:definedName>
    <x:definedName name="_105T노무야간">#REF!</x:definedName>
    <x:definedName name="한국">#REF!</x:definedName>
    <x:definedName name="착공월">#REF!</x:definedName>
    <x:definedName name="_9A_20">#REF!</x:definedName>
    <x:definedName name="대구OPM3">#REF!</x:definedName>
    <x:definedName name="__ll15">#REF!</x:definedName>
    <x:definedName name="면적">#REF!</x:definedName>
    <x:definedName name="성형진_선임">#REF!</x:definedName>
    <x:definedName name="_6A_27">#REF!</x:definedName>
    <x:definedName name="_4B_1">#REF!</x:definedName>
    <x:definedName name="보조기층인력부설경비">#REF!</x:definedName>
    <x:definedName name="seta5">#REF!</x:definedName>
    <x:definedName name="___DAN56">#REF!</x:definedName>
    <x:definedName name="gsdf">#REF!</x:definedName>
    <x:definedName name="금회변변기공급가액">#REF!</x:definedName>
    <x:definedName name="FRF">#REF!</x:definedName>
    <x:definedName name="책임연">#REF!</x:definedName>
    <x:definedName name="_35562">#REF!</x:definedName>
    <x:definedName name="vbxcbcvx" localSheetId="0">#REF!</x:definedName>
    <x:definedName name="도배공002">#REF!</x:definedName>
    <x:definedName name="MOTOR__________2">#REF!</x:definedName>
    <x:definedName name="dgh">#REF!</x:definedName>
    <x:definedName name="내역_노무비">#REF!</x:definedName>
    <x:definedName name="_33317">#REF!</x:definedName>
    <x:definedName name="_DAN124" localSheetId="0">#REF!</x:definedName>
    <x:definedName name="바인드2">#REF!</x:definedName>
    <x:definedName name="백02노무야간">#REF!</x:definedName>
    <x:definedName name="AIR">#REF!</x:definedName>
    <x:definedName name="agedump">#REF!</x:definedName>
    <x:definedName name="내선전공012">#REF!</x:definedName>
    <x:definedName name="공사명">#REF!</x:definedName>
    <x:definedName name="______IL1">#REF!</x:definedName>
    <x:definedName name="ㅌㅊ퓨" localSheetId="0">#REF!</x:definedName>
    <x:definedName name="_DAN72" localSheetId="0">#REF!</x:definedName>
    <x:definedName name="_ind40">#REF!</x:definedName>
    <x:definedName name="롬ㄴ">#REF!</x:definedName>
    <x:definedName name="__sd32">#REF!</x:definedName>
    <x:definedName name="정광헌님_구매_2191.4744">#REF!</x:definedName>
    <x:definedName name="조압구정">#REF!</x:definedName>
    <x:definedName name="_NOH22">#REF!</x:definedName>
    <x:definedName name="HOJE">#REF!</x:definedName>
    <x:definedName name="_NN219">#REF!</x:definedName>
    <x:definedName name="강관150.8">#REF!</x:definedName>
    <x:definedName name="_KK121">#REF!</x:definedName>
    <x:definedName name="TEST_U3">#REF!</x:definedName>
    <x:definedName name="보너1">#REF!</x:definedName>
    <x:definedName name="전남컨개통">#REF!</x:definedName>
    <x:definedName name="금회변전안전관리비">#REF!</x:definedName>
    <x:definedName name="도서2way">#REF!</x:definedName>
    <x:definedName name="solver_opt" localSheetId="0">#REF!</x:definedName>
    <x:definedName name="H1H">#REF!</x:definedName>
    <x:definedName name="_34700">#REF!</x:definedName>
    <x:definedName name="_tv1">#REF!</x:definedName>
    <x:definedName name="절단공991">#REF!</x:definedName>
    <x:definedName name="고급선원992">#REF!</x:definedName>
    <x:definedName name="_13B_4">#REF!</x:definedName>
    <x:definedName name="_15B_35">#REF!</x:definedName>
    <x:definedName name="_17B_13">#REF!</x:definedName>
    <x:definedName name="동관페인트">#REF!</x:definedName>
    <x:definedName name="_____PRN2">#REF!</x:definedName>
    <x:definedName name="ㄹㅇㅎㅇㅁㄴ">#REF!</x:definedName>
    <x:definedName name="암전주">#REF!</x:definedName>
    <x:definedName name="_11528">#REF!</x:definedName>
    <x:definedName name="케이블바인딩1열할증">#REF!</x:definedName>
    <x:definedName name="택코팅40아스팔트스프레이어300인건비노무비">#REF!</x:definedName>
    <x:definedName name="_31701">#REF!</x:definedName>
    <x:definedName name="순천">#REF!</x:definedName>
    <x:definedName name="숨기지않기">#REF!</x:definedName>
    <x:definedName name="건강보험료">#REF!</x:definedName>
    <x:definedName name="_36107">#REF!</x:definedName>
    <x:definedName name="허영식_님">#REF!</x:definedName>
    <x:definedName name="ㄴㅇ롤ㅇ노">#REF!</x:definedName>
    <x:definedName name="_31605">#REF!</x:definedName>
    <x:definedName name="VMS">#REF!</x:definedName>
    <x:definedName name="Ty2Hun1">#REF!</x:definedName>
    <x:definedName name="배전전공992" localSheetId="0">#REF!</x:definedName>
    <x:definedName name="승호">#REF!</x:definedName>
    <x:definedName name="_5A_6">#REF!</x:definedName>
    <x:definedName name="_TN0030">#REF!</x:definedName>
    <x:definedName name="_35207">#REF!</x:definedName>
    <x:definedName name="상림3호">#REF!</x:definedName>
    <x:definedName name="알미늄샷시용방SLID" localSheetId="0">#REF!</x:definedName>
    <x:definedName name="공통비">#REF!</x:definedName>
    <x:definedName name="_1C_29">#REF!</x:definedName>
    <x:definedName name="_31503">#REF!</x:definedName>
    <x:definedName name="원자력특별인부991" localSheetId="0">#REF!</x:definedName>
    <x:definedName name="토사보01445재">#REF!</x:definedName>
    <x:definedName name="_UL0102">#REF!</x:definedName>
    <x:definedName name="자42">#REF!</x:definedName>
    <x:definedName name="_TJ0033">#REF!</x:definedName>
    <x:definedName name="_12C_12">#REF!</x:definedName>
    <x:definedName name="_NN7">#REF!</x:definedName>
    <x:definedName name="이지형">#REF!</x:definedName>
    <x:definedName name="___DAN61">#REF!</x:definedName>
    <x:definedName name="BUBK0012">#REF!</x:definedName>
    <x:definedName name="코너판넬1" localSheetId="0">#REF!</x:definedName>
    <x:definedName name="_12107">#REF!</x:definedName>
    <x:definedName name="와이어크립135">#REF!</x:definedName>
    <x:definedName name="SPP_백__PIPE_350A_단중">#REF!</x:definedName>
    <x:definedName name="_SHH3">#REF!</x:definedName>
    <x:definedName name="목조각공002">#REF!</x:definedName>
    <x:definedName name="_15B_83">#REF!</x:definedName>
    <x:definedName name="보통지5FC100">#REF!</x:definedName>
    <x:definedName name="감나무H3.0">#REF!</x:definedName>
    <x:definedName name="모두">#REF!</x:definedName>
    <x:definedName name="한식미장공992" localSheetId="0">#REF!</x:definedName>
    <x:definedName name="_UN0053">#REF!</x:definedName>
    <x:definedName name="재81.1">#REF!</x:definedName>
    <x:definedName name="기계근거">#REF!</x:definedName>
    <x:definedName name="_GJK0027">#REF!</x:definedName>
    <x:definedName name="금변2전간접노무비">#REF!</x:definedName>
    <x:definedName name="모과나무H2.5">#REF!</x:definedName>
    <x:definedName name="_TON1">#REF!</x:definedName>
    <x:definedName name="가로등" localSheetId="1">#REF!</x:definedName>
    <x:definedName name="_5A_1">#REF!</x:definedName>
    <x:definedName name="_NO1">#REF!</x:definedName>
    <x:definedName name="폴리머광3호설치보통지46m이하">#REF!</x:definedName>
    <x:definedName name="종단접속제" localSheetId="0">#REF!</x:definedName>
    <x:definedName name="비목2">#REF!</x:definedName>
    <x:definedName name="최종ASP_TP_1">#REF!</x:definedName>
    <x:definedName name="SSS___8">#REF!</x:definedName>
    <x:definedName name="원자력기술자001">#REF!</x:definedName>
    <x:definedName name="_35307">#REF!</x:definedName>
    <x:definedName name="_32510">#REF!</x:definedName>
    <x:definedName name="_35704">#REF!</x:definedName>
    <x:definedName name="ㄹㅇ농" localSheetId="0">#REF!</x:definedName>
    <x:definedName name="_JJ25">#REF!</x:definedName>
    <x:definedName name="uitr">#REF!</x:definedName>
    <x:definedName name="______________TON2">#REF!</x:definedName>
    <x:definedName name="FR39C3.5">#REF!</x:definedName>
    <x:definedName name="sb103_철근콘크리트공사">#REF!</x:definedName>
    <x:definedName name="사당">#REF!</x:definedName>
    <x:definedName name="곽상">#REF!</x:definedName>
    <x:definedName name="잡공노무" localSheetId="0">#REF!</x:definedName>
    <x:definedName name="fgdsr">#REF!</x:definedName>
    <x:definedName name="금변기공사원가">#REF!</x:definedName>
    <x:definedName name="장비수량">#REF!</x:definedName>
    <x:definedName name="_UJ0048">#REF!</x:definedName>
    <x:definedName name="연마공012">#REF!</x:definedName>
    <x:definedName name="기재423">#REF!</x:definedName>
    <x:definedName name="xvcx">#REF!</x:definedName>
    <x:definedName name="목련R6">#REF!</x:definedName>
    <x:definedName name="통신내선공001">#REF!</x:definedName>
    <x:definedName name="_17C_13">#REF!</x:definedName>
    <x:definedName name="광분배함6">#REF!</x:definedName>
    <x:definedName name="__123Graph_CGraph1">#REF!</x:definedName>
    <x:definedName name="일위대가집계표">#REF!</x:definedName>
    <x:definedName name="홍탁">#REF!</x:definedName>
    <x:definedName name="방화구획">#REF!</x:definedName>
    <x:definedName name="인력터파기">#REF!</x:definedName>
    <x:definedName name="ㄱㄷㅅㅈㅅㄷ">#REF!</x:definedName>
    <x:definedName name="UNIA형">#REF!</x:definedName>
    <x:definedName name="운전사일반">#REF!</x:definedName>
    <x:definedName name="_NO10">#REF!</x:definedName>
    <x:definedName name="미장노무">#REF!</x:definedName>
    <x:definedName name="vfh">#REF!</x:definedName>
    <x:definedName name="_____RO60">#REF!</x:definedName>
    <x:definedName name="일위_전기">#REF!</x:definedName>
    <x:definedName name="케이블크리트시설">#REF!</x:definedName>
    <x:definedName name="노61_1">#REF!</x:definedName>
    <x:definedName name="sumber">#REF!</x:definedName>
    <x:definedName name="변노">#REF!</x:definedName>
    <x:definedName name="사석보014180경">#REF!</x:definedName>
    <x:definedName name="제도사992">#REF!</x:definedName>
    <x:definedName name="황동">#REF!</x:definedName>
    <x:definedName name="_23521">#REF!</x:definedName>
    <x:definedName name="DANGA53">#REF!</x:definedName>
    <x:definedName name="ㄴㅇㅇ" localSheetId="1">#REF!</x:definedName>
    <x:definedName name="acb">#REF!</x:definedName>
    <x:definedName name="_A183154">#REF!</x:definedName>
    <x:definedName name="FR31C2.0">#REF!</x:definedName>
    <x:definedName name="지수판접착">#REF!</x:definedName>
    <x:definedName name="영동미개통">#REF!</x:definedName>
    <x:definedName name="Area_Above_EL">#REF!</x:definedName>
    <x:definedName name="군산">#REF!</x:definedName>
    <x:definedName name="__sd10">#REF!</x:definedName>
    <x:definedName name="ㅣ275">#REF!</x:definedName>
    <x:definedName name="제철축로공992">#REF!</x:definedName>
    <x:definedName name="기재435">#REF!</x:definedName>
    <x:definedName name="범위">#REF!</x:definedName>
    <x:definedName name="_UL0064">#REF!</x:definedName>
    <x:definedName name="G14S1">#REF!</x:definedName>
    <x:definedName name="_UL0108">#REF!</x:definedName>
    <x:definedName name="_UJ0053">#REF!</x:definedName>
    <x:definedName name="ㅇㅇㅇㅇㅇ">#REF!</x:definedName>
    <x:definedName name="기재1.1">#REF!</x:definedName>
    <x:definedName name="ASPHALT">#REF!</x:definedName>
    <x:definedName name="충전기">#REF!</x:definedName>
    <x:definedName name="_35545">#REF!</x:definedName>
    <x:definedName name="착공년월일">#REF!</x:definedName>
    <x:definedName name="_ofd242">#REF!</x:definedName>
    <x:definedName name="드잡이공992">#REF!</x:definedName>
    <x:definedName name="위생공001">#REF!</x:definedName>
    <x:definedName name="select_gi">#REF!</x:definedName>
    <x:definedName name="ewtrewt">#REF!</x:definedName>
    <x:definedName name="poaaRTRTpobbRTRTpoccRTRTpoddRTR">#REF!</x:definedName>
    <x:definedName name="가스200" localSheetId="0">#REF!</x:definedName>
    <x:definedName name="충북9">#REF!</x:definedName>
    <x:definedName name="일위">#REF!</x:definedName>
    <x:definedName name="PE공정">#REF!</x:definedName>
    <x:definedName name="SIGY1">#REF!</x:definedName>
    <x:definedName name="광케이블가공6">#REF!</x:definedName>
    <x:definedName name="암울산">#REF!</x:definedName>
    <x:definedName name="_14B_4">#REF!</x:definedName>
    <x:definedName name="실적_직접노무비">#REF!</x:definedName>
    <x:definedName name="_12C_68">#REF!</x:definedName>
    <x:definedName name="_DAN67" localSheetId="0">#REF!</x:definedName>
    <x:definedName name="Ko">#REF!</x:definedName>
    <x:definedName name="VB">#REF!</x:definedName>
    <x:definedName name="노곡3호" localSheetId="0">#REF!</x:definedName>
    <x:definedName name="흄30" localSheetId="0">#REF!</x:definedName>
    <x:definedName name="기재82">#REF!</x:definedName>
    <x:definedName name="tuu">#REF!</x:definedName>
    <x:definedName name="KKK">#REF!</x:definedName>
    <x:definedName name="ㅈㄱㅈㄷ" localSheetId="0">#REF!</x:definedName>
    <x:definedName name="_KK224">#REF!</x:definedName>
    <x:definedName name="단가50">#REF!</x:definedName>
    <x:definedName name="물푸기">#REF!</x:definedName>
    <x:definedName name="벽운갑지">#REF!</x:definedName>
    <x:definedName name="지지철물취부수3호">#REF!</x:definedName>
    <x:definedName name="방수공011" localSheetId="0">#REF!</x:definedName>
    <x:definedName name="____2">#REF!</x:definedName>
  </x:definedName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<x:sst xmlns:r="http://schemas.openxmlformats.org/officeDocument/2006/relationships" xmlns:c="http://schemas.openxmlformats.org/drawingml/2006/chart" xmlns:x="http://schemas.openxmlformats.org/spreadsheetml/2006/main" count="1091" uniqueCount="517">
  <x:si>
    <x:t>경비는 조달청적용기준을 참고하여 예정가격작성기준에 의거 비목별 배부율을 발췌한 다음, 비목별로 노무비 또는 재료비와 노무비의 합계액에 각각 곱하여 산출하였다.</x:t>
  </x:si>
  <x:si>
    <x:t>본 원가계산은 제시된 자료를 참고하여 예정가격작성기준(재정경제부예규 제34호, 2026. 1. 2., 이하 '예정가격작성기준'이라 함.)에 의거하여 작성하였다.</x:t>
  </x:si>
  <x:si>
    <x:t>※ 표준품셈 : 설비13-5-14,1 50% 적용</x:t>
  </x:si>
  <x:si>
    <x:t>계약예규 기준비율과 조달청기준비율 중 작은 값</x:t>
  </x:si>
  <x:si>
    <x:t>전문,전기,정보통신,소방공사
 및 그밖의 공사</x:t>
  </x:si>
  <x:si>
    <x:t>(주3) &lt;표 17&gt; 일반관리비 산출표 참조</x:t>
  </x:si>
  <x:si>
    <x:t>(재+직.노+기.경)*0.0141%*(1/12)</x:t>
  </x:si>
  <x:si>
    <x:t xml:space="preserve">내역서 시트의 재료비 F열의 총합값 (J69)
</x:t>
  </x:si>
  <x:si>
    <x:t xml:space="preserve">내역서 시트의 재료비 F열의 총합값 (H69)
</x:t>
  </x:si>
  <x:si>
    <x:t>(주4) &lt;표 18&gt; 일반관리비 비율표 참조</x:t>
  </x:si>
  <x:si>
    <x:t>BOTTOM CONE PLATE-STS304</x:t>
  </x:si>
  <x:si>
    <x:t>[일위  1호] - [강관 용접 배관   M]</x:t>
  </x:si>
  <x:si>
    <x:t xml:space="preserve">내역서 시트의 재료비 F열의 총합값 (F69)
</x:t>
  </x:si>
  <x:si>
    <x:t xml:space="preserve">    5. 이윤 ……………………………………………………………………………………………………………………………………</x:t>
  </x:si>
  <x:si>
    <x:r>
      <mc:AlternateContent xmlns:mc="http://schemas.openxmlformats.org/markup-compatibility/2006">
        <mc:Choice xmlns:hs="http://schemas.haansoft.com/office/spreadsheet/8.0" Requires="hs">
          <x:rPr hs:extension="1">
            <x:rFont val="굴림체"/>
            <x:sz val="12"/>
            <x:color rgb="ff000000"/>
            <hs:size val="100"/>
            <hs:ratio val="100"/>
            <hs:spacing val="0"/>
            <hs:offset val="0"/>
          </x:rPr>
        </mc:Choice>
        <mc:Fallback>
          <x:rPr>
            <x:rFont val="굴림체"/>
            <x:sz val="12"/>
            <x:color rgb="ff000000"/>
          </x:rPr>
        </mc:Fallback>
      </mc:AlternateContent>
      <x:t>Ⅴ. 참고자료</x:t>
    </x:r>
    <x:r>
      <mc:AlternateContent xmlns:mc="http://schemas.openxmlformats.org/markup-compatibility/2006">
        <mc:Choice xmlns:hs="http://schemas.haansoft.com/office/spreadsheet/8.0" Requires="hs">
          <x:rPr hs:extension="1">
            <x:rFont val="굴림"/>
            <x:sz val="12"/>
            <x:color rgb="ff000000"/>
            <hs:size val="100"/>
            <hs:ratio val="100"/>
            <hs:spacing val="0"/>
            <hs:offset val="0"/>
          </x:rPr>
        </mc:Choice>
        <mc:Fallback>
          <x:rPr>
            <x:rFont val="굴림"/>
            <x:sz val="12"/>
            <x:color rgb="ff000000"/>
          </x:rPr>
        </mc:Fallback>
      </mc:AlternateContent>
      <x:t xml:space="preserve"> ……………………………………………………………………………………………………………………………………………</x:t>
    </x:r>
  </x:si>
  <x:si>
    <x:t>Ⅶ. 참고자료 ……………………………………………………………………………………………………………………………………………</x:t>
  </x:si>
  <x:si>
    <x:t>임금채권부담금 = 원가계산서의 노무비(간접+직접)(E11) * 비율(0.09)</x:t>
  </x:si>
  <x:si>
    <x:t xml:space="preserve">연금보험료 금액 = 원가 계산서 직접 노무비 (D8) * 비율 (F8)
</x:t>
  </x:si>
  <x:si>
    <x:t>석면분담금 = 원가계산서의 노무비(간접+직접)(E11) * 비율(0.006)</x:t>
  </x:si>
  <x:si>
    <x:t xml:space="preserve">건강보험료 금액 = 원가 계산서 직접 노무비 (D8) * 비율 (F8)
</x:t>
  </x:si>
  <x:si>
    <x:t>(주4) 총공사금액(도급금액+도급자관급금액) 2천만원 이상 건설공사 적용하므로 본 조사에서는 제외함.</x:t>
  </x:si>
  <x:si>
    <x:t>(주4) 총공사금액(도급금액+도급자관급금액) 2천만원 이상 건설공사에만 적용하므로 본 보고서에서는 제외함.</x:t>
  </x:si>
  <x:si>
    <x:t xml:space="preserve">    2. 원가계산용역기관 등록증 ……………………………………………………………………………………………………………………………………………</x:t>
  </x:si>
  <x:si>
    <x:t>이윤은 영업이익을 말하는 것으로서 예정가격작성기준에 의거 노무비, 경비 및 일반관리비의 합계액에 이윤율 15% 곱하여 산출하였다.</x:t>
  </x:si>
  <x:si>
    <x:t xml:space="preserve">    3. 원가계산용역기관 등록증 ……………………………………………………………………………………………………………………………………………</x:t>
  </x:si>
  <x:si>
    <x:t>원가계산서의 금액 (E열) = 같은 E열 값 * 비율(J열)</x:t>
  </x:si>
  <x:si>
    <x:t>일반관리비 = ( 재료비 + 노무비 + 경비 ) * 비율(8%)</x:t>
  </x:si>
  <x:si>
    <x:t xml:space="preserve">배관공(55)~보온공(63) 까지 적용단가 (M)은 수기 </x:t>
  </x:si>
  <x:si>
    <x:t>간접노무비율의 조사 적용비율과 조달청 기준 비율 중 작은 값</x:t>
  </x:si>
  <x:si>
    <x:t>(주2) (공사종류별 + 공사규모별 + 공사기간별) ÷ 3</x:t>
  </x:si>
  <x:si>
    <x:t xml:space="preserve">노인장기요양보험료 = 건강보험료의 금액(G8) * 비율 
</x:t>
  </x:si>
  <x:si>
    <x:t xml:space="preserve">                     구  분
  비   목</x:t>
  </x:si>
  <x:si>
    <x:t>※ 표준품셈 : 설비13-5-14,1 참조</x:t>
  </x:si>
  <x:si>
    <x:t>[일위  3호] - [탱크설치  대]</x:t>
  </x:si>
  <x:si>
    <x:t>INSULATIN ANGLE-SS400</x:t>
  </x:si>
  <x:si>
    <x:t>(주3) &lt;표 7&gt; 경비 산출표 참조</x:t>
  </x:si>
  <x:si>
    <x:t>INTERNAL LADDER-STS304</x:t>
  </x:si>
  <x:si>
    <x:t>구                  분</x:t>
  </x:si>
  <x:si>
    <x:t>(재+직.노+기.경)*0%*(1/12)</x:t>
  </x:si>
  <x:si>
    <x:t>조사적용비율과 조달청기준비율 중 작은값</x:t>
  </x:si>
  <x:si>
    <x:t>원가계산서의 (직접+간접)노무비(E11)</x:t>
  </x:si>
  <x:si>
    <x:t>[일위  4호] - [탱크철거  대]</x:t>
  </x:si>
  <x:si>
    <x:t>(주4) &lt;표 20&gt; 이윤 비율표 참조</x:t>
  </x:si>
  <x:si>
    <x:t>LOADCELL FRAME-SS400</x:t>
  </x:si>
  <x:si>
    <x:t>[일위  2호] - [발열선 설치  M]</x:t>
  </x:si>
  <x:si>
    <x:t>재료비는 제시된 제반자료를 참조하여 재료에 대한 소요량을 산출하였으며, 재료비 단가는 기획재정부에 등록된 전문가격조사기관에서 공표한 거래실례가격 및 조사가격을 적용하였다.</x:t>
  </x:si>
  <x:si>
    <x:t>일반관리비는 기업의 유지를 위한 관리활동부문에서 발생하는 제비용으로서 예정가격작성기준에 따라 재료비, 노무비 및 경비의 합계액에 일반관리비율 8%를 곱하여 산출하였다.</x:t>
  </x:si>
  <x:si>
    <x:t>구매부문의 제품 소요량은 제시된 제반자료를 참조하였으며, 제품 단가는 동일한 기준과 조건의 견적가격 또는 조사가격을 적용하였다.</x:t>
  </x:si>
  <x:si>
    <x:t>우리 연구원은 귀 의 위촉에 의하여 제시된 자료를 근거로「」에 대한 예정가격산정을 위해 관련 법령, 기준 및 예정가격 작성기준과 절차를 준수하였으며, 그 결과는 아래와 같습니다.</x:t>
  </x:si>
  <x:si>
    <x:t xml:space="preserve">    1. 물가지 ……………………………………………………………………………………………………………………………………………</x:t>
  </x:si>
  <x:si>
    <x:t xml:space="preserve">    2. 유사실적 ……………………………………………………………………………………………………………………………………………</x:t>
  </x:si>
  <x:si>
    <x:t>Ⅳ. 공사원가계산서 ……………………………………………………………………………………………………………………………………………</x:t>
  </x:si>
  <x:si>
    <x:t xml:space="preserve">    3. 유사실적 ……………………………………………………………………………………………………………………………………………</x:t>
  </x:si>
  <x:si>
    <x:t>Ⅱ. 원가계산의 개요 …………………………………………………………………………………………………………………………………………</x:t>
  </x:si>
  <x:si>
    <x:t>Ⅲ. 원가요소별 계산기준 ……………………………………………………………………………………………………………………………………</x:t>
  </x:si>
  <x:si>
    <x:t>Ⅰ. 원가계산 결과 ………………………………………………………………………………………………………………………………………………</x:t>
  </x:si>
  <x:si>
    <x:t xml:space="preserve">    2. 견적서 ……………………………………………………………………………………………………………………………………………</x:t>
  </x:si>
  <x:si>
    <x:t xml:space="preserve">    1. 증빙자료 ……………………………………………………………………………………………………………………………………………</x:t>
  </x:si>
  <x:si>
    <x:t xml:space="preserve">간접노무비율의 조사적용비율 = ( 공사종류별 + 공사규모별 + 공사기간별 적용율 합산값 ) / 3 , 소수점 1자리 </x:t>
  </x:si>
  <x:si>
    <x:t>CONTROL PANNEL(온도CONTROLLER)</x:t>
  </x:si>
  <x:si>
    <x:t>자재+인건비</x:t>
  </x:si>
  <x:si>
    <x:t>형틀목공</x:t>
  </x:si>
  <x:si>
    <x:t>300억 이상</x:t>
  </x:si>
  <x:si>
    <x:t>규     격</x:t>
  </x:si>
  <x:si>
    <x:t>&lt;표 13&gt;</x:t>
  </x:si>
  <x:si>
    <x:t>&lt;표 11&gt;</x:t>
  </x:si>
  <x:si>
    <x:t>Page</x:t>
  </x:si>
  <x:si>
    <x:t>지우지마세요</x:t>
  </x:si>
  <x:si>
    <x:t>&lt;표 17&gt;</x:t>
  </x:si>
  <x:si>
    <x:t>12개월 이상</x:t>
  </x:si>
  <x:si>
    <x:t>&lt;표 10&gt;</x:t>
  </x:si>
  <x:si>
    <x:t>비율
(주1)</x:t>
  </x:si>
  <x:si>
    <x:t>&lt;표 12&gt;</x:t>
  </x:si>
  <x:si>
    <x:t>비     고</x:t>
  </x:si>
  <x:si>
    <x:t>6개월 미만</x:t>
  </x:si>
  <x:si>
    <x:t>품     명</x:t>
  </x:si>
  <x:si>
    <x:t>&lt;표 15&gt;</x:t>
  </x:si>
  <x:si>
    <x:t>제2호표</x:t>
  </x:si>
  <x:si>
    <x:t>&lt;표 14&gt;</x:t>
  </x:si>
  <x:si>
    <x:t>경비 산출표</x:t>
  </x:si>
  <x:si>
    <x:t>제1호표</x:t>
  </x:si>
  <x:si>
    <x:t>&lt;표 9&gt;</x:t>
  </x:si>
  <x:si>
    <x:t>&lt;표 8&gt;</x:t>
  </x:si>
  <x:si>
    <x:t>&lt;표 6&gt;</x:t>
  </x:si>
  <x:si>
    <x:t>&lt;표 18&gt;</x:t>
  </x:si>
  <x:si>
    <x:t>비   고</x:t>
  </x:si>
  <x:si>
    <x:t>이윤 산출표</x:t>
  </x:si>
  <x:si>
    <x:t>건설기계운전사</x:t>
  </x:si>
  <x:si>
    <x:t>&lt;표 5&gt;</x:t>
  </x:si>
  <x:si>
    <x:t>현장설치비</x:t>
  </x:si>
  <x:si>
    <x:t>거래가격</x:t>
  </x:si>
  <x:si>
    <x:t>(단위: %)</x:t>
  </x:si>
  <x:si>
    <x:t>5억원미만</x:t>
  </x:si>
  <x:si>
    <x:t>300억원이상</x:t>
  </x:si>
  <x:si>
    <x:t>시설공사</x:t>
  </x:si>
  <x:si>
    <x:t>&lt;표 19&gt;</x:t>
  </x:si>
  <x:si>
    <x:t>재료비+노무비</x:t>
  </x:si>
  <x:si>
    <x:t>비   목</x:t>
  </x:si>
  <x:si>
    <x:t>이   윤</x:t>
  </x:si>
  <x:si>
    <x:t>물가정보</x:t>
  </x:si>
  <x:si>
    <x:t>30억원이상</x:t>
  </x:si>
  <x:si>
    <x:t>50억원미만</x:t>
  </x:si>
  <x:si>
    <x:t>조사적용
비율</x:t>
  </x:si>
  <x:si>
    <x:t>조사적용비율</x:t>
  </x:si>
  <x:si>
    <x:t>비     목</x:t>
  </x:si>
  <x:si>
    <x:t>본조사적용비율</x:t>
  </x:si>
  <x:si>
    <x:t>이윤 비율표</x:t>
  </x:si>
  <x:si>
    <x:t>일반관리비</x:t>
  </x:si>
  <x:si>
    <x:t>#REF!</x:t>
  </x:si>
  <x:si>
    <x:t>&lt;표 16&gt;</x:t>
  </x:si>
  <x:si>
    <x:t>제조,구매</x:t>
  </x:si>
  <x:si>
    <x:t>비   율</x:t>
  </x:si>
  <x:si>
    <x:t>수입물품의구입</x:t>
  </x:si>
  <x:si>
    <x:t>&lt;표 20&gt;</x:t>
  </x:si>
  <x:si>
    <x:t>50억 미만</x:t>
  </x:si>
  <x:si>
    <x:t>산재보험료</x:t>
  </x:si>
  <x:si>
    <x:t>기계경비</x:t>
  </x:si>
  <x:si>
    <x:t>관급자재대</x:t>
  </x:si>
  <x:si>
    <x:t>항목별코드</x:t>
  </x:si>
  <x:si>
    <x:t>임금채권부담금</x:t>
  </x:si>
  <x:si>
    <x:t>공사원가계산서</x:t>
  </x:si>
  <x:si>
    <x:t>건강보험료</x:t>
  </x:si>
  <x:si>
    <x:t>5. 이윤</x:t>
  </x:si>
  <x:si>
    <x:t>작업부산물</x:t>
  </x:si>
  <x:si>
    <x:t>1. 재료비</x:t>
  </x:si>
  <x:si>
    <x:t>손료요율</x:t>
  </x:si>
  <x:si>
    <x:t>품질관리비</x:t>
  </x:si>
  <x:si>
    <x:t>경  비</x:t>
  </x:si>
  <x:si>
    <x:t>고용보험료</x:t>
  </x:si>
  <x:si>
    <x:t>직접재료비</x:t>
  </x:si>
  <x:si>
    <x:t>사용자항목2</x:t>
  </x:si>
  <x:si>
    <x:t>퇴직공제부금비</x:t>
  </x:si>
  <x:si>
    <x:t>안전관리비</x:t>
  </x:si>
  <x:si>
    <x:t>단  가</x:t>
  </x:si>
  <x:si>
    <x:t>사용자항목1</x:t>
  </x:si>
  <x:si>
    <x:t>간접노무비</x:t>
  </x:si>
  <x:si>
    <x:t>재  료  비</x:t>
  </x:si>
  <x:si>
    <x:t>직.노*14%</x:t>
  </x:si>
  <x:si>
    <x:t>비  고</x:t>
  </x:si>
  <x:si>
    <x:t>사용자항목6</x:t>
  </x:si>
  <x:si>
    <x:t>잡비제외분</x:t>
  </x:si>
  <x:si>
    <x:t>합계구분</x:t>
  </x:si>
  <x:si>
    <x:t>(단위: 원)</x:t>
  </x:si>
  <x:si>
    <x:t>연금보험료</x:t>
  </x:si>
  <x:si>
    <x:t>적용구분</x:t>
  </x:si>
  <x:si>
    <x:t>비    고</x:t>
  </x:si>
  <x:si>
    <x:t>사용자항목18</x:t>
  </x:si>
  <x:si>
    <x:t>외부표시기</x:t>
  </x:si>
  <x:si>
    <x:t>노  무  비</x:t>
  </x:si>
  <x:si>
    <x:t>폐기물처리비</x:t>
  </x:si>
  <x:si>
    <x:t>손료구분</x:t>
  </x:si>
  <x:si>
    <x:t>□ 탱크 설비</x:t>
  </x:si>
  <x:si>
    <x:t>사용자항목15</x:t>
  </x:si>
  <x:si>
    <x:t xml:space="preserve">자재비의 </x:t>
  </x:si>
  <x:si>
    <x:t>&lt;표 1&gt;</x:t>
  </x:si>
  <x:si>
    <x:t>사용자항목10</x:t>
  </x:si>
  <x:si>
    <x:t>직접노무비</x:t>
  </x:si>
  <x:si>
    <x:t>3. 경비</x:t>
  </x:si>
  <x:si>
    <x:t>석면분담금</x:t>
  </x:si>
  <x:si>
    <x:t>기타경비</x:t>
  </x:si>
  <x:si>
    <x:t>비율(수기)</x:t>
  </x:si>
  <x:si>
    <x:t>산세척비</x:t>
  </x:si>
  <x:si>
    <x:t>사용자항목13</x:t>
  </x:si>
  <x:si>
    <x:t>조달코드</x:t>
  </x:si>
  <x:si>
    <x:t>2. 노무비</x:t>
  </x:si>
  <x:si>
    <x:t>사용자항목16</x:t>
  </x:si>
  <x:si>
    <x:t>금   액</x:t>
  </x:si>
  <x:si>
    <x:t>사용자항목7</x:t>
  </x:si>
  <x:si>
    <x:t>사용자항목14</x:t>
  </x:si>
  <x:si>
    <x:t>금     액</x:t>
  </x:si>
  <x:si>
    <x:t>사급자재대</x:t>
  </x:si>
  <x:si>
    <x:t>공사집계표</x:t>
  </x:si>
  <x:si>
    <x:t>80A*10K</x:t>
  </x:si>
  <x:si>
    <x:t>간접재료비</x:t>
  </x:si>
  <x:si>
    <x:t>기타잡자재비</x:t>
  </x:si>
  <x:si>
    <x:t>공사내역서</x:t>
  </x:si>
  <x:si>
    <x:t>8915C</x:t>
  </x:si>
  <x:si>
    <x:t>사용자항목12</x:t>
  </x:si>
  <x:si>
    <x:t>충수검사</x:t>
  </x:si>
  <x:si>
    <x:t>50A*S10</x:t>
  </x:si>
  <x:si>
    <x:t>안전블록</x:t>
  </x:si>
  <x:si>
    <x:t>사용자항목17</x:t>
  </x:si>
  <x:si>
    <x:t>가바나식</x:t>
  </x:si>
  <x:si>
    <x:t>2. 제작비</x:t>
  </x:si>
  <x:si>
    <x:t>보통인부</x:t>
  </x:si>
  <x:si>
    <x:t>전기판넬</x:t>
  </x:si>
  <x:si>
    <x:t>비계설치및철거</x:t>
  </x:si>
  <x:si>
    <x:t>발열선 설치</x:t>
  </x:si>
  <x:si>
    <x:t>AD510A</x:t>
  </x:si>
  <x:si>
    <x:t>Φ500</x:t>
  </x:si>
  <x:si>
    <x:t>인디케이터</x:t>
  </x:si>
  <x:si>
    <x:t>배관보온공사비</x:t>
  </x:si>
  <x:si>
    <x:t>사용자항목19</x:t>
  </x:si>
  <x:si>
    <x:t>금    액</x:t>
  </x:si>
  <x:si>
    <x:t>인력품의 2%</x:t>
  </x:si>
  <x:si>
    <x:t>&lt;표 2&gt;</x:t>
  </x:si>
  <x:si>
    <x:t>기계설비공</x:t>
  </x:si>
  <x:si>
    <x:t>추락방지장치</x:t>
  </x:si>
  <x:si>
    <x:t>&lt;표 3&gt;</x:t>
  </x:si>
  <x:si>
    <x:t>사용자항목11</x:t>
  </x:si>
  <x:si>
    <x:t>사용자항목8</x:t>
  </x:si>
  <x:si>
    <x:t>일위대가목록</x:t>
  </x:si>
  <x:si>
    <x:t>품목구분</x:t>
  </x:si>
  <x:si>
    <x:t>현장배관공사비</x:t>
  </x:si>
  <x:si>
    <x:t>합  계</x:t>
  </x:si>
  <x:si>
    <x:t>50A,80A</x:t>
  </x:si>
  <x:si>
    <x:t>사용자항목9</x:t>
  </x:si>
  <x:si>
    <x:t>일위  3호</x:t>
  </x:si>
  <x:si>
    <x:t>탱크 설비</x:t>
  </x:si>
  <x:si>
    <x:t>50A*10K</x:t>
  </x:si>
  <x:si>
    <x:t>&lt;표 4&gt;</x:t>
  </x:si>
  <x:si>
    <x:t>장비사용료</x:t>
  </x:si>
  <x:si>
    <x:t>탱크철거</x:t>
  </x:si>
  <x:si>
    <x:t>탱크설치</x:t>
  </x:si>
  <x:si>
    <x:t>보온 인건비</x:t>
  </x:si>
  <x:si>
    <x:t>일위  2호</x:t>
  </x:si>
  <x:si>
    <x:t>일위  4호</x:t>
  </x:si>
  <x:si>
    <x:t>특별인부</x:t>
  </x:si>
  <x:si>
    <x:t>3. 배관공사</x:t>
  </x:si>
  <x:si>
    <x:t>&lt;표 7&gt;</x:t>
  </x:si>
  <x:si>
    <x:t>5. 안전장치</x:t>
  </x:si>
  <x:si>
    <x:t>조사단가</x:t>
  </x:si>
  <x:si>
    <x:t>1. 자재비</x:t>
  </x:si>
  <x:si>
    <x:t>일위대가표</x:t>
  </x:si>
  <x:si>
    <x:t>조달청기준비율</x:t>
  </x:si>
  <x:si>
    <x:t>적용단가</x:t>
  </x:si>
  <x:si>
    <x:t>수  량</x:t>
  </x:si>
  <x:si>
    <x:t>일위  1호</x:t>
  </x:si>
  <x:si>
    <x:t>BREATH VALVE-STS304</x:t>
  </x:si>
  <x:si>
    <x:t>적용대상액
(건강보험료)
(주1)</x:t>
  </x:si>
  <x:si>
    <x:t>총원가+부가가치세
(천원미만 절사)</x:t>
  </x:si>
  <x:si>
    <x:t>Q-COUPLING-STS304</x:t>
  </x:si>
  <x:si>
    <x:t>TOP ANGLE-STS304</x:t>
  </x:si>
  <x:si>
    <x:t>LEVEL GAUGE-STS304</x:t>
  </x:si>
  <x:si>
    <x:t>이                윤</x:t>
  </x:si>
  <x:si>
    <x:t>※ 표준품셈 : 설비1-1-2 참조</x:t>
  </x:si>
  <x:si>
    <x:t>적   용   대   상   액</x:t>
  </x:si>
  <x:si>
    <x:t>간접노무비율의 비율(G)는 수기</x:t>
  </x:si>
  <x:si>
    <x:t>총       원       가</x:t>
  </x:si>
  <x:si>
    <x:t>654,207 &lt; 785,049</x:t>
  </x:si>
  <x:si>
    <x:t xml:space="preserve">직접노무비 = 집계표의 G19
</x:t>
  </x:si>
  <x:si>
    <x:t>단가대비표의 조사단가는 수기입력</x:t>
  </x:si>
  <x:si>
    <x:t>소                계</x:t>
  </x:si>
  <x:si>
    <x:t>SHELL PLATE-STS304</x:t>
  </x:si>
  <x:si>
    <x:t>적용대상액
(노무비)
(주1)</x:t>
  </x:si>
  <x:si>
    <x:t xml:space="preserve">기계경비 = 집계표의 I19
</x:t>
  </x:si>
  <x:si>
    <x:t>직접재료비 = 집계표 시트의 E19</x:t>
  </x:si>
  <x:si>
    <x:t>4.HEATING CABLE설치공사</x:t>
  </x:si>
  <x:si>
    <x:t>ROOF PLATE-STS304</x:t>
  </x:si>
  <x:si>
    <x:t>5. INSULATION 공사비</x:t>
  </x:si>
  <x:si>
    <x:t>노무비 + 경비 + 일반관리비</x:t>
  </x:si>
  <x:si>
    <x:t>(재료비+직접노무비)*3.11%</x:t>
  </x:si>
  <x:si>
    <x:t>(노무비+경비+일반관리비)*15%</x:t>
  </x:si>
  <x:si>
    <x:t>(재+직.노+기.경)*0.081%</x:t>
  </x:si>
  <x:si>
    <x:t>적용대상액
(직접노무비)
(주1)</x:t>
  </x:si>
  <x:si>
    <x:t>※ 표준품셈 : 설비3-4-1 참조</x:t>
  </x:si>
  <x:si>
    <x:t>조 사 적 용 비 율
(주2)</x:t>
  </x:si>
  <x:si>
    <x:t>종    합    공    사</x:t>
  </x:si>
  <x:si>
    <x:t>공구손료 및 경장비의 기계경비</x:t>
  </x:si>
  <x:si>
    <x:t>BALL VALVE-STS304</x:t>
  </x:si>
  <x:si>
    <x:t>(재+직.노+기.경)*0.5%</x:t>
  </x:si>
  <x:si>
    <x:t>(재+직.노+기.경)*0.07%</x:t>
  </x:si>
  <x:si>
    <x:t>(주2) &lt; 표 (주2) &lt; 표 #ERROR! &gt; #ERROR! 참조 &gt; (주2) &lt; 표 #ERROR! &gt; #ERROR! 참조 참조</x:t>
  </x:si>
  <x:si>
    <x:t>(주3) &lt; 표 (주3) &lt; 표 #ERROR! &gt; #ERROR! 참조 &gt; (주3) &lt; 표 #ERROR! &gt; #ERROR! 참조 참조</x:t>
  </x:si>
  <x:si>
    <x:t>목       차</x:t>
  </x:si>
  <x:si>
    <x:t>Ⅰ.원가계산 결과</x:t>
  </x:si>
  <x:si>
    <x:t>※ 부가가치세 별도</x:t>
  </x:si>
  <x:si>
    <x:t>4. 일반관리비</x:t>
  </x:si>
  <x:si>
    <x:t>합      계</x:t>
  </x:si>
  <x:si>
    <x:t>노인장기요양보험료</x:t>
  </x:si>
  <x:si>
    <x:t>건설기계대여보증수수료</x:t>
  </x:si>
  <x:si>
    <x:t>금      액</x:t>
  </x:si>
  <x:si>
    <x:t>구    성   비</x:t>
  </x:si>
  <x:si>
    <x:t>○ 구 매 부 문</x:t>
  </x:si>
  <x:si>
    <x:t>L-65*65*t6</x:t>
  </x:si>
  <x:si>
    <x:t>작업부산물(철거해체)</x:t>
  </x:si>
  <x:si>
    <x:t>K열 = 금액(E열)</x:t>
  </x:si>
  <x:si>
    <x:t>건설하도급보증수수료</x:t>
  </x:si>
  <x:si>
    <x:t>품      명</x:t>
  </x:si>
  <x:si>
    <x:t>경      비</x:t>
  </x:si>
  <x:si>
    <x:t>산업안전보건관리비</x:t>
  </x:si>
  <x:si>
    <x:t>t6*5'*9200</x:t>
  </x:si>
  <x:si>
    <x:t>공사 이행 보증수수료</x:t>
  </x:si>
  <x:si>
    <x:t>FLOT TYPE</x:t>
  </x:si>
  <x:si>
    <x:t>H-150*150</x:t>
  </x:si>
  <x:si>
    <x:t>FB-50*t6</x:t>
  </x:si>
  <x:si>
    <x:t>t8*5'*10'</x:t>
  </x:si>
  <x:si>
    <x:t>규      격</x:t>
  </x:si>
  <x:si>
    <x:t>FULL WATER</x:t>
  </x:si>
  <x:si>
    <x:t>t5*5'*9200</x:t>
  </x:si>
  <x:si>
    <x:t>AD310(4P)</x:t>
  </x:si>
  <x:si>
    <x:t>L-50*50*t6</x:t>
  </x:si>
  <x:si>
    <x:t>FB-50*t9</x:t>
  </x:si>
  <x:si>
    <x:t>LEG-SS400</x:t>
  </x:si>
  <x:si>
    <x:t>LOAD CELL</x:t>
  </x:si>
  <x:si>
    <x:t>ADIP-SUS 외함</x:t>
  </x:si>
  <x:si>
    <x:t>PIPE-STS304</x:t>
  </x:si>
  <x:si>
    <x:t>50A*L300</x:t>
  </x:si>
  <x:si>
    <x:t>PAINTING비</x:t>
  </x:si>
  <x:si>
    <x:t>COLOR SHEET</x:t>
  </x:si>
  <x:si>
    <x:t>규        격</x:t>
  </x:si>
  <x:si>
    <x:t>신규제작TANK 설치</x:t>
  </x:si>
  <x:si>
    <x:t>강관 용접 배관</x:t>
  </x:si>
  <x:si>
    <x:t>용접부 비파괴검사</x:t>
  </x:si>
  <x:si>
    <x:t>GLASS WOOL</x:t>
  </x:si>
  <x:si>
    <x:t>품        명</x:t>
  </x:si>
  <x:si>
    <x:t>Summing Box</x:t>
  </x:si>
  <x:si>
    <x:t>6 ~ 12개월 미만</x:t>
  </x:si>
  <x:si>
    <x:t>FB-38*t6</x:t>
  </x:si>
  <x:si>
    <x:t>GASKET-EPDM</x:t>
  </x:si>
  <x:si>
    <x:t>COLOR CHECK</x:t>
  </x:si>
  <x:si>
    <x:t>기존TANK 철거</x:t>
  </x:si>
  <x:si>
    <x:t>t4*5'*10'</x:t>
  </x:si>
  <x:si>
    <x:t>배부대상액
(주2)</x:t>
  </x:si>
  <x:si>
    <x:t>공 사 규 모 별</x:t>
  </x:si>
  <x:si>
    <x:t>단 가 대 비 표</x:t>
  </x:si>
  <x:si>
    <x:t>건  축  공  사</x:t>
  </x:si>
  <x:si>
    <x:t>공 사 종 류 별</x:t>
  </x:si>
  <x:si>
    <x:t>비      고</x:t>
  </x:si>
  <x:si>
    <x:t>석면분담금 산출표</x:t>
  </x:si>
  <x:si>
    <x:t>산재보험료 산출표</x:t>
  </x:si>
  <x:si>
    <x:t>비       목</x:t>
  </x:si>
  <x:si>
    <x:t>비        목</x:t>
  </x:si>
  <x:si>
    <x:t>토  목  공  사</x:t>
  </x:si>
  <x:si>
    <x:t>연금보험료 산출표</x:t>
  </x:si>
  <x:si>
    <x:t>건강보험료 산출표</x:t>
  </x:si>
  <x:si>
    <x:t>플랜트기계설치공</x:t>
  </x:si>
  <x:si>
    <x:t>간접노무비율 산출표</x:t>
  </x:si>
  <x:si>
    <x:t>비         목</x:t>
  </x:si>
  <x:si>
    <x:t>비율(%)
(주4)</x:t>
  </x:si>
  <x:si>
    <x:t>재료비
(주1)</x:t>
  </x:si>
  <x:si>
    <x:t>5억원- 30억미만</x:t>
  </x:si>
  <x:si>
    <x:t>산업안전
보건관리비</x:t>
  </x:si>
  <x:si>
    <x:t>조달청기준
비율</x:t>
  </x:si>
  <x:si>
    <x:t>임금채권부담금 산출표</x:t>
  </x:si>
  <x:si>
    <x:t>경  비
(주3)</x:t>
  </x:si>
  <x:si>
    <x:t>노무비
(주2)</x:t>
  </x:si>
  <x:si>
    <x:t>규         격</x:t>
  </x:si>
  <x:si>
    <x:t>고용보험료 산출표</x:t>
  </x:si>
  <x:si>
    <x:t>비율(%)
(주2)</x:t>
  </x:si>
  <x:si>
    <x:t>계약예규
기준비율</x:t>
  </x:si>
  <x:si>
    <x:t>직접노무비
(주2)</x:t>
  </x:si>
  <x:si>
    <x:t>퇴직공제부금비 산출표</x:t>
  </x:si>
  <x:si>
    <x:t>공 사 기 간 별</x:t>
  </x:si>
  <x:si>
    <x:t>배부율(%)
(주1)</x:t>
  </x:si>
  <x:si>
    <x:t>직접노무비*4.75%</x:t>
  </x:si>
  <x:si>
    <x:t>일반관리비 비율표</x:t>
  </x:si>
  <x:si>
    <x:t>직접노무비*2.3%</x:t>
  </x:si>
  <x:si>
    <x:t>비율(%)
(주3)</x:t>
  </x:si>
  <x:si>
    <x:t>(재+노)*4.6%</x:t>
  </x:si>
  <x:si>
    <x:t>경  비
(주2)</x:t>
  </x:si>
  <x:si>
    <x:t>노무비*0.006%</x:t>
  </x:si>
  <x:si>
    <x:t>(노+경+일)*15%</x:t>
  </x:si>
  <x:si>
    <x:t>노무비
(주1)</x:t>
  </x:si>
  <x:si>
    <x:t>일반관리비
(주3)</x:t>
  </x:si>
  <x:si>
    <x:t>(재+노+경)*8%</x:t>
  </x:si>
  <x:si>
    <x:t>(노)*3.56%</x:t>
  </x:si>
  <x:si>
    <x:t>일반관리비 산출표</x:t>
  </x:si>
  <x:si>
    <x:t>노무비*3.56%</x:t>
  </x:si>
  <x:si>
    <x:t>노무비*0.09%</x:t>
  </x:si>
  <x:si>
    <x:t>직접노무비*14%</x:t>
  </x:si>
  <x:si>
    <x:t>(총원가)*10%</x:t>
  </x:si>
  <x:si>
    <x:t>(노)*1.01%</x:t>
  </x:si>
  <x:si>
    <x:t>노무비*1.01%</x:t>
  </x:si>
  <x:si>
    <x:t>구분</x:t>
  </x:si>
  <x:si>
    <x:t>가설비</x:t>
  </x:si>
  <x:si>
    <x:t>L</x:t>
  </x:si>
  <x:si>
    <x:t>C13</x:t>
  </x:si>
  <x:si>
    <x:t>J</x:t>
  </x:si>
  <x:si>
    <x:t>D</x:t>
  </x:si>
  <x:si>
    <x:t>C31</x:t>
  </x:si>
  <x:si>
    <x:t>C18</x:t>
  </x:si>
  <x:si>
    <x:t>01</x:t>
  </x:si>
  <x:si>
    <x:t>F</x:t>
  </x:si>
  <x:si>
    <x:t>Y</x:t>
  </x:si>
  <x:si>
    <x:t>장비비</x:t>
  </x:si>
  <x:si>
    <x:t>외주비</x:t>
  </x:si>
  <x:si>
    <x:t>C4</x:t>
  </x:si>
  <x:si>
    <x:t>t20</x:t>
  </x:si>
  <x:si>
    <x:t>C12</x:t>
  </x:si>
  <x:si>
    <x:t>단가</x:t>
  </x:si>
  <x:si>
    <x:t>SH</x:t>
  </x:si>
  <x:si>
    <x:t>운반비</x:t>
  </x:si>
  <x:si>
    <x:t>SET</x:t>
  </x:si>
  <x:si>
    <x:t>배관공</x:t>
  </x:si>
  <x:si>
    <x:t>C업체</x:t>
  </x:si>
  <x:si>
    <x:t>대</x:t>
  </x:si>
  <x:si>
    <x:t>D50</x:t>
  </x:si>
  <x:si>
    <x:t>비고</x:t>
  </x:si>
  <x:si>
    <x:t>X</x:t>
  </x:si>
  <x:si>
    <x:t>용역</x:t>
  </x:si>
  <x:si>
    <x:t>C20</x:t>
  </x:si>
  <x:si>
    <x:t>H</x:t>
  </x:si>
  <x:si>
    <x:t>C30</x:t>
  </x:si>
  <x:si>
    <x:t>C32</x:t>
  </x:si>
  <x:si>
    <x:t>C</x:t>
  </x:si>
  <x:si>
    <x:t xml:space="preserve"> </x:t>
  </x:si>
  <x:si>
    <x:t>C14</x:t>
  </x:si>
  <x:si>
    <x:t>C25</x:t>
  </x:si>
  <x:si>
    <x:t>M</x:t>
  </x:si>
  <x:si>
    <x:t>Φ19</x:t>
  </x:si>
  <x:si>
    <x:t>M16</x:t>
  </x:si>
  <x:si>
    <x:t>C17</x:t>
  </x:si>
  <x:si>
    <x:t>K</x:t>
  </x:si>
  <x:si>
    <x:t>E</x:t>
  </x:si>
  <x:si>
    <x:t>호 표</x:t>
  </x:si>
  <x:si>
    <x:t>C15</x:t>
  </x:si>
  <x:si>
    <x:t>경비</x:t>
  </x:si>
  <x:si>
    <x:t>비 고</x:t>
  </x:si>
  <x:si>
    <x:t>EA</x:t>
  </x:si>
  <x:si>
    <x:t>"</x:t>
  </x:si>
  <x:si>
    <x:t>C16</x:t>
  </x:si>
  <x:si>
    <x:t>수량</x:t>
  </x:si>
  <x:si>
    <x:t>합계</x:t>
  </x:si>
  <x:si>
    <x:t>관급</x:t>
  </x:si>
  <x:si>
    <x:t>식</x:t>
  </x:si>
  <x:si>
    <x:t>제작비</x:t>
  </x:si>
  <x:si>
    <x:t>B1</x:t>
  </x:si>
  <x:si>
    <x:t>재료비</x:t>
  </x:si>
  <x:si>
    <x:t>B2</x:t>
  </x:si>
  <x:si>
    <x:t>C10</x:t>
  </x:si>
  <x:si>
    <x:t>30W</x:t>
  </x:si>
  <x:si>
    <x:t>노무비</x:t>
  </x:si>
  <x:si>
    <x:t>수기</x:t>
  </x:si>
  <x:si>
    <x:t>계</x:t>
  </x:si>
  <x:si>
    <x:t>C11</x:t>
  </x:si>
  <x:si>
    <x:t>50A</x:t>
  </x:si>
  <x:si>
    <x:t>금액</x:t>
  </x:si>
  <x:si>
    <x:t>32A</x:t>
  </x:si>
  <x:si>
    <x:t>%</x:t>
  </x:si>
  <x:si>
    <x:t>가공비</x:t>
  </x:si>
  <x:si>
    <x:t>이윤</x:t>
  </x:si>
  <x:si>
    <x:t xml:space="preserve"> 귀중</x:t>
  </x:si>
  <x:si>
    <x:t>B업체</x:t>
  </x:si>
  <x:si>
    <x:t>인</x:t>
  </x:si>
  <x:si>
    <x:t>보온공</x:t>
  </x:si>
  <x:si>
    <x:t>25A</x:t>
  </x:si>
  <x:si>
    <x:t>A업체</x:t>
  </x:si>
  <x:si>
    <x:t>t50</x:t>
  </x:si>
  <x:si>
    <x:t>Φ18</x:t>
  </x:si>
  <x:si>
    <x:t>합 계</x:t>
  </x:si>
  <x:si>
    <x:t>2"</x:t>
  </x:si>
  <x:si>
    <x:t>본</x:t>
  </x:si>
  <x:si>
    <x:t>A</x:t>
  </x:si>
  <x:si>
    <x:t>LOT</x:t>
  </x:si>
  <x:si>
    <x:t>비계공</x:t>
  </x:si>
  <x:si>
    <x:t>적용율</x:t>
  </x:si>
  <x:si>
    <x:t>B</x:t>
  </x:si>
  <x:si>
    <x:t>A1</x:t>
  </x:si>
  <x:si>
    <x:t>단위</x:t>
  </x:si>
  <x:si>
    <x:t>A2</x:t>
  </x:si>
  <x:si>
    <x:t/>
  </x:si>
  <x:si>
    <x:t>(주1) 조달청적용기준 비율</x:t>
  </x:si>
  <x:si>
    <x:t>산업안전보건관리비 산출표</x:t>
  </x:si>
  <x:si>
    <x:t>노인장기요양보험료 산출표</x:t>
  </x:si>
  <x:si>
    <x:t>HEX.B/N-STS304</x:t>
  </x:si>
  <x:si>
    <x:t>특수공사(포장,준설등)</x:t>
  </x:si>
  <x:si>
    <x:t>LIFT LUG-STS304</x:t>
  </x:si>
  <x:si>
    <x:t>폐  기  물  처 리 비</x:t>
  </x:si>
  <x:si>
    <x:t>MAN HOLE-STS304</x:t>
  </x:si>
  <x:si>
    <x:t>부   가   가  치  세</x:t>
  </x:si>
  <x:si>
    <x:t>ROUND BAR-SS400</x:t>
  </x:si>
  <x:si>
    <x:t>FLANGE-STS304</x:t>
  </x:si>
  <x:si>
    <x:t>MCA10010090S</x:t>
  </x:si>
  <x:si>
    <x:t>NOZZLE-STS304</x:t>
  </x:si>
  <x:si>
    <x:t>HEATING CABLE</x:t>
  </x:si>
  <x:si>
    <x:t>6. 현장설치및 기존철거</x:t>
  </x:si>
  <x:si>
    <x:t>품  질  관   리   비</x:t>
  </x:si>
  <x:si>
    <x:t>기타(전문,전기,통신등)</x:t>
  </x:si>
  <x:si>
    <x:t>FLEXIBLE-STS304</x:t>
  </x:si>
  <x:si>
    <x:t>환  경  보   전   비</x:t>
  </x:si>
  <x:si>
    <x:t>관   급  자   재  대</x:t>
  </x:si>
  <x:si>
    <x:t>용접ELBOW-STS304</x:t>
  </x:si>
  <x:si>
    <x:t>총   공   사  금  액</x:t>
  </x:si>
  <x:si>
    <x:t>일  반   관   리  비</x:t>
  </x:si>
  <x:si>
    <x:t>품          명</x:t>
  </x:si>
  <x:si>
    <x:t>사   급   자  재  대</x:t>
  </x:si>
  <x:si>
    <x:t>안  전  관   리   비</x:t>
  </x:si>
  <x:si>
    <x:t>원가계산서의 경비(E29)</x:t>
  </x:si>
  <x:si>
    <x:t>(주2) 조달청적용기준 비율</x:t>
  </x:si>
  <x:si>
    <x:t>(재료비+노무비+경비)*8%</x:t>
  </x:si>
  <x:si>
    <x:t>(재료비+노무비)*4.6%</x:t>
  </x:si>
  <x:si>
    <x:t>50억 ~ 300억 미만</x:t>
  </x:si>
  <x:si>
    <x:t>공   사   원   가</x:t>
  </x:si>
  <x:si>
    <x:t>Ⅳ. 공사원가계산서참조</x:t>
  </x:si>
  <x:si>
    <x:t>LADDER-SS400</x:t>
  </x:si>
  <x:si>
    <x:t>Ⅲ. 원가요소별 계산기준</x:t>
  </x:si>
  <x:si>
    <x:t>순공사원가+일반관리비+이윤</x:t>
  </x:si>
  <x:si>
    <x:t xml:space="preserve"> 재료비 + 노무비 + 경비</x:t>
  </x:si>
  <x:si>
    <x:t>직접노무비*3.595%</x:t>
  </x:si>
  <x:si>
    <x:t>※ 예정가격작성기준 참조</x:t>
  </x:si>
  <x:si>
    <x:t>(재+직.노+기.경)*0%</x:t>
  </x:si>
  <x:si>
    <x:t>용접TEE-STS304</x:t>
  </x:si>
  <x:si>
    <x:t>(주1) 공사원가계산서 참조</x:t>
  </x:si>
  <x:si>
    <x:t>조사기준 : 2026년 6월</x:t>
  </x:si>
  <x:si>
    <x:t>50억원- 300억미만</x:t>
  </x:si>
  <x:si>
    <x:t>(주3) 조달청적용기준 비율</x:t>
  </x:si>
  <x:si>
    <x:t>(주2) 공사원가계산서 참조</x:t>
  </x:si>
  <x:si>
    <x:t>건강보험료*13.14%</x:t>
  </x:si>
  <x:si>
    <x:t>ULKS (ALL SUS)</x:t>
  </x:si>
  <x:si>
    <x:t>원가계산서의 재료비(E8)</x:t>
  </x:si>
  <x:si>
    <x:t>일반관리비의 금액(I8)</x:t>
  </x:si>
  <x:si>
    <x:t>구             분</x:t>
  </x:si>
  <x:si>
    <x:t>순  공  사  원  가</x:t>
  </x:si>
  <x:si>
    <x:t>HAND RAIL-SGP</x:t>
  </x:si>
  <x:si>
    <x:t>MCA10010100S</x:t>
  </x:si>
  <x:si>
    <x:t>노무비는 직접노무비와 간접노무비로 구분하였으며, 직접노무비는 국토교통부 표준품셈의 소요인원을 산정한 후 대한건설협회가 공표한 공사 노임단가를 곱하여 계산하였고, 간접노무비는 예정가격작성기준과 조달청의 2026년 건축 · 산업환경설비공사 원가계산 제비율 적용기준(이하 '조달청적용기준'이라 함.) 요율을 비교하여 더 낮은 비율을 직접노무비에 곱하여 산출하였다.</x:t>
  </x:si>
  <x:si>
    <x:t>퇴직공제부금비 = 원가계산서의 직접노무비만(E9) * 비율 (2.3)</x:t>
  </x:si>
  <x:si>
    <x:t>(주1) 예정가격작성기준 내 공사원가계산시 간접노무비 계산방법 참조</x:t>
  </x:si>
  <x:si>
    <x:t xml:space="preserve">고용보험료 금액 = 원가 계산서 노무비 (D8) * 비율 (F8)
</x:t>
  </x:si>
  <x:si>
    <x:t xml:space="preserve">산재보험료 금액 = 원가 계산서 노무비 (D8) * 비율 (F8)
</x:t>
  </x:si>
  <x:si>
    <x:t>이윤 금액 = ( 노무비 + 경비 + 일반관리비 ) * 비율(15%)</x:t>
  </x:si>
  <x:si>
    <x:t>결과 시트의 금액 (J10)= 원가계산식 시트의 총원가 (IE33)</x:t>
  </x:si>
  <x:si>
    <x:t xml:space="preserve"> 아                                 래 </x:t>
  </x:si>
  <x:si>
    <x:t>내역서의 합계(K)의 각 품명에서 재료비(F) + 노무비(H) + 경비(J) 합산값</x:t>
  </x:si>
  <x:si>
    <x:t>(재+직.노+(관급-0)/1.1)*3.11% &lt; (재+직.노)*3.11%*1.2</x:t>
  </x:si>
  <x:si>
    <x:r>
      <x:t>(주2) 2026년 건축</x:t>
    </x:r>
    <x:r>
      <mc:AlternateContent xmlns:mc="http://schemas.openxmlformats.org/markup-compatibility/2006">
        <mc:Choice xmlns:hs="http://schemas.haansoft.com/office/spreadsheet/8.0" Requires="hs">
          <x:rPr hs:extension="1">
            <x:rFont val="맑은 고딕"/>
            <x:sz val="10"/>
            <x:color rgb="ff000000"/>
            <hs:size val="100"/>
            <hs:ratio val="100"/>
            <hs:spacing val="0"/>
            <hs:offset val="0"/>
          </x:rPr>
        </mc:Choice>
        <mc:Fallback>
          <x:rPr>
            <x:rFont val="맑은 고딕"/>
            <x:sz val="10"/>
            <x:color rgb="ff000000"/>
          </x:rPr>
        </mc:Fallback>
      </mc:AlternateContent>
      <x:t>∙</x:t>
    </x:r>
    <x:r>
      <mc:AlternateContent xmlns:mc="http://schemas.openxmlformats.org/markup-compatibility/2006">
        <mc:Choice xmlns:hs="http://schemas.haansoft.com/office/spreadsheet/8.0" Requires="hs">
          <x:rPr hs:extension="1">
            <x:rFont val="굴림체"/>
            <x:sz val="8"/>
            <x:color rgb="ff000000"/>
            <hs:size val="100"/>
            <hs:ratio val="100"/>
            <hs:spacing val="0"/>
            <hs:offset val="0"/>
          </x:rPr>
        </mc:Choice>
        <mc:Fallback>
          <x:rPr>
            <x:rFont val="굴림체"/>
            <x:sz val="8"/>
            <x:color rgb="ff000000"/>
          </x:rPr>
        </mc:Fallback>
      </mc:AlternateContent>
      <x:t>산업환경설비공사 원가계산 제비율 적용기준(조달청 2026.04.13.) 참조</x:t>
    </x:r>
  </x:si>
</x:sst>
</file>

<file path=xl/styles.xml><?xml version="1.0" encoding="utf-8"?>
<x:styleSheet xmlns:r="http://schemas.openxmlformats.org/officeDocument/2006/relationships" xmlns:c="http://schemas.openxmlformats.org/drawingml/2006/chart" xmlns:x="http://schemas.openxmlformats.org/spreadsheetml/2006/main">
  <x:numFmts count="10">
    <x:numFmt numFmtId="164" formatCode="_-* #,##0_-;\-* #,##0_-;_-* &quot;-&quot;_-;_-@"/>
    <x:numFmt numFmtId="165" formatCode="&quot;&lt;표 1-&quot;###&quot;&gt;&quot;"/>
    <x:numFmt numFmtId="166" formatCode="_ * #,##0.0_ ;_ * \-#,##0.0_ ;_ * &quot;-&quot;_ ;_ @_ "/>
    <x:numFmt numFmtId="167" formatCode="0.0"/>
    <x:numFmt numFmtId="168" formatCode="#,##0;[Red]#,##0"/>
    <x:numFmt numFmtId="169" formatCode="_ * #,##0.00_ ;_ * \-#,##0.00_ ;_ * &quot;-&quot;??_ ;_ @_ "/>
    <x:numFmt numFmtId="170" formatCode="0.000"/>
    <x:numFmt numFmtId="171" formatCode="&quot;&lt;표 &quot;##&quot;&gt; 참조&quot;\ "/>
    <x:numFmt numFmtId="172" formatCode="_ * #,##0_ ;_ * \-#,##0_ ;_ * &quot;-&quot;_ ;_ @_ "/>
    <x:numFmt numFmtId="173" formatCode="#,##0_ "/>
  </x:numFmts>
  <x:fonts count="38">
    <x:font>
      <x:name val="Aptos Narrow"/>
      <x:sz val="11"/>
      <x:color rgb="ff000000"/>
    </x:font>
    <x:font>
      <x:name val="Aptos Narrow"/>
      <x:sz val="11"/>
      <x:color rgb="ff000000"/>
    </x:font>
    <x:font>
      <x:name val="Aptos Narrow"/>
      <x:sz val="11"/>
      <x:color rgb="ff000000"/>
    </x:font>
    <x:font>
      <x:name val="Aptos Narrow"/>
      <x:sz val="11"/>
      <x:color rgb="ff000000"/>
    </x:font>
    <x:font>
      <x:name val="Aptos Narrow"/>
      <x:sz val="11"/>
      <x:color rgb="ff000000"/>
    </x:font>
    <x:font>
      <x:name val="Aptos Narrow"/>
      <x:sz val="11"/>
      <x:color rgb="ff000000"/>
    </x:font>
    <x:font>
      <x:name val="Gulim"/>
      <x:sz val="11"/>
      <x:color rgb="ff000000"/>
    </x:font>
    <x:font>
      <x:name val="Gulim"/>
      <x:sz val="20"/>
      <x:color rgb="ff000000"/>
      <x:b val="1"/>
    </x:font>
    <x:font>
      <x:name val="Gulim"/>
      <x:sz val="12"/>
      <x:color rgb="ff000000"/>
    </x:font>
    <x:font>
      <x:name val="Gulimche"/>
      <x:sz val="20"/>
      <x:color rgb="ff000000"/>
      <x:b val="1"/>
    </x:font>
    <mc:AlternateContent xmlns:mc="http://schemas.openxmlformats.org/markup-compatibility/2006">
      <mc:Choice xmlns:hs="http://schemas.haansoft.com/office/spreadsheet/8.0" Requires="hs">
        <x:font hs:extension="1">
          <x:name val="Gulimche"/>
          <x:sz val="11"/>
          <x:color rgb="ff000000"/>
          <hs:size val="100"/>
          <hs:ratio val="100"/>
          <hs:spacing val="0"/>
          <hs:offset val="0"/>
        </x:font>
      </mc:Choice>
      <mc:Fallback>
        <x:font>
          <x:name val="Gulimche"/>
          <x:sz val="11"/>
          <x:color rgb="ff000000"/>
        </x:font>
      </mc:Fallback>
    </mc:AlternateContent>
    <mc:AlternateContent xmlns:mc="http://schemas.openxmlformats.org/markup-compatibility/2006">
      <mc:Choice xmlns:hs="http://schemas.haansoft.com/office/spreadsheet/8.0" Requires="hs">
        <x:font hs:extension="1">
          <x:name val="Gulimche"/>
          <x:sz val="20"/>
          <x:color rgb="ff000000"/>
          <hs:size val="100"/>
          <hs:ratio val="100"/>
          <hs:spacing val="0"/>
          <hs:offset val="0"/>
        </x:font>
      </mc:Choice>
      <mc:Fallback>
        <x:font>
          <x:name val="Gulimche"/>
          <x:sz val="20"/>
          <x:color rgb="ff000000"/>
        </x:font>
      </mc:Fallback>
    </mc:AlternateContent>
    <mc:AlternateContent xmlns:mc="http://schemas.openxmlformats.org/markup-compatibility/2006">
      <mc:Choice xmlns:hs="http://schemas.haansoft.com/office/spreadsheet/8.0" Requires="hs">
        <x:font hs:extension="1">
          <x:name val="Gulimche"/>
          <x:sz val="13"/>
          <x:color rgb="ff000000"/>
          <x:b val="1"/>
          <hs:size val="100"/>
          <hs:ratio val="100"/>
          <hs:spacing val="0"/>
          <hs:offset val="0"/>
        </x:font>
      </mc:Choice>
      <mc:Fallback>
        <x:font>
          <x:name val="Gulimche"/>
          <x:sz val="13"/>
          <x:color rgb="ff000000"/>
          <x:b val="1"/>
        </x:font>
      </mc:Fallback>
    </mc:AlternateContent>
    <mc:AlternateContent xmlns:mc="http://schemas.openxmlformats.org/markup-compatibility/2006">
      <mc:Choice xmlns:hs="http://schemas.haansoft.com/office/spreadsheet/8.0" Requires="hs">
        <x:font hs:extension="1">
          <x:name val="Gulimche"/>
          <x:sz val="11"/>
          <x:color rgb="ff000000"/>
          <x:b val="1"/>
          <hs:size val="100"/>
          <hs:ratio val="100"/>
          <hs:spacing val="0"/>
          <hs:offset val="0"/>
        </x:font>
      </mc:Choice>
      <mc:Fallback>
        <x:font>
          <x:name val="Gulimche"/>
          <x:sz val="11"/>
          <x:color rgb="ff000000"/>
          <x:b val="1"/>
        </x:font>
      </mc:Fallback>
    </mc:AlternateContent>
    <mc:AlternateContent xmlns:mc="http://schemas.openxmlformats.org/markup-compatibility/2006">
      <mc:Choice xmlns:hs="http://schemas.haansoft.com/office/spreadsheet/8.0" Requires="hs">
        <x:font hs:extension="1">
          <x:name val="Gulimche"/>
          <x:sz val="15"/>
          <x:color rgb="ff000000"/>
          <x:b val="1"/>
          <hs:size val="100"/>
          <hs:ratio val="100"/>
          <hs:spacing val="0"/>
          <hs:offset val="0"/>
        </x:font>
      </mc:Choice>
      <mc:Fallback>
        <x:font>
          <x:name val="Gulimche"/>
          <x:sz val="15"/>
          <x:color rgb="ff000000"/>
          <x:b val="1"/>
        </x:font>
      </mc:Fallback>
    </mc:AlternateContent>
    <mc:AlternateContent xmlns:mc="http://schemas.openxmlformats.org/markup-compatibility/2006">
      <mc:Choice xmlns:hs="http://schemas.haansoft.com/office/spreadsheet/8.0" Requires="hs">
        <x:font hs:extension="1">
          <x:name val="Gulimche"/>
          <x:sz val="12"/>
          <x:color rgb="ff000000"/>
          <x:b val="1"/>
          <hs:size val="100"/>
          <hs:ratio val="100"/>
          <hs:spacing val="0"/>
          <hs:offset val="0"/>
        </x:font>
      </mc:Choice>
      <mc:Fallback>
        <x:font>
          <x:name val="Gulimche"/>
          <x:sz val="12"/>
          <x:color rgb="ff000000"/>
          <x:b val="1"/>
        </x:font>
      </mc:Fallback>
    </mc:AlternateContent>
    <mc:AlternateContent xmlns:mc="http://schemas.openxmlformats.org/markup-compatibility/2006">
      <mc:Choice xmlns:hs="http://schemas.haansoft.com/office/spreadsheet/8.0" Requires="hs">
        <x:font hs:extension="1">
          <x:name val="Gulimche"/>
          <x:sz val="8"/>
          <x:color rgb="ff000000"/>
          <x:b val="1"/>
          <hs:size val="100"/>
          <hs:ratio val="100"/>
          <hs:spacing val="0"/>
          <hs:offset val="0"/>
        </x:font>
      </mc:Choice>
      <mc:Fallback>
        <x:font>
          <x:name val="Gulimche"/>
          <x:sz val="8"/>
          <x:color rgb="ff000000"/>
          <x:b val="1"/>
        </x:font>
      </mc:Fallback>
    </mc:AlternateContent>
    <mc:AlternateContent xmlns:mc="http://schemas.openxmlformats.org/markup-compatibility/2006">
      <mc:Choice xmlns:hs="http://schemas.haansoft.com/office/spreadsheet/8.0" Requires="hs">
        <x:font hs:extension="1">
          <x:name val="Gulimche"/>
          <x:sz val="12"/>
          <x:color rgb="ff000000"/>
          <hs:size val="100"/>
          <hs:ratio val="100"/>
          <hs:spacing val="0"/>
          <hs:offset val="0"/>
        </x:font>
      </mc:Choice>
      <mc:Fallback>
        <x:font>
          <x:name val="Gulimche"/>
          <x:sz val="12"/>
          <x:color rgb="ff000000"/>
        </x:font>
      </mc:Fallback>
    </mc:AlternateContent>
    <mc:AlternateContent xmlns:mc="http://schemas.openxmlformats.org/markup-compatibility/2006">
      <mc:Choice xmlns:hs="http://schemas.haansoft.com/office/spreadsheet/8.0" Requires="hs">
        <x:font hs:extension="1">
          <x:name val="Gulimche"/>
          <x:sz val="14"/>
          <x:color rgb="ff000000"/>
          <x:b val="1"/>
          <hs:size val="100"/>
          <hs:ratio val="100"/>
          <hs:spacing val="0"/>
          <hs:offset val="0"/>
        </x:font>
      </mc:Choice>
      <mc:Fallback>
        <x:font>
          <x:name val="Gulimche"/>
          <x:sz val="14"/>
          <x:color rgb="ff000000"/>
          <x:b val="1"/>
        </x:font>
      </mc:Fallback>
    </mc:AlternateContent>
    <mc:AlternateContent xmlns:mc="http://schemas.openxmlformats.org/markup-compatibility/2006">
      <mc:Choice xmlns:hs="http://schemas.haansoft.com/office/spreadsheet/8.0" Requires="hs">
        <x:font hs:extension="1">
          <x:name val="Gulimche"/>
          <x:sz val="9"/>
          <x:color rgb="ff000000"/>
          <x:b val="1"/>
          <x:u/>
          <hs:underlineType val="1"/>
          <hs:underlineShape val="solid"/>
          <hs:underlineColor rgb="ff000000"/>
          <hs:size val="100"/>
          <hs:ratio val="100"/>
          <hs:spacing val="0"/>
          <hs:offset val="0"/>
        </x:font>
      </mc:Choice>
      <mc:Fallback>
        <x:font>
          <x:name val="Gulimche"/>
          <x:sz val="9"/>
          <x:color rgb="ff000000"/>
          <x:b val="1"/>
          <x:u/>
        </x:font>
      </mc:Fallback>
    </mc:AlternateContent>
    <mc:AlternateContent xmlns:mc="http://schemas.openxmlformats.org/markup-compatibility/2006">
      <mc:Choice xmlns:hs="http://schemas.haansoft.com/office/spreadsheet/8.0" Requires="hs">
        <x:font hs:extension="1">
          <x:name val="Malgun Gothic"/>
          <x:sz val="9"/>
          <x:color rgb="ff000000"/>
          <x:b val="1"/>
          <x:u/>
          <hs:underlineType val="1"/>
          <hs:underlineShape val="solid"/>
          <hs:underlineColor rgb="ff000000"/>
          <hs:size val="100"/>
          <hs:ratio val="100"/>
          <hs:spacing val="0"/>
          <hs:offset val="0"/>
        </x:font>
      </mc:Choice>
      <mc:Fallback>
        <x:font>
          <x:name val="Malgun Gothic"/>
          <x:sz val="9"/>
          <x:color rgb="ff000000"/>
          <x:b val="1"/>
          <x:u/>
        </x:font>
      </mc:Fallback>
    </mc:AlternateContent>
    <mc:AlternateContent xmlns:mc="http://schemas.openxmlformats.org/markup-compatibility/2006">
      <mc:Choice xmlns:hs="http://schemas.haansoft.com/office/spreadsheet/8.0" Requires="hs">
        <x:font hs:extension="1">
          <x:name val="Malgun Gothic"/>
          <x:sz val="9"/>
          <x:color rgb="ff000000"/>
          <hs:size val="100"/>
          <hs:ratio val="100"/>
          <hs:spacing val="0"/>
          <hs:offset val="0"/>
        </x:font>
      </mc:Choice>
      <mc:Fallback>
        <x:font>
          <x:name val="Malgun Gothic"/>
          <x:sz val="9"/>
          <x:color rgb="ff000000"/>
        </x:font>
      </mc:Fallback>
    </mc:AlternateContent>
    <mc:AlternateContent xmlns:mc="http://schemas.openxmlformats.org/markup-compatibility/2006">
      <mc:Choice xmlns:hs="http://schemas.haansoft.com/office/spreadsheet/8.0" Requires="hs">
        <x:font hs:extension="1">
          <x:name val="Gulimche"/>
          <x:sz val="10"/>
          <x:color rgb="ff000000"/>
          <hs:size val="100"/>
          <hs:ratio val="100"/>
          <hs:spacing val="0"/>
          <hs:offset val="0"/>
        </x:font>
      </mc:Choice>
      <mc:Fallback>
        <x:font>
          <x:name val="Gulimche"/>
          <x:sz val="10"/>
          <x:color rgb="ff000000"/>
        </x:font>
      </mc:Fallback>
    </mc:AlternateContent>
    <mc:AlternateContent xmlns:mc="http://schemas.openxmlformats.org/markup-compatibility/2006">
      <mc:Choice xmlns:hs="http://schemas.haansoft.com/office/spreadsheet/8.0" Requires="hs">
        <x:font hs:extension="1">
          <x:name val="Malgun Gothic"/>
          <x:sz val="10"/>
          <x:color rgb="ff000000"/>
          <hs:size val="100"/>
          <hs:ratio val="100"/>
          <hs:spacing val="0"/>
          <hs:offset val="0"/>
        </x:font>
      </mc:Choice>
      <mc:Fallback>
        <x:font>
          <x:name val="Malgun Gothic"/>
          <x:sz val="10"/>
          <x:color rgb="ff000000"/>
        </x:font>
      </mc:Fallback>
    </mc:AlternateContent>
    <mc:AlternateContent xmlns:mc="http://schemas.openxmlformats.org/markup-compatibility/2006">
      <mc:Choice xmlns:hs="http://schemas.haansoft.com/office/spreadsheet/8.0" Requires="hs">
        <x:font hs:extension="1">
          <x:name val="Gulimche"/>
          <x:sz val="10"/>
          <x:color rgb="ffffffff"/>
          <hs:size val="100"/>
          <hs:ratio val="100"/>
          <hs:spacing val="0"/>
          <hs:offset val="0"/>
        </x:font>
      </mc:Choice>
      <mc:Fallback>
        <x:font>
          <x:name val="Gulimche"/>
          <x:sz val="10"/>
          <x:color rgb="ffffffff"/>
        </x:font>
      </mc:Fallback>
    </mc:AlternateContent>
    <mc:AlternateContent xmlns:mc="http://schemas.openxmlformats.org/markup-compatibility/2006">
      <mc:Choice xmlns:hs="http://schemas.haansoft.com/office/spreadsheet/8.0" Requires="hs">
        <x:font hs:extension="1">
          <x:name val="Malgun Gothic"/>
          <x:sz val="11"/>
          <x:color rgb="ff000000"/>
          <hs:size val="100"/>
          <hs:ratio val="100"/>
          <hs:spacing val="0"/>
          <hs:offset val="0"/>
        </x:font>
      </mc:Choice>
      <mc:Fallback>
        <x:font>
          <x:name val="Malgun Gothic"/>
          <x:sz val="11"/>
          <x:color rgb="ff000000"/>
        </x:font>
      </mc:Fallback>
    </mc:AlternateContent>
    <mc:AlternateContent xmlns:mc="http://schemas.openxmlformats.org/markup-compatibility/2006">
      <mc:Choice xmlns:hs="http://schemas.haansoft.com/office/spreadsheet/8.0" Requires="hs">
        <x:font hs:extension="1">
          <x:name val="Gulimche"/>
          <x:sz val="9"/>
          <x:color rgb="ff000000"/>
          <hs:size val="100"/>
          <hs:ratio val="100"/>
          <hs:spacing val="0"/>
          <hs:offset val="0"/>
        </x:font>
      </mc:Choice>
      <mc:Fallback>
        <x:font>
          <x:name val="Gulimche"/>
          <x:sz val="9"/>
          <x:color rgb="ff000000"/>
        </x:font>
      </mc:Fallback>
    </mc:AlternateContent>
    <mc:AlternateContent xmlns:mc="http://schemas.openxmlformats.org/markup-compatibility/2006">
      <mc:Choice xmlns:hs="http://schemas.haansoft.com/office/spreadsheet/8.0" Requires="hs">
        <x:font hs:extension="1">
          <x:name val="Gulimche"/>
          <x:sz val="8"/>
          <x:color rgb="ff000000"/>
          <hs:size val="100"/>
          <hs:ratio val="100"/>
          <hs:spacing val="0"/>
          <hs:offset val="0"/>
        </x:font>
      </mc:Choice>
      <mc:Fallback>
        <x:font>
          <x:name val="Gulimche"/>
          <x:sz val="8"/>
          <x:color rgb="ff000000"/>
        </x:font>
      </mc:Fallback>
    </mc:AlternateContent>
    <mc:AlternateContent xmlns:mc="http://schemas.openxmlformats.org/markup-compatibility/2006">
      <mc:Choice xmlns:hs="http://schemas.haansoft.com/office/spreadsheet/8.0" Requires="hs">
        <x:font hs:extension="1">
          <x:name val="Gulim"/>
          <x:sz val="10"/>
          <x:color rgb="ff000000"/>
          <hs:size val="100"/>
          <hs:ratio val="100"/>
          <hs:spacing val="0"/>
          <hs:offset val="0"/>
        </x:font>
      </mc:Choice>
      <mc:Fallback>
        <x:font>
          <x:name val="Gulim"/>
          <x:sz val="10"/>
          <x:color rgb="ff000000"/>
        </x:font>
      </mc:Fallback>
    </mc:AlternateContent>
    <mc:AlternateContent xmlns:mc="http://schemas.openxmlformats.org/markup-compatibility/2006">
      <mc:Choice xmlns:hs="http://schemas.haansoft.com/office/spreadsheet/8.0" Requires="hs">
        <x:font hs:extension="1">
          <x:name val="Gulimche"/>
          <x:sz val="10"/>
          <x:color rgb="ff000000"/>
          <x:b val="1"/>
          <hs:size val="100"/>
          <hs:ratio val="100"/>
          <hs:spacing val="0"/>
          <hs:offset val="0"/>
        </x:font>
      </mc:Choice>
      <mc:Fallback>
        <x:font>
          <x:name val="Gulimche"/>
          <x:sz val="10"/>
          <x:color rgb="ff000000"/>
          <x:b val="1"/>
        </x:font>
      </mc:Fallback>
    </mc:AlternateContent>
    <mc:AlternateContent xmlns:mc="http://schemas.openxmlformats.org/markup-compatibility/2006">
      <mc:Choice xmlns:hs="http://schemas.haansoft.com/office/spreadsheet/8.0" Requires="hs">
        <x:font hs:extension="1">
          <x:name val="Gulimche"/>
          <x:sz val="10"/>
          <x:color rgb="ffffff00"/>
          <hs:size val="100"/>
          <hs:ratio val="100"/>
          <hs:spacing val="0"/>
          <hs:offset val="0"/>
        </x:font>
      </mc:Choice>
      <mc:Fallback>
        <x:font>
          <x:name val="Gulimche"/>
          <x:sz val="10"/>
          <x:color rgb="ffffff00"/>
        </x:font>
      </mc:Fallback>
    </mc:AlternateContent>
    <mc:AlternateContent xmlns:mc="http://schemas.openxmlformats.org/markup-compatibility/2006">
      <mc:Choice xmlns:hs="http://schemas.haansoft.com/office/spreadsheet/8.0" Requires="hs">
        <x:font hs:extension="1">
          <x:name val="Gulimche"/>
          <x:sz val="10"/>
          <x:color rgb="ffff0000"/>
          <x:b val="1"/>
          <hs:size val="100"/>
          <hs:ratio val="100"/>
          <hs:spacing val="0"/>
          <hs:offset val="0"/>
        </x:font>
      </mc:Choice>
      <mc:Fallback>
        <x:font>
          <x:name val="Gulimche"/>
          <x:sz val="10"/>
          <x:color rgb="ffff0000"/>
          <x:b val="1"/>
        </x:font>
      </mc:Fallback>
    </mc:AlternateContent>
    <mc:AlternateContent xmlns:mc="http://schemas.openxmlformats.org/markup-compatibility/2006">
      <mc:Choice xmlns:hs="http://schemas.haansoft.com/office/spreadsheet/8.0" Requires="hs">
        <x:font hs:extension="1">
          <x:name val="굴림체"/>
          <x:sz val="12"/>
          <x:color rgb="ff000000"/>
          <hs:size val="100"/>
          <hs:ratio val="100"/>
          <hs:spacing val="0"/>
          <hs:offset val="0"/>
        </x:font>
      </mc:Choice>
      <mc:Fallback>
        <x:font>
          <x:name val="굴림체"/>
          <x:sz val="12"/>
          <x:color rgb="ff000000"/>
        </x:font>
      </mc:Fallback>
    </mc:AlternateContent>
    <mc:AlternateContent xmlns:mc="http://schemas.openxmlformats.org/markup-compatibility/2006">
      <mc:Choice xmlns:hs="http://schemas.haansoft.com/office/spreadsheet/8.0" Requires="hs">
        <x:font hs:extension="1">
          <x:name val="굴림"/>
          <x:sz val="12"/>
          <x:color rgb="ff000000"/>
          <hs:size val="100"/>
          <hs:ratio val="100"/>
          <hs:spacing val="0"/>
          <hs:offset val="0"/>
        </x:font>
      </mc:Choice>
      <mc:Fallback>
        <x:font>
          <x:name val="굴림"/>
          <x:sz val="12"/>
          <x:color rgb="ff000000"/>
        </x:font>
      </mc:Fallback>
    </mc:AlternateContent>
    <mc:AlternateContent xmlns:mc="http://schemas.openxmlformats.org/markup-compatibility/2006">
      <mc:Choice xmlns:hs="http://schemas.haansoft.com/office/spreadsheet/8.0" Requires="hs">
        <x:font hs:extension="1">
          <x:name val="맑은 고딕"/>
          <x:sz val="10"/>
          <x:color rgb="ff000000"/>
          <hs:size val="100"/>
          <hs:ratio val="100"/>
          <hs:spacing val="0"/>
          <hs:offset val="0"/>
        </x:font>
      </mc:Choice>
      <mc:Fallback>
        <x:font>
          <x:name val="맑은 고딕"/>
          <x:sz val="10"/>
          <x:color rgb="ff000000"/>
        </x:font>
      </mc:Fallback>
    </mc:AlternateContent>
    <mc:AlternateContent xmlns:mc="http://schemas.openxmlformats.org/markup-compatibility/2006">
      <mc:Choice xmlns:hs="http://schemas.haansoft.com/office/spreadsheet/8.0" Requires="hs">
        <x:font hs:extension="1">
          <x:name val="굴림체"/>
          <x:sz val="8"/>
          <x:color rgb="ff000000"/>
          <hs:size val="100"/>
          <hs:ratio val="100"/>
          <hs:spacing val="0"/>
          <hs:offset val="0"/>
        </x:font>
      </mc:Choice>
      <mc:Fallback>
        <x:font>
          <x:name val="굴림체"/>
          <x:sz val="8"/>
          <x:color rgb="ff000000"/>
        </x:font>
      </mc:Fallback>
    </mc:AlternateContent>
    <mc:AlternateContent xmlns:mc="http://schemas.openxmlformats.org/markup-compatibility/2006">
      <mc:Choice xmlns:hs="http://schemas.haansoft.com/office/spreadsheet/8.0" Requires="hs">
        <x:font hs:extension="1">
          <x:name val="맑은 고딕"/>
          <x:sz val="9"/>
          <x:color rgb="ff000000"/>
          <x:b val="1"/>
          <hs:size val="100"/>
          <hs:ratio val="100"/>
          <hs:spacing val="0"/>
          <hs:offset val="0"/>
        </x:font>
      </mc:Choice>
      <mc:Fallback>
        <x:font>
          <x:name val="맑은 고딕"/>
          <x:sz val="9"/>
          <x:color rgb="ff000000"/>
          <x:b val="1"/>
        </x:font>
      </mc:Fallback>
    </mc:AlternateContent>
    <mc:AlternateContent xmlns:mc="http://schemas.openxmlformats.org/markup-compatibility/2006">
      <mc:Choice xmlns:hs="http://schemas.haansoft.com/office/spreadsheet/8.0" Requires="hs">
        <x:font hs:extension="1">
          <x:name val="맑은 고딕"/>
          <x:sz val="9"/>
          <x:color rgb="ff000000"/>
          <hs:size val="100"/>
          <hs:ratio val="100"/>
          <hs:spacing val="0"/>
          <hs:offset val="0"/>
        </x:font>
      </mc:Choice>
      <mc:Fallback>
        <x:font>
          <x:name val="맑은 고딕"/>
          <x:sz val="9"/>
          <x:color rgb="ff000000"/>
        </x:font>
      </mc:Fallback>
    </mc:AlternateContent>
  </x:fonts>
  <x:fills count="2">
    <x:fill>
      <x:patternFill patternType="none"/>
    </x:fill>
    <x:fill>
      <x:patternFill patternType="gray125"/>
    </x:fill>
  </x:fills>
  <x:borders count="28">
    <x:border>
      <x:left>
        <x:color rgb="ff000000"/>
      </x:left>
      <x:right>
        <x:color rgb="ff000000"/>
      </x:right>
      <x:top>
        <x:color auto="1"/>
      </x:top>
      <x:bottom>
        <x:color rgb="ff000000"/>
      </x:bottom>
    </x:border>
    <x:border>
      <x:left style="thin">
        <x:color rgb="ff000000"/>
      </x:left>
      <x:right style="thin">
        <x:color rgb="ff000000"/>
      </x:right>
      <x:top style="thin">
        <x:color rgb="ff000000"/>
      </x:top>
      <x:bottom style="double">
        <x:color rgb="ff000000"/>
      </x:bottom>
    </x:border>
    <x:border>
      <x:left style="thin">
        <x:color rgb="ff000000"/>
      </x:left>
      <x:right style="thin">
        <x:color rgb="ff000000"/>
      </x:right>
      <x:top style="double">
        <x:color rgb="ff000000"/>
      </x:top>
      <x:bottom style="thin">
        <x:color rgb="ff000000"/>
      </x:bottom>
    </x:border>
    <x:border>
      <x:left style="thin">
        <x:color rgb="ff000000"/>
      </x:left>
      <x:right style="thin">
        <x:color rgb="ff000000"/>
      </x:right>
      <x:top style="thin">
        <x:color rgb="ff000000"/>
      </x:top>
      <x:bottom style="thin">
        <x:color rgb="ff000000"/>
      </x:bottom>
    </x:border>
    <x:border>
      <x:left style="thin">
        <x:color rgb="ff000000"/>
      </x:left>
      <x:right style="thin">
        <x:color rgb="ff000000"/>
      </x:right>
      <x:top style="thin">
        <x:color rgb="ff000000"/>
      </x:top>
      <x:bottom>
        <x:color auto="1"/>
      </x:bottom>
    </x:border>
    <x:border>
      <x:left style="thin">
        <x:color rgb="ff000000"/>
      </x:left>
      <x:right>
        <x:color auto="1"/>
      </x:right>
      <x:top style="thin">
        <x:color rgb="ff000000"/>
      </x:top>
      <x:bottom>
        <x:color auto="1"/>
      </x:bottom>
    </x:border>
    <x:border>
      <x:left>
        <x:color auto="1"/>
      </x:left>
      <x:right style="thin">
        <x:color rgb="ff000000"/>
      </x:right>
      <x:top style="thin">
        <x:color rgb="ff000000"/>
      </x:top>
      <x:bottom>
        <x:color auto="1"/>
      </x:bottom>
    </x:border>
    <x:border>
      <x:left style="thin">
        <x:color rgb="ff000000"/>
      </x:left>
      <x:right style="thin">
        <x:color rgb="ff000000"/>
      </x:right>
      <x:top>
        <x:color auto="1"/>
      </x:top>
      <x:bottom>
        <x:color auto="1"/>
      </x:bottom>
    </x:border>
    <x:border>
      <x:left style="thin">
        <x:color rgb="ff000000"/>
      </x:left>
      <x:right>
        <x:color auto="1"/>
      </x:right>
      <x:top>
        <x:color auto="1"/>
      </x:top>
      <x:bottom>
        <x:color auto="1"/>
      </x:bottom>
    </x:border>
    <x:border>
      <x:left>
        <x:color auto="1"/>
      </x:left>
      <x:right style="thin">
        <x:color rgb="ff000000"/>
      </x:right>
      <x:top>
        <x:color auto="1"/>
      </x:top>
      <x:bottom>
        <x:color auto="1"/>
      </x:bottom>
    </x:border>
    <x:border>
      <x:left style="thin">
        <x:color rgb="ff000000"/>
      </x:left>
      <x:right>
        <x:color auto="1"/>
      </x:right>
      <x:top style="thin">
        <x:color rgb="ff000000"/>
      </x:top>
      <x:bottom style="thin">
        <x:color rgb="ff000000"/>
      </x:bottom>
    </x:border>
    <x:border>
      <x:left>
        <x:color auto="1"/>
      </x:left>
      <x:right style="thin">
        <x:color rgb="ff000000"/>
      </x:right>
      <x:top style="thin">
        <x:color rgb="ff000000"/>
      </x:top>
      <x:bottom style="thin">
        <x:color rgb="ff000000"/>
      </x:bottom>
    </x:border>
    <x:border>
      <x:left style="thin">
        <x:color rgb="ff000000"/>
      </x:left>
      <x:right style="thin">
        <x:color rgb="ff000000"/>
      </x:right>
      <x:top>
        <x:color auto="1"/>
      </x:top>
      <x:bottom style="thin">
        <x:color rgb="ff000000"/>
      </x:bottom>
    </x:border>
    <x:border>
      <x:left style="thin">
        <x:color rgb="ff000000"/>
      </x:left>
      <x:right>
        <x:color auto="1"/>
      </x:right>
      <x:top>
        <x:color auto="1"/>
      </x:top>
      <x:bottom style="thin">
        <x:color rgb="ff000000"/>
      </x:bottom>
    </x:border>
    <x:border>
      <x:left>
        <x:color auto="1"/>
      </x:left>
      <x:right style="thin">
        <x:color rgb="ff000000"/>
      </x:right>
      <x:top>
        <x:color auto="1"/>
      </x:top>
      <x:bottom style="thin">
        <x:color rgb="ff000000"/>
      </x:bottom>
    </x:border>
    <x:border>
      <x:left>
        <x:color auto="1"/>
      </x:left>
      <x:right>
        <x:color auto="1"/>
      </x:right>
      <x:top>
        <x:color auto="1"/>
      </x:top>
      <x:bottom style="thin">
        <x:color rgb="ff000000"/>
      </x:bottom>
    </x:border>
    <x:border>
      <x:left>
        <x:color auto="1"/>
      </x:left>
      <x:right>
        <x:color auto="1"/>
      </x:right>
      <x:top style="thin">
        <x:color rgb="ff000000"/>
      </x:top>
      <x:bottom>
        <x:color auto="1"/>
      </x:bottom>
    </x:border>
    <x:border>
      <x:left>
        <x:color auto="1"/>
      </x:left>
      <x:right>
        <x:color auto="1"/>
      </x:right>
      <x:top style="thin">
        <x:color rgb="ff000000"/>
      </x:top>
      <x:bottom style="thin">
        <x:color rgb="ff000000"/>
      </x:bottom>
    </x:border>
    <x:border>
      <x:left>
        <x:color auto="1"/>
      </x:left>
      <x:right style="hair">
        <x:color rgb="ff000000"/>
      </x:right>
      <x:top style="thin">
        <x:color rgb="ff000000"/>
      </x:top>
      <x:bottom style="thin">
        <x:color rgb="ff000000"/>
      </x:bottom>
    </x:border>
    <x:border>
      <x:left style="hair">
        <x:color rgb="ff000000"/>
      </x:left>
      <x:right>
        <x:color auto="1"/>
      </x:right>
      <x:top style="thin">
        <x:color rgb="ff000000"/>
      </x:top>
      <x:bottom style="thin">
        <x:color rgb="ff000000"/>
      </x:bottom>
    </x:border>
    <x:border>
      <x:left>
        <x:color auto="1"/>
      </x:left>
      <x:right style="hair">
        <x:color rgb="ff000000"/>
      </x:right>
      <x:top>
        <x:color auto="1"/>
      </x:top>
      <x:bottom>
        <x:color auto="1"/>
      </x:bottom>
    </x:border>
    <x:border>
      <x:left style="hair">
        <x:color rgb="ff000000"/>
      </x:left>
      <x:right>
        <x:color auto="1"/>
      </x:right>
      <x:top>
        <x:color auto="1"/>
      </x:top>
      <x:bottom>
        <x:color auto="1"/>
      </x:bottom>
    </x:border>
    <x:border>
      <x:left style="thin">
        <x:color rgb="ff000000"/>
      </x:left>
      <x:right>
        <x:color auto="1"/>
      </x:right>
      <x:top style="thin">
        <x:color rgb="ff000000"/>
      </x:top>
      <x:bottom style="double">
        <x:color rgb="ff000000"/>
      </x:bottom>
    </x:border>
    <x:border>
      <x:left>
        <x:color auto="1"/>
      </x:left>
      <x:right>
        <x:color auto="1"/>
      </x:right>
      <x:top style="thin">
        <x:color rgb="ff000000"/>
      </x:top>
      <x:bottom style="double">
        <x:color rgb="ff000000"/>
      </x:bottom>
    </x:border>
    <x:border>
      <x:left>
        <x:color auto="1"/>
      </x:left>
      <x:right style="thin">
        <x:color rgb="ff000000"/>
      </x:right>
      <x:top style="thin">
        <x:color rgb="ff000000"/>
      </x:top>
      <x:bottom style="double">
        <x:color rgb="ff000000"/>
      </x:bottom>
    </x:border>
    <x:border>
      <x:left style="thin">
        <x:color rgb="ff000000"/>
      </x:left>
      <x:right>
        <x:color auto="1"/>
      </x:right>
      <x:top style="double">
        <x:color rgb="ff000000"/>
      </x:top>
      <x:bottom style="thin">
        <x:color rgb="ff000000"/>
      </x:bottom>
    </x:border>
    <x:border>
      <x:left>
        <x:color auto="1"/>
      </x:left>
      <x:right>
        <x:color auto="1"/>
      </x:right>
      <x:top style="double">
        <x:color rgb="ff000000"/>
      </x:top>
      <x:bottom style="thin">
        <x:color rgb="ff000000"/>
      </x:bottom>
    </x:border>
    <x:border>
      <x:left>
        <x:color auto="1"/>
      </x:left>
      <x:right style="thin">
        <x:color rgb="ff000000"/>
      </x:right>
      <x:top style="double">
        <x:color rgb="ff000000"/>
      </x:top>
      <x:bottom style="thin">
        <x:color rgb="ff000000"/>
      </x:bottom>
    </x:border>
  </x:borders>
  <x:cellStyleXfs count="1">
    <x:xf numFmtId="0" fontId="0" fillId="0" borderId="0">
      <x:alignment horizontal="general" vertical="center"/>
    </x:xf>
  </x:cellStyleXfs>
  <x:cellXfs count="304">
    <x:xf numFmtId="0" fontId="0" fillId="0" borderId="0" xfId="0" applyFont="1" applyAlignment="1">
      <x:alignment horizontal="general" vertical="center"/>
    </x:xf>
    <x:xf numFmtId="0" fontId="6" fillId="0" borderId="0" xfId="0" applyFont="1" applyAlignment="1">
      <x:alignment horizontal="general" vertical="center"/>
    </x:xf>
    <mc:AlternateContent xmlns:mc="http://schemas.openxmlformats.org/markup-compatibility/2006">
      <mc:Choice xmlns:hs="http://schemas.haansoft.com/office/spreadsheet/8.0" Requires="hs">
        <x:xf numFmtId="0" fontId="6"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6" fillId="0" borderId="0" xfId="0" applyFont="1" applyAlignment="1">
          <x:alignment horizontal="center" vertical="center"/>
        </x:xf>
      </mc:Fallback>
    </mc:AlternateContent>
    <x:xf numFmtId="0" fontId="6" fillId="0" borderId="0" xfId="0" applyFont="1" applyAlignment="1">
      <x:alignment horizontal="general" vertical="bottom"/>
    </x:xf>
    <mc:AlternateContent xmlns:mc="http://schemas.openxmlformats.org/markup-compatibility/2006">
      <mc:Choice xmlns:hs="http://schemas.haansoft.com/office/spreadsheet/8.0" Requires="hs">
        <x:xf numFmtId="0" fontId="7"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0" xfId="0" applyFont="1" applyAlignment="1">
          <x:alignment horizontal="center" vertical="center"/>
        </x:xf>
      </mc:Fallback>
    </mc:AlternateContent>
    <x:xf numFmtId="0" fontId="8" fillId="0" borderId="0" xfId="0" applyFont="1" applyAlignment="1">
      <x:alignment horizontal="general" vertical="center"/>
    </x:xf>
    <mc:AlternateContent xmlns:mc="http://schemas.openxmlformats.org/markup-compatibility/2006">
      <mc:Choice xmlns:hs="http://schemas.haansoft.com/office/spreadsheet/8.0" Requires="hs">
        <x:xf numFmtId="0" fontId="8"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8" fillId="0" borderId="0" xfId="0" applyFont="1" applyAlignment="1">
          <x:alignment horizontal="center" vertical="center"/>
        </x:xf>
      </mc:Fallback>
    </mc:AlternateContent>
    <x:xf numFmtId="0" fontId="6" fillId="0" borderId="0" xfId="0" applyFont="1" applyAlignment="1">
      <x:alignment horizontal="left" vertical="center"/>
    </x:xf>
    <mc:AlternateContent xmlns:mc="http://schemas.openxmlformats.org/markup-compatibility/2006">
      <mc:Choice xmlns:hs="http://schemas.haansoft.com/office/spreadsheet/8.0" Requires="hs">
        <x:xf numFmtId="0" fontId="6" fillId="0" borderId="0" xfId="0" applyFont="1" applyAlignment="1" hs:applyExtension="1">
          <x:alignment horizontal="center" vertical="bottom"/>
          <hs:parashape hs:lineSpacingType="betweenLines" hs:lineSpacing="75" hs:breakNonLatinWord="breakWord" hs:breakLatinWord="keepWord" hs:condense="0" hs:textAlignment="baseLine"/>
        </x:xf>
      </mc:Choice>
      <mc:Fallback>
        <x:xf numFmtId="0" fontId="6" fillId="0" borderId="0" xfId="0" applyFont="1" applyAlignment="1">
          <x:alignment horizontal="center" vertical="bottom"/>
        </x:xf>
      </mc:Fallback>
    </mc:AlternateContent>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x:xf>
      </mc:Fallback>
    </mc:AlternateContent>
    <x:xf numFmtId="0" fontId="10" fillId="0" borderId="0" xfId="0" applyFont="1" applyAlignment="1">
      <x:alignment horizontal="general" vertical="center"/>
    </x:xf>
    <x:xf numFmtId="0" fontId="11" fillId="0" borderId="0" xfId="0" applyFont="1" applyAlignment="1">
      <x:alignment horizontal="general" vertical="center"/>
    </x:xf>
    <x:xf numFmtId="0" fontId="12" fillId="0" borderId="0" xfId="0" applyFont="1" applyAlignment="1">
      <x:alignment horizontal="general" vertical="center"/>
    </x:xf>
    <mc:AlternateContent xmlns:mc="http://schemas.openxmlformats.org/markup-compatibility/2006">
      <mc:Choice xmlns:hs="http://schemas.haansoft.com/office/spreadsheet/8.0" Requires="hs">
        <x:xf numFmtId="0" fontId="10"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0"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3" fillId="0" borderId="1"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3" fillId="0" borderId="1"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10" fillId="0" borderId="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10" fillId="0" borderId="2" xfId="0" applyNumberFormat="1" applyFont="1" applyBorder="1" applyAlignment="1">
          <x:alignment horizontal="center" vertical="center"/>
        </x:xf>
      </mc:Fallback>
    </mc:AlternateContent>
    <x:xf numFmtId="0" fontId="14" fillId="0" borderId="0" xfId="0" applyFont="1" applyAlignment="1">
      <x:alignment horizontal="general" vertical="center"/>
    </x:xf>
    <x:xf numFmtId="0" fontId="15" fillId="0" borderId="0" xfId="0" applyFont="1" applyAlignment="1">
      <x:alignment horizontal="general" vertical="center"/>
    </x:xf>
    <mc:AlternateContent xmlns:mc="http://schemas.openxmlformats.org/markup-compatibility/2006">
      <mc:Choice xmlns:hs="http://schemas.haansoft.com/office/spreadsheet/8.0" Requires="hs">
        <x:xf numFmtId="0" fontId="15"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5" fillId="0" borderId="0" xfId="0" applyFont="1" applyAlignment="1">
          <x:alignment horizontal="center" vertical="center"/>
        </x:xf>
      </mc:Fallback>
    </mc:AlternateContent>
    <x:xf numFmtId="0" fontId="15" fillId="0" borderId="0" xfId="0" applyFont="1" applyAlignment="1">
      <x:alignment horizontal="general" vertical="top"/>
    </x:xf>
    <x:xf numFmtId="0" fontId="16" fillId="0" borderId="0" xfId="0" applyFont="1" applyAlignment="1">
      <x:alignment horizontal="general" vertical="top" shrinkToFit="1"/>
    </x:xf>
    <x:xf numFmtId="0" fontId="15" fillId="0" borderId="0" xfId="0" applyFont="1" applyAlignment="1">
      <x:alignment horizontal="left" vertical="top"/>
    </x:xf>
    <x:xf numFmtId="0" fontId="15" fillId="0" borderId="0" xfId="0" applyFont="1" applyAlignment="1">
      <x:alignment horizontal="general" vertical="center" shrinkToFit="1"/>
    </x:xf>
    <mc:AlternateContent xmlns:mc="http://schemas.openxmlformats.org/markup-compatibility/2006">
      <mc:Choice xmlns:hs="http://schemas.haansoft.com/office/spreadsheet/8.0" Requires="hs">
        <x:xf numFmtId="0" fontId="15"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15" fillId="0" borderId="0" xfId="0" applyFont="1" applyAlignment="1">
          <x:alignment horizontal="right" vertical="center"/>
        </x:xf>
      </mc:Fallback>
    </mc:AlternateContent>
    <x:xf numFmtId="0" fontId="15" fillId="0" borderId="3" xfId="0" applyFont="1" applyBorder="1" applyAlignment="1">
      <x:alignment horizontal="general" vertical="center"/>
    </x:xf>
    <x:xf numFmtId="0" fontId="17" fillId="0" borderId="0" xfId="0" applyFont="1" applyAlignment="1">
      <x:alignment horizontal="general" vertical="center"/>
    </x:xf>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wrapText="1"/>
        </x:xf>
      </mc:Fallback>
    </mc:AlternateContent>
    <x:xf numFmtId="0" fontId="10" fillId="0" borderId="0" xfId="0" applyFont="1" applyAlignment="1">
      <x:alignment horizontal="general" vertical="center" wrapText="1"/>
    </x:xf>
    <x:xf numFmtId="0" fontId="10" fillId="0" borderId="0" xfId="0" applyFont="1" applyAlignment="1">
      <x:alignment horizontal="left" vertical="center" wrapText="1"/>
    </x:xf>
    <x:xf numFmtId="0" fontId="10" fillId="0" borderId="0" xfId="0" applyFont="1" applyAlignment="1">
      <x:alignment horizontal="left" vertical="center"/>
    </x:xf>
    <x:xf numFmtId="0" fontId="12" fillId="0" borderId="0" xfId="0" applyFont="1" applyAlignment="1">
      <x:alignment horizontal="left" vertical="center"/>
    </x:xf>
    <x:xf numFmtId="0" fontId="15" fillId="0" borderId="0" xfId="0" applyFont="1" applyAlignment="1">
      <x:alignment horizontal="left" vertical="center"/>
    </x:xf>
    <x:xf numFmtId="0" fontId="10" fillId="0" borderId="0" xfId="0" applyFont="1" applyAlignment="1">
      <x:alignment horizontal="general" vertical="bottom" wrapText="1"/>
    </x:xf>
    <x:xf numFmtId="0" fontId="18" fillId="0" borderId="0" xfId="0" applyFont="1" applyAlignment="1">
      <x:alignment horizontal="left" vertical="center"/>
    </x:xf>
    <x:xf numFmtId="0" fontId="10" fillId="0" borderId="0" xfId="0" applyFont="1" applyAlignment="1">
      <x:alignment horizontal="general" vertical="bottom"/>
    </x:xf>
    <x:xf numFmtId="0" fontId="19" fillId="0" borderId="0" xfId="0" applyFont="1" applyAlignment="1">
      <x:alignment horizontal="general" vertical="center"/>
    </x:xf>
    <x:xf numFmtId="0" fontId="20" fillId="0" borderId="0" xfId="0" applyFont="1" applyAlignment="1">
      <x:alignment horizontal="general" vertical="center"/>
    </x:xf>
    <mc:AlternateContent xmlns:mc="http://schemas.openxmlformats.org/markup-compatibility/2006">
      <mc:Choice xmlns:hs="http://schemas.haansoft.com/office/spreadsheet/8.0" Requires="hs">
        <x:xf numFmtId="0" fontId="20"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0"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21" fillId="0" borderId="0" xfId="0" applyFont="1" applyAlignment="1" hs:applyExtension="1">
          <x:alignment horizontal="right" vertical="center" wrapText="1"/>
          <hs:parashape hs:lineSpacingType="betweenLines" hs:lineSpacing="75" hs:breakNonLatinWord="breakWord" hs:breakLatinWord="keepWord" hs:condense="0" hs:textAlignment="baseLine"/>
        </x:xf>
      </mc:Choice>
      <mc:Fallback>
        <x:xf numFmtId="0" fontId="21" fillId="0" borderId="0" xfId="0" applyFont="1" applyAlignment="1">
          <x:alignment horizontal="right" vertical="center" wrapText="1"/>
        </x:xf>
      </mc:Fallback>
    </mc:AlternateContent>
    <x:xf numFmtId="0" fontId="22" fillId="0" borderId="0" xfId="0" applyFont="1" applyAlignment="1">
      <x:alignment horizontal="left" vertical="center" wrapText="1"/>
    </x:xf>
    <mc:AlternateContent xmlns:mc="http://schemas.openxmlformats.org/markup-compatibility/2006">
      <mc:Choice xmlns:hs="http://schemas.haansoft.com/office/spreadsheet/8.0" Requires="hs">
        <x:xf numFmtId="0" fontId="22"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0" xfId="0" applyFont="1" applyAlignment="1">
          <x:alignment horizontal="center" vertical="center" wrapText="1"/>
        </x:xf>
      </mc:Fallback>
    </mc:AlternateContent>
    <x:xf numFmtId="0" fontId="23"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4"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4" xfId="0" quotePrefix="1" applyFont="1" applyBorder="1" applyAlignment="1">
          <x:alignment horizontal="center" vertical="center" shrinkToFit="1"/>
        </x:xf>
      </mc:Fallback>
    </mc:AlternateContent>
    <x:xf numFmtId="0" fontId="22" fillId="0" borderId="4" xfId="0" quotePrefix="1" applyFont="1" applyBorder="1" applyAlignment="1">
      <x:alignment horizontal="left" vertical="center" shrinkToFit="1"/>
    </x:xf>
    <mc:AlternateContent xmlns:mc="http://schemas.openxmlformats.org/markup-compatibility/2006">
      <mc:Choice xmlns:hs="http://schemas.haansoft.com/office/spreadsheet/8.0" Requires="hs">
        <x:xf numFmtId="164" fontId="22" fillId="0" borderId="5"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5"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22" fillId="0" borderId="6"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6" xfId="0" applyNumberFormat="1" applyFont="1" applyBorder="1" applyAlignment="1">
          <x:alignment horizontal="right" vertical="center" shrinkToFit="1"/>
        </x:xf>
      </mc:Fallback>
    </mc:AlternateContent>
    <x:xf numFmtId="0" fontId="22" fillId="0" borderId="4" xfId="0" applyFont="1" applyBorder="1" applyAlignment="1">
      <x:alignment horizontal="left" vertical="center" wrapText="1"/>
    </x:xf>
    <x:xf numFmtId="0" fontId="23" fillId="0" borderId="0" xfId="0" quotePrefix="1" applyFont="1" applyAlignment="1">
      <x:alignment horizontal="general" vertical="center"/>
    </x:xf>
    <x:xf numFmtId="164" fontId="23" fillId="0" borderId="0" xfId="0" applyNumberFormat="1" applyFont="1" applyAlignment="1">
      <x:alignment horizontal="general" vertical="center"/>
    </x:xf>
    <mc:AlternateContent xmlns:mc="http://schemas.openxmlformats.org/markup-compatibility/2006">
      <mc:Choice xmlns:hs="http://schemas.haansoft.com/office/spreadsheet/8.0" Requires="hs">
        <x:xf numFmtId="0" fontId="22" fillId="0" borderId="7"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7" xfId="0" quotePrefix="1" applyFont="1" applyBorder="1" applyAlignment="1">
          <x:alignment horizontal="center" vertical="center" shrinkToFit="1"/>
        </x:xf>
      </mc:Fallback>
    </mc:AlternateContent>
    <x:xf numFmtId="0" fontId="22" fillId="0" borderId="7" xfId="0" quotePrefix="1" applyFont="1" applyBorder="1" applyAlignment="1">
      <x:alignment horizontal="left" vertical="center" shrinkToFit="1"/>
    </x:xf>
    <mc:AlternateContent xmlns:mc="http://schemas.openxmlformats.org/markup-compatibility/2006">
      <mc:Choice xmlns:hs="http://schemas.haansoft.com/office/spreadsheet/8.0" Requires="hs">
        <x:xf numFmtId="164" fontId="22" fillId="0" borderId="8"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8"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22" fillId="0" borderId="9"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9" xfId="0" applyNumberFormat="1" applyFont="1" applyBorder="1" applyAlignment="1">
          <x:alignment horizontal="right" vertical="center" shrinkToFit="1"/>
        </x:xf>
      </mc:Fallback>
    </mc:AlternateContent>
    <x:xf numFmtId="0" fontId="22" fillId="0" borderId="7" xfId="0" quotePrefix="1" applyFont="1" applyBorder="1" applyAlignment="1">
      <x:alignment horizontal="left" vertical="center" wrapText="1"/>
    </x:xf>
    <mc:AlternateContent xmlns:mc="http://schemas.openxmlformats.org/markup-compatibility/2006">
      <mc:Choice xmlns:hs="http://schemas.haansoft.com/office/spreadsheet/8.0" Requires="hs">
        <x:xf numFmtId="0" fontId="22" fillId="0" borderId="3"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3" xfId="0" quotePrefix="1" applyFont="1" applyBorder="1" applyAlignment="1">
          <x:alignment horizontal="center" vertical="center" shrinkToFit="1"/>
        </x:xf>
      </mc:Fallback>
    </mc:AlternateContent>
    <x:xf numFmtId="0" fontId="22" fillId="0" borderId="3" xfId="0" quotePrefix="1" applyFont="1" applyBorder="1" applyAlignment="1">
      <x:alignment horizontal="left" vertical="center" shrinkToFit="1"/>
    </x:xf>
    <mc:AlternateContent xmlns:mc="http://schemas.openxmlformats.org/markup-compatibility/2006">
      <mc:Choice xmlns:hs="http://schemas.haansoft.com/office/spreadsheet/8.0" Requires="hs">
        <x:xf numFmtId="164" fontId="22" fillId="0" borderId="10"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10"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22" fillId="0" borderId="11"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11" xfId="0" applyNumberFormat="1" applyFont="1" applyBorder="1" applyAlignment="1">
          <x:alignment horizontal="right" vertical="center" shrinkToFit="1"/>
        </x:xf>
      </mc:Fallback>
    </mc:AlternateContent>
    <x:xf numFmtId="0" fontId="22" fillId="0" borderId="3" xfId="0" quotePrefix="1" applyFont="1" applyBorder="1" applyAlignment="1">
      <x:alignment horizontal="left" vertical="center" wrapText="1"/>
    </x:xf>
    <x:xf numFmtId="0" fontId="22" fillId="0" borderId="4" xfId="0" quotePrefix="1" applyFont="1" applyBorder="1" applyAlignment="1">
      <x:alignment horizontal="left" vertical="center" wrapText="1"/>
    </x:xf>
    <mc:AlternateContent xmlns:mc="http://schemas.openxmlformats.org/markup-compatibility/2006">
      <mc:Choice xmlns:hs="http://schemas.haansoft.com/office/spreadsheet/8.0" Requires="hs">
        <x:xf numFmtId="0" fontId="22" fillId="0" borderId="12"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12" xfId="0" quotePrefix="1" applyFont="1" applyBorder="1" applyAlignment="1">
          <x:alignment horizontal="center" vertical="center" shrinkToFit="1"/>
        </x:xf>
      </mc:Fallback>
    </mc:AlternateContent>
    <x:xf numFmtId="0" fontId="22" fillId="0" borderId="12" xfId="0" applyFont="1" applyBorder="1" applyAlignment="1">
      <x:alignment horizontal="left" vertical="center" shrinkToFit="1"/>
    </x:xf>
    <mc:AlternateContent xmlns:mc="http://schemas.openxmlformats.org/markup-compatibility/2006">
      <mc:Choice xmlns:hs="http://schemas.haansoft.com/office/spreadsheet/8.0" Requires="hs">
        <x:xf numFmtId="164" fontId="22" fillId="0" borderId="1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13"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22" fillId="0" borderId="14"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14" xfId="0" applyNumberFormat="1" applyFont="1" applyBorder="1" applyAlignment="1">
          <x:alignment horizontal="right" vertical="center" shrinkToFit="1"/>
        </x:xf>
      </mc:Fallback>
    </mc:AlternateContent>
    <x:xf numFmtId="0" fontId="22" fillId="0" borderId="12" xfId="0" quotePrefix="1" applyFont="1" applyBorder="1" applyAlignment="1">
      <x:alignment horizontal="left" vertical="center" wrapText="1"/>
    </x:xf>
    <x:xf numFmtId="0" fontId="22" fillId="0" borderId="7" xfId="0" applyFont="1" applyBorder="1" applyAlignment="1">
      <x:alignment horizontal="left" vertical="center" shrinkToFit="1"/>
    </x:xf>
    <x:xf numFmtId="0" fontId="22" fillId="0" borderId="7" xfId="0" applyFont="1" applyBorder="1" applyAlignment="1">
      <x:alignment horizontal="left" vertical="center" wrapText="1"/>
    </x:xf>
    <x:xf numFmtId="0" fontId="24" fillId="0" borderId="7" xfId="0" quotePrefix="1" applyFont="1" applyBorder="1" applyAlignment="1">
      <x:alignment horizontal="left" vertical="center" wrapText="1"/>
    </x:xf>
    <x:xf numFmtId="0" fontId="22" fillId="0" borderId="12" xfId="0" quotePrefix="1" applyFont="1" applyBorder="1" applyAlignment="1">
      <x:alignment horizontal="left" vertical="center" shrinkToFit="1"/>
    </x:xf>
    <x:xf numFmtId="0" fontId="22" fillId="0" borderId="3" xfId="0" applyFont="1" applyBorder="1" applyAlignment="1">
      <x:alignment horizontal="left" vertical="center" shrinkToFit="1"/>
    </x:xf>
    <mc:AlternateContent xmlns:mc="http://schemas.openxmlformats.org/markup-compatibility/2006">
      <mc:Choice xmlns:hs="http://schemas.haansoft.com/office/spreadsheet/8.0" Requires="hs">
        <x:xf numFmtId="0" fontId="22" fillId="0" borderId="3" xfId="0"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0" fontId="25"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5" fillId="0" borderId="0" xfId="0" applyFont="1" applyAlignment="1">
          <x:alignment horizontal="center" vertical="center"/>
        </x:xf>
      </mc:Fallback>
    </mc:AlternateContent>
    <x:xf numFmtId="0" fontId="25" fillId="0" borderId="0" xfId="0" applyFont="1" applyAlignment="1">
      <x:alignment horizontal="left" vertical="center"/>
    </x:xf>
    <mc:AlternateContent xmlns:mc="http://schemas.openxmlformats.org/markup-compatibility/2006">
      <mc:Choice xmlns:hs="http://schemas.haansoft.com/office/spreadsheet/8.0" Requires="hs">
        <x:xf numFmtId="0" fontId="25"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5" fillId="0" borderId="0" xfId="0" applyFont="1" applyAlignment="1">
          <x:alignment horizontal="right" vertical="center"/>
        </x:xf>
      </mc:Fallback>
    </mc:AlternateContent>
    <x:xf numFmtId="0" fontId="25" fillId="0" borderId="0" xfId="0" applyFont="1" applyAlignment="1">
      <x:alignment horizontal="left" vertical="center" wrapText="1"/>
    </x:xf>
    <x:xf numFmtId="0" fontId="22"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6"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27"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7" fillId="0" borderId="3" xfId="0" applyFont="1" applyBorder="1" applyAlignment="1">
          <x:alignment horizontal="center" vertical="center" wrapText="1"/>
        </x:xf>
      </mc:Fallback>
    </mc:AlternateContent>
    <x:xf numFmtId="0" fontId="27" fillId="0" borderId="3" xfId="0" quotePrefix="1" applyFont="1" applyBorder="1" applyAlignment="1">
      <x:alignment horizontal="left" vertical="center" shrinkToFit="1"/>
    </x:xf>
    <mc:AlternateContent xmlns:mc="http://schemas.openxmlformats.org/markup-compatibility/2006">
      <mc:Choice xmlns:hs="http://schemas.haansoft.com/office/spreadsheet/8.0" Requires="hs">
        <x:xf numFmtId="0" fontId="27" fillId="0" borderId="3"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7" fillId="0" borderId="3"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164" fontId="27" fillId="0" borderId="3" xfId="0" applyNumberFormat="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164" fontId="27" fillId="0" borderId="3" xfId="0" applyNumberFormat="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164" fontId="27" fillId="0" borderId="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7" fillId="0" borderId="3" xfId="0" applyNumberFormat="1" applyFont="1" applyBorder="1" applyAlignment="1">
          <x:alignment horizontal="right" vertical="center" shrinkToFit="1"/>
        </x:xf>
      </mc:Fallback>
    </mc:AlternateContent>
    <x:xf numFmtId="0" fontId="27" fillId="0" borderId="3" xfId="0" applyFont="1" applyBorder="1" applyAlignment="1">
      <x:alignment horizontal="left" vertical="center" shrinkToFit="1"/>
    </x:xf>
    <mc:AlternateContent xmlns:mc="http://schemas.openxmlformats.org/markup-compatibility/2006">
      <mc:Choice xmlns:hs="http://schemas.haansoft.com/office/spreadsheet/8.0" Requires="hs">
        <x:xf numFmtId="0" fontId="27" fillId="0" borderId="3"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7" fillId="0" borderId="3" xfId="0" quotePrefix="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164" fontId="10" fillId="0"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164" fontId="10" fillId="0" borderId="0" xfId="0" applyNumberFormat="1" applyFont="1" applyAlignment="1">
          <x:alignment horizontal="center" vertical="center"/>
        </x:xf>
      </mc:Fallback>
    </mc:AlternateContent>
    <mc:AlternateContent xmlns:mc="http://schemas.openxmlformats.org/markup-compatibility/2006">
      <mc:Choice xmlns:hs="http://schemas.haansoft.com/office/spreadsheet/8.0" Requires="hs">
        <x:xf numFmtId="164" fontId="10" fillId="0" borderId="0" xfId="0" applyNumberFormat="1" applyFont="1" applyAlignment="1" hs:applyExtension="1">
          <x:alignment horizontal="right" vertical="center"/>
          <hs:parashape hs:lineSpacingType="betweenLines" hs:lineSpacing="75" hs:breakNonLatinWord="breakWord" hs:breakLatinWord="keepWord" hs:condense="0" hs:textAlignment="baseLine"/>
        </x:xf>
      </mc:Choice>
      <mc:Fallback>
        <x:xf numFmtId="164" fontId="10" fillId="0" borderId="0" xfId="0" applyNumberFormat="1" applyFont="1" applyAlignment="1">
          <x:alignment horizontal="right" vertical="center"/>
        </x:xf>
      </mc:Fallback>
    </mc:AlternateContent>
    <mc:AlternateContent xmlns:mc="http://schemas.openxmlformats.org/markup-compatibility/2006">
      <mc:Choice xmlns:hs="http://schemas.haansoft.com/office/spreadsheet/8.0" Requires="hs">
        <x:xf numFmtId="0" fontId="10"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10"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19"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0" xfId="0" applyFont="1" applyAlignment="1">
          <x:alignment horizontal="center" vertical="center"/>
        </x:xf>
      </mc:Fallback>
    </mc:AlternateContent>
    <x:xf numFmtId="0" fontId="26"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center" vertical="center" wrapText="1"/>
        </x:xf>
      </mc:Fallback>
    </mc:AlternateContent>
    <x:xf numFmtId="0" fontId="22" fillId="0" borderId="3" xfId="0" quotePrefix="1" applyFont="1" applyBorder="1" applyAlignment="1">
      <x:alignment horizontal="general" vertical="center" shrinkToFit="1"/>
    </x:xf>
    <mc:AlternateContent xmlns:mc="http://schemas.openxmlformats.org/markup-compatibility/2006">
      <mc:Choice xmlns:hs="http://schemas.haansoft.com/office/spreadsheet/8.0" Requires="hs">
        <x:xf numFmtId="0" fontId="22" fillId="0" borderId="3"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10"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0" fillId="0" borderId="3" xfId="0" applyFont="1" applyBorder="1" applyAlignment="1">
          <x:alignment horizontal="center" vertical="center" wrapText="1"/>
        </x:xf>
      </mc:Fallback>
    </mc:AlternateContent>
    <x:xf numFmtId="0" fontId="22" fillId="0" borderId="3" xfId="0" applyFont="1" applyBorder="1" applyAlignment="1">
      <x:alignment horizontal="general" vertical="center" shrinkToFit="1"/>
    </x:xf>
    <x:xf numFmtId="0" fontId="22" fillId="0" borderId="15" xfId="0" applyFont="1" applyBorder="1" applyAlignment="1">
      <x:alignment horizontal="general" vertical="center"/>
    </x:xf>
    <x:xf numFmtId="0" fontId="28" fillId="0" borderId="3" xfId="0" quotePrefix="1" applyFont="1" applyBorder="1" applyAlignment="1">
      <x:alignment horizontal="general" vertical="center"/>
    </x:xf>
    <mc:AlternateContent xmlns:mc="http://schemas.openxmlformats.org/markup-compatibility/2006">
      <mc:Choice xmlns:hs="http://schemas.haansoft.com/office/spreadsheet/8.0" Requires="hs">
        <x:xf numFmtId="0" fontId="28"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8" fillId="0" borderId="3"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28" fillId="0" borderId="3"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8" fillId="0" borderId="3" xfId="0" applyNumberFormat="1" applyFont="1" applyBorder="1" applyAlignment="1">
          <x:alignment horizontal="right" vertical="center"/>
        </x:xf>
      </mc:Fallback>
    </mc:AlternateContent>
    <x:xf numFmtId="0" fontId="28" fillId="0" borderId="3" xfId="0" applyFont="1" applyBorder="1" applyAlignment="1">
      <x:alignment horizontal="general" vertical="center"/>
    </x:xf>
    <mc:AlternateContent xmlns:mc="http://schemas.openxmlformats.org/markup-compatibility/2006">
      <mc:Choice xmlns:hs="http://schemas.haansoft.com/office/spreadsheet/8.0" Requires="hs">
        <x:xf numFmtId="164" fontId="22" fillId="0" borderId="3"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2" fillId="0" borderId="3"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164" fontId="22" fillId="0" borderId="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3" xfId="0" applyNumberFormat="1" applyFont="1" applyBorder="1" applyAlignment="1">
          <x:alignment horizontal="right" vertical="center" shrinkToFit="1"/>
        </x:xf>
      </mc:Fallback>
    </mc:AlternateContent>
    <x:xf numFmtId="0" fontId="22" fillId="0" borderId="0" xfId="0" quotePrefix="1" applyFont="1" applyAlignment="1">
      <x:alignment horizontal="general" vertical="center"/>
    </x:xf>
    <x:xf numFmtId="164" fontId="22" fillId="0" borderId="0" xfId="0" applyNumberFormat="1" applyFont="1" applyAlignment="1">
      <x:alignment horizontal="general" vertical="center"/>
    </x:xf>
    <mc:AlternateContent xmlns:mc="http://schemas.openxmlformats.org/markup-compatibility/2006">
      <mc:Choice xmlns:hs="http://schemas.haansoft.com/office/spreadsheet/8.0" Requires="hs">
        <x:xf numFmtId="164" fontId="22" fillId="0" borderId="12" xfId="0" applyNumberFormat="1" applyFont="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164" fontId="22" fillId="0" borderId="12" xfId="0" applyNumberFormat="1" applyFont="1" applyBorder="1" applyAlignment="1">
          <x:alignment horizontal="right" vertical="center" wrapText="1"/>
        </x:xf>
      </mc:Fallback>
    </mc:AlternateContent>
    <mc:AlternateContent xmlns:mc="http://schemas.openxmlformats.org/markup-compatibility/2006">
      <mc:Choice xmlns:hs="http://schemas.haansoft.com/office/spreadsheet/8.0" Requires="hs">
        <x:xf numFmtId="164" fontId="22" fillId="0" borderId="3" xfId="0" applyNumberFormat="1" applyFont="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164" fontId="22" fillId="0" borderId="3" xfId="0" applyNumberFormat="1" applyFont="1" applyBorder="1" applyAlignment="1">
          <x:alignment horizontal="right" vertical="center" wrapText="1"/>
        </x:xf>
      </mc:Fallback>
    </mc:AlternateContent>
    <mc:AlternateContent xmlns:mc="http://schemas.openxmlformats.org/markup-compatibility/2006">
      <mc:Choice xmlns:hs="http://schemas.haansoft.com/office/spreadsheet/8.0" Requires="hs">
        <x:xf numFmtId="0" fontId="6"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6" fillId="0" borderId="3" xfId="0" applyFont="1" applyBorder="1" applyAlignment="1">
          <x:alignment horizontal="center" vertical="center"/>
        </x:xf>
      </mc:Fallback>
    </mc:AlternateContent>
    <x:xf numFmtId="0" fontId="6" fillId="0" borderId="3" xfId="0" applyFont="1" applyBorder="1" applyAlignment="1">
      <x:alignment horizontal="general" vertical="center"/>
    </x:xf>
    <mc:AlternateContent xmlns:mc="http://schemas.openxmlformats.org/markup-compatibility/2006">
      <mc:Choice xmlns:hs="http://schemas.haansoft.com/office/spreadsheet/8.0" Requires="hs">
        <x:xf numFmtId="0" fontId="28" fillId="0" borderId="3"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8" fillId="0" borderId="3" xfId="0" applyFont="1" applyBorder="1" applyAlignment="1">
          <x:alignment horizontal="right" vertical="center"/>
        </x:xf>
      </mc:Fallback>
    </mc:AlternateContent>
    <mc:AlternateContent xmlns:mc="http://schemas.openxmlformats.org/markup-compatibility/2006">
      <mc:Choice xmlns:hs="http://schemas.haansoft.com/office/spreadsheet/8.0" Requires="hs">
        <x:xf numFmtId="0" fontId="22" fillId="0" borderId="3"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right" vertical="center"/>
        </x:xf>
      </mc:Fallback>
    </mc:AlternateContent>
    <mc:AlternateContent xmlns:mc="http://schemas.openxmlformats.org/markup-compatibility/2006">
      <mc:Choice xmlns:hs="http://schemas.haansoft.com/office/spreadsheet/8.0" Requires="hs">
        <x:xf numFmtId="0" fontId="22"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center" vertical="center"/>
        </x:xf>
      </mc:Fallback>
    </mc:AlternateContent>
    <x:xf numFmtId="0" fontId="19" fillId="0" borderId="0" xfId="0" applyFont="1" applyAlignment="1">
      <x:alignment horizontal="general" vertical="center" wrapText="1"/>
    </x:xf>
    <x:xf numFmtId="0" fontId="20" fillId="0" borderId="0" xfId="0" applyFont="1" applyAlignment="1">
      <x:alignment horizontal="general" vertical="center" wrapText="1"/>
    </x:xf>
    <mc:AlternateContent xmlns:mc="http://schemas.openxmlformats.org/markup-compatibility/2006">
      <mc:Choice xmlns:hs="http://schemas.haansoft.com/office/spreadsheet/8.0" Requires="hs">
        <x:xf numFmtId="0" fontId="23"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3" fillId="0" borderId="0" xfId="0" applyFont="1" applyAlignment="1">
          <x:alignment horizontal="center" vertical="center"/>
        </x:xf>
      </mc:Fallback>
    </mc:AlternateContent>
    <x:xf numFmtId="0" fontId="23" fillId="0" borderId="0" xfId="0" applyFont="1" applyAlignment="1">
      <x:alignment horizontal="left" vertical="center"/>
    </x:xf>
    <mc:AlternateContent xmlns:mc="http://schemas.openxmlformats.org/markup-compatibility/2006">
      <mc:Choice xmlns:hs="http://schemas.haansoft.com/office/spreadsheet/8.0" Requires="hs">
        <x:xf numFmtId="0" fontId="23"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3" fillId="0" borderId="0" xfId="0" applyFont="1" applyAlignment="1">
          <x:alignment horizontal="right" vertical="center"/>
        </x:xf>
      </mc:Fallback>
    </mc:AlternateContent>
    <x:xf numFmtId="0" fontId="16" fillId="0" borderId="3" xfId="0" applyFont="1" applyBorder="1" applyAlignment="1">
      <x:alignment horizontal="general" vertical="center" shrinkToFit="1"/>
    </x:xf>
    <x:xf numFmtId="0" fontId="16" fillId="0" borderId="3" xfId="0" applyFont="1" applyBorder="1" applyAlignment="1">
      <x:alignment horizontal="left" vertical="center" shrinkToFit="1"/>
    </x:xf>
    <x:xf numFmtId="0" fontId="27" fillId="0" borderId="10" xfId="0" quotePrefix="1" applyFont="1" applyBorder="1" applyAlignment="1">
      <x:alignment horizontal="left" vertical="center" shrinkToFit="1"/>
    </x:xf>
    <mc:AlternateContent xmlns:mc="http://schemas.openxmlformats.org/markup-compatibility/2006">
      <mc:Choice xmlns:hs="http://schemas.haansoft.com/office/spreadsheet/8.0" Requires="hs">
        <x:xf numFmtId="0" fontId="27" fillId="0" borderId="3" xfId="0"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0" fontId="27" fillId="0" borderId="3" xfId="0" applyFont="1" applyBorder="1" applyAlignment="1">
          <x:alignment horizontal="right" vertical="center" shrinkToFit="1"/>
        </x:xf>
      </mc:Fallback>
    </mc:AlternateContent>
    <x:xf numFmtId="0" fontId="10" fillId="0" borderId="0" xfId="0" quotePrefix="1" applyFont="1" applyAlignment="1">
      <x:alignment horizontal="general" vertical="center"/>
    </x:xf>
    <x:xf numFmtId="0" fontId="27" fillId="0" borderId="10" xfId="0" applyFont="1" applyBorder="1" applyAlignment="1">
      <x:alignment horizontal="left" vertical="center" shrinkToFit="1"/>
    </x:xf>
    <mc:AlternateContent xmlns:mc="http://schemas.openxmlformats.org/markup-compatibility/2006">
      <mc:Choice xmlns:hs="http://schemas.haansoft.com/office/spreadsheet/8.0" Requires="hs">
        <x:xf numFmtId="0" fontId="27" fillId="0" borderId="10"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7" fillId="0" borderId="10" xfId="0" quotePrefix="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shrinkToFit="1"/>
        </x:xf>
      </mc:Fallback>
    </mc:AlternateContent>
    <x:xf numFmtId="0" fontId="19" fillId="0" borderId="0" xfId="0" applyFont="1" applyAlignment="1">
      <x:alignment horizontal="general" vertical="center" shrinkToFit="1"/>
    </x:xf>
    <mc:AlternateContent xmlns:mc="http://schemas.openxmlformats.org/markup-compatibility/2006">
      <mc:Choice xmlns:hs="http://schemas.haansoft.com/office/spreadsheet/8.0" Requires="hs">
        <x:xf numFmtId="164" fontId="22" fillId="0" borderId="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3" xfId="0" applyNumberFormat="1" applyFont="1" applyBorder="1" applyAlignment="1">
          <x:alignment horizontal="right" vertical="center" shrinkToFit="1"/>
        </x:xf>
      </mc:Fallback>
    </mc:AlternateContent>
    <x:xf numFmtId="0" fontId="22" fillId="0" borderId="3" xfId="0" applyFont="1" applyBorder="1" applyAlignment="1">
      <x:alignment horizontal="left" vertical="center"/>
    </x:xf>
    <x:xf numFmtId="164" fontId="22" fillId="0" borderId="3" xfId="0" applyNumberFormat="1" applyFont="1" applyBorder="1" applyAlignment="1">
      <x:alignment horizontal="general" vertical="center"/>
    </x:xf>
    <x:xf numFmtId="0" fontId="22" fillId="0" borderId="3" xfId="0" applyFont="1" applyBorder="1" applyAlignment="1">
      <x:alignment horizontal="general" vertical="center"/>
    </x:xf>
    <mc:AlternateContent xmlns:mc="http://schemas.openxmlformats.org/markup-compatibility/2006">
      <mc:Choice xmlns:hs="http://schemas.haansoft.com/office/spreadsheet/8.0" Requires="hs">
        <x:xf numFmtId="0" fontId="10" fillId="0" borderId="0" xfId="0" applyFont="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10" fillId="0" borderId="0" xfId="0" applyFont="1" applyAlignment="1">
          <x:alignment horizontal="center" vertical="center" shrinkToFit="1"/>
        </x:xf>
      </mc:Fallback>
    </mc:AlternateContent>
    <x:xf numFmtId="0" fontId="9"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2"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22" fillId="0" borderId="10"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0"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1"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11"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5"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4" xfId="0" applyFont="1" applyBorder="1" applyAlignment="1">
          <x:alignment horizontal="center" vertical="center"/>
        </x:xf>
      </mc:Fallback>
    </mc:AlternateContent>
    <x:xf numFmtId="0" fontId="22" fillId="0" borderId="8" xfId="0" applyFont="1" applyBorder="1" applyAlignment="1">
      <x:alignment horizontal="general" vertical="center"/>
    </x:xf>
    <mc:AlternateContent xmlns:mc="http://schemas.openxmlformats.org/markup-compatibility/2006">
      <mc:Choice xmlns:hs="http://schemas.haansoft.com/office/spreadsheet/8.0" Requires="hs">
        <x:xf numFmtId="0" fontId="22" fillId="0" borderId="9"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9"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6" fontId="22" fillId="0" borderId="8"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22" fillId="0" borderId="8"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7"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7"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8"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3"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5"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4"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6" fontId="22" fillId="0" borderId="13"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22" fillId="0" borderId="13"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12" xfId="0" applyNumberFormat="1" applyFont="1" applyBorder="1" applyAlignment="1">
          <x:alignment horizontal="center" vertical="center"/>
        </x:xf>
      </mc:Fallback>
    </mc:AlternateContent>
    <x:xf numFmtId="0" fontId="22" fillId="0" borderId="5" xfId="0" applyFont="1" applyBorder="1" applyAlignment="1">
      <x:alignment horizontal="general" vertical="center"/>
    </x:xf>
    <x:xf numFmtId="0" fontId="22" fillId="0" borderId="16" xfId="0" applyFont="1" applyBorder="1" applyAlignment="1">
      <x:alignment horizontal="general" vertical="center"/>
    </x:xf>
    <mc:AlternateContent xmlns:mc="http://schemas.openxmlformats.org/markup-compatibility/2006">
      <mc:Choice xmlns:hs="http://schemas.haansoft.com/office/spreadsheet/8.0" Requires="hs">
        <x:xf numFmtId="166" fontId="22" fillId="0" borderId="5"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22" fillId="0" borderId="5"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4"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4"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9"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7"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7"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1"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1"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6" fontId="22" fillId="0" borderId="10"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22" fillId="0" borderId="10"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1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1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8" fontId="22" fillId="0" borderId="0" xfId="0" applyNumberFormat="1" applyFont="1" applyAlignment="1" hs:applyExtension="1">
          <x:alignment horizontal="right" vertical="center"/>
          <hs:parashape hs:lineSpacingType="betweenLines" hs:lineSpacing="75" hs:breakNonLatinWord="breakWord" hs:breakLatinWord="keepWord" hs:condense="0" hs:textAlignment="baseLine"/>
        </x:xf>
      </mc:Choice>
      <mc:Fallback>
        <x:xf numFmtId="168" fontId="22" fillId="0" borderId="0" xfId="0" applyNumberFormat="1" applyFont="1" applyAlignment="1">
          <x:alignment horizontal="right" vertical="center"/>
        </x:xf>
      </mc:Fallback>
    </mc:AlternateContent>
    <x:xf numFmtId="0" fontId="22" fillId="0" borderId="10" xfId="0" applyFont="1" applyBorder="1" applyAlignment="1">
      <x:alignment horizontal="general" vertical="center"/>
    </x:xf>
    <x:xf numFmtId="0" fontId="22" fillId="0" borderId="18" xfId="0" applyFont="1" applyBorder="1" applyAlignment="1">
      <x:alignment horizontal="left" vertical="center"/>
    </x:xf>
    <mc:AlternateContent xmlns:mc="http://schemas.openxmlformats.org/markup-compatibility/2006">
      <mc:Choice xmlns:hs="http://schemas.haansoft.com/office/spreadsheet/8.0" Requires="hs">
        <x:xf numFmtId="169" fontId="22" fillId="0" borderId="3"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9" fontId="22" fillId="0" borderId="3"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19"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19" xfId="0" applyFont="1" applyBorder="1" applyAlignment="1">
          <x:alignment horizontal="center" vertical="center" wrapText="1"/>
        </x:xf>
      </mc:Fallback>
    </mc:AlternateContent>
    <x:xf numFmtId="0" fontId="22" fillId="0" borderId="20" xfId="0" applyFont="1" applyBorder="1" applyAlignment="1">
      <x:alignment horizontal="general" vertical="center"/>
    </x:xf>
    <mc:AlternateContent xmlns:mc="http://schemas.openxmlformats.org/markup-compatibility/2006">
      <mc:Choice xmlns:hs="http://schemas.haansoft.com/office/spreadsheet/8.0" Requires="hs">
        <x:xf numFmtId="169"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9" fontId="22" fillId="0" borderId="2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2" fillId="0" borderId="2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70"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70"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22" fillId="0" borderId="2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22" fillId="0" borderId="2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71"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71"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5"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5"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2"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2"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8" xfId="0" applyFont="1" applyBorder="1" applyAlignment="1">
          <x:alignment horizontal="center" vertical="center"/>
        </x:xf>
      </mc:Fallback>
    </mc:AlternateContent>
    <x:xf numFmtId="169" fontId="22" fillId="0" borderId="3" xfId="0" applyNumberFormat="1" applyFont="1" applyBorder="1" applyAlignment="1">
      <x:alignment horizontal="general" vertical="center"/>
    </x:xf>
    <x:xf numFmtId="164" fontId="22" fillId="0" borderId="19" xfId="0" applyNumberFormat="1" applyFont="1" applyBorder="1" applyAlignment="1">
      <x:alignment horizontal="general" vertical="center"/>
    </x:xf>
    <x:xf numFmtId="0" fontId="22" fillId="0" borderId="0" xfId="0" quotePrefix="1" applyFont="1" applyAlignment="1">
      <x:alignment horizontal="left" vertical="center"/>
    </x:xf>
    <x:xf numFmtId="169" fontId="22" fillId="0" borderId="0" xfId="0" applyNumberFormat="1" applyFont="1" applyAlignment="1">
      <x:alignment horizontal="general" vertical="center"/>
    </x:xf>
    <x:xf numFmtId="0" fontId="22" fillId="0" borderId="0" xfId="0" applyFont="1" applyAlignment="1">
      <x:alignment horizontal="left" vertical="center"/>
    </x:xf>
    <mc:AlternateContent xmlns:mc="http://schemas.openxmlformats.org/markup-compatibility/2006">
      <mc:Choice xmlns:hs="http://schemas.haansoft.com/office/spreadsheet/8.0" Requires="hs">
        <x:xf numFmtId="172" fontId="22" fillId="0"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172" fontId="22" fillId="0" borderId="0" xfId="0" applyNumberFormat="1" applyFont="1" applyAlignment="1">
          <x:alignment horizontal="center" vertical="center"/>
        </x:xf>
      </mc:Fallback>
    </mc:AlternateContent>
    <x:xf numFmtId="172" fontId="22" fillId="0" borderId="0" xfId="0" applyNumberFormat="1" applyFont="1" applyAlignment="1">
      <x:alignment horizontal="left" vertical="center"/>
    </x:xf>
    <x:xf numFmtId="0" fontId="22" fillId="0" borderId="13" xfId="0" applyFont="1" applyBorder="1" applyAlignment="1">
      <x:alignment horizontal="general" vertical="center"/>
    </x:xf>
    <mc:AlternateContent xmlns:mc="http://schemas.openxmlformats.org/markup-compatibility/2006">
      <mc:Choice xmlns:hs="http://schemas.haansoft.com/office/spreadsheet/8.0" Requires="hs">
        <x:xf numFmtId="169" fontId="22" fillId="0" borderId="8"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2" fillId="0" borderId="8"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9" fontId="22"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2" fillId="0" borderId="9"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22" fillId="0" borderId="8"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2" fillId="0" borderId="8"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3" fontId="22" fillId="0" borderId="9"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3" fontId="22" fillId="0" borderId="9"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2" fontId="22" fillId="0" borderId="7"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2" fontId="22" fillId="0" borderId="7"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1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15"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3" fontId="22" fillId="0" borderId="13"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3" fontId="22" fillId="0" borderId="13"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3" fontId="22" fillId="0" borderId="14"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3" fontId="22" fillId="0" borderId="14"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2" fontId="22"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2" fontId="22" fillId="0" borderId="12" xfId="0" applyNumberFormat="1" applyFont="1" applyBorder="1" applyAlignment="1">
          <x:alignment horizontal="center" vertical="center"/>
        </x:xf>
      </mc:Fallback>
    </mc:AlternateContent>
    <x:xf numFmtId="0" fontId="29" fillId="0" borderId="0" xfId="0" applyFont="1" applyAlignment="1">
      <x:alignment horizontal="general" vertical="center"/>
    </x:xf>
    <mc:AlternateContent xmlns:mc="http://schemas.openxmlformats.org/markup-compatibility/2006">
      <mc:Choice xmlns:hs="http://schemas.haansoft.com/office/spreadsheet/8.0" Requires="hs">
        <x:xf numFmtId="0" fontId="30"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0" borderId="5" xfId="0" applyFont="1" applyBorder="1" applyAlignment="1">
          <x:alignment horizontal="center" vertical="center"/>
        </x:xf>
      </mc:Fallback>
    </mc:AlternateContent>
    <x:xf numFmtId="164" fontId="30" fillId="0" borderId="6" xfId="0" applyNumberFormat="1" applyFont="1" applyBorder="1" applyAlignment="1">
      <x:alignment horizontal="general" vertical="center"/>
    </x:xf>
    <mc:AlternateContent xmlns:mc="http://schemas.openxmlformats.org/markup-compatibility/2006">
      <mc:Choice xmlns:hs="http://schemas.haansoft.com/office/spreadsheet/8.0" Requires="hs">
        <x:xf numFmtId="0" fontId="30" fillId="0" borderId="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0" borderId="8" xfId="0" applyFont="1" applyBorder="1" applyAlignment="1">
          <x:alignment horizontal="center" vertical="center"/>
        </x:xf>
      </mc:Fallback>
    </mc:AlternateContent>
    <x:xf numFmtId="164" fontId="30" fillId="0" borderId="9" xfId="0" applyNumberFormat="1" applyFont="1" applyBorder="1" applyAlignment="1">
      <x:alignment horizontal="general" vertical="center"/>
    </x:xf>
    <x:xf numFmtId="0" fontId="22" fillId="0" borderId="7" xfId="0" applyFont="1" applyBorder="1" applyAlignment="1">
      <x:alignment horizontal="left" vertical="center"/>
    </x:xf>
    <mc:AlternateContent xmlns:mc="http://schemas.openxmlformats.org/markup-compatibility/2006">
      <mc:Choice xmlns:hs="http://schemas.haansoft.com/office/spreadsheet/8.0" Requires="hs">
        <x:xf numFmtId="0" fontId="22" fillId="0" borderId="7"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7"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22" fillId="0" borderId="7"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2" fillId="0" borderId="7" xfId="0" applyNumberFormat="1" applyFont="1" applyBorder="1" applyAlignment="1">
          <x:alignment horizontal="right" vertical="center"/>
        </x:xf>
      </mc:Fallback>
    </mc:AlternateContent>
    <x:xf numFmtId="0" fontId="30" fillId="0" borderId="8" xfId="0" applyFont="1" applyBorder="1" applyAlignment="1">
      <x:alignment horizontal="left" vertical="center"/>
    </x:xf>
    <x:xf numFmtId="0" fontId="22" fillId="0" borderId="12" xfId="0" applyFont="1" applyBorder="1" applyAlignment="1">
      <x:alignment horizontal="left" vertical="center" wrapText="1"/>
    </x:xf>
    <mc:AlternateContent xmlns:mc="http://schemas.openxmlformats.org/markup-compatibility/2006">
      <mc:Choice xmlns:hs="http://schemas.haansoft.com/office/spreadsheet/8.0" Requires="hs">
        <x:xf numFmtId="173" fontId="22" fillId="0" borderId="12"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73" fontId="22" fillId="0" borderId="12"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0" fontId="30" fillId="0" borderId="1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0" borderId="13" xfId="0" applyFont="1" applyBorder="1" applyAlignment="1">
          <x:alignment horizontal="center" vertical="center"/>
        </x:xf>
      </mc:Fallback>
    </mc:AlternateContent>
    <x:xf numFmtId="164" fontId="30" fillId="0" borderId="14" xfId="0" applyNumberFormat="1" applyFont="1" applyBorder="1" applyAlignment="1">
      <x:alignment horizontal="general" vertical="center"/>
    </x:xf>
    <mc:AlternateContent xmlns:mc="http://schemas.openxmlformats.org/markup-compatibility/2006">
      <mc:Choice xmlns:hs="http://schemas.haansoft.com/office/spreadsheet/8.0" Requires="hs">
        <x:xf numFmtId="0" fontId="26"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3"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6"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3" xfId="0" applyFont="1" applyBorder="1" applyAlignment="1">
          <x:alignment horizontal="center" vertical="center"/>
        </x:xf>
      </mc:Fallback>
    </mc:AlternateContent>
    <x:xf numFmtId="0" fontId="26" fillId="0" borderId="8" xfId="0" applyFont="1" applyBorder="1" applyAlignment="1">
      <x:alignment horizontal="general" vertical="center"/>
    </x:xf>
    <x:xf numFmtId="0" fontId="26" fillId="0" borderId="9" xfId="0" applyFont="1" applyBorder="1" applyAlignment="1">
      <x:alignment horizontal="general" vertical="center"/>
    </x:xf>
    <mc:AlternateContent xmlns:mc="http://schemas.openxmlformats.org/markup-compatibility/2006">
      <mc:Choice xmlns:hs="http://schemas.haansoft.com/office/spreadsheet/8.0" Requires="hs">
        <x:xf numFmtId="169" fontId="26" fillId="0" borderId="7"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9" fontId="26" fillId="0" borderId="7"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9" fontId="26"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6"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7"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7"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6" fillId="0" borderId="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8"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0" xfId="0" applyFont="1" applyAlignment="1">
          <x:alignment horizontal="center" vertical="center"/>
        </x:xf>
      </mc:Fallback>
    </mc:AlternateContent>
    <x:xf numFmtId="0" fontId="26" fillId="0" borderId="9" xfId="0" applyFont="1" applyBorder="1" applyAlignment="1">
      <x:alignment horizontal="left" vertical="center"/>
    </x:xf>
    <mc:AlternateContent xmlns:mc="http://schemas.openxmlformats.org/markup-compatibility/2006">
      <mc:Choice xmlns:hs="http://schemas.haansoft.com/office/spreadsheet/8.0" Requires="hs">
        <x:xf numFmtId="164" fontId="26" fillId="0" borderId="7"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6" fillId="0" borderId="7"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1" fontId="26"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 fontId="26" fillId="0" borderId="7" xfId="0" applyNumberFormat="1" applyFont="1" applyBorder="1" applyAlignment="1">
          <x:alignment horizontal="center" vertical="center"/>
        </x:xf>
      </mc:Fallback>
    </mc:AlternateContent>
    <x:xf numFmtId="0" fontId="26" fillId="0" borderId="13" xfId="0" applyFont="1" applyBorder="1" applyAlignment="1">
      <x:alignment horizontal="general" vertical="center"/>
    </x:xf>
    <mc:AlternateContent xmlns:mc="http://schemas.openxmlformats.org/markup-compatibility/2006">
      <mc:Choice xmlns:hs="http://schemas.haansoft.com/office/spreadsheet/8.0" Requires="hs">
        <x:xf numFmtId="0" fontId="26" fillId="0" borderId="1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15"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6" fillId="0" borderId="1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1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3" fontId="26"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3" fontId="26" fillId="0" borderId="12"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 fontId="26"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 fontId="26" fillId="0" borderId="12"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12"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6" fillId="0" borderId="12" xfId="0" applyFont="1" applyBorder="1" applyAlignment="1">
          <x:alignment horizontal="right" vertical="center"/>
        </x:xf>
      </mc:Fallback>
    </mc:AlternateContent>
    <x:xf numFmtId="0" fontId="26" fillId="0" borderId="0" xfId="0" applyFont="1" applyAlignment="1">
      <x:alignment horizontal="left" vertical="center"/>
    </x:xf>
    <x:xf numFmtId="169" fontId="26" fillId="0" borderId="0" xfId="0" applyNumberFormat="1" applyFont="1" applyAlignment="1">
      <x:alignment horizontal="general" vertical="center"/>
    </x:xf>
    <x:xf numFmtId="0" fontId="22" fillId="0" borderId="17" xfId="0" applyFont="1" applyBorder="1" applyAlignment="1">
      <x:alignment horizontal="general" vertical="center"/>
    </x:xf>
    <x:xf numFmtId="0" fontId="22" fillId="0" borderId="6" xfId="0" applyFont="1" applyBorder="1" applyAlignment="1">
      <x:alignment horizontal="general" vertical="center"/>
    </x:xf>
    <x:xf numFmtId="0" fontId="22" fillId="0" borderId="9" xfId="0" applyFont="1" applyBorder="1" applyAlignment="1">
      <x:alignment horizontal="general" vertical="center"/>
    </x:xf>
    <x:xf numFmtId="0" fontId="22" fillId="0" borderId="11" xfId="0" applyFont="1" applyBorder="1" applyAlignment="1">
      <x:alignment horizontal="general" vertical="center"/>
    </x:xf>
    <x:xf numFmtId="0" fontId="25" fillId="0" borderId="0" xfId="0" applyFont="1" applyAlignment="1">
      <x:alignment horizontal="general" vertical="bottom"/>
    </x:xf>
    <x:xf numFmtId="0" fontId="9" fillId="0" borderId="0" xfId="0" applyFont="1" applyAlignment="1">
      <x:alignment horizontal="left" vertical="center"/>
    </x:xf>
    <x:xf numFmtId="0" fontId="22" fillId="0" borderId="7" xfId="0" applyFont="1" applyBorder="1" applyAlignment="1">
      <x:alignment horizontal="general" vertical="center"/>
    </x:xf>
    <mc:AlternateContent xmlns:mc="http://schemas.openxmlformats.org/markup-compatibility/2006">
      <mc:Choice xmlns:hs="http://schemas.haansoft.com/office/spreadsheet/8.0" Requires="hs">
        <x:xf numFmtId="9" fontId="22"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9" fontId="22" fillId="0" borderId="9"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73" fontId="22"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73" fontId="22" fillId="0" borderId="9" xfId="0" applyNumberFormat="1" applyFont="1" applyBorder="1" applyAlignment="1">
          <x:alignment horizontal="center" vertical="center"/>
        </x:xf>
      </mc:Fallback>
    </mc:AlternateContent>
    <x:xf numFmtId="0" fontId="22" fillId="0" borderId="9" xfId="0" applyFont="1" applyBorder="1" applyAlignment="1">
      <x:alignment horizontal="general" vertical="center" wrapText="1"/>
    </x:xf>
    <x:xf numFmtId="0" fontId="22" fillId="0" borderId="14" xfId="0" applyFont="1" applyBorder="1" applyAlignment="1">
      <x:alignment horizontal="general" vertical="center"/>
    </x:xf>
    <mc:AlternateContent xmlns:mc="http://schemas.openxmlformats.org/markup-compatibility/2006">
      <mc:Choice xmlns:hs="http://schemas.haansoft.com/office/spreadsheet/8.0" Requires="hs">
        <x:xf numFmtId="9" fontId="22"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9" fontId="22" fillId="0" borderId="12" xfId="0" applyNumberFormat="1" applyFont="1" applyBorder="1" applyAlignment="1">
          <x:alignment horizontal="center" vertical="center"/>
        </x:xf>
      </mc:Fallback>
    </mc:AlternateContent>
    <x:xf numFmtId="0" fontId="22" fillId="0" borderId="12" xfId="0" applyFont="1" applyBorder="1" applyAlignment="1">
      <x:alignment horizontal="general" vertical="center"/>
    </x:xf>
    <mc:AlternateContent xmlns:mc="http://schemas.openxmlformats.org/markup-compatibility/2006">
      <mc:Choice xmlns:hs="http://schemas.haansoft.com/office/spreadsheet/8.0" Requires="hs">
        <x:xf numFmtId="9" fontId="22" fillId="0" borderId="14"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9" fontId="22" fillId="0" borderId="14"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0" xfId="0" applyFont="1" applyAlignment="1">
          <x:alignment horizontal="center" vertical="center"/>
        </x:xf>
      </mc:Fallback>
    </mc:AlternateContent>
    <x:xf numFmtId="0" fontId="8" fillId="0" borderId="0" xfId="0" applyFont="1" applyAlignment="1">
      <x:alignment horizontal="general" vertical="center"/>
    </x:xf>
    <x:xf numFmtId="0" fontId="8" fillId="0" borderId="0" xfId="0" applyFont="1" applyAlignment="1">
      <x:alignment horizontal="left" vertical="center"/>
    </x:xf>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x:xf>
      </mc:Fallback>
    </mc:AlternateContent>
    <x:xf numFmtId="0" fontId="10" fillId="0" borderId="0" xfId="0" applyFont="1" applyAlignment="1">
      <x:alignment horizontal="general" vertical="center"/>
    </x:xf>
    <mc:AlternateContent xmlns:mc="http://schemas.openxmlformats.org/markup-compatibility/2006">
      <mc:Choice xmlns:hs="http://schemas.haansoft.com/office/spreadsheet/8.0" Requires="hs">
        <x:xf numFmtId="0" fontId="10"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0"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0" fillId="0" borderId="15"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0" fillId="0" borderId="15" xfId="0" applyFont="1" applyBorder="1" applyAlignment="1">
          <x:alignment horizontal="right" vertical="center"/>
        </x:xf>
      </mc:Fallback>
    </mc:AlternateContent>
    <x:xf numFmtId="0" fontId="0" fillId="0" borderId="15" xfId="0" applyFont="1" applyBorder="1" applyAlignment="1">
      <x:alignment horizontal="general" vertical="center"/>
    </x:xf>
    <mc:AlternateContent xmlns:mc="http://schemas.openxmlformats.org/markup-compatibility/2006">
      <mc:Choice xmlns:hs="http://schemas.haansoft.com/office/spreadsheet/8.0" Requires="hs">
        <x:xf numFmtId="0" fontId="13" fillId="0" borderId="22"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3" fillId="0" borderId="22" xfId="0" applyFont="1" applyBorder="1" applyAlignment="1">
          <x:alignment horizontal="center" vertical="center"/>
        </x:xf>
      </mc:Fallback>
    </mc:AlternateContent>
    <x:xf numFmtId="0" fontId="0" fillId="0" borderId="23" xfId="0" applyFont="1" applyBorder="1" applyAlignment="1">
      <x:alignment horizontal="general" vertical="center"/>
    </x:xf>
    <x:xf numFmtId="0" fontId="0" fillId="0" borderId="24" xfId="0" applyFont="1" applyBorder="1" applyAlignment="1">
      <x:alignment horizontal="general" vertical="center"/>
    </x:xf>
    <mc:AlternateContent xmlns:mc="http://schemas.openxmlformats.org/markup-compatibility/2006">
      <mc:Choice xmlns:hs="http://schemas.haansoft.com/office/spreadsheet/8.0" Requires="hs">
        <x:xf numFmtId="0" fontId="10" fillId="0" borderId="2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0" fillId="0" borderId="25" xfId="0" applyFont="1" applyBorder="1" applyAlignment="1">
          <x:alignment horizontal="center" vertical="center" wrapText="1"/>
        </x:xf>
      </mc:Fallback>
    </mc:AlternateContent>
    <x:xf numFmtId="0" fontId="0" fillId="0" borderId="26" xfId="0" applyFont="1" applyBorder="1" applyAlignment="1">
      <x:alignment horizontal="general" vertical="center"/>
    </x:xf>
    <x:xf numFmtId="0" fontId="0" fillId="0" borderId="27" xfId="0" applyFont="1" applyBorder="1" applyAlignment="1">
      <x:alignment horizontal="general" vertical="center"/>
    </x:xf>
    <mc:AlternateContent xmlns:mc="http://schemas.openxmlformats.org/markup-compatibility/2006">
      <mc:Choice xmlns:hs="http://schemas.haansoft.com/office/spreadsheet/8.0" Requires="hs">
        <x:xf numFmtId="164" fontId="10" fillId="0" borderId="25"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10" fillId="0" borderId="25"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0" fillId="0" borderId="25" xfId="0" quotePrefix="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0" fillId="0" borderId="25" xfId="0" quotePrefix="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4"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4"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4"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14"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15"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5"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6" fillId="0" borderId="0" xfId="0" applyFont="1" applyAlignment="1" hs:applyExtension="1">
          <x:alignment horizontal="center" vertical="top" shrinkToFit="1"/>
          <hs:parashape hs:lineSpacingType="betweenLines" hs:lineSpacing="75" hs:breakNonLatinWord="breakWord" hs:breakLatinWord="keepWord" hs:condense="0" hs:textAlignment="baseLine"/>
        </x:xf>
      </mc:Choice>
      <mc:Fallback>
        <x:xf numFmtId="0" fontId="16" fillId="0" borderId="0" xfId="0" applyFont="1" applyAlignment="1">
          <x:alignment horizontal="center" vertical="top" shrinkToFit="1"/>
        </x:xf>
      </mc:Fallback>
    </mc:AlternateContent>
    <x:xf numFmtId="0" fontId="15" fillId="0" borderId="0" xfId="0" applyFont="1" applyAlignment="1">
      <x:alignment horizontal="general" vertical="top"/>
    </x:xf>
    <mc:AlternateContent xmlns:mc="http://schemas.openxmlformats.org/markup-compatibility/2006">
      <mc:Choice xmlns:hs="http://schemas.haansoft.com/office/spreadsheet/8.0" Requires="hs">
        <x:xf numFmtId="0" fontId="15" fillId="0" borderId="0" xfId="0" applyFont="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15" fillId="0" borderId="0" xfId="0" applyFont="1" applyAlignment="1">
          <x:alignment horizontal="center" vertical="center" shrinkToFit="1"/>
        </x:xf>
      </mc:Fallback>
    </mc:AlternateContent>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wrapText="1"/>
        </x:xf>
      </mc:Fallback>
    </mc:AlternateContent>
    <x:xf numFmtId="0" fontId="10" fillId="0" borderId="0" xfId="0" applyFont="1" applyAlignment="1">
      <x:alignment horizontal="left" vertical="center" wrapText="1"/>
    </x:xf>
    <x:xf numFmtId="0" fontId="12" fillId="0" borderId="0" xfId="0" applyFont="1" applyAlignment="1">
      <x:alignment horizontal="left" vertical="center" wrapText="1"/>
    </x:xf>
    <x:xf numFmtId="0" fontId="15" fillId="0" borderId="0" xfId="0" applyFont="1" applyAlignment="1">
      <x:alignment horizontal="left" vertical="center" wrapText="1"/>
    </x:xf>
    <x:xf numFmtId="0" fontId="18" fillId="0" borderId="0" xfId="0" applyFont="1" applyAlignment="1">
      <x:alignment horizontal="left" vertical="center" wrapText="1"/>
    </x:xf>
    <mc:AlternateContent xmlns:mc="http://schemas.openxmlformats.org/markup-compatibility/2006">
      <mc:Choice xmlns:hs="http://schemas.haansoft.com/office/spreadsheet/8.0" Requires="hs">
        <x:xf numFmtId="0" fontId="31"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31" fillId="0" borderId="0" xfId="0" applyFont="1" applyAlignment="1">
          <x:alignment horizontal="center" vertical="center" wrapText="1"/>
        </x:xf>
      </mc:Fallback>
    </mc:AlternateContent>
    <x:xf numFmtId="0" fontId="22" fillId="0" borderId="5" xfId="0" applyFont="1" applyBorder="1" applyAlignment="1">
      <x:alignment horizontal="left" vertical="center" wrapText="1"/>
    </x:xf>
    <x:xf numFmtId="0" fontId="0" fillId="0" borderId="16" xfId="0" applyFont="1" applyBorder="1" applyAlignment="1">
      <x:alignment horizontal="general" vertical="center"/>
    </x:xf>
    <x:xf numFmtId="0" fontId="0" fillId="0" borderId="6" xfId="0" applyFont="1" applyBorder="1" applyAlignment="1">
      <x:alignment horizontal="general" vertical="center"/>
    </x:xf>
    <x:xf numFmtId="0" fontId="0" fillId="0" borderId="13" xfId="0" applyFont="1" applyBorder="1" applyAlignment="1">
      <x:alignment horizontal="general" vertical="center"/>
    </x:xf>
    <x:xf numFmtId="0" fontId="0" fillId="0" borderId="14" xfId="0" applyFont="1" applyBorder="1" applyAlignment="1">
      <x:alignment horizontal="general" vertical="center"/>
    </x:xf>
    <mc:AlternateContent xmlns:mc="http://schemas.openxmlformats.org/markup-compatibility/2006">
      <mc:Choice xmlns:hs="http://schemas.haansoft.com/office/spreadsheet/8.0" Requires="hs">
        <x:xf numFmtId="0" fontId="22" fillId="0" borderId="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4" xfId="0" applyFont="1" applyBorder="1" applyAlignment="1">
          <x:alignment horizontal="center" vertical="center" wrapText="1"/>
        </x:xf>
      </mc:Fallback>
    </mc:AlternateContent>
    <x:xf numFmtId="0" fontId="0" fillId="0" borderId="12" xfId="0" applyFont="1" applyBorder="1" applyAlignment="1">
      <x:alignment horizontal="general" vertical="center"/>
    </x:xf>
    <mc:AlternateContent xmlns:mc="http://schemas.openxmlformats.org/markup-compatibility/2006">
      <mc:Choice xmlns:hs="http://schemas.haansoft.com/office/spreadsheet/8.0" Requires="hs">
        <x:xf numFmtId="0" fontId="22" fillId="0" borderId="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5"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4" xfId="0" quotePrefix="1" applyFont="1" applyBorder="1" applyAlignment="1" hs:applyExtension="1">
          <x:alignment horizontal="center" vertical="center" textRotation="255" shrinkToFit="1"/>
          <hs:parashape hs:lineSpacingType="betweenLines" hs:lineSpacing="75" hs:breakNonLatinWord="breakWord" hs:breakLatinWord="keepWord" hs:condense="0" hs:textAlignment="baseLine"/>
        </x:xf>
      </mc:Choice>
      <mc:Fallback>
        <x:xf numFmtId="0" fontId="22" fillId="0" borderId="4" xfId="0" quotePrefix="1" applyFont="1" applyBorder="1" applyAlignment="1">
          <x:alignment horizontal="center" vertical="center" textRotation="255" shrinkToFit="1"/>
        </x:xf>
      </mc:Fallback>
    </mc:AlternateContent>
    <x:xf numFmtId="0" fontId="0" fillId="0" borderId="7" xfId="0" applyFont="1" applyBorder="1" applyAlignment="1">
      <x:alignment horizontal="general" vertical="center"/>
    </x:xf>
    <mc:AlternateContent xmlns:mc="http://schemas.openxmlformats.org/markup-compatibility/2006">
      <mc:Choice xmlns:hs="http://schemas.haansoft.com/office/spreadsheet/8.0" Requires="hs">
        <x:xf numFmtId="0" fontId="22" fillId="0" borderId="10"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10" xfId="0" quotePrefix="1" applyFont="1" applyBorder="1" applyAlignment="1">
          <x:alignment horizontal="center" vertical="center" shrinkToFit="1"/>
        </x:xf>
      </mc:Fallback>
    </mc:AlternateContent>
    <x:xf numFmtId="0" fontId="0" fillId="0" borderId="11" xfId="0" applyFont="1" applyBorder="1" applyAlignment="1">
      <x:alignment horizontal="general" vertical="center"/>
    </x:xf>
    <x:xf numFmtId="0" fontId="0" fillId="0" borderId="17" xfId="0" applyFont="1" applyBorder="1" applyAlignment="1">
      <x:alignment horizontal="general" vertical="center"/>
    </x:xf>
    <x:xf numFmtId="165" fontId="22" fillId="0" borderId="0" xfId="0" applyNumberFormat="1" applyFont="1" applyAlignment="1">
      <x:alignment horizontal="left" vertical="center"/>
    </x:xf>
    <mc:AlternateContent xmlns:mc="http://schemas.openxmlformats.org/markup-compatibility/2006">
      <mc:Choice xmlns:hs="http://schemas.haansoft.com/office/spreadsheet/8.0" Requires="hs">
        <x:xf numFmtId="0" fontId="27" fillId="0" borderId="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7" fillId="0" borderId="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7" fillId="0" borderId="10"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7" fillId="0" borderId="10"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27" fillId="0" borderId="10"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4" fontId="27" fillId="0" borderId="10"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27" fillId="0" borderId="10" xfId="0" applyNumberFormat="1" applyFont="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164" fontId="27" fillId="0" borderId="10" xfId="0" applyNumberFormat="1" applyFont="1" applyBorder="1" applyAlignment="1">
          <x:alignment horizontal="right" vertical="center" wrapText="1"/>
        </x:xf>
      </mc:Fallback>
    </mc:AlternateContent>
    <x:xf numFmtId="0" fontId="22" fillId="0" borderId="0" xfId="0" applyFont="1" applyAlignment="1">
      <x:alignment horizontal="left" vertical="center" wrapText="1"/>
    </x:xf>
    <mc:AlternateContent xmlns:mc="http://schemas.openxmlformats.org/markup-compatibility/2006">
      <mc:Choice xmlns:hs="http://schemas.haansoft.com/office/spreadsheet/8.0" Requires="hs">
        <x:xf numFmtId="0" fontId="22"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0" xfId="0" applyFont="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10"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10"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1" fillId="0" borderId="15" xfId="0" applyFont="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0" fontId="21" fillId="0" borderId="15" xfId="0" applyFont="1" applyBorder="1" applyAlignment="1">
          <x:alignment horizontal="right" vertical="center" wrapText="1"/>
        </x:xf>
      </mc:Fallback>
    </mc:AlternateContent>
    <x:xf numFmtId="0" fontId="16" fillId="0" borderId="10" xfId="0" quotePrefix="1" applyFont="1" applyBorder="1" applyAlignment="1">
      <x:alignment horizontal="left" vertical="center" shrinkToFit="1"/>
    </x:xf>
    <x:xf numFmtId="0" fontId="27" fillId="0" borderId="10" xfId="0" quotePrefix="1" applyFont="1" applyBorder="1" applyAlignment="1">
      <x:alignment horizontal="left" vertical="center" shrinkToFit="1"/>
    </x:xf>
    <x:xf numFmtId="0" fontId="19"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4"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4" xfId="0" applyFont="1" applyBorder="1" applyAlignment="1">
          <x:alignment horizontal="center" vertical="center" shrinkToFit="1"/>
        </x:xf>
      </mc:Fallback>
    </mc:AlternateContent>
    <x:xf numFmtId="0" fontId="22" fillId="0" borderId="4" xfId="0" applyFont="1" applyBorder="1" applyAlignment="1">
      <x:alignment horizontal="left" vertical="center" wrapText="1"/>
    </x:xf>
    <mc:AlternateContent xmlns:mc="http://schemas.openxmlformats.org/markup-compatibility/2006">
      <mc:Choice xmlns:hs="http://schemas.haansoft.com/office/spreadsheet/8.0" Requires="hs">
        <x:xf numFmtId="0" fontId="22" fillId="0" borderId="10"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0"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4"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5" xfId="0" applyFont="1" applyBorder="1" applyAlignment="1">
          <x:alignment horizontal="center" vertical="center"/>
        </x:xf>
      </mc:Fallback>
    </mc:AlternateContent>
    <x:xf numFmtId="0" fontId="22" fillId="0" borderId="0" xfId="0" applyFont="1" applyAlignment="1">
      <x:alignment horizontal="general" vertical="center"/>
    </x:xf>
    <x:xf numFmtId="0" fontId="22" fillId="0" borderId="0" xfId="0" applyFont="1" applyAlignment="1">
      <x:alignment horizontal="left" vertical="center"/>
    </x:xf>
    <mc:AlternateContent xmlns:mc="http://schemas.openxmlformats.org/markup-compatibility/2006">
      <mc:Choice xmlns:hs="http://schemas.haansoft.com/office/spreadsheet/8.0" Requires="hs">
        <x:xf numFmtId="0" fontId="30"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5"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1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1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6" fillId="0" borderId="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4" xfId="0" applyFont="1" applyBorder="1" applyAlignment="1">
          <x:alignment horizontal="center" vertical="center"/>
        </x:xf>
      </mc:Fallback>
    </mc:AlternateContent>
  </x:cellXfs>
  <x:cellStyles count="1">
    <x:cellStyle name="Normal" xfId="0" builtinId="0"/>
  </x:cellStyles>
  <x:dxfs count="2">
    <x:dxf>
      <x:numFmt numFmtId="0" formatCode="General"/>
      <x:fill>
        <x:patternFill patternType="none"/>
      </x:fill>
    </x:dxf>
    <x:dxf>
      <x:numFmt numFmtId="0" formatCode="General"/>
      <x:fill>
        <x:patternFill patternType="none"/>
      </x:fill>
    </x:dxf>
  </x:dxfs>
  <x:tableStyles count="0" defaultTableStyle="TableStyleMedium2" defaultPivotStyle="PivotStyleLight16"/>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10" Type="http://schemas.openxmlformats.org/officeDocument/2006/relationships/worksheet" Target="worksheets/sheet7.xml"  /><Relationship Id="rId11" Type="http://schemas.openxmlformats.org/officeDocument/2006/relationships/worksheet" Target="worksheets/sheet8.xml"  /><Relationship Id="rId12" Type="http://schemas.openxmlformats.org/officeDocument/2006/relationships/worksheet" Target="worksheets/sheet9.xml"  /><Relationship Id="rId13" Type="http://schemas.openxmlformats.org/officeDocument/2006/relationships/worksheet" Target="worksheets/sheet10.xml"  /><Relationship Id="rId14" Type="http://schemas.openxmlformats.org/officeDocument/2006/relationships/worksheet" Target="worksheets/sheet11.xml"  /><Relationship Id="rId15" Type="http://schemas.openxmlformats.org/officeDocument/2006/relationships/worksheet" Target="worksheets/sheet12.xml"  /><Relationship Id="rId16" Type="http://schemas.openxmlformats.org/officeDocument/2006/relationships/worksheet" Target="worksheets/sheet13.xml"  /><Relationship Id="rId17" Type="http://schemas.openxmlformats.org/officeDocument/2006/relationships/worksheet" Target="worksheets/sheet14.xml"  /><Relationship Id="rId18" Type="http://schemas.openxmlformats.org/officeDocument/2006/relationships/worksheet" Target="worksheets/sheet15.xml"  /><Relationship Id="rId19" Type="http://schemas.openxmlformats.org/officeDocument/2006/relationships/worksheet" Target="worksheets/sheet16.xml"  /><Relationship Id="rId2" Type="http://schemas.openxmlformats.org/officeDocument/2006/relationships/styles" Target="styles.xml"  /><Relationship Id="rId20" Type="http://schemas.openxmlformats.org/officeDocument/2006/relationships/worksheet" Target="worksheets/sheet17.xml"  /><Relationship Id="rId21" Type="http://schemas.openxmlformats.org/officeDocument/2006/relationships/worksheet" Target="worksheets/sheet18.xml"  /><Relationship Id="rId22" Type="http://schemas.openxmlformats.org/officeDocument/2006/relationships/worksheet" Target="worksheets/sheet19.xml"  /><Relationship Id="rId23" Type="http://schemas.openxmlformats.org/officeDocument/2006/relationships/worksheet" Target="worksheets/sheet20.xml"  /><Relationship Id="rId24" Type="http://schemas.openxmlformats.org/officeDocument/2006/relationships/worksheet" Target="worksheets/sheet21.xml"  /><Relationship Id="rId25" Type="http://schemas.openxmlformats.org/officeDocument/2006/relationships/worksheet" Target="worksheets/sheet22.xml"  /><Relationship Id="rId26" Type="http://schemas.openxmlformats.org/officeDocument/2006/relationships/worksheet" Target="worksheets/sheet23.xml"  /><Relationship Id="rId27" Type="http://schemas.openxmlformats.org/officeDocument/2006/relationships/worksheet" Target="worksheets/sheet24.xml"  /><Relationship Id="rId3" Type="http://schemas.openxmlformats.org/officeDocument/2006/relationships/sharedStrings" Target="sharedStrings.xml"  /><Relationship Id="rId4" Type="http://schemas.openxmlformats.org/officeDocument/2006/relationships/worksheet" Target="worksheets/sheet1.xml"  /><Relationship Id="rId5" Type="http://schemas.openxmlformats.org/officeDocument/2006/relationships/worksheet" Target="worksheets/sheet2.xml"  /><Relationship Id="rId6" Type="http://schemas.openxmlformats.org/officeDocument/2006/relationships/worksheet" Target="worksheets/sheet3.xml"  /><Relationship Id="rId7" Type="http://schemas.openxmlformats.org/officeDocument/2006/relationships/worksheet" Target="worksheets/sheet4.xml"  /><Relationship Id="rId8" Type="http://schemas.openxmlformats.org/officeDocument/2006/relationships/worksheet" Target="worksheets/sheet5.xml"  /><Relationship Id="rId9" Type="http://schemas.openxmlformats.org/officeDocument/2006/relationships/worksheet" Target="worksheets/sheet6.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xml version="1.0" encoding="UTF-8" standalone="yes" ?><Relationships xmlns="http://schemas.openxmlformats.org/package/2006/relationships"></Relationships>
</file>

<file path=xl/worksheets/_rels/sheet4.xml.rels><?xml version="1.0" encoding="UTF-8" standalone="yes" ?><Relationships xmlns="http://schemas.openxmlformats.org/package/2006/relationships"></Relationships>
</file>

<file path=xl/worksheets/_rels/sheet5.xml.rels><?xml version="1.0" encoding="UTF-8" standalone="yes" ?><Relationships xmlns="http://schemas.openxmlformats.org/package/2006/relationships"></Relationships>
</file>

<file path=xl/worksheets/_rels/sheet6.xml.rels><?xml version="1.0" encoding="UTF-8" standalone="yes" ?><Relationships xmlns="http://schemas.openxmlformats.org/package/2006/relationships"></Relationships>
</file>

<file path=xl/worksheets/_rels/sheet7.xml.rels><?xml version="1.0" encoding="UTF-8" standalone="yes" ?><Relationships xmlns="http://schemas.openxmlformats.org/package/2006/relationships"></Relationships>
</file>

<file path=xl/worksheets/_rels/sheet8.xml.rels><?xml version="1.0" encoding="UTF-8" standalone="yes" ?><Relationships xmlns="http://schemas.openxmlformats.org/package/2006/relationships"></Relationships>
</file>

<file path=xl/worksheets/_rels/sheet9.xml.rels><?xml version="1.0" encoding="UTF-8" standalone="yes" ?><Relationships xmlns="http://schemas.openxmlformats.org/package/2006/relationships"></Relationships>
</file>

<file path=xl/worksheets/_rels/sheet10.xml.rels><?xml version="1.0" encoding="UTF-8" standalone="yes" ?><Relationships xmlns="http://schemas.openxmlformats.org/package/2006/relationships"></Relationships>
</file>

<file path=xl/worksheets/_rels/sheet11.xml.rels><?xml version="1.0" encoding="UTF-8" standalone="yes" ?><Relationships xmlns="http://schemas.openxmlformats.org/package/2006/relationships"></Relationships>
</file>

<file path=xl/worksheets/_rels/sheet12.xml.rels><?xml version="1.0" encoding="UTF-8" standalone="yes" ?><Relationships xmlns="http://schemas.openxmlformats.org/package/2006/relationships"></Relationships>
</file>

<file path=xl/worksheets/_rels/sheet13.xml.rels><?xml version="1.0" encoding="UTF-8" standalone="yes" ?><Relationships xmlns="http://schemas.openxmlformats.org/package/2006/relationships"></Relationships>
</file>

<file path=xl/worksheets/_rels/sheet14.xml.rels><?xml version="1.0" encoding="UTF-8" standalone="yes" ?><Relationships xmlns="http://schemas.openxmlformats.org/package/2006/relationships"></Relationships>
</file>

<file path=xl/worksheets/_rels/sheet15.xml.rels><?xml version="1.0" encoding="UTF-8" standalone="yes" ?><Relationships xmlns="http://schemas.openxmlformats.org/package/2006/relationships"></Relationships>
</file>

<file path=xl/worksheets/_rels/sheet16.xml.rels><?xml version="1.0" encoding="UTF-8" standalone="yes" ?><Relationships xmlns="http://schemas.openxmlformats.org/package/2006/relationships"></Relationships>
</file>

<file path=xl/worksheets/_rels/sheet17.xml.rels><?xml version="1.0" encoding="UTF-8" standalone="yes" ?><Relationships xmlns="http://schemas.openxmlformats.org/package/2006/relationships"></Relationships>
</file>

<file path=xl/worksheets/_rels/sheet18.xml.rels><?xml version="1.0" encoding="UTF-8" standalone="yes" ?><Relationships xmlns="http://schemas.openxmlformats.org/package/2006/relationships"></Relationships>
</file>

<file path=xl/worksheets/_rels/sheet19.xml.rels><?xml version="1.0" encoding="UTF-8" standalone="yes" ?><Relationships xmlns="http://schemas.openxmlformats.org/package/2006/relationships"></Relationships>
</file>

<file path=xl/worksheets/_rels/sheet20.xml.rels><?xml version="1.0" encoding="UTF-8" standalone="yes" ?><Relationships xmlns="http://schemas.openxmlformats.org/package/2006/relationships"></Relationships>
</file>

<file path=xl/worksheets/_rels/sheet21.xml.rels><?xml version="1.0" encoding="UTF-8" standalone="yes" ?><Relationships xmlns="http://schemas.openxmlformats.org/package/2006/relationships"></Relationships>
</file>

<file path=xl/worksheets/_rels/sheet22.xml.rels><?xml version="1.0" encoding="UTF-8" standalone="yes" ?><Relationships xmlns="http://schemas.openxmlformats.org/package/2006/relationships"></Relationships>
</file>

<file path=xl/worksheets/_rels/sheet23.xml.rels><?xml version="1.0" encoding="UTF-8" standalone="yes" ?><Relationships xmlns="http://schemas.openxmlformats.org/package/2006/relationships"></Relationships>
</file>

<file path=xl/worksheets/_rels/sheet24.xml.rels><?xml version="1.0" encoding="UTF-8" standalone="yes" ?><Relationships xmlns="http://schemas.openxmlformats.org/package/2006/relationships"></Relationships>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7" width="8.37890625" customWidth="1"/>
    <x:col min="8" max="8" width="6.5" customWidth="1"/>
    <x:col min="9" max="9" width="4" customWidth="1"/>
    <x:col min="10" max="26" width="7.62890625" customWidth="1"/>
  </x:cols>
  <x:sheetData>
    <x:row r="1" spans="1:26" ht="31.5" customHeight="1">
      <x:c r="A1" s="1"/>
      <x:c r="B1" s="1"/>
      <x:c r="C1" s="1"/>
      <x:c r="D1" s="1"/>
      <x:c r="E1" s="1"/>
      <x:c r="F1" s="1"/>
      <x:c r="G1" s="1"/>
      <x:c r="H1" s="1"/>
      <x:c r="I1" s="2"/>
      <x:c r="J1" s="3"/>
      <x:c r="K1" s="3"/>
      <x:c r="L1" s="3"/>
      <x:c r="M1" s="3"/>
      <x:c r="N1" s="3"/>
      <x:c r="O1" s="3"/>
      <x:c r="P1" s="3"/>
      <x:c r="Q1" s="3"/>
      <x:c r="R1" s="3"/>
      <x:c r="S1" s="3"/>
      <x:c r="T1" s="3"/>
      <x:c r="U1" s="3"/>
      <x:c r="V1" s="3"/>
      <x:c r="W1" s="3"/>
      <x:c r="X1" s="3"/>
      <x:c r="Y1" s="3"/>
      <x:c r="Z1" s="3"/>
    </x:row>
    <x:row r="2" spans="1:26" ht="33" customHeight="1">
      <x:c r="A2" s="237" t="s">
        <x:v>264</x:v>
      </x:c>
      <x:c r="B2" s="237"/>
      <x:c r="C2" s="237"/>
      <x:c r="D2" s="237"/>
      <x:c r="E2" s="237"/>
      <x:c r="F2" s="237"/>
      <x:c r="G2" s="237"/>
      <x:c r="H2" s="237"/>
      <x:c r="I2" s="237"/>
      <x:c r="J2" s="3"/>
      <x:c r="K2" s="3"/>
      <x:c r="L2" s="3"/>
      <x:c r="M2" s="3"/>
      <x:c r="N2" s="3"/>
      <x:c r="O2" s="3"/>
      <x:c r="P2" s="3"/>
      <x:c r="Q2" s="3"/>
      <x:c r="R2" s="3"/>
      <x:c r="S2" s="3"/>
      <x:c r="T2" s="3"/>
      <x:c r="U2" s="3"/>
      <x:c r="V2" s="3"/>
      <x:c r="W2" s="3"/>
      <x:c r="X2" s="3"/>
      <x:c r="Y2" s="3"/>
      <x:c r="Z2" s="3"/>
    </x:row>
    <x:row r="3" spans="1:26" ht="33" customHeight="1">
      <x:c r="A3" s="4"/>
      <x:c r="B3" s="4"/>
      <x:c r="C3" s="4"/>
      <x:c r="D3" s="4"/>
      <x:c r="E3" s="4"/>
      <x:c r="F3" s="4"/>
      <x:c r="G3" s="4"/>
      <x:c r="H3" s="4"/>
      <x:c r="I3" s="2"/>
      <x:c r="J3" s="3"/>
      <x:c r="K3" s="3"/>
      <x:c r="L3" s="3"/>
      <x:c r="M3" s="3"/>
      <x:c r="N3" s="3"/>
      <x:c r="O3" s="3"/>
      <x:c r="P3" s="3"/>
      <x:c r="Q3" s="3"/>
      <x:c r="R3" s="3"/>
      <x:c r="S3" s="3"/>
      <x:c r="T3" s="3"/>
      <x:c r="U3" s="3"/>
      <x:c r="V3" s="3"/>
      <x:c r="W3" s="3"/>
      <x:c r="X3" s="3"/>
      <x:c r="Y3" s="3"/>
      <x:c r="Z3" s="3"/>
    </x:row>
    <x:row r="4" spans="1:26" ht="39.75" customHeight="1">
      <x:c r="A4" s="238" t="s">
        <x:v>55</x:v>
      </x:c>
      <x:c r="B4" s="238"/>
      <x:c r="C4" s="238"/>
      <x:c r="D4" s="238"/>
      <x:c r="E4" s="238"/>
      <x:c r="F4" s="238"/>
      <x:c r="G4" s="238"/>
      <x:c r="H4" s="238"/>
      <x:c r="I4" s="6">
        <x:v>1</x:v>
      </x:c>
      <x:c r="J4" s="3"/>
      <x:c r="K4" s="3"/>
      <x:c r="L4" s="3"/>
      <x:c r="M4" s="3"/>
      <x:c r="N4" s="3"/>
      <x:c r="O4" s="3"/>
      <x:c r="P4" s="3"/>
      <x:c r="Q4" s="3"/>
      <x:c r="R4" s="3"/>
      <x:c r="S4" s="3"/>
      <x:c r="T4" s="3"/>
      <x:c r="U4" s="3"/>
      <x:c r="V4" s="3"/>
      <x:c r="W4" s="3"/>
      <x:c r="X4" s="3"/>
      <x:c r="Y4" s="3"/>
      <x:c r="Z4" s="3"/>
    </x:row>
    <x:row r="5" spans="1:26" ht="39.75" customHeight="1">
      <x:c r="A5" s="239" t="s">
        <x:v>53</x:v>
      </x:c>
      <x:c r="B5" s="239"/>
      <x:c r="C5" s="239"/>
      <x:c r="D5" s="239"/>
      <x:c r="E5" s="239"/>
      <x:c r="F5" s="239"/>
      <x:c r="G5" s="239"/>
      <x:c r="H5" s="239"/>
      <x:c r="I5" s="6">
        <x:v>3</x:v>
      </x:c>
      <x:c r="J5" s="3"/>
      <x:c r="K5" s="3"/>
      <x:c r="L5" s="3"/>
      <x:c r="M5" s="3"/>
      <x:c r="N5" s="3"/>
      <x:c r="O5" s="3"/>
      <x:c r="P5" s="3"/>
      <x:c r="Q5" s="3"/>
      <x:c r="R5" s="3"/>
      <x:c r="S5" s="3"/>
      <x:c r="T5" s="3"/>
      <x:c r="U5" s="3"/>
      <x:c r="V5" s="3"/>
      <x:c r="W5" s="3"/>
      <x:c r="X5" s="3"/>
      <x:c r="Y5" s="3"/>
      <x:c r="Z5" s="3"/>
    </x:row>
    <x:row r="6" spans="1:26" ht="39.75" customHeight="1">
      <x:c r="A6" s="238" t="s">
        <x:v>54</x:v>
      </x:c>
      <x:c r="B6" s="238"/>
      <x:c r="C6" s="238"/>
      <x:c r="D6" s="238"/>
      <x:c r="E6" s="238"/>
      <x:c r="F6" s="238"/>
      <x:c r="G6" s="238"/>
      <x:c r="H6" s="238"/>
      <x:c r="I6" s="6">
        <x:v>5</x:v>
      </x:c>
      <x:c r="J6" s="3"/>
      <x:c r="K6" s="3"/>
      <x:c r="L6" s="3"/>
      <x:c r="M6" s="3"/>
      <x:c r="N6" s="3"/>
      <x:c r="O6" s="3"/>
      <x:c r="P6" s="3"/>
      <x:c r="Q6" s="3"/>
      <x:c r="R6" s="3"/>
      <x:c r="S6" s="3"/>
      <x:c r="T6" s="3"/>
      <x:c r="U6" s="3"/>
      <x:c r="V6" s="3"/>
      <x:c r="W6" s="3"/>
      <x:c r="X6" s="3"/>
      <x:c r="Y6" s="3"/>
      <x:c r="Z6" s="3"/>
    </x:row>
    <x:row r="7" spans="1:26" ht="39.75" customHeight="1">
      <x:c r="A7" s="238" t="s">
        <x:v>51</x:v>
      </x:c>
      <x:c r="B7" s="238"/>
      <x:c r="C7" s="238"/>
      <x:c r="D7" s="238"/>
      <x:c r="E7" s="238"/>
      <x:c r="F7" s="238"/>
      <x:c r="G7" s="238"/>
      <x:c r="H7" s="238"/>
      <x:c r="I7" s="6">
        <x:v>7</x:v>
      </x:c>
      <x:c r="J7" s="3"/>
      <x:c r="K7" s="3"/>
      <x:c r="L7" s="3"/>
      <x:c r="M7" s="3"/>
      <x:c r="N7" s="3"/>
      <x:c r="O7" s="3"/>
      <x:c r="P7" s="3"/>
      <x:c r="Q7" s="3"/>
      <x:c r="R7" s="3"/>
      <x:c r="S7" s="3"/>
      <x:c r="T7" s="3"/>
      <x:c r="U7" s="3"/>
      <x:c r="V7" s="3"/>
      <x:c r="W7" s="3"/>
      <x:c r="X7" s="3"/>
      <x:c r="Y7" s="3"/>
      <x:c r="Z7" s="3"/>
    </x:row>
    <x:row r="8" spans="1:26" ht="39.75" customHeight="1">
      <x:c r="A8" s="238" t="s">
        <x:v>14</x:v>
      </x:c>
      <x:c r="B8" s="238"/>
      <x:c r="C8" s="238"/>
      <x:c r="D8" s="238"/>
      <x:c r="E8" s="238"/>
      <x:c r="F8" s="238"/>
      <x:c r="G8" s="238"/>
      <x:c r="H8" s="238"/>
      <x:c r="I8" s="6">
        <x:v>38</x:v>
      </x:c>
      <x:c r="J8" s="3"/>
      <x:c r="K8" s="3"/>
      <x:c r="L8" s="3"/>
      <x:c r="M8" s="3"/>
      <x:c r="N8" s="3"/>
      <x:c r="O8" s="3"/>
      <x:c r="P8" s="3"/>
      <x:c r="Q8" s="3"/>
      <x:c r="R8" s="3"/>
      <x:c r="S8" s="3"/>
      <x:c r="T8" s="3"/>
      <x:c r="U8" s="3"/>
      <x:c r="V8" s="3"/>
      <x:c r="W8" s="3"/>
      <x:c r="X8" s="3"/>
      <x:c r="Y8" s="3"/>
      <x:c r="Z8" s="3"/>
    </x:row>
    <x:row r="9" spans="1:26" ht="39.75" hidden="1" customHeight="1">
      <x:c r="A9" s="238" t="s">
        <x:v>57</x:v>
      </x:c>
      <x:c r="B9" s="238"/>
      <x:c r="C9" s="238"/>
      <x:c r="D9" s="238"/>
      <x:c r="E9" s="238"/>
      <x:c r="F9" s="238"/>
      <x:c r="G9" s="238"/>
      <x:c r="H9" s="238"/>
      <x:c r="I9" s="6">
        <x:v>41</x:v>
      </x:c>
      <x:c r="J9" s="3"/>
      <x:c r="K9" s="3"/>
      <x:c r="L9" s="3"/>
      <x:c r="M9" s="3"/>
      <x:c r="N9" s="3"/>
      <x:c r="O9" s="3"/>
      <x:c r="P9" s="3"/>
      <x:c r="Q9" s="3"/>
      <x:c r="R9" s="3"/>
      <x:c r="S9" s="3"/>
      <x:c r="T9" s="3"/>
      <x:c r="U9" s="3"/>
      <x:c r="V9" s="3"/>
      <x:c r="W9" s="3"/>
      <x:c r="X9" s="3"/>
      <x:c r="Y9" s="3"/>
      <x:c r="Z9" s="3"/>
    </x:row>
    <x:row r="10" spans="1:26" ht="39.75" hidden="1" customHeight="1">
      <x:c r="A10" s="5" t="s">
        <x:v>49</x:v>
      </x:c>
      <x:c r="B10" s="5"/>
      <x:c r="C10" s="5"/>
      <x:c r="D10" s="5"/>
      <x:c r="E10" s="5"/>
      <x:c r="F10" s="5"/>
      <x:c r="G10" s="5"/>
      <x:c r="H10" s="5"/>
      <x:c r="I10" s="6">
        <x:v>27</x:v>
      </x:c>
      <x:c r="J10" s="3"/>
      <x:c r="K10" s="3"/>
      <x:c r="L10" s="3"/>
      <x:c r="M10" s="3"/>
      <x:c r="N10" s="3"/>
      <x:c r="O10" s="3"/>
      <x:c r="P10" s="3"/>
      <x:c r="Q10" s="3"/>
      <x:c r="R10" s="3"/>
      <x:c r="S10" s="3"/>
      <x:c r="T10" s="3"/>
      <x:c r="U10" s="3"/>
      <x:c r="V10" s="3"/>
      <x:c r="W10" s="3"/>
      <x:c r="X10" s="3"/>
      <x:c r="Y10" s="3"/>
      <x:c r="Z10" s="3"/>
    </x:row>
    <x:row r="11" spans="1:26" ht="39.75" hidden="1" customHeight="1">
      <x:c r="A11" s="5" t="s">
        <x:v>52</x:v>
      </x:c>
      <x:c r="B11" s="5"/>
      <x:c r="C11" s="5"/>
      <x:c r="D11" s="5"/>
      <x:c r="E11" s="5"/>
      <x:c r="F11" s="5"/>
      <x:c r="G11" s="5"/>
      <x:c r="H11" s="5"/>
      <x:c r="I11" s="6">
        <x:v>50</x:v>
      </x:c>
      <x:c r="J11" s="3"/>
      <x:c r="K11" s="3"/>
      <x:c r="L11" s="3"/>
      <x:c r="M11" s="3"/>
      <x:c r="N11" s="3"/>
      <x:c r="O11" s="3"/>
      <x:c r="P11" s="3"/>
      <x:c r="Q11" s="3"/>
      <x:c r="R11" s="3"/>
      <x:c r="S11" s="3"/>
      <x:c r="T11" s="3"/>
      <x:c r="U11" s="3"/>
      <x:c r="V11" s="3"/>
      <x:c r="W11" s="3"/>
      <x:c r="X11" s="3"/>
      <x:c r="Y11" s="3"/>
      <x:c r="Z11" s="3"/>
    </x:row>
    <x:row r="12" spans="1:26" ht="39.75" hidden="1" customHeight="1">
      <x:c r="A12" s="5" t="s">
        <x:v>50</x:v>
      </x:c>
      <x:c r="B12" s="5"/>
      <x:c r="C12" s="5"/>
      <x:c r="D12" s="5"/>
      <x:c r="E12" s="5"/>
      <x:c r="F12" s="5"/>
      <x:c r="G12" s="5"/>
      <x:c r="H12" s="5"/>
      <x:c r="I12" s="6">
        <x:v>33</x:v>
      </x:c>
      <x:c r="J12" s="3"/>
      <x:c r="K12" s="3"/>
      <x:c r="L12" s="3"/>
      <x:c r="M12" s="3"/>
      <x:c r="N12" s="3"/>
      <x:c r="O12" s="3"/>
      <x:c r="P12" s="3"/>
      <x:c r="Q12" s="3"/>
      <x:c r="R12" s="3"/>
      <x:c r="S12" s="3"/>
      <x:c r="T12" s="3"/>
      <x:c r="U12" s="3"/>
      <x:c r="V12" s="3"/>
      <x:c r="W12" s="3"/>
      <x:c r="X12" s="3"/>
      <x:c r="Y12" s="3"/>
      <x:c r="Z12" s="3"/>
    </x:row>
    <x:row r="13" spans="1:26" ht="39.75" hidden="1" customHeight="1">
      <x:c r="A13" s="5" t="s">
        <x:v>57</x:v>
      </x:c>
      <x:c r="B13" s="5"/>
      <x:c r="C13" s="5"/>
      <x:c r="D13" s="5"/>
      <x:c r="E13" s="5"/>
      <x:c r="F13" s="5"/>
      <x:c r="G13" s="5"/>
      <x:c r="H13" s="5"/>
      <x:c r="I13" s="6">
        <x:v>47</x:v>
      </x:c>
      <x:c r="J13" s="3"/>
      <x:c r="K13" s="3"/>
      <x:c r="L13" s="3"/>
      <x:c r="M13" s="3"/>
      <x:c r="N13" s="3"/>
      <x:c r="O13" s="3"/>
      <x:c r="P13" s="3"/>
      <x:c r="Q13" s="3"/>
      <x:c r="R13" s="3"/>
      <x:c r="S13" s="3"/>
      <x:c r="T13" s="3"/>
      <x:c r="U13" s="3"/>
      <x:c r="V13" s="3"/>
      <x:c r="W13" s="3"/>
      <x:c r="X13" s="3"/>
      <x:c r="Y13" s="3"/>
      <x:c r="Z13" s="3"/>
    </x:row>
    <x:row r="14" spans="1:26" ht="39.75" customHeight="1">
      <x:c r="A14" s="5" t="s">
        <x:v>49</x:v>
      </x:c>
      <x:c r="B14" s="5"/>
      <x:c r="C14" s="5"/>
      <x:c r="D14" s="5"/>
      <x:c r="E14" s="5"/>
      <x:c r="F14" s="5"/>
      <x:c r="G14" s="5"/>
      <x:c r="H14" s="5"/>
      <x:c r="I14" s="6">
        <x:v>39</x:v>
      </x:c>
      <x:c r="J14" s="3"/>
      <x:c r="K14" s="3"/>
      <x:c r="L14" s="3"/>
      <x:c r="M14" s="3"/>
      <x:c r="N14" s="3"/>
      <x:c r="O14" s="3"/>
      <x:c r="P14" s="3"/>
      <x:c r="Q14" s="3"/>
      <x:c r="R14" s="3"/>
      <x:c r="S14" s="3"/>
      <x:c r="T14" s="3"/>
      <x:c r="U14" s="3"/>
      <x:c r="V14" s="3"/>
      <x:c r="W14" s="3"/>
      <x:c r="X14" s="3"/>
      <x:c r="Y14" s="3"/>
      <x:c r="Z14" s="3"/>
    </x:row>
    <x:row r="15" spans="1:26" ht="39.75" customHeight="1">
      <x:c r="A15" s="5" t="s">
        <x:v>56</x:v>
      </x:c>
      <x:c r="B15" s="5"/>
      <x:c r="C15" s="5"/>
      <x:c r="D15" s="5"/>
      <x:c r="E15" s="5"/>
      <x:c r="F15" s="5"/>
      <x:c r="G15" s="5"/>
      <x:c r="H15" s="5"/>
      <x:c r="I15" s="6">
        <x:v>42</x:v>
      </x:c>
      <x:c r="J15" s="3"/>
      <x:c r="K15" s="3"/>
      <x:c r="L15" s="3"/>
      <x:c r="M15" s="3"/>
      <x:c r="N15" s="3"/>
      <x:c r="O15" s="3"/>
      <x:c r="P15" s="3"/>
      <x:c r="Q15" s="3"/>
      <x:c r="R15" s="3"/>
      <x:c r="S15" s="3"/>
      <x:c r="T15" s="3"/>
      <x:c r="U15" s="3"/>
      <x:c r="V15" s="3"/>
      <x:c r="W15" s="3"/>
      <x:c r="X15" s="3"/>
      <x:c r="Y15" s="3"/>
      <x:c r="Z15" s="3"/>
    </x:row>
    <x:row r="16" spans="1:26" ht="39.75" customHeight="1">
      <x:c r="A16" s="5" t="s">
        <x:v>24</x:v>
      </x:c>
      <x:c r="B16" s="5"/>
      <x:c r="C16" s="5"/>
      <x:c r="D16" s="5"/>
      <x:c r="E16" s="5"/>
      <x:c r="F16" s="5"/>
      <x:c r="G16" s="5"/>
      <x:c r="H16" s="5"/>
      <x:c r="I16" s="6">
        <x:v>50</x:v>
      </x:c>
      <x:c r="J16" s="3"/>
      <x:c r="K16" s="3"/>
      <x:c r="L16" s="3"/>
      <x:c r="M16" s="3"/>
      <x:c r="N16" s="3"/>
      <x:c r="O16" s="3"/>
      <x:c r="P16" s="3"/>
      <x:c r="Q16" s="3"/>
      <x:c r="R16" s="3"/>
      <x:c r="S16" s="3"/>
      <x:c r="T16" s="3"/>
      <x:c r="U16" s="3"/>
      <x:c r="V16" s="3"/>
      <x:c r="W16" s="3"/>
      <x:c r="X16" s="3"/>
      <x:c r="Y16" s="3"/>
      <x:c r="Z16" s="3"/>
    </x:row>
    <x:row r="17" spans="1:26" ht="39.75" customHeight="1">
      <x:c r="A17" s="5" t="s">
        <x:v>22</x:v>
      </x:c>
      <x:c r="B17" s="5"/>
      <x:c r="C17" s="5"/>
      <x:c r="D17" s="5"/>
      <x:c r="E17" s="5"/>
      <x:c r="F17" s="5"/>
      <x:c r="G17" s="5"/>
      <x:c r="H17" s="5"/>
      <x:c r="I17" s="6">
        <x:v>35</x:v>
      </x:c>
      <x:c r="J17" s="3"/>
      <x:c r="K17" s="3"/>
      <x:c r="L17" s="3"/>
      <x:c r="M17" s="3"/>
      <x:c r="N17" s="3"/>
      <x:c r="O17" s="3"/>
      <x:c r="P17" s="3"/>
      <x:c r="Q17" s="3"/>
      <x:c r="R17" s="3"/>
      <x:c r="S17" s="3"/>
      <x:c r="T17" s="3"/>
      <x:c r="U17" s="3"/>
      <x:c r="V17" s="3"/>
      <x:c r="W17" s="3"/>
      <x:c r="X17" s="3"/>
      <x:c r="Y17" s="3"/>
      <x:c r="Z17" s="3"/>
    </x:row>
    <x:row r="18" spans="1:26" ht="39.75" customHeight="1">
      <x:c r="A18" s="5" t="s">
        <x:v>13</x:v>
      </x:c>
      <x:c r="B18" s="5"/>
      <x:c r="C18" s="5"/>
      <x:c r="D18" s="5"/>
      <x:c r="E18" s="5"/>
      <x:c r="F18" s="5"/>
      <x:c r="G18" s="5"/>
      <x:c r="H18" s="5"/>
      <x:c r="I18" s="6">
        <x:v>61</x:v>
      </x:c>
      <x:c r="J18" s="3"/>
      <x:c r="K18" s="3"/>
      <x:c r="L18" s="3"/>
      <x:c r="M18" s="3"/>
      <x:c r="N18" s="3"/>
      <x:c r="O18" s="3"/>
      <x:c r="P18" s="3"/>
      <x:c r="Q18" s="3"/>
      <x:c r="R18" s="3"/>
      <x:c r="S18" s="3"/>
      <x:c r="T18" s="3"/>
      <x:c r="U18" s="3"/>
      <x:c r="V18" s="3"/>
      <x:c r="W18" s="3"/>
      <x:c r="X18" s="3"/>
      <x:c r="Y18" s="3"/>
      <x:c r="Z18" s="3"/>
    </x:row>
    <x:row r="19" spans="1:26" ht="39.75" customHeight="1">
      <x:c r="A19" s="5" t="s">
        <x:v>15</x:v>
      </x:c>
      <x:c r="B19" s="5"/>
      <x:c r="C19" s="5"/>
      <x:c r="D19" s="5"/>
      <x:c r="E19" s="5"/>
      <x:c r="F19" s="5"/>
      <x:c r="G19" s="5"/>
      <x:c r="H19" s="5"/>
      <x:c r="I19" s="6">
        <x:v>63</x:v>
      </x:c>
      <x:c r="J19" s="3"/>
      <x:c r="K19" s="3"/>
      <x:c r="L19" s="3"/>
      <x:c r="M19" s="3"/>
      <x:c r="N19" s="3"/>
      <x:c r="O19" s="3"/>
      <x:c r="P19" s="3"/>
      <x:c r="Q19" s="3"/>
      <x:c r="R19" s="3"/>
      <x:c r="S19" s="3"/>
      <x:c r="T19" s="3"/>
      <x:c r="U19" s="3"/>
      <x:c r="V19" s="3"/>
      <x:c r="W19" s="3"/>
      <x:c r="X19" s="3"/>
      <x:c r="Y19" s="3"/>
      <x:c r="Z19" s="3"/>
    </x:row>
    <x:row r="20" spans="1:26" ht="39.75" customHeight="1">
      <x:c r="A20" s="5" t="s">
        <x:v>57</x:v>
      </x:c>
      <x:c r="B20" s="5"/>
      <x:c r="C20" s="5"/>
      <x:c r="D20" s="5"/>
      <x:c r="E20" s="5"/>
      <x:c r="F20" s="5"/>
      <x:c r="G20" s="5"/>
      <x:c r="H20" s="5"/>
      <x:c r="I20" s="6">
        <x:v>64</x:v>
      </x:c>
      <x:c r="J20" s="3"/>
      <x:c r="K20" s="3"/>
      <x:c r="L20" s="3"/>
      <x:c r="M20" s="3"/>
      <x:c r="N20" s="3"/>
      <x:c r="O20" s="3"/>
      <x:c r="P20" s="3"/>
      <x:c r="Q20" s="3"/>
      <x:c r="R20" s="3"/>
      <x:c r="S20" s="3"/>
      <x:c r="T20" s="3"/>
      <x:c r="U20" s="3"/>
      <x:c r="V20" s="3"/>
      <x:c r="W20" s="3"/>
      <x:c r="X20" s="3"/>
      <x:c r="Y20" s="3"/>
      <x:c r="Z20" s="3"/>
    </x:row>
    <x:row r="21" spans="1:26" ht="39.75" customHeight="1">
      <x:c r="A21" s="5" t="s">
        <x:v>56</x:v>
      </x:c>
      <x:c r="B21" s="5"/>
      <x:c r="C21" s="5"/>
      <x:c r="D21" s="5"/>
      <x:c r="E21" s="5"/>
      <x:c r="F21" s="5"/>
      <x:c r="G21" s="5"/>
      <x:c r="H21" s="5"/>
      <x:c r="I21" s="6">
        <x:v>67</x:v>
      </x:c>
      <x:c r="J21" s="3"/>
      <x:c r="K21" s="3"/>
      <x:c r="L21" s="3"/>
      <x:c r="M21" s="3"/>
      <x:c r="N21" s="3"/>
      <x:c r="O21" s="3"/>
      <x:c r="P21" s="3"/>
      <x:c r="Q21" s="3"/>
      <x:c r="R21" s="3"/>
      <x:c r="S21" s="3"/>
      <x:c r="T21" s="3"/>
      <x:c r="U21" s="3"/>
      <x:c r="V21" s="3"/>
      <x:c r="W21" s="3"/>
      <x:c r="X21" s="3"/>
      <x:c r="Y21" s="3"/>
      <x:c r="Z21" s="3"/>
    </x:row>
    <x:row r="22" spans="1:26" ht="39.75" customHeight="1">
      <x:c r="A22" s="5" t="s">
        <x:v>24</x:v>
      </x:c>
      <x:c r="B22" s="5"/>
      <x:c r="C22" s="5"/>
      <x:c r="D22" s="5"/>
      <x:c r="E22" s="5"/>
      <x:c r="F22" s="5"/>
      <x:c r="G22" s="5"/>
      <x:c r="H22" s="5"/>
      <x:c r="I22" s="6">
        <x:v>82</x:v>
      </x:c>
      <x:c r="J22" s="3"/>
      <x:c r="K22" s="3"/>
      <x:c r="L22" s="3"/>
      <x:c r="M22" s="3"/>
      <x:c r="N22" s="3"/>
      <x:c r="O22" s="3"/>
      <x:c r="P22" s="3"/>
      <x:c r="Q22" s="3"/>
      <x:c r="R22" s="3"/>
      <x:c r="S22" s="3"/>
      <x:c r="T22" s="3"/>
      <x:c r="U22" s="3"/>
      <x:c r="V22" s="3"/>
      <x:c r="W22" s="3"/>
      <x:c r="X22" s="3"/>
      <x:c r="Y22" s="3"/>
      <x:c r="Z22" s="3"/>
    </x:row>
    <x:row r="23" spans="1:26" ht="24.75" customHeight="1">
      <x:c r="A23" s="7"/>
      <x:c r="B23" s="4"/>
      <x:c r="C23" s="4"/>
      <x:c r="D23" s="4"/>
      <x:c r="E23" s="4"/>
      <x:c r="F23" s="4"/>
      <x:c r="G23" s="4"/>
      <x:c r="H23" s="4"/>
      <x:c r="I23" s="2"/>
      <x:c r="J23" s="3"/>
      <x:c r="K23" s="3"/>
      <x:c r="L23" s="3"/>
      <x:c r="M23" s="3"/>
      <x:c r="N23" s="3"/>
      <x:c r="O23" s="3"/>
      <x:c r="P23" s="3"/>
      <x:c r="Q23" s="3"/>
      <x:c r="R23" s="3"/>
      <x:c r="S23" s="3"/>
      <x:c r="T23" s="3"/>
      <x:c r="U23" s="3"/>
      <x:c r="V23" s="3"/>
      <x:c r="W23" s="3"/>
      <x:c r="X23" s="3"/>
      <x:c r="Y23" s="3"/>
      <x:c r="Z23" s="3"/>
    </x:row>
    <x:row r="24" spans="1:26" ht="15.75" customHeight="1">
      <x:c r="A24" s="1"/>
      <x:c r="B24" s="1"/>
      <x:c r="C24" s="1"/>
      <x:c r="D24" s="1"/>
      <x:c r="E24" s="1"/>
      <x:c r="F24" s="1"/>
      <x:c r="G24" s="1"/>
      <x:c r="H24" s="1"/>
      <x:c r="I24" s="2"/>
      <x:c r="J24" s="3"/>
      <x:c r="K24" s="3"/>
      <x:c r="L24" s="3"/>
      <x:c r="M24" s="3"/>
      <x:c r="N24" s="3"/>
      <x:c r="O24" s="3"/>
      <x:c r="P24" s="3"/>
      <x:c r="Q24" s="3"/>
      <x:c r="R24" s="3"/>
      <x:c r="S24" s="3"/>
      <x:c r="T24" s="3"/>
      <x:c r="U24" s="3"/>
      <x:c r="V24" s="3"/>
      <x:c r="W24" s="3"/>
      <x:c r="X24" s="3"/>
      <x:c r="Y24" s="3"/>
      <x:c r="Z24" s="3"/>
    </x:row>
    <x:row r="25" spans="1:26" ht="15.75" customHeight="1">
      <x:c r="A25" s="1"/>
      <x:c r="B25" s="1"/>
      <x:c r="C25" s="1"/>
      <x:c r="D25" s="1"/>
      <x:c r="E25" s="1"/>
      <x:c r="F25" s="1"/>
      <x:c r="G25" s="1"/>
      <x:c r="H25" s="1"/>
      <x:c r="I25" s="2"/>
      <x:c r="J25" s="3"/>
      <x:c r="K25" s="3"/>
      <x:c r="L25" s="3"/>
      <x:c r="M25" s="3"/>
      <x:c r="N25" s="3"/>
      <x:c r="O25" s="3"/>
      <x:c r="P25" s="3"/>
      <x:c r="Q25" s="3"/>
      <x:c r="R25" s="3"/>
      <x:c r="S25" s="3"/>
      <x:c r="T25" s="3"/>
      <x:c r="U25" s="3"/>
      <x:c r="V25" s="3"/>
      <x:c r="W25" s="3"/>
      <x:c r="X25" s="3"/>
      <x:c r="Y25" s="3"/>
      <x:c r="Z25" s="3"/>
    </x:row>
    <x:row r="26" spans="1:26" ht="15.75" customHeight="1">
      <x:c r="A26" s="1"/>
      <x:c r="B26" s="1"/>
      <x:c r="C26" s="1"/>
      <x:c r="D26" s="1"/>
      <x:c r="E26" s="1"/>
      <x:c r="F26" s="1"/>
      <x:c r="G26" s="1"/>
      <x:c r="H26" s="1"/>
      <x:c r="I26" s="2"/>
      <x:c r="J26" s="3"/>
      <x:c r="K26" s="3"/>
      <x:c r="L26" s="3"/>
      <x:c r="M26" s="3"/>
      <x:c r="N26" s="3"/>
      <x:c r="O26" s="3"/>
      <x:c r="P26" s="3"/>
      <x:c r="Q26" s="3"/>
      <x:c r="R26" s="3"/>
      <x:c r="S26" s="3"/>
      <x:c r="T26" s="3"/>
      <x:c r="U26" s="3"/>
      <x:c r="V26" s="3"/>
      <x:c r="W26" s="3"/>
      <x:c r="X26" s="3"/>
      <x:c r="Y26" s="3"/>
      <x:c r="Z26" s="3"/>
    </x:row>
    <x:row r="27" spans="1:26" ht="15.75" customHeight="1">
      <x:c r="A27" s="1"/>
      <x:c r="B27" s="1"/>
      <x:c r="C27" s="1"/>
      <x:c r="D27" s="1"/>
      <x:c r="E27" s="1"/>
      <x:c r="F27" s="1"/>
      <x:c r="G27" s="1"/>
      <x:c r="H27" s="1"/>
      <x:c r="I27" s="2"/>
      <x:c r="J27" s="3"/>
      <x:c r="K27" s="3"/>
      <x:c r="L27" s="3"/>
      <x:c r="M27" s="3"/>
      <x:c r="N27" s="3"/>
      <x:c r="O27" s="3"/>
      <x:c r="P27" s="3"/>
      <x:c r="Q27" s="3"/>
      <x:c r="R27" s="3"/>
      <x:c r="S27" s="3"/>
      <x:c r="T27" s="3"/>
      <x:c r="U27" s="3"/>
      <x:c r="V27" s="3"/>
      <x:c r="W27" s="3"/>
      <x:c r="X27" s="3"/>
      <x:c r="Y27" s="3"/>
      <x:c r="Z27" s="3"/>
    </x:row>
    <x:row r="28" spans="1:26" ht="15.75" customHeight="1">
      <x:c r="A28" s="1"/>
      <x:c r="B28" s="1"/>
      <x:c r="C28" s="1"/>
      <x:c r="D28" s="1"/>
      <x:c r="E28" s="1"/>
      <x:c r="F28" s="1"/>
      <x:c r="G28" s="1"/>
      <x:c r="H28" s="1"/>
      <x:c r="I28" s="2"/>
      <x:c r="J28" s="3"/>
      <x:c r="K28" s="3"/>
      <x:c r="L28" s="3"/>
      <x:c r="M28" s="3"/>
      <x:c r="N28" s="3"/>
      <x:c r="O28" s="3"/>
      <x:c r="P28" s="3"/>
      <x:c r="Q28" s="3"/>
      <x:c r="R28" s="3"/>
      <x:c r="S28" s="3"/>
      <x:c r="T28" s="3"/>
      <x:c r="U28" s="3"/>
      <x:c r="V28" s="3"/>
      <x:c r="W28" s="3"/>
      <x:c r="X28" s="3"/>
      <x:c r="Y28" s="3"/>
      <x:c r="Z28" s="3"/>
    </x:row>
    <x:row r="29" spans="1:26" ht="15.75" customHeight="1">
      <x:c r="A29" s="1"/>
      <x:c r="B29" s="1"/>
      <x:c r="C29" s="1"/>
      <x:c r="D29" s="1"/>
      <x:c r="E29" s="1"/>
      <x:c r="F29" s="1"/>
      <x:c r="G29" s="1"/>
      <x:c r="H29" s="1"/>
      <x:c r="I29" s="2"/>
      <x:c r="J29" s="3"/>
      <x:c r="K29" s="3"/>
      <x:c r="L29" s="3"/>
      <x:c r="M29" s="3"/>
      <x:c r="N29" s="3"/>
      <x:c r="O29" s="3"/>
      <x:c r="P29" s="3"/>
      <x:c r="Q29" s="3"/>
      <x:c r="R29" s="3"/>
      <x:c r="S29" s="3"/>
      <x:c r="T29" s="3"/>
      <x:c r="U29" s="3"/>
      <x:c r="V29" s="3"/>
      <x:c r="W29" s="3"/>
      <x:c r="X29" s="3"/>
      <x:c r="Y29" s="3"/>
      <x:c r="Z29" s="3"/>
    </x:row>
    <x:row r="30" spans="1:26" ht="15.75" customHeight="1">
      <x:c r="A30" s="1"/>
      <x:c r="B30" s="1"/>
      <x:c r="C30" s="1"/>
      <x:c r="D30" s="1"/>
      <x:c r="E30" s="1"/>
      <x:c r="F30" s="1"/>
      <x:c r="G30" s="1"/>
      <x:c r="H30" s="1"/>
      <x:c r="I30" s="2"/>
      <x:c r="J30" s="3"/>
      <x:c r="K30" s="3"/>
      <x:c r="L30" s="3"/>
      <x:c r="M30" s="3"/>
      <x:c r="N30" s="3"/>
      <x:c r="O30" s="3"/>
      <x:c r="P30" s="3"/>
      <x:c r="Q30" s="3"/>
      <x:c r="R30" s="3"/>
      <x:c r="S30" s="3"/>
      <x:c r="T30" s="3"/>
      <x:c r="U30" s="3"/>
      <x:c r="V30" s="3"/>
      <x:c r="W30" s="3"/>
      <x:c r="X30" s="3"/>
      <x:c r="Y30" s="3"/>
      <x:c r="Z30" s="3"/>
    </x:row>
    <x:row r="31" spans="1:26" ht="15.75" customHeight="1">
      <x:c r="A31" s="1"/>
      <x:c r="B31" s="1"/>
      <x:c r="C31" s="1"/>
      <x:c r="D31" s="1"/>
      <x:c r="E31" s="1"/>
      <x:c r="F31" s="1"/>
      <x:c r="G31" s="1"/>
      <x:c r="H31" s="1"/>
      <x:c r="I31" s="2"/>
      <x:c r="J31" s="3"/>
      <x:c r="K31" s="3"/>
      <x:c r="L31" s="3"/>
      <x:c r="M31" s="3"/>
      <x:c r="N31" s="3"/>
      <x:c r="O31" s="3"/>
      <x:c r="P31" s="3"/>
      <x:c r="Q31" s="3"/>
      <x:c r="R31" s="3"/>
      <x:c r="S31" s="3"/>
      <x:c r="T31" s="3"/>
      <x:c r="U31" s="3"/>
      <x:c r="V31" s="3"/>
      <x:c r="W31" s="3"/>
      <x:c r="X31" s="3"/>
      <x:c r="Y31" s="3"/>
      <x:c r="Z31" s="3"/>
    </x:row>
    <x:row r="32" spans="1:26" ht="15.75" customHeight="1">
      <x:c r="A32" s="1"/>
      <x:c r="B32" s="1"/>
      <x:c r="C32" s="1"/>
      <x:c r="D32" s="1"/>
      <x:c r="E32" s="1"/>
      <x:c r="F32" s="1"/>
      <x:c r="G32" s="1"/>
      <x:c r="H32" s="1"/>
      <x:c r="I32" s="2"/>
      <x:c r="J32" s="3"/>
      <x:c r="K32" s="3"/>
      <x:c r="L32" s="3"/>
      <x:c r="M32" s="3"/>
      <x:c r="N32" s="3"/>
      <x:c r="O32" s="3"/>
      <x:c r="P32" s="3"/>
      <x:c r="Q32" s="3"/>
      <x:c r="R32" s="3"/>
      <x:c r="S32" s="3"/>
      <x:c r="T32" s="3"/>
      <x:c r="U32" s="3"/>
      <x:c r="V32" s="3"/>
      <x:c r="W32" s="3"/>
      <x:c r="X32" s="3"/>
      <x:c r="Y32" s="3"/>
      <x:c r="Z32" s="3"/>
    </x:row>
    <x:row r="33" spans="1:26" ht="15.75" customHeight="1">
      <x:c r="A33" s="1"/>
      <x:c r="B33" s="1"/>
      <x:c r="C33" s="1"/>
      <x:c r="D33" s="1"/>
      <x:c r="E33" s="1"/>
      <x:c r="F33" s="1"/>
      <x:c r="G33" s="1"/>
      <x:c r="H33" s="1"/>
      <x:c r="I33" s="2"/>
      <x:c r="J33" s="3"/>
      <x:c r="K33" s="3"/>
      <x:c r="L33" s="3"/>
      <x:c r="M33" s="3"/>
      <x:c r="N33" s="3"/>
      <x:c r="O33" s="3"/>
      <x:c r="P33" s="3"/>
      <x:c r="Q33" s="3"/>
      <x:c r="R33" s="3"/>
      <x:c r="S33" s="3"/>
      <x:c r="T33" s="3"/>
      <x:c r="U33" s="3"/>
      <x:c r="V33" s="3"/>
      <x:c r="W33" s="3"/>
      <x:c r="X33" s="3"/>
      <x:c r="Y33" s="3"/>
      <x:c r="Z33" s="3"/>
    </x:row>
    <x:row r="34" spans="1:26" ht="15.75" customHeight="1">
      <x:c r="A34" s="1"/>
      <x:c r="B34" s="1"/>
      <x:c r="C34" s="1"/>
      <x:c r="D34" s="1"/>
      <x:c r="E34" s="1"/>
      <x:c r="F34" s="1"/>
      <x:c r="G34" s="1"/>
      <x:c r="H34" s="1"/>
      <x:c r="I34" s="2"/>
      <x:c r="J34" s="3"/>
      <x:c r="K34" s="3"/>
      <x:c r="L34" s="3"/>
      <x:c r="M34" s="3"/>
      <x:c r="N34" s="3"/>
      <x:c r="O34" s="3"/>
      <x:c r="P34" s="3"/>
      <x:c r="Q34" s="3"/>
      <x:c r="R34" s="3"/>
      <x:c r="S34" s="3"/>
      <x:c r="T34" s="3"/>
      <x:c r="U34" s="3"/>
      <x:c r="V34" s="3"/>
      <x:c r="W34" s="3"/>
      <x:c r="X34" s="3"/>
      <x:c r="Y34" s="3"/>
      <x:c r="Z34" s="3"/>
    </x:row>
    <x:row r="35" spans="1:26" ht="15.75" customHeight="1">
      <x:c r="A35" s="1"/>
      <x:c r="B35" s="1"/>
      <x:c r="C35" s="1"/>
      <x:c r="D35" s="1"/>
      <x:c r="E35" s="1"/>
      <x:c r="F35" s="1"/>
      <x:c r="G35" s="1"/>
      <x:c r="H35" s="1"/>
      <x:c r="I35" s="2"/>
      <x:c r="J35" s="3"/>
      <x:c r="K35" s="3"/>
      <x:c r="L35" s="3"/>
      <x:c r="M35" s="3"/>
      <x:c r="N35" s="3"/>
      <x:c r="O35" s="3"/>
      <x:c r="P35" s="3"/>
      <x:c r="Q35" s="3"/>
      <x:c r="R35" s="3"/>
      <x:c r="S35" s="3"/>
      <x:c r="T35" s="3"/>
      <x:c r="U35" s="3"/>
      <x:c r="V35" s="3"/>
      <x:c r="W35" s="3"/>
      <x:c r="X35" s="3"/>
      <x:c r="Y35" s="3"/>
      <x:c r="Z35" s="3"/>
    </x:row>
    <x:row r="36" spans="1:26" ht="15.75" customHeight="1">
      <x:c r="A36" s="1"/>
      <x:c r="B36" s="1"/>
      <x:c r="C36" s="1"/>
      <x:c r="D36" s="1"/>
      <x:c r="E36" s="1"/>
      <x:c r="F36" s="1"/>
      <x:c r="G36" s="1"/>
      <x:c r="H36" s="1"/>
      <x:c r="I36" s="2"/>
      <x:c r="J36" s="3"/>
      <x:c r="K36" s="3"/>
      <x:c r="L36" s="3"/>
      <x:c r="M36" s="3"/>
      <x:c r="N36" s="3"/>
      <x:c r="O36" s="3"/>
      <x:c r="P36" s="3"/>
      <x:c r="Q36" s="3"/>
      <x:c r="R36" s="3"/>
      <x:c r="S36" s="3"/>
      <x:c r="T36" s="3"/>
      <x:c r="U36" s="3"/>
      <x:c r="V36" s="3"/>
      <x:c r="W36" s="3"/>
      <x:c r="X36" s="3"/>
      <x:c r="Y36" s="3"/>
      <x:c r="Z36" s="3"/>
    </x:row>
    <x:row r="37" spans="1:26" ht="15.75" customHeight="1">
      <x:c r="A37" s="1"/>
      <x:c r="B37" s="1"/>
      <x:c r="C37" s="1"/>
      <x:c r="D37" s="1"/>
      <x:c r="E37" s="1"/>
      <x:c r="F37" s="1"/>
      <x:c r="G37" s="1"/>
      <x:c r="H37" s="1"/>
      <x:c r="I37" s="2"/>
      <x:c r="J37" s="3"/>
      <x:c r="K37" s="3"/>
      <x:c r="L37" s="3"/>
      <x:c r="M37" s="3"/>
      <x:c r="N37" s="3"/>
      <x:c r="O37" s="3"/>
      <x:c r="P37" s="3"/>
      <x:c r="Q37" s="3"/>
      <x:c r="R37" s="3"/>
      <x:c r="S37" s="3"/>
      <x:c r="T37" s="3"/>
      <x:c r="U37" s="3"/>
      <x:c r="V37" s="3"/>
      <x:c r="W37" s="3"/>
      <x:c r="X37" s="3"/>
      <x:c r="Y37" s="3"/>
      <x:c r="Z37" s="3"/>
    </x:row>
    <x:row r="38" spans="1:26" ht="15.75" customHeight="1">
      <x:c r="A38" s="1"/>
      <x:c r="B38" s="1"/>
      <x:c r="C38" s="1"/>
      <x:c r="D38" s="1"/>
      <x:c r="E38" s="1"/>
      <x:c r="F38" s="1"/>
      <x:c r="G38" s="1"/>
      <x:c r="H38" s="1"/>
      <x:c r="I38" s="2"/>
      <x:c r="J38" s="3"/>
      <x:c r="K38" s="3"/>
      <x:c r="L38" s="3"/>
      <x:c r="M38" s="3"/>
      <x:c r="N38" s="3"/>
      <x:c r="O38" s="3"/>
      <x:c r="P38" s="3"/>
      <x:c r="Q38" s="3"/>
      <x:c r="R38" s="3"/>
      <x:c r="S38" s="3"/>
      <x:c r="T38" s="3"/>
      <x:c r="U38" s="3"/>
      <x:c r="V38" s="3"/>
      <x:c r="W38" s="3"/>
      <x:c r="X38" s="3"/>
      <x:c r="Y38" s="3"/>
      <x:c r="Z38" s="3"/>
    </x:row>
    <x:row r="39" spans="1:26" ht="15.75" customHeight="1">
      <x:c r="A39" s="1"/>
      <x:c r="B39" s="1"/>
      <x:c r="C39" s="1"/>
      <x:c r="D39" s="1"/>
      <x:c r="E39" s="1"/>
      <x:c r="F39" s="1"/>
      <x:c r="G39" s="1"/>
      <x:c r="H39" s="1"/>
      <x:c r="I39" s="2"/>
      <x:c r="J39" s="3"/>
      <x:c r="K39" s="3"/>
      <x:c r="L39" s="3"/>
      <x:c r="M39" s="3"/>
      <x:c r="N39" s="3"/>
      <x:c r="O39" s="3"/>
      <x:c r="P39" s="3"/>
      <x:c r="Q39" s="3"/>
      <x:c r="R39" s="3"/>
      <x:c r="S39" s="3"/>
      <x:c r="T39" s="3"/>
      <x:c r="U39" s="3"/>
      <x:c r="V39" s="3"/>
      <x:c r="W39" s="3"/>
      <x:c r="X39" s="3"/>
      <x:c r="Y39" s="3"/>
      <x:c r="Z39" s="3"/>
    </x:row>
    <x:row r="40" spans="1:26" ht="15.75" customHeight="1">
      <x:c r="A40" s="1"/>
      <x:c r="B40" s="1"/>
      <x:c r="C40" s="1"/>
      <x:c r="D40" s="1"/>
      <x:c r="E40" s="1"/>
      <x:c r="F40" s="1"/>
      <x:c r="G40" s="1"/>
      <x:c r="H40" s="1"/>
      <x:c r="I40" s="2"/>
      <x:c r="J40" s="3"/>
      <x:c r="K40" s="3"/>
      <x:c r="L40" s="3"/>
      <x:c r="M40" s="3"/>
      <x:c r="N40" s="3"/>
      <x:c r="O40" s="3"/>
      <x:c r="P40" s="3"/>
      <x:c r="Q40" s="3"/>
      <x:c r="R40" s="3"/>
      <x:c r="S40" s="3"/>
      <x:c r="T40" s="3"/>
      <x:c r="U40" s="3"/>
      <x:c r="V40" s="3"/>
      <x:c r="W40" s="3"/>
      <x:c r="X40" s="3"/>
      <x:c r="Y40" s="3"/>
      <x:c r="Z40" s="3"/>
    </x:row>
    <x:row r="41" spans="1:26" ht="15.75" customHeight="1">
      <x:c r="A41" s="1"/>
      <x:c r="B41" s="1"/>
      <x:c r="C41" s="1"/>
      <x:c r="D41" s="1"/>
      <x:c r="E41" s="1"/>
      <x:c r="F41" s="1"/>
      <x:c r="G41" s="1"/>
      <x:c r="H41" s="1"/>
      <x:c r="I41" s="2"/>
      <x:c r="J41" s="3"/>
      <x:c r="K41" s="3"/>
      <x:c r="L41" s="3"/>
      <x:c r="M41" s="3"/>
      <x:c r="N41" s="3"/>
      <x:c r="O41" s="3"/>
      <x:c r="P41" s="3"/>
      <x:c r="Q41" s="3"/>
      <x:c r="R41" s="3"/>
      <x:c r="S41" s="3"/>
      <x:c r="T41" s="3"/>
      <x:c r="U41" s="3"/>
      <x:c r="V41" s="3"/>
      <x:c r="W41" s="3"/>
      <x:c r="X41" s="3"/>
      <x:c r="Y41" s="3"/>
      <x:c r="Z41" s="3"/>
    </x:row>
    <x:row r="42" spans="1:26" ht="15.75" customHeight="1">
      <x:c r="A42" s="1"/>
      <x:c r="B42" s="1"/>
      <x:c r="C42" s="1"/>
      <x:c r="D42" s="1"/>
      <x:c r="E42" s="1"/>
      <x:c r="F42" s="1"/>
      <x:c r="G42" s="1"/>
      <x:c r="H42" s="1"/>
      <x:c r="I42" s="2"/>
      <x:c r="J42" s="3"/>
      <x:c r="K42" s="3"/>
      <x:c r="L42" s="3"/>
      <x:c r="M42" s="3"/>
      <x:c r="N42" s="3"/>
      <x:c r="O42" s="3"/>
      <x:c r="P42" s="3"/>
      <x:c r="Q42" s="3"/>
      <x:c r="R42" s="3"/>
      <x:c r="S42" s="3"/>
      <x:c r="T42" s="3"/>
      <x:c r="U42" s="3"/>
      <x:c r="V42" s="3"/>
      <x:c r="W42" s="3"/>
      <x:c r="X42" s="3"/>
      <x:c r="Y42" s="3"/>
      <x:c r="Z42" s="3"/>
    </x:row>
    <x:row r="43" spans="1:26" ht="15.75" customHeight="1">
      <x:c r="A43" s="1"/>
      <x:c r="B43" s="1"/>
      <x:c r="C43" s="1"/>
      <x:c r="D43" s="1"/>
      <x:c r="E43" s="1"/>
      <x:c r="F43" s="1"/>
      <x:c r="G43" s="1"/>
      <x:c r="H43" s="1"/>
      <x:c r="I43" s="2"/>
      <x:c r="J43" s="3"/>
      <x:c r="K43" s="3"/>
      <x:c r="L43" s="3"/>
      <x:c r="M43" s="3"/>
      <x:c r="N43" s="3"/>
      <x:c r="O43" s="3"/>
      <x:c r="P43" s="3"/>
      <x:c r="Q43" s="3"/>
      <x:c r="R43" s="3"/>
      <x:c r="S43" s="3"/>
      <x:c r="T43" s="3"/>
      <x:c r="U43" s="3"/>
      <x:c r="V43" s="3"/>
      <x:c r="W43" s="3"/>
      <x:c r="X43" s="3"/>
      <x:c r="Y43" s="3"/>
      <x:c r="Z43" s="3"/>
    </x:row>
    <x:row r="44" spans="1:26" ht="15.75" customHeight="1">
      <x:c r="A44" s="1"/>
      <x:c r="B44" s="1"/>
      <x:c r="C44" s="1"/>
      <x:c r="D44" s="1"/>
      <x:c r="E44" s="1"/>
      <x:c r="F44" s="1"/>
      <x:c r="G44" s="1"/>
      <x:c r="H44" s="1"/>
      <x:c r="I44" s="2"/>
      <x:c r="J44" s="3"/>
      <x:c r="K44" s="3"/>
      <x:c r="L44" s="3"/>
      <x:c r="M44" s="3"/>
      <x:c r="N44" s="3"/>
      <x:c r="O44" s="3"/>
      <x:c r="P44" s="3"/>
      <x:c r="Q44" s="3"/>
      <x:c r="R44" s="3"/>
      <x:c r="S44" s="3"/>
      <x:c r="T44" s="3"/>
      <x:c r="U44" s="3"/>
      <x:c r="V44" s="3"/>
      <x:c r="W44" s="3"/>
      <x:c r="X44" s="3"/>
      <x:c r="Y44" s="3"/>
      <x:c r="Z44" s="3"/>
    </x:row>
    <x:row r="45" spans="1:26" ht="31.5" customHeight="1">
      <x:c r="A45" s="3"/>
      <x:c r="B45" s="3"/>
      <x:c r="C45" s="3"/>
      <x:c r="D45" s="3"/>
      <x:c r="E45" s="3"/>
      <x:c r="F45" s="3"/>
      <x:c r="G45" s="3"/>
      <x:c r="H45" s="3"/>
      <x:c r="I45" s="8"/>
      <x:c r="J45" s="3"/>
      <x:c r="K45" s="3"/>
      <x:c r="L45" s="3"/>
      <x:c r="M45" s="3"/>
      <x:c r="N45" s="3"/>
      <x:c r="O45" s="3"/>
      <x:c r="P45" s="3"/>
      <x:c r="Q45" s="3"/>
      <x:c r="R45" s="3"/>
      <x:c r="S45" s="3"/>
      <x:c r="T45" s="3"/>
      <x:c r="U45" s="3"/>
      <x:c r="V45" s="3"/>
      <x:c r="W45" s="3"/>
      <x:c r="X45" s="3"/>
      <x:c r="Y45" s="3"/>
      <x:c r="Z45" s="3"/>
    </x:row>
    <x:row r="46" spans="1:26" ht="31.5" customHeight="1">
      <x:c r="A46" s="3"/>
      <x:c r="B46" s="3"/>
      <x:c r="C46" s="3"/>
      <x:c r="D46" s="3"/>
      <x:c r="E46" s="3"/>
      <x:c r="F46" s="3"/>
      <x:c r="G46" s="3"/>
      <x:c r="H46" s="3"/>
      <x:c r="I46" s="8"/>
      <x:c r="J46" s="3"/>
      <x:c r="K46" s="3"/>
      <x:c r="L46" s="3"/>
      <x:c r="M46" s="3"/>
      <x:c r="N46" s="3"/>
      <x:c r="O46" s="3"/>
      <x:c r="P46" s="3"/>
      <x:c r="Q46" s="3"/>
      <x:c r="R46" s="3"/>
      <x:c r="S46" s="3"/>
      <x:c r="T46" s="3"/>
      <x:c r="U46" s="3"/>
      <x:c r="V46" s="3"/>
      <x:c r="W46" s="3"/>
      <x:c r="X46" s="3"/>
      <x:c r="Y46" s="3"/>
      <x:c r="Z46" s="3"/>
    </x:row>
    <x:row r="47" spans="1:26" ht="31.5" customHeight="1">
      <x:c r="A47" s="3"/>
      <x:c r="B47" s="3"/>
      <x:c r="C47" s="3"/>
      <x:c r="D47" s="3"/>
      <x:c r="E47" s="3"/>
      <x:c r="F47" s="3"/>
      <x:c r="G47" s="3"/>
      <x:c r="H47" s="3"/>
      <x:c r="I47" s="8"/>
      <x:c r="J47" s="3"/>
      <x:c r="K47" s="3"/>
      <x:c r="L47" s="3"/>
      <x:c r="M47" s="3"/>
      <x:c r="N47" s="3"/>
      <x:c r="O47" s="3"/>
      <x:c r="P47" s="3"/>
      <x:c r="Q47" s="3"/>
      <x:c r="R47" s="3"/>
      <x:c r="S47" s="3"/>
      <x:c r="T47" s="3"/>
      <x:c r="U47" s="3"/>
      <x:c r="V47" s="3"/>
      <x:c r="W47" s="3"/>
      <x:c r="X47" s="3"/>
      <x:c r="Y47" s="3"/>
      <x:c r="Z47" s="3"/>
    </x:row>
    <x:row r="48" spans="1:26" ht="31.5" customHeight="1">
      <x:c r="A48" s="3"/>
      <x:c r="B48" s="3"/>
      <x:c r="C48" s="3"/>
      <x:c r="D48" s="3"/>
      <x:c r="E48" s="3"/>
      <x:c r="F48" s="3"/>
      <x:c r="G48" s="3"/>
      <x:c r="H48" s="3"/>
      <x:c r="I48" s="8"/>
      <x:c r="J48" s="3"/>
      <x:c r="K48" s="3"/>
      <x:c r="L48" s="3"/>
      <x:c r="M48" s="3"/>
      <x:c r="N48" s="3"/>
      <x:c r="O48" s="3"/>
      <x:c r="P48" s="3"/>
      <x:c r="Q48" s="3"/>
      <x:c r="R48" s="3"/>
      <x:c r="S48" s="3"/>
      <x:c r="T48" s="3"/>
      <x:c r="U48" s="3"/>
      <x:c r="V48" s="3"/>
      <x:c r="W48" s="3"/>
      <x:c r="X48" s="3"/>
      <x:c r="Y48" s="3"/>
      <x:c r="Z48" s="3"/>
    </x:row>
    <x:row r="49" spans="1:26" ht="31.5" customHeight="1">
      <x:c r="A49" s="3"/>
      <x:c r="B49" s="3"/>
      <x:c r="C49" s="3"/>
      <x:c r="D49" s="3"/>
      <x:c r="E49" s="3"/>
      <x:c r="F49" s="3"/>
      <x:c r="G49" s="3"/>
      <x:c r="H49" s="3"/>
      <x:c r="I49" s="8"/>
      <x:c r="J49" s="3"/>
      <x:c r="K49" s="3"/>
      <x:c r="L49" s="3"/>
      <x:c r="M49" s="3"/>
      <x:c r="N49" s="3"/>
      <x:c r="O49" s="3"/>
      <x:c r="P49" s="3"/>
      <x:c r="Q49" s="3"/>
      <x:c r="R49" s="3"/>
      <x:c r="S49" s="3"/>
      <x:c r="T49" s="3"/>
      <x:c r="U49" s="3"/>
      <x:c r="V49" s="3"/>
      <x:c r="W49" s="3"/>
      <x:c r="X49" s="3"/>
      <x:c r="Y49" s="3"/>
      <x:c r="Z49" s="3"/>
    </x:row>
    <x:row r="50" spans="1:26" ht="31.5" customHeight="1">
      <x:c r="A50" s="3"/>
      <x:c r="B50" s="3"/>
      <x:c r="C50" s="3"/>
      <x:c r="D50" s="3"/>
      <x:c r="E50" s="3"/>
      <x:c r="F50" s="3"/>
      <x:c r="G50" s="3"/>
      <x:c r="H50" s="3"/>
      <x:c r="I50" s="8"/>
      <x:c r="J50" s="3"/>
      <x:c r="K50" s="3"/>
      <x:c r="L50" s="3"/>
      <x:c r="M50" s="3"/>
      <x:c r="N50" s="3"/>
      <x:c r="O50" s="3"/>
      <x:c r="P50" s="3"/>
      <x:c r="Q50" s="3"/>
      <x:c r="R50" s="3"/>
      <x:c r="S50" s="3"/>
      <x:c r="T50" s="3"/>
      <x:c r="U50" s="3"/>
      <x:c r="V50" s="3"/>
      <x:c r="W50" s="3"/>
      <x:c r="X50" s="3"/>
      <x:c r="Y50" s="3"/>
      <x:c r="Z50" s="3"/>
    </x:row>
    <x:row r="51" spans="1:26" ht="31.5" customHeight="1">
      <x:c r="A51" s="3"/>
      <x:c r="B51" s="3"/>
      <x:c r="C51" s="3"/>
      <x:c r="D51" s="3"/>
      <x:c r="E51" s="3"/>
      <x:c r="F51" s="3"/>
      <x:c r="G51" s="3"/>
      <x:c r="H51" s="3"/>
      <x:c r="I51" s="8"/>
      <x:c r="J51" s="3"/>
      <x:c r="K51" s="3"/>
      <x:c r="L51" s="3"/>
      <x:c r="M51" s="3"/>
      <x:c r="N51" s="3"/>
      <x:c r="O51" s="3"/>
      <x:c r="P51" s="3"/>
      <x:c r="Q51" s="3"/>
      <x:c r="R51" s="3"/>
      <x:c r="S51" s="3"/>
      <x:c r="T51" s="3"/>
      <x:c r="U51" s="3"/>
      <x:c r="V51" s="3"/>
      <x:c r="W51" s="3"/>
      <x:c r="X51" s="3"/>
      <x:c r="Y51" s="3"/>
      <x:c r="Z51" s="3"/>
    </x:row>
    <x:row r="52" spans="1:26" ht="31.5" customHeight="1">
      <x:c r="A52" s="3"/>
      <x:c r="B52" s="3"/>
      <x:c r="C52" s="3"/>
      <x:c r="D52" s="3"/>
      <x:c r="E52" s="3"/>
      <x:c r="F52" s="3"/>
      <x:c r="G52" s="3"/>
      <x:c r="H52" s="3"/>
      <x:c r="I52" s="8"/>
      <x:c r="J52" s="3"/>
      <x:c r="K52" s="3"/>
      <x:c r="L52" s="3"/>
      <x:c r="M52" s="3"/>
      <x:c r="N52" s="3"/>
      <x:c r="O52" s="3"/>
      <x:c r="P52" s="3"/>
      <x:c r="Q52" s="3"/>
      <x:c r="R52" s="3"/>
      <x:c r="S52" s="3"/>
      <x:c r="T52" s="3"/>
      <x:c r="U52" s="3"/>
      <x:c r="V52" s="3"/>
      <x:c r="W52" s="3"/>
      <x:c r="X52" s="3"/>
      <x:c r="Y52" s="3"/>
      <x:c r="Z52" s="3"/>
    </x:row>
    <x:row r="53" spans="1:26" ht="31.5" customHeight="1">
      <x:c r="A53" s="3"/>
      <x:c r="B53" s="3"/>
      <x:c r="C53" s="3"/>
      <x:c r="D53" s="3"/>
      <x:c r="E53" s="3"/>
      <x:c r="F53" s="3"/>
      <x:c r="G53" s="3"/>
      <x:c r="H53" s="3"/>
      <x:c r="I53" s="8"/>
      <x:c r="J53" s="3"/>
      <x:c r="K53" s="3"/>
      <x:c r="L53" s="3"/>
      <x:c r="M53" s="3"/>
      <x:c r="N53" s="3"/>
      <x:c r="O53" s="3"/>
      <x:c r="P53" s="3"/>
      <x:c r="Q53" s="3"/>
      <x:c r="R53" s="3"/>
      <x:c r="S53" s="3"/>
      <x:c r="T53" s="3"/>
      <x:c r="U53" s="3"/>
      <x:c r="V53" s="3"/>
      <x:c r="W53" s="3"/>
      <x:c r="X53" s="3"/>
      <x:c r="Y53" s="3"/>
      <x:c r="Z53" s="3"/>
    </x:row>
    <x:row r="54" spans="1:26" ht="31.5" customHeight="1">
      <x:c r="A54" s="3"/>
      <x:c r="B54" s="3"/>
      <x:c r="C54" s="3"/>
      <x:c r="D54" s="3"/>
      <x:c r="E54" s="3"/>
      <x:c r="F54" s="3"/>
      <x:c r="G54" s="3"/>
      <x:c r="H54" s="3"/>
      <x:c r="I54" s="8"/>
      <x:c r="J54" s="3"/>
      <x:c r="K54" s="3"/>
      <x:c r="L54" s="3"/>
      <x:c r="M54" s="3"/>
      <x:c r="N54" s="3"/>
      <x:c r="O54" s="3"/>
      <x:c r="P54" s="3"/>
      <x:c r="Q54" s="3"/>
      <x:c r="R54" s="3"/>
      <x:c r="S54" s="3"/>
      <x:c r="T54" s="3"/>
      <x:c r="U54" s="3"/>
      <x:c r="V54" s="3"/>
      <x:c r="W54" s="3"/>
      <x:c r="X54" s="3"/>
      <x:c r="Y54" s="3"/>
      <x:c r="Z54" s="3"/>
    </x:row>
    <x:row r="55" spans="1:26" ht="31.5" customHeight="1">
      <x:c r="A55" s="3"/>
      <x:c r="B55" s="3"/>
      <x:c r="C55" s="3"/>
      <x:c r="D55" s="3"/>
      <x:c r="E55" s="3"/>
      <x:c r="F55" s="3"/>
      <x:c r="G55" s="3"/>
      <x:c r="H55" s="3"/>
      <x:c r="I55" s="8"/>
      <x:c r="J55" s="3"/>
      <x:c r="K55" s="3"/>
      <x:c r="L55" s="3"/>
      <x:c r="M55" s="3"/>
      <x:c r="N55" s="3"/>
      <x:c r="O55" s="3"/>
      <x:c r="P55" s="3"/>
      <x:c r="Q55" s="3"/>
      <x:c r="R55" s="3"/>
      <x:c r="S55" s="3"/>
      <x:c r="T55" s="3"/>
      <x:c r="U55" s="3"/>
      <x:c r="V55" s="3"/>
      <x:c r="W55" s="3"/>
      <x:c r="X55" s="3"/>
      <x:c r="Y55" s="3"/>
      <x:c r="Z55" s="3"/>
    </x:row>
    <x:row r="56" spans="1:26" ht="31.5" customHeight="1">
      <x:c r="A56" s="3"/>
      <x:c r="B56" s="3"/>
      <x:c r="C56" s="3"/>
      <x:c r="D56" s="3"/>
      <x:c r="E56" s="3"/>
      <x:c r="F56" s="3"/>
      <x:c r="G56" s="3"/>
      <x:c r="H56" s="3"/>
      <x:c r="I56" s="8"/>
      <x:c r="J56" s="3"/>
      <x:c r="K56" s="3"/>
      <x:c r="L56" s="3"/>
      <x:c r="M56" s="3"/>
      <x:c r="N56" s="3"/>
      <x:c r="O56" s="3"/>
      <x:c r="P56" s="3"/>
      <x:c r="Q56" s="3"/>
      <x:c r="R56" s="3"/>
      <x:c r="S56" s="3"/>
      <x:c r="T56" s="3"/>
      <x:c r="U56" s="3"/>
      <x:c r="V56" s="3"/>
      <x:c r="W56" s="3"/>
      <x:c r="X56" s="3"/>
      <x:c r="Y56" s="3"/>
      <x:c r="Z56" s="3"/>
    </x:row>
    <x:row r="57" spans="1:26" ht="31.5" customHeight="1">
      <x:c r="A57" s="3"/>
      <x:c r="B57" s="3"/>
      <x:c r="C57" s="3"/>
      <x:c r="D57" s="3"/>
      <x:c r="E57" s="3"/>
      <x:c r="F57" s="3"/>
      <x:c r="G57" s="3"/>
      <x:c r="H57" s="3"/>
      <x:c r="I57" s="8"/>
      <x:c r="J57" s="3"/>
      <x:c r="K57" s="3"/>
      <x:c r="L57" s="3"/>
      <x:c r="M57" s="3"/>
      <x:c r="N57" s="3"/>
      <x:c r="O57" s="3"/>
      <x:c r="P57" s="3"/>
      <x:c r="Q57" s="3"/>
      <x:c r="R57" s="3"/>
      <x:c r="S57" s="3"/>
      <x:c r="T57" s="3"/>
      <x:c r="U57" s="3"/>
      <x:c r="V57" s="3"/>
      <x:c r="W57" s="3"/>
      <x:c r="X57" s="3"/>
      <x:c r="Y57" s="3"/>
      <x:c r="Z57" s="3"/>
    </x:row>
    <x:row r="58" spans="1:26" ht="31.5" customHeight="1">
      <x:c r="A58" s="3"/>
      <x:c r="B58" s="3"/>
      <x:c r="C58" s="3"/>
      <x:c r="D58" s="3"/>
      <x:c r="E58" s="3"/>
      <x:c r="F58" s="3"/>
      <x:c r="G58" s="3"/>
      <x:c r="H58" s="3"/>
      <x:c r="I58" s="8"/>
      <x:c r="J58" s="3"/>
      <x:c r="K58" s="3"/>
      <x:c r="L58" s="3"/>
      <x:c r="M58" s="3"/>
      <x:c r="N58" s="3"/>
      <x:c r="O58" s="3"/>
      <x:c r="P58" s="3"/>
      <x:c r="Q58" s="3"/>
      <x:c r="R58" s="3"/>
      <x:c r="S58" s="3"/>
      <x:c r="T58" s="3"/>
      <x:c r="U58" s="3"/>
      <x:c r="V58" s="3"/>
      <x:c r="W58" s="3"/>
      <x:c r="X58" s="3"/>
      <x:c r="Y58" s="3"/>
      <x:c r="Z58" s="3"/>
    </x:row>
    <x:row r="59" spans="1:26" ht="31.5" customHeight="1">
      <x:c r="A59" s="3"/>
      <x:c r="B59" s="3"/>
      <x:c r="C59" s="3"/>
      <x:c r="D59" s="3"/>
      <x:c r="E59" s="3"/>
      <x:c r="F59" s="3"/>
      <x:c r="G59" s="3"/>
      <x:c r="H59" s="3"/>
      <x:c r="I59" s="8"/>
      <x:c r="J59" s="3"/>
      <x:c r="K59" s="3"/>
      <x:c r="L59" s="3"/>
      <x:c r="M59" s="3"/>
      <x:c r="N59" s="3"/>
      <x:c r="O59" s="3"/>
      <x:c r="P59" s="3"/>
      <x:c r="Q59" s="3"/>
      <x:c r="R59" s="3"/>
      <x:c r="S59" s="3"/>
      <x:c r="T59" s="3"/>
      <x:c r="U59" s="3"/>
      <x:c r="V59" s="3"/>
      <x:c r="W59" s="3"/>
      <x:c r="X59" s="3"/>
      <x:c r="Y59" s="3"/>
      <x:c r="Z59" s="3"/>
    </x:row>
    <x:row r="60" spans="1:26" ht="31.5" customHeight="1">
      <x:c r="A60" s="3"/>
      <x:c r="B60" s="3"/>
      <x:c r="C60" s="3"/>
      <x:c r="D60" s="3"/>
      <x:c r="E60" s="3"/>
      <x:c r="F60" s="3"/>
      <x:c r="G60" s="3"/>
      <x:c r="H60" s="3"/>
      <x:c r="I60" s="8"/>
      <x:c r="J60" s="3"/>
      <x:c r="K60" s="3"/>
      <x:c r="L60" s="3"/>
      <x:c r="M60" s="3"/>
      <x:c r="N60" s="3"/>
      <x:c r="O60" s="3"/>
      <x:c r="P60" s="3"/>
      <x:c r="Q60" s="3"/>
      <x:c r="R60" s="3"/>
      <x:c r="S60" s="3"/>
      <x:c r="T60" s="3"/>
      <x:c r="U60" s="3"/>
      <x:c r="V60" s="3"/>
      <x:c r="W60" s="3"/>
      <x:c r="X60" s="3"/>
      <x:c r="Y60" s="3"/>
      <x:c r="Z60" s="3"/>
    </x:row>
    <x:row r="61" spans="1:26" ht="31.5" customHeight="1">
      <x:c r="A61" s="3"/>
      <x:c r="B61" s="3"/>
      <x:c r="C61" s="3"/>
      <x:c r="D61" s="3"/>
      <x:c r="E61" s="3"/>
      <x:c r="F61" s="3"/>
      <x:c r="G61" s="3"/>
      <x:c r="H61" s="3"/>
      <x:c r="I61" s="8"/>
      <x:c r="J61" s="3"/>
      <x:c r="K61" s="3"/>
      <x:c r="L61" s="3"/>
      <x:c r="M61" s="3"/>
      <x:c r="N61" s="3"/>
      <x:c r="O61" s="3"/>
      <x:c r="P61" s="3"/>
      <x:c r="Q61" s="3"/>
      <x:c r="R61" s="3"/>
      <x:c r="S61" s="3"/>
      <x:c r="T61" s="3"/>
      <x:c r="U61" s="3"/>
      <x:c r="V61" s="3"/>
      <x:c r="W61" s="3"/>
      <x:c r="X61" s="3"/>
      <x:c r="Y61" s="3"/>
      <x:c r="Z61" s="3"/>
    </x:row>
    <x:row r="62" spans="1:26" ht="31.5" customHeight="1">
      <x:c r="A62" s="3"/>
      <x:c r="B62" s="3"/>
      <x:c r="C62" s="3"/>
      <x:c r="D62" s="3"/>
      <x:c r="E62" s="3"/>
      <x:c r="F62" s="3"/>
      <x:c r="G62" s="3"/>
      <x:c r="H62" s="3"/>
      <x:c r="I62" s="8"/>
      <x:c r="J62" s="3"/>
      <x:c r="K62" s="3"/>
      <x:c r="L62" s="3"/>
      <x:c r="M62" s="3"/>
      <x:c r="N62" s="3"/>
      <x:c r="O62" s="3"/>
      <x:c r="P62" s="3"/>
      <x:c r="Q62" s="3"/>
      <x:c r="R62" s="3"/>
      <x:c r="S62" s="3"/>
      <x:c r="T62" s="3"/>
      <x:c r="U62" s="3"/>
      <x:c r="V62" s="3"/>
      <x:c r="W62" s="3"/>
      <x:c r="X62" s="3"/>
      <x:c r="Y62" s="3"/>
      <x:c r="Z62" s="3"/>
    </x:row>
    <x:row r="63" spans="1:26" ht="31.5" customHeight="1">
      <x:c r="A63" s="3"/>
      <x:c r="B63" s="3"/>
      <x:c r="C63" s="3"/>
      <x:c r="D63" s="3"/>
      <x:c r="E63" s="3"/>
      <x:c r="F63" s="3"/>
      <x:c r="G63" s="3"/>
      <x:c r="H63" s="3"/>
      <x:c r="I63" s="8"/>
      <x:c r="J63" s="3"/>
      <x:c r="K63" s="3"/>
      <x:c r="L63" s="3"/>
      <x:c r="M63" s="3"/>
      <x:c r="N63" s="3"/>
      <x:c r="O63" s="3"/>
      <x:c r="P63" s="3"/>
      <x:c r="Q63" s="3"/>
      <x:c r="R63" s="3"/>
      <x:c r="S63" s="3"/>
      <x:c r="T63" s="3"/>
      <x:c r="U63" s="3"/>
      <x:c r="V63" s="3"/>
      <x:c r="W63" s="3"/>
      <x:c r="X63" s="3"/>
      <x:c r="Y63" s="3"/>
      <x:c r="Z63" s="3"/>
    </x:row>
    <x:row r="64" spans="1:26" ht="31.5" customHeight="1">
      <x:c r="A64" s="3"/>
      <x:c r="B64" s="3"/>
      <x:c r="C64" s="3"/>
      <x:c r="D64" s="3"/>
      <x:c r="E64" s="3"/>
      <x:c r="F64" s="3"/>
      <x:c r="G64" s="3"/>
      <x:c r="H64" s="3"/>
      <x:c r="I64" s="8"/>
      <x:c r="J64" s="3"/>
      <x:c r="K64" s="3"/>
      <x:c r="L64" s="3"/>
      <x:c r="M64" s="3"/>
      <x:c r="N64" s="3"/>
      <x:c r="O64" s="3"/>
      <x:c r="P64" s="3"/>
      <x:c r="Q64" s="3"/>
      <x:c r="R64" s="3"/>
      <x:c r="S64" s="3"/>
      <x:c r="T64" s="3"/>
      <x:c r="U64" s="3"/>
      <x:c r="V64" s="3"/>
      <x:c r="W64" s="3"/>
      <x:c r="X64" s="3"/>
      <x:c r="Y64" s="3"/>
      <x:c r="Z64" s="3"/>
    </x:row>
    <x:row r="65" spans="1:26" ht="31.5" customHeight="1">
      <x:c r="A65" s="3"/>
      <x:c r="B65" s="3"/>
      <x:c r="C65" s="3"/>
      <x:c r="D65" s="3"/>
      <x:c r="E65" s="3"/>
      <x:c r="F65" s="3"/>
      <x:c r="G65" s="3"/>
      <x:c r="H65" s="3"/>
      <x:c r="I65" s="8"/>
      <x:c r="J65" s="3"/>
      <x:c r="K65" s="3"/>
      <x:c r="L65" s="3"/>
      <x:c r="M65" s="3"/>
      <x:c r="N65" s="3"/>
      <x:c r="O65" s="3"/>
      <x:c r="P65" s="3"/>
      <x:c r="Q65" s="3"/>
      <x:c r="R65" s="3"/>
      <x:c r="S65" s="3"/>
      <x:c r="T65" s="3"/>
      <x:c r="U65" s="3"/>
      <x:c r="V65" s="3"/>
      <x:c r="W65" s="3"/>
      <x:c r="X65" s="3"/>
      <x:c r="Y65" s="3"/>
      <x:c r="Z65" s="3"/>
    </x:row>
    <x:row r="66" spans="1:26" ht="31.5" customHeight="1">
      <x:c r="A66" s="3"/>
      <x:c r="B66" s="3"/>
      <x:c r="C66" s="3"/>
      <x:c r="D66" s="3"/>
      <x:c r="E66" s="3"/>
      <x:c r="F66" s="3"/>
      <x:c r="G66" s="3"/>
      <x:c r="H66" s="3"/>
      <x:c r="I66" s="8"/>
      <x:c r="J66" s="3"/>
      <x:c r="K66" s="3"/>
      <x:c r="L66" s="3"/>
      <x:c r="M66" s="3"/>
      <x:c r="N66" s="3"/>
      <x:c r="O66" s="3"/>
      <x:c r="P66" s="3"/>
      <x:c r="Q66" s="3"/>
      <x:c r="R66" s="3"/>
      <x:c r="S66" s="3"/>
      <x:c r="T66" s="3"/>
      <x:c r="U66" s="3"/>
      <x:c r="V66" s="3"/>
      <x:c r="W66" s="3"/>
      <x:c r="X66" s="3"/>
      <x:c r="Y66" s="3"/>
      <x:c r="Z66" s="3"/>
    </x:row>
    <x:row r="67" spans="1:26" ht="31.5" customHeight="1">
      <x:c r="A67" s="3"/>
      <x:c r="B67" s="3"/>
      <x:c r="C67" s="3"/>
      <x:c r="D67" s="3"/>
      <x:c r="E67" s="3"/>
      <x:c r="F67" s="3"/>
      <x:c r="G67" s="3"/>
      <x:c r="H67" s="3"/>
      <x:c r="I67" s="8"/>
      <x:c r="J67" s="3"/>
      <x:c r="K67" s="3"/>
      <x:c r="L67" s="3"/>
      <x:c r="M67" s="3"/>
      <x:c r="N67" s="3"/>
      <x:c r="O67" s="3"/>
      <x:c r="P67" s="3"/>
      <x:c r="Q67" s="3"/>
      <x:c r="R67" s="3"/>
      <x:c r="S67" s="3"/>
      <x:c r="T67" s="3"/>
      <x:c r="U67" s="3"/>
      <x:c r="V67" s="3"/>
      <x:c r="W67" s="3"/>
      <x:c r="X67" s="3"/>
      <x:c r="Y67" s="3"/>
      <x:c r="Z67" s="3"/>
    </x:row>
    <x:row r="68" spans="1:26" ht="31.5" customHeight="1">
      <x:c r="A68" s="3"/>
      <x:c r="B68" s="3"/>
      <x:c r="C68" s="3"/>
      <x:c r="D68" s="3"/>
      <x:c r="E68" s="3"/>
      <x:c r="F68" s="3"/>
      <x:c r="G68" s="3"/>
      <x:c r="H68" s="3"/>
      <x:c r="I68" s="8"/>
      <x:c r="J68" s="3"/>
      <x:c r="K68" s="3"/>
      <x:c r="L68" s="3"/>
      <x:c r="M68" s="3"/>
      <x:c r="N68" s="3"/>
      <x:c r="O68" s="3"/>
      <x:c r="P68" s="3"/>
      <x:c r="Q68" s="3"/>
      <x:c r="R68" s="3"/>
      <x:c r="S68" s="3"/>
      <x:c r="T68" s="3"/>
      <x:c r="U68" s="3"/>
      <x:c r="V68" s="3"/>
      <x:c r="W68" s="3"/>
      <x:c r="X68" s="3"/>
      <x:c r="Y68" s="3"/>
      <x:c r="Z68" s="3"/>
    </x:row>
    <x:row r="69" spans="1:26" ht="31.5" customHeight="1">
      <x:c r="A69" s="3"/>
      <x:c r="B69" s="3"/>
      <x:c r="C69" s="3"/>
      <x:c r="D69" s="3"/>
      <x:c r="E69" s="3"/>
      <x:c r="F69" s="3"/>
      <x:c r="G69" s="3"/>
      <x:c r="H69" s="3"/>
      <x:c r="I69" s="8"/>
      <x:c r="J69" s="3"/>
      <x:c r="K69" s="3"/>
      <x:c r="L69" s="3"/>
      <x:c r="M69" s="3"/>
      <x:c r="N69" s="3"/>
      <x:c r="O69" s="3"/>
      <x:c r="P69" s="3"/>
      <x:c r="Q69" s="3"/>
      <x:c r="R69" s="3"/>
      <x:c r="S69" s="3"/>
      <x:c r="T69" s="3"/>
      <x:c r="U69" s="3"/>
      <x:c r="V69" s="3"/>
      <x:c r="W69" s="3"/>
      <x:c r="X69" s="3"/>
      <x:c r="Y69" s="3"/>
      <x:c r="Z69" s="3"/>
    </x:row>
    <x:row r="70" spans="1:26" ht="31.5" customHeight="1">
      <x:c r="A70" s="3"/>
      <x:c r="B70" s="3"/>
      <x:c r="C70" s="3"/>
      <x:c r="D70" s="3"/>
      <x:c r="E70" s="3"/>
      <x:c r="F70" s="3"/>
      <x:c r="G70" s="3"/>
      <x:c r="H70" s="3"/>
      <x:c r="I70" s="8"/>
      <x:c r="J70" s="3"/>
      <x:c r="K70" s="3"/>
      <x:c r="L70" s="3"/>
      <x:c r="M70" s="3"/>
      <x:c r="N70" s="3"/>
      <x:c r="O70" s="3"/>
      <x:c r="P70" s="3"/>
      <x:c r="Q70" s="3"/>
      <x:c r="R70" s="3"/>
      <x:c r="S70" s="3"/>
      <x:c r="T70" s="3"/>
      <x:c r="U70" s="3"/>
      <x:c r="V70" s="3"/>
      <x:c r="W70" s="3"/>
      <x:c r="X70" s="3"/>
      <x:c r="Y70" s="3"/>
      <x:c r="Z70" s="3"/>
    </x:row>
    <x:row r="71" spans="1:26" ht="31.5" customHeight="1">
      <x:c r="A71" s="3"/>
      <x:c r="B71" s="3"/>
      <x:c r="C71" s="3"/>
      <x:c r="D71" s="3"/>
      <x:c r="E71" s="3"/>
      <x:c r="F71" s="3"/>
      <x:c r="G71" s="3"/>
      <x:c r="H71" s="3"/>
      <x:c r="I71" s="8"/>
      <x:c r="J71" s="3"/>
      <x:c r="K71" s="3"/>
      <x:c r="L71" s="3"/>
      <x:c r="M71" s="3"/>
      <x:c r="N71" s="3"/>
      <x:c r="O71" s="3"/>
      <x:c r="P71" s="3"/>
      <x:c r="Q71" s="3"/>
      <x:c r="R71" s="3"/>
      <x:c r="S71" s="3"/>
      <x:c r="T71" s="3"/>
      <x:c r="U71" s="3"/>
      <x:c r="V71" s="3"/>
      <x:c r="W71" s="3"/>
      <x:c r="X71" s="3"/>
      <x:c r="Y71" s="3"/>
      <x:c r="Z71" s="3"/>
    </x:row>
    <x:row r="72" spans="1:26" ht="31.5" customHeight="1">
      <x:c r="A72" s="3"/>
      <x:c r="B72" s="3"/>
      <x:c r="C72" s="3"/>
      <x:c r="D72" s="3"/>
      <x:c r="E72" s="3"/>
      <x:c r="F72" s="3"/>
      <x:c r="G72" s="3"/>
      <x:c r="H72" s="3"/>
      <x:c r="I72" s="8"/>
      <x:c r="J72" s="3"/>
      <x:c r="K72" s="3"/>
      <x:c r="L72" s="3"/>
      <x:c r="M72" s="3"/>
      <x:c r="N72" s="3"/>
      <x:c r="O72" s="3"/>
      <x:c r="P72" s="3"/>
      <x:c r="Q72" s="3"/>
      <x:c r="R72" s="3"/>
      <x:c r="S72" s="3"/>
      <x:c r="T72" s="3"/>
      <x:c r="U72" s="3"/>
      <x:c r="V72" s="3"/>
      <x:c r="W72" s="3"/>
      <x:c r="X72" s="3"/>
      <x:c r="Y72" s="3"/>
      <x:c r="Z72" s="3"/>
    </x:row>
    <x:row r="73" spans="1:26" ht="31.5" customHeight="1">
      <x:c r="A73" s="3"/>
      <x:c r="B73" s="3"/>
      <x:c r="C73" s="3"/>
      <x:c r="D73" s="3"/>
      <x:c r="E73" s="3"/>
      <x:c r="F73" s="3"/>
      <x:c r="G73" s="3"/>
      <x:c r="H73" s="3"/>
      <x:c r="I73" s="8"/>
      <x:c r="J73" s="3"/>
      <x:c r="K73" s="3"/>
      <x:c r="L73" s="3"/>
      <x:c r="M73" s="3"/>
      <x:c r="N73" s="3"/>
      <x:c r="O73" s="3"/>
      <x:c r="P73" s="3"/>
      <x:c r="Q73" s="3"/>
      <x:c r="R73" s="3"/>
      <x:c r="S73" s="3"/>
      <x:c r="T73" s="3"/>
      <x:c r="U73" s="3"/>
      <x:c r="V73" s="3"/>
      <x:c r="W73" s="3"/>
      <x:c r="X73" s="3"/>
      <x:c r="Y73" s="3"/>
      <x:c r="Z73" s="3"/>
    </x:row>
    <x:row r="74" spans="1:26" ht="31.5" customHeight="1">
      <x:c r="A74" s="3"/>
      <x:c r="B74" s="3"/>
      <x:c r="C74" s="3"/>
      <x:c r="D74" s="3"/>
      <x:c r="E74" s="3"/>
      <x:c r="F74" s="3"/>
      <x:c r="G74" s="3"/>
      <x:c r="H74" s="3"/>
      <x:c r="I74" s="8"/>
      <x:c r="J74" s="3"/>
      <x:c r="K74" s="3"/>
      <x:c r="L74" s="3"/>
      <x:c r="M74" s="3"/>
      <x:c r="N74" s="3"/>
      <x:c r="O74" s="3"/>
      <x:c r="P74" s="3"/>
      <x:c r="Q74" s="3"/>
      <x:c r="R74" s="3"/>
      <x:c r="S74" s="3"/>
      <x:c r="T74" s="3"/>
      <x:c r="U74" s="3"/>
      <x:c r="V74" s="3"/>
      <x:c r="W74" s="3"/>
      <x:c r="X74" s="3"/>
      <x:c r="Y74" s="3"/>
      <x:c r="Z74" s="3"/>
    </x:row>
    <x:row r="75" spans="1:26" ht="31.5" customHeight="1">
      <x:c r="A75" s="3"/>
      <x:c r="B75" s="3"/>
      <x:c r="C75" s="3"/>
      <x:c r="D75" s="3"/>
      <x:c r="E75" s="3"/>
      <x:c r="F75" s="3"/>
      <x:c r="G75" s="3"/>
      <x:c r="H75" s="3"/>
      <x:c r="I75" s="8"/>
      <x:c r="J75" s="3"/>
      <x:c r="K75" s="3"/>
      <x:c r="L75" s="3"/>
      <x:c r="M75" s="3"/>
      <x:c r="N75" s="3"/>
      <x:c r="O75" s="3"/>
      <x:c r="P75" s="3"/>
      <x:c r="Q75" s="3"/>
      <x:c r="R75" s="3"/>
      <x:c r="S75" s="3"/>
      <x:c r="T75" s="3"/>
      <x:c r="U75" s="3"/>
      <x:c r="V75" s="3"/>
      <x:c r="W75" s="3"/>
      <x:c r="X75" s="3"/>
      <x:c r="Y75" s="3"/>
      <x:c r="Z75" s="3"/>
    </x:row>
    <x:row r="76" spans="1:26" ht="31.5" customHeight="1">
      <x:c r="A76" s="3"/>
      <x:c r="B76" s="3"/>
      <x:c r="C76" s="3"/>
      <x:c r="D76" s="3"/>
      <x:c r="E76" s="3"/>
      <x:c r="F76" s="3"/>
      <x:c r="G76" s="3"/>
      <x:c r="H76" s="3"/>
      <x:c r="I76" s="8"/>
      <x:c r="J76" s="3"/>
      <x:c r="K76" s="3"/>
      <x:c r="L76" s="3"/>
      <x:c r="M76" s="3"/>
      <x:c r="N76" s="3"/>
      <x:c r="O76" s="3"/>
      <x:c r="P76" s="3"/>
      <x:c r="Q76" s="3"/>
      <x:c r="R76" s="3"/>
      <x:c r="S76" s="3"/>
      <x:c r="T76" s="3"/>
      <x:c r="U76" s="3"/>
      <x:c r="V76" s="3"/>
      <x:c r="W76" s="3"/>
      <x:c r="X76" s="3"/>
      <x:c r="Y76" s="3"/>
      <x:c r="Z76" s="3"/>
    </x:row>
    <x:row r="77" spans="1:26" ht="31.5" customHeight="1">
      <x:c r="A77" s="3"/>
      <x:c r="B77" s="3"/>
      <x:c r="C77" s="3"/>
      <x:c r="D77" s="3"/>
      <x:c r="E77" s="3"/>
      <x:c r="F77" s="3"/>
      <x:c r="G77" s="3"/>
      <x:c r="H77" s="3"/>
      <x:c r="I77" s="8"/>
      <x:c r="J77" s="3"/>
      <x:c r="K77" s="3"/>
      <x:c r="L77" s="3"/>
      <x:c r="M77" s="3"/>
      <x:c r="N77" s="3"/>
      <x:c r="O77" s="3"/>
      <x:c r="P77" s="3"/>
      <x:c r="Q77" s="3"/>
      <x:c r="R77" s="3"/>
      <x:c r="S77" s="3"/>
      <x:c r="T77" s="3"/>
      <x:c r="U77" s="3"/>
      <x:c r="V77" s="3"/>
      <x:c r="W77" s="3"/>
      <x:c r="X77" s="3"/>
      <x:c r="Y77" s="3"/>
      <x:c r="Z77" s="3"/>
    </x:row>
    <x:row r="78" spans="1:26" ht="31.5" customHeight="1">
      <x:c r="A78" s="3"/>
      <x:c r="B78" s="3"/>
      <x:c r="C78" s="3"/>
      <x:c r="D78" s="3"/>
      <x:c r="E78" s="3"/>
      <x:c r="F78" s="3"/>
      <x:c r="G78" s="3"/>
      <x:c r="H78" s="3"/>
      <x:c r="I78" s="8"/>
      <x:c r="J78" s="3"/>
      <x:c r="K78" s="3"/>
      <x:c r="L78" s="3"/>
      <x:c r="M78" s="3"/>
      <x:c r="N78" s="3"/>
      <x:c r="O78" s="3"/>
      <x:c r="P78" s="3"/>
      <x:c r="Q78" s="3"/>
      <x:c r="R78" s="3"/>
      <x:c r="S78" s="3"/>
      <x:c r="T78" s="3"/>
      <x:c r="U78" s="3"/>
      <x:c r="V78" s="3"/>
      <x:c r="W78" s="3"/>
      <x:c r="X78" s="3"/>
      <x:c r="Y78" s="3"/>
      <x:c r="Z78" s="3"/>
    </x:row>
    <x:row r="79" spans="1:26" ht="31.5" customHeight="1">
      <x:c r="A79" s="3"/>
      <x:c r="B79" s="3"/>
      <x:c r="C79" s="3"/>
      <x:c r="D79" s="3"/>
      <x:c r="E79" s="3"/>
      <x:c r="F79" s="3"/>
      <x:c r="G79" s="3"/>
      <x:c r="H79" s="3"/>
      <x:c r="I79" s="8"/>
      <x:c r="J79" s="3"/>
      <x:c r="K79" s="3"/>
      <x:c r="L79" s="3"/>
      <x:c r="M79" s="3"/>
      <x:c r="N79" s="3"/>
      <x:c r="O79" s="3"/>
      <x:c r="P79" s="3"/>
      <x:c r="Q79" s="3"/>
      <x:c r="R79" s="3"/>
      <x:c r="S79" s="3"/>
      <x:c r="T79" s="3"/>
      <x:c r="U79" s="3"/>
      <x:c r="V79" s="3"/>
      <x:c r="W79" s="3"/>
      <x:c r="X79" s="3"/>
      <x:c r="Y79" s="3"/>
      <x:c r="Z79" s="3"/>
    </x:row>
    <x:row r="80" spans="1:26" ht="31.5" customHeight="1">
      <x:c r="A80" s="3"/>
      <x:c r="B80" s="3"/>
      <x:c r="C80" s="3"/>
      <x:c r="D80" s="3"/>
      <x:c r="E80" s="3"/>
      <x:c r="F80" s="3"/>
      <x:c r="G80" s="3"/>
      <x:c r="H80" s="3"/>
      <x:c r="I80" s="8"/>
      <x:c r="J80" s="3"/>
      <x:c r="K80" s="3"/>
      <x:c r="L80" s="3"/>
      <x:c r="M80" s="3"/>
      <x:c r="N80" s="3"/>
      <x:c r="O80" s="3"/>
      <x:c r="P80" s="3"/>
      <x:c r="Q80" s="3"/>
      <x:c r="R80" s="3"/>
      <x:c r="S80" s="3"/>
      <x:c r="T80" s="3"/>
      <x:c r="U80" s="3"/>
      <x:c r="V80" s="3"/>
      <x:c r="W80" s="3"/>
      <x:c r="X80" s="3"/>
      <x:c r="Y80" s="3"/>
      <x:c r="Z80" s="3"/>
    </x:row>
    <x:row r="81" spans="1:26" ht="31.5" customHeight="1">
      <x:c r="A81" s="3"/>
      <x:c r="B81" s="3"/>
      <x:c r="C81" s="3"/>
      <x:c r="D81" s="3"/>
      <x:c r="E81" s="3"/>
      <x:c r="F81" s="3"/>
      <x:c r="G81" s="3"/>
      <x:c r="H81" s="3"/>
      <x:c r="I81" s="8"/>
      <x:c r="J81" s="3"/>
      <x:c r="K81" s="3"/>
      <x:c r="L81" s="3"/>
      <x:c r="M81" s="3"/>
      <x:c r="N81" s="3"/>
      <x:c r="O81" s="3"/>
      <x:c r="P81" s="3"/>
      <x:c r="Q81" s="3"/>
      <x:c r="R81" s="3"/>
      <x:c r="S81" s="3"/>
      <x:c r="T81" s="3"/>
      <x:c r="U81" s="3"/>
      <x:c r="V81" s="3"/>
      <x:c r="W81" s="3"/>
      <x:c r="X81" s="3"/>
      <x:c r="Y81" s="3"/>
      <x:c r="Z81" s="3"/>
    </x:row>
    <x:row r="82" spans="1:26" ht="31.5" customHeight="1">
      <x:c r="A82" s="3"/>
      <x:c r="B82" s="3"/>
      <x:c r="C82" s="3"/>
      <x:c r="D82" s="3"/>
      <x:c r="E82" s="3"/>
      <x:c r="F82" s="3"/>
      <x:c r="G82" s="3"/>
      <x:c r="H82" s="3"/>
      <x:c r="I82" s="8"/>
      <x:c r="J82" s="3"/>
      <x:c r="K82" s="3"/>
      <x:c r="L82" s="3"/>
      <x:c r="M82" s="3"/>
      <x:c r="N82" s="3"/>
      <x:c r="O82" s="3"/>
      <x:c r="P82" s="3"/>
      <x:c r="Q82" s="3"/>
      <x:c r="R82" s="3"/>
      <x:c r="S82" s="3"/>
      <x:c r="T82" s="3"/>
      <x:c r="U82" s="3"/>
      <x:c r="V82" s="3"/>
      <x:c r="W82" s="3"/>
      <x:c r="X82" s="3"/>
      <x:c r="Y82" s="3"/>
      <x:c r="Z82" s="3"/>
    </x:row>
    <x:row r="83" spans="1:26" ht="31.5" customHeight="1">
      <x:c r="A83" s="3"/>
      <x:c r="B83" s="3"/>
      <x:c r="C83" s="3"/>
      <x:c r="D83" s="3"/>
      <x:c r="E83" s="3"/>
      <x:c r="F83" s="3"/>
      <x:c r="G83" s="3"/>
      <x:c r="H83" s="3"/>
      <x:c r="I83" s="8"/>
      <x:c r="J83" s="3"/>
      <x:c r="K83" s="3"/>
      <x:c r="L83" s="3"/>
      <x:c r="M83" s="3"/>
      <x:c r="N83" s="3"/>
      <x:c r="O83" s="3"/>
      <x:c r="P83" s="3"/>
      <x:c r="Q83" s="3"/>
      <x:c r="R83" s="3"/>
      <x:c r="S83" s="3"/>
      <x:c r="T83" s="3"/>
      <x:c r="U83" s="3"/>
      <x:c r="V83" s="3"/>
      <x:c r="W83" s="3"/>
      <x:c r="X83" s="3"/>
      <x:c r="Y83" s="3"/>
      <x:c r="Z83" s="3"/>
    </x:row>
    <x:row r="84" spans="1:26" ht="31.5" customHeight="1">
      <x:c r="A84" s="3"/>
      <x:c r="B84" s="3"/>
      <x:c r="C84" s="3"/>
      <x:c r="D84" s="3"/>
      <x:c r="E84" s="3"/>
      <x:c r="F84" s="3"/>
      <x:c r="G84" s="3"/>
      <x:c r="H84" s="3"/>
      <x:c r="I84" s="8"/>
      <x:c r="J84" s="3"/>
      <x:c r="K84" s="3"/>
      <x:c r="L84" s="3"/>
      <x:c r="M84" s="3"/>
      <x:c r="N84" s="3"/>
      <x:c r="O84" s="3"/>
      <x:c r="P84" s="3"/>
      <x:c r="Q84" s="3"/>
      <x:c r="R84" s="3"/>
      <x:c r="S84" s="3"/>
      <x:c r="T84" s="3"/>
      <x:c r="U84" s="3"/>
      <x:c r="V84" s="3"/>
      <x:c r="W84" s="3"/>
      <x:c r="X84" s="3"/>
      <x:c r="Y84" s="3"/>
      <x:c r="Z84" s="3"/>
    </x:row>
    <x:row r="85" spans="1:26" ht="31.5" customHeight="1">
      <x:c r="A85" s="3"/>
      <x:c r="B85" s="3"/>
      <x:c r="C85" s="3"/>
      <x:c r="D85" s="3"/>
      <x:c r="E85" s="3"/>
      <x:c r="F85" s="3"/>
      <x:c r="G85" s="3"/>
      <x:c r="H85" s="3"/>
      <x:c r="I85" s="8"/>
      <x:c r="J85" s="3"/>
      <x:c r="K85" s="3"/>
      <x:c r="L85" s="3"/>
      <x:c r="M85" s="3"/>
      <x:c r="N85" s="3"/>
      <x:c r="O85" s="3"/>
      <x:c r="P85" s="3"/>
      <x:c r="Q85" s="3"/>
      <x:c r="R85" s="3"/>
      <x:c r="S85" s="3"/>
      <x:c r="T85" s="3"/>
      <x:c r="U85" s="3"/>
      <x:c r="V85" s="3"/>
      <x:c r="W85" s="3"/>
      <x:c r="X85" s="3"/>
      <x:c r="Y85" s="3"/>
      <x:c r="Z85" s="3"/>
    </x:row>
    <x:row r="86" spans="1:26" ht="31.5" customHeight="1">
      <x:c r="A86" s="3"/>
      <x:c r="B86" s="3"/>
      <x:c r="C86" s="3"/>
      <x:c r="D86" s="3"/>
      <x:c r="E86" s="3"/>
      <x:c r="F86" s="3"/>
      <x:c r="G86" s="3"/>
      <x:c r="H86" s="3"/>
      <x:c r="I86" s="8"/>
      <x:c r="J86" s="3"/>
      <x:c r="K86" s="3"/>
      <x:c r="L86" s="3"/>
      <x:c r="M86" s="3"/>
      <x:c r="N86" s="3"/>
      <x:c r="O86" s="3"/>
      <x:c r="P86" s="3"/>
      <x:c r="Q86" s="3"/>
      <x:c r="R86" s="3"/>
      <x:c r="S86" s="3"/>
      <x:c r="T86" s="3"/>
      <x:c r="U86" s="3"/>
      <x:c r="V86" s="3"/>
      <x:c r="W86" s="3"/>
      <x:c r="X86" s="3"/>
      <x:c r="Y86" s="3"/>
      <x:c r="Z86" s="3"/>
    </x:row>
    <x:row r="87" spans="1:26" ht="31.5" customHeight="1">
      <x:c r="A87" s="3"/>
      <x:c r="B87" s="3"/>
      <x:c r="C87" s="3"/>
      <x:c r="D87" s="3"/>
      <x:c r="E87" s="3"/>
      <x:c r="F87" s="3"/>
      <x:c r="G87" s="3"/>
      <x:c r="H87" s="3"/>
      <x:c r="I87" s="8"/>
      <x:c r="J87" s="3"/>
      <x:c r="K87" s="3"/>
      <x:c r="L87" s="3"/>
      <x:c r="M87" s="3"/>
      <x:c r="N87" s="3"/>
      <x:c r="O87" s="3"/>
      <x:c r="P87" s="3"/>
      <x:c r="Q87" s="3"/>
      <x:c r="R87" s="3"/>
      <x:c r="S87" s="3"/>
      <x:c r="T87" s="3"/>
      <x:c r="U87" s="3"/>
      <x:c r="V87" s="3"/>
      <x:c r="W87" s="3"/>
      <x:c r="X87" s="3"/>
      <x:c r="Y87" s="3"/>
      <x:c r="Z87" s="3"/>
    </x:row>
    <x:row r="88" spans="1:26" ht="31.5" customHeight="1">
      <x:c r="A88" s="3"/>
      <x:c r="B88" s="3"/>
      <x:c r="C88" s="3"/>
      <x:c r="D88" s="3"/>
      <x:c r="E88" s="3"/>
      <x:c r="F88" s="3"/>
      <x:c r="G88" s="3"/>
      <x:c r="H88" s="3"/>
      <x:c r="I88" s="8"/>
      <x:c r="J88" s="3"/>
      <x:c r="K88" s="3"/>
      <x:c r="L88" s="3"/>
      <x:c r="M88" s="3"/>
      <x:c r="N88" s="3"/>
      <x:c r="O88" s="3"/>
      <x:c r="P88" s="3"/>
      <x:c r="Q88" s="3"/>
      <x:c r="R88" s="3"/>
      <x:c r="S88" s="3"/>
      <x:c r="T88" s="3"/>
      <x:c r="U88" s="3"/>
      <x:c r="V88" s="3"/>
      <x:c r="W88" s="3"/>
      <x:c r="X88" s="3"/>
      <x:c r="Y88" s="3"/>
      <x:c r="Z88" s="3"/>
    </x:row>
    <x:row r="89" spans="1:26" ht="31.5" customHeight="1">
      <x:c r="A89" s="3"/>
      <x:c r="B89" s="3"/>
      <x:c r="C89" s="3"/>
      <x:c r="D89" s="3"/>
      <x:c r="E89" s="3"/>
      <x:c r="F89" s="3"/>
      <x:c r="G89" s="3"/>
      <x:c r="H89" s="3"/>
      <x:c r="I89" s="8"/>
      <x:c r="J89" s="3"/>
      <x:c r="K89" s="3"/>
      <x:c r="L89" s="3"/>
      <x:c r="M89" s="3"/>
      <x:c r="N89" s="3"/>
      <x:c r="O89" s="3"/>
      <x:c r="P89" s="3"/>
      <x:c r="Q89" s="3"/>
      <x:c r="R89" s="3"/>
      <x:c r="S89" s="3"/>
      <x:c r="T89" s="3"/>
      <x:c r="U89" s="3"/>
      <x:c r="V89" s="3"/>
      <x:c r="W89" s="3"/>
      <x:c r="X89" s="3"/>
      <x:c r="Y89" s="3"/>
      <x:c r="Z89" s="3"/>
    </x:row>
    <x:row r="90" spans="1:26" ht="31.5" customHeight="1">
      <x:c r="A90" s="3"/>
      <x:c r="B90" s="3"/>
      <x:c r="C90" s="3"/>
      <x:c r="D90" s="3"/>
      <x:c r="E90" s="3"/>
      <x:c r="F90" s="3"/>
      <x:c r="G90" s="3"/>
      <x:c r="H90" s="3"/>
      <x:c r="I90" s="8"/>
      <x:c r="J90" s="3"/>
      <x:c r="K90" s="3"/>
      <x:c r="L90" s="3"/>
      <x:c r="M90" s="3"/>
      <x:c r="N90" s="3"/>
      <x:c r="O90" s="3"/>
      <x:c r="P90" s="3"/>
      <x:c r="Q90" s="3"/>
      <x:c r="R90" s="3"/>
      <x:c r="S90" s="3"/>
      <x:c r="T90" s="3"/>
      <x:c r="U90" s="3"/>
      <x:c r="V90" s="3"/>
      <x:c r="W90" s="3"/>
      <x:c r="X90" s="3"/>
      <x:c r="Y90" s="3"/>
      <x:c r="Z90" s="3"/>
    </x:row>
    <x:row r="91" spans="1:26" ht="31.5" customHeight="1">
      <x:c r="A91" s="3"/>
      <x:c r="B91" s="3"/>
      <x:c r="C91" s="3"/>
      <x:c r="D91" s="3"/>
      <x:c r="E91" s="3"/>
      <x:c r="F91" s="3"/>
      <x:c r="G91" s="3"/>
      <x:c r="H91" s="3"/>
      <x:c r="I91" s="8"/>
      <x:c r="J91" s="3"/>
      <x:c r="K91" s="3"/>
      <x:c r="L91" s="3"/>
      <x:c r="M91" s="3"/>
      <x:c r="N91" s="3"/>
      <x:c r="O91" s="3"/>
      <x:c r="P91" s="3"/>
      <x:c r="Q91" s="3"/>
      <x:c r="R91" s="3"/>
      <x:c r="S91" s="3"/>
      <x:c r="T91" s="3"/>
      <x:c r="U91" s="3"/>
      <x:c r="V91" s="3"/>
      <x:c r="W91" s="3"/>
      <x:c r="X91" s="3"/>
      <x:c r="Y91" s="3"/>
      <x:c r="Z91" s="3"/>
    </x:row>
    <x:row r="92" spans="1:26" ht="31.5" customHeight="1">
      <x:c r="A92" s="3"/>
      <x:c r="B92" s="3"/>
      <x:c r="C92" s="3"/>
      <x:c r="D92" s="3"/>
      <x:c r="E92" s="3"/>
      <x:c r="F92" s="3"/>
      <x:c r="G92" s="3"/>
      <x:c r="H92" s="3"/>
      <x:c r="I92" s="8"/>
      <x:c r="J92" s="3"/>
      <x:c r="K92" s="3"/>
      <x:c r="L92" s="3"/>
      <x:c r="M92" s="3"/>
      <x:c r="N92" s="3"/>
      <x:c r="O92" s="3"/>
      <x:c r="P92" s="3"/>
      <x:c r="Q92" s="3"/>
      <x:c r="R92" s="3"/>
      <x:c r="S92" s="3"/>
      <x:c r="T92" s="3"/>
      <x:c r="U92" s="3"/>
      <x:c r="V92" s="3"/>
      <x:c r="W92" s="3"/>
      <x:c r="X92" s="3"/>
      <x:c r="Y92" s="3"/>
      <x:c r="Z92" s="3"/>
    </x:row>
    <x:row r="93" spans="1:26" ht="31.5" customHeight="1">
      <x:c r="A93" s="3"/>
      <x:c r="B93" s="3"/>
      <x:c r="C93" s="3"/>
      <x:c r="D93" s="3"/>
      <x:c r="E93" s="3"/>
      <x:c r="F93" s="3"/>
      <x:c r="G93" s="3"/>
      <x:c r="H93" s="3"/>
      <x:c r="I93" s="8"/>
      <x:c r="J93" s="3"/>
      <x:c r="K93" s="3"/>
      <x:c r="L93" s="3"/>
      <x:c r="M93" s="3"/>
      <x:c r="N93" s="3"/>
      <x:c r="O93" s="3"/>
      <x:c r="P93" s="3"/>
      <x:c r="Q93" s="3"/>
      <x:c r="R93" s="3"/>
      <x:c r="S93" s="3"/>
      <x:c r="T93" s="3"/>
      <x:c r="U93" s="3"/>
      <x:c r="V93" s="3"/>
      <x:c r="W93" s="3"/>
      <x:c r="X93" s="3"/>
      <x:c r="Y93" s="3"/>
      <x:c r="Z93" s="3"/>
    </x:row>
    <x:row r="94" spans="1:26" ht="31.5" customHeight="1">
      <x:c r="A94" s="3"/>
      <x:c r="B94" s="3"/>
      <x:c r="C94" s="3"/>
      <x:c r="D94" s="3"/>
      <x:c r="E94" s="3"/>
      <x:c r="F94" s="3"/>
      <x:c r="G94" s="3"/>
      <x:c r="H94" s="3"/>
      <x:c r="I94" s="8"/>
      <x:c r="J94" s="3"/>
      <x:c r="K94" s="3"/>
      <x:c r="L94" s="3"/>
      <x:c r="M94" s="3"/>
      <x:c r="N94" s="3"/>
      <x:c r="O94" s="3"/>
      <x:c r="P94" s="3"/>
      <x:c r="Q94" s="3"/>
      <x:c r="R94" s="3"/>
      <x:c r="S94" s="3"/>
      <x:c r="T94" s="3"/>
      <x:c r="U94" s="3"/>
      <x:c r="V94" s="3"/>
      <x:c r="W94" s="3"/>
      <x:c r="X94" s="3"/>
      <x:c r="Y94" s="3"/>
      <x:c r="Z94" s="3"/>
    </x:row>
    <x:row r="95" spans="1:26" ht="31.5" customHeight="1">
      <x:c r="A95" s="3"/>
      <x:c r="B95" s="3"/>
      <x:c r="C95" s="3"/>
      <x:c r="D95" s="3"/>
      <x:c r="E95" s="3"/>
      <x:c r="F95" s="3"/>
      <x:c r="G95" s="3"/>
      <x:c r="H95" s="3"/>
      <x:c r="I95" s="8"/>
      <x:c r="J95" s="3"/>
      <x:c r="K95" s="3"/>
      <x:c r="L95" s="3"/>
      <x:c r="M95" s="3"/>
      <x:c r="N95" s="3"/>
      <x:c r="O95" s="3"/>
      <x:c r="P95" s="3"/>
      <x:c r="Q95" s="3"/>
      <x:c r="R95" s="3"/>
      <x:c r="S95" s="3"/>
      <x:c r="T95" s="3"/>
      <x:c r="U95" s="3"/>
      <x:c r="V95" s="3"/>
      <x:c r="W95" s="3"/>
      <x:c r="X95" s="3"/>
      <x:c r="Y95" s="3"/>
      <x:c r="Z95" s="3"/>
    </x:row>
    <x:row r="96" spans="1:26" ht="31.5" customHeight="1">
      <x:c r="A96" s="3"/>
      <x:c r="B96" s="3"/>
      <x:c r="C96" s="3"/>
      <x:c r="D96" s="3"/>
      <x:c r="E96" s="3"/>
      <x:c r="F96" s="3"/>
      <x:c r="G96" s="3"/>
      <x:c r="H96" s="3"/>
      <x:c r="I96" s="8"/>
      <x:c r="J96" s="3"/>
      <x:c r="K96" s="3"/>
      <x:c r="L96" s="3"/>
      <x:c r="M96" s="3"/>
      <x:c r="N96" s="3"/>
      <x:c r="O96" s="3"/>
      <x:c r="P96" s="3"/>
      <x:c r="Q96" s="3"/>
      <x:c r="R96" s="3"/>
      <x:c r="S96" s="3"/>
      <x:c r="T96" s="3"/>
      <x:c r="U96" s="3"/>
      <x:c r="V96" s="3"/>
      <x:c r="W96" s="3"/>
      <x:c r="X96" s="3"/>
      <x:c r="Y96" s="3"/>
      <x:c r="Z96" s="3"/>
    </x:row>
    <x:row r="97" spans="1:26" ht="31.5" customHeight="1">
      <x:c r="A97" s="3"/>
      <x:c r="B97" s="3"/>
      <x:c r="C97" s="3"/>
      <x:c r="D97" s="3"/>
      <x:c r="E97" s="3"/>
      <x:c r="F97" s="3"/>
      <x:c r="G97" s="3"/>
      <x:c r="H97" s="3"/>
      <x:c r="I97" s="8"/>
      <x:c r="J97" s="3"/>
      <x:c r="K97" s="3"/>
      <x:c r="L97" s="3"/>
      <x:c r="M97" s="3"/>
      <x:c r="N97" s="3"/>
      <x:c r="O97" s="3"/>
      <x:c r="P97" s="3"/>
      <x:c r="Q97" s="3"/>
      <x:c r="R97" s="3"/>
      <x:c r="S97" s="3"/>
      <x:c r="T97" s="3"/>
      <x:c r="U97" s="3"/>
      <x:c r="V97" s="3"/>
      <x:c r="W97" s="3"/>
      <x:c r="X97" s="3"/>
      <x:c r="Y97" s="3"/>
      <x:c r="Z97" s="3"/>
    </x:row>
    <x:row r="98" spans="1:26" ht="31.5" customHeight="1">
      <x:c r="A98" s="3"/>
      <x:c r="B98" s="3"/>
      <x:c r="C98" s="3"/>
      <x:c r="D98" s="3"/>
      <x:c r="E98" s="3"/>
      <x:c r="F98" s="3"/>
      <x:c r="G98" s="3"/>
      <x:c r="H98" s="3"/>
      <x:c r="I98" s="8"/>
      <x:c r="J98" s="3"/>
      <x:c r="K98" s="3"/>
      <x:c r="L98" s="3"/>
      <x:c r="M98" s="3"/>
      <x:c r="N98" s="3"/>
      <x:c r="O98" s="3"/>
      <x:c r="P98" s="3"/>
      <x:c r="Q98" s="3"/>
      <x:c r="R98" s="3"/>
      <x:c r="S98" s="3"/>
      <x:c r="T98" s="3"/>
      <x:c r="U98" s="3"/>
      <x:c r="V98" s="3"/>
      <x:c r="W98" s="3"/>
      <x:c r="X98" s="3"/>
      <x:c r="Y98" s="3"/>
      <x:c r="Z98" s="3"/>
    </x:row>
    <x:row r="99" spans="1:26" ht="31.5" customHeight="1">
      <x:c r="A99" s="3"/>
      <x:c r="B99" s="3"/>
      <x:c r="C99" s="3"/>
      <x:c r="D99" s="3"/>
      <x:c r="E99" s="3"/>
      <x:c r="F99" s="3"/>
      <x:c r="G99" s="3"/>
      <x:c r="H99" s="3"/>
      <x:c r="I99" s="8"/>
      <x:c r="J99" s="3"/>
      <x:c r="K99" s="3"/>
      <x:c r="L99" s="3"/>
      <x:c r="M99" s="3"/>
      <x:c r="N99" s="3"/>
      <x:c r="O99" s="3"/>
      <x:c r="P99" s="3"/>
      <x:c r="Q99" s="3"/>
      <x:c r="R99" s="3"/>
      <x:c r="S99" s="3"/>
      <x:c r="T99" s="3"/>
      <x:c r="U99" s="3"/>
      <x:c r="V99" s="3"/>
      <x:c r="W99" s="3"/>
      <x:c r="X99" s="3"/>
      <x:c r="Y99" s="3"/>
      <x:c r="Z99" s="3"/>
    </x:row>
    <x:row r="100" spans="1:26" ht="31.5" customHeight="1">
      <x:c r="A100" s="3"/>
      <x:c r="B100" s="3"/>
      <x:c r="C100" s="3"/>
      <x:c r="D100" s="3"/>
      <x:c r="E100" s="3"/>
      <x:c r="F100" s="3"/>
      <x:c r="G100" s="3"/>
      <x:c r="H100" s="3"/>
      <x:c r="I100" s="8"/>
      <x:c r="J100" s="3"/>
      <x:c r="K100" s="3"/>
      <x:c r="L100" s="3"/>
      <x:c r="M100" s="3"/>
      <x:c r="N100" s="3"/>
      <x:c r="O100" s="3"/>
      <x:c r="P100" s="3"/>
      <x:c r="Q100" s="3"/>
      <x:c r="R100" s="3"/>
      <x:c r="S100" s="3"/>
      <x:c r="T100" s="3"/>
      <x:c r="U100" s="3"/>
      <x:c r="V100" s="3"/>
      <x:c r="W100" s="3"/>
      <x:c r="X100" s="3"/>
      <x:c r="Y100" s="3"/>
      <x:c r="Z100" s="3"/>
    </x:row>
    <x:row r="101" spans="1:26" ht="31.5" customHeight="1">
      <x:c r="A101" s="3"/>
      <x:c r="B101" s="3"/>
      <x:c r="C101" s="3"/>
      <x:c r="D101" s="3"/>
      <x:c r="E101" s="3"/>
      <x:c r="F101" s="3"/>
      <x:c r="G101" s="3"/>
      <x:c r="H101" s="3"/>
      <x:c r="I101" s="8"/>
      <x:c r="J101" s="3"/>
      <x:c r="K101" s="3"/>
      <x:c r="L101" s="3"/>
      <x:c r="M101" s="3"/>
      <x:c r="N101" s="3"/>
      <x:c r="O101" s="3"/>
      <x:c r="P101" s="3"/>
      <x:c r="Q101" s="3"/>
      <x:c r="R101" s="3"/>
      <x:c r="S101" s="3"/>
      <x:c r="T101" s="3"/>
      <x:c r="U101" s="3"/>
      <x:c r="V101" s="3"/>
      <x:c r="W101" s="3"/>
      <x:c r="X101" s="3"/>
      <x:c r="Y101" s="3"/>
      <x:c r="Z101" s="3"/>
    </x:row>
    <x:row r="102" spans="1:26" ht="31.5" customHeight="1">
      <x:c r="A102" s="3"/>
      <x:c r="B102" s="3"/>
      <x:c r="C102" s="3"/>
      <x:c r="D102" s="3"/>
      <x:c r="E102" s="3"/>
      <x:c r="F102" s="3"/>
      <x:c r="G102" s="3"/>
      <x:c r="H102" s="3"/>
      <x:c r="I102" s="8"/>
      <x:c r="J102" s="3"/>
      <x:c r="K102" s="3"/>
      <x:c r="L102" s="3"/>
      <x:c r="M102" s="3"/>
      <x:c r="N102" s="3"/>
      <x:c r="O102" s="3"/>
      <x:c r="P102" s="3"/>
      <x:c r="Q102" s="3"/>
      <x:c r="R102" s="3"/>
      <x:c r="S102" s="3"/>
      <x:c r="T102" s="3"/>
      <x:c r="U102" s="3"/>
      <x:c r="V102" s="3"/>
      <x:c r="W102" s="3"/>
      <x:c r="X102" s="3"/>
      <x:c r="Y102" s="3"/>
      <x:c r="Z102" s="3"/>
    </x:row>
    <x:row r="103" spans="1:26" ht="31.5" customHeight="1">
      <x:c r="A103" s="3"/>
      <x:c r="B103" s="3"/>
      <x:c r="C103" s="3"/>
      <x:c r="D103" s="3"/>
      <x:c r="E103" s="3"/>
      <x:c r="F103" s="3"/>
      <x:c r="G103" s="3"/>
      <x:c r="H103" s="3"/>
      <x:c r="I103" s="8"/>
      <x:c r="J103" s="3"/>
      <x:c r="K103" s="3"/>
      <x:c r="L103" s="3"/>
      <x:c r="M103" s="3"/>
      <x:c r="N103" s="3"/>
      <x:c r="O103" s="3"/>
      <x:c r="P103" s="3"/>
      <x:c r="Q103" s="3"/>
      <x:c r="R103" s="3"/>
      <x:c r="S103" s="3"/>
      <x:c r="T103" s="3"/>
      <x:c r="U103" s="3"/>
      <x:c r="V103" s="3"/>
      <x:c r="W103" s="3"/>
      <x:c r="X103" s="3"/>
      <x:c r="Y103" s="3"/>
      <x:c r="Z103" s="3"/>
    </x:row>
    <x:row r="104" spans="1:26" ht="31.5" customHeight="1">
      <x:c r="A104" s="3"/>
      <x:c r="B104" s="3"/>
      <x:c r="C104" s="3"/>
      <x:c r="D104" s="3"/>
      <x:c r="E104" s="3"/>
      <x:c r="F104" s="3"/>
      <x:c r="G104" s="3"/>
      <x:c r="H104" s="3"/>
      <x:c r="I104" s="8"/>
      <x:c r="J104" s="3"/>
      <x:c r="K104" s="3"/>
      <x:c r="L104" s="3"/>
      <x:c r="M104" s="3"/>
      <x:c r="N104" s="3"/>
      <x:c r="O104" s="3"/>
      <x:c r="P104" s="3"/>
      <x:c r="Q104" s="3"/>
      <x:c r="R104" s="3"/>
      <x:c r="S104" s="3"/>
      <x:c r="T104" s="3"/>
      <x:c r="U104" s="3"/>
      <x:c r="V104" s="3"/>
      <x:c r="W104" s="3"/>
      <x:c r="X104" s="3"/>
      <x:c r="Y104" s="3"/>
      <x:c r="Z104" s="3"/>
    </x:row>
    <x:row r="105" spans="1:26" ht="31.5" customHeight="1">
      <x:c r="A105" s="3"/>
      <x:c r="B105" s="3"/>
      <x:c r="C105" s="3"/>
      <x:c r="D105" s="3"/>
      <x:c r="E105" s="3"/>
      <x:c r="F105" s="3"/>
      <x:c r="G105" s="3"/>
      <x:c r="H105" s="3"/>
      <x:c r="I105" s="8"/>
      <x:c r="J105" s="3"/>
      <x:c r="K105" s="3"/>
      <x:c r="L105" s="3"/>
      <x:c r="M105" s="3"/>
      <x:c r="N105" s="3"/>
      <x:c r="O105" s="3"/>
      <x:c r="P105" s="3"/>
      <x:c r="Q105" s="3"/>
      <x:c r="R105" s="3"/>
      <x:c r="S105" s="3"/>
      <x:c r="T105" s="3"/>
      <x:c r="U105" s="3"/>
      <x:c r="V105" s="3"/>
      <x:c r="W105" s="3"/>
      <x:c r="X105" s="3"/>
      <x:c r="Y105" s="3"/>
      <x:c r="Z105" s="3"/>
    </x:row>
    <x:row r="106" spans="1:26" ht="31.5" customHeight="1">
      <x:c r="A106" s="3"/>
      <x:c r="B106" s="3"/>
      <x:c r="C106" s="3"/>
      <x:c r="D106" s="3"/>
      <x:c r="E106" s="3"/>
      <x:c r="F106" s="3"/>
      <x:c r="G106" s="3"/>
      <x:c r="H106" s="3"/>
      <x:c r="I106" s="8"/>
      <x:c r="J106" s="3"/>
      <x:c r="K106" s="3"/>
      <x:c r="L106" s="3"/>
      <x:c r="M106" s="3"/>
      <x:c r="N106" s="3"/>
      <x:c r="O106" s="3"/>
      <x:c r="P106" s="3"/>
      <x:c r="Q106" s="3"/>
      <x:c r="R106" s="3"/>
      <x:c r="S106" s="3"/>
      <x:c r="T106" s="3"/>
      <x:c r="U106" s="3"/>
      <x:c r="V106" s="3"/>
      <x:c r="W106" s="3"/>
      <x:c r="X106" s="3"/>
      <x:c r="Y106" s="3"/>
      <x:c r="Z106" s="3"/>
    </x:row>
    <x:row r="107" spans="1:26" ht="31.5" customHeight="1">
      <x:c r="A107" s="3"/>
      <x:c r="B107" s="3"/>
      <x:c r="C107" s="3"/>
      <x:c r="D107" s="3"/>
      <x:c r="E107" s="3"/>
      <x:c r="F107" s="3"/>
      <x:c r="G107" s="3"/>
      <x:c r="H107" s="3"/>
      <x:c r="I107" s="8"/>
      <x:c r="J107" s="3"/>
      <x:c r="K107" s="3"/>
      <x:c r="L107" s="3"/>
      <x:c r="M107" s="3"/>
      <x:c r="N107" s="3"/>
      <x:c r="O107" s="3"/>
      <x:c r="P107" s="3"/>
      <x:c r="Q107" s="3"/>
      <x:c r="R107" s="3"/>
      <x:c r="S107" s="3"/>
      <x:c r="T107" s="3"/>
      <x:c r="U107" s="3"/>
      <x:c r="V107" s="3"/>
      <x:c r="W107" s="3"/>
      <x:c r="X107" s="3"/>
      <x:c r="Y107" s="3"/>
      <x:c r="Z107" s="3"/>
    </x:row>
    <x:row r="108" spans="1:26" ht="31.5" customHeight="1">
      <x:c r="A108" s="3"/>
      <x:c r="B108" s="3"/>
      <x:c r="C108" s="3"/>
      <x:c r="D108" s="3"/>
      <x:c r="E108" s="3"/>
      <x:c r="F108" s="3"/>
      <x:c r="G108" s="3"/>
      <x:c r="H108" s="3"/>
      <x:c r="I108" s="8"/>
      <x:c r="J108" s="3"/>
      <x:c r="K108" s="3"/>
      <x:c r="L108" s="3"/>
      <x:c r="M108" s="3"/>
      <x:c r="N108" s="3"/>
      <x:c r="O108" s="3"/>
      <x:c r="P108" s="3"/>
      <x:c r="Q108" s="3"/>
      <x:c r="R108" s="3"/>
      <x:c r="S108" s="3"/>
      <x:c r="T108" s="3"/>
      <x:c r="U108" s="3"/>
      <x:c r="V108" s="3"/>
      <x:c r="W108" s="3"/>
      <x:c r="X108" s="3"/>
      <x:c r="Y108" s="3"/>
      <x:c r="Z108" s="3"/>
    </x:row>
    <x:row r="109" spans="1:26" ht="31.5" customHeight="1">
      <x:c r="A109" s="3"/>
      <x:c r="B109" s="3"/>
      <x:c r="C109" s="3"/>
      <x:c r="D109" s="3"/>
      <x:c r="E109" s="3"/>
      <x:c r="F109" s="3"/>
      <x:c r="G109" s="3"/>
      <x:c r="H109" s="3"/>
      <x:c r="I109" s="8"/>
      <x:c r="J109" s="3"/>
      <x:c r="K109" s="3"/>
      <x:c r="L109" s="3"/>
      <x:c r="M109" s="3"/>
      <x:c r="N109" s="3"/>
      <x:c r="O109" s="3"/>
      <x:c r="P109" s="3"/>
      <x:c r="Q109" s="3"/>
      <x:c r="R109" s="3"/>
      <x:c r="S109" s="3"/>
      <x:c r="T109" s="3"/>
      <x:c r="U109" s="3"/>
      <x:c r="V109" s="3"/>
      <x:c r="W109" s="3"/>
      <x:c r="X109" s="3"/>
      <x:c r="Y109" s="3"/>
      <x:c r="Z109" s="3"/>
    </x:row>
    <x:row r="110" spans="1:26" ht="31.5" customHeight="1">
      <x:c r="A110" s="3"/>
      <x:c r="B110" s="3"/>
      <x:c r="C110" s="3"/>
      <x:c r="D110" s="3"/>
      <x:c r="E110" s="3"/>
      <x:c r="F110" s="3"/>
      <x:c r="G110" s="3"/>
      <x:c r="H110" s="3"/>
      <x:c r="I110" s="8"/>
      <x:c r="J110" s="3"/>
      <x:c r="K110" s="3"/>
      <x:c r="L110" s="3"/>
      <x:c r="M110" s="3"/>
      <x:c r="N110" s="3"/>
      <x:c r="O110" s="3"/>
      <x:c r="P110" s="3"/>
      <x:c r="Q110" s="3"/>
      <x:c r="R110" s="3"/>
      <x:c r="S110" s="3"/>
      <x:c r="T110" s="3"/>
      <x:c r="U110" s="3"/>
      <x:c r="V110" s="3"/>
      <x:c r="W110" s="3"/>
      <x:c r="X110" s="3"/>
      <x:c r="Y110" s="3"/>
      <x:c r="Z110" s="3"/>
    </x:row>
    <x:row r="111" spans="1:26" ht="31.5" customHeight="1">
      <x:c r="A111" s="3"/>
      <x:c r="B111" s="3"/>
      <x:c r="C111" s="3"/>
      <x:c r="D111" s="3"/>
      <x:c r="E111" s="3"/>
      <x:c r="F111" s="3"/>
      <x:c r="G111" s="3"/>
      <x:c r="H111" s="3"/>
      <x:c r="I111" s="8"/>
      <x:c r="J111" s="3"/>
      <x:c r="K111" s="3"/>
      <x:c r="L111" s="3"/>
      <x:c r="M111" s="3"/>
      <x:c r="N111" s="3"/>
      <x:c r="O111" s="3"/>
      <x:c r="P111" s="3"/>
      <x:c r="Q111" s="3"/>
      <x:c r="R111" s="3"/>
      <x:c r="S111" s="3"/>
      <x:c r="T111" s="3"/>
      <x:c r="U111" s="3"/>
      <x:c r="V111" s="3"/>
      <x:c r="W111" s="3"/>
      <x:c r="X111" s="3"/>
      <x:c r="Y111" s="3"/>
      <x:c r="Z111" s="3"/>
    </x:row>
    <x:row r="112" spans="1:26" ht="31.5" customHeight="1">
      <x:c r="A112" s="3"/>
      <x:c r="B112" s="3"/>
      <x:c r="C112" s="3"/>
      <x:c r="D112" s="3"/>
      <x:c r="E112" s="3"/>
      <x:c r="F112" s="3"/>
      <x:c r="G112" s="3"/>
      <x:c r="H112" s="3"/>
      <x:c r="I112" s="8"/>
      <x:c r="J112" s="3"/>
      <x:c r="K112" s="3"/>
      <x:c r="L112" s="3"/>
      <x:c r="M112" s="3"/>
      <x:c r="N112" s="3"/>
      <x:c r="O112" s="3"/>
      <x:c r="P112" s="3"/>
      <x:c r="Q112" s="3"/>
      <x:c r="R112" s="3"/>
      <x:c r="S112" s="3"/>
      <x:c r="T112" s="3"/>
      <x:c r="U112" s="3"/>
      <x:c r="V112" s="3"/>
      <x:c r="W112" s="3"/>
      <x:c r="X112" s="3"/>
      <x:c r="Y112" s="3"/>
      <x:c r="Z112" s="3"/>
    </x:row>
    <x:row r="113" spans="1:26" ht="31.5" customHeight="1">
      <x:c r="A113" s="3"/>
      <x:c r="B113" s="3"/>
      <x:c r="C113" s="3"/>
      <x:c r="D113" s="3"/>
      <x:c r="E113" s="3"/>
      <x:c r="F113" s="3"/>
      <x:c r="G113" s="3"/>
      <x:c r="H113" s="3"/>
      <x:c r="I113" s="8"/>
      <x:c r="J113" s="3"/>
      <x:c r="K113" s="3"/>
      <x:c r="L113" s="3"/>
      <x:c r="M113" s="3"/>
      <x:c r="N113" s="3"/>
      <x:c r="O113" s="3"/>
      <x:c r="P113" s="3"/>
      <x:c r="Q113" s="3"/>
      <x:c r="R113" s="3"/>
      <x:c r="S113" s="3"/>
      <x:c r="T113" s="3"/>
      <x:c r="U113" s="3"/>
      <x:c r="V113" s="3"/>
      <x:c r="W113" s="3"/>
      <x:c r="X113" s="3"/>
      <x:c r="Y113" s="3"/>
      <x:c r="Z113" s="3"/>
    </x:row>
    <x:row r="114" spans="1:26" ht="31.5" customHeight="1">
      <x:c r="A114" s="3"/>
      <x:c r="B114" s="3"/>
      <x:c r="C114" s="3"/>
      <x:c r="D114" s="3"/>
      <x:c r="E114" s="3"/>
      <x:c r="F114" s="3"/>
      <x:c r="G114" s="3"/>
      <x:c r="H114" s="3"/>
      <x:c r="I114" s="8"/>
      <x:c r="J114" s="3"/>
      <x:c r="K114" s="3"/>
      <x:c r="L114" s="3"/>
      <x:c r="M114" s="3"/>
      <x:c r="N114" s="3"/>
      <x:c r="O114" s="3"/>
      <x:c r="P114" s="3"/>
      <x:c r="Q114" s="3"/>
      <x:c r="R114" s="3"/>
      <x:c r="S114" s="3"/>
      <x:c r="T114" s="3"/>
      <x:c r="U114" s="3"/>
      <x:c r="V114" s="3"/>
      <x:c r="W114" s="3"/>
      <x:c r="X114" s="3"/>
      <x:c r="Y114" s="3"/>
      <x:c r="Z114" s="3"/>
    </x:row>
    <x:row r="115" spans="1:26" ht="31.5" customHeight="1">
      <x:c r="A115" s="3"/>
      <x:c r="B115" s="3"/>
      <x:c r="C115" s="3"/>
      <x:c r="D115" s="3"/>
      <x:c r="E115" s="3"/>
      <x:c r="F115" s="3"/>
      <x:c r="G115" s="3"/>
      <x:c r="H115" s="3"/>
      <x:c r="I115" s="8"/>
      <x:c r="J115" s="3"/>
      <x:c r="K115" s="3"/>
      <x:c r="L115" s="3"/>
      <x:c r="M115" s="3"/>
      <x:c r="N115" s="3"/>
      <x:c r="O115" s="3"/>
      <x:c r="P115" s="3"/>
      <x:c r="Q115" s="3"/>
      <x:c r="R115" s="3"/>
      <x:c r="S115" s="3"/>
      <x:c r="T115" s="3"/>
      <x:c r="U115" s="3"/>
      <x:c r="V115" s="3"/>
      <x:c r="W115" s="3"/>
      <x:c r="X115" s="3"/>
      <x:c r="Y115" s="3"/>
      <x:c r="Z115" s="3"/>
    </x:row>
    <x:row r="116" spans="1:26" ht="31.5" customHeight="1">
      <x:c r="A116" s="3"/>
      <x:c r="B116" s="3"/>
      <x:c r="C116" s="3"/>
      <x:c r="D116" s="3"/>
      <x:c r="E116" s="3"/>
      <x:c r="F116" s="3"/>
      <x:c r="G116" s="3"/>
      <x:c r="H116" s="3"/>
      <x:c r="I116" s="8"/>
      <x:c r="J116" s="3"/>
      <x:c r="K116" s="3"/>
      <x:c r="L116" s="3"/>
      <x:c r="M116" s="3"/>
      <x:c r="N116" s="3"/>
      <x:c r="O116" s="3"/>
      <x:c r="P116" s="3"/>
      <x:c r="Q116" s="3"/>
      <x:c r="R116" s="3"/>
      <x:c r="S116" s="3"/>
      <x:c r="T116" s="3"/>
      <x:c r="U116" s="3"/>
      <x:c r="V116" s="3"/>
      <x:c r="W116" s="3"/>
      <x:c r="X116" s="3"/>
      <x:c r="Y116" s="3"/>
      <x:c r="Z116" s="3"/>
    </x:row>
    <x:row r="117" spans="1:26" ht="31.5" customHeight="1">
      <x:c r="A117" s="3"/>
      <x:c r="B117" s="3"/>
      <x:c r="C117" s="3"/>
      <x:c r="D117" s="3"/>
      <x:c r="E117" s="3"/>
      <x:c r="F117" s="3"/>
      <x:c r="G117" s="3"/>
      <x:c r="H117" s="3"/>
      <x:c r="I117" s="8"/>
      <x:c r="J117" s="3"/>
      <x:c r="K117" s="3"/>
      <x:c r="L117" s="3"/>
      <x:c r="M117" s="3"/>
      <x:c r="N117" s="3"/>
      <x:c r="O117" s="3"/>
      <x:c r="P117" s="3"/>
      <x:c r="Q117" s="3"/>
      <x:c r="R117" s="3"/>
      <x:c r="S117" s="3"/>
      <x:c r="T117" s="3"/>
      <x:c r="U117" s="3"/>
      <x:c r="V117" s="3"/>
      <x:c r="W117" s="3"/>
      <x:c r="X117" s="3"/>
      <x:c r="Y117" s="3"/>
      <x:c r="Z117" s="3"/>
    </x:row>
    <x:row r="118" spans="1:26" ht="31.5" customHeight="1">
      <x:c r="A118" s="3"/>
      <x:c r="B118" s="3"/>
      <x:c r="C118" s="3"/>
      <x:c r="D118" s="3"/>
      <x:c r="E118" s="3"/>
      <x:c r="F118" s="3"/>
      <x:c r="G118" s="3"/>
      <x:c r="H118" s="3"/>
      <x:c r="I118" s="8"/>
      <x:c r="J118" s="3"/>
      <x:c r="K118" s="3"/>
      <x:c r="L118" s="3"/>
      <x:c r="M118" s="3"/>
      <x:c r="N118" s="3"/>
      <x:c r="O118" s="3"/>
      <x:c r="P118" s="3"/>
      <x:c r="Q118" s="3"/>
      <x:c r="R118" s="3"/>
      <x:c r="S118" s="3"/>
      <x:c r="T118" s="3"/>
      <x:c r="U118" s="3"/>
      <x:c r="V118" s="3"/>
      <x:c r="W118" s="3"/>
      <x:c r="X118" s="3"/>
      <x:c r="Y118" s="3"/>
      <x:c r="Z118" s="3"/>
    </x:row>
    <x:row r="119" spans="1:26" ht="31.5" customHeight="1">
      <x:c r="A119" s="3"/>
      <x:c r="B119" s="3"/>
      <x:c r="C119" s="3"/>
      <x:c r="D119" s="3"/>
      <x:c r="E119" s="3"/>
      <x:c r="F119" s="3"/>
      <x:c r="G119" s="3"/>
      <x:c r="H119" s="3"/>
      <x:c r="I119" s="8"/>
      <x:c r="J119" s="3"/>
      <x:c r="K119" s="3"/>
      <x:c r="L119" s="3"/>
      <x:c r="M119" s="3"/>
      <x:c r="N119" s="3"/>
      <x:c r="O119" s="3"/>
      <x:c r="P119" s="3"/>
      <x:c r="Q119" s="3"/>
      <x:c r="R119" s="3"/>
      <x:c r="S119" s="3"/>
      <x:c r="T119" s="3"/>
      <x:c r="U119" s="3"/>
      <x:c r="V119" s="3"/>
      <x:c r="W119" s="3"/>
      <x:c r="X119" s="3"/>
      <x:c r="Y119" s="3"/>
      <x:c r="Z119" s="3"/>
    </x:row>
    <x:row r="120" spans="1:26" ht="31.5" customHeight="1">
      <x:c r="A120" s="3"/>
      <x:c r="B120" s="3"/>
      <x:c r="C120" s="3"/>
      <x:c r="D120" s="3"/>
      <x:c r="E120" s="3"/>
      <x:c r="F120" s="3"/>
      <x:c r="G120" s="3"/>
      <x:c r="H120" s="3"/>
      <x:c r="I120" s="8"/>
      <x:c r="J120" s="3"/>
      <x:c r="K120" s="3"/>
      <x:c r="L120" s="3"/>
      <x:c r="M120" s="3"/>
      <x:c r="N120" s="3"/>
      <x:c r="O120" s="3"/>
      <x:c r="P120" s="3"/>
      <x:c r="Q120" s="3"/>
      <x:c r="R120" s="3"/>
      <x:c r="S120" s="3"/>
      <x:c r="T120" s="3"/>
      <x:c r="U120" s="3"/>
      <x:c r="V120" s="3"/>
      <x:c r="W120" s="3"/>
      <x:c r="X120" s="3"/>
      <x:c r="Y120" s="3"/>
      <x:c r="Z120" s="3"/>
    </x:row>
    <x:row r="121" spans="1:26" ht="31.5" customHeight="1">
      <x:c r="A121" s="3"/>
      <x:c r="B121" s="3"/>
      <x:c r="C121" s="3"/>
      <x:c r="D121" s="3"/>
      <x:c r="E121" s="3"/>
      <x:c r="F121" s="3"/>
      <x:c r="G121" s="3"/>
      <x:c r="H121" s="3"/>
      <x:c r="I121" s="8"/>
      <x:c r="J121" s="3"/>
      <x:c r="K121" s="3"/>
      <x:c r="L121" s="3"/>
      <x:c r="M121" s="3"/>
      <x:c r="N121" s="3"/>
      <x:c r="O121" s="3"/>
      <x:c r="P121" s="3"/>
      <x:c r="Q121" s="3"/>
      <x:c r="R121" s="3"/>
      <x:c r="S121" s="3"/>
      <x:c r="T121" s="3"/>
      <x:c r="U121" s="3"/>
      <x:c r="V121" s="3"/>
      <x:c r="W121" s="3"/>
      <x:c r="X121" s="3"/>
      <x:c r="Y121" s="3"/>
      <x:c r="Z121" s="3"/>
    </x:row>
    <x:row r="122" spans="1:26" ht="31.5" customHeight="1">
      <x:c r="A122" s="3"/>
      <x:c r="B122" s="3"/>
      <x:c r="C122" s="3"/>
      <x:c r="D122" s="3"/>
      <x:c r="E122" s="3"/>
      <x:c r="F122" s="3"/>
      <x:c r="G122" s="3"/>
      <x:c r="H122" s="3"/>
      <x:c r="I122" s="8"/>
      <x:c r="J122" s="3"/>
      <x:c r="K122" s="3"/>
      <x:c r="L122" s="3"/>
      <x:c r="M122" s="3"/>
      <x:c r="N122" s="3"/>
      <x:c r="O122" s="3"/>
      <x:c r="P122" s="3"/>
      <x:c r="Q122" s="3"/>
      <x:c r="R122" s="3"/>
      <x:c r="S122" s="3"/>
      <x:c r="T122" s="3"/>
      <x:c r="U122" s="3"/>
      <x:c r="V122" s="3"/>
      <x:c r="W122" s="3"/>
      <x:c r="X122" s="3"/>
      <x:c r="Y122" s="3"/>
      <x:c r="Z122" s="3"/>
    </x:row>
    <x:row r="123" spans="1:26" ht="31.5" customHeight="1">
      <x:c r="A123" s="3"/>
      <x:c r="B123" s="3"/>
      <x:c r="C123" s="3"/>
      <x:c r="D123" s="3"/>
      <x:c r="E123" s="3"/>
      <x:c r="F123" s="3"/>
      <x:c r="G123" s="3"/>
      <x:c r="H123" s="3"/>
      <x:c r="I123" s="8"/>
      <x:c r="J123" s="3"/>
      <x:c r="K123" s="3"/>
      <x:c r="L123" s="3"/>
      <x:c r="M123" s="3"/>
      <x:c r="N123" s="3"/>
      <x:c r="O123" s="3"/>
      <x:c r="P123" s="3"/>
      <x:c r="Q123" s="3"/>
      <x:c r="R123" s="3"/>
      <x:c r="S123" s="3"/>
      <x:c r="T123" s="3"/>
      <x:c r="U123" s="3"/>
      <x:c r="V123" s="3"/>
      <x:c r="W123" s="3"/>
      <x:c r="X123" s="3"/>
      <x:c r="Y123" s="3"/>
      <x:c r="Z123" s="3"/>
    </x:row>
    <x:row r="124" spans="1:26" ht="31.5" customHeight="1">
      <x:c r="A124" s="3"/>
      <x:c r="B124" s="3"/>
      <x:c r="C124" s="3"/>
      <x:c r="D124" s="3"/>
      <x:c r="E124" s="3"/>
      <x:c r="F124" s="3"/>
      <x:c r="G124" s="3"/>
      <x:c r="H124" s="3"/>
      <x:c r="I124" s="8"/>
      <x:c r="J124" s="3"/>
      <x:c r="K124" s="3"/>
      <x:c r="L124" s="3"/>
      <x:c r="M124" s="3"/>
      <x:c r="N124" s="3"/>
      <x:c r="O124" s="3"/>
      <x:c r="P124" s="3"/>
      <x:c r="Q124" s="3"/>
      <x:c r="R124" s="3"/>
      <x:c r="S124" s="3"/>
      <x:c r="T124" s="3"/>
      <x:c r="U124" s="3"/>
      <x:c r="V124" s="3"/>
      <x:c r="W124" s="3"/>
      <x:c r="X124" s="3"/>
      <x:c r="Y124" s="3"/>
      <x:c r="Z124" s="3"/>
    </x:row>
    <x:row r="125" spans="1:26" ht="31.5" customHeight="1">
      <x:c r="A125" s="3"/>
      <x:c r="B125" s="3"/>
      <x:c r="C125" s="3"/>
      <x:c r="D125" s="3"/>
      <x:c r="E125" s="3"/>
      <x:c r="F125" s="3"/>
      <x:c r="G125" s="3"/>
      <x:c r="H125" s="3"/>
      <x:c r="I125" s="8"/>
      <x:c r="J125" s="3"/>
      <x:c r="K125" s="3"/>
      <x:c r="L125" s="3"/>
      <x:c r="M125" s="3"/>
      <x:c r="N125" s="3"/>
      <x:c r="O125" s="3"/>
      <x:c r="P125" s="3"/>
      <x:c r="Q125" s="3"/>
      <x:c r="R125" s="3"/>
      <x:c r="S125" s="3"/>
      <x:c r="T125" s="3"/>
      <x:c r="U125" s="3"/>
      <x:c r="V125" s="3"/>
      <x:c r="W125" s="3"/>
      <x:c r="X125" s="3"/>
      <x:c r="Y125" s="3"/>
      <x:c r="Z125" s="3"/>
    </x:row>
    <x:row r="126" spans="1:26" ht="31.5" customHeight="1">
      <x:c r="A126" s="3"/>
      <x:c r="B126" s="3"/>
      <x:c r="C126" s="3"/>
      <x:c r="D126" s="3"/>
      <x:c r="E126" s="3"/>
      <x:c r="F126" s="3"/>
      <x:c r="G126" s="3"/>
      <x:c r="H126" s="3"/>
      <x:c r="I126" s="8"/>
      <x:c r="J126" s="3"/>
      <x:c r="K126" s="3"/>
      <x:c r="L126" s="3"/>
      <x:c r="M126" s="3"/>
      <x:c r="N126" s="3"/>
      <x:c r="O126" s="3"/>
      <x:c r="P126" s="3"/>
      <x:c r="Q126" s="3"/>
      <x:c r="R126" s="3"/>
      <x:c r="S126" s="3"/>
      <x:c r="T126" s="3"/>
      <x:c r="U126" s="3"/>
      <x:c r="V126" s="3"/>
      <x:c r="W126" s="3"/>
      <x:c r="X126" s="3"/>
      <x:c r="Y126" s="3"/>
      <x:c r="Z126" s="3"/>
    </x:row>
    <x:row r="127" spans="1:26" ht="31.5" customHeight="1">
      <x:c r="A127" s="3"/>
      <x:c r="B127" s="3"/>
      <x:c r="C127" s="3"/>
      <x:c r="D127" s="3"/>
      <x:c r="E127" s="3"/>
      <x:c r="F127" s="3"/>
      <x:c r="G127" s="3"/>
      <x:c r="H127" s="3"/>
      <x:c r="I127" s="8"/>
      <x:c r="J127" s="3"/>
      <x:c r="K127" s="3"/>
      <x:c r="L127" s="3"/>
      <x:c r="M127" s="3"/>
      <x:c r="N127" s="3"/>
      <x:c r="O127" s="3"/>
      <x:c r="P127" s="3"/>
      <x:c r="Q127" s="3"/>
      <x:c r="R127" s="3"/>
      <x:c r="S127" s="3"/>
      <x:c r="T127" s="3"/>
      <x:c r="U127" s="3"/>
      <x:c r="V127" s="3"/>
      <x:c r="W127" s="3"/>
      <x:c r="X127" s="3"/>
      <x:c r="Y127" s="3"/>
      <x:c r="Z127" s="3"/>
    </x:row>
    <x:row r="128" spans="1:26" ht="31.5" customHeight="1">
      <x:c r="A128" s="3"/>
      <x:c r="B128" s="3"/>
      <x:c r="C128" s="3"/>
      <x:c r="D128" s="3"/>
      <x:c r="E128" s="3"/>
      <x:c r="F128" s="3"/>
      <x:c r="G128" s="3"/>
      <x:c r="H128" s="3"/>
      <x:c r="I128" s="8"/>
      <x:c r="J128" s="3"/>
      <x:c r="K128" s="3"/>
      <x:c r="L128" s="3"/>
      <x:c r="M128" s="3"/>
      <x:c r="N128" s="3"/>
      <x:c r="O128" s="3"/>
      <x:c r="P128" s="3"/>
      <x:c r="Q128" s="3"/>
      <x:c r="R128" s="3"/>
      <x:c r="S128" s="3"/>
      <x:c r="T128" s="3"/>
      <x:c r="U128" s="3"/>
      <x:c r="V128" s="3"/>
      <x:c r="W128" s="3"/>
      <x:c r="X128" s="3"/>
      <x:c r="Y128" s="3"/>
      <x:c r="Z128" s="3"/>
    </x:row>
    <x:row r="129" spans="1:26" ht="31.5" customHeight="1">
      <x:c r="A129" s="3"/>
      <x:c r="B129" s="3"/>
      <x:c r="C129" s="3"/>
      <x:c r="D129" s="3"/>
      <x:c r="E129" s="3"/>
      <x:c r="F129" s="3"/>
      <x:c r="G129" s="3"/>
      <x:c r="H129" s="3"/>
      <x:c r="I129" s="8"/>
      <x:c r="J129" s="3"/>
      <x:c r="K129" s="3"/>
      <x:c r="L129" s="3"/>
      <x:c r="M129" s="3"/>
      <x:c r="N129" s="3"/>
      <x:c r="O129" s="3"/>
      <x:c r="P129" s="3"/>
      <x:c r="Q129" s="3"/>
      <x:c r="R129" s="3"/>
      <x:c r="S129" s="3"/>
      <x:c r="T129" s="3"/>
      <x:c r="U129" s="3"/>
      <x:c r="V129" s="3"/>
      <x:c r="W129" s="3"/>
      <x:c r="X129" s="3"/>
      <x:c r="Y129" s="3"/>
      <x:c r="Z129" s="3"/>
    </x:row>
    <x:row r="130" spans="1:26" ht="31.5" customHeight="1">
      <x:c r="A130" s="3"/>
      <x:c r="B130" s="3"/>
      <x:c r="C130" s="3"/>
      <x:c r="D130" s="3"/>
      <x:c r="E130" s="3"/>
      <x:c r="F130" s="3"/>
      <x:c r="G130" s="3"/>
      <x:c r="H130" s="3"/>
      <x:c r="I130" s="8"/>
      <x:c r="J130" s="3"/>
      <x:c r="K130" s="3"/>
      <x:c r="L130" s="3"/>
      <x:c r="M130" s="3"/>
      <x:c r="N130" s="3"/>
      <x:c r="O130" s="3"/>
      <x:c r="P130" s="3"/>
      <x:c r="Q130" s="3"/>
      <x:c r="R130" s="3"/>
      <x:c r="S130" s="3"/>
      <x:c r="T130" s="3"/>
      <x:c r="U130" s="3"/>
      <x:c r="V130" s="3"/>
      <x:c r="W130" s="3"/>
      <x:c r="X130" s="3"/>
      <x:c r="Y130" s="3"/>
      <x:c r="Z130" s="3"/>
    </x:row>
    <x:row r="131" spans="1:26" ht="31.5" customHeight="1">
      <x:c r="A131" s="3"/>
      <x:c r="B131" s="3"/>
      <x:c r="C131" s="3"/>
      <x:c r="D131" s="3"/>
      <x:c r="E131" s="3"/>
      <x:c r="F131" s="3"/>
      <x:c r="G131" s="3"/>
      <x:c r="H131" s="3"/>
      <x:c r="I131" s="8"/>
      <x:c r="J131" s="3"/>
      <x:c r="K131" s="3"/>
      <x:c r="L131" s="3"/>
      <x:c r="M131" s="3"/>
      <x:c r="N131" s="3"/>
      <x:c r="O131" s="3"/>
      <x:c r="P131" s="3"/>
      <x:c r="Q131" s="3"/>
      <x:c r="R131" s="3"/>
      <x:c r="S131" s="3"/>
      <x:c r="T131" s="3"/>
      <x:c r="U131" s="3"/>
      <x:c r="V131" s="3"/>
      <x:c r="W131" s="3"/>
      <x:c r="X131" s="3"/>
      <x:c r="Y131" s="3"/>
      <x:c r="Z131" s="3"/>
    </x:row>
    <x:row r="132" spans="1:26" ht="31.5" customHeight="1">
      <x:c r="A132" s="3"/>
      <x:c r="B132" s="3"/>
      <x:c r="C132" s="3"/>
      <x:c r="D132" s="3"/>
      <x:c r="E132" s="3"/>
      <x:c r="F132" s="3"/>
      <x:c r="G132" s="3"/>
      <x:c r="H132" s="3"/>
      <x:c r="I132" s="8"/>
      <x:c r="J132" s="3"/>
      <x:c r="K132" s="3"/>
      <x:c r="L132" s="3"/>
      <x:c r="M132" s="3"/>
      <x:c r="N132" s="3"/>
      <x:c r="O132" s="3"/>
      <x:c r="P132" s="3"/>
      <x:c r="Q132" s="3"/>
      <x:c r="R132" s="3"/>
      <x:c r="S132" s="3"/>
      <x:c r="T132" s="3"/>
      <x:c r="U132" s="3"/>
      <x:c r="V132" s="3"/>
      <x:c r="W132" s="3"/>
      <x:c r="X132" s="3"/>
      <x:c r="Y132" s="3"/>
      <x:c r="Z132" s="3"/>
    </x:row>
    <x:row r="133" spans="1:26" ht="31.5" customHeight="1">
      <x:c r="A133" s="3"/>
      <x:c r="B133" s="3"/>
      <x:c r="C133" s="3"/>
      <x:c r="D133" s="3"/>
      <x:c r="E133" s="3"/>
      <x:c r="F133" s="3"/>
      <x:c r="G133" s="3"/>
      <x:c r="H133" s="3"/>
      <x:c r="I133" s="8"/>
      <x:c r="J133" s="3"/>
      <x:c r="K133" s="3"/>
      <x:c r="L133" s="3"/>
      <x:c r="M133" s="3"/>
      <x:c r="N133" s="3"/>
      <x:c r="O133" s="3"/>
      <x:c r="P133" s="3"/>
      <x:c r="Q133" s="3"/>
      <x:c r="R133" s="3"/>
      <x:c r="S133" s="3"/>
      <x:c r="T133" s="3"/>
      <x:c r="U133" s="3"/>
      <x:c r="V133" s="3"/>
      <x:c r="W133" s="3"/>
      <x:c r="X133" s="3"/>
      <x:c r="Y133" s="3"/>
      <x:c r="Z133" s="3"/>
    </x:row>
    <x:row r="134" spans="1:26" ht="31.5" customHeight="1">
      <x:c r="A134" s="3"/>
      <x:c r="B134" s="3"/>
      <x:c r="C134" s="3"/>
      <x:c r="D134" s="3"/>
      <x:c r="E134" s="3"/>
      <x:c r="F134" s="3"/>
      <x:c r="G134" s="3"/>
      <x:c r="H134" s="3"/>
      <x:c r="I134" s="8"/>
      <x:c r="J134" s="3"/>
      <x:c r="K134" s="3"/>
      <x:c r="L134" s="3"/>
      <x:c r="M134" s="3"/>
      <x:c r="N134" s="3"/>
      <x:c r="O134" s="3"/>
      <x:c r="P134" s="3"/>
      <x:c r="Q134" s="3"/>
      <x:c r="R134" s="3"/>
      <x:c r="S134" s="3"/>
      <x:c r="T134" s="3"/>
      <x:c r="U134" s="3"/>
      <x:c r="V134" s="3"/>
      <x:c r="W134" s="3"/>
      <x:c r="X134" s="3"/>
      <x:c r="Y134" s="3"/>
      <x:c r="Z134" s="3"/>
    </x:row>
    <x:row r="135" spans="1:26" ht="31.5" customHeight="1">
      <x:c r="A135" s="3"/>
      <x:c r="B135" s="3"/>
      <x:c r="C135" s="3"/>
      <x:c r="D135" s="3"/>
      <x:c r="E135" s="3"/>
      <x:c r="F135" s="3"/>
      <x:c r="G135" s="3"/>
      <x:c r="H135" s="3"/>
      <x:c r="I135" s="8"/>
      <x:c r="J135" s="3"/>
      <x:c r="K135" s="3"/>
      <x:c r="L135" s="3"/>
      <x:c r="M135" s="3"/>
      <x:c r="N135" s="3"/>
      <x:c r="O135" s="3"/>
      <x:c r="P135" s="3"/>
      <x:c r="Q135" s="3"/>
      <x:c r="R135" s="3"/>
      <x:c r="S135" s="3"/>
      <x:c r="T135" s="3"/>
      <x:c r="U135" s="3"/>
      <x:c r="V135" s="3"/>
      <x:c r="W135" s="3"/>
      <x:c r="X135" s="3"/>
      <x:c r="Y135" s="3"/>
      <x:c r="Z135" s="3"/>
    </x:row>
    <x:row r="136" spans="1:26" ht="31.5" customHeight="1">
      <x:c r="A136" s="3"/>
      <x:c r="B136" s="3"/>
      <x:c r="C136" s="3"/>
      <x:c r="D136" s="3"/>
      <x:c r="E136" s="3"/>
      <x:c r="F136" s="3"/>
      <x:c r="G136" s="3"/>
      <x:c r="H136" s="3"/>
      <x:c r="I136" s="8"/>
      <x:c r="J136" s="3"/>
      <x:c r="K136" s="3"/>
      <x:c r="L136" s="3"/>
      <x:c r="M136" s="3"/>
      <x:c r="N136" s="3"/>
      <x:c r="O136" s="3"/>
      <x:c r="P136" s="3"/>
      <x:c r="Q136" s="3"/>
      <x:c r="R136" s="3"/>
      <x:c r="S136" s="3"/>
      <x:c r="T136" s="3"/>
      <x:c r="U136" s="3"/>
      <x:c r="V136" s="3"/>
      <x:c r="W136" s="3"/>
      <x:c r="X136" s="3"/>
      <x:c r="Y136" s="3"/>
      <x:c r="Z136" s="3"/>
    </x:row>
    <x:row r="137" spans="1:26" ht="31.5" customHeight="1">
      <x:c r="A137" s="3"/>
      <x:c r="B137" s="3"/>
      <x:c r="C137" s="3"/>
      <x:c r="D137" s="3"/>
      <x:c r="E137" s="3"/>
      <x:c r="F137" s="3"/>
      <x:c r="G137" s="3"/>
      <x:c r="H137" s="3"/>
      <x:c r="I137" s="8"/>
      <x:c r="J137" s="3"/>
      <x:c r="K137" s="3"/>
      <x:c r="L137" s="3"/>
      <x:c r="M137" s="3"/>
      <x:c r="N137" s="3"/>
      <x:c r="O137" s="3"/>
      <x:c r="P137" s="3"/>
      <x:c r="Q137" s="3"/>
      <x:c r="R137" s="3"/>
      <x:c r="S137" s="3"/>
      <x:c r="T137" s="3"/>
      <x:c r="U137" s="3"/>
      <x:c r="V137" s="3"/>
      <x:c r="W137" s="3"/>
      <x:c r="X137" s="3"/>
      <x:c r="Y137" s="3"/>
      <x:c r="Z137" s="3"/>
    </x:row>
    <x:row r="138" spans="1:26" ht="31.5" customHeight="1">
      <x:c r="A138" s="3"/>
      <x:c r="B138" s="3"/>
      <x:c r="C138" s="3"/>
      <x:c r="D138" s="3"/>
      <x:c r="E138" s="3"/>
      <x:c r="F138" s="3"/>
      <x:c r="G138" s="3"/>
      <x:c r="H138" s="3"/>
      <x:c r="I138" s="8"/>
      <x:c r="J138" s="3"/>
      <x:c r="K138" s="3"/>
      <x:c r="L138" s="3"/>
      <x:c r="M138" s="3"/>
      <x:c r="N138" s="3"/>
      <x:c r="O138" s="3"/>
      <x:c r="P138" s="3"/>
      <x:c r="Q138" s="3"/>
      <x:c r="R138" s="3"/>
      <x:c r="S138" s="3"/>
      <x:c r="T138" s="3"/>
      <x:c r="U138" s="3"/>
      <x:c r="V138" s="3"/>
      <x:c r="W138" s="3"/>
      <x:c r="X138" s="3"/>
      <x:c r="Y138" s="3"/>
      <x:c r="Z138" s="3"/>
    </x:row>
    <x:row r="139" spans="1:26" ht="31.5" customHeight="1">
      <x:c r="A139" s="3"/>
      <x:c r="B139" s="3"/>
      <x:c r="C139" s="3"/>
      <x:c r="D139" s="3"/>
      <x:c r="E139" s="3"/>
      <x:c r="F139" s="3"/>
      <x:c r="G139" s="3"/>
      <x:c r="H139" s="3"/>
      <x:c r="I139" s="8"/>
      <x:c r="J139" s="3"/>
      <x:c r="K139" s="3"/>
      <x:c r="L139" s="3"/>
      <x:c r="M139" s="3"/>
      <x:c r="N139" s="3"/>
      <x:c r="O139" s="3"/>
      <x:c r="P139" s="3"/>
      <x:c r="Q139" s="3"/>
      <x:c r="R139" s="3"/>
      <x:c r="S139" s="3"/>
      <x:c r="T139" s="3"/>
      <x:c r="U139" s="3"/>
      <x:c r="V139" s="3"/>
      <x:c r="W139" s="3"/>
      <x:c r="X139" s="3"/>
      <x:c r="Y139" s="3"/>
      <x:c r="Z139" s="3"/>
    </x:row>
    <x:row r="140" spans="1:26" ht="31.5" customHeight="1">
      <x:c r="A140" s="3"/>
      <x:c r="B140" s="3"/>
      <x:c r="C140" s="3"/>
      <x:c r="D140" s="3"/>
      <x:c r="E140" s="3"/>
      <x:c r="F140" s="3"/>
      <x:c r="G140" s="3"/>
      <x:c r="H140" s="3"/>
      <x:c r="I140" s="8"/>
      <x:c r="J140" s="3"/>
      <x:c r="K140" s="3"/>
      <x:c r="L140" s="3"/>
      <x:c r="M140" s="3"/>
      <x:c r="N140" s="3"/>
      <x:c r="O140" s="3"/>
      <x:c r="P140" s="3"/>
      <x:c r="Q140" s="3"/>
      <x:c r="R140" s="3"/>
      <x:c r="S140" s="3"/>
      <x:c r="T140" s="3"/>
      <x:c r="U140" s="3"/>
      <x:c r="V140" s="3"/>
      <x:c r="W140" s="3"/>
      <x:c r="X140" s="3"/>
      <x:c r="Y140" s="3"/>
      <x:c r="Z140" s="3"/>
    </x:row>
    <x:row r="141" spans="1:26" ht="31.5" customHeight="1">
      <x:c r="A141" s="3"/>
      <x:c r="B141" s="3"/>
      <x:c r="C141" s="3"/>
      <x:c r="D141" s="3"/>
      <x:c r="E141" s="3"/>
      <x:c r="F141" s="3"/>
      <x:c r="G141" s="3"/>
      <x:c r="H141" s="3"/>
      <x:c r="I141" s="8"/>
      <x:c r="J141" s="3"/>
      <x:c r="K141" s="3"/>
      <x:c r="L141" s="3"/>
      <x:c r="M141" s="3"/>
      <x:c r="N141" s="3"/>
      <x:c r="O141" s="3"/>
      <x:c r="P141" s="3"/>
      <x:c r="Q141" s="3"/>
      <x:c r="R141" s="3"/>
      <x:c r="S141" s="3"/>
      <x:c r="T141" s="3"/>
      <x:c r="U141" s="3"/>
      <x:c r="V141" s="3"/>
      <x:c r="W141" s="3"/>
      <x:c r="X141" s="3"/>
      <x:c r="Y141" s="3"/>
      <x:c r="Z141" s="3"/>
    </x:row>
    <x:row r="142" spans="1:26" ht="31.5" customHeight="1">
      <x:c r="A142" s="3"/>
      <x:c r="B142" s="3"/>
      <x:c r="C142" s="3"/>
      <x:c r="D142" s="3"/>
      <x:c r="E142" s="3"/>
      <x:c r="F142" s="3"/>
      <x:c r="G142" s="3"/>
      <x:c r="H142" s="3"/>
      <x:c r="I142" s="8"/>
      <x:c r="J142" s="3"/>
      <x:c r="K142" s="3"/>
      <x:c r="L142" s="3"/>
      <x:c r="M142" s="3"/>
      <x:c r="N142" s="3"/>
      <x:c r="O142" s="3"/>
      <x:c r="P142" s="3"/>
      <x:c r="Q142" s="3"/>
      <x:c r="R142" s="3"/>
      <x:c r="S142" s="3"/>
      <x:c r="T142" s="3"/>
      <x:c r="U142" s="3"/>
      <x:c r="V142" s="3"/>
      <x:c r="W142" s="3"/>
      <x:c r="X142" s="3"/>
      <x:c r="Y142" s="3"/>
      <x:c r="Z142" s="3"/>
    </x:row>
    <x:row r="143" spans="1:26" ht="31.5" customHeight="1">
      <x:c r="A143" s="3"/>
      <x:c r="B143" s="3"/>
      <x:c r="C143" s="3"/>
      <x:c r="D143" s="3"/>
      <x:c r="E143" s="3"/>
      <x:c r="F143" s="3"/>
      <x:c r="G143" s="3"/>
      <x:c r="H143" s="3"/>
      <x:c r="I143" s="8"/>
      <x:c r="J143" s="3"/>
      <x:c r="K143" s="3"/>
      <x:c r="L143" s="3"/>
      <x:c r="M143" s="3"/>
      <x:c r="N143" s="3"/>
      <x:c r="O143" s="3"/>
      <x:c r="P143" s="3"/>
      <x:c r="Q143" s="3"/>
      <x:c r="R143" s="3"/>
      <x:c r="S143" s="3"/>
      <x:c r="T143" s="3"/>
      <x:c r="U143" s="3"/>
      <x:c r="V143" s="3"/>
      <x:c r="W143" s="3"/>
      <x:c r="X143" s="3"/>
      <x:c r="Y143" s="3"/>
      <x:c r="Z143" s="3"/>
    </x:row>
    <x:row r="144" spans="1:26" ht="31.5" customHeight="1">
      <x:c r="A144" s="3"/>
      <x:c r="B144" s="3"/>
      <x:c r="C144" s="3"/>
      <x:c r="D144" s="3"/>
      <x:c r="E144" s="3"/>
      <x:c r="F144" s="3"/>
      <x:c r="G144" s="3"/>
      <x:c r="H144" s="3"/>
      <x:c r="I144" s="8"/>
      <x:c r="J144" s="3"/>
      <x:c r="K144" s="3"/>
      <x:c r="L144" s="3"/>
      <x:c r="M144" s="3"/>
      <x:c r="N144" s="3"/>
      <x:c r="O144" s="3"/>
      <x:c r="P144" s="3"/>
      <x:c r="Q144" s="3"/>
      <x:c r="R144" s="3"/>
      <x:c r="S144" s="3"/>
      <x:c r="T144" s="3"/>
      <x:c r="U144" s="3"/>
      <x:c r="V144" s="3"/>
      <x:c r="W144" s="3"/>
      <x:c r="X144" s="3"/>
      <x:c r="Y144" s="3"/>
      <x:c r="Z144" s="3"/>
    </x:row>
    <x:row r="145" spans="1:26" ht="31.5" customHeight="1">
      <x:c r="A145" s="3"/>
      <x:c r="B145" s="3"/>
      <x:c r="C145" s="3"/>
      <x:c r="D145" s="3"/>
      <x:c r="E145" s="3"/>
      <x:c r="F145" s="3"/>
      <x:c r="G145" s="3"/>
      <x:c r="H145" s="3"/>
      <x:c r="I145" s="8"/>
      <x:c r="J145" s="3"/>
      <x:c r="K145" s="3"/>
      <x:c r="L145" s="3"/>
      <x:c r="M145" s="3"/>
      <x:c r="N145" s="3"/>
      <x:c r="O145" s="3"/>
      <x:c r="P145" s="3"/>
      <x:c r="Q145" s="3"/>
      <x:c r="R145" s="3"/>
      <x:c r="S145" s="3"/>
      <x:c r="T145" s="3"/>
      <x:c r="U145" s="3"/>
      <x:c r="V145" s="3"/>
      <x:c r="W145" s="3"/>
      <x:c r="X145" s="3"/>
      <x:c r="Y145" s="3"/>
      <x:c r="Z145" s="3"/>
    </x:row>
    <x:row r="146" spans="1:26" ht="31.5" customHeight="1">
      <x:c r="A146" s="3"/>
      <x:c r="B146" s="3"/>
      <x:c r="C146" s="3"/>
      <x:c r="D146" s="3"/>
      <x:c r="E146" s="3"/>
      <x:c r="F146" s="3"/>
      <x:c r="G146" s="3"/>
      <x:c r="H146" s="3"/>
      <x:c r="I146" s="8"/>
      <x:c r="J146" s="3"/>
      <x:c r="K146" s="3"/>
      <x:c r="L146" s="3"/>
      <x:c r="M146" s="3"/>
      <x:c r="N146" s="3"/>
      <x:c r="O146" s="3"/>
      <x:c r="P146" s="3"/>
      <x:c r="Q146" s="3"/>
      <x:c r="R146" s="3"/>
      <x:c r="S146" s="3"/>
      <x:c r="T146" s="3"/>
      <x:c r="U146" s="3"/>
      <x:c r="V146" s="3"/>
      <x:c r="W146" s="3"/>
      <x:c r="X146" s="3"/>
      <x:c r="Y146" s="3"/>
      <x:c r="Z146" s="3"/>
    </x:row>
    <x:row r="147" spans="1:26" ht="31.5" customHeight="1">
      <x:c r="A147" s="3"/>
      <x:c r="B147" s="3"/>
      <x:c r="C147" s="3"/>
      <x:c r="D147" s="3"/>
      <x:c r="E147" s="3"/>
      <x:c r="F147" s="3"/>
      <x:c r="G147" s="3"/>
      <x:c r="H147" s="3"/>
      <x:c r="I147" s="8"/>
      <x:c r="J147" s="3"/>
      <x:c r="K147" s="3"/>
      <x:c r="L147" s="3"/>
      <x:c r="M147" s="3"/>
      <x:c r="N147" s="3"/>
      <x:c r="O147" s="3"/>
      <x:c r="P147" s="3"/>
      <x:c r="Q147" s="3"/>
      <x:c r="R147" s="3"/>
      <x:c r="S147" s="3"/>
      <x:c r="T147" s="3"/>
      <x:c r="U147" s="3"/>
      <x:c r="V147" s="3"/>
      <x:c r="W147" s="3"/>
      <x:c r="X147" s="3"/>
      <x:c r="Y147" s="3"/>
      <x:c r="Z147" s="3"/>
    </x:row>
    <x:row r="148" spans="1:26" ht="31.5" customHeight="1">
      <x:c r="A148" s="3"/>
      <x:c r="B148" s="3"/>
      <x:c r="C148" s="3"/>
      <x:c r="D148" s="3"/>
      <x:c r="E148" s="3"/>
      <x:c r="F148" s="3"/>
      <x:c r="G148" s="3"/>
      <x:c r="H148" s="3"/>
      <x:c r="I148" s="8"/>
      <x:c r="J148" s="3"/>
      <x:c r="K148" s="3"/>
      <x:c r="L148" s="3"/>
      <x:c r="M148" s="3"/>
      <x:c r="N148" s="3"/>
      <x:c r="O148" s="3"/>
      <x:c r="P148" s="3"/>
      <x:c r="Q148" s="3"/>
      <x:c r="R148" s="3"/>
      <x:c r="S148" s="3"/>
      <x:c r="T148" s="3"/>
      <x:c r="U148" s="3"/>
      <x:c r="V148" s="3"/>
      <x:c r="W148" s="3"/>
      <x:c r="X148" s="3"/>
      <x:c r="Y148" s="3"/>
      <x:c r="Z148" s="3"/>
    </x:row>
    <x:row r="149" spans="1:26" ht="31.5" customHeight="1">
      <x:c r="A149" s="3"/>
      <x:c r="B149" s="3"/>
      <x:c r="C149" s="3"/>
      <x:c r="D149" s="3"/>
      <x:c r="E149" s="3"/>
      <x:c r="F149" s="3"/>
      <x:c r="G149" s="3"/>
      <x:c r="H149" s="3"/>
      <x:c r="I149" s="8"/>
      <x:c r="J149" s="3"/>
      <x:c r="K149" s="3"/>
      <x:c r="L149" s="3"/>
      <x:c r="M149" s="3"/>
      <x:c r="N149" s="3"/>
      <x:c r="O149" s="3"/>
      <x:c r="P149" s="3"/>
      <x:c r="Q149" s="3"/>
      <x:c r="R149" s="3"/>
      <x:c r="S149" s="3"/>
      <x:c r="T149" s="3"/>
      <x:c r="U149" s="3"/>
      <x:c r="V149" s="3"/>
      <x:c r="W149" s="3"/>
      <x:c r="X149" s="3"/>
      <x:c r="Y149" s="3"/>
      <x:c r="Z149" s="3"/>
    </x:row>
    <x:row r="150" spans="1:26" ht="31.5" customHeight="1">
      <x:c r="A150" s="3"/>
      <x:c r="B150" s="3"/>
      <x:c r="C150" s="3"/>
      <x:c r="D150" s="3"/>
      <x:c r="E150" s="3"/>
      <x:c r="F150" s="3"/>
      <x:c r="G150" s="3"/>
      <x:c r="H150" s="3"/>
      <x:c r="I150" s="8"/>
      <x:c r="J150" s="3"/>
      <x:c r="K150" s="3"/>
      <x:c r="L150" s="3"/>
      <x:c r="M150" s="3"/>
      <x:c r="N150" s="3"/>
      <x:c r="O150" s="3"/>
      <x:c r="P150" s="3"/>
      <x:c r="Q150" s="3"/>
      <x:c r="R150" s="3"/>
      <x:c r="S150" s="3"/>
      <x:c r="T150" s="3"/>
      <x:c r="U150" s="3"/>
      <x:c r="V150" s="3"/>
      <x:c r="W150" s="3"/>
      <x:c r="X150" s="3"/>
      <x:c r="Y150" s="3"/>
      <x:c r="Z150" s="3"/>
    </x:row>
    <x:row r="151" spans="1:26" ht="31.5" customHeight="1">
      <x:c r="A151" s="3"/>
      <x:c r="B151" s="3"/>
      <x:c r="C151" s="3"/>
      <x:c r="D151" s="3"/>
      <x:c r="E151" s="3"/>
      <x:c r="F151" s="3"/>
      <x:c r="G151" s="3"/>
      <x:c r="H151" s="3"/>
      <x:c r="I151" s="8"/>
      <x:c r="J151" s="3"/>
      <x:c r="K151" s="3"/>
      <x:c r="L151" s="3"/>
      <x:c r="M151" s="3"/>
      <x:c r="N151" s="3"/>
      <x:c r="O151" s="3"/>
      <x:c r="P151" s="3"/>
      <x:c r="Q151" s="3"/>
      <x:c r="R151" s="3"/>
      <x:c r="S151" s="3"/>
      <x:c r="T151" s="3"/>
      <x:c r="U151" s="3"/>
      <x:c r="V151" s="3"/>
      <x:c r="W151" s="3"/>
      <x:c r="X151" s="3"/>
      <x:c r="Y151" s="3"/>
      <x:c r="Z151" s="3"/>
    </x:row>
    <x:row r="152" spans="1:26" ht="31.5" customHeight="1">
      <x:c r="A152" s="3"/>
      <x:c r="B152" s="3"/>
      <x:c r="C152" s="3"/>
      <x:c r="D152" s="3"/>
      <x:c r="E152" s="3"/>
      <x:c r="F152" s="3"/>
      <x:c r="G152" s="3"/>
      <x:c r="H152" s="3"/>
      <x:c r="I152" s="8"/>
      <x:c r="J152" s="3"/>
      <x:c r="K152" s="3"/>
      <x:c r="L152" s="3"/>
      <x:c r="M152" s="3"/>
      <x:c r="N152" s="3"/>
      <x:c r="O152" s="3"/>
      <x:c r="P152" s="3"/>
      <x:c r="Q152" s="3"/>
      <x:c r="R152" s="3"/>
      <x:c r="S152" s="3"/>
      <x:c r="T152" s="3"/>
      <x:c r="U152" s="3"/>
      <x:c r="V152" s="3"/>
      <x:c r="W152" s="3"/>
      <x:c r="X152" s="3"/>
      <x:c r="Y152" s="3"/>
      <x:c r="Z152" s="3"/>
    </x:row>
    <x:row r="153" spans="1:26" ht="31.5" customHeight="1">
      <x:c r="A153" s="3"/>
      <x:c r="B153" s="3"/>
      <x:c r="C153" s="3"/>
      <x:c r="D153" s="3"/>
      <x:c r="E153" s="3"/>
      <x:c r="F153" s="3"/>
      <x:c r="G153" s="3"/>
      <x:c r="H153" s="3"/>
      <x:c r="I153" s="8"/>
      <x:c r="J153" s="3"/>
      <x:c r="K153" s="3"/>
      <x:c r="L153" s="3"/>
      <x:c r="M153" s="3"/>
      <x:c r="N153" s="3"/>
      <x:c r="O153" s="3"/>
      <x:c r="P153" s="3"/>
      <x:c r="Q153" s="3"/>
      <x:c r="R153" s="3"/>
      <x:c r="S153" s="3"/>
      <x:c r="T153" s="3"/>
      <x:c r="U153" s="3"/>
      <x:c r="V153" s="3"/>
      <x:c r="W153" s="3"/>
      <x:c r="X153" s="3"/>
      <x:c r="Y153" s="3"/>
      <x:c r="Z153" s="3"/>
    </x:row>
    <x:row r="154" spans="1:26" ht="31.5" customHeight="1">
      <x:c r="A154" s="3"/>
      <x:c r="B154" s="3"/>
      <x:c r="C154" s="3"/>
      <x:c r="D154" s="3"/>
      <x:c r="E154" s="3"/>
      <x:c r="F154" s="3"/>
      <x:c r="G154" s="3"/>
      <x:c r="H154" s="3"/>
      <x:c r="I154" s="8"/>
      <x:c r="J154" s="3"/>
      <x:c r="K154" s="3"/>
      <x:c r="L154" s="3"/>
      <x:c r="M154" s="3"/>
      <x:c r="N154" s="3"/>
      <x:c r="O154" s="3"/>
      <x:c r="P154" s="3"/>
      <x:c r="Q154" s="3"/>
      <x:c r="R154" s="3"/>
      <x:c r="S154" s="3"/>
      <x:c r="T154" s="3"/>
      <x:c r="U154" s="3"/>
      <x:c r="V154" s="3"/>
      <x:c r="W154" s="3"/>
      <x:c r="X154" s="3"/>
      <x:c r="Y154" s="3"/>
      <x:c r="Z154" s="3"/>
    </x:row>
    <x:row r="155" spans="1:26" ht="31.5" customHeight="1">
      <x:c r="A155" s="3"/>
      <x:c r="B155" s="3"/>
      <x:c r="C155" s="3"/>
      <x:c r="D155" s="3"/>
      <x:c r="E155" s="3"/>
      <x:c r="F155" s="3"/>
      <x:c r="G155" s="3"/>
      <x:c r="H155" s="3"/>
      <x:c r="I155" s="8"/>
      <x:c r="J155" s="3"/>
      <x:c r="K155" s="3"/>
      <x:c r="L155" s="3"/>
      <x:c r="M155" s="3"/>
      <x:c r="N155" s="3"/>
      <x:c r="O155" s="3"/>
      <x:c r="P155" s="3"/>
      <x:c r="Q155" s="3"/>
      <x:c r="R155" s="3"/>
      <x:c r="S155" s="3"/>
      <x:c r="T155" s="3"/>
      <x:c r="U155" s="3"/>
      <x:c r="V155" s="3"/>
      <x:c r="W155" s="3"/>
      <x:c r="X155" s="3"/>
      <x:c r="Y155" s="3"/>
      <x:c r="Z155" s="3"/>
    </x:row>
    <x:row r="156" spans="1:26" ht="31.5" customHeight="1">
      <x:c r="A156" s="3"/>
      <x:c r="B156" s="3"/>
      <x:c r="C156" s="3"/>
      <x:c r="D156" s="3"/>
      <x:c r="E156" s="3"/>
      <x:c r="F156" s="3"/>
      <x:c r="G156" s="3"/>
      <x:c r="H156" s="3"/>
      <x:c r="I156" s="8"/>
      <x:c r="J156" s="3"/>
      <x:c r="K156" s="3"/>
      <x:c r="L156" s="3"/>
      <x:c r="M156" s="3"/>
      <x:c r="N156" s="3"/>
      <x:c r="O156" s="3"/>
      <x:c r="P156" s="3"/>
      <x:c r="Q156" s="3"/>
      <x:c r="R156" s="3"/>
      <x:c r="S156" s="3"/>
      <x:c r="T156" s="3"/>
      <x:c r="U156" s="3"/>
      <x:c r="V156" s="3"/>
      <x:c r="W156" s="3"/>
      <x:c r="X156" s="3"/>
      <x:c r="Y156" s="3"/>
      <x:c r="Z156" s="3"/>
    </x:row>
    <x:row r="157" spans="1:26" ht="31.5" customHeight="1">
      <x:c r="A157" s="3"/>
      <x:c r="B157" s="3"/>
      <x:c r="C157" s="3"/>
      <x:c r="D157" s="3"/>
      <x:c r="E157" s="3"/>
      <x:c r="F157" s="3"/>
      <x:c r="G157" s="3"/>
      <x:c r="H157" s="3"/>
      <x:c r="I157" s="8"/>
      <x:c r="J157" s="3"/>
      <x:c r="K157" s="3"/>
      <x:c r="L157" s="3"/>
      <x:c r="M157" s="3"/>
      <x:c r="N157" s="3"/>
      <x:c r="O157" s="3"/>
      <x:c r="P157" s="3"/>
      <x:c r="Q157" s="3"/>
      <x:c r="R157" s="3"/>
      <x:c r="S157" s="3"/>
      <x:c r="T157" s="3"/>
      <x:c r="U157" s="3"/>
      <x:c r="V157" s="3"/>
      <x:c r="W157" s="3"/>
      <x:c r="X157" s="3"/>
      <x:c r="Y157" s="3"/>
      <x:c r="Z157" s="3"/>
    </x:row>
    <x:row r="158" spans="1:26" ht="31.5" customHeight="1">
      <x:c r="A158" s="3"/>
      <x:c r="B158" s="3"/>
      <x:c r="C158" s="3"/>
      <x:c r="D158" s="3"/>
      <x:c r="E158" s="3"/>
      <x:c r="F158" s="3"/>
      <x:c r="G158" s="3"/>
      <x:c r="H158" s="3"/>
      <x:c r="I158" s="8"/>
      <x:c r="J158" s="3"/>
      <x:c r="K158" s="3"/>
      <x:c r="L158" s="3"/>
      <x:c r="M158" s="3"/>
      <x:c r="N158" s="3"/>
      <x:c r="O158" s="3"/>
      <x:c r="P158" s="3"/>
      <x:c r="Q158" s="3"/>
      <x:c r="R158" s="3"/>
      <x:c r="S158" s="3"/>
      <x:c r="T158" s="3"/>
      <x:c r="U158" s="3"/>
      <x:c r="V158" s="3"/>
      <x:c r="W158" s="3"/>
      <x:c r="X158" s="3"/>
      <x:c r="Y158" s="3"/>
      <x:c r="Z158" s="3"/>
    </x:row>
    <x:row r="159" spans="1:26" ht="31.5" customHeight="1">
      <x:c r="A159" s="3"/>
      <x:c r="B159" s="3"/>
      <x:c r="C159" s="3"/>
      <x:c r="D159" s="3"/>
      <x:c r="E159" s="3"/>
      <x:c r="F159" s="3"/>
      <x:c r="G159" s="3"/>
      <x:c r="H159" s="3"/>
      <x:c r="I159" s="8"/>
      <x:c r="J159" s="3"/>
      <x:c r="K159" s="3"/>
      <x:c r="L159" s="3"/>
      <x:c r="M159" s="3"/>
      <x:c r="N159" s="3"/>
      <x:c r="O159" s="3"/>
      <x:c r="P159" s="3"/>
      <x:c r="Q159" s="3"/>
      <x:c r="R159" s="3"/>
      <x:c r="S159" s="3"/>
      <x:c r="T159" s="3"/>
      <x:c r="U159" s="3"/>
      <x:c r="V159" s="3"/>
      <x:c r="W159" s="3"/>
      <x:c r="X159" s="3"/>
      <x:c r="Y159" s="3"/>
      <x:c r="Z159" s="3"/>
    </x:row>
    <x:row r="160" spans="1:26" ht="31.5" customHeight="1">
      <x:c r="A160" s="3"/>
      <x:c r="B160" s="3"/>
      <x:c r="C160" s="3"/>
      <x:c r="D160" s="3"/>
      <x:c r="E160" s="3"/>
      <x:c r="F160" s="3"/>
      <x:c r="G160" s="3"/>
      <x:c r="H160" s="3"/>
      <x:c r="I160" s="8"/>
      <x:c r="J160" s="3"/>
      <x:c r="K160" s="3"/>
      <x:c r="L160" s="3"/>
      <x:c r="M160" s="3"/>
      <x:c r="N160" s="3"/>
      <x:c r="O160" s="3"/>
      <x:c r="P160" s="3"/>
      <x:c r="Q160" s="3"/>
      <x:c r="R160" s="3"/>
      <x:c r="S160" s="3"/>
      <x:c r="T160" s="3"/>
      <x:c r="U160" s="3"/>
      <x:c r="V160" s="3"/>
      <x:c r="W160" s="3"/>
      <x:c r="X160" s="3"/>
      <x:c r="Y160" s="3"/>
      <x:c r="Z160" s="3"/>
    </x:row>
    <x:row r="161" spans="1:26" ht="31.5" customHeight="1">
      <x:c r="A161" s="3"/>
      <x:c r="B161" s="3"/>
      <x:c r="C161" s="3"/>
      <x:c r="D161" s="3"/>
      <x:c r="E161" s="3"/>
      <x:c r="F161" s="3"/>
      <x:c r="G161" s="3"/>
      <x:c r="H161" s="3"/>
      <x:c r="I161" s="8"/>
      <x:c r="J161" s="3"/>
      <x:c r="K161" s="3"/>
      <x:c r="L161" s="3"/>
      <x:c r="M161" s="3"/>
      <x:c r="N161" s="3"/>
      <x:c r="O161" s="3"/>
      <x:c r="P161" s="3"/>
      <x:c r="Q161" s="3"/>
      <x:c r="R161" s="3"/>
      <x:c r="S161" s="3"/>
      <x:c r="T161" s="3"/>
      <x:c r="U161" s="3"/>
      <x:c r="V161" s="3"/>
      <x:c r="W161" s="3"/>
      <x:c r="X161" s="3"/>
      <x:c r="Y161" s="3"/>
      <x:c r="Z161" s="3"/>
    </x:row>
    <x:row r="162" spans="1:26" ht="31.5" customHeight="1">
      <x:c r="A162" s="3"/>
      <x:c r="B162" s="3"/>
      <x:c r="C162" s="3"/>
      <x:c r="D162" s="3"/>
      <x:c r="E162" s="3"/>
      <x:c r="F162" s="3"/>
      <x:c r="G162" s="3"/>
      <x:c r="H162" s="3"/>
      <x:c r="I162" s="8"/>
      <x:c r="J162" s="3"/>
      <x:c r="K162" s="3"/>
      <x:c r="L162" s="3"/>
      <x:c r="M162" s="3"/>
      <x:c r="N162" s="3"/>
      <x:c r="O162" s="3"/>
      <x:c r="P162" s="3"/>
      <x:c r="Q162" s="3"/>
      <x:c r="R162" s="3"/>
      <x:c r="S162" s="3"/>
      <x:c r="T162" s="3"/>
      <x:c r="U162" s="3"/>
      <x:c r="V162" s="3"/>
      <x:c r="W162" s="3"/>
      <x:c r="X162" s="3"/>
      <x:c r="Y162" s="3"/>
      <x:c r="Z162" s="3"/>
    </x:row>
    <x:row r="163" spans="1:26" ht="31.5" customHeight="1">
      <x:c r="A163" s="3"/>
      <x:c r="B163" s="3"/>
      <x:c r="C163" s="3"/>
      <x:c r="D163" s="3"/>
      <x:c r="E163" s="3"/>
      <x:c r="F163" s="3"/>
      <x:c r="G163" s="3"/>
      <x:c r="H163" s="3"/>
      <x:c r="I163" s="8"/>
      <x:c r="J163" s="3"/>
      <x:c r="K163" s="3"/>
      <x:c r="L163" s="3"/>
      <x:c r="M163" s="3"/>
      <x:c r="N163" s="3"/>
      <x:c r="O163" s="3"/>
      <x:c r="P163" s="3"/>
      <x:c r="Q163" s="3"/>
      <x:c r="R163" s="3"/>
      <x:c r="S163" s="3"/>
      <x:c r="T163" s="3"/>
      <x:c r="U163" s="3"/>
      <x:c r="V163" s="3"/>
      <x:c r="W163" s="3"/>
      <x:c r="X163" s="3"/>
      <x:c r="Y163" s="3"/>
      <x:c r="Z163" s="3"/>
    </x:row>
    <x:row r="164" spans="1:26" ht="31.5" customHeight="1">
      <x:c r="A164" s="3"/>
      <x:c r="B164" s="3"/>
      <x:c r="C164" s="3"/>
      <x:c r="D164" s="3"/>
      <x:c r="E164" s="3"/>
      <x:c r="F164" s="3"/>
      <x:c r="G164" s="3"/>
      <x:c r="H164" s="3"/>
      <x:c r="I164" s="8"/>
      <x:c r="J164" s="3"/>
      <x:c r="K164" s="3"/>
      <x:c r="L164" s="3"/>
      <x:c r="M164" s="3"/>
      <x:c r="N164" s="3"/>
      <x:c r="O164" s="3"/>
      <x:c r="P164" s="3"/>
      <x:c r="Q164" s="3"/>
      <x:c r="R164" s="3"/>
      <x:c r="S164" s="3"/>
      <x:c r="T164" s="3"/>
      <x:c r="U164" s="3"/>
      <x:c r="V164" s="3"/>
      <x:c r="W164" s="3"/>
      <x:c r="X164" s="3"/>
      <x:c r="Y164" s="3"/>
      <x:c r="Z164" s="3"/>
    </x:row>
    <x:row r="165" spans="1:26" ht="31.5" customHeight="1">
      <x:c r="A165" s="3"/>
      <x:c r="B165" s="3"/>
      <x:c r="C165" s="3"/>
      <x:c r="D165" s="3"/>
      <x:c r="E165" s="3"/>
      <x:c r="F165" s="3"/>
      <x:c r="G165" s="3"/>
      <x:c r="H165" s="3"/>
      <x:c r="I165" s="8"/>
      <x:c r="J165" s="3"/>
      <x:c r="K165" s="3"/>
      <x:c r="L165" s="3"/>
      <x:c r="M165" s="3"/>
      <x:c r="N165" s="3"/>
      <x:c r="O165" s="3"/>
      <x:c r="P165" s="3"/>
      <x:c r="Q165" s="3"/>
      <x:c r="R165" s="3"/>
      <x:c r="S165" s="3"/>
      <x:c r="T165" s="3"/>
      <x:c r="U165" s="3"/>
      <x:c r="V165" s="3"/>
      <x:c r="W165" s="3"/>
      <x:c r="X165" s="3"/>
      <x:c r="Y165" s="3"/>
      <x:c r="Z165" s="3"/>
    </x:row>
    <x:row r="166" spans="1:26" ht="31.5" customHeight="1">
      <x:c r="A166" s="3"/>
      <x:c r="B166" s="3"/>
      <x:c r="C166" s="3"/>
      <x:c r="D166" s="3"/>
      <x:c r="E166" s="3"/>
      <x:c r="F166" s="3"/>
      <x:c r="G166" s="3"/>
      <x:c r="H166" s="3"/>
      <x:c r="I166" s="8"/>
      <x:c r="J166" s="3"/>
      <x:c r="K166" s="3"/>
      <x:c r="L166" s="3"/>
      <x:c r="M166" s="3"/>
      <x:c r="N166" s="3"/>
      <x:c r="O166" s="3"/>
      <x:c r="P166" s="3"/>
      <x:c r="Q166" s="3"/>
      <x:c r="R166" s="3"/>
      <x:c r="S166" s="3"/>
      <x:c r="T166" s="3"/>
      <x:c r="U166" s="3"/>
      <x:c r="V166" s="3"/>
      <x:c r="W166" s="3"/>
      <x:c r="X166" s="3"/>
      <x:c r="Y166" s="3"/>
      <x:c r="Z166" s="3"/>
    </x:row>
    <x:row r="167" spans="1:26" ht="31.5" customHeight="1">
      <x:c r="A167" s="3"/>
      <x:c r="B167" s="3"/>
      <x:c r="C167" s="3"/>
      <x:c r="D167" s="3"/>
      <x:c r="E167" s="3"/>
      <x:c r="F167" s="3"/>
      <x:c r="G167" s="3"/>
      <x:c r="H167" s="3"/>
      <x:c r="I167" s="8"/>
      <x:c r="J167" s="3"/>
      <x:c r="K167" s="3"/>
      <x:c r="L167" s="3"/>
      <x:c r="M167" s="3"/>
      <x:c r="N167" s="3"/>
      <x:c r="O167" s="3"/>
      <x:c r="P167" s="3"/>
      <x:c r="Q167" s="3"/>
      <x:c r="R167" s="3"/>
      <x:c r="S167" s="3"/>
      <x:c r="T167" s="3"/>
      <x:c r="U167" s="3"/>
      <x:c r="V167" s="3"/>
      <x:c r="W167" s="3"/>
      <x:c r="X167" s="3"/>
      <x:c r="Y167" s="3"/>
      <x:c r="Z167" s="3"/>
    </x:row>
    <x:row r="168" spans="1:26" ht="31.5" customHeight="1">
      <x:c r="A168" s="3"/>
      <x:c r="B168" s="3"/>
      <x:c r="C168" s="3"/>
      <x:c r="D168" s="3"/>
      <x:c r="E168" s="3"/>
      <x:c r="F168" s="3"/>
      <x:c r="G168" s="3"/>
      <x:c r="H168" s="3"/>
      <x:c r="I168" s="8"/>
      <x:c r="J168" s="3"/>
      <x:c r="K168" s="3"/>
      <x:c r="L168" s="3"/>
      <x:c r="M168" s="3"/>
      <x:c r="N168" s="3"/>
      <x:c r="O168" s="3"/>
      <x:c r="P168" s="3"/>
      <x:c r="Q168" s="3"/>
      <x:c r="R168" s="3"/>
      <x:c r="S168" s="3"/>
      <x:c r="T168" s="3"/>
      <x:c r="U168" s="3"/>
      <x:c r="V168" s="3"/>
      <x:c r="W168" s="3"/>
      <x:c r="X168" s="3"/>
      <x:c r="Y168" s="3"/>
      <x:c r="Z168" s="3"/>
    </x:row>
    <x:row r="169" spans="1:26" ht="31.5" customHeight="1">
      <x:c r="A169" s="3"/>
      <x:c r="B169" s="3"/>
      <x:c r="C169" s="3"/>
      <x:c r="D169" s="3"/>
      <x:c r="E169" s="3"/>
      <x:c r="F169" s="3"/>
      <x:c r="G169" s="3"/>
      <x:c r="H169" s="3"/>
      <x:c r="I169" s="8"/>
      <x:c r="J169" s="3"/>
      <x:c r="K169" s="3"/>
      <x:c r="L169" s="3"/>
      <x:c r="M169" s="3"/>
      <x:c r="N169" s="3"/>
      <x:c r="O169" s="3"/>
      <x:c r="P169" s="3"/>
      <x:c r="Q169" s="3"/>
      <x:c r="R169" s="3"/>
      <x:c r="S169" s="3"/>
      <x:c r="T169" s="3"/>
      <x:c r="U169" s="3"/>
      <x:c r="V169" s="3"/>
      <x:c r="W169" s="3"/>
      <x:c r="X169" s="3"/>
      <x:c r="Y169" s="3"/>
      <x:c r="Z169" s="3"/>
    </x:row>
    <x:row r="170" spans="1:26" ht="31.5" customHeight="1">
      <x:c r="A170" s="3"/>
      <x:c r="B170" s="3"/>
      <x:c r="C170" s="3"/>
      <x:c r="D170" s="3"/>
      <x:c r="E170" s="3"/>
      <x:c r="F170" s="3"/>
      <x:c r="G170" s="3"/>
      <x:c r="H170" s="3"/>
      <x:c r="I170" s="8"/>
      <x:c r="J170" s="3"/>
      <x:c r="K170" s="3"/>
      <x:c r="L170" s="3"/>
      <x:c r="M170" s="3"/>
      <x:c r="N170" s="3"/>
      <x:c r="O170" s="3"/>
      <x:c r="P170" s="3"/>
      <x:c r="Q170" s="3"/>
      <x:c r="R170" s="3"/>
      <x:c r="S170" s="3"/>
      <x:c r="T170" s="3"/>
      <x:c r="U170" s="3"/>
      <x:c r="V170" s="3"/>
      <x:c r="W170" s="3"/>
      <x:c r="X170" s="3"/>
      <x:c r="Y170" s="3"/>
      <x:c r="Z170" s="3"/>
    </x:row>
    <x:row r="171" spans="1:26" ht="31.5" customHeight="1">
      <x:c r="A171" s="3"/>
      <x:c r="B171" s="3"/>
      <x:c r="C171" s="3"/>
      <x:c r="D171" s="3"/>
      <x:c r="E171" s="3"/>
      <x:c r="F171" s="3"/>
      <x:c r="G171" s="3"/>
      <x:c r="H171" s="3"/>
      <x:c r="I171" s="8"/>
      <x:c r="J171" s="3"/>
      <x:c r="K171" s="3"/>
      <x:c r="L171" s="3"/>
      <x:c r="M171" s="3"/>
      <x:c r="N171" s="3"/>
      <x:c r="O171" s="3"/>
      <x:c r="P171" s="3"/>
      <x:c r="Q171" s="3"/>
      <x:c r="R171" s="3"/>
      <x:c r="S171" s="3"/>
      <x:c r="T171" s="3"/>
      <x:c r="U171" s="3"/>
      <x:c r="V171" s="3"/>
      <x:c r="W171" s="3"/>
      <x:c r="X171" s="3"/>
      <x:c r="Y171" s="3"/>
      <x:c r="Z171" s="3"/>
    </x:row>
    <x:row r="172" spans="1:26" ht="31.5" customHeight="1">
      <x:c r="A172" s="3"/>
      <x:c r="B172" s="3"/>
      <x:c r="C172" s="3"/>
      <x:c r="D172" s="3"/>
      <x:c r="E172" s="3"/>
      <x:c r="F172" s="3"/>
      <x:c r="G172" s="3"/>
      <x:c r="H172" s="3"/>
      <x:c r="I172" s="8"/>
      <x:c r="J172" s="3"/>
      <x:c r="K172" s="3"/>
      <x:c r="L172" s="3"/>
      <x:c r="M172" s="3"/>
      <x:c r="N172" s="3"/>
      <x:c r="O172" s="3"/>
      <x:c r="P172" s="3"/>
      <x:c r="Q172" s="3"/>
      <x:c r="R172" s="3"/>
      <x:c r="S172" s="3"/>
      <x:c r="T172" s="3"/>
      <x:c r="U172" s="3"/>
      <x:c r="V172" s="3"/>
      <x:c r="W172" s="3"/>
      <x:c r="X172" s="3"/>
      <x:c r="Y172" s="3"/>
      <x:c r="Z172" s="3"/>
    </x:row>
    <x:row r="173" spans="1:26" ht="31.5" customHeight="1">
      <x:c r="A173" s="3"/>
      <x:c r="B173" s="3"/>
      <x:c r="C173" s="3"/>
      <x:c r="D173" s="3"/>
      <x:c r="E173" s="3"/>
      <x:c r="F173" s="3"/>
      <x:c r="G173" s="3"/>
      <x:c r="H173" s="3"/>
      <x:c r="I173" s="8"/>
      <x:c r="J173" s="3"/>
      <x:c r="K173" s="3"/>
      <x:c r="L173" s="3"/>
      <x:c r="M173" s="3"/>
      <x:c r="N173" s="3"/>
      <x:c r="O173" s="3"/>
      <x:c r="P173" s="3"/>
      <x:c r="Q173" s="3"/>
      <x:c r="R173" s="3"/>
      <x:c r="S173" s="3"/>
      <x:c r="T173" s="3"/>
      <x:c r="U173" s="3"/>
      <x:c r="V173" s="3"/>
      <x:c r="W173" s="3"/>
      <x:c r="X173" s="3"/>
      <x:c r="Y173" s="3"/>
      <x:c r="Z173" s="3"/>
    </x:row>
    <x:row r="174" spans="1:26" ht="31.5" customHeight="1">
      <x:c r="A174" s="3"/>
      <x:c r="B174" s="3"/>
      <x:c r="C174" s="3"/>
      <x:c r="D174" s="3"/>
      <x:c r="E174" s="3"/>
      <x:c r="F174" s="3"/>
      <x:c r="G174" s="3"/>
      <x:c r="H174" s="3"/>
      <x:c r="I174" s="8"/>
      <x:c r="J174" s="3"/>
      <x:c r="K174" s="3"/>
      <x:c r="L174" s="3"/>
      <x:c r="M174" s="3"/>
      <x:c r="N174" s="3"/>
      <x:c r="O174" s="3"/>
      <x:c r="P174" s="3"/>
      <x:c r="Q174" s="3"/>
      <x:c r="R174" s="3"/>
      <x:c r="S174" s="3"/>
      <x:c r="T174" s="3"/>
      <x:c r="U174" s="3"/>
      <x:c r="V174" s="3"/>
      <x:c r="W174" s="3"/>
      <x:c r="X174" s="3"/>
      <x:c r="Y174" s="3"/>
      <x:c r="Z174" s="3"/>
    </x:row>
    <x:row r="175" spans="1:26" ht="31.5" customHeight="1">
      <x:c r="A175" s="3"/>
      <x:c r="B175" s="3"/>
      <x:c r="C175" s="3"/>
      <x:c r="D175" s="3"/>
      <x:c r="E175" s="3"/>
      <x:c r="F175" s="3"/>
      <x:c r="G175" s="3"/>
      <x:c r="H175" s="3"/>
      <x:c r="I175" s="8"/>
      <x:c r="J175" s="3"/>
      <x:c r="K175" s="3"/>
      <x:c r="L175" s="3"/>
      <x:c r="M175" s="3"/>
      <x:c r="N175" s="3"/>
      <x:c r="O175" s="3"/>
      <x:c r="P175" s="3"/>
      <x:c r="Q175" s="3"/>
      <x:c r="R175" s="3"/>
      <x:c r="S175" s="3"/>
      <x:c r="T175" s="3"/>
      <x:c r="U175" s="3"/>
      <x:c r="V175" s="3"/>
      <x:c r="W175" s="3"/>
      <x:c r="X175" s="3"/>
      <x:c r="Y175" s="3"/>
      <x:c r="Z175" s="3"/>
    </x:row>
    <x:row r="176" spans="1:26" ht="31.5" customHeight="1">
      <x:c r="A176" s="3"/>
      <x:c r="B176" s="3"/>
      <x:c r="C176" s="3"/>
      <x:c r="D176" s="3"/>
      <x:c r="E176" s="3"/>
      <x:c r="F176" s="3"/>
      <x:c r="G176" s="3"/>
      <x:c r="H176" s="3"/>
      <x:c r="I176" s="8"/>
      <x:c r="J176" s="3"/>
      <x:c r="K176" s="3"/>
      <x:c r="L176" s="3"/>
      <x:c r="M176" s="3"/>
      <x:c r="N176" s="3"/>
      <x:c r="O176" s="3"/>
      <x:c r="P176" s="3"/>
      <x:c r="Q176" s="3"/>
      <x:c r="R176" s="3"/>
      <x:c r="S176" s="3"/>
      <x:c r="T176" s="3"/>
      <x:c r="U176" s="3"/>
      <x:c r="V176" s="3"/>
      <x:c r="W176" s="3"/>
      <x:c r="X176" s="3"/>
      <x:c r="Y176" s="3"/>
      <x:c r="Z176" s="3"/>
    </x:row>
    <x:row r="177" spans="1:26" ht="31.5" customHeight="1">
      <x:c r="A177" s="3"/>
      <x:c r="B177" s="3"/>
      <x:c r="C177" s="3"/>
      <x:c r="D177" s="3"/>
      <x:c r="E177" s="3"/>
      <x:c r="F177" s="3"/>
      <x:c r="G177" s="3"/>
      <x:c r="H177" s="3"/>
      <x:c r="I177" s="8"/>
      <x:c r="J177" s="3"/>
      <x:c r="K177" s="3"/>
      <x:c r="L177" s="3"/>
      <x:c r="M177" s="3"/>
      <x:c r="N177" s="3"/>
      <x:c r="O177" s="3"/>
      <x:c r="P177" s="3"/>
      <x:c r="Q177" s="3"/>
      <x:c r="R177" s="3"/>
      <x:c r="S177" s="3"/>
      <x:c r="T177" s="3"/>
      <x:c r="U177" s="3"/>
      <x:c r="V177" s="3"/>
      <x:c r="W177" s="3"/>
      <x:c r="X177" s="3"/>
      <x:c r="Y177" s="3"/>
      <x:c r="Z177" s="3"/>
    </x:row>
    <x:row r="178" spans="1:26" ht="31.5" customHeight="1">
      <x:c r="A178" s="3"/>
      <x:c r="B178" s="3"/>
      <x:c r="C178" s="3"/>
      <x:c r="D178" s="3"/>
      <x:c r="E178" s="3"/>
      <x:c r="F178" s="3"/>
      <x:c r="G178" s="3"/>
      <x:c r="H178" s="3"/>
      <x:c r="I178" s="8"/>
      <x:c r="J178" s="3"/>
      <x:c r="K178" s="3"/>
      <x:c r="L178" s="3"/>
      <x:c r="M178" s="3"/>
      <x:c r="N178" s="3"/>
      <x:c r="O178" s="3"/>
      <x:c r="P178" s="3"/>
      <x:c r="Q178" s="3"/>
      <x:c r="R178" s="3"/>
      <x:c r="S178" s="3"/>
      <x:c r="T178" s="3"/>
      <x:c r="U178" s="3"/>
      <x:c r="V178" s="3"/>
      <x:c r="W178" s="3"/>
      <x:c r="X178" s="3"/>
      <x:c r="Y178" s="3"/>
      <x:c r="Z178" s="3"/>
    </x:row>
    <x:row r="179" spans="1:26" ht="31.5" customHeight="1">
      <x:c r="A179" s="3"/>
      <x:c r="B179" s="3"/>
      <x:c r="C179" s="3"/>
      <x:c r="D179" s="3"/>
      <x:c r="E179" s="3"/>
      <x:c r="F179" s="3"/>
      <x:c r="G179" s="3"/>
      <x:c r="H179" s="3"/>
      <x:c r="I179" s="8"/>
      <x:c r="J179" s="3"/>
      <x:c r="K179" s="3"/>
      <x:c r="L179" s="3"/>
      <x:c r="M179" s="3"/>
      <x:c r="N179" s="3"/>
      <x:c r="O179" s="3"/>
      <x:c r="P179" s="3"/>
      <x:c r="Q179" s="3"/>
      <x:c r="R179" s="3"/>
      <x:c r="S179" s="3"/>
      <x:c r="T179" s="3"/>
      <x:c r="U179" s="3"/>
      <x:c r="V179" s="3"/>
      <x:c r="W179" s="3"/>
      <x:c r="X179" s="3"/>
      <x:c r="Y179" s="3"/>
      <x:c r="Z179" s="3"/>
    </x:row>
    <x:row r="180" spans="1:26" ht="31.5" customHeight="1">
      <x:c r="A180" s="3"/>
      <x:c r="B180" s="3"/>
      <x:c r="C180" s="3"/>
      <x:c r="D180" s="3"/>
      <x:c r="E180" s="3"/>
      <x:c r="F180" s="3"/>
      <x:c r="G180" s="3"/>
      <x:c r="H180" s="3"/>
      <x:c r="I180" s="8"/>
      <x:c r="J180" s="3"/>
      <x:c r="K180" s="3"/>
      <x:c r="L180" s="3"/>
      <x:c r="M180" s="3"/>
      <x:c r="N180" s="3"/>
      <x:c r="O180" s="3"/>
      <x:c r="P180" s="3"/>
      <x:c r="Q180" s="3"/>
      <x:c r="R180" s="3"/>
      <x:c r="S180" s="3"/>
      <x:c r="T180" s="3"/>
      <x:c r="U180" s="3"/>
      <x:c r="V180" s="3"/>
      <x:c r="W180" s="3"/>
      <x:c r="X180" s="3"/>
      <x:c r="Y180" s="3"/>
      <x:c r="Z180" s="3"/>
    </x:row>
    <x:row r="181" spans="1:26" ht="31.5" customHeight="1">
      <x:c r="A181" s="3"/>
      <x:c r="B181" s="3"/>
      <x:c r="C181" s="3"/>
      <x:c r="D181" s="3"/>
      <x:c r="E181" s="3"/>
      <x:c r="F181" s="3"/>
      <x:c r="G181" s="3"/>
      <x:c r="H181" s="3"/>
      <x:c r="I181" s="8"/>
      <x:c r="J181" s="3"/>
      <x:c r="K181" s="3"/>
      <x:c r="L181" s="3"/>
      <x:c r="M181" s="3"/>
      <x:c r="N181" s="3"/>
      <x:c r="O181" s="3"/>
      <x:c r="P181" s="3"/>
      <x:c r="Q181" s="3"/>
      <x:c r="R181" s="3"/>
      <x:c r="S181" s="3"/>
      <x:c r="T181" s="3"/>
      <x:c r="U181" s="3"/>
      <x:c r="V181" s="3"/>
      <x:c r="W181" s="3"/>
      <x:c r="X181" s="3"/>
      <x:c r="Y181" s="3"/>
      <x:c r="Z181" s="3"/>
    </x:row>
    <x:row r="182" spans="1:26" ht="31.5" customHeight="1">
      <x:c r="A182" s="3"/>
      <x:c r="B182" s="3"/>
      <x:c r="C182" s="3"/>
      <x:c r="D182" s="3"/>
      <x:c r="E182" s="3"/>
      <x:c r="F182" s="3"/>
      <x:c r="G182" s="3"/>
      <x:c r="H182" s="3"/>
      <x:c r="I182" s="8"/>
      <x:c r="J182" s="3"/>
      <x:c r="K182" s="3"/>
      <x:c r="L182" s="3"/>
      <x:c r="M182" s="3"/>
      <x:c r="N182" s="3"/>
      <x:c r="O182" s="3"/>
      <x:c r="P182" s="3"/>
      <x:c r="Q182" s="3"/>
      <x:c r="R182" s="3"/>
      <x:c r="S182" s="3"/>
      <x:c r="T182" s="3"/>
      <x:c r="U182" s="3"/>
      <x:c r="V182" s="3"/>
      <x:c r="W182" s="3"/>
      <x:c r="X182" s="3"/>
      <x:c r="Y182" s="3"/>
      <x:c r="Z182" s="3"/>
    </x:row>
    <x:row r="183" spans="1:26" ht="31.5" customHeight="1">
      <x:c r="A183" s="3"/>
      <x:c r="B183" s="3"/>
      <x:c r="C183" s="3"/>
      <x:c r="D183" s="3"/>
      <x:c r="E183" s="3"/>
      <x:c r="F183" s="3"/>
      <x:c r="G183" s="3"/>
      <x:c r="H183" s="3"/>
      <x:c r="I183" s="8"/>
      <x:c r="J183" s="3"/>
      <x:c r="K183" s="3"/>
      <x:c r="L183" s="3"/>
      <x:c r="M183" s="3"/>
      <x:c r="N183" s="3"/>
      <x:c r="O183" s="3"/>
      <x:c r="P183" s="3"/>
      <x:c r="Q183" s="3"/>
      <x:c r="R183" s="3"/>
      <x:c r="S183" s="3"/>
      <x:c r="T183" s="3"/>
      <x:c r="U183" s="3"/>
      <x:c r="V183" s="3"/>
      <x:c r="W183" s="3"/>
      <x:c r="X183" s="3"/>
      <x:c r="Y183" s="3"/>
      <x:c r="Z183" s="3"/>
    </x:row>
    <x:row r="184" spans="1:26" ht="31.5" customHeight="1">
      <x:c r="A184" s="3"/>
      <x:c r="B184" s="3"/>
      <x:c r="C184" s="3"/>
      <x:c r="D184" s="3"/>
      <x:c r="E184" s="3"/>
      <x:c r="F184" s="3"/>
      <x:c r="G184" s="3"/>
      <x:c r="H184" s="3"/>
      <x:c r="I184" s="8"/>
      <x:c r="J184" s="3"/>
      <x:c r="K184" s="3"/>
      <x:c r="L184" s="3"/>
      <x:c r="M184" s="3"/>
      <x:c r="N184" s="3"/>
      <x:c r="O184" s="3"/>
      <x:c r="P184" s="3"/>
      <x:c r="Q184" s="3"/>
      <x:c r="R184" s="3"/>
      <x:c r="S184" s="3"/>
      <x:c r="T184" s="3"/>
      <x:c r="U184" s="3"/>
      <x:c r="V184" s="3"/>
      <x:c r="W184" s="3"/>
      <x:c r="X184" s="3"/>
      <x:c r="Y184" s="3"/>
      <x:c r="Z184" s="3"/>
    </x:row>
    <x:row r="185" spans="1:26" ht="31.5" customHeight="1">
      <x:c r="A185" s="3"/>
      <x:c r="B185" s="3"/>
      <x:c r="C185" s="3"/>
      <x:c r="D185" s="3"/>
      <x:c r="E185" s="3"/>
      <x:c r="F185" s="3"/>
      <x:c r="G185" s="3"/>
      <x:c r="H185" s="3"/>
      <x:c r="I185" s="8"/>
      <x:c r="J185" s="3"/>
      <x:c r="K185" s="3"/>
      <x:c r="L185" s="3"/>
      <x:c r="M185" s="3"/>
      <x:c r="N185" s="3"/>
      <x:c r="O185" s="3"/>
      <x:c r="P185" s="3"/>
      <x:c r="Q185" s="3"/>
      <x:c r="R185" s="3"/>
      <x:c r="S185" s="3"/>
      <x:c r="T185" s="3"/>
      <x:c r="U185" s="3"/>
      <x:c r="V185" s="3"/>
      <x:c r="W185" s="3"/>
      <x:c r="X185" s="3"/>
      <x:c r="Y185" s="3"/>
      <x:c r="Z185" s="3"/>
    </x:row>
    <x:row r="186" spans="1:26" ht="31.5" customHeight="1">
      <x:c r="A186" s="3"/>
      <x:c r="B186" s="3"/>
      <x:c r="C186" s="3"/>
      <x:c r="D186" s="3"/>
      <x:c r="E186" s="3"/>
      <x:c r="F186" s="3"/>
      <x:c r="G186" s="3"/>
      <x:c r="H186" s="3"/>
      <x:c r="I186" s="8"/>
      <x:c r="J186" s="3"/>
      <x:c r="K186" s="3"/>
      <x:c r="L186" s="3"/>
      <x:c r="M186" s="3"/>
      <x:c r="N186" s="3"/>
      <x:c r="O186" s="3"/>
      <x:c r="P186" s="3"/>
      <x:c r="Q186" s="3"/>
      <x:c r="R186" s="3"/>
      <x:c r="S186" s="3"/>
      <x:c r="T186" s="3"/>
      <x:c r="U186" s="3"/>
      <x:c r="V186" s="3"/>
      <x:c r="W186" s="3"/>
      <x:c r="X186" s="3"/>
      <x:c r="Y186" s="3"/>
      <x:c r="Z186" s="3"/>
    </x:row>
    <x:row r="187" spans="1:26" ht="31.5" customHeight="1">
      <x:c r="A187" s="3"/>
      <x:c r="B187" s="3"/>
      <x:c r="C187" s="3"/>
      <x:c r="D187" s="3"/>
      <x:c r="E187" s="3"/>
      <x:c r="F187" s="3"/>
      <x:c r="G187" s="3"/>
      <x:c r="H187" s="3"/>
      <x:c r="I187" s="8"/>
      <x:c r="J187" s="3"/>
      <x:c r="K187" s="3"/>
      <x:c r="L187" s="3"/>
      <x:c r="M187" s="3"/>
      <x:c r="N187" s="3"/>
      <x:c r="O187" s="3"/>
      <x:c r="P187" s="3"/>
      <x:c r="Q187" s="3"/>
      <x:c r="R187" s="3"/>
      <x:c r="S187" s="3"/>
      <x:c r="T187" s="3"/>
      <x:c r="U187" s="3"/>
      <x:c r="V187" s="3"/>
      <x:c r="W187" s="3"/>
      <x:c r="X187" s="3"/>
      <x:c r="Y187" s="3"/>
      <x:c r="Z187" s="3"/>
    </x:row>
    <x:row r="188" spans="1:26" ht="31.5" customHeight="1">
      <x:c r="A188" s="3"/>
      <x:c r="B188" s="3"/>
      <x:c r="C188" s="3"/>
      <x:c r="D188" s="3"/>
      <x:c r="E188" s="3"/>
      <x:c r="F188" s="3"/>
      <x:c r="G188" s="3"/>
      <x:c r="H188" s="3"/>
      <x:c r="I188" s="8"/>
      <x:c r="J188" s="3"/>
      <x:c r="K188" s="3"/>
      <x:c r="L188" s="3"/>
      <x:c r="M188" s="3"/>
      <x:c r="N188" s="3"/>
      <x:c r="O188" s="3"/>
      <x:c r="P188" s="3"/>
      <x:c r="Q188" s="3"/>
      <x:c r="R188" s="3"/>
      <x:c r="S188" s="3"/>
      <x:c r="T188" s="3"/>
      <x:c r="U188" s="3"/>
      <x:c r="V188" s="3"/>
      <x:c r="W188" s="3"/>
      <x:c r="X188" s="3"/>
      <x:c r="Y188" s="3"/>
      <x:c r="Z188" s="3"/>
    </x:row>
    <x:row r="189" spans="1:26" ht="31.5" customHeight="1">
      <x:c r="A189" s="3"/>
      <x:c r="B189" s="3"/>
      <x:c r="C189" s="3"/>
      <x:c r="D189" s="3"/>
      <x:c r="E189" s="3"/>
      <x:c r="F189" s="3"/>
      <x:c r="G189" s="3"/>
      <x:c r="H189" s="3"/>
      <x:c r="I189" s="8"/>
      <x:c r="J189" s="3"/>
      <x:c r="K189" s="3"/>
      <x:c r="L189" s="3"/>
      <x:c r="M189" s="3"/>
      <x:c r="N189" s="3"/>
      <x:c r="O189" s="3"/>
      <x:c r="P189" s="3"/>
      <x:c r="Q189" s="3"/>
      <x:c r="R189" s="3"/>
      <x:c r="S189" s="3"/>
      <x:c r="T189" s="3"/>
      <x:c r="U189" s="3"/>
      <x:c r="V189" s="3"/>
      <x:c r="W189" s="3"/>
      <x:c r="X189" s="3"/>
      <x:c r="Y189" s="3"/>
      <x:c r="Z189" s="3"/>
    </x:row>
    <x:row r="190" spans="1:26" ht="31.5" customHeight="1">
      <x:c r="A190" s="3"/>
      <x:c r="B190" s="3"/>
      <x:c r="C190" s="3"/>
      <x:c r="D190" s="3"/>
      <x:c r="E190" s="3"/>
      <x:c r="F190" s="3"/>
      <x:c r="G190" s="3"/>
      <x:c r="H190" s="3"/>
      <x:c r="I190" s="8"/>
      <x:c r="J190" s="3"/>
      <x:c r="K190" s="3"/>
      <x:c r="L190" s="3"/>
      <x:c r="M190" s="3"/>
      <x:c r="N190" s="3"/>
      <x:c r="O190" s="3"/>
      <x:c r="P190" s="3"/>
      <x:c r="Q190" s="3"/>
      <x:c r="R190" s="3"/>
      <x:c r="S190" s="3"/>
      <x:c r="T190" s="3"/>
      <x:c r="U190" s="3"/>
      <x:c r="V190" s="3"/>
      <x:c r="W190" s="3"/>
      <x:c r="X190" s="3"/>
      <x:c r="Y190" s="3"/>
      <x:c r="Z190" s="3"/>
    </x:row>
    <x:row r="191" spans="1:26" ht="31.5" customHeight="1">
      <x:c r="A191" s="3"/>
      <x:c r="B191" s="3"/>
      <x:c r="C191" s="3"/>
      <x:c r="D191" s="3"/>
      <x:c r="E191" s="3"/>
      <x:c r="F191" s="3"/>
      <x:c r="G191" s="3"/>
      <x:c r="H191" s="3"/>
      <x:c r="I191" s="8"/>
      <x:c r="J191" s="3"/>
      <x:c r="K191" s="3"/>
      <x:c r="L191" s="3"/>
      <x:c r="M191" s="3"/>
      <x:c r="N191" s="3"/>
      <x:c r="O191" s="3"/>
      <x:c r="P191" s="3"/>
      <x:c r="Q191" s="3"/>
      <x:c r="R191" s="3"/>
      <x:c r="S191" s="3"/>
      <x:c r="T191" s="3"/>
      <x:c r="U191" s="3"/>
      <x:c r="V191" s="3"/>
      <x:c r="W191" s="3"/>
      <x:c r="X191" s="3"/>
      <x:c r="Y191" s="3"/>
      <x:c r="Z191" s="3"/>
    </x:row>
    <x:row r="192" spans="1:26" ht="31.5" customHeight="1">
      <x:c r="A192" s="3"/>
      <x:c r="B192" s="3"/>
      <x:c r="C192" s="3"/>
      <x:c r="D192" s="3"/>
      <x:c r="E192" s="3"/>
      <x:c r="F192" s="3"/>
      <x:c r="G192" s="3"/>
      <x:c r="H192" s="3"/>
      <x:c r="I192" s="8"/>
      <x:c r="J192" s="3"/>
      <x:c r="K192" s="3"/>
      <x:c r="L192" s="3"/>
      <x:c r="M192" s="3"/>
      <x:c r="N192" s="3"/>
      <x:c r="O192" s="3"/>
      <x:c r="P192" s="3"/>
      <x:c r="Q192" s="3"/>
      <x:c r="R192" s="3"/>
      <x:c r="S192" s="3"/>
      <x:c r="T192" s="3"/>
      <x:c r="U192" s="3"/>
      <x:c r="V192" s="3"/>
      <x:c r="W192" s="3"/>
      <x:c r="X192" s="3"/>
      <x:c r="Y192" s="3"/>
      <x:c r="Z192" s="3"/>
    </x:row>
    <x:row r="193" spans="1:26" ht="31.5" customHeight="1">
      <x:c r="A193" s="3"/>
      <x:c r="B193" s="3"/>
      <x:c r="C193" s="3"/>
      <x:c r="D193" s="3"/>
      <x:c r="E193" s="3"/>
      <x:c r="F193" s="3"/>
      <x:c r="G193" s="3"/>
      <x:c r="H193" s="3"/>
      <x:c r="I193" s="8"/>
      <x:c r="J193" s="3"/>
      <x:c r="K193" s="3"/>
      <x:c r="L193" s="3"/>
      <x:c r="M193" s="3"/>
      <x:c r="N193" s="3"/>
      <x:c r="O193" s="3"/>
      <x:c r="P193" s="3"/>
      <x:c r="Q193" s="3"/>
      <x:c r="R193" s="3"/>
      <x:c r="S193" s="3"/>
      <x:c r="T193" s="3"/>
      <x:c r="U193" s="3"/>
      <x:c r="V193" s="3"/>
      <x:c r="W193" s="3"/>
      <x:c r="X193" s="3"/>
      <x:c r="Y193" s="3"/>
      <x:c r="Z193" s="3"/>
    </x:row>
    <x:row r="194" spans="1:26" ht="31.5" customHeight="1">
      <x:c r="A194" s="3"/>
      <x:c r="B194" s="3"/>
      <x:c r="C194" s="3"/>
      <x:c r="D194" s="3"/>
      <x:c r="E194" s="3"/>
      <x:c r="F194" s="3"/>
      <x:c r="G194" s="3"/>
      <x:c r="H194" s="3"/>
      <x:c r="I194" s="8"/>
      <x:c r="J194" s="3"/>
      <x:c r="K194" s="3"/>
      <x:c r="L194" s="3"/>
      <x:c r="M194" s="3"/>
      <x:c r="N194" s="3"/>
      <x:c r="O194" s="3"/>
      <x:c r="P194" s="3"/>
      <x:c r="Q194" s="3"/>
      <x:c r="R194" s="3"/>
      <x:c r="S194" s="3"/>
      <x:c r="T194" s="3"/>
      <x:c r="U194" s="3"/>
      <x:c r="V194" s="3"/>
      <x:c r="W194" s="3"/>
      <x:c r="X194" s="3"/>
      <x:c r="Y194" s="3"/>
      <x:c r="Z194" s="3"/>
    </x:row>
    <x:row r="195" spans="1:26" ht="31.5" customHeight="1">
      <x:c r="A195" s="3"/>
      <x:c r="B195" s="3"/>
      <x:c r="C195" s="3"/>
      <x:c r="D195" s="3"/>
      <x:c r="E195" s="3"/>
      <x:c r="F195" s="3"/>
      <x:c r="G195" s="3"/>
      <x:c r="H195" s="3"/>
      <x:c r="I195" s="8"/>
      <x:c r="J195" s="3"/>
      <x:c r="K195" s="3"/>
      <x:c r="L195" s="3"/>
      <x:c r="M195" s="3"/>
      <x:c r="N195" s="3"/>
      <x:c r="O195" s="3"/>
      <x:c r="P195" s="3"/>
      <x:c r="Q195" s="3"/>
      <x:c r="R195" s="3"/>
      <x:c r="S195" s="3"/>
      <x:c r="T195" s="3"/>
      <x:c r="U195" s="3"/>
      <x:c r="V195" s="3"/>
      <x:c r="W195" s="3"/>
      <x:c r="X195" s="3"/>
      <x:c r="Y195" s="3"/>
      <x:c r="Z195" s="3"/>
    </x:row>
    <x:row r="196" spans="1:26" ht="31.5" customHeight="1">
      <x:c r="A196" s="3"/>
      <x:c r="B196" s="3"/>
      <x:c r="C196" s="3"/>
      <x:c r="D196" s="3"/>
      <x:c r="E196" s="3"/>
      <x:c r="F196" s="3"/>
      <x:c r="G196" s="3"/>
      <x:c r="H196" s="3"/>
      <x:c r="I196" s="8"/>
      <x:c r="J196" s="3"/>
      <x:c r="K196" s="3"/>
      <x:c r="L196" s="3"/>
      <x:c r="M196" s="3"/>
      <x:c r="N196" s="3"/>
      <x:c r="O196" s="3"/>
      <x:c r="P196" s="3"/>
      <x:c r="Q196" s="3"/>
      <x:c r="R196" s="3"/>
      <x:c r="S196" s="3"/>
      <x:c r="T196" s="3"/>
      <x:c r="U196" s="3"/>
      <x:c r="V196" s="3"/>
      <x:c r="W196" s="3"/>
      <x:c r="X196" s="3"/>
      <x:c r="Y196" s="3"/>
      <x:c r="Z196" s="3"/>
    </x:row>
    <x:row r="197" spans="1:26" ht="31.5" customHeight="1">
      <x:c r="A197" s="3"/>
      <x:c r="B197" s="3"/>
      <x:c r="C197" s="3"/>
      <x:c r="D197" s="3"/>
      <x:c r="E197" s="3"/>
      <x:c r="F197" s="3"/>
      <x:c r="G197" s="3"/>
      <x:c r="H197" s="3"/>
      <x:c r="I197" s="8"/>
      <x:c r="J197" s="3"/>
      <x:c r="K197" s="3"/>
      <x:c r="L197" s="3"/>
      <x:c r="M197" s="3"/>
      <x:c r="N197" s="3"/>
      <x:c r="O197" s="3"/>
      <x:c r="P197" s="3"/>
      <x:c r="Q197" s="3"/>
      <x:c r="R197" s="3"/>
      <x:c r="S197" s="3"/>
      <x:c r="T197" s="3"/>
      <x:c r="U197" s="3"/>
      <x:c r="V197" s="3"/>
      <x:c r="W197" s="3"/>
      <x:c r="X197" s="3"/>
      <x:c r="Y197" s="3"/>
      <x:c r="Z197" s="3"/>
    </x:row>
    <x:row r="198" spans="1:26" ht="31.5" customHeight="1">
      <x:c r="A198" s="3"/>
      <x:c r="B198" s="3"/>
      <x:c r="C198" s="3"/>
      <x:c r="D198" s="3"/>
      <x:c r="E198" s="3"/>
      <x:c r="F198" s="3"/>
      <x:c r="G198" s="3"/>
      <x:c r="H198" s="3"/>
      <x:c r="I198" s="8"/>
      <x:c r="J198" s="3"/>
      <x:c r="K198" s="3"/>
      <x:c r="L198" s="3"/>
      <x:c r="M198" s="3"/>
      <x:c r="N198" s="3"/>
      <x:c r="O198" s="3"/>
      <x:c r="P198" s="3"/>
      <x:c r="Q198" s="3"/>
      <x:c r="R198" s="3"/>
      <x:c r="S198" s="3"/>
      <x:c r="T198" s="3"/>
      <x:c r="U198" s="3"/>
      <x:c r="V198" s="3"/>
      <x:c r="W198" s="3"/>
      <x:c r="X198" s="3"/>
      <x:c r="Y198" s="3"/>
      <x:c r="Z198" s="3"/>
    </x:row>
    <x:row r="199" spans="1:26" ht="31.5" customHeight="1">
      <x:c r="A199" s="3"/>
      <x:c r="B199" s="3"/>
      <x:c r="C199" s="3"/>
      <x:c r="D199" s="3"/>
      <x:c r="E199" s="3"/>
      <x:c r="F199" s="3"/>
      <x:c r="G199" s="3"/>
      <x:c r="H199" s="3"/>
      <x:c r="I199" s="8"/>
      <x:c r="J199" s="3"/>
      <x:c r="K199" s="3"/>
      <x:c r="L199" s="3"/>
      <x:c r="M199" s="3"/>
      <x:c r="N199" s="3"/>
      <x:c r="O199" s="3"/>
      <x:c r="P199" s="3"/>
      <x:c r="Q199" s="3"/>
      <x:c r="R199" s="3"/>
      <x:c r="S199" s="3"/>
      <x:c r="T199" s="3"/>
      <x:c r="U199" s="3"/>
      <x:c r="V199" s="3"/>
      <x:c r="W199" s="3"/>
      <x:c r="X199" s="3"/>
      <x:c r="Y199" s="3"/>
      <x:c r="Z199" s="3"/>
    </x:row>
    <x:row r="200" spans="1:26" ht="31.5" customHeight="1">
      <x:c r="A200" s="3"/>
      <x:c r="B200" s="3"/>
      <x:c r="C200" s="3"/>
      <x:c r="D200" s="3"/>
      <x:c r="E200" s="3"/>
      <x:c r="F200" s="3"/>
      <x:c r="G200" s="3"/>
      <x:c r="H200" s="3"/>
      <x:c r="I200" s="8"/>
      <x:c r="J200" s="3"/>
      <x:c r="K200" s="3"/>
      <x:c r="L200" s="3"/>
      <x:c r="M200" s="3"/>
      <x:c r="N200" s="3"/>
      <x:c r="O200" s="3"/>
      <x:c r="P200" s="3"/>
      <x:c r="Q200" s="3"/>
      <x:c r="R200" s="3"/>
      <x:c r="S200" s="3"/>
      <x:c r="T200" s="3"/>
      <x:c r="U200" s="3"/>
      <x:c r="V200" s="3"/>
      <x:c r="W200" s="3"/>
      <x:c r="X200" s="3"/>
      <x:c r="Y200" s="3"/>
      <x:c r="Z200" s="3"/>
    </x:row>
    <x:row r="201" spans="1:26" ht="31.5" customHeight="1">
      <x:c r="A201" s="3"/>
      <x:c r="B201" s="3"/>
      <x:c r="C201" s="3"/>
      <x:c r="D201" s="3"/>
      <x:c r="E201" s="3"/>
      <x:c r="F201" s="3"/>
      <x:c r="G201" s="3"/>
      <x:c r="H201" s="3"/>
      <x:c r="I201" s="8"/>
      <x:c r="J201" s="3"/>
      <x:c r="K201" s="3"/>
      <x:c r="L201" s="3"/>
      <x:c r="M201" s="3"/>
      <x:c r="N201" s="3"/>
      <x:c r="O201" s="3"/>
      <x:c r="P201" s="3"/>
      <x:c r="Q201" s="3"/>
      <x:c r="R201" s="3"/>
      <x:c r="S201" s="3"/>
      <x:c r="T201" s="3"/>
      <x:c r="U201" s="3"/>
      <x:c r="V201" s="3"/>
      <x:c r="W201" s="3"/>
      <x:c r="X201" s="3"/>
      <x:c r="Y201" s="3"/>
      <x:c r="Z201" s="3"/>
    </x:row>
    <x:row r="202" spans="1:26" ht="31.5" customHeight="1">
      <x:c r="A202" s="3"/>
      <x:c r="B202" s="3"/>
      <x:c r="C202" s="3"/>
      <x:c r="D202" s="3"/>
      <x:c r="E202" s="3"/>
      <x:c r="F202" s="3"/>
      <x:c r="G202" s="3"/>
      <x:c r="H202" s="3"/>
      <x:c r="I202" s="8"/>
      <x:c r="J202" s="3"/>
      <x:c r="K202" s="3"/>
      <x:c r="L202" s="3"/>
      <x:c r="M202" s="3"/>
      <x:c r="N202" s="3"/>
      <x:c r="O202" s="3"/>
      <x:c r="P202" s="3"/>
      <x:c r="Q202" s="3"/>
      <x:c r="R202" s="3"/>
      <x:c r="S202" s="3"/>
      <x:c r="T202" s="3"/>
      <x:c r="U202" s="3"/>
      <x:c r="V202" s="3"/>
      <x:c r="W202" s="3"/>
      <x:c r="X202" s="3"/>
      <x:c r="Y202" s="3"/>
      <x:c r="Z202" s="3"/>
    </x:row>
    <x:row r="203" spans="1:26" ht="31.5" customHeight="1">
      <x:c r="A203" s="3"/>
      <x:c r="B203" s="3"/>
      <x:c r="C203" s="3"/>
      <x:c r="D203" s="3"/>
      <x:c r="E203" s="3"/>
      <x:c r="F203" s="3"/>
      <x:c r="G203" s="3"/>
      <x:c r="H203" s="3"/>
      <x:c r="I203" s="8"/>
      <x:c r="J203" s="3"/>
      <x:c r="K203" s="3"/>
      <x:c r="L203" s="3"/>
      <x:c r="M203" s="3"/>
      <x:c r="N203" s="3"/>
      <x:c r="O203" s="3"/>
      <x:c r="P203" s="3"/>
      <x:c r="Q203" s="3"/>
      <x:c r="R203" s="3"/>
      <x:c r="S203" s="3"/>
      <x:c r="T203" s="3"/>
      <x:c r="U203" s="3"/>
      <x:c r="V203" s="3"/>
      <x:c r="W203" s="3"/>
      <x:c r="X203" s="3"/>
      <x:c r="Y203" s="3"/>
      <x:c r="Z203" s="3"/>
    </x:row>
    <x:row r="204" spans="1:26" ht="31.5" customHeight="1">
      <x:c r="A204" s="3"/>
      <x:c r="B204" s="3"/>
      <x:c r="C204" s="3"/>
      <x:c r="D204" s="3"/>
      <x:c r="E204" s="3"/>
      <x:c r="F204" s="3"/>
      <x:c r="G204" s="3"/>
      <x:c r="H204" s="3"/>
      <x:c r="I204" s="8"/>
      <x:c r="J204" s="3"/>
      <x:c r="K204" s="3"/>
      <x:c r="L204" s="3"/>
      <x:c r="M204" s="3"/>
      <x:c r="N204" s="3"/>
      <x:c r="O204" s="3"/>
      <x:c r="P204" s="3"/>
      <x:c r="Q204" s="3"/>
      <x:c r="R204" s="3"/>
      <x:c r="S204" s="3"/>
      <x:c r="T204" s="3"/>
      <x:c r="U204" s="3"/>
      <x:c r="V204" s="3"/>
      <x:c r="W204" s="3"/>
      <x:c r="X204" s="3"/>
      <x:c r="Y204" s="3"/>
      <x:c r="Z204" s="3"/>
    </x:row>
    <x:row r="205" spans="1:26" ht="31.5" customHeight="1">
      <x:c r="A205" s="3"/>
      <x:c r="B205" s="3"/>
      <x:c r="C205" s="3"/>
      <x:c r="D205" s="3"/>
      <x:c r="E205" s="3"/>
      <x:c r="F205" s="3"/>
      <x:c r="G205" s="3"/>
      <x:c r="H205" s="3"/>
      <x:c r="I205" s="8"/>
      <x:c r="J205" s="3"/>
      <x:c r="K205" s="3"/>
      <x:c r="L205" s="3"/>
      <x:c r="M205" s="3"/>
      <x:c r="N205" s="3"/>
      <x:c r="O205" s="3"/>
      <x:c r="P205" s="3"/>
      <x:c r="Q205" s="3"/>
      <x:c r="R205" s="3"/>
      <x:c r="S205" s="3"/>
      <x:c r="T205" s="3"/>
      <x:c r="U205" s="3"/>
      <x:c r="V205" s="3"/>
      <x:c r="W205" s="3"/>
      <x:c r="X205" s="3"/>
      <x:c r="Y205" s="3"/>
      <x:c r="Z205" s="3"/>
    </x:row>
    <x:row r="206" spans="1:26" ht="31.5" customHeight="1">
      <x:c r="A206" s="3"/>
      <x:c r="B206" s="3"/>
      <x:c r="C206" s="3"/>
      <x:c r="D206" s="3"/>
      <x:c r="E206" s="3"/>
      <x:c r="F206" s="3"/>
      <x:c r="G206" s="3"/>
      <x:c r="H206" s="3"/>
      <x:c r="I206" s="8"/>
      <x:c r="J206" s="3"/>
      <x:c r="K206" s="3"/>
      <x:c r="L206" s="3"/>
      <x:c r="M206" s="3"/>
      <x:c r="N206" s="3"/>
      <x:c r="O206" s="3"/>
      <x:c r="P206" s="3"/>
      <x:c r="Q206" s="3"/>
      <x:c r="R206" s="3"/>
      <x:c r="S206" s="3"/>
      <x:c r="T206" s="3"/>
      <x:c r="U206" s="3"/>
      <x:c r="V206" s="3"/>
      <x:c r="W206" s="3"/>
      <x:c r="X206" s="3"/>
      <x:c r="Y206" s="3"/>
      <x:c r="Z206" s="3"/>
    </x:row>
    <x:row r="207" spans="1:26" ht="31.5" customHeight="1">
      <x:c r="A207" s="3"/>
      <x:c r="B207" s="3"/>
      <x:c r="C207" s="3"/>
      <x:c r="D207" s="3"/>
      <x:c r="E207" s="3"/>
      <x:c r="F207" s="3"/>
      <x:c r="G207" s="3"/>
      <x:c r="H207" s="3"/>
      <x:c r="I207" s="8"/>
      <x:c r="J207" s="3"/>
      <x:c r="K207" s="3"/>
      <x:c r="L207" s="3"/>
      <x:c r="M207" s="3"/>
      <x:c r="N207" s="3"/>
      <x:c r="O207" s="3"/>
      <x:c r="P207" s="3"/>
      <x:c r="Q207" s="3"/>
      <x:c r="R207" s="3"/>
      <x:c r="S207" s="3"/>
      <x:c r="T207" s="3"/>
      <x:c r="U207" s="3"/>
      <x:c r="V207" s="3"/>
      <x:c r="W207" s="3"/>
      <x:c r="X207" s="3"/>
      <x:c r="Y207" s="3"/>
      <x:c r="Z207" s="3"/>
    </x:row>
    <x:row r="208" spans="1:26" ht="31.5" customHeight="1">
      <x:c r="A208" s="3"/>
      <x:c r="B208" s="3"/>
      <x:c r="C208" s="3"/>
      <x:c r="D208" s="3"/>
      <x:c r="E208" s="3"/>
      <x:c r="F208" s="3"/>
      <x:c r="G208" s="3"/>
      <x:c r="H208" s="3"/>
      <x:c r="I208" s="8"/>
      <x:c r="J208" s="3"/>
      <x:c r="K208" s="3"/>
      <x:c r="L208" s="3"/>
      <x:c r="M208" s="3"/>
      <x:c r="N208" s="3"/>
      <x:c r="O208" s="3"/>
      <x:c r="P208" s="3"/>
      <x:c r="Q208" s="3"/>
      <x:c r="R208" s="3"/>
      <x:c r="S208" s="3"/>
      <x:c r="T208" s="3"/>
      <x:c r="U208" s="3"/>
      <x:c r="V208" s="3"/>
      <x:c r="W208" s="3"/>
      <x:c r="X208" s="3"/>
      <x:c r="Y208" s="3"/>
      <x:c r="Z208" s="3"/>
    </x:row>
    <x:row r="209" spans="1:26" ht="31.5" customHeight="1">
      <x:c r="A209" s="3"/>
      <x:c r="B209" s="3"/>
      <x:c r="C209" s="3"/>
      <x:c r="D209" s="3"/>
      <x:c r="E209" s="3"/>
      <x:c r="F209" s="3"/>
      <x:c r="G209" s="3"/>
      <x:c r="H209" s="3"/>
      <x:c r="I209" s="8"/>
      <x:c r="J209" s="3"/>
      <x:c r="K209" s="3"/>
      <x:c r="L209" s="3"/>
      <x:c r="M209" s="3"/>
      <x:c r="N209" s="3"/>
      <x:c r="O209" s="3"/>
      <x:c r="P209" s="3"/>
      <x:c r="Q209" s="3"/>
      <x:c r="R209" s="3"/>
      <x:c r="S209" s="3"/>
      <x:c r="T209" s="3"/>
      <x:c r="U209" s="3"/>
      <x:c r="V209" s="3"/>
      <x:c r="W209" s="3"/>
      <x:c r="X209" s="3"/>
      <x:c r="Y209" s="3"/>
      <x:c r="Z209" s="3"/>
    </x:row>
    <x:row r="210" spans="1:26" ht="31.5" customHeight="1">
      <x:c r="A210" s="3"/>
      <x:c r="B210" s="3"/>
      <x:c r="C210" s="3"/>
      <x:c r="D210" s="3"/>
      <x:c r="E210" s="3"/>
      <x:c r="F210" s="3"/>
      <x:c r="G210" s="3"/>
      <x:c r="H210" s="3"/>
      <x:c r="I210" s="8"/>
      <x:c r="J210" s="3"/>
      <x:c r="K210" s="3"/>
      <x:c r="L210" s="3"/>
      <x:c r="M210" s="3"/>
      <x:c r="N210" s="3"/>
      <x:c r="O210" s="3"/>
      <x:c r="P210" s="3"/>
      <x:c r="Q210" s="3"/>
      <x:c r="R210" s="3"/>
      <x:c r="S210" s="3"/>
      <x:c r="T210" s="3"/>
      <x:c r="U210" s="3"/>
      <x:c r="V210" s="3"/>
      <x:c r="W210" s="3"/>
      <x:c r="X210" s="3"/>
      <x:c r="Y210" s="3"/>
      <x:c r="Z210" s="3"/>
    </x:row>
    <x:row r="211" spans="1:26" ht="31.5" customHeight="1">
      <x:c r="A211" s="3"/>
      <x:c r="B211" s="3"/>
      <x:c r="C211" s="3"/>
      <x:c r="D211" s="3"/>
      <x:c r="E211" s="3"/>
      <x:c r="F211" s="3"/>
      <x:c r="G211" s="3"/>
      <x:c r="H211" s="3"/>
      <x:c r="I211" s="8"/>
      <x:c r="J211" s="3"/>
      <x:c r="K211" s="3"/>
      <x:c r="L211" s="3"/>
      <x:c r="M211" s="3"/>
      <x:c r="N211" s="3"/>
      <x:c r="O211" s="3"/>
      <x:c r="P211" s="3"/>
      <x:c r="Q211" s="3"/>
      <x:c r="R211" s="3"/>
      <x:c r="S211" s="3"/>
      <x:c r="T211" s="3"/>
      <x:c r="U211" s="3"/>
      <x:c r="V211" s="3"/>
      <x:c r="W211" s="3"/>
      <x:c r="X211" s="3"/>
      <x:c r="Y211" s="3"/>
      <x:c r="Z211" s="3"/>
    </x:row>
    <x:row r="212" spans="1:26" ht="31.5" customHeight="1">
      <x:c r="A212" s="3"/>
      <x:c r="B212" s="3"/>
      <x:c r="C212" s="3"/>
      <x:c r="D212" s="3"/>
      <x:c r="E212" s="3"/>
      <x:c r="F212" s="3"/>
      <x:c r="G212" s="3"/>
      <x:c r="H212" s="3"/>
      <x:c r="I212" s="8"/>
      <x:c r="J212" s="3"/>
      <x:c r="K212" s="3"/>
      <x:c r="L212" s="3"/>
      <x:c r="M212" s="3"/>
      <x:c r="N212" s="3"/>
      <x:c r="O212" s="3"/>
      <x:c r="P212" s="3"/>
      <x:c r="Q212" s="3"/>
      <x:c r="R212" s="3"/>
      <x:c r="S212" s="3"/>
      <x:c r="T212" s="3"/>
      <x:c r="U212" s="3"/>
      <x:c r="V212" s="3"/>
      <x:c r="W212" s="3"/>
      <x:c r="X212" s="3"/>
      <x:c r="Y212" s="3"/>
      <x:c r="Z212" s="3"/>
    </x:row>
    <x:row r="213" spans="1:26" ht="31.5" customHeight="1">
      <x:c r="A213" s="3"/>
      <x:c r="B213" s="3"/>
      <x:c r="C213" s="3"/>
      <x:c r="D213" s="3"/>
      <x:c r="E213" s="3"/>
      <x:c r="F213" s="3"/>
      <x:c r="G213" s="3"/>
      <x:c r="H213" s="3"/>
      <x:c r="I213" s="8"/>
      <x:c r="J213" s="3"/>
      <x:c r="K213" s="3"/>
      <x:c r="L213" s="3"/>
      <x:c r="M213" s="3"/>
      <x:c r="N213" s="3"/>
      <x:c r="O213" s="3"/>
      <x:c r="P213" s="3"/>
      <x:c r="Q213" s="3"/>
      <x:c r="R213" s="3"/>
      <x:c r="S213" s="3"/>
      <x:c r="T213" s="3"/>
      <x:c r="U213" s="3"/>
      <x:c r="V213" s="3"/>
      <x:c r="W213" s="3"/>
      <x:c r="X213" s="3"/>
      <x:c r="Y213" s="3"/>
      <x:c r="Z213" s="3"/>
    </x:row>
    <x:row r="214" spans="1:26" ht="31.5" customHeight="1">
      <x:c r="A214" s="3"/>
      <x:c r="B214" s="3"/>
      <x:c r="C214" s="3"/>
      <x:c r="D214" s="3"/>
      <x:c r="E214" s="3"/>
      <x:c r="F214" s="3"/>
      <x:c r="G214" s="3"/>
      <x:c r="H214" s="3"/>
      <x:c r="I214" s="8"/>
      <x:c r="J214" s="3"/>
      <x:c r="K214" s="3"/>
      <x:c r="L214" s="3"/>
      <x:c r="M214" s="3"/>
      <x:c r="N214" s="3"/>
      <x:c r="O214" s="3"/>
      <x:c r="P214" s="3"/>
      <x:c r="Q214" s="3"/>
      <x:c r="R214" s="3"/>
      <x:c r="S214" s="3"/>
      <x:c r="T214" s="3"/>
      <x:c r="U214" s="3"/>
      <x:c r="V214" s="3"/>
      <x:c r="W214" s="3"/>
      <x:c r="X214" s="3"/>
      <x:c r="Y214" s="3"/>
      <x:c r="Z214" s="3"/>
    </x:row>
    <x:row r="215" spans="1:26" ht="31.5" customHeight="1">
      <x:c r="A215" s="3"/>
      <x:c r="B215" s="3"/>
      <x:c r="C215" s="3"/>
      <x:c r="D215" s="3"/>
      <x:c r="E215" s="3"/>
      <x:c r="F215" s="3"/>
      <x:c r="G215" s="3"/>
      <x:c r="H215" s="3"/>
      <x:c r="I215" s="8"/>
      <x:c r="J215" s="3"/>
      <x:c r="K215" s="3"/>
      <x:c r="L215" s="3"/>
      <x:c r="M215" s="3"/>
      <x:c r="N215" s="3"/>
      <x:c r="O215" s="3"/>
      <x:c r="P215" s="3"/>
      <x:c r="Q215" s="3"/>
      <x:c r="R215" s="3"/>
      <x:c r="S215" s="3"/>
      <x:c r="T215" s="3"/>
      <x:c r="U215" s="3"/>
      <x:c r="V215" s="3"/>
      <x:c r="W215" s="3"/>
      <x:c r="X215" s="3"/>
      <x:c r="Y215" s="3"/>
      <x:c r="Z215" s="3"/>
    </x:row>
    <x:row r="216" spans="1:26" ht="31.5" customHeight="1">
      <x:c r="A216" s="3"/>
      <x:c r="B216" s="3"/>
      <x:c r="C216" s="3"/>
      <x:c r="D216" s="3"/>
      <x:c r="E216" s="3"/>
      <x:c r="F216" s="3"/>
      <x:c r="G216" s="3"/>
      <x:c r="H216" s="3"/>
      <x:c r="I216" s="8"/>
      <x:c r="J216" s="3"/>
      <x:c r="K216" s="3"/>
      <x:c r="L216" s="3"/>
      <x:c r="M216" s="3"/>
      <x:c r="N216" s="3"/>
      <x:c r="O216" s="3"/>
      <x:c r="P216" s="3"/>
      <x:c r="Q216" s="3"/>
      <x:c r="R216" s="3"/>
      <x:c r="S216" s="3"/>
      <x:c r="T216" s="3"/>
      <x:c r="U216" s="3"/>
      <x:c r="V216" s="3"/>
      <x:c r="W216" s="3"/>
      <x:c r="X216" s="3"/>
      <x:c r="Y216" s="3"/>
      <x:c r="Z216" s="3"/>
    </x:row>
    <x:row r="217" spans="1:26" ht="31.5" customHeight="1">
      <x:c r="A217" s="3"/>
      <x:c r="B217" s="3"/>
      <x:c r="C217" s="3"/>
      <x:c r="D217" s="3"/>
      <x:c r="E217" s="3"/>
      <x:c r="F217" s="3"/>
      <x:c r="G217" s="3"/>
      <x:c r="H217" s="3"/>
      <x:c r="I217" s="8"/>
      <x:c r="J217" s="3"/>
      <x:c r="K217" s="3"/>
      <x:c r="L217" s="3"/>
      <x:c r="M217" s="3"/>
      <x:c r="N217" s="3"/>
      <x:c r="O217" s="3"/>
      <x:c r="P217" s="3"/>
      <x:c r="Q217" s="3"/>
      <x:c r="R217" s="3"/>
      <x:c r="S217" s="3"/>
      <x:c r="T217" s="3"/>
      <x:c r="U217" s="3"/>
      <x:c r="V217" s="3"/>
      <x:c r="W217" s="3"/>
      <x:c r="X217" s="3"/>
      <x:c r="Y217" s="3"/>
      <x:c r="Z217" s="3"/>
    </x:row>
    <x:row r="218" spans="1:26" ht="31.5" customHeight="1">
      <x:c r="A218" s="3"/>
      <x:c r="B218" s="3"/>
      <x:c r="C218" s="3"/>
      <x:c r="D218" s="3"/>
      <x:c r="E218" s="3"/>
      <x:c r="F218" s="3"/>
      <x:c r="G218" s="3"/>
      <x:c r="H218" s="3"/>
      <x:c r="I218" s="8"/>
      <x:c r="J218" s="3"/>
      <x:c r="K218" s="3"/>
      <x:c r="L218" s="3"/>
      <x:c r="M218" s="3"/>
      <x:c r="N218" s="3"/>
      <x:c r="O218" s="3"/>
      <x:c r="P218" s="3"/>
      <x:c r="Q218" s="3"/>
      <x:c r="R218" s="3"/>
      <x:c r="S218" s="3"/>
      <x:c r="T218" s="3"/>
      <x:c r="U218" s="3"/>
      <x:c r="V218" s="3"/>
      <x:c r="W218" s="3"/>
      <x:c r="X218" s="3"/>
      <x:c r="Y218" s="3"/>
      <x:c r="Z218" s="3"/>
    </x:row>
    <x:row r="219" spans="1:26" ht="31.5" customHeight="1">
      <x:c r="A219" s="3"/>
      <x:c r="B219" s="3"/>
      <x:c r="C219" s="3"/>
      <x:c r="D219" s="3"/>
      <x:c r="E219" s="3"/>
      <x:c r="F219" s="3"/>
      <x:c r="G219" s="3"/>
      <x:c r="H219" s="3"/>
      <x:c r="I219" s="8"/>
      <x:c r="J219" s="3"/>
      <x:c r="K219" s="3"/>
      <x:c r="L219" s="3"/>
      <x:c r="M219" s="3"/>
      <x:c r="N219" s="3"/>
      <x:c r="O219" s="3"/>
      <x:c r="P219" s="3"/>
      <x:c r="Q219" s="3"/>
      <x:c r="R219" s="3"/>
      <x:c r="S219" s="3"/>
      <x:c r="T219" s="3"/>
      <x:c r="U219" s="3"/>
      <x:c r="V219" s="3"/>
      <x:c r="W219" s="3"/>
      <x:c r="X219" s="3"/>
      <x:c r="Y219" s="3"/>
      <x:c r="Z219" s="3"/>
    </x:row>
    <x:row r="220" spans="1:26" ht="31.5" customHeight="1">
      <x:c r="A220" s="3"/>
      <x:c r="B220" s="3"/>
      <x:c r="C220" s="3"/>
      <x:c r="D220" s="3"/>
      <x:c r="E220" s="3"/>
      <x:c r="F220" s="3"/>
      <x:c r="G220" s="3"/>
      <x:c r="H220" s="3"/>
      <x:c r="I220" s="8"/>
      <x:c r="J220" s="3"/>
      <x:c r="K220" s="3"/>
      <x:c r="L220" s="3"/>
      <x:c r="M220" s="3"/>
      <x:c r="N220" s="3"/>
      <x:c r="O220" s="3"/>
      <x:c r="P220" s="3"/>
      <x:c r="Q220" s="3"/>
      <x:c r="R220" s="3"/>
      <x:c r="S220" s="3"/>
      <x:c r="T220" s="3"/>
      <x:c r="U220" s="3"/>
      <x:c r="V220" s="3"/>
      <x:c r="W220" s="3"/>
      <x:c r="X220" s="3"/>
      <x:c r="Y220" s="3"/>
      <x:c r="Z220" s="3"/>
    </x:row>
    <x:row r="221" spans="1:26" ht="31.5" customHeight="1">
      <x:c r="A221" s="3"/>
      <x:c r="B221" s="3"/>
      <x:c r="C221" s="3"/>
      <x:c r="D221" s="3"/>
      <x:c r="E221" s="3"/>
      <x:c r="F221" s="3"/>
      <x:c r="G221" s="3"/>
      <x:c r="H221" s="3"/>
      <x:c r="I221" s="8"/>
      <x:c r="J221" s="3"/>
      <x:c r="K221" s="3"/>
      <x:c r="L221" s="3"/>
      <x:c r="M221" s="3"/>
      <x:c r="N221" s="3"/>
      <x:c r="O221" s="3"/>
      <x:c r="P221" s="3"/>
      <x:c r="Q221" s="3"/>
      <x:c r="R221" s="3"/>
      <x:c r="S221" s="3"/>
      <x:c r="T221" s="3"/>
      <x:c r="U221" s="3"/>
      <x:c r="V221" s="3"/>
      <x:c r="W221" s="3"/>
      <x:c r="X221" s="3"/>
      <x:c r="Y221" s="3"/>
      <x:c r="Z221" s="3"/>
    </x:row>
    <x:row r="222" spans="1:26" ht="31.5" customHeight="1">
      <x:c r="A222" s="3"/>
      <x:c r="B222" s="3"/>
      <x:c r="C222" s="3"/>
      <x:c r="D222" s="3"/>
      <x:c r="E222" s="3"/>
      <x:c r="F222" s="3"/>
      <x:c r="G222" s="3"/>
      <x:c r="H222" s="3"/>
      <x:c r="I222" s="8"/>
      <x:c r="J222" s="3"/>
      <x:c r="K222" s="3"/>
      <x:c r="L222" s="3"/>
      <x:c r="M222" s="3"/>
      <x:c r="N222" s="3"/>
      <x:c r="O222" s="3"/>
      <x:c r="P222" s="3"/>
      <x:c r="Q222" s="3"/>
      <x:c r="R222" s="3"/>
      <x:c r="S222" s="3"/>
      <x:c r="T222" s="3"/>
      <x:c r="U222" s="3"/>
      <x:c r="V222" s="3"/>
      <x:c r="W222" s="3"/>
      <x:c r="X222" s="3"/>
      <x:c r="Y222" s="3"/>
      <x:c r="Z222" s="3"/>
    </x:row>
    <x:row r="223" spans="1:26" ht="31.5" customHeight="1">
      <x:c r="A223" s="3"/>
      <x:c r="B223" s="3"/>
      <x:c r="C223" s="3"/>
      <x:c r="D223" s="3"/>
      <x:c r="E223" s="3"/>
      <x:c r="F223" s="3"/>
      <x:c r="G223" s="3"/>
      <x:c r="H223" s="3"/>
      <x:c r="I223" s="8"/>
      <x:c r="J223" s="3"/>
      <x:c r="K223" s="3"/>
      <x:c r="L223" s="3"/>
      <x:c r="M223" s="3"/>
      <x:c r="N223" s="3"/>
      <x:c r="O223" s="3"/>
      <x:c r="P223" s="3"/>
      <x:c r="Q223" s="3"/>
      <x:c r="R223" s="3"/>
      <x:c r="S223" s="3"/>
      <x:c r="T223" s="3"/>
      <x:c r="U223" s="3"/>
      <x:c r="V223" s="3"/>
      <x:c r="W223" s="3"/>
      <x:c r="X223" s="3"/>
      <x:c r="Y223" s="3"/>
      <x:c r="Z223" s="3"/>
    </x:row>
    <x:row r="224" spans="1:26" ht="31.5" customHeight="1">
      <x:c r="A224" s="3"/>
      <x:c r="B224" s="3"/>
      <x:c r="C224" s="3"/>
      <x:c r="D224" s="3"/>
      <x:c r="E224" s="3"/>
      <x:c r="F224" s="3"/>
      <x:c r="G224" s="3"/>
      <x:c r="H224" s="3"/>
      <x:c r="I224" s="8"/>
      <x:c r="J224" s="3"/>
      <x:c r="K224" s="3"/>
      <x:c r="L224" s="3"/>
      <x:c r="M224" s="3"/>
      <x:c r="N224" s="3"/>
      <x:c r="O224" s="3"/>
      <x:c r="P224" s="3"/>
      <x:c r="Q224" s="3"/>
      <x:c r="R224" s="3"/>
      <x:c r="S224" s="3"/>
      <x:c r="T224" s="3"/>
      <x:c r="U224" s="3"/>
      <x:c r="V224" s="3"/>
      <x:c r="W224" s="3"/>
      <x:c r="X224" s="3"/>
      <x:c r="Y224" s="3"/>
      <x:c r="Z224" s="3"/>
    </x:row>
    <x:row r="225" spans="1:26" ht="31.5" customHeight="1">
      <x:c r="A225" s="3"/>
      <x:c r="B225" s="3"/>
      <x:c r="C225" s="3"/>
      <x:c r="D225" s="3"/>
      <x:c r="E225" s="3"/>
      <x:c r="F225" s="3"/>
      <x:c r="G225" s="3"/>
      <x:c r="H225" s="3"/>
      <x:c r="I225" s="8"/>
      <x:c r="J225" s="3"/>
      <x:c r="K225" s="3"/>
      <x:c r="L225" s="3"/>
      <x:c r="M225" s="3"/>
      <x:c r="N225" s="3"/>
      <x:c r="O225" s="3"/>
      <x:c r="P225" s="3"/>
      <x:c r="Q225" s="3"/>
      <x:c r="R225" s="3"/>
      <x:c r="S225" s="3"/>
      <x:c r="T225" s="3"/>
      <x:c r="U225" s="3"/>
      <x:c r="V225" s="3"/>
      <x:c r="W225" s="3"/>
      <x:c r="X225" s="3"/>
      <x:c r="Y225" s="3"/>
      <x:c r="Z225" s="3"/>
    </x:row>
    <x:row r="226" spans="1:26" ht="31.5" customHeight="1">
      <x:c r="A226" s="3"/>
      <x:c r="B226" s="3"/>
      <x:c r="C226" s="3"/>
      <x:c r="D226" s="3"/>
      <x:c r="E226" s="3"/>
      <x:c r="F226" s="3"/>
      <x:c r="G226" s="3"/>
      <x:c r="H226" s="3"/>
      <x:c r="I226" s="8"/>
      <x:c r="J226" s="3"/>
      <x:c r="K226" s="3"/>
      <x:c r="L226" s="3"/>
      <x:c r="M226" s="3"/>
      <x:c r="N226" s="3"/>
      <x:c r="O226" s="3"/>
      <x:c r="P226" s="3"/>
      <x:c r="Q226" s="3"/>
      <x:c r="R226" s="3"/>
      <x:c r="S226" s="3"/>
      <x:c r="T226" s="3"/>
      <x:c r="U226" s="3"/>
      <x:c r="V226" s="3"/>
      <x:c r="W226" s="3"/>
      <x:c r="X226" s="3"/>
      <x:c r="Y226" s="3"/>
      <x:c r="Z226" s="3"/>
    </x:row>
    <x:row r="227" spans="1:26" ht="31.5" customHeight="1">
      <x:c r="A227" s="3"/>
      <x:c r="B227" s="3"/>
      <x:c r="C227" s="3"/>
      <x:c r="D227" s="3"/>
      <x:c r="E227" s="3"/>
      <x:c r="F227" s="3"/>
      <x:c r="G227" s="3"/>
      <x:c r="H227" s="3"/>
      <x:c r="I227" s="8"/>
      <x:c r="J227" s="3"/>
      <x:c r="K227" s="3"/>
      <x:c r="L227" s="3"/>
      <x:c r="M227" s="3"/>
      <x:c r="N227" s="3"/>
      <x:c r="O227" s="3"/>
      <x:c r="P227" s="3"/>
      <x:c r="Q227" s="3"/>
      <x:c r="R227" s="3"/>
      <x:c r="S227" s="3"/>
      <x:c r="T227" s="3"/>
      <x:c r="U227" s="3"/>
      <x:c r="V227" s="3"/>
      <x:c r="W227" s="3"/>
      <x:c r="X227" s="3"/>
      <x:c r="Y227" s="3"/>
      <x:c r="Z227" s="3"/>
    </x:row>
    <x:row r="228" spans="1:26" ht="31.5" customHeight="1">
      <x:c r="A228" s="3"/>
      <x:c r="B228" s="3"/>
      <x:c r="C228" s="3"/>
      <x:c r="D228" s="3"/>
      <x:c r="E228" s="3"/>
      <x:c r="F228" s="3"/>
      <x:c r="G228" s="3"/>
      <x:c r="H228" s="3"/>
      <x:c r="I228" s="8"/>
      <x:c r="J228" s="3"/>
      <x:c r="K228" s="3"/>
      <x:c r="L228" s="3"/>
      <x:c r="M228" s="3"/>
      <x:c r="N228" s="3"/>
      <x:c r="O228" s="3"/>
      <x:c r="P228" s="3"/>
      <x:c r="Q228" s="3"/>
      <x:c r="R228" s="3"/>
      <x:c r="S228" s="3"/>
      <x:c r="T228" s="3"/>
      <x:c r="U228" s="3"/>
      <x:c r="V228" s="3"/>
      <x:c r="W228" s="3"/>
      <x:c r="X228" s="3"/>
      <x:c r="Y228" s="3"/>
      <x:c r="Z228" s="3"/>
    </x:row>
    <x:row r="229" spans="1:26" ht="31.5" customHeight="1">
      <x:c r="A229" s="3"/>
      <x:c r="B229" s="3"/>
      <x:c r="C229" s="3"/>
      <x:c r="D229" s="3"/>
      <x:c r="E229" s="3"/>
      <x:c r="F229" s="3"/>
      <x:c r="G229" s="3"/>
      <x:c r="H229" s="3"/>
      <x:c r="I229" s="8"/>
      <x:c r="J229" s="3"/>
      <x:c r="K229" s="3"/>
      <x:c r="L229" s="3"/>
      <x:c r="M229" s="3"/>
      <x:c r="N229" s="3"/>
      <x:c r="O229" s="3"/>
      <x:c r="P229" s="3"/>
      <x:c r="Q229" s="3"/>
      <x:c r="R229" s="3"/>
      <x:c r="S229" s="3"/>
      <x:c r="T229" s="3"/>
      <x:c r="U229" s="3"/>
      <x:c r="V229" s="3"/>
      <x:c r="W229" s="3"/>
      <x:c r="X229" s="3"/>
      <x:c r="Y229" s="3"/>
      <x:c r="Z229" s="3"/>
    </x:row>
    <x:row r="230" spans="1:26" ht="31.5" customHeight="1">
      <x:c r="A230" s="3"/>
      <x:c r="B230" s="3"/>
      <x:c r="C230" s="3"/>
      <x:c r="D230" s="3"/>
      <x:c r="E230" s="3"/>
      <x:c r="F230" s="3"/>
      <x:c r="G230" s="3"/>
      <x:c r="H230" s="3"/>
      <x:c r="I230" s="8"/>
      <x:c r="J230" s="3"/>
      <x:c r="K230" s="3"/>
      <x:c r="L230" s="3"/>
      <x:c r="M230" s="3"/>
      <x:c r="N230" s="3"/>
      <x:c r="O230" s="3"/>
      <x:c r="P230" s="3"/>
      <x:c r="Q230" s="3"/>
      <x:c r="R230" s="3"/>
      <x:c r="S230" s="3"/>
      <x:c r="T230" s="3"/>
      <x:c r="U230" s="3"/>
      <x:c r="V230" s="3"/>
      <x:c r="W230" s="3"/>
      <x:c r="X230" s="3"/>
      <x:c r="Y230" s="3"/>
      <x:c r="Z230" s="3"/>
    </x:row>
    <x:row r="231" spans="1:26" ht="31.5" customHeight="1">
      <x:c r="A231" s="3"/>
      <x:c r="B231" s="3"/>
      <x:c r="C231" s="3"/>
      <x:c r="D231" s="3"/>
      <x:c r="E231" s="3"/>
      <x:c r="F231" s="3"/>
      <x:c r="G231" s="3"/>
      <x:c r="H231" s="3"/>
      <x:c r="I231" s="8"/>
      <x:c r="J231" s="3"/>
      <x:c r="K231" s="3"/>
      <x:c r="L231" s="3"/>
      <x:c r="M231" s="3"/>
      <x:c r="N231" s="3"/>
      <x:c r="O231" s="3"/>
      <x:c r="P231" s="3"/>
      <x:c r="Q231" s="3"/>
      <x:c r="R231" s="3"/>
      <x:c r="S231" s="3"/>
      <x:c r="T231" s="3"/>
      <x:c r="U231" s="3"/>
      <x:c r="V231" s="3"/>
      <x:c r="W231" s="3"/>
      <x:c r="X231" s="3"/>
      <x:c r="Y231" s="3"/>
      <x:c r="Z231" s="3"/>
    </x:row>
    <x:row r="232" spans="1:26" ht="31.5" customHeight="1">
      <x:c r="A232" s="3"/>
      <x:c r="B232" s="3"/>
      <x:c r="C232" s="3"/>
      <x:c r="D232" s="3"/>
      <x:c r="E232" s="3"/>
      <x:c r="F232" s="3"/>
      <x:c r="G232" s="3"/>
      <x:c r="H232" s="3"/>
      <x:c r="I232" s="8"/>
      <x:c r="J232" s="3"/>
      <x:c r="K232" s="3"/>
      <x:c r="L232" s="3"/>
      <x:c r="M232" s="3"/>
      <x:c r="N232" s="3"/>
      <x:c r="O232" s="3"/>
      <x:c r="P232" s="3"/>
      <x:c r="Q232" s="3"/>
      <x:c r="R232" s="3"/>
      <x:c r="S232" s="3"/>
      <x:c r="T232" s="3"/>
      <x:c r="U232" s="3"/>
      <x:c r="V232" s="3"/>
      <x:c r="W232" s="3"/>
      <x:c r="X232" s="3"/>
      <x:c r="Y232" s="3"/>
      <x:c r="Z232" s="3"/>
    </x:row>
    <x:row r="233" spans="1:26" ht="31.5" customHeight="1">
      <x:c r="A233" s="3"/>
      <x:c r="B233" s="3"/>
      <x:c r="C233" s="3"/>
      <x:c r="D233" s="3"/>
      <x:c r="E233" s="3"/>
      <x:c r="F233" s="3"/>
      <x:c r="G233" s="3"/>
      <x:c r="H233" s="3"/>
      <x:c r="I233" s="8"/>
      <x:c r="J233" s="3"/>
      <x:c r="K233" s="3"/>
      <x:c r="L233" s="3"/>
      <x:c r="M233" s="3"/>
      <x:c r="N233" s="3"/>
      <x:c r="O233" s="3"/>
      <x:c r="P233" s="3"/>
      <x:c r="Q233" s="3"/>
      <x:c r="R233" s="3"/>
      <x:c r="S233" s="3"/>
      <x:c r="T233" s="3"/>
      <x:c r="U233" s="3"/>
      <x:c r="V233" s="3"/>
      <x:c r="W233" s="3"/>
      <x:c r="X233" s="3"/>
      <x:c r="Y233" s="3"/>
      <x:c r="Z233" s="3"/>
    </x:row>
    <x:row r="234" spans="1:26" ht="31.5" customHeight="1">
      <x:c r="A234" s="3"/>
      <x:c r="B234" s="3"/>
      <x:c r="C234" s="3"/>
      <x:c r="D234" s="3"/>
      <x:c r="E234" s="3"/>
      <x:c r="F234" s="3"/>
      <x:c r="G234" s="3"/>
      <x:c r="H234" s="3"/>
      <x:c r="I234" s="8"/>
      <x:c r="J234" s="3"/>
      <x:c r="K234" s="3"/>
      <x:c r="L234" s="3"/>
      <x:c r="M234" s="3"/>
      <x:c r="N234" s="3"/>
      <x:c r="O234" s="3"/>
      <x:c r="P234" s="3"/>
      <x:c r="Q234" s="3"/>
      <x:c r="R234" s="3"/>
      <x:c r="S234" s="3"/>
      <x:c r="T234" s="3"/>
      <x:c r="U234" s="3"/>
      <x:c r="V234" s="3"/>
      <x:c r="W234" s="3"/>
      <x:c r="X234" s="3"/>
      <x:c r="Y234" s="3"/>
      <x:c r="Z234" s="3"/>
    </x:row>
    <x:row r="235" spans="1:26" ht="31.5" customHeight="1">
      <x:c r="A235" s="3"/>
      <x:c r="B235" s="3"/>
      <x:c r="C235" s="3"/>
      <x:c r="D235" s="3"/>
      <x:c r="E235" s="3"/>
      <x:c r="F235" s="3"/>
      <x:c r="G235" s="3"/>
      <x:c r="H235" s="3"/>
      <x:c r="I235" s="8"/>
      <x:c r="J235" s="3"/>
      <x:c r="K235" s="3"/>
      <x:c r="L235" s="3"/>
      <x:c r="M235" s="3"/>
      <x:c r="N235" s="3"/>
      <x:c r="O235" s="3"/>
      <x:c r="P235" s="3"/>
      <x:c r="Q235" s="3"/>
      <x:c r="R235" s="3"/>
      <x:c r="S235" s="3"/>
      <x:c r="T235" s="3"/>
      <x:c r="U235" s="3"/>
      <x:c r="V235" s="3"/>
      <x:c r="W235" s="3"/>
      <x:c r="X235" s="3"/>
      <x:c r="Y235" s="3"/>
      <x:c r="Z235" s="3"/>
    </x:row>
    <x:row r="236" spans="1:26" ht="31.5" customHeight="1">
      <x:c r="A236" s="3"/>
      <x:c r="B236" s="3"/>
      <x:c r="C236" s="3"/>
      <x:c r="D236" s="3"/>
      <x:c r="E236" s="3"/>
      <x:c r="F236" s="3"/>
      <x:c r="G236" s="3"/>
      <x:c r="H236" s="3"/>
      <x:c r="I236" s="8"/>
      <x:c r="J236" s="3"/>
      <x:c r="K236" s="3"/>
      <x:c r="L236" s="3"/>
      <x:c r="M236" s="3"/>
      <x:c r="N236" s="3"/>
      <x:c r="O236" s="3"/>
      <x:c r="P236" s="3"/>
      <x:c r="Q236" s="3"/>
      <x:c r="R236" s="3"/>
      <x:c r="S236" s="3"/>
      <x:c r="T236" s="3"/>
      <x:c r="U236" s="3"/>
      <x:c r="V236" s="3"/>
      <x:c r="W236" s="3"/>
      <x:c r="X236" s="3"/>
      <x:c r="Y236" s="3"/>
      <x:c r="Z236" s="3"/>
    </x:row>
    <x:row r="237" spans="1:26" ht="31.5" customHeight="1">
      <x:c r="A237" s="3"/>
      <x:c r="B237" s="3"/>
      <x:c r="C237" s="3"/>
      <x:c r="D237" s="3"/>
      <x:c r="E237" s="3"/>
      <x:c r="F237" s="3"/>
      <x:c r="G237" s="3"/>
      <x:c r="H237" s="3"/>
      <x:c r="I237" s="8"/>
      <x:c r="J237" s="3"/>
      <x:c r="K237" s="3"/>
      <x:c r="L237" s="3"/>
      <x:c r="M237" s="3"/>
      <x:c r="N237" s="3"/>
      <x:c r="O237" s="3"/>
      <x:c r="P237" s="3"/>
      <x:c r="Q237" s="3"/>
      <x:c r="R237" s="3"/>
      <x:c r="S237" s="3"/>
      <x:c r="T237" s="3"/>
      <x:c r="U237" s="3"/>
      <x:c r="V237" s="3"/>
      <x:c r="W237" s="3"/>
      <x:c r="X237" s="3"/>
      <x:c r="Y237" s="3"/>
      <x:c r="Z237" s="3"/>
    </x:row>
    <x:row r="238" spans="1:26" ht="31.5" customHeight="1">
      <x:c r="A238" s="3"/>
      <x:c r="B238" s="3"/>
      <x:c r="C238" s="3"/>
      <x:c r="D238" s="3"/>
      <x:c r="E238" s="3"/>
      <x:c r="F238" s="3"/>
      <x:c r="G238" s="3"/>
      <x:c r="H238" s="3"/>
      <x:c r="I238" s="8"/>
      <x:c r="J238" s="3"/>
      <x:c r="K238" s="3"/>
      <x:c r="L238" s="3"/>
      <x:c r="M238" s="3"/>
      <x:c r="N238" s="3"/>
      <x:c r="O238" s="3"/>
      <x:c r="P238" s="3"/>
      <x:c r="Q238" s="3"/>
      <x:c r="R238" s="3"/>
      <x:c r="S238" s="3"/>
      <x:c r="T238" s="3"/>
      <x:c r="U238" s="3"/>
      <x:c r="V238" s="3"/>
      <x:c r="W238" s="3"/>
      <x:c r="X238" s="3"/>
      <x:c r="Y238" s="3"/>
      <x:c r="Z238" s="3"/>
    </x:row>
    <x:row r="239" spans="1:26" ht="31.5" customHeight="1">
      <x:c r="A239" s="3"/>
      <x:c r="B239" s="3"/>
      <x:c r="C239" s="3"/>
      <x:c r="D239" s="3"/>
      <x:c r="E239" s="3"/>
      <x:c r="F239" s="3"/>
      <x:c r="G239" s="3"/>
      <x:c r="H239" s="3"/>
      <x:c r="I239" s="8"/>
      <x:c r="J239" s="3"/>
      <x:c r="K239" s="3"/>
      <x:c r="L239" s="3"/>
      <x:c r="M239" s="3"/>
      <x:c r="N239" s="3"/>
      <x:c r="O239" s="3"/>
      <x:c r="P239" s="3"/>
      <x:c r="Q239" s="3"/>
      <x:c r="R239" s="3"/>
      <x:c r="S239" s="3"/>
      <x:c r="T239" s="3"/>
      <x:c r="U239" s="3"/>
      <x:c r="V239" s="3"/>
      <x:c r="W239" s="3"/>
      <x:c r="X239" s="3"/>
      <x:c r="Y239" s="3"/>
      <x:c r="Z239" s="3"/>
    </x:row>
    <x:row r="240" spans="1:26" ht="31.5" customHeight="1">
      <x:c r="A240" s="3"/>
      <x:c r="B240" s="3"/>
      <x:c r="C240" s="3"/>
      <x:c r="D240" s="3"/>
      <x:c r="E240" s="3"/>
      <x:c r="F240" s="3"/>
      <x:c r="G240" s="3"/>
      <x:c r="H240" s="3"/>
      <x:c r="I240" s="8"/>
      <x:c r="J240" s="3"/>
      <x:c r="K240" s="3"/>
      <x:c r="L240" s="3"/>
      <x:c r="M240" s="3"/>
      <x:c r="N240" s="3"/>
      <x:c r="O240" s="3"/>
      <x:c r="P240" s="3"/>
      <x:c r="Q240" s="3"/>
      <x:c r="R240" s="3"/>
      <x:c r="S240" s="3"/>
      <x:c r="T240" s="3"/>
      <x:c r="U240" s="3"/>
      <x:c r="V240" s="3"/>
      <x:c r="W240" s="3"/>
      <x:c r="X240" s="3"/>
      <x:c r="Y240" s="3"/>
      <x:c r="Z240" s="3"/>
    </x:row>
    <x:row r="241" spans="1:26" ht="31.5" customHeight="1">
      <x:c r="A241" s="3"/>
      <x:c r="B241" s="3"/>
      <x:c r="C241" s="3"/>
      <x:c r="D241" s="3"/>
      <x:c r="E241" s="3"/>
      <x:c r="F241" s="3"/>
      <x:c r="G241" s="3"/>
      <x:c r="H241" s="3"/>
      <x:c r="I241" s="8"/>
      <x:c r="J241" s="3"/>
      <x:c r="K241" s="3"/>
      <x:c r="L241" s="3"/>
      <x:c r="M241" s="3"/>
      <x:c r="N241" s="3"/>
      <x:c r="O241" s="3"/>
      <x:c r="P241" s="3"/>
      <x:c r="Q241" s="3"/>
      <x:c r="R241" s="3"/>
      <x:c r="S241" s="3"/>
      <x:c r="T241" s="3"/>
      <x:c r="U241" s="3"/>
      <x:c r="V241" s="3"/>
      <x:c r="W241" s="3"/>
      <x:c r="X241" s="3"/>
      <x:c r="Y241" s="3"/>
      <x:c r="Z241" s="3"/>
    </x:row>
    <x:row r="242" spans="1:26" ht="31.5" customHeight="1">
      <x:c r="A242" s="3"/>
      <x:c r="B242" s="3"/>
      <x:c r="C242" s="3"/>
      <x:c r="D242" s="3"/>
      <x:c r="E242" s="3"/>
      <x:c r="F242" s="3"/>
      <x:c r="G242" s="3"/>
      <x:c r="H242" s="3"/>
      <x:c r="I242" s="8"/>
      <x:c r="J242" s="3"/>
      <x:c r="K242" s="3"/>
      <x:c r="L242" s="3"/>
      <x:c r="M242" s="3"/>
      <x:c r="N242" s="3"/>
      <x:c r="O242" s="3"/>
      <x:c r="P242" s="3"/>
      <x:c r="Q242" s="3"/>
      <x:c r="R242" s="3"/>
      <x:c r="S242" s="3"/>
      <x:c r="T242" s="3"/>
      <x:c r="U242" s="3"/>
      <x:c r="V242" s="3"/>
      <x:c r="W242" s="3"/>
      <x:c r="X242" s="3"/>
      <x:c r="Y242" s="3"/>
      <x:c r="Z242" s="3"/>
    </x:row>
    <x:row r="243" spans="1:26" ht="31.5" customHeight="1">
      <x:c r="A243" s="3"/>
      <x:c r="B243" s="3"/>
      <x:c r="C243" s="3"/>
      <x:c r="D243" s="3"/>
      <x:c r="E243" s="3"/>
      <x:c r="F243" s="3"/>
      <x:c r="G243" s="3"/>
      <x:c r="H243" s="3"/>
      <x:c r="I243" s="8"/>
      <x:c r="J243" s="3"/>
      <x:c r="K243" s="3"/>
      <x:c r="L243" s="3"/>
      <x:c r="M243" s="3"/>
      <x:c r="N243" s="3"/>
      <x:c r="O243" s="3"/>
      <x:c r="P243" s="3"/>
      <x:c r="Q243" s="3"/>
      <x:c r="R243" s="3"/>
      <x:c r="S243" s="3"/>
      <x:c r="T243" s="3"/>
      <x:c r="U243" s="3"/>
      <x:c r="V243" s="3"/>
      <x:c r="W243" s="3"/>
      <x:c r="X243" s="3"/>
      <x:c r="Y243" s="3"/>
      <x:c r="Z243" s="3"/>
    </x:row>
    <x:row r="244" spans="1:26" ht="31.5" customHeight="1">
      <x:c r="A244" s="3"/>
      <x:c r="B244" s="3"/>
      <x:c r="C244" s="3"/>
      <x:c r="D244" s="3"/>
      <x:c r="E244" s="3"/>
      <x:c r="F244" s="3"/>
      <x:c r="G244" s="3"/>
      <x:c r="H244" s="3"/>
      <x:c r="I244" s="8"/>
      <x:c r="J244" s="3"/>
      <x:c r="K244" s="3"/>
      <x:c r="L244" s="3"/>
      <x:c r="M244" s="3"/>
      <x:c r="N244" s="3"/>
      <x:c r="O244" s="3"/>
      <x:c r="P244" s="3"/>
      <x:c r="Q244" s="3"/>
      <x:c r="R244" s="3"/>
      <x:c r="S244" s="3"/>
      <x:c r="T244" s="3"/>
      <x:c r="U244" s="3"/>
      <x:c r="V244" s="3"/>
      <x:c r="W244" s="3"/>
      <x:c r="X244" s="3"/>
      <x:c r="Y244" s="3"/>
      <x:c r="Z244" s="3"/>
    </x:row>
    <x:row r="245" spans="1:26" ht="31.5" customHeight="1">
      <x:c r="A245" s="3"/>
      <x:c r="B245" s="3"/>
      <x:c r="C245" s="3"/>
      <x:c r="D245" s="3"/>
      <x:c r="E245" s="3"/>
      <x:c r="F245" s="3"/>
      <x:c r="G245" s="3"/>
      <x:c r="H245" s="3"/>
      <x:c r="I245" s="8"/>
      <x:c r="J245" s="3"/>
      <x:c r="K245" s="3"/>
      <x:c r="L245" s="3"/>
      <x:c r="M245" s="3"/>
      <x:c r="N245" s="3"/>
      <x:c r="O245" s="3"/>
      <x:c r="P245" s="3"/>
      <x:c r="Q245" s="3"/>
      <x:c r="R245" s="3"/>
      <x:c r="S245" s="3"/>
      <x:c r="T245" s="3"/>
      <x:c r="U245" s="3"/>
      <x:c r="V245" s="3"/>
      <x:c r="W245" s="3"/>
      <x:c r="X245" s="3"/>
      <x:c r="Y245" s="3"/>
      <x:c r="Z245" s="3"/>
    </x:row>
    <x:row r="246" spans="1:26" ht="31.5" customHeight="1">
      <x:c r="A246" s="3"/>
      <x:c r="B246" s="3"/>
      <x:c r="C246" s="3"/>
      <x:c r="D246" s="3"/>
      <x:c r="E246" s="3"/>
      <x:c r="F246" s="3"/>
      <x:c r="G246" s="3"/>
      <x:c r="H246" s="3"/>
      <x:c r="I246" s="8"/>
      <x:c r="J246" s="3"/>
      <x:c r="K246" s="3"/>
      <x:c r="L246" s="3"/>
      <x:c r="M246" s="3"/>
      <x:c r="N246" s="3"/>
      <x:c r="O246" s="3"/>
      <x:c r="P246" s="3"/>
      <x:c r="Q246" s="3"/>
      <x:c r="R246" s="3"/>
      <x:c r="S246" s="3"/>
      <x:c r="T246" s="3"/>
      <x:c r="U246" s="3"/>
      <x:c r="V246" s="3"/>
      <x:c r="W246" s="3"/>
      <x:c r="X246" s="3"/>
      <x:c r="Y246" s="3"/>
      <x:c r="Z246" s="3"/>
    </x:row>
    <x:row r="247" spans="1:26" ht="31.5" customHeight="1">
      <x:c r="A247" s="3"/>
      <x:c r="B247" s="3"/>
      <x:c r="C247" s="3"/>
      <x:c r="D247" s="3"/>
      <x:c r="E247" s="3"/>
      <x:c r="F247" s="3"/>
      <x:c r="G247" s="3"/>
      <x:c r="H247" s="3"/>
      <x:c r="I247" s="8"/>
      <x:c r="J247" s="3"/>
      <x:c r="K247" s="3"/>
      <x:c r="L247" s="3"/>
      <x:c r="M247" s="3"/>
      <x:c r="N247" s="3"/>
      <x:c r="O247" s="3"/>
      <x:c r="P247" s="3"/>
      <x:c r="Q247" s="3"/>
      <x:c r="R247" s="3"/>
      <x:c r="S247" s="3"/>
      <x:c r="T247" s="3"/>
      <x:c r="U247" s="3"/>
      <x:c r="V247" s="3"/>
      <x:c r="W247" s="3"/>
      <x:c r="X247" s="3"/>
      <x:c r="Y247" s="3"/>
      <x:c r="Z247" s="3"/>
    </x:row>
    <x:row r="248" spans="1:26" ht="31.5" customHeight="1">
      <x:c r="A248" s="3"/>
      <x:c r="B248" s="3"/>
      <x:c r="C248" s="3"/>
      <x:c r="D248" s="3"/>
      <x:c r="E248" s="3"/>
      <x:c r="F248" s="3"/>
      <x:c r="G248" s="3"/>
      <x:c r="H248" s="3"/>
      <x:c r="I248" s="8"/>
      <x:c r="J248" s="3"/>
      <x:c r="K248" s="3"/>
      <x:c r="L248" s="3"/>
      <x:c r="M248" s="3"/>
      <x:c r="N248" s="3"/>
      <x:c r="O248" s="3"/>
      <x:c r="P248" s="3"/>
      <x:c r="Q248" s="3"/>
      <x:c r="R248" s="3"/>
      <x:c r="S248" s="3"/>
      <x:c r="T248" s="3"/>
      <x:c r="U248" s="3"/>
      <x:c r="V248" s="3"/>
      <x:c r="W248" s="3"/>
      <x:c r="X248" s="3"/>
      <x:c r="Y248" s="3"/>
      <x:c r="Z248" s="3"/>
    </x:row>
    <x:row r="249" spans="1:26" ht="31.5" customHeight="1">
      <x:c r="A249" s="3"/>
      <x:c r="B249" s="3"/>
      <x:c r="C249" s="3"/>
      <x:c r="D249" s="3"/>
      <x:c r="E249" s="3"/>
      <x:c r="F249" s="3"/>
      <x:c r="G249" s="3"/>
      <x:c r="H249" s="3"/>
      <x:c r="I249" s="8"/>
      <x:c r="J249" s="3"/>
      <x:c r="K249" s="3"/>
      <x:c r="L249" s="3"/>
      <x:c r="M249" s="3"/>
      <x:c r="N249" s="3"/>
      <x:c r="O249" s="3"/>
      <x:c r="P249" s="3"/>
      <x:c r="Q249" s="3"/>
      <x:c r="R249" s="3"/>
      <x:c r="S249" s="3"/>
      <x:c r="T249" s="3"/>
      <x:c r="U249" s="3"/>
      <x:c r="V249" s="3"/>
      <x:c r="W249" s="3"/>
      <x:c r="X249" s="3"/>
      <x:c r="Y249" s="3"/>
      <x:c r="Z249" s="3"/>
    </x:row>
    <x:row r="250" spans="1:26" ht="31.5" customHeight="1">
      <x:c r="A250" s="3"/>
      <x:c r="B250" s="3"/>
      <x:c r="C250" s="3"/>
      <x:c r="D250" s="3"/>
      <x:c r="E250" s="3"/>
      <x:c r="F250" s="3"/>
      <x:c r="G250" s="3"/>
      <x:c r="H250" s="3"/>
      <x:c r="I250" s="8"/>
      <x:c r="J250" s="3"/>
      <x:c r="K250" s="3"/>
      <x:c r="L250" s="3"/>
      <x:c r="M250" s="3"/>
      <x:c r="N250" s="3"/>
      <x:c r="O250" s="3"/>
      <x:c r="P250" s="3"/>
      <x:c r="Q250" s="3"/>
      <x:c r="R250" s="3"/>
      <x:c r="S250" s="3"/>
      <x:c r="T250" s="3"/>
      <x:c r="U250" s="3"/>
      <x:c r="V250" s="3"/>
      <x:c r="W250" s="3"/>
      <x:c r="X250" s="3"/>
      <x:c r="Y250" s="3"/>
      <x:c r="Z250" s="3"/>
    </x:row>
    <x:row r="251" spans="1:26" ht="31.5" customHeight="1">
      <x:c r="A251" s="3"/>
      <x:c r="B251" s="3"/>
      <x:c r="C251" s="3"/>
      <x:c r="D251" s="3"/>
      <x:c r="E251" s="3"/>
      <x:c r="F251" s="3"/>
      <x:c r="G251" s="3"/>
      <x:c r="H251" s="3"/>
      <x:c r="I251" s="8"/>
      <x:c r="J251" s="3"/>
      <x:c r="K251" s="3"/>
      <x:c r="L251" s="3"/>
      <x:c r="M251" s="3"/>
      <x:c r="N251" s="3"/>
      <x:c r="O251" s="3"/>
      <x:c r="P251" s="3"/>
      <x:c r="Q251" s="3"/>
      <x:c r="R251" s="3"/>
      <x:c r="S251" s="3"/>
      <x:c r="T251" s="3"/>
      <x:c r="U251" s="3"/>
      <x:c r="V251" s="3"/>
      <x:c r="W251" s="3"/>
      <x:c r="X251" s="3"/>
      <x:c r="Y251" s="3"/>
      <x:c r="Z251" s="3"/>
    </x:row>
    <x:row r="252" spans="1:26" ht="31.5" customHeight="1">
      <x:c r="A252" s="3"/>
      <x:c r="B252" s="3"/>
      <x:c r="C252" s="3"/>
      <x:c r="D252" s="3"/>
      <x:c r="E252" s="3"/>
      <x:c r="F252" s="3"/>
      <x:c r="G252" s="3"/>
      <x:c r="H252" s="3"/>
      <x:c r="I252" s="8"/>
      <x:c r="J252" s="3"/>
      <x:c r="K252" s="3"/>
      <x:c r="L252" s="3"/>
      <x:c r="M252" s="3"/>
      <x:c r="N252" s="3"/>
      <x:c r="O252" s="3"/>
      <x:c r="P252" s="3"/>
      <x:c r="Q252" s="3"/>
      <x:c r="R252" s="3"/>
      <x:c r="S252" s="3"/>
      <x:c r="T252" s="3"/>
      <x:c r="U252" s="3"/>
      <x:c r="V252" s="3"/>
      <x:c r="W252" s="3"/>
      <x:c r="X252" s="3"/>
      <x:c r="Y252" s="3"/>
      <x:c r="Z252" s="3"/>
    </x:row>
    <x:row r="253" spans="1:26" ht="31.5" customHeight="1">
      <x:c r="A253" s="3"/>
      <x:c r="B253" s="3"/>
      <x:c r="C253" s="3"/>
      <x:c r="D253" s="3"/>
      <x:c r="E253" s="3"/>
      <x:c r="F253" s="3"/>
      <x:c r="G253" s="3"/>
      <x:c r="H253" s="3"/>
      <x:c r="I253" s="8"/>
      <x:c r="J253" s="3"/>
      <x:c r="K253" s="3"/>
      <x:c r="L253" s="3"/>
      <x:c r="M253" s="3"/>
      <x:c r="N253" s="3"/>
      <x:c r="O253" s="3"/>
      <x:c r="P253" s="3"/>
      <x:c r="Q253" s="3"/>
      <x:c r="R253" s="3"/>
      <x:c r="S253" s="3"/>
      <x:c r="T253" s="3"/>
      <x:c r="U253" s="3"/>
      <x:c r="V253" s="3"/>
      <x:c r="W253" s="3"/>
      <x:c r="X253" s="3"/>
      <x:c r="Y253" s="3"/>
      <x:c r="Z253" s="3"/>
    </x:row>
    <x:row r="254" spans="1:26" ht="31.5" customHeight="1">
      <x:c r="A254" s="3"/>
      <x:c r="B254" s="3"/>
      <x:c r="C254" s="3"/>
      <x:c r="D254" s="3"/>
      <x:c r="E254" s="3"/>
      <x:c r="F254" s="3"/>
      <x:c r="G254" s="3"/>
      <x:c r="H254" s="3"/>
      <x:c r="I254" s="8"/>
      <x:c r="J254" s="3"/>
      <x:c r="K254" s="3"/>
      <x:c r="L254" s="3"/>
      <x:c r="M254" s="3"/>
      <x:c r="N254" s="3"/>
      <x:c r="O254" s="3"/>
      <x:c r="P254" s="3"/>
      <x:c r="Q254" s="3"/>
      <x:c r="R254" s="3"/>
      <x:c r="S254" s="3"/>
      <x:c r="T254" s="3"/>
      <x:c r="U254" s="3"/>
      <x:c r="V254" s="3"/>
      <x:c r="W254" s="3"/>
      <x:c r="X254" s="3"/>
      <x:c r="Y254" s="3"/>
      <x:c r="Z254" s="3"/>
    </x:row>
    <x:row r="255" spans="1:26" ht="31.5" customHeight="1">
      <x:c r="A255" s="3"/>
      <x:c r="B255" s="3"/>
      <x:c r="C255" s="3"/>
      <x:c r="D255" s="3"/>
      <x:c r="E255" s="3"/>
      <x:c r="F255" s="3"/>
      <x:c r="G255" s="3"/>
      <x:c r="H255" s="3"/>
      <x:c r="I255" s="8"/>
      <x:c r="J255" s="3"/>
      <x:c r="K255" s="3"/>
      <x:c r="L255" s="3"/>
      <x:c r="M255" s="3"/>
      <x:c r="N255" s="3"/>
      <x:c r="O255" s="3"/>
      <x:c r="P255" s="3"/>
      <x:c r="Q255" s="3"/>
      <x:c r="R255" s="3"/>
      <x:c r="S255" s="3"/>
      <x:c r="T255" s="3"/>
      <x:c r="U255" s="3"/>
      <x:c r="V255" s="3"/>
      <x:c r="W255" s="3"/>
      <x:c r="X255" s="3"/>
      <x:c r="Y255" s="3"/>
      <x:c r="Z255" s="3"/>
    </x:row>
    <x:row r="256" spans="1:26" ht="31.5" customHeight="1">
      <x:c r="A256" s="3"/>
      <x:c r="B256" s="3"/>
      <x:c r="C256" s="3"/>
      <x:c r="D256" s="3"/>
      <x:c r="E256" s="3"/>
      <x:c r="F256" s="3"/>
      <x:c r="G256" s="3"/>
      <x:c r="H256" s="3"/>
      <x:c r="I256" s="8"/>
      <x:c r="J256" s="3"/>
      <x:c r="K256" s="3"/>
      <x:c r="L256" s="3"/>
      <x:c r="M256" s="3"/>
      <x:c r="N256" s="3"/>
      <x:c r="O256" s="3"/>
      <x:c r="P256" s="3"/>
      <x:c r="Q256" s="3"/>
      <x:c r="R256" s="3"/>
      <x:c r="S256" s="3"/>
      <x:c r="T256" s="3"/>
      <x:c r="U256" s="3"/>
      <x:c r="V256" s="3"/>
      <x:c r="W256" s="3"/>
      <x:c r="X256" s="3"/>
      <x:c r="Y256" s="3"/>
      <x:c r="Z256" s="3"/>
    </x:row>
    <x:row r="257" spans="1:26" ht="31.5" customHeight="1">
      <x:c r="A257" s="3"/>
      <x:c r="B257" s="3"/>
      <x:c r="C257" s="3"/>
      <x:c r="D257" s="3"/>
      <x:c r="E257" s="3"/>
      <x:c r="F257" s="3"/>
      <x:c r="G257" s="3"/>
      <x:c r="H257" s="3"/>
      <x:c r="I257" s="8"/>
      <x:c r="J257" s="3"/>
      <x:c r="K257" s="3"/>
      <x:c r="L257" s="3"/>
      <x:c r="M257" s="3"/>
      <x:c r="N257" s="3"/>
      <x:c r="O257" s="3"/>
      <x:c r="P257" s="3"/>
      <x:c r="Q257" s="3"/>
      <x:c r="R257" s="3"/>
      <x:c r="S257" s="3"/>
      <x:c r="T257" s="3"/>
      <x:c r="U257" s="3"/>
      <x:c r="V257" s="3"/>
      <x:c r="W257" s="3"/>
      <x:c r="X257" s="3"/>
      <x:c r="Y257" s="3"/>
      <x:c r="Z257" s="3"/>
    </x:row>
    <x:row r="258" spans="1:26" ht="31.5" customHeight="1">
      <x:c r="A258" s="3"/>
      <x:c r="B258" s="3"/>
      <x:c r="C258" s="3"/>
      <x:c r="D258" s="3"/>
      <x:c r="E258" s="3"/>
      <x:c r="F258" s="3"/>
      <x:c r="G258" s="3"/>
      <x:c r="H258" s="3"/>
      <x:c r="I258" s="8"/>
      <x:c r="J258" s="3"/>
      <x:c r="K258" s="3"/>
      <x:c r="L258" s="3"/>
      <x:c r="M258" s="3"/>
      <x:c r="N258" s="3"/>
      <x:c r="O258" s="3"/>
      <x:c r="P258" s="3"/>
      <x:c r="Q258" s="3"/>
      <x:c r="R258" s="3"/>
      <x:c r="S258" s="3"/>
      <x:c r="T258" s="3"/>
      <x:c r="U258" s="3"/>
      <x:c r="V258" s="3"/>
      <x:c r="W258" s="3"/>
      <x:c r="X258" s="3"/>
      <x:c r="Y258" s="3"/>
      <x:c r="Z258" s="3"/>
    </x:row>
    <x:row r="259" spans="1:26" ht="31.5" customHeight="1">
      <x:c r="A259" s="3"/>
      <x:c r="B259" s="3"/>
      <x:c r="C259" s="3"/>
      <x:c r="D259" s="3"/>
      <x:c r="E259" s="3"/>
      <x:c r="F259" s="3"/>
      <x:c r="G259" s="3"/>
      <x:c r="H259" s="3"/>
      <x:c r="I259" s="8"/>
      <x:c r="J259" s="3"/>
      <x:c r="K259" s="3"/>
      <x:c r="L259" s="3"/>
      <x:c r="M259" s="3"/>
      <x:c r="N259" s="3"/>
      <x:c r="O259" s="3"/>
      <x:c r="P259" s="3"/>
      <x:c r="Q259" s="3"/>
      <x:c r="R259" s="3"/>
      <x:c r="S259" s="3"/>
      <x:c r="T259" s="3"/>
      <x:c r="U259" s="3"/>
      <x:c r="V259" s="3"/>
      <x:c r="W259" s="3"/>
      <x:c r="X259" s="3"/>
      <x:c r="Y259" s="3"/>
      <x:c r="Z259" s="3"/>
    </x:row>
    <x:row r="260" spans="1:26" ht="31.5" customHeight="1">
      <x:c r="A260" s="3"/>
      <x:c r="B260" s="3"/>
      <x:c r="C260" s="3"/>
      <x:c r="D260" s="3"/>
      <x:c r="E260" s="3"/>
      <x:c r="F260" s="3"/>
      <x:c r="G260" s="3"/>
      <x:c r="H260" s="3"/>
      <x:c r="I260" s="8"/>
      <x:c r="J260" s="3"/>
      <x:c r="K260" s="3"/>
      <x:c r="L260" s="3"/>
      <x:c r="M260" s="3"/>
      <x:c r="N260" s="3"/>
      <x:c r="O260" s="3"/>
      <x:c r="P260" s="3"/>
      <x:c r="Q260" s="3"/>
      <x:c r="R260" s="3"/>
      <x:c r="S260" s="3"/>
      <x:c r="T260" s="3"/>
      <x:c r="U260" s="3"/>
      <x:c r="V260" s="3"/>
      <x:c r="W260" s="3"/>
      <x:c r="X260" s="3"/>
      <x:c r="Y260" s="3"/>
      <x:c r="Z260" s="3"/>
    </x:row>
    <x:row r="261" spans="1:26" ht="31.5" customHeight="1">
      <x:c r="A261" s="3"/>
      <x:c r="B261" s="3"/>
      <x:c r="C261" s="3"/>
      <x:c r="D261" s="3"/>
      <x:c r="E261" s="3"/>
      <x:c r="F261" s="3"/>
      <x:c r="G261" s="3"/>
      <x:c r="H261" s="3"/>
      <x:c r="I261" s="8"/>
      <x:c r="J261" s="3"/>
      <x:c r="K261" s="3"/>
      <x:c r="L261" s="3"/>
      <x:c r="M261" s="3"/>
      <x:c r="N261" s="3"/>
      <x:c r="O261" s="3"/>
      <x:c r="P261" s="3"/>
      <x:c r="Q261" s="3"/>
      <x:c r="R261" s="3"/>
      <x:c r="S261" s="3"/>
      <x:c r="T261" s="3"/>
      <x:c r="U261" s="3"/>
      <x:c r="V261" s="3"/>
      <x:c r="W261" s="3"/>
      <x:c r="X261" s="3"/>
      <x:c r="Y261" s="3"/>
      <x:c r="Z261" s="3"/>
    </x:row>
    <x:row r="262" spans="1:26" ht="31.5" customHeight="1">
      <x:c r="A262" s="3"/>
      <x:c r="B262" s="3"/>
      <x:c r="C262" s="3"/>
      <x:c r="D262" s="3"/>
      <x:c r="E262" s="3"/>
      <x:c r="F262" s="3"/>
      <x:c r="G262" s="3"/>
      <x:c r="H262" s="3"/>
      <x:c r="I262" s="8"/>
      <x:c r="J262" s="3"/>
      <x:c r="K262" s="3"/>
      <x:c r="L262" s="3"/>
      <x:c r="M262" s="3"/>
      <x:c r="N262" s="3"/>
      <x:c r="O262" s="3"/>
      <x:c r="P262" s="3"/>
      <x:c r="Q262" s="3"/>
      <x:c r="R262" s="3"/>
      <x:c r="S262" s="3"/>
      <x:c r="T262" s="3"/>
      <x:c r="U262" s="3"/>
      <x:c r="V262" s="3"/>
      <x:c r="W262" s="3"/>
      <x:c r="X262" s="3"/>
      <x:c r="Y262" s="3"/>
      <x:c r="Z262" s="3"/>
    </x:row>
    <x:row r="263" spans="1:26" ht="31.5" customHeight="1">
      <x:c r="A263" s="3"/>
      <x:c r="B263" s="3"/>
      <x:c r="C263" s="3"/>
      <x:c r="D263" s="3"/>
      <x:c r="E263" s="3"/>
      <x:c r="F263" s="3"/>
      <x:c r="G263" s="3"/>
      <x:c r="H263" s="3"/>
      <x:c r="I263" s="8"/>
      <x:c r="J263" s="3"/>
      <x:c r="K263" s="3"/>
      <x:c r="L263" s="3"/>
      <x:c r="M263" s="3"/>
      <x:c r="N263" s="3"/>
      <x:c r="O263" s="3"/>
      <x:c r="P263" s="3"/>
      <x:c r="Q263" s="3"/>
      <x:c r="R263" s="3"/>
      <x:c r="S263" s="3"/>
      <x:c r="T263" s="3"/>
      <x:c r="U263" s="3"/>
      <x:c r="V263" s="3"/>
      <x:c r="W263" s="3"/>
      <x:c r="X263" s="3"/>
      <x:c r="Y263" s="3"/>
      <x:c r="Z263" s="3"/>
    </x:row>
    <x:row r="264" spans="1:26" ht="31.5" customHeight="1">
      <x:c r="A264" s="3"/>
      <x:c r="B264" s="3"/>
      <x:c r="C264" s="3"/>
      <x:c r="D264" s="3"/>
      <x:c r="E264" s="3"/>
      <x:c r="F264" s="3"/>
      <x:c r="G264" s="3"/>
      <x:c r="H264" s="3"/>
      <x:c r="I264" s="8"/>
      <x:c r="J264" s="3"/>
      <x:c r="K264" s="3"/>
      <x:c r="L264" s="3"/>
      <x:c r="M264" s="3"/>
      <x:c r="N264" s="3"/>
      <x:c r="O264" s="3"/>
      <x:c r="P264" s="3"/>
      <x:c r="Q264" s="3"/>
      <x:c r="R264" s="3"/>
      <x:c r="S264" s="3"/>
      <x:c r="T264" s="3"/>
      <x:c r="U264" s="3"/>
      <x:c r="V264" s="3"/>
      <x:c r="W264" s="3"/>
      <x:c r="X264" s="3"/>
      <x:c r="Y264" s="3"/>
      <x:c r="Z264" s="3"/>
    </x:row>
    <x:row r="265" spans="1:26" ht="31.5" customHeight="1">
      <x:c r="A265" s="3"/>
      <x:c r="B265" s="3"/>
      <x:c r="C265" s="3"/>
      <x:c r="D265" s="3"/>
      <x:c r="E265" s="3"/>
      <x:c r="F265" s="3"/>
      <x:c r="G265" s="3"/>
      <x:c r="H265" s="3"/>
      <x:c r="I265" s="8"/>
      <x:c r="J265" s="3"/>
      <x:c r="K265" s="3"/>
      <x:c r="L265" s="3"/>
      <x:c r="M265" s="3"/>
      <x:c r="N265" s="3"/>
      <x:c r="O265" s="3"/>
      <x:c r="P265" s="3"/>
      <x:c r="Q265" s="3"/>
      <x:c r="R265" s="3"/>
      <x:c r="S265" s="3"/>
      <x:c r="T265" s="3"/>
      <x:c r="U265" s="3"/>
      <x:c r="V265" s="3"/>
      <x:c r="W265" s="3"/>
      <x:c r="X265" s="3"/>
      <x:c r="Y265" s="3"/>
      <x:c r="Z265" s="3"/>
    </x:row>
    <x:row r="266" spans="1:26" ht="31.5" customHeight="1">
      <x:c r="A266" s="3"/>
      <x:c r="B266" s="3"/>
      <x:c r="C266" s="3"/>
      <x:c r="D266" s="3"/>
      <x:c r="E266" s="3"/>
      <x:c r="F266" s="3"/>
      <x:c r="G266" s="3"/>
      <x:c r="H266" s="3"/>
      <x:c r="I266" s="8"/>
      <x:c r="J266" s="3"/>
      <x:c r="K266" s="3"/>
      <x:c r="L266" s="3"/>
      <x:c r="M266" s="3"/>
      <x:c r="N266" s="3"/>
      <x:c r="O266" s="3"/>
      <x:c r="P266" s="3"/>
      <x:c r="Q266" s="3"/>
      <x:c r="R266" s="3"/>
      <x:c r="S266" s="3"/>
      <x:c r="T266" s="3"/>
      <x:c r="U266" s="3"/>
      <x:c r="V266" s="3"/>
      <x:c r="W266" s="3"/>
      <x:c r="X266" s="3"/>
      <x:c r="Y266" s="3"/>
      <x:c r="Z266" s="3"/>
    </x:row>
    <x:row r="267" spans="1:26" ht="31.5" customHeight="1">
      <x:c r="A267" s="3"/>
      <x:c r="B267" s="3"/>
      <x:c r="C267" s="3"/>
      <x:c r="D267" s="3"/>
      <x:c r="E267" s="3"/>
      <x:c r="F267" s="3"/>
      <x:c r="G267" s="3"/>
      <x:c r="H267" s="3"/>
      <x:c r="I267" s="8"/>
      <x:c r="J267" s="3"/>
      <x:c r="K267" s="3"/>
      <x:c r="L267" s="3"/>
      <x:c r="M267" s="3"/>
      <x:c r="N267" s="3"/>
      <x:c r="O267" s="3"/>
      <x:c r="P267" s="3"/>
      <x:c r="Q267" s="3"/>
      <x:c r="R267" s="3"/>
      <x:c r="S267" s="3"/>
      <x:c r="T267" s="3"/>
      <x:c r="U267" s="3"/>
      <x:c r="V267" s="3"/>
      <x:c r="W267" s="3"/>
      <x:c r="X267" s="3"/>
      <x:c r="Y267" s="3"/>
      <x:c r="Z267" s="3"/>
    </x:row>
    <x:row r="268" spans="1:26" ht="31.5" customHeight="1">
      <x:c r="A268" s="3"/>
      <x:c r="B268" s="3"/>
      <x:c r="C268" s="3"/>
      <x:c r="D268" s="3"/>
      <x:c r="E268" s="3"/>
      <x:c r="F268" s="3"/>
      <x:c r="G268" s="3"/>
      <x:c r="H268" s="3"/>
      <x:c r="I268" s="8"/>
      <x:c r="J268" s="3"/>
      <x:c r="K268" s="3"/>
      <x:c r="L268" s="3"/>
      <x:c r="M268" s="3"/>
      <x:c r="N268" s="3"/>
      <x:c r="O268" s="3"/>
      <x:c r="P268" s="3"/>
      <x:c r="Q268" s="3"/>
      <x:c r="R268" s="3"/>
      <x:c r="S268" s="3"/>
      <x:c r="T268" s="3"/>
      <x:c r="U268" s="3"/>
      <x:c r="V268" s="3"/>
      <x:c r="W268" s="3"/>
      <x:c r="X268" s="3"/>
      <x:c r="Y268" s="3"/>
      <x:c r="Z268" s="3"/>
    </x:row>
    <x:row r="269" spans="1:26" ht="31.5" customHeight="1">
      <x:c r="A269" s="3"/>
      <x:c r="B269" s="3"/>
      <x:c r="C269" s="3"/>
      <x:c r="D269" s="3"/>
      <x:c r="E269" s="3"/>
      <x:c r="F269" s="3"/>
      <x:c r="G269" s="3"/>
      <x:c r="H269" s="3"/>
      <x:c r="I269" s="8"/>
      <x:c r="J269" s="3"/>
      <x:c r="K269" s="3"/>
      <x:c r="L269" s="3"/>
      <x:c r="M269" s="3"/>
      <x:c r="N269" s="3"/>
      <x:c r="O269" s="3"/>
      <x:c r="P269" s="3"/>
      <x:c r="Q269" s="3"/>
      <x:c r="R269" s="3"/>
      <x:c r="S269" s="3"/>
      <x:c r="T269" s="3"/>
      <x:c r="U269" s="3"/>
      <x:c r="V269" s="3"/>
      <x:c r="W269" s="3"/>
      <x:c r="X269" s="3"/>
      <x:c r="Y269" s="3"/>
      <x:c r="Z269" s="3"/>
    </x:row>
    <x:row r="270" spans="1:26" ht="31.5" customHeight="1">
      <x:c r="A270" s="3"/>
      <x:c r="B270" s="3"/>
      <x:c r="C270" s="3"/>
      <x:c r="D270" s="3"/>
      <x:c r="E270" s="3"/>
      <x:c r="F270" s="3"/>
      <x:c r="G270" s="3"/>
      <x:c r="H270" s="3"/>
      <x:c r="I270" s="8"/>
      <x:c r="J270" s="3"/>
      <x:c r="K270" s="3"/>
      <x:c r="L270" s="3"/>
      <x:c r="M270" s="3"/>
      <x:c r="N270" s="3"/>
      <x:c r="O270" s="3"/>
      <x:c r="P270" s="3"/>
      <x:c r="Q270" s="3"/>
      <x:c r="R270" s="3"/>
      <x:c r="S270" s="3"/>
      <x:c r="T270" s="3"/>
      <x:c r="U270" s="3"/>
      <x:c r="V270" s="3"/>
      <x:c r="W270" s="3"/>
      <x:c r="X270" s="3"/>
      <x:c r="Y270" s="3"/>
      <x:c r="Z270" s="3"/>
    </x:row>
    <x:row r="271" spans="1:26" ht="31.5" customHeight="1">
      <x:c r="A271" s="3"/>
      <x:c r="B271" s="3"/>
      <x:c r="C271" s="3"/>
      <x:c r="D271" s="3"/>
      <x:c r="E271" s="3"/>
      <x:c r="F271" s="3"/>
      <x:c r="G271" s="3"/>
      <x:c r="H271" s="3"/>
      <x:c r="I271" s="8"/>
      <x:c r="J271" s="3"/>
      <x:c r="K271" s="3"/>
      <x:c r="L271" s="3"/>
      <x:c r="M271" s="3"/>
      <x:c r="N271" s="3"/>
      <x:c r="O271" s="3"/>
      <x:c r="P271" s="3"/>
      <x:c r="Q271" s="3"/>
      <x:c r="R271" s="3"/>
      <x:c r="S271" s="3"/>
      <x:c r="T271" s="3"/>
      <x:c r="U271" s="3"/>
      <x:c r="V271" s="3"/>
      <x:c r="W271" s="3"/>
      <x:c r="X271" s="3"/>
      <x:c r="Y271" s="3"/>
      <x:c r="Z271" s="3"/>
    </x:row>
    <x:row r="272" spans="1:26" ht="31.5" customHeight="1">
      <x:c r="A272" s="3"/>
      <x:c r="B272" s="3"/>
      <x:c r="C272" s="3"/>
      <x:c r="D272" s="3"/>
      <x:c r="E272" s="3"/>
      <x:c r="F272" s="3"/>
      <x:c r="G272" s="3"/>
      <x:c r="H272" s="3"/>
      <x:c r="I272" s="8"/>
      <x:c r="J272" s="3"/>
      <x:c r="K272" s="3"/>
      <x:c r="L272" s="3"/>
      <x:c r="M272" s="3"/>
      <x:c r="N272" s="3"/>
      <x:c r="O272" s="3"/>
      <x:c r="P272" s="3"/>
      <x:c r="Q272" s="3"/>
      <x:c r="R272" s="3"/>
      <x:c r="S272" s="3"/>
      <x:c r="T272" s="3"/>
      <x:c r="U272" s="3"/>
      <x:c r="V272" s="3"/>
      <x:c r="W272" s="3"/>
      <x:c r="X272" s="3"/>
      <x:c r="Y272" s="3"/>
      <x:c r="Z272" s="3"/>
    </x:row>
    <x:row r="273" spans="1:26" ht="31.5" customHeight="1">
      <x:c r="A273" s="3"/>
      <x:c r="B273" s="3"/>
      <x:c r="C273" s="3"/>
      <x:c r="D273" s="3"/>
      <x:c r="E273" s="3"/>
      <x:c r="F273" s="3"/>
      <x:c r="G273" s="3"/>
      <x:c r="H273" s="3"/>
      <x:c r="I273" s="8"/>
      <x:c r="J273" s="3"/>
      <x:c r="K273" s="3"/>
      <x:c r="L273" s="3"/>
      <x:c r="M273" s="3"/>
      <x:c r="N273" s="3"/>
      <x:c r="O273" s="3"/>
      <x:c r="P273" s="3"/>
      <x:c r="Q273" s="3"/>
      <x:c r="R273" s="3"/>
      <x:c r="S273" s="3"/>
      <x:c r="T273" s="3"/>
      <x:c r="U273" s="3"/>
      <x:c r="V273" s="3"/>
      <x:c r="W273" s="3"/>
      <x:c r="X273" s="3"/>
      <x:c r="Y273" s="3"/>
      <x:c r="Z273" s="3"/>
    </x:row>
    <x:row r="274" spans="1:26" ht="31.5" customHeight="1">
      <x:c r="A274" s="3"/>
      <x:c r="B274" s="3"/>
      <x:c r="C274" s="3"/>
      <x:c r="D274" s="3"/>
      <x:c r="E274" s="3"/>
      <x:c r="F274" s="3"/>
      <x:c r="G274" s="3"/>
      <x:c r="H274" s="3"/>
      <x:c r="I274" s="8"/>
      <x:c r="J274" s="3"/>
      <x:c r="K274" s="3"/>
      <x:c r="L274" s="3"/>
      <x:c r="M274" s="3"/>
      <x:c r="N274" s="3"/>
      <x:c r="O274" s="3"/>
      <x:c r="P274" s="3"/>
      <x:c r="Q274" s="3"/>
      <x:c r="R274" s="3"/>
      <x:c r="S274" s="3"/>
      <x:c r="T274" s="3"/>
      <x:c r="U274" s="3"/>
      <x:c r="V274" s="3"/>
      <x:c r="W274" s="3"/>
      <x:c r="X274" s="3"/>
      <x:c r="Y274" s="3"/>
      <x:c r="Z274" s="3"/>
    </x:row>
    <x:row r="275" spans="1:26" ht="31.5" customHeight="1">
      <x:c r="A275" s="3"/>
      <x:c r="B275" s="3"/>
      <x:c r="C275" s="3"/>
      <x:c r="D275" s="3"/>
      <x:c r="E275" s="3"/>
      <x:c r="F275" s="3"/>
      <x:c r="G275" s="3"/>
      <x:c r="H275" s="3"/>
      <x:c r="I275" s="8"/>
      <x:c r="J275" s="3"/>
      <x:c r="K275" s="3"/>
      <x:c r="L275" s="3"/>
      <x:c r="M275" s="3"/>
      <x:c r="N275" s="3"/>
      <x:c r="O275" s="3"/>
      <x:c r="P275" s="3"/>
      <x:c r="Q275" s="3"/>
      <x:c r="R275" s="3"/>
      <x:c r="S275" s="3"/>
      <x:c r="T275" s="3"/>
      <x:c r="U275" s="3"/>
      <x:c r="V275" s="3"/>
      <x:c r="W275" s="3"/>
      <x:c r="X275" s="3"/>
      <x:c r="Y275" s="3"/>
      <x:c r="Z275" s="3"/>
    </x:row>
    <x:row r="276" spans="1:26" ht="31.5" customHeight="1">
      <x:c r="A276" s="3"/>
      <x:c r="B276" s="3"/>
      <x:c r="C276" s="3"/>
      <x:c r="D276" s="3"/>
      <x:c r="E276" s="3"/>
      <x:c r="F276" s="3"/>
      <x:c r="G276" s="3"/>
      <x:c r="H276" s="3"/>
      <x:c r="I276" s="8"/>
      <x:c r="J276" s="3"/>
      <x:c r="K276" s="3"/>
      <x:c r="L276" s="3"/>
      <x:c r="M276" s="3"/>
      <x:c r="N276" s="3"/>
      <x:c r="O276" s="3"/>
      <x:c r="P276" s="3"/>
      <x:c r="Q276" s="3"/>
      <x:c r="R276" s="3"/>
      <x:c r="S276" s="3"/>
      <x:c r="T276" s="3"/>
      <x:c r="U276" s="3"/>
      <x:c r="V276" s="3"/>
      <x:c r="W276" s="3"/>
      <x:c r="X276" s="3"/>
      <x:c r="Y276" s="3"/>
      <x:c r="Z276" s="3"/>
    </x:row>
    <x:row r="277" spans="1:26" ht="31.5" customHeight="1">
      <x:c r="A277" s="3"/>
      <x:c r="B277" s="3"/>
      <x:c r="C277" s="3"/>
      <x:c r="D277" s="3"/>
      <x:c r="E277" s="3"/>
      <x:c r="F277" s="3"/>
      <x:c r="G277" s="3"/>
      <x:c r="H277" s="3"/>
      <x:c r="I277" s="8"/>
      <x:c r="J277" s="3"/>
      <x:c r="K277" s="3"/>
      <x:c r="L277" s="3"/>
      <x:c r="M277" s="3"/>
      <x:c r="N277" s="3"/>
      <x:c r="O277" s="3"/>
      <x:c r="P277" s="3"/>
      <x:c r="Q277" s="3"/>
      <x:c r="R277" s="3"/>
      <x:c r="S277" s="3"/>
      <x:c r="T277" s="3"/>
      <x:c r="U277" s="3"/>
      <x:c r="V277" s="3"/>
      <x:c r="W277" s="3"/>
      <x:c r="X277" s="3"/>
      <x:c r="Y277" s="3"/>
      <x:c r="Z277" s="3"/>
    </x:row>
    <x:row r="278" spans="1:26" ht="31.5" customHeight="1">
      <x:c r="A278" s="3"/>
      <x:c r="B278" s="3"/>
      <x:c r="C278" s="3"/>
      <x:c r="D278" s="3"/>
      <x:c r="E278" s="3"/>
      <x:c r="F278" s="3"/>
      <x:c r="G278" s="3"/>
      <x:c r="H278" s="3"/>
      <x:c r="I278" s="8"/>
      <x:c r="J278" s="3"/>
      <x:c r="K278" s="3"/>
      <x:c r="L278" s="3"/>
      <x:c r="M278" s="3"/>
      <x:c r="N278" s="3"/>
      <x:c r="O278" s="3"/>
      <x:c r="P278" s="3"/>
      <x:c r="Q278" s="3"/>
      <x:c r="R278" s="3"/>
      <x:c r="S278" s="3"/>
      <x:c r="T278" s="3"/>
      <x:c r="U278" s="3"/>
      <x:c r="V278" s="3"/>
      <x:c r="W278" s="3"/>
      <x:c r="X278" s="3"/>
      <x:c r="Y278" s="3"/>
      <x:c r="Z278" s="3"/>
    </x:row>
    <x:row r="279" spans="1:26" ht="31.5" customHeight="1">
      <x:c r="A279" s="3"/>
      <x:c r="B279" s="3"/>
      <x:c r="C279" s="3"/>
      <x:c r="D279" s="3"/>
      <x:c r="E279" s="3"/>
      <x:c r="F279" s="3"/>
      <x:c r="G279" s="3"/>
      <x:c r="H279" s="3"/>
      <x:c r="I279" s="8"/>
      <x:c r="J279" s="3"/>
      <x:c r="K279" s="3"/>
      <x:c r="L279" s="3"/>
      <x:c r="M279" s="3"/>
      <x:c r="N279" s="3"/>
      <x:c r="O279" s="3"/>
      <x:c r="P279" s="3"/>
      <x:c r="Q279" s="3"/>
      <x:c r="R279" s="3"/>
      <x:c r="S279" s="3"/>
      <x:c r="T279" s="3"/>
      <x:c r="U279" s="3"/>
      <x:c r="V279" s="3"/>
      <x:c r="W279" s="3"/>
      <x:c r="X279" s="3"/>
      <x:c r="Y279" s="3"/>
      <x:c r="Z279" s="3"/>
    </x:row>
    <x:row r="280" spans="1:26" ht="31.5" customHeight="1">
      <x:c r="A280" s="3"/>
      <x:c r="B280" s="3"/>
      <x:c r="C280" s="3"/>
      <x:c r="D280" s="3"/>
      <x:c r="E280" s="3"/>
      <x:c r="F280" s="3"/>
      <x:c r="G280" s="3"/>
      <x:c r="H280" s="3"/>
      <x:c r="I280" s="8"/>
      <x:c r="J280" s="3"/>
      <x:c r="K280" s="3"/>
      <x:c r="L280" s="3"/>
      <x:c r="M280" s="3"/>
      <x:c r="N280" s="3"/>
      <x:c r="O280" s="3"/>
      <x:c r="P280" s="3"/>
      <x:c r="Q280" s="3"/>
      <x:c r="R280" s="3"/>
      <x:c r="S280" s="3"/>
      <x:c r="T280" s="3"/>
      <x:c r="U280" s="3"/>
      <x:c r="V280" s="3"/>
      <x:c r="W280" s="3"/>
      <x:c r="X280" s="3"/>
      <x:c r="Y280" s="3"/>
      <x:c r="Z280" s="3"/>
    </x:row>
    <x:row r="281" spans="1:26" ht="31.5" customHeight="1">
      <x:c r="A281" s="3"/>
      <x:c r="B281" s="3"/>
      <x:c r="C281" s="3"/>
      <x:c r="D281" s="3"/>
      <x:c r="E281" s="3"/>
      <x:c r="F281" s="3"/>
      <x:c r="G281" s="3"/>
      <x:c r="H281" s="3"/>
      <x:c r="I281" s="8"/>
      <x:c r="J281" s="3"/>
      <x:c r="K281" s="3"/>
      <x:c r="L281" s="3"/>
      <x:c r="M281" s="3"/>
      <x:c r="N281" s="3"/>
      <x:c r="O281" s="3"/>
      <x:c r="P281" s="3"/>
      <x:c r="Q281" s="3"/>
      <x:c r="R281" s="3"/>
      <x:c r="S281" s="3"/>
      <x:c r="T281" s="3"/>
      <x:c r="U281" s="3"/>
      <x:c r="V281" s="3"/>
      <x:c r="W281" s="3"/>
      <x:c r="X281" s="3"/>
      <x:c r="Y281" s="3"/>
      <x:c r="Z281" s="3"/>
    </x:row>
    <x:row r="282" spans="1:26" ht="31.5" customHeight="1">
      <x:c r="A282" s="3"/>
      <x:c r="B282" s="3"/>
      <x:c r="C282" s="3"/>
      <x:c r="D282" s="3"/>
      <x:c r="E282" s="3"/>
      <x:c r="F282" s="3"/>
      <x:c r="G282" s="3"/>
      <x:c r="H282" s="3"/>
      <x:c r="I282" s="8"/>
      <x:c r="J282" s="3"/>
      <x:c r="K282" s="3"/>
      <x:c r="L282" s="3"/>
      <x:c r="M282" s="3"/>
      <x:c r="N282" s="3"/>
      <x:c r="O282" s="3"/>
      <x:c r="P282" s="3"/>
      <x:c r="Q282" s="3"/>
      <x:c r="R282" s="3"/>
      <x:c r="S282" s="3"/>
      <x:c r="T282" s="3"/>
      <x:c r="U282" s="3"/>
      <x:c r="V282" s="3"/>
      <x:c r="W282" s="3"/>
      <x:c r="X282" s="3"/>
      <x:c r="Y282" s="3"/>
      <x:c r="Z282" s="3"/>
    </x:row>
    <x:row r="283" spans="1:26" ht="31.5" customHeight="1">
      <x:c r="A283" s="3"/>
      <x:c r="B283" s="3"/>
      <x:c r="C283" s="3"/>
      <x:c r="D283" s="3"/>
      <x:c r="E283" s="3"/>
      <x:c r="F283" s="3"/>
      <x:c r="G283" s="3"/>
      <x:c r="H283" s="3"/>
      <x:c r="I283" s="8"/>
      <x:c r="J283" s="3"/>
      <x:c r="K283" s="3"/>
      <x:c r="L283" s="3"/>
      <x:c r="M283" s="3"/>
      <x:c r="N283" s="3"/>
      <x:c r="O283" s="3"/>
      <x:c r="P283" s="3"/>
      <x:c r="Q283" s="3"/>
      <x:c r="R283" s="3"/>
      <x:c r="S283" s="3"/>
      <x:c r="T283" s="3"/>
      <x:c r="U283" s="3"/>
      <x:c r="V283" s="3"/>
      <x:c r="W283" s="3"/>
      <x:c r="X283" s="3"/>
      <x:c r="Y283" s="3"/>
      <x:c r="Z283" s="3"/>
    </x:row>
    <x:row r="284" spans="1:26" ht="31.5" customHeight="1">
      <x:c r="A284" s="3"/>
      <x:c r="B284" s="3"/>
      <x:c r="C284" s="3"/>
      <x:c r="D284" s="3"/>
      <x:c r="E284" s="3"/>
      <x:c r="F284" s="3"/>
      <x:c r="G284" s="3"/>
      <x:c r="H284" s="3"/>
      <x:c r="I284" s="8"/>
      <x:c r="J284" s="3"/>
      <x:c r="K284" s="3"/>
      <x:c r="L284" s="3"/>
      <x:c r="M284" s="3"/>
      <x:c r="N284" s="3"/>
      <x:c r="O284" s="3"/>
      <x:c r="P284" s="3"/>
      <x:c r="Q284" s="3"/>
      <x:c r="R284" s="3"/>
      <x:c r="S284" s="3"/>
      <x:c r="T284" s="3"/>
      <x:c r="U284" s="3"/>
      <x:c r="V284" s="3"/>
      <x:c r="W284" s="3"/>
      <x:c r="X284" s="3"/>
      <x:c r="Y284" s="3"/>
      <x:c r="Z284" s="3"/>
    </x:row>
    <x:row r="285" spans="1:26" ht="31.5" customHeight="1">
      <x:c r="A285" s="3"/>
      <x:c r="B285" s="3"/>
      <x:c r="C285" s="3"/>
      <x:c r="D285" s="3"/>
      <x:c r="E285" s="3"/>
      <x:c r="F285" s="3"/>
      <x:c r="G285" s="3"/>
      <x:c r="H285" s="3"/>
      <x:c r="I285" s="8"/>
      <x:c r="J285" s="3"/>
      <x:c r="K285" s="3"/>
      <x:c r="L285" s="3"/>
      <x:c r="M285" s="3"/>
      <x:c r="N285" s="3"/>
      <x:c r="O285" s="3"/>
      <x:c r="P285" s="3"/>
      <x:c r="Q285" s="3"/>
      <x:c r="R285" s="3"/>
      <x:c r="S285" s="3"/>
      <x:c r="T285" s="3"/>
      <x:c r="U285" s="3"/>
      <x:c r="V285" s="3"/>
      <x:c r="W285" s="3"/>
      <x:c r="X285" s="3"/>
      <x:c r="Y285" s="3"/>
      <x:c r="Z285" s="3"/>
    </x:row>
    <x:row r="286" spans="1:26" ht="31.5" customHeight="1">
      <x:c r="A286" s="3"/>
      <x:c r="B286" s="3"/>
      <x:c r="C286" s="3"/>
      <x:c r="D286" s="3"/>
      <x:c r="E286" s="3"/>
      <x:c r="F286" s="3"/>
      <x:c r="G286" s="3"/>
      <x:c r="H286" s="3"/>
      <x:c r="I286" s="8"/>
      <x:c r="J286" s="3"/>
      <x:c r="K286" s="3"/>
      <x:c r="L286" s="3"/>
      <x:c r="M286" s="3"/>
      <x:c r="N286" s="3"/>
      <x:c r="O286" s="3"/>
      <x:c r="P286" s="3"/>
      <x:c r="Q286" s="3"/>
      <x:c r="R286" s="3"/>
      <x:c r="S286" s="3"/>
      <x:c r="T286" s="3"/>
      <x:c r="U286" s="3"/>
      <x:c r="V286" s="3"/>
      <x:c r="W286" s="3"/>
      <x:c r="X286" s="3"/>
      <x:c r="Y286" s="3"/>
      <x:c r="Z286" s="3"/>
    </x:row>
    <x:row r="287" spans="1:26" ht="31.5" customHeight="1">
      <x:c r="A287" s="3"/>
      <x:c r="B287" s="3"/>
      <x:c r="C287" s="3"/>
      <x:c r="D287" s="3"/>
      <x:c r="E287" s="3"/>
      <x:c r="F287" s="3"/>
      <x:c r="G287" s="3"/>
      <x:c r="H287" s="3"/>
      <x:c r="I287" s="8"/>
      <x:c r="J287" s="3"/>
      <x:c r="K287" s="3"/>
      <x:c r="L287" s="3"/>
      <x:c r="M287" s="3"/>
      <x:c r="N287" s="3"/>
      <x:c r="O287" s="3"/>
      <x:c r="P287" s="3"/>
      <x:c r="Q287" s="3"/>
      <x:c r="R287" s="3"/>
      <x:c r="S287" s="3"/>
      <x:c r="T287" s="3"/>
      <x:c r="U287" s="3"/>
      <x:c r="V287" s="3"/>
      <x:c r="W287" s="3"/>
      <x:c r="X287" s="3"/>
      <x:c r="Y287" s="3"/>
      <x:c r="Z287" s="3"/>
    </x:row>
    <x:row r="288" spans="1:26" ht="31.5" customHeight="1">
      <x:c r="A288" s="3"/>
      <x:c r="B288" s="3"/>
      <x:c r="C288" s="3"/>
      <x:c r="D288" s="3"/>
      <x:c r="E288" s="3"/>
      <x:c r="F288" s="3"/>
      <x:c r="G288" s="3"/>
      <x:c r="H288" s="3"/>
      <x:c r="I288" s="8"/>
      <x:c r="J288" s="3"/>
      <x:c r="K288" s="3"/>
      <x:c r="L288" s="3"/>
      <x:c r="M288" s="3"/>
      <x:c r="N288" s="3"/>
      <x:c r="O288" s="3"/>
      <x:c r="P288" s="3"/>
      <x:c r="Q288" s="3"/>
      <x:c r="R288" s="3"/>
      <x:c r="S288" s="3"/>
      <x:c r="T288" s="3"/>
      <x:c r="U288" s="3"/>
      <x:c r="V288" s="3"/>
      <x:c r="W288" s="3"/>
      <x:c r="X288" s="3"/>
      <x:c r="Y288" s="3"/>
      <x:c r="Z288" s="3"/>
    </x:row>
    <x:row r="289" spans="1:26" ht="31.5" customHeight="1">
      <x:c r="A289" s="3"/>
      <x:c r="B289" s="3"/>
      <x:c r="C289" s="3"/>
      <x:c r="D289" s="3"/>
      <x:c r="E289" s="3"/>
      <x:c r="F289" s="3"/>
      <x:c r="G289" s="3"/>
      <x:c r="H289" s="3"/>
      <x:c r="I289" s="8"/>
      <x:c r="J289" s="3"/>
      <x:c r="K289" s="3"/>
      <x:c r="L289" s="3"/>
      <x:c r="M289" s="3"/>
      <x:c r="N289" s="3"/>
      <x:c r="O289" s="3"/>
      <x:c r="P289" s="3"/>
      <x:c r="Q289" s="3"/>
      <x:c r="R289" s="3"/>
      <x:c r="S289" s="3"/>
      <x:c r="T289" s="3"/>
      <x:c r="U289" s="3"/>
      <x:c r="V289" s="3"/>
      <x:c r="W289" s="3"/>
      <x:c r="X289" s="3"/>
      <x:c r="Y289" s="3"/>
      <x:c r="Z289" s="3"/>
    </x:row>
    <x:row r="290" spans="1:26" ht="31.5" customHeight="1">
      <x:c r="A290" s="3"/>
      <x:c r="B290" s="3"/>
      <x:c r="C290" s="3"/>
      <x:c r="D290" s="3"/>
      <x:c r="E290" s="3"/>
      <x:c r="F290" s="3"/>
      <x:c r="G290" s="3"/>
      <x:c r="H290" s="3"/>
      <x:c r="I290" s="8"/>
      <x:c r="J290" s="3"/>
      <x:c r="K290" s="3"/>
      <x:c r="L290" s="3"/>
      <x:c r="M290" s="3"/>
      <x:c r="N290" s="3"/>
      <x:c r="O290" s="3"/>
      <x:c r="P290" s="3"/>
      <x:c r="Q290" s="3"/>
      <x:c r="R290" s="3"/>
      <x:c r="S290" s="3"/>
      <x:c r="T290" s="3"/>
      <x:c r="U290" s="3"/>
      <x:c r="V290" s="3"/>
      <x:c r="W290" s="3"/>
      <x:c r="X290" s="3"/>
      <x:c r="Y290" s="3"/>
      <x:c r="Z290" s="3"/>
    </x:row>
    <x:row r="291" spans="1:26" ht="31.5" customHeight="1">
      <x:c r="A291" s="3"/>
      <x:c r="B291" s="3"/>
      <x:c r="C291" s="3"/>
      <x:c r="D291" s="3"/>
      <x:c r="E291" s="3"/>
      <x:c r="F291" s="3"/>
      <x:c r="G291" s="3"/>
      <x:c r="H291" s="3"/>
      <x:c r="I291" s="8"/>
      <x:c r="J291" s="3"/>
      <x:c r="K291" s="3"/>
      <x:c r="L291" s="3"/>
      <x:c r="M291" s="3"/>
      <x:c r="N291" s="3"/>
      <x:c r="O291" s="3"/>
      <x:c r="P291" s="3"/>
      <x:c r="Q291" s="3"/>
      <x:c r="R291" s="3"/>
      <x:c r="S291" s="3"/>
      <x:c r="T291" s="3"/>
      <x:c r="U291" s="3"/>
      <x:c r="V291" s="3"/>
      <x:c r="W291" s="3"/>
      <x:c r="X291" s="3"/>
      <x:c r="Y291" s="3"/>
      <x:c r="Z291" s="3"/>
    </x:row>
    <x:row r="292" spans="1:26" ht="31.5" customHeight="1">
      <x:c r="A292" s="3"/>
      <x:c r="B292" s="3"/>
      <x:c r="C292" s="3"/>
      <x:c r="D292" s="3"/>
      <x:c r="E292" s="3"/>
      <x:c r="F292" s="3"/>
      <x:c r="G292" s="3"/>
      <x:c r="H292" s="3"/>
      <x:c r="I292" s="8"/>
      <x:c r="J292" s="3"/>
      <x:c r="K292" s="3"/>
      <x:c r="L292" s="3"/>
      <x:c r="M292" s="3"/>
      <x:c r="N292" s="3"/>
      <x:c r="O292" s="3"/>
      <x:c r="P292" s="3"/>
      <x:c r="Q292" s="3"/>
      <x:c r="R292" s="3"/>
      <x:c r="S292" s="3"/>
      <x:c r="T292" s="3"/>
      <x:c r="U292" s="3"/>
      <x:c r="V292" s="3"/>
      <x:c r="W292" s="3"/>
      <x:c r="X292" s="3"/>
      <x:c r="Y292" s="3"/>
      <x:c r="Z292" s="3"/>
    </x:row>
    <x:row r="293" spans="1:26" ht="31.5" customHeight="1">
      <x:c r="A293" s="3"/>
      <x:c r="B293" s="3"/>
      <x:c r="C293" s="3"/>
      <x:c r="D293" s="3"/>
      <x:c r="E293" s="3"/>
      <x:c r="F293" s="3"/>
      <x:c r="G293" s="3"/>
      <x:c r="H293" s="3"/>
      <x:c r="I293" s="8"/>
      <x:c r="J293" s="3"/>
      <x:c r="K293" s="3"/>
      <x:c r="L293" s="3"/>
      <x:c r="M293" s="3"/>
      <x:c r="N293" s="3"/>
      <x:c r="O293" s="3"/>
      <x:c r="P293" s="3"/>
      <x:c r="Q293" s="3"/>
      <x:c r="R293" s="3"/>
      <x:c r="S293" s="3"/>
      <x:c r="T293" s="3"/>
      <x:c r="U293" s="3"/>
      <x:c r="V293" s="3"/>
      <x:c r="W293" s="3"/>
      <x:c r="X293" s="3"/>
      <x:c r="Y293" s="3"/>
      <x:c r="Z293" s="3"/>
    </x:row>
    <x:row r="294" spans="1:26" ht="31.5" customHeight="1">
      <x:c r="A294" s="3"/>
      <x:c r="B294" s="3"/>
      <x:c r="C294" s="3"/>
      <x:c r="D294" s="3"/>
      <x:c r="E294" s="3"/>
      <x:c r="F294" s="3"/>
      <x:c r="G294" s="3"/>
      <x:c r="H294" s="3"/>
      <x:c r="I294" s="8"/>
      <x:c r="J294" s="3"/>
      <x:c r="K294" s="3"/>
      <x:c r="L294" s="3"/>
      <x:c r="M294" s="3"/>
      <x:c r="N294" s="3"/>
      <x:c r="O294" s="3"/>
      <x:c r="P294" s="3"/>
      <x:c r="Q294" s="3"/>
      <x:c r="R294" s="3"/>
      <x:c r="S294" s="3"/>
      <x:c r="T294" s="3"/>
      <x:c r="U294" s="3"/>
      <x:c r="V294" s="3"/>
      <x:c r="W294" s="3"/>
      <x:c r="X294" s="3"/>
      <x:c r="Y294" s="3"/>
      <x:c r="Z294" s="3"/>
    </x:row>
    <x:row r="295" spans="1:26" ht="31.5" customHeight="1">
      <x:c r="A295" s="3"/>
      <x:c r="B295" s="3"/>
      <x:c r="C295" s="3"/>
      <x:c r="D295" s="3"/>
      <x:c r="E295" s="3"/>
      <x:c r="F295" s="3"/>
      <x:c r="G295" s="3"/>
      <x:c r="H295" s="3"/>
      <x:c r="I295" s="8"/>
      <x:c r="J295" s="3"/>
      <x:c r="K295" s="3"/>
      <x:c r="L295" s="3"/>
      <x:c r="M295" s="3"/>
      <x:c r="N295" s="3"/>
      <x:c r="O295" s="3"/>
      <x:c r="P295" s="3"/>
      <x:c r="Q295" s="3"/>
      <x:c r="R295" s="3"/>
      <x:c r="S295" s="3"/>
      <x:c r="T295" s="3"/>
      <x:c r="U295" s="3"/>
      <x:c r="V295" s="3"/>
      <x:c r="W295" s="3"/>
      <x:c r="X295" s="3"/>
      <x:c r="Y295" s="3"/>
      <x:c r="Z295" s="3"/>
    </x:row>
    <x:row r="296" spans="1:26" ht="31.5" customHeight="1">
      <x:c r="A296" s="3"/>
      <x:c r="B296" s="3"/>
      <x:c r="C296" s="3"/>
      <x:c r="D296" s="3"/>
      <x:c r="E296" s="3"/>
      <x:c r="F296" s="3"/>
      <x:c r="G296" s="3"/>
      <x:c r="H296" s="3"/>
      <x:c r="I296" s="8"/>
      <x:c r="J296" s="3"/>
      <x:c r="K296" s="3"/>
      <x:c r="L296" s="3"/>
      <x:c r="M296" s="3"/>
      <x:c r="N296" s="3"/>
      <x:c r="O296" s="3"/>
      <x:c r="P296" s="3"/>
      <x:c r="Q296" s="3"/>
      <x:c r="R296" s="3"/>
      <x:c r="S296" s="3"/>
      <x:c r="T296" s="3"/>
      <x:c r="U296" s="3"/>
      <x:c r="V296" s="3"/>
      <x:c r="W296" s="3"/>
      <x:c r="X296" s="3"/>
      <x:c r="Y296" s="3"/>
      <x:c r="Z296" s="3"/>
    </x:row>
    <x:row r="297" spans="1:26" ht="31.5" customHeight="1">
      <x:c r="A297" s="3"/>
      <x:c r="B297" s="3"/>
      <x:c r="C297" s="3"/>
      <x:c r="D297" s="3"/>
      <x:c r="E297" s="3"/>
      <x:c r="F297" s="3"/>
      <x:c r="G297" s="3"/>
      <x:c r="H297" s="3"/>
      <x:c r="I297" s="8"/>
      <x:c r="J297" s="3"/>
      <x:c r="K297" s="3"/>
      <x:c r="L297" s="3"/>
      <x:c r="M297" s="3"/>
      <x:c r="N297" s="3"/>
      <x:c r="O297" s="3"/>
      <x:c r="P297" s="3"/>
      <x:c r="Q297" s="3"/>
      <x:c r="R297" s="3"/>
      <x:c r="S297" s="3"/>
      <x:c r="T297" s="3"/>
      <x:c r="U297" s="3"/>
      <x:c r="V297" s="3"/>
      <x:c r="W297" s="3"/>
      <x:c r="X297" s="3"/>
      <x:c r="Y297" s="3"/>
      <x:c r="Z297" s="3"/>
    </x:row>
    <x:row r="298" spans="1:26" ht="31.5" customHeight="1">
      <x:c r="A298" s="3"/>
      <x:c r="B298" s="3"/>
      <x:c r="C298" s="3"/>
      <x:c r="D298" s="3"/>
      <x:c r="E298" s="3"/>
      <x:c r="F298" s="3"/>
      <x:c r="G298" s="3"/>
      <x:c r="H298" s="3"/>
      <x:c r="I298" s="8"/>
      <x:c r="J298" s="3"/>
      <x:c r="K298" s="3"/>
      <x:c r="L298" s="3"/>
      <x:c r="M298" s="3"/>
      <x:c r="N298" s="3"/>
      <x:c r="O298" s="3"/>
      <x:c r="P298" s="3"/>
      <x:c r="Q298" s="3"/>
      <x:c r="R298" s="3"/>
      <x:c r="S298" s="3"/>
      <x:c r="T298" s="3"/>
      <x:c r="U298" s="3"/>
      <x:c r="V298" s="3"/>
      <x:c r="W298" s="3"/>
      <x:c r="X298" s="3"/>
      <x:c r="Y298" s="3"/>
      <x:c r="Z298" s="3"/>
    </x:row>
    <x:row r="299" spans="1:26" ht="31.5" customHeight="1">
      <x:c r="A299" s="3"/>
      <x:c r="B299" s="3"/>
      <x:c r="C299" s="3"/>
      <x:c r="D299" s="3"/>
      <x:c r="E299" s="3"/>
      <x:c r="F299" s="3"/>
      <x:c r="G299" s="3"/>
      <x:c r="H299" s="3"/>
      <x:c r="I299" s="8"/>
      <x:c r="J299" s="3"/>
      <x:c r="K299" s="3"/>
      <x:c r="L299" s="3"/>
      <x:c r="M299" s="3"/>
      <x:c r="N299" s="3"/>
      <x:c r="O299" s="3"/>
      <x:c r="P299" s="3"/>
      <x:c r="Q299" s="3"/>
      <x:c r="R299" s="3"/>
      <x:c r="S299" s="3"/>
      <x:c r="T299" s="3"/>
      <x:c r="U299" s="3"/>
      <x:c r="V299" s="3"/>
      <x:c r="W299" s="3"/>
      <x:c r="X299" s="3"/>
      <x:c r="Y299" s="3"/>
      <x:c r="Z299" s="3"/>
    </x:row>
    <x:row r="300" spans="1:26" ht="31.5" customHeight="1">
      <x:c r="A300" s="3"/>
      <x:c r="B300" s="3"/>
      <x:c r="C300" s="3"/>
      <x:c r="D300" s="3"/>
      <x:c r="E300" s="3"/>
      <x:c r="F300" s="3"/>
      <x:c r="G300" s="3"/>
      <x:c r="H300" s="3"/>
      <x:c r="I300" s="8"/>
      <x:c r="J300" s="3"/>
      <x:c r="K300" s="3"/>
      <x:c r="L300" s="3"/>
      <x:c r="M300" s="3"/>
      <x:c r="N300" s="3"/>
      <x:c r="O300" s="3"/>
      <x:c r="P300" s="3"/>
      <x:c r="Q300" s="3"/>
      <x:c r="R300" s="3"/>
      <x:c r="S300" s="3"/>
      <x:c r="T300" s="3"/>
      <x:c r="U300" s="3"/>
      <x:c r="V300" s="3"/>
      <x:c r="W300" s="3"/>
      <x:c r="X300" s="3"/>
      <x:c r="Y300" s="3"/>
      <x:c r="Z300" s="3"/>
    </x:row>
    <x:row r="301" spans="1:26" ht="31.5" customHeight="1">
      <x:c r="A301" s="3"/>
      <x:c r="B301" s="3"/>
      <x:c r="C301" s="3"/>
      <x:c r="D301" s="3"/>
      <x:c r="E301" s="3"/>
      <x:c r="F301" s="3"/>
      <x:c r="G301" s="3"/>
      <x:c r="H301" s="3"/>
      <x:c r="I301" s="8"/>
      <x:c r="J301" s="3"/>
      <x:c r="K301" s="3"/>
      <x:c r="L301" s="3"/>
      <x:c r="M301" s="3"/>
      <x:c r="N301" s="3"/>
      <x:c r="O301" s="3"/>
      <x:c r="P301" s="3"/>
      <x:c r="Q301" s="3"/>
      <x:c r="R301" s="3"/>
      <x:c r="S301" s="3"/>
      <x:c r="T301" s="3"/>
      <x:c r="U301" s="3"/>
      <x:c r="V301" s="3"/>
      <x:c r="W301" s="3"/>
      <x:c r="X301" s="3"/>
      <x:c r="Y301" s="3"/>
      <x:c r="Z301" s="3"/>
    </x:row>
    <x:row r="302" spans="1:26" ht="31.5" customHeight="1">
      <x:c r="A302" s="3"/>
      <x:c r="B302" s="3"/>
      <x:c r="C302" s="3"/>
      <x:c r="D302" s="3"/>
      <x:c r="E302" s="3"/>
      <x:c r="F302" s="3"/>
      <x:c r="G302" s="3"/>
      <x:c r="H302" s="3"/>
      <x:c r="I302" s="8"/>
      <x:c r="J302" s="3"/>
      <x:c r="K302" s="3"/>
      <x:c r="L302" s="3"/>
      <x:c r="M302" s="3"/>
      <x:c r="N302" s="3"/>
      <x:c r="O302" s="3"/>
      <x:c r="P302" s="3"/>
      <x:c r="Q302" s="3"/>
      <x:c r="R302" s="3"/>
      <x:c r="S302" s="3"/>
      <x:c r="T302" s="3"/>
      <x:c r="U302" s="3"/>
      <x:c r="V302" s="3"/>
      <x:c r="W302" s="3"/>
      <x:c r="X302" s="3"/>
      <x:c r="Y302" s="3"/>
      <x:c r="Z302" s="3"/>
    </x:row>
    <x:row r="303" spans="1:26" ht="31.5" customHeight="1">
      <x:c r="A303" s="3"/>
      <x:c r="B303" s="3"/>
      <x:c r="C303" s="3"/>
      <x:c r="D303" s="3"/>
      <x:c r="E303" s="3"/>
      <x:c r="F303" s="3"/>
      <x:c r="G303" s="3"/>
      <x:c r="H303" s="3"/>
      <x:c r="I303" s="8"/>
      <x:c r="J303" s="3"/>
      <x:c r="K303" s="3"/>
      <x:c r="L303" s="3"/>
      <x:c r="M303" s="3"/>
      <x:c r="N303" s="3"/>
      <x:c r="O303" s="3"/>
      <x:c r="P303" s="3"/>
      <x:c r="Q303" s="3"/>
      <x:c r="R303" s="3"/>
      <x:c r="S303" s="3"/>
      <x:c r="T303" s="3"/>
      <x:c r="U303" s="3"/>
      <x:c r="V303" s="3"/>
      <x:c r="W303" s="3"/>
      <x:c r="X303" s="3"/>
      <x:c r="Y303" s="3"/>
      <x:c r="Z303" s="3"/>
    </x:row>
    <x:row r="304" spans="1:26" ht="31.5" customHeight="1">
      <x:c r="A304" s="3"/>
      <x:c r="B304" s="3"/>
      <x:c r="C304" s="3"/>
      <x:c r="D304" s="3"/>
      <x:c r="E304" s="3"/>
      <x:c r="F304" s="3"/>
      <x:c r="G304" s="3"/>
      <x:c r="H304" s="3"/>
      <x:c r="I304" s="8"/>
      <x:c r="J304" s="3"/>
      <x:c r="K304" s="3"/>
      <x:c r="L304" s="3"/>
      <x:c r="M304" s="3"/>
      <x:c r="N304" s="3"/>
      <x:c r="O304" s="3"/>
      <x:c r="P304" s="3"/>
      <x:c r="Q304" s="3"/>
      <x:c r="R304" s="3"/>
      <x:c r="S304" s="3"/>
      <x:c r="T304" s="3"/>
      <x:c r="U304" s="3"/>
      <x:c r="V304" s="3"/>
      <x:c r="W304" s="3"/>
      <x:c r="X304" s="3"/>
      <x:c r="Y304" s="3"/>
      <x:c r="Z304" s="3"/>
    </x:row>
    <x:row r="305" spans="1:26" ht="31.5" customHeight="1">
      <x:c r="A305" s="3"/>
      <x:c r="B305" s="3"/>
      <x:c r="C305" s="3"/>
      <x:c r="D305" s="3"/>
      <x:c r="E305" s="3"/>
      <x:c r="F305" s="3"/>
      <x:c r="G305" s="3"/>
      <x:c r="H305" s="3"/>
      <x:c r="I305" s="8"/>
      <x:c r="J305" s="3"/>
      <x:c r="K305" s="3"/>
      <x:c r="L305" s="3"/>
      <x:c r="M305" s="3"/>
      <x:c r="N305" s="3"/>
      <x:c r="O305" s="3"/>
      <x:c r="P305" s="3"/>
      <x:c r="Q305" s="3"/>
      <x:c r="R305" s="3"/>
      <x:c r="S305" s="3"/>
      <x:c r="T305" s="3"/>
      <x:c r="U305" s="3"/>
      <x:c r="V305" s="3"/>
      <x:c r="W305" s="3"/>
      <x:c r="X305" s="3"/>
      <x:c r="Y305" s="3"/>
      <x:c r="Z305" s="3"/>
    </x:row>
    <x:row r="306" spans="1:26" ht="31.5" customHeight="1">
      <x:c r="A306" s="3"/>
      <x:c r="B306" s="3"/>
      <x:c r="C306" s="3"/>
      <x:c r="D306" s="3"/>
      <x:c r="E306" s="3"/>
      <x:c r="F306" s="3"/>
      <x:c r="G306" s="3"/>
      <x:c r="H306" s="3"/>
      <x:c r="I306" s="8"/>
      <x:c r="J306" s="3"/>
      <x:c r="K306" s="3"/>
      <x:c r="L306" s="3"/>
      <x:c r="M306" s="3"/>
      <x:c r="N306" s="3"/>
      <x:c r="O306" s="3"/>
      <x:c r="P306" s="3"/>
      <x:c r="Q306" s="3"/>
      <x:c r="R306" s="3"/>
      <x:c r="S306" s="3"/>
      <x:c r="T306" s="3"/>
      <x:c r="U306" s="3"/>
      <x:c r="V306" s="3"/>
      <x:c r="W306" s="3"/>
      <x:c r="X306" s="3"/>
      <x:c r="Y306" s="3"/>
      <x:c r="Z306" s="3"/>
    </x:row>
    <x:row r="307" spans="1:26" ht="31.5" customHeight="1">
      <x:c r="A307" s="3"/>
      <x:c r="B307" s="3"/>
      <x:c r="C307" s="3"/>
      <x:c r="D307" s="3"/>
      <x:c r="E307" s="3"/>
      <x:c r="F307" s="3"/>
      <x:c r="G307" s="3"/>
      <x:c r="H307" s="3"/>
      <x:c r="I307" s="8"/>
      <x:c r="J307" s="3"/>
      <x:c r="K307" s="3"/>
      <x:c r="L307" s="3"/>
      <x:c r="M307" s="3"/>
      <x:c r="N307" s="3"/>
      <x:c r="O307" s="3"/>
      <x:c r="P307" s="3"/>
      <x:c r="Q307" s="3"/>
      <x:c r="R307" s="3"/>
      <x:c r="S307" s="3"/>
      <x:c r="T307" s="3"/>
      <x:c r="U307" s="3"/>
      <x:c r="V307" s="3"/>
      <x:c r="W307" s="3"/>
      <x:c r="X307" s="3"/>
      <x:c r="Y307" s="3"/>
      <x:c r="Z307" s="3"/>
    </x:row>
    <x:row r="308" spans="1:26" ht="31.5" customHeight="1">
      <x:c r="A308" s="3"/>
      <x:c r="B308" s="3"/>
      <x:c r="C308" s="3"/>
      <x:c r="D308" s="3"/>
      <x:c r="E308" s="3"/>
      <x:c r="F308" s="3"/>
      <x:c r="G308" s="3"/>
      <x:c r="H308" s="3"/>
      <x:c r="I308" s="8"/>
      <x:c r="J308" s="3"/>
      <x:c r="K308" s="3"/>
      <x:c r="L308" s="3"/>
      <x:c r="M308" s="3"/>
      <x:c r="N308" s="3"/>
      <x:c r="O308" s="3"/>
      <x:c r="P308" s="3"/>
      <x:c r="Q308" s="3"/>
      <x:c r="R308" s="3"/>
      <x:c r="S308" s="3"/>
      <x:c r="T308" s="3"/>
      <x:c r="U308" s="3"/>
      <x:c r="V308" s="3"/>
      <x:c r="W308" s="3"/>
      <x:c r="X308" s="3"/>
      <x:c r="Y308" s="3"/>
      <x:c r="Z308" s="3"/>
    </x:row>
    <x:row r="309" spans="1:26" ht="31.5" customHeight="1">
      <x:c r="A309" s="3"/>
      <x:c r="B309" s="3"/>
      <x:c r="C309" s="3"/>
      <x:c r="D309" s="3"/>
      <x:c r="E309" s="3"/>
      <x:c r="F309" s="3"/>
      <x:c r="G309" s="3"/>
      <x:c r="H309" s="3"/>
      <x:c r="I309" s="8"/>
      <x:c r="J309" s="3"/>
      <x:c r="K309" s="3"/>
      <x:c r="L309" s="3"/>
      <x:c r="M309" s="3"/>
      <x:c r="N309" s="3"/>
      <x:c r="O309" s="3"/>
      <x:c r="P309" s="3"/>
      <x:c r="Q309" s="3"/>
      <x:c r="R309" s="3"/>
      <x:c r="S309" s="3"/>
      <x:c r="T309" s="3"/>
      <x:c r="U309" s="3"/>
      <x:c r="V309" s="3"/>
      <x:c r="W309" s="3"/>
      <x:c r="X309" s="3"/>
      <x:c r="Y309" s="3"/>
      <x:c r="Z309" s="3"/>
    </x:row>
    <x:row r="310" spans="1:26" ht="31.5" customHeight="1">
      <x:c r="A310" s="3"/>
      <x:c r="B310" s="3"/>
      <x:c r="C310" s="3"/>
      <x:c r="D310" s="3"/>
      <x:c r="E310" s="3"/>
      <x:c r="F310" s="3"/>
      <x:c r="G310" s="3"/>
      <x:c r="H310" s="3"/>
      <x:c r="I310" s="8"/>
      <x:c r="J310" s="3"/>
      <x:c r="K310" s="3"/>
      <x:c r="L310" s="3"/>
      <x:c r="M310" s="3"/>
      <x:c r="N310" s="3"/>
      <x:c r="O310" s="3"/>
      <x:c r="P310" s="3"/>
      <x:c r="Q310" s="3"/>
      <x:c r="R310" s="3"/>
      <x:c r="S310" s="3"/>
      <x:c r="T310" s="3"/>
      <x:c r="U310" s="3"/>
      <x:c r="V310" s="3"/>
      <x:c r="W310" s="3"/>
      <x:c r="X310" s="3"/>
      <x:c r="Y310" s="3"/>
      <x:c r="Z310" s="3"/>
    </x:row>
    <x:row r="311" spans="1:26" ht="31.5" customHeight="1">
      <x:c r="A311" s="3"/>
      <x:c r="B311" s="3"/>
      <x:c r="C311" s="3"/>
      <x:c r="D311" s="3"/>
      <x:c r="E311" s="3"/>
      <x:c r="F311" s="3"/>
      <x:c r="G311" s="3"/>
      <x:c r="H311" s="3"/>
      <x:c r="I311" s="8"/>
      <x:c r="J311" s="3"/>
      <x:c r="K311" s="3"/>
      <x:c r="L311" s="3"/>
      <x:c r="M311" s="3"/>
      <x:c r="N311" s="3"/>
      <x:c r="O311" s="3"/>
      <x:c r="P311" s="3"/>
      <x:c r="Q311" s="3"/>
      <x:c r="R311" s="3"/>
      <x:c r="S311" s="3"/>
      <x:c r="T311" s="3"/>
      <x:c r="U311" s="3"/>
      <x:c r="V311" s="3"/>
      <x:c r="W311" s="3"/>
      <x:c r="X311" s="3"/>
      <x:c r="Y311" s="3"/>
      <x:c r="Z311" s="3"/>
    </x:row>
    <x:row r="312" spans="1:26" ht="31.5" customHeight="1">
      <x:c r="A312" s="3"/>
      <x:c r="B312" s="3"/>
      <x:c r="C312" s="3"/>
      <x:c r="D312" s="3"/>
      <x:c r="E312" s="3"/>
      <x:c r="F312" s="3"/>
      <x:c r="G312" s="3"/>
      <x:c r="H312" s="3"/>
      <x:c r="I312" s="8"/>
      <x:c r="J312" s="3"/>
      <x:c r="K312" s="3"/>
      <x:c r="L312" s="3"/>
      <x:c r="M312" s="3"/>
      <x:c r="N312" s="3"/>
      <x:c r="O312" s="3"/>
      <x:c r="P312" s="3"/>
      <x:c r="Q312" s="3"/>
      <x:c r="R312" s="3"/>
      <x:c r="S312" s="3"/>
      <x:c r="T312" s="3"/>
      <x:c r="U312" s="3"/>
      <x:c r="V312" s="3"/>
      <x:c r="W312" s="3"/>
      <x:c r="X312" s="3"/>
      <x:c r="Y312" s="3"/>
      <x:c r="Z312" s="3"/>
    </x:row>
    <x:row r="313" spans="1:26" ht="31.5" customHeight="1">
      <x:c r="A313" s="3"/>
      <x:c r="B313" s="3"/>
      <x:c r="C313" s="3"/>
      <x:c r="D313" s="3"/>
      <x:c r="E313" s="3"/>
      <x:c r="F313" s="3"/>
      <x:c r="G313" s="3"/>
      <x:c r="H313" s="3"/>
      <x:c r="I313" s="8"/>
      <x:c r="J313" s="3"/>
      <x:c r="K313" s="3"/>
      <x:c r="L313" s="3"/>
      <x:c r="M313" s="3"/>
      <x:c r="N313" s="3"/>
      <x:c r="O313" s="3"/>
      <x:c r="P313" s="3"/>
      <x:c r="Q313" s="3"/>
      <x:c r="R313" s="3"/>
      <x:c r="S313" s="3"/>
      <x:c r="T313" s="3"/>
      <x:c r="U313" s="3"/>
      <x:c r="V313" s="3"/>
      <x:c r="W313" s="3"/>
      <x:c r="X313" s="3"/>
      <x:c r="Y313" s="3"/>
      <x:c r="Z313" s="3"/>
    </x:row>
    <x:row r="314" spans="1:26" ht="31.5" customHeight="1">
      <x:c r="A314" s="3"/>
      <x:c r="B314" s="3"/>
      <x:c r="C314" s="3"/>
      <x:c r="D314" s="3"/>
      <x:c r="E314" s="3"/>
      <x:c r="F314" s="3"/>
      <x:c r="G314" s="3"/>
      <x:c r="H314" s="3"/>
      <x:c r="I314" s="8"/>
      <x:c r="J314" s="3"/>
      <x:c r="K314" s="3"/>
      <x:c r="L314" s="3"/>
      <x:c r="M314" s="3"/>
      <x:c r="N314" s="3"/>
      <x:c r="O314" s="3"/>
      <x:c r="P314" s="3"/>
      <x:c r="Q314" s="3"/>
      <x:c r="R314" s="3"/>
      <x:c r="S314" s="3"/>
      <x:c r="T314" s="3"/>
      <x:c r="U314" s="3"/>
      <x:c r="V314" s="3"/>
      <x:c r="W314" s="3"/>
      <x:c r="X314" s="3"/>
      <x:c r="Y314" s="3"/>
      <x:c r="Z314" s="3"/>
    </x:row>
    <x:row r="315" spans="1:26" ht="31.5" customHeight="1">
      <x:c r="A315" s="3"/>
      <x:c r="B315" s="3"/>
      <x:c r="C315" s="3"/>
      <x:c r="D315" s="3"/>
      <x:c r="E315" s="3"/>
      <x:c r="F315" s="3"/>
      <x:c r="G315" s="3"/>
      <x:c r="H315" s="3"/>
      <x:c r="I315" s="8"/>
      <x:c r="J315" s="3"/>
      <x:c r="K315" s="3"/>
      <x:c r="L315" s="3"/>
      <x:c r="M315" s="3"/>
      <x:c r="N315" s="3"/>
      <x:c r="O315" s="3"/>
      <x:c r="P315" s="3"/>
      <x:c r="Q315" s="3"/>
      <x:c r="R315" s="3"/>
      <x:c r="S315" s="3"/>
      <x:c r="T315" s="3"/>
      <x:c r="U315" s="3"/>
      <x:c r="V315" s="3"/>
      <x:c r="W315" s="3"/>
      <x:c r="X315" s="3"/>
      <x:c r="Y315" s="3"/>
      <x:c r="Z315" s="3"/>
    </x:row>
    <x:row r="316" spans="1:26" ht="31.5" customHeight="1">
      <x:c r="A316" s="3"/>
      <x:c r="B316" s="3"/>
      <x:c r="C316" s="3"/>
      <x:c r="D316" s="3"/>
      <x:c r="E316" s="3"/>
      <x:c r="F316" s="3"/>
      <x:c r="G316" s="3"/>
      <x:c r="H316" s="3"/>
      <x:c r="I316" s="8"/>
      <x:c r="J316" s="3"/>
      <x:c r="K316" s="3"/>
      <x:c r="L316" s="3"/>
      <x:c r="M316" s="3"/>
      <x:c r="N316" s="3"/>
      <x:c r="O316" s="3"/>
      <x:c r="P316" s="3"/>
      <x:c r="Q316" s="3"/>
      <x:c r="R316" s="3"/>
      <x:c r="S316" s="3"/>
      <x:c r="T316" s="3"/>
      <x:c r="U316" s="3"/>
      <x:c r="V316" s="3"/>
      <x:c r="W316" s="3"/>
      <x:c r="X316" s="3"/>
      <x:c r="Y316" s="3"/>
      <x:c r="Z316" s="3"/>
    </x:row>
    <x:row r="317" spans="1:26" ht="31.5" customHeight="1">
      <x:c r="A317" s="3"/>
      <x:c r="B317" s="3"/>
      <x:c r="C317" s="3"/>
      <x:c r="D317" s="3"/>
      <x:c r="E317" s="3"/>
      <x:c r="F317" s="3"/>
      <x:c r="G317" s="3"/>
      <x:c r="H317" s="3"/>
      <x:c r="I317" s="8"/>
      <x:c r="J317" s="3"/>
      <x:c r="K317" s="3"/>
      <x:c r="L317" s="3"/>
      <x:c r="M317" s="3"/>
      <x:c r="N317" s="3"/>
      <x:c r="O317" s="3"/>
      <x:c r="P317" s="3"/>
      <x:c r="Q317" s="3"/>
      <x:c r="R317" s="3"/>
      <x:c r="S317" s="3"/>
      <x:c r="T317" s="3"/>
      <x:c r="U317" s="3"/>
      <x:c r="V317" s="3"/>
      <x:c r="W317" s="3"/>
      <x:c r="X317" s="3"/>
      <x:c r="Y317" s="3"/>
      <x:c r="Z317" s="3"/>
    </x:row>
    <x:row r="318" spans="1:26" ht="31.5" customHeight="1">
      <x:c r="A318" s="3"/>
      <x:c r="B318" s="3"/>
      <x:c r="C318" s="3"/>
      <x:c r="D318" s="3"/>
      <x:c r="E318" s="3"/>
      <x:c r="F318" s="3"/>
      <x:c r="G318" s="3"/>
      <x:c r="H318" s="3"/>
      <x:c r="I318" s="8"/>
      <x:c r="J318" s="3"/>
      <x:c r="K318" s="3"/>
      <x:c r="L318" s="3"/>
      <x:c r="M318" s="3"/>
      <x:c r="N318" s="3"/>
      <x:c r="O318" s="3"/>
      <x:c r="P318" s="3"/>
      <x:c r="Q318" s="3"/>
      <x:c r="R318" s="3"/>
      <x:c r="S318" s="3"/>
      <x:c r="T318" s="3"/>
      <x:c r="U318" s="3"/>
      <x:c r="V318" s="3"/>
      <x:c r="W318" s="3"/>
      <x:c r="X318" s="3"/>
      <x:c r="Y318" s="3"/>
      <x:c r="Z318" s="3"/>
    </x:row>
    <x:row r="319" spans="1:26" ht="31.5" customHeight="1">
      <x:c r="A319" s="3"/>
      <x:c r="B319" s="3"/>
      <x:c r="C319" s="3"/>
      <x:c r="D319" s="3"/>
      <x:c r="E319" s="3"/>
      <x:c r="F319" s="3"/>
      <x:c r="G319" s="3"/>
      <x:c r="H319" s="3"/>
      <x:c r="I319" s="8"/>
      <x:c r="J319" s="3"/>
      <x:c r="K319" s="3"/>
      <x:c r="L319" s="3"/>
      <x:c r="M319" s="3"/>
      <x:c r="N319" s="3"/>
      <x:c r="O319" s="3"/>
      <x:c r="P319" s="3"/>
      <x:c r="Q319" s="3"/>
      <x:c r="R319" s="3"/>
      <x:c r="S319" s="3"/>
      <x:c r="T319" s="3"/>
      <x:c r="U319" s="3"/>
      <x:c r="V319" s="3"/>
      <x:c r="W319" s="3"/>
      <x:c r="X319" s="3"/>
      <x:c r="Y319" s="3"/>
      <x:c r="Z319" s="3"/>
    </x:row>
    <x:row r="320" spans="1:26" ht="31.5" customHeight="1">
      <x:c r="A320" s="3"/>
      <x:c r="B320" s="3"/>
      <x:c r="C320" s="3"/>
      <x:c r="D320" s="3"/>
      <x:c r="E320" s="3"/>
      <x:c r="F320" s="3"/>
      <x:c r="G320" s="3"/>
      <x:c r="H320" s="3"/>
      <x:c r="I320" s="8"/>
      <x:c r="J320" s="3"/>
      <x:c r="K320" s="3"/>
      <x:c r="L320" s="3"/>
      <x:c r="M320" s="3"/>
      <x:c r="N320" s="3"/>
      <x:c r="O320" s="3"/>
      <x:c r="P320" s="3"/>
      <x:c r="Q320" s="3"/>
      <x:c r="R320" s="3"/>
      <x:c r="S320" s="3"/>
      <x:c r="T320" s="3"/>
      <x:c r="U320" s="3"/>
      <x:c r="V320" s="3"/>
      <x:c r="W320" s="3"/>
      <x:c r="X320" s="3"/>
      <x:c r="Y320" s="3"/>
      <x:c r="Z320" s="3"/>
    </x:row>
    <x:row r="321" spans="1:26" ht="31.5" customHeight="1">
      <x:c r="A321" s="3"/>
      <x:c r="B321" s="3"/>
      <x:c r="C321" s="3"/>
      <x:c r="D321" s="3"/>
      <x:c r="E321" s="3"/>
      <x:c r="F321" s="3"/>
      <x:c r="G321" s="3"/>
      <x:c r="H321" s="3"/>
      <x:c r="I321" s="8"/>
      <x:c r="J321" s="3"/>
      <x:c r="K321" s="3"/>
      <x:c r="L321" s="3"/>
      <x:c r="M321" s="3"/>
      <x:c r="N321" s="3"/>
      <x:c r="O321" s="3"/>
      <x:c r="P321" s="3"/>
      <x:c r="Q321" s="3"/>
      <x:c r="R321" s="3"/>
      <x:c r="S321" s="3"/>
      <x:c r="T321" s="3"/>
      <x:c r="U321" s="3"/>
      <x:c r="V321" s="3"/>
      <x:c r="W321" s="3"/>
      <x:c r="X321" s="3"/>
      <x:c r="Y321" s="3"/>
      <x:c r="Z321" s="3"/>
    </x:row>
    <x:row r="322" spans="1:26" ht="31.5" customHeight="1">
      <x:c r="A322" s="3"/>
      <x:c r="B322" s="3"/>
      <x:c r="C322" s="3"/>
      <x:c r="D322" s="3"/>
      <x:c r="E322" s="3"/>
      <x:c r="F322" s="3"/>
      <x:c r="G322" s="3"/>
      <x:c r="H322" s="3"/>
      <x:c r="I322" s="8"/>
      <x:c r="J322" s="3"/>
      <x:c r="K322" s="3"/>
      <x:c r="L322" s="3"/>
      <x:c r="M322" s="3"/>
      <x:c r="N322" s="3"/>
      <x:c r="O322" s="3"/>
      <x:c r="P322" s="3"/>
      <x:c r="Q322" s="3"/>
      <x:c r="R322" s="3"/>
      <x:c r="S322" s="3"/>
      <x:c r="T322" s="3"/>
      <x:c r="U322" s="3"/>
      <x:c r="V322" s="3"/>
      <x:c r="W322" s="3"/>
      <x:c r="X322" s="3"/>
      <x:c r="Y322" s="3"/>
      <x:c r="Z322" s="3"/>
    </x:row>
    <x:row r="323" spans="1:26" ht="31.5" customHeight="1">
      <x:c r="A323" s="3"/>
      <x:c r="B323" s="3"/>
      <x:c r="C323" s="3"/>
      <x:c r="D323" s="3"/>
      <x:c r="E323" s="3"/>
      <x:c r="F323" s="3"/>
      <x:c r="G323" s="3"/>
      <x:c r="H323" s="3"/>
      <x:c r="I323" s="8"/>
      <x:c r="J323" s="3"/>
      <x:c r="K323" s="3"/>
      <x:c r="L323" s="3"/>
      <x:c r="M323" s="3"/>
      <x:c r="N323" s="3"/>
      <x:c r="O323" s="3"/>
      <x:c r="P323" s="3"/>
      <x:c r="Q323" s="3"/>
      <x:c r="R323" s="3"/>
      <x:c r="S323" s="3"/>
      <x:c r="T323" s="3"/>
      <x:c r="U323" s="3"/>
      <x:c r="V323" s="3"/>
      <x:c r="W323" s="3"/>
      <x:c r="X323" s="3"/>
      <x:c r="Y323" s="3"/>
      <x:c r="Z323" s="3"/>
    </x:row>
    <x:row r="324" spans="1:26" ht="31.5" customHeight="1">
      <x:c r="A324" s="3"/>
      <x:c r="B324" s="3"/>
      <x:c r="C324" s="3"/>
      <x:c r="D324" s="3"/>
      <x:c r="E324" s="3"/>
      <x:c r="F324" s="3"/>
      <x:c r="G324" s="3"/>
      <x:c r="H324" s="3"/>
      <x:c r="I324" s="8"/>
      <x:c r="J324" s="3"/>
      <x:c r="K324" s="3"/>
      <x:c r="L324" s="3"/>
      <x:c r="M324" s="3"/>
      <x:c r="N324" s="3"/>
      <x:c r="O324" s="3"/>
      <x:c r="P324" s="3"/>
      <x:c r="Q324" s="3"/>
      <x:c r="R324" s="3"/>
      <x:c r="S324" s="3"/>
      <x:c r="T324" s="3"/>
      <x:c r="U324" s="3"/>
      <x:c r="V324" s="3"/>
      <x:c r="W324" s="3"/>
      <x:c r="X324" s="3"/>
      <x:c r="Y324" s="3"/>
      <x:c r="Z324" s="3"/>
    </x:row>
    <x:row r="325" spans="1:26" ht="31.5" customHeight="1">
      <x:c r="A325" s="3"/>
      <x:c r="B325" s="3"/>
      <x:c r="C325" s="3"/>
      <x:c r="D325" s="3"/>
      <x:c r="E325" s="3"/>
      <x:c r="F325" s="3"/>
      <x:c r="G325" s="3"/>
      <x:c r="H325" s="3"/>
      <x:c r="I325" s="8"/>
      <x:c r="J325" s="3"/>
      <x:c r="K325" s="3"/>
      <x:c r="L325" s="3"/>
      <x:c r="M325" s="3"/>
      <x:c r="N325" s="3"/>
      <x:c r="O325" s="3"/>
      <x:c r="P325" s="3"/>
      <x:c r="Q325" s="3"/>
      <x:c r="R325" s="3"/>
      <x:c r="S325" s="3"/>
      <x:c r="T325" s="3"/>
      <x:c r="U325" s="3"/>
      <x:c r="V325" s="3"/>
      <x:c r="W325" s="3"/>
      <x:c r="X325" s="3"/>
      <x:c r="Y325" s="3"/>
      <x:c r="Z325" s="3"/>
    </x:row>
    <x:row r="326" spans="1:26" ht="31.5" customHeight="1">
      <x:c r="A326" s="3"/>
      <x:c r="B326" s="3"/>
      <x:c r="C326" s="3"/>
      <x:c r="D326" s="3"/>
      <x:c r="E326" s="3"/>
      <x:c r="F326" s="3"/>
      <x:c r="G326" s="3"/>
      <x:c r="H326" s="3"/>
      <x:c r="I326" s="8"/>
      <x:c r="J326" s="3"/>
      <x:c r="K326" s="3"/>
      <x:c r="L326" s="3"/>
      <x:c r="M326" s="3"/>
      <x:c r="N326" s="3"/>
      <x:c r="O326" s="3"/>
      <x:c r="P326" s="3"/>
      <x:c r="Q326" s="3"/>
      <x:c r="R326" s="3"/>
      <x:c r="S326" s="3"/>
      <x:c r="T326" s="3"/>
      <x:c r="U326" s="3"/>
      <x:c r="V326" s="3"/>
      <x:c r="W326" s="3"/>
      <x:c r="X326" s="3"/>
      <x:c r="Y326" s="3"/>
      <x:c r="Z326" s="3"/>
    </x:row>
    <x:row r="327" spans="1:26" ht="31.5" customHeight="1">
      <x:c r="A327" s="3"/>
      <x:c r="B327" s="3"/>
      <x:c r="C327" s="3"/>
      <x:c r="D327" s="3"/>
      <x:c r="E327" s="3"/>
      <x:c r="F327" s="3"/>
      <x:c r="G327" s="3"/>
      <x:c r="H327" s="3"/>
      <x:c r="I327" s="8"/>
      <x:c r="J327" s="3"/>
      <x:c r="K327" s="3"/>
      <x:c r="L327" s="3"/>
      <x:c r="M327" s="3"/>
      <x:c r="N327" s="3"/>
      <x:c r="O327" s="3"/>
      <x:c r="P327" s="3"/>
      <x:c r="Q327" s="3"/>
      <x:c r="R327" s="3"/>
      <x:c r="S327" s="3"/>
      <x:c r="T327" s="3"/>
      <x:c r="U327" s="3"/>
      <x:c r="V327" s="3"/>
      <x:c r="W327" s="3"/>
      <x:c r="X327" s="3"/>
      <x:c r="Y327" s="3"/>
      <x:c r="Z327" s="3"/>
    </x:row>
    <x:row r="328" spans="1:26" ht="31.5" customHeight="1">
      <x:c r="A328" s="3"/>
      <x:c r="B328" s="3"/>
      <x:c r="C328" s="3"/>
      <x:c r="D328" s="3"/>
      <x:c r="E328" s="3"/>
      <x:c r="F328" s="3"/>
      <x:c r="G328" s="3"/>
      <x:c r="H328" s="3"/>
      <x:c r="I328" s="8"/>
      <x:c r="J328" s="3"/>
      <x:c r="K328" s="3"/>
      <x:c r="L328" s="3"/>
      <x:c r="M328" s="3"/>
      <x:c r="N328" s="3"/>
      <x:c r="O328" s="3"/>
      <x:c r="P328" s="3"/>
      <x:c r="Q328" s="3"/>
      <x:c r="R328" s="3"/>
      <x:c r="S328" s="3"/>
      <x:c r="T328" s="3"/>
      <x:c r="U328" s="3"/>
      <x:c r="V328" s="3"/>
      <x:c r="W328" s="3"/>
      <x:c r="X328" s="3"/>
      <x:c r="Y328" s="3"/>
      <x:c r="Z328" s="3"/>
    </x:row>
    <x:row r="329" spans="1:26" ht="31.5" customHeight="1">
      <x:c r="A329" s="3"/>
      <x:c r="B329" s="3"/>
      <x:c r="C329" s="3"/>
      <x:c r="D329" s="3"/>
      <x:c r="E329" s="3"/>
      <x:c r="F329" s="3"/>
      <x:c r="G329" s="3"/>
      <x:c r="H329" s="3"/>
      <x:c r="I329" s="8"/>
      <x:c r="J329" s="3"/>
      <x:c r="K329" s="3"/>
      <x:c r="L329" s="3"/>
      <x:c r="M329" s="3"/>
      <x:c r="N329" s="3"/>
      <x:c r="O329" s="3"/>
      <x:c r="P329" s="3"/>
      <x:c r="Q329" s="3"/>
      <x:c r="R329" s="3"/>
      <x:c r="S329" s="3"/>
      <x:c r="T329" s="3"/>
      <x:c r="U329" s="3"/>
      <x:c r="V329" s="3"/>
      <x:c r="W329" s="3"/>
      <x:c r="X329" s="3"/>
      <x:c r="Y329" s="3"/>
      <x:c r="Z329" s="3"/>
    </x:row>
    <x:row r="330" spans="1:26" ht="31.5" customHeight="1">
      <x:c r="A330" s="3"/>
      <x:c r="B330" s="3"/>
      <x:c r="C330" s="3"/>
      <x:c r="D330" s="3"/>
      <x:c r="E330" s="3"/>
      <x:c r="F330" s="3"/>
      <x:c r="G330" s="3"/>
      <x:c r="H330" s="3"/>
      <x:c r="I330" s="8"/>
      <x:c r="J330" s="3"/>
      <x:c r="K330" s="3"/>
      <x:c r="L330" s="3"/>
      <x:c r="M330" s="3"/>
      <x:c r="N330" s="3"/>
      <x:c r="O330" s="3"/>
      <x:c r="P330" s="3"/>
      <x:c r="Q330" s="3"/>
      <x:c r="R330" s="3"/>
      <x:c r="S330" s="3"/>
      <x:c r="T330" s="3"/>
      <x:c r="U330" s="3"/>
      <x:c r="V330" s="3"/>
      <x:c r="W330" s="3"/>
      <x:c r="X330" s="3"/>
      <x:c r="Y330" s="3"/>
      <x:c r="Z330" s="3"/>
    </x:row>
    <x:row r="331" spans="1:26" ht="31.5" customHeight="1">
      <x:c r="A331" s="3"/>
      <x:c r="B331" s="3"/>
      <x:c r="C331" s="3"/>
      <x:c r="D331" s="3"/>
      <x:c r="E331" s="3"/>
      <x:c r="F331" s="3"/>
      <x:c r="G331" s="3"/>
      <x:c r="H331" s="3"/>
      <x:c r="I331" s="8"/>
      <x:c r="J331" s="3"/>
      <x:c r="K331" s="3"/>
      <x:c r="L331" s="3"/>
      <x:c r="M331" s="3"/>
      <x:c r="N331" s="3"/>
      <x:c r="O331" s="3"/>
      <x:c r="P331" s="3"/>
      <x:c r="Q331" s="3"/>
      <x:c r="R331" s="3"/>
      <x:c r="S331" s="3"/>
      <x:c r="T331" s="3"/>
      <x:c r="U331" s="3"/>
      <x:c r="V331" s="3"/>
      <x:c r="W331" s="3"/>
      <x:c r="X331" s="3"/>
      <x:c r="Y331" s="3"/>
      <x:c r="Z331" s="3"/>
    </x:row>
    <x:row r="332" spans="1:26" ht="31.5" customHeight="1">
      <x:c r="A332" s="3"/>
      <x:c r="B332" s="3"/>
      <x:c r="C332" s="3"/>
      <x:c r="D332" s="3"/>
      <x:c r="E332" s="3"/>
      <x:c r="F332" s="3"/>
      <x:c r="G332" s="3"/>
      <x:c r="H332" s="3"/>
      <x:c r="I332" s="8"/>
      <x:c r="J332" s="3"/>
      <x:c r="K332" s="3"/>
      <x:c r="L332" s="3"/>
      <x:c r="M332" s="3"/>
      <x:c r="N332" s="3"/>
      <x:c r="O332" s="3"/>
      <x:c r="P332" s="3"/>
      <x:c r="Q332" s="3"/>
      <x:c r="R332" s="3"/>
      <x:c r="S332" s="3"/>
      <x:c r="T332" s="3"/>
      <x:c r="U332" s="3"/>
      <x:c r="V332" s="3"/>
      <x:c r="W332" s="3"/>
      <x:c r="X332" s="3"/>
      <x:c r="Y332" s="3"/>
      <x:c r="Z332" s="3"/>
    </x:row>
    <x:row r="333" spans="1:26" ht="31.5" customHeight="1">
      <x:c r="A333" s="3"/>
      <x:c r="B333" s="3"/>
      <x:c r="C333" s="3"/>
      <x:c r="D333" s="3"/>
      <x:c r="E333" s="3"/>
      <x:c r="F333" s="3"/>
      <x:c r="G333" s="3"/>
      <x:c r="H333" s="3"/>
      <x:c r="I333" s="8"/>
      <x:c r="J333" s="3"/>
      <x:c r="K333" s="3"/>
      <x:c r="L333" s="3"/>
      <x:c r="M333" s="3"/>
      <x:c r="N333" s="3"/>
      <x:c r="O333" s="3"/>
      <x:c r="P333" s="3"/>
      <x:c r="Q333" s="3"/>
      <x:c r="R333" s="3"/>
      <x:c r="S333" s="3"/>
      <x:c r="T333" s="3"/>
      <x:c r="U333" s="3"/>
      <x:c r="V333" s="3"/>
      <x:c r="W333" s="3"/>
      <x:c r="X333" s="3"/>
      <x:c r="Y333" s="3"/>
      <x:c r="Z333" s="3"/>
    </x:row>
    <x:row r="334" spans="1:26" ht="31.5" customHeight="1">
      <x:c r="A334" s="3"/>
      <x:c r="B334" s="3"/>
      <x:c r="C334" s="3"/>
      <x:c r="D334" s="3"/>
      <x:c r="E334" s="3"/>
      <x:c r="F334" s="3"/>
      <x:c r="G334" s="3"/>
      <x:c r="H334" s="3"/>
      <x:c r="I334" s="8"/>
      <x:c r="J334" s="3"/>
      <x:c r="K334" s="3"/>
      <x:c r="L334" s="3"/>
      <x:c r="M334" s="3"/>
      <x:c r="N334" s="3"/>
      <x:c r="O334" s="3"/>
      <x:c r="P334" s="3"/>
      <x:c r="Q334" s="3"/>
      <x:c r="R334" s="3"/>
      <x:c r="S334" s="3"/>
      <x:c r="T334" s="3"/>
      <x:c r="U334" s="3"/>
      <x:c r="V334" s="3"/>
      <x:c r="W334" s="3"/>
      <x:c r="X334" s="3"/>
      <x:c r="Y334" s="3"/>
      <x:c r="Z334" s="3"/>
    </x:row>
    <x:row r="335" spans="1:26" ht="31.5" customHeight="1">
      <x:c r="A335" s="3"/>
      <x:c r="B335" s="3"/>
      <x:c r="C335" s="3"/>
      <x:c r="D335" s="3"/>
      <x:c r="E335" s="3"/>
      <x:c r="F335" s="3"/>
      <x:c r="G335" s="3"/>
      <x:c r="H335" s="3"/>
      <x:c r="I335" s="8"/>
      <x:c r="J335" s="3"/>
      <x:c r="K335" s="3"/>
      <x:c r="L335" s="3"/>
      <x:c r="M335" s="3"/>
      <x:c r="N335" s="3"/>
      <x:c r="O335" s="3"/>
      <x:c r="P335" s="3"/>
      <x:c r="Q335" s="3"/>
      <x:c r="R335" s="3"/>
      <x:c r="S335" s="3"/>
      <x:c r="T335" s="3"/>
      <x:c r="U335" s="3"/>
      <x:c r="V335" s="3"/>
      <x:c r="W335" s="3"/>
      <x:c r="X335" s="3"/>
      <x:c r="Y335" s="3"/>
      <x:c r="Z335" s="3"/>
    </x:row>
    <x:row r="336" spans="1:26" ht="31.5" customHeight="1">
      <x:c r="A336" s="3"/>
      <x:c r="B336" s="3"/>
      <x:c r="C336" s="3"/>
      <x:c r="D336" s="3"/>
      <x:c r="E336" s="3"/>
      <x:c r="F336" s="3"/>
      <x:c r="G336" s="3"/>
      <x:c r="H336" s="3"/>
      <x:c r="I336" s="8"/>
      <x:c r="J336" s="3"/>
      <x:c r="K336" s="3"/>
      <x:c r="L336" s="3"/>
      <x:c r="M336" s="3"/>
      <x:c r="N336" s="3"/>
      <x:c r="O336" s="3"/>
      <x:c r="P336" s="3"/>
      <x:c r="Q336" s="3"/>
      <x:c r="R336" s="3"/>
      <x:c r="S336" s="3"/>
      <x:c r="T336" s="3"/>
      <x:c r="U336" s="3"/>
      <x:c r="V336" s="3"/>
      <x:c r="W336" s="3"/>
      <x:c r="X336" s="3"/>
      <x:c r="Y336" s="3"/>
      <x:c r="Z336" s="3"/>
    </x:row>
    <x:row r="337" spans="1:26" ht="31.5" customHeight="1">
      <x:c r="A337" s="3"/>
      <x:c r="B337" s="3"/>
      <x:c r="C337" s="3"/>
      <x:c r="D337" s="3"/>
      <x:c r="E337" s="3"/>
      <x:c r="F337" s="3"/>
      <x:c r="G337" s="3"/>
      <x:c r="H337" s="3"/>
      <x:c r="I337" s="8"/>
      <x:c r="J337" s="3"/>
      <x:c r="K337" s="3"/>
      <x:c r="L337" s="3"/>
      <x:c r="M337" s="3"/>
      <x:c r="N337" s="3"/>
      <x:c r="O337" s="3"/>
      <x:c r="P337" s="3"/>
      <x:c r="Q337" s="3"/>
      <x:c r="R337" s="3"/>
      <x:c r="S337" s="3"/>
      <x:c r="T337" s="3"/>
      <x:c r="U337" s="3"/>
      <x:c r="V337" s="3"/>
      <x:c r="W337" s="3"/>
      <x:c r="X337" s="3"/>
      <x:c r="Y337" s="3"/>
      <x:c r="Z337" s="3"/>
    </x:row>
    <x:row r="338" spans="1:26" ht="31.5" customHeight="1">
      <x:c r="A338" s="3"/>
      <x:c r="B338" s="3"/>
      <x:c r="C338" s="3"/>
      <x:c r="D338" s="3"/>
      <x:c r="E338" s="3"/>
      <x:c r="F338" s="3"/>
      <x:c r="G338" s="3"/>
      <x:c r="H338" s="3"/>
      <x:c r="I338" s="8"/>
      <x:c r="J338" s="3"/>
      <x:c r="K338" s="3"/>
      <x:c r="L338" s="3"/>
      <x:c r="M338" s="3"/>
      <x:c r="N338" s="3"/>
      <x:c r="O338" s="3"/>
      <x:c r="P338" s="3"/>
      <x:c r="Q338" s="3"/>
      <x:c r="R338" s="3"/>
      <x:c r="S338" s="3"/>
      <x:c r="T338" s="3"/>
      <x:c r="U338" s="3"/>
      <x:c r="V338" s="3"/>
      <x:c r="W338" s="3"/>
      <x:c r="X338" s="3"/>
      <x:c r="Y338" s="3"/>
      <x:c r="Z338" s="3"/>
    </x:row>
    <x:row r="339" spans="1:26" ht="31.5" customHeight="1">
      <x:c r="A339" s="3"/>
      <x:c r="B339" s="3"/>
      <x:c r="C339" s="3"/>
      <x:c r="D339" s="3"/>
      <x:c r="E339" s="3"/>
      <x:c r="F339" s="3"/>
      <x:c r="G339" s="3"/>
      <x:c r="H339" s="3"/>
      <x:c r="I339" s="8"/>
      <x:c r="J339" s="3"/>
      <x:c r="K339" s="3"/>
      <x:c r="L339" s="3"/>
      <x:c r="M339" s="3"/>
      <x:c r="N339" s="3"/>
      <x:c r="O339" s="3"/>
      <x:c r="P339" s="3"/>
      <x:c r="Q339" s="3"/>
      <x:c r="R339" s="3"/>
      <x:c r="S339" s="3"/>
      <x:c r="T339" s="3"/>
      <x:c r="U339" s="3"/>
      <x:c r="V339" s="3"/>
      <x:c r="W339" s="3"/>
      <x:c r="X339" s="3"/>
      <x:c r="Y339" s="3"/>
      <x:c r="Z339" s="3"/>
    </x:row>
    <x:row r="340" spans="1:26" ht="31.5" customHeight="1">
      <x:c r="A340" s="3"/>
      <x:c r="B340" s="3"/>
      <x:c r="C340" s="3"/>
      <x:c r="D340" s="3"/>
      <x:c r="E340" s="3"/>
      <x:c r="F340" s="3"/>
      <x:c r="G340" s="3"/>
      <x:c r="H340" s="3"/>
      <x:c r="I340" s="8"/>
      <x:c r="J340" s="3"/>
      <x:c r="K340" s="3"/>
      <x:c r="L340" s="3"/>
      <x:c r="M340" s="3"/>
      <x:c r="N340" s="3"/>
      <x:c r="O340" s="3"/>
      <x:c r="P340" s="3"/>
      <x:c r="Q340" s="3"/>
      <x:c r="R340" s="3"/>
      <x:c r="S340" s="3"/>
      <x:c r="T340" s="3"/>
      <x:c r="U340" s="3"/>
      <x:c r="V340" s="3"/>
      <x:c r="W340" s="3"/>
      <x:c r="X340" s="3"/>
      <x:c r="Y340" s="3"/>
      <x:c r="Z340" s="3"/>
    </x:row>
    <x:row r="341" spans="1:26" ht="31.5" customHeight="1">
      <x:c r="A341" s="3"/>
      <x:c r="B341" s="3"/>
      <x:c r="C341" s="3"/>
      <x:c r="D341" s="3"/>
      <x:c r="E341" s="3"/>
      <x:c r="F341" s="3"/>
      <x:c r="G341" s="3"/>
      <x:c r="H341" s="3"/>
      <x:c r="I341" s="8"/>
      <x:c r="J341" s="3"/>
      <x:c r="K341" s="3"/>
      <x:c r="L341" s="3"/>
      <x:c r="M341" s="3"/>
      <x:c r="N341" s="3"/>
      <x:c r="O341" s="3"/>
      <x:c r="P341" s="3"/>
      <x:c r="Q341" s="3"/>
      <x:c r="R341" s="3"/>
      <x:c r="S341" s="3"/>
      <x:c r="T341" s="3"/>
      <x:c r="U341" s="3"/>
      <x:c r="V341" s="3"/>
      <x:c r="W341" s="3"/>
      <x:c r="X341" s="3"/>
      <x:c r="Y341" s="3"/>
      <x:c r="Z341" s="3"/>
    </x:row>
    <x:row r="342" spans="1:26" ht="31.5" customHeight="1">
      <x:c r="A342" s="3"/>
      <x:c r="B342" s="3"/>
      <x:c r="C342" s="3"/>
      <x:c r="D342" s="3"/>
      <x:c r="E342" s="3"/>
      <x:c r="F342" s="3"/>
      <x:c r="G342" s="3"/>
      <x:c r="H342" s="3"/>
      <x:c r="I342" s="8"/>
      <x:c r="J342" s="3"/>
      <x:c r="K342" s="3"/>
      <x:c r="L342" s="3"/>
      <x:c r="M342" s="3"/>
      <x:c r="N342" s="3"/>
      <x:c r="O342" s="3"/>
      <x:c r="P342" s="3"/>
      <x:c r="Q342" s="3"/>
      <x:c r="R342" s="3"/>
      <x:c r="S342" s="3"/>
      <x:c r="T342" s="3"/>
      <x:c r="U342" s="3"/>
      <x:c r="V342" s="3"/>
      <x:c r="W342" s="3"/>
      <x:c r="X342" s="3"/>
      <x:c r="Y342" s="3"/>
      <x:c r="Z342" s="3"/>
    </x:row>
    <x:row r="343" spans="1:26" ht="31.5" customHeight="1">
      <x:c r="A343" s="3"/>
      <x:c r="B343" s="3"/>
      <x:c r="C343" s="3"/>
      <x:c r="D343" s="3"/>
      <x:c r="E343" s="3"/>
      <x:c r="F343" s="3"/>
      <x:c r="G343" s="3"/>
      <x:c r="H343" s="3"/>
      <x:c r="I343" s="8"/>
      <x:c r="J343" s="3"/>
      <x:c r="K343" s="3"/>
      <x:c r="L343" s="3"/>
      <x:c r="M343" s="3"/>
      <x:c r="N343" s="3"/>
      <x:c r="O343" s="3"/>
      <x:c r="P343" s="3"/>
      <x:c r="Q343" s="3"/>
      <x:c r="R343" s="3"/>
      <x:c r="S343" s="3"/>
      <x:c r="T343" s="3"/>
      <x:c r="U343" s="3"/>
      <x:c r="V343" s="3"/>
      <x:c r="W343" s="3"/>
      <x:c r="X343" s="3"/>
      <x:c r="Y343" s="3"/>
      <x:c r="Z343" s="3"/>
    </x:row>
    <x:row r="344" spans="1:26" ht="31.5" customHeight="1">
      <x:c r="A344" s="3"/>
      <x:c r="B344" s="3"/>
      <x:c r="C344" s="3"/>
      <x:c r="D344" s="3"/>
      <x:c r="E344" s="3"/>
      <x:c r="F344" s="3"/>
      <x:c r="G344" s="3"/>
      <x:c r="H344" s="3"/>
      <x:c r="I344" s="8"/>
      <x:c r="J344" s="3"/>
      <x:c r="K344" s="3"/>
      <x:c r="L344" s="3"/>
      <x:c r="M344" s="3"/>
      <x:c r="N344" s="3"/>
      <x:c r="O344" s="3"/>
      <x:c r="P344" s="3"/>
      <x:c r="Q344" s="3"/>
      <x:c r="R344" s="3"/>
      <x:c r="S344" s="3"/>
      <x:c r="T344" s="3"/>
      <x:c r="U344" s="3"/>
      <x:c r="V344" s="3"/>
      <x:c r="W344" s="3"/>
      <x:c r="X344" s="3"/>
      <x:c r="Y344" s="3"/>
      <x:c r="Z344" s="3"/>
    </x:row>
    <x:row r="345" spans="1:26" ht="31.5" customHeight="1">
      <x:c r="A345" s="3"/>
      <x:c r="B345" s="3"/>
      <x:c r="C345" s="3"/>
      <x:c r="D345" s="3"/>
      <x:c r="E345" s="3"/>
      <x:c r="F345" s="3"/>
      <x:c r="G345" s="3"/>
      <x:c r="H345" s="3"/>
      <x:c r="I345" s="8"/>
      <x:c r="J345" s="3"/>
      <x:c r="K345" s="3"/>
      <x:c r="L345" s="3"/>
      <x:c r="M345" s="3"/>
      <x:c r="N345" s="3"/>
      <x:c r="O345" s="3"/>
      <x:c r="P345" s="3"/>
      <x:c r="Q345" s="3"/>
      <x:c r="R345" s="3"/>
      <x:c r="S345" s="3"/>
      <x:c r="T345" s="3"/>
      <x:c r="U345" s="3"/>
      <x:c r="V345" s="3"/>
      <x:c r="W345" s="3"/>
      <x:c r="X345" s="3"/>
      <x:c r="Y345" s="3"/>
      <x:c r="Z345" s="3"/>
    </x:row>
    <x:row r="346" spans="1:26" ht="31.5" customHeight="1">
      <x:c r="A346" s="3"/>
      <x:c r="B346" s="3"/>
      <x:c r="C346" s="3"/>
      <x:c r="D346" s="3"/>
      <x:c r="E346" s="3"/>
      <x:c r="F346" s="3"/>
      <x:c r="G346" s="3"/>
      <x:c r="H346" s="3"/>
      <x:c r="I346" s="8"/>
      <x:c r="J346" s="3"/>
      <x:c r="K346" s="3"/>
      <x:c r="L346" s="3"/>
      <x:c r="M346" s="3"/>
      <x:c r="N346" s="3"/>
      <x:c r="O346" s="3"/>
      <x:c r="P346" s="3"/>
      <x:c r="Q346" s="3"/>
      <x:c r="R346" s="3"/>
      <x:c r="S346" s="3"/>
      <x:c r="T346" s="3"/>
      <x:c r="U346" s="3"/>
      <x:c r="V346" s="3"/>
      <x:c r="W346" s="3"/>
      <x:c r="X346" s="3"/>
      <x:c r="Y346" s="3"/>
      <x:c r="Z346" s="3"/>
    </x:row>
    <x:row r="347" spans="1:26" ht="31.5" customHeight="1">
      <x:c r="A347" s="3"/>
      <x:c r="B347" s="3"/>
      <x:c r="C347" s="3"/>
      <x:c r="D347" s="3"/>
      <x:c r="E347" s="3"/>
      <x:c r="F347" s="3"/>
      <x:c r="G347" s="3"/>
      <x:c r="H347" s="3"/>
      <x:c r="I347" s="8"/>
      <x:c r="J347" s="3"/>
      <x:c r="K347" s="3"/>
      <x:c r="L347" s="3"/>
      <x:c r="M347" s="3"/>
      <x:c r="N347" s="3"/>
      <x:c r="O347" s="3"/>
      <x:c r="P347" s="3"/>
      <x:c r="Q347" s="3"/>
      <x:c r="R347" s="3"/>
      <x:c r="S347" s="3"/>
      <x:c r="T347" s="3"/>
      <x:c r="U347" s="3"/>
      <x:c r="V347" s="3"/>
      <x:c r="W347" s="3"/>
      <x:c r="X347" s="3"/>
      <x:c r="Y347" s="3"/>
      <x:c r="Z347" s="3"/>
    </x:row>
    <x:row r="348" spans="1:26" ht="31.5" customHeight="1">
      <x:c r="A348" s="3"/>
      <x:c r="B348" s="3"/>
      <x:c r="C348" s="3"/>
      <x:c r="D348" s="3"/>
      <x:c r="E348" s="3"/>
      <x:c r="F348" s="3"/>
      <x:c r="G348" s="3"/>
      <x:c r="H348" s="3"/>
      <x:c r="I348" s="8"/>
      <x:c r="J348" s="3"/>
      <x:c r="K348" s="3"/>
      <x:c r="L348" s="3"/>
      <x:c r="M348" s="3"/>
      <x:c r="N348" s="3"/>
      <x:c r="O348" s="3"/>
      <x:c r="P348" s="3"/>
      <x:c r="Q348" s="3"/>
      <x:c r="R348" s="3"/>
      <x:c r="S348" s="3"/>
      <x:c r="T348" s="3"/>
      <x:c r="U348" s="3"/>
      <x:c r="V348" s="3"/>
      <x:c r="W348" s="3"/>
      <x:c r="X348" s="3"/>
      <x:c r="Y348" s="3"/>
      <x:c r="Z348" s="3"/>
    </x:row>
    <x:row r="349" spans="1:26" ht="31.5" customHeight="1">
      <x:c r="A349" s="3"/>
      <x:c r="B349" s="3"/>
      <x:c r="C349" s="3"/>
      <x:c r="D349" s="3"/>
      <x:c r="E349" s="3"/>
      <x:c r="F349" s="3"/>
      <x:c r="G349" s="3"/>
      <x:c r="H349" s="3"/>
      <x:c r="I349" s="8"/>
      <x:c r="J349" s="3"/>
      <x:c r="K349" s="3"/>
      <x:c r="L349" s="3"/>
      <x:c r="M349" s="3"/>
      <x:c r="N349" s="3"/>
      <x:c r="O349" s="3"/>
      <x:c r="P349" s="3"/>
      <x:c r="Q349" s="3"/>
      <x:c r="R349" s="3"/>
      <x:c r="S349" s="3"/>
      <x:c r="T349" s="3"/>
      <x:c r="U349" s="3"/>
      <x:c r="V349" s="3"/>
      <x:c r="W349" s="3"/>
      <x:c r="X349" s="3"/>
      <x:c r="Y349" s="3"/>
      <x:c r="Z349" s="3"/>
    </x:row>
    <x:row r="350" spans="1:26" ht="31.5" customHeight="1">
      <x:c r="A350" s="3"/>
      <x:c r="B350" s="3"/>
      <x:c r="C350" s="3"/>
      <x:c r="D350" s="3"/>
      <x:c r="E350" s="3"/>
      <x:c r="F350" s="3"/>
      <x:c r="G350" s="3"/>
      <x:c r="H350" s="3"/>
      <x:c r="I350" s="8"/>
      <x:c r="J350" s="3"/>
      <x:c r="K350" s="3"/>
      <x:c r="L350" s="3"/>
      <x:c r="M350" s="3"/>
      <x:c r="N350" s="3"/>
      <x:c r="O350" s="3"/>
      <x:c r="P350" s="3"/>
      <x:c r="Q350" s="3"/>
      <x:c r="R350" s="3"/>
      <x:c r="S350" s="3"/>
      <x:c r="T350" s="3"/>
      <x:c r="U350" s="3"/>
      <x:c r="V350" s="3"/>
      <x:c r="W350" s="3"/>
      <x:c r="X350" s="3"/>
      <x:c r="Y350" s="3"/>
      <x:c r="Z350" s="3"/>
    </x:row>
    <x:row r="351" spans="1:26" ht="31.5" customHeight="1">
      <x:c r="A351" s="3"/>
      <x:c r="B351" s="3"/>
      <x:c r="C351" s="3"/>
      <x:c r="D351" s="3"/>
      <x:c r="E351" s="3"/>
      <x:c r="F351" s="3"/>
      <x:c r="G351" s="3"/>
      <x:c r="H351" s="3"/>
      <x:c r="I351" s="8"/>
      <x:c r="J351" s="3"/>
      <x:c r="K351" s="3"/>
      <x:c r="L351" s="3"/>
      <x:c r="M351" s="3"/>
      <x:c r="N351" s="3"/>
      <x:c r="O351" s="3"/>
      <x:c r="P351" s="3"/>
      <x:c r="Q351" s="3"/>
      <x:c r="R351" s="3"/>
      <x:c r="S351" s="3"/>
      <x:c r="T351" s="3"/>
      <x:c r="U351" s="3"/>
      <x:c r="V351" s="3"/>
      <x:c r="W351" s="3"/>
      <x:c r="X351" s="3"/>
      <x:c r="Y351" s="3"/>
      <x:c r="Z351" s="3"/>
    </x:row>
    <x:row r="352" spans="1:26" ht="31.5" customHeight="1">
      <x:c r="A352" s="3"/>
      <x:c r="B352" s="3"/>
      <x:c r="C352" s="3"/>
      <x:c r="D352" s="3"/>
      <x:c r="E352" s="3"/>
      <x:c r="F352" s="3"/>
      <x:c r="G352" s="3"/>
      <x:c r="H352" s="3"/>
      <x:c r="I352" s="8"/>
      <x:c r="J352" s="3"/>
      <x:c r="K352" s="3"/>
      <x:c r="L352" s="3"/>
      <x:c r="M352" s="3"/>
      <x:c r="N352" s="3"/>
      <x:c r="O352" s="3"/>
      <x:c r="P352" s="3"/>
      <x:c r="Q352" s="3"/>
      <x:c r="R352" s="3"/>
      <x:c r="S352" s="3"/>
      <x:c r="T352" s="3"/>
      <x:c r="U352" s="3"/>
      <x:c r="V352" s="3"/>
      <x:c r="W352" s="3"/>
      <x:c r="X352" s="3"/>
      <x:c r="Y352" s="3"/>
      <x:c r="Z352" s="3"/>
    </x:row>
    <x:row r="353" spans="1:26" ht="31.5" customHeight="1">
      <x:c r="A353" s="3"/>
      <x:c r="B353" s="3"/>
      <x:c r="C353" s="3"/>
      <x:c r="D353" s="3"/>
      <x:c r="E353" s="3"/>
      <x:c r="F353" s="3"/>
      <x:c r="G353" s="3"/>
      <x:c r="H353" s="3"/>
      <x:c r="I353" s="8"/>
      <x:c r="J353" s="3"/>
      <x:c r="K353" s="3"/>
      <x:c r="L353" s="3"/>
      <x:c r="M353" s="3"/>
      <x:c r="N353" s="3"/>
      <x:c r="O353" s="3"/>
      <x:c r="P353" s="3"/>
      <x:c r="Q353" s="3"/>
      <x:c r="R353" s="3"/>
      <x:c r="S353" s="3"/>
      <x:c r="T353" s="3"/>
      <x:c r="U353" s="3"/>
      <x:c r="V353" s="3"/>
      <x:c r="W353" s="3"/>
      <x:c r="X353" s="3"/>
      <x:c r="Y353" s="3"/>
      <x:c r="Z353" s="3"/>
    </x:row>
    <x:row r="354" spans="1:26" ht="31.5" customHeight="1">
      <x:c r="A354" s="3"/>
      <x:c r="B354" s="3"/>
      <x:c r="C354" s="3"/>
      <x:c r="D354" s="3"/>
      <x:c r="E354" s="3"/>
      <x:c r="F354" s="3"/>
      <x:c r="G354" s="3"/>
      <x:c r="H354" s="3"/>
      <x:c r="I354" s="8"/>
      <x:c r="J354" s="3"/>
      <x:c r="K354" s="3"/>
      <x:c r="L354" s="3"/>
      <x:c r="M354" s="3"/>
      <x:c r="N354" s="3"/>
      <x:c r="O354" s="3"/>
      <x:c r="P354" s="3"/>
      <x:c r="Q354" s="3"/>
      <x:c r="R354" s="3"/>
      <x:c r="S354" s="3"/>
      <x:c r="T354" s="3"/>
      <x:c r="U354" s="3"/>
      <x:c r="V354" s="3"/>
      <x:c r="W354" s="3"/>
      <x:c r="X354" s="3"/>
      <x:c r="Y354" s="3"/>
      <x:c r="Z354" s="3"/>
    </x:row>
    <x:row r="355" spans="1:26" ht="31.5" customHeight="1">
      <x:c r="A355" s="3"/>
      <x:c r="B355" s="3"/>
      <x:c r="C355" s="3"/>
      <x:c r="D355" s="3"/>
      <x:c r="E355" s="3"/>
      <x:c r="F355" s="3"/>
      <x:c r="G355" s="3"/>
      <x:c r="H355" s="3"/>
      <x:c r="I355" s="8"/>
      <x:c r="J355" s="3"/>
      <x:c r="K355" s="3"/>
      <x:c r="L355" s="3"/>
      <x:c r="M355" s="3"/>
      <x:c r="N355" s="3"/>
      <x:c r="O355" s="3"/>
      <x:c r="P355" s="3"/>
      <x:c r="Q355" s="3"/>
      <x:c r="R355" s="3"/>
      <x:c r="S355" s="3"/>
      <x:c r="T355" s="3"/>
      <x:c r="U355" s="3"/>
      <x:c r="V355" s="3"/>
      <x:c r="W355" s="3"/>
      <x:c r="X355" s="3"/>
      <x:c r="Y355" s="3"/>
      <x:c r="Z355" s="3"/>
    </x:row>
    <x:row r="356" spans="1:26" ht="31.5" customHeight="1">
      <x:c r="A356" s="3"/>
      <x:c r="B356" s="3"/>
      <x:c r="C356" s="3"/>
      <x:c r="D356" s="3"/>
      <x:c r="E356" s="3"/>
      <x:c r="F356" s="3"/>
      <x:c r="G356" s="3"/>
      <x:c r="H356" s="3"/>
      <x:c r="I356" s="8"/>
      <x:c r="J356" s="3"/>
      <x:c r="K356" s="3"/>
      <x:c r="L356" s="3"/>
      <x:c r="M356" s="3"/>
      <x:c r="N356" s="3"/>
      <x:c r="O356" s="3"/>
      <x:c r="P356" s="3"/>
      <x:c r="Q356" s="3"/>
      <x:c r="R356" s="3"/>
      <x:c r="S356" s="3"/>
      <x:c r="T356" s="3"/>
      <x:c r="U356" s="3"/>
      <x:c r="V356" s="3"/>
      <x:c r="W356" s="3"/>
      <x:c r="X356" s="3"/>
      <x:c r="Y356" s="3"/>
      <x:c r="Z356" s="3"/>
    </x:row>
    <x:row r="357" spans="1:26" ht="31.5" customHeight="1">
      <x:c r="A357" s="3"/>
      <x:c r="B357" s="3"/>
      <x:c r="C357" s="3"/>
      <x:c r="D357" s="3"/>
      <x:c r="E357" s="3"/>
      <x:c r="F357" s="3"/>
      <x:c r="G357" s="3"/>
      <x:c r="H357" s="3"/>
      <x:c r="I357" s="8"/>
      <x:c r="J357" s="3"/>
      <x:c r="K357" s="3"/>
      <x:c r="L357" s="3"/>
      <x:c r="M357" s="3"/>
      <x:c r="N357" s="3"/>
      <x:c r="O357" s="3"/>
      <x:c r="P357" s="3"/>
      <x:c r="Q357" s="3"/>
      <x:c r="R357" s="3"/>
      <x:c r="S357" s="3"/>
      <x:c r="T357" s="3"/>
      <x:c r="U357" s="3"/>
      <x:c r="V357" s="3"/>
      <x:c r="W357" s="3"/>
      <x:c r="X357" s="3"/>
      <x:c r="Y357" s="3"/>
      <x:c r="Z357" s="3"/>
    </x:row>
    <x:row r="358" spans="1:26" ht="31.5" customHeight="1">
      <x:c r="A358" s="3"/>
      <x:c r="B358" s="3"/>
      <x:c r="C358" s="3"/>
      <x:c r="D358" s="3"/>
      <x:c r="E358" s="3"/>
      <x:c r="F358" s="3"/>
      <x:c r="G358" s="3"/>
      <x:c r="H358" s="3"/>
      <x:c r="I358" s="8"/>
      <x:c r="J358" s="3"/>
      <x:c r="K358" s="3"/>
      <x:c r="L358" s="3"/>
      <x:c r="M358" s="3"/>
      <x:c r="N358" s="3"/>
      <x:c r="O358" s="3"/>
      <x:c r="P358" s="3"/>
      <x:c r="Q358" s="3"/>
      <x:c r="R358" s="3"/>
      <x:c r="S358" s="3"/>
      <x:c r="T358" s="3"/>
      <x:c r="U358" s="3"/>
      <x:c r="V358" s="3"/>
      <x:c r="W358" s="3"/>
      <x:c r="X358" s="3"/>
      <x:c r="Y358" s="3"/>
      <x:c r="Z358" s="3"/>
    </x:row>
    <x:row r="359" spans="1:26" ht="31.5" customHeight="1">
      <x:c r="A359" s="3"/>
      <x:c r="B359" s="3"/>
      <x:c r="C359" s="3"/>
      <x:c r="D359" s="3"/>
      <x:c r="E359" s="3"/>
      <x:c r="F359" s="3"/>
      <x:c r="G359" s="3"/>
      <x:c r="H359" s="3"/>
      <x:c r="I359" s="8"/>
      <x:c r="J359" s="3"/>
      <x:c r="K359" s="3"/>
      <x:c r="L359" s="3"/>
      <x:c r="M359" s="3"/>
      <x:c r="N359" s="3"/>
      <x:c r="O359" s="3"/>
      <x:c r="P359" s="3"/>
      <x:c r="Q359" s="3"/>
      <x:c r="R359" s="3"/>
      <x:c r="S359" s="3"/>
      <x:c r="T359" s="3"/>
      <x:c r="U359" s="3"/>
      <x:c r="V359" s="3"/>
      <x:c r="W359" s="3"/>
      <x:c r="X359" s="3"/>
      <x:c r="Y359" s="3"/>
      <x:c r="Z359" s="3"/>
    </x:row>
    <x:row r="360" spans="1:26" ht="31.5" customHeight="1">
      <x:c r="A360" s="3"/>
      <x:c r="B360" s="3"/>
      <x:c r="C360" s="3"/>
      <x:c r="D360" s="3"/>
      <x:c r="E360" s="3"/>
      <x:c r="F360" s="3"/>
      <x:c r="G360" s="3"/>
      <x:c r="H360" s="3"/>
      <x:c r="I360" s="8"/>
      <x:c r="J360" s="3"/>
      <x:c r="K360" s="3"/>
      <x:c r="L360" s="3"/>
      <x:c r="M360" s="3"/>
      <x:c r="N360" s="3"/>
      <x:c r="O360" s="3"/>
      <x:c r="P360" s="3"/>
      <x:c r="Q360" s="3"/>
      <x:c r="R360" s="3"/>
      <x:c r="S360" s="3"/>
      <x:c r="T360" s="3"/>
      <x:c r="U360" s="3"/>
      <x:c r="V360" s="3"/>
      <x:c r="W360" s="3"/>
      <x:c r="X360" s="3"/>
      <x:c r="Y360" s="3"/>
      <x:c r="Z360" s="3"/>
    </x:row>
    <x:row r="361" spans="1:26" ht="31.5" customHeight="1">
      <x:c r="A361" s="3"/>
      <x:c r="B361" s="3"/>
      <x:c r="C361" s="3"/>
      <x:c r="D361" s="3"/>
      <x:c r="E361" s="3"/>
      <x:c r="F361" s="3"/>
      <x:c r="G361" s="3"/>
      <x:c r="H361" s="3"/>
      <x:c r="I361" s="8"/>
      <x:c r="J361" s="3"/>
      <x:c r="K361" s="3"/>
      <x:c r="L361" s="3"/>
      <x:c r="M361" s="3"/>
      <x:c r="N361" s="3"/>
      <x:c r="O361" s="3"/>
      <x:c r="P361" s="3"/>
      <x:c r="Q361" s="3"/>
      <x:c r="R361" s="3"/>
      <x:c r="S361" s="3"/>
      <x:c r="T361" s="3"/>
      <x:c r="U361" s="3"/>
      <x:c r="V361" s="3"/>
      <x:c r="W361" s="3"/>
      <x:c r="X361" s="3"/>
      <x:c r="Y361" s="3"/>
      <x:c r="Z361" s="3"/>
    </x:row>
    <x:row r="362" spans="1:26" ht="31.5" customHeight="1">
      <x:c r="A362" s="3"/>
      <x:c r="B362" s="3"/>
      <x:c r="C362" s="3"/>
      <x:c r="D362" s="3"/>
      <x:c r="E362" s="3"/>
      <x:c r="F362" s="3"/>
      <x:c r="G362" s="3"/>
      <x:c r="H362" s="3"/>
      <x:c r="I362" s="8"/>
      <x:c r="J362" s="3"/>
      <x:c r="K362" s="3"/>
      <x:c r="L362" s="3"/>
      <x:c r="M362" s="3"/>
      <x:c r="N362" s="3"/>
      <x:c r="O362" s="3"/>
      <x:c r="P362" s="3"/>
      <x:c r="Q362" s="3"/>
      <x:c r="R362" s="3"/>
      <x:c r="S362" s="3"/>
      <x:c r="T362" s="3"/>
      <x:c r="U362" s="3"/>
      <x:c r="V362" s="3"/>
      <x:c r="W362" s="3"/>
      <x:c r="X362" s="3"/>
      <x:c r="Y362" s="3"/>
      <x:c r="Z362" s="3"/>
    </x:row>
    <x:row r="363" spans="1:26" ht="31.5" customHeight="1">
      <x:c r="A363" s="3"/>
      <x:c r="B363" s="3"/>
      <x:c r="C363" s="3"/>
      <x:c r="D363" s="3"/>
      <x:c r="E363" s="3"/>
      <x:c r="F363" s="3"/>
      <x:c r="G363" s="3"/>
      <x:c r="H363" s="3"/>
      <x:c r="I363" s="8"/>
      <x:c r="J363" s="3"/>
      <x:c r="K363" s="3"/>
      <x:c r="L363" s="3"/>
      <x:c r="M363" s="3"/>
      <x:c r="N363" s="3"/>
      <x:c r="O363" s="3"/>
      <x:c r="P363" s="3"/>
      <x:c r="Q363" s="3"/>
      <x:c r="R363" s="3"/>
      <x:c r="S363" s="3"/>
      <x:c r="T363" s="3"/>
      <x:c r="U363" s="3"/>
      <x:c r="V363" s="3"/>
      <x:c r="W363" s="3"/>
      <x:c r="X363" s="3"/>
      <x:c r="Y363" s="3"/>
      <x:c r="Z363" s="3"/>
    </x:row>
    <x:row r="364" spans="1:26" ht="31.5" customHeight="1">
      <x:c r="A364" s="3"/>
      <x:c r="B364" s="3"/>
      <x:c r="C364" s="3"/>
      <x:c r="D364" s="3"/>
      <x:c r="E364" s="3"/>
      <x:c r="F364" s="3"/>
      <x:c r="G364" s="3"/>
      <x:c r="H364" s="3"/>
      <x:c r="I364" s="8"/>
      <x:c r="J364" s="3"/>
      <x:c r="K364" s="3"/>
      <x:c r="L364" s="3"/>
      <x:c r="M364" s="3"/>
      <x:c r="N364" s="3"/>
      <x:c r="O364" s="3"/>
      <x:c r="P364" s="3"/>
      <x:c r="Q364" s="3"/>
      <x:c r="R364" s="3"/>
      <x:c r="S364" s="3"/>
      <x:c r="T364" s="3"/>
      <x:c r="U364" s="3"/>
      <x:c r="V364" s="3"/>
      <x:c r="W364" s="3"/>
      <x:c r="X364" s="3"/>
      <x:c r="Y364" s="3"/>
      <x:c r="Z364" s="3"/>
    </x:row>
    <x:row r="365" spans="1:26" ht="31.5" customHeight="1">
      <x:c r="A365" s="3"/>
      <x:c r="B365" s="3"/>
      <x:c r="C365" s="3"/>
      <x:c r="D365" s="3"/>
      <x:c r="E365" s="3"/>
      <x:c r="F365" s="3"/>
      <x:c r="G365" s="3"/>
      <x:c r="H365" s="3"/>
      <x:c r="I365" s="8"/>
      <x:c r="J365" s="3"/>
      <x:c r="K365" s="3"/>
      <x:c r="L365" s="3"/>
      <x:c r="M365" s="3"/>
      <x:c r="N365" s="3"/>
      <x:c r="O365" s="3"/>
      <x:c r="P365" s="3"/>
      <x:c r="Q365" s="3"/>
      <x:c r="R365" s="3"/>
      <x:c r="S365" s="3"/>
      <x:c r="T365" s="3"/>
      <x:c r="U365" s="3"/>
      <x:c r="V365" s="3"/>
      <x:c r="W365" s="3"/>
      <x:c r="X365" s="3"/>
      <x:c r="Y365" s="3"/>
      <x:c r="Z365" s="3"/>
    </x:row>
    <x:row r="366" spans="1:26" ht="31.5" customHeight="1">
      <x:c r="A366" s="3"/>
      <x:c r="B366" s="3"/>
      <x:c r="C366" s="3"/>
      <x:c r="D366" s="3"/>
      <x:c r="E366" s="3"/>
      <x:c r="F366" s="3"/>
      <x:c r="G366" s="3"/>
      <x:c r="H366" s="3"/>
      <x:c r="I366" s="8"/>
      <x:c r="J366" s="3"/>
      <x:c r="K366" s="3"/>
      <x:c r="L366" s="3"/>
      <x:c r="M366" s="3"/>
      <x:c r="N366" s="3"/>
      <x:c r="O366" s="3"/>
      <x:c r="P366" s="3"/>
      <x:c r="Q366" s="3"/>
      <x:c r="R366" s="3"/>
      <x:c r="S366" s="3"/>
      <x:c r="T366" s="3"/>
      <x:c r="U366" s="3"/>
      <x:c r="V366" s="3"/>
      <x:c r="W366" s="3"/>
      <x:c r="X366" s="3"/>
      <x:c r="Y366" s="3"/>
      <x:c r="Z366" s="3"/>
    </x:row>
    <x:row r="367" spans="1:26" ht="31.5" customHeight="1">
      <x:c r="A367" s="3"/>
      <x:c r="B367" s="3"/>
      <x:c r="C367" s="3"/>
      <x:c r="D367" s="3"/>
      <x:c r="E367" s="3"/>
      <x:c r="F367" s="3"/>
      <x:c r="G367" s="3"/>
      <x:c r="H367" s="3"/>
      <x:c r="I367" s="8"/>
      <x:c r="J367" s="3"/>
      <x:c r="K367" s="3"/>
      <x:c r="L367" s="3"/>
      <x:c r="M367" s="3"/>
      <x:c r="N367" s="3"/>
      <x:c r="O367" s="3"/>
      <x:c r="P367" s="3"/>
      <x:c r="Q367" s="3"/>
      <x:c r="R367" s="3"/>
      <x:c r="S367" s="3"/>
      <x:c r="T367" s="3"/>
      <x:c r="U367" s="3"/>
      <x:c r="V367" s="3"/>
      <x:c r="W367" s="3"/>
      <x:c r="X367" s="3"/>
      <x:c r="Y367" s="3"/>
      <x:c r="Z367" s="3"/>
    </x:row>
    <x:row r="368" spans="1:26" ht="31.5" customHeight="1">
      <x:c r="A368" s="3"/>
      <x:c r="B368" s="3"/>
      <x:c r="C368" s="3"/>
      <x:c r="D368" s="3"/>
      <x:c r="E368" s="3"/>
      <x:c r="F368" s="3"/>
      <x:c r="G368" s="3"/>
      <x:c r="H368" s="3"/>
      <x:c r="I368" s="8"/>
      <x:c r="J368" s="3"/>
      <x:c r="K368" s="3"/>
      <x:c r="L368" s="3"/>
      <x:c r="M368" s="3"/>
      <x:c r="N368" s="3"/>
      <x:c r="O368" s="3"/>
      <x:c r="P368" s="3"/>
      <x:c r="Q368" s="3"/>
      <x:c r="R368" s="3"/>
      <x:c r="S368" s="3"/>
      <x:c r="T368" s="3"/>
      <x:c r="U368" s="3"/>
      <x:c r="V368" s="3"/>
      <x:c r="W368" s="3"/>
      <x:c r="X368" s="3"/>
      <x:c r="Y368" s="3"/>
      <x:c r="Z368" s="3"/>
    </x:row>
    <x:row r="369" spans="1:26" ht="31.5" customHeight="1">
      <x:c r="A369" s="3"/>
      <x:c r="B369" s="3"/>
      <x:c r="C369" s="3"/>
      <x:c r="D369" s="3"/>
      <x:c r="E369" s="3"/>
      <x:c r="F369" s="3"/>
      <x:c r="G369" s="3"/>
      <x:c r="H369" s="3"/>
      <x:c r="I369" s="8"/>
      <x:c r="J369" s="3"/>
      <x:c r="K369" s="3"/>
      <x:c r="L369" s="3"/>
      <x:c r="M369" s="3"/>
      <x:c r="N369" s="3"/>
      <x:c r="O369" s="3"/>
      <x:c r="P369" s="3"/>
      <x:c r="Q369" s="3"/>
      <x:c r="R369" s="3"/>
      <x:c r="S369" s="3"/>
      <x:c r="T369" s="3"/>
      <x:c r="U369" s="3"/>
      <x:c r="V369" s="3"/>
      <x:c r="W369" s="3"/>
      <x:c r="X369" s="3"/>
      <x:c r="Y369" s="3"/>
      <x:c r="Z369" s="3"/>
    </x:row>
    <x:row r="370" spans="1:26" ht="31.5" customHeight="1">
      <x:c r="A370" s="3"/>
      <x:c r="B370" s="3"/>
      <x:c r="C370" s="3"/>
      <x:c r="D370" s="3"/>
      <x:c r="E370" s="3"/>
      <x:c r="F370" s="3"/>
      <x:c r="G370" s="3"/>
      <x:c r="H370" s="3"/>
      <x:c r="I370" s="8"/>
      <x:c r="J370" s="3"/>
      <x:c r="K370" s="3"/>
      <x:c r="L370" s="3"/>
      <x:c r="M370" s="3"/>
      <x:c r="N370" s="3"/>
      <x:c r="O370" s="3"/>
      <x:c r="P370" s="3"/>
      <x:c r="Q370" s="3"/>
      <x:c r="R370" s="3"/>
      <x:c r="S370" s="3"/>
      <x:c r="T370" s="3"/>
      <x:c r="U370" s="3"/>
      <x:c r="V370" s="3"/>
      <x:c r="W370" s="3"/>
      <x:c r="X370" s="3"/>
      <x:c r="Y370" s="3"/>
      <x:c r="Z370" s="3"/>
    </x:row>
    <x:row r="371" spans="1:26" ht="31.5" customHeight="1">
      <x:c r="A371" s="3"/>
      <x:c r="B371" s="3"/>
      <x:c r="C371" s="3"/>
      <x:c r="D371" s="3"/>
      <x:c r="E371" s="3"/>
      <x:c r="F371" s="3"/>
      <x:c r="G371" s="3"/>
      <x:c r="H371" s="3"/>
      <x:c r="I371" s="8"/>
      <x:c r="J371" s="3"/>
      <x:c r="K371" s="3"/>
      <x:c r="L371" s="3"/>
      <x:c r="M371" s="3"/>
      <x:c r="N371" s="3"/>
      <x:c r="O371" s="3"/>
      <x:c r="P371" s="3"/>
      <x:c r="Q371" s="3"/>
      <x:c r="R371" s="3"/>
      <x:c r="S371" s="3"/>
      <x:c r="T371" s="3"/>
      <x:c r="U371" s="3"/>
      <x:c r="V371" s="3"/>
      <x:c r="W371" s="3"/>
      <x:c r="X371" s="3"/>
      <x:c r="Y371" s="3"/>
      <x:c r="Z371" s="3"/>
    </x:row>
    <x:row r="372" spans="1:26" ht="31.5" customHeight="1">
      <x:c r="A372" s="3"/>
      <x:c r="B372" s="3"/>
      <x:c r="C372" s="3"/>
      <x:c r="D372" s="3"/>
      <x:c r="E372" s="3"/>
      <x:c r="F372" s="3"/>
      <x:c r="G372" s="3"/>
      <x:c r="H372" s="3"/>
      <x:c r="I372" s="8"/>
      <x:c r="J372" s="3"/>
      <x:c r="K372" s="3"/>
      <x:c r="L372" s="3"/>
      <x:c r="M372" s="3"/>
      <x:c r="N372" s="3"/>
      <x:c r="O372" s="3"/>
      <x:c r="P372" s="3"/>
      <x:c r="Q372" s="3"/>
      <x:c r="R372" s="3"/>
      <x:c r="S372" s="3"/>
      <x:c r="T372" s="3"/>
      <x:c r="U372" s="3"/>
      <x:c r="V372" s="3"/>
      <x:c r="W372" s="3"/>
      <x:c r="X372" s="3"/>
      <x:c r="Y372" s="3"/>
      <x:c r="Z372" s="3"/>
    </x:row>
    <x:row r="373" spans="1:26" ht="31.5" customHeight="1">
      <x:c r="A373" s="3"/>
      <x:c r="B373" s="3"/>
      <x:c r="C373" s="3"/>
      <x:c r="D373" s="3"/>
      <x:c r="E373" s="3"/>
      <x:c r="F373" s="3"/>
      <x:c r="G373" s="3"/>
      <x:c r="H373" s="3"/>
      <x:c r="I373" s="8"/>
      <x:c r="J373" s="3"/>
      <x:c r="K373" s="3"/>
      <x:c r="L373" s="3"/>
      <x:c r="M373" s="3"/>
      <x:c r="N373" s="3"/>
      <x:c r="O373" s="3"/>
      <x:c r="P373" s="3"/>
      <x:c r="Q373" s="3"/>
      <x:c r="R373" s="3"/>
      <x:c r="S373" s="3"/>
      <x:c r="T373" s="3"/>
      <x:c r="U373" s="3"/>
      <x:c r="V373" s="3"/>
      <x:c r="W373" s="3"/>
      <x:c r="X373" s="3"/>
      <x:c r="Y373" s="3"/>
      <x:c r="Z373" s="3"/>
    </x:row>
    <x:row r="374" spans="1:26" ht="31.5" customHeight="1">
      <x:c r="A374" s="3"/>
      <x:c r="B374" s="3"/>
      <x:c r="C374" s="3"/>
      <x:c r="D374" s="3"/>
      <x:c r="E374" s="3"/>
      <x:c r="F374" s="3"/>
      <x:c r="G374" s="3"/>
      <x:c r="H374" s="3"/>
      <x:c r="I374" s="8"/>
      <x:c r="J374" s="3"/>
      <x:c r="K374" s="3"/>
      <x:c r="L374" s="3"/>
      <x:c r="M374" s="3"/>
      <x:c r="N374" s="3"/>
      <x:c r="O374" s="3"/>
      <x:c r="P374" s="3"/>
      <x:c r="Q374" s="3"/>
      <x:c r="R374" s="3"/>
      <x:c r="S374" s="3"/>
      <x:c r="T374" s="3"/>
      <x:c r="U374" s="3"/>
      <x:c r="V374" s="3"/>
      <x:c r="W374" s="3"/>
      <x:c r="X374" s="3"/>
      <x:c r="Y374" s="3"/>
      <x:c r="Z374" s="3"/>
    </x:row>
    <x:row r="375" spans="1:26" ht="31.5" customHeight="1">
      <x:c r="A375" s="3"/>
      <x:c r="B375" s="3"/>
      <x:c r="C375" s="3"/>
      <x:c r="D375" s="3"/>
      <x:c r="E375" s="3"/>
      <x:c r="F375" s="3"/>
      <x:c r="G375" s="3"/>
      <x:c r="H375" s="3"/>
      <x:c r="I375" s="8"/>
      <x:c r="J375" s="3"/>
      <x:c r="K375" s="3"/>
      <x:c r="L375" s="3"/>
      <x:c r="M375" s="3"/>
      <x:c r="N375" s="3"/>
      <x:c r="O375" s="3"/>
      <x:c r="P375" s="3"/>
      <x:c r="Q375" s="3"/>
      <x:c r="R375" s="3"/>
      <x:c r="S375" s="3"/>
      <x:c r="T375" s="3"/>
      <x:c r="U375" s="3"/>
      <x:c r="V375" s="3"/>
      <x:c r="W375" s="3"/>
      <x:c r="X375" s="3"/>
      <x:c r="Y375" s="3"/>
      <x:c r="Z375" s="3"/>
    </x:row>
    <x:row r="376" spans="1:26" ht="31.5" customHeight="1">
      <x:c r="A376" s="3"/>
      <x:c r="B376" s="3"/>
      <x:c r="C376" s="3"/>
      <x:c r="D376" s="3"/>
      <x:c r="E376" s="3"/>
      <x:c r="F376" s="3"/>
      <x:c r="G376" s="3"/>
      <x:c r="H376" s="3"/>
      <x:c r="I376" s="8"/>
      <x:c r="J376" s="3"/>
      <x:c r="K376" s="3"/>
      <x:c r="L376" s="3"/>
      <x:c r="M376" s="3"/>
      <x:c r="N376" s="3"/>
      <x:c r="O376" s="3"/>
      <x:c r="P376" s="3"/>
      <x:c r="Q376" s="3"/>
      <x:c r="R376" s="3"/>
      <x:c r="S376" s="3"/>
      <x:c r="T376" s="3"/>
      <x:c r="U376" s="3"/>
      <x:c r="V376" s="3"/>
      <x:c r="W376" s="3"/>
      <x:c r="X376" s="3"/>
      <x:c r="Y376" s="3"/>
      <x:c r="Z376" s="3"/>
    </x:row>
    <x:row r="377" spans="1:26" ht="31.5" customHeight="1">
      <x:c r="A377" s="3"/>
      <x:c r="B377" s="3"/>
      <x:c r="C377" s="3"/>
      <x:c r="D377" s="3"/>
      <x:c r="E377" s="3"/>
      <x:c r="F377" s="3"/>
      <x:c r="G377" s="3"/>
      <x:c r="H377" s="3"/>
      <x:c r="I377" s="8"/>
      <x:c r="J377" s="3"/>
      <x:c r="K377" s="3"/>
      <x:c r="L377" s="3"/>
      <x:c r="M377" s="3"/>
      <x:c r="N377" s="3"/>
      <x:c r="O377" s="3"/>
      <x:c r="P377" s="3"/>
      <x:c r="Q377" s="3"/>
      <x:c r="R377" s="3"/>
      <x:c r="S377" s="3"/>
      <x:c r="T377" s="3"/>
      <x:c r="U377" s="3"/>
      <x:c r="V377" s="3"/>
      <x:c r="W377" s="3"/>
      <x:c r="X377" s="3"/>
      <x:c r="Y377" s="3"/>
      <x:c r="Z377" s="3"/>
    </x:row>
    <x:row r="378" spans="1:26" ht="31.5" customHeight="1">
      <x:c r="A378" s="3"/>
      <x:c r="B378" s="3"/>
      <x:c r="C378" s="3"/>
      <x:c r="D378" s="3"/>
      <x:c r="E378" s="3"/>
      <x:c r="F378" s="3"/>
      <x:c r="G378" s="3"/>
      <x:c r="H378" s="3"/>
      <x:c r="I378" s="8"/>
      <x:c r="J378" s="3"/>
      <x:c r="K378" s="3"/>
      <x:c r="L378" s="3"/>
      <x:c r="M378" s="3"/>
      <x:c r="N378" s="3"/>
      <x:c r="O378" s="3"/>
      <x:c r="P378" s="3"/>
      <x:c r="Q378" s="3"/>
      <x:c r="R378" s="3"/>
      <x:c r="S378" s="3"/>
      <x:c r="T378" s="3"/>
      <x:c r="U378" s="3"/>
      <x:c r="V378" s="3"/>
      <x:c r="W378" s="3"/>
      <x:c r="X378" s="3"/>
      <x:c r="Y378" s="3"/>
      <x:c r="Z378" s="3"/>
    </x:row>
    <x:row r="379" spans="1:26" ht="31.5" customHeight="1">
      <x:c r="A379" s="3"/>
      <x:c r="B379" s="3"/>
      <x:c r="C379" s="3"/>
      <x:c r="D379" s="3"/>
      <x:c r="E379" s="3"/>
      <x:c r="F379" s="3"/>
      <x:c r="G379" s="3"/>
      <x:c r="H379" s="3"/>
      <x:c r="I379" s="8"/>
      <x:c r="J379" s="3"/>
      <x:c r="K379" s="3"/>
      <x:c r="L379" s="3"/>
      <x:c r="M379" s="3"/>
      <x:c r="N379" s="3"/>
      <x:c r="O379" s="3"/>
      <x:c r="P379" s="3"/>
      <x:c r="Q379" s="3"/>
      <x:c r="R379" s="3"/>
      <x:c r="S379" s="3"/>
      <x:c r="T379" s="3"/>
      <x:c r="U379" s="3"/>
      <x:c r="V379" s="3"/>
      <x:c r="W379" s="3"/>
      <x:c r="X379" s="3"/>
      <x:c r="Y379" s="3"/>
      <x:c r="Z379" s="3"/>
    </x:row>
    <x:row r="380" spans="1:26" ht="31.5" customHeight="1">
      <x:c r="A380" s="3"/>
      <x:c r="B380" s="3"/>
      <x:c r="C380" s="3"/>
      <x:c r="D380" s="3"/>
      <x:c r="E380" s="3"/>
      <x:c r="F380" s="3"/>
      <x:c r="G380" s="3"/>
      <x:c r="H380" s="3"/>
      <x:c r="I380" s="8"/>
      <x:c r="J380" s="3"/>
      <x:c r="K380" s="3"/>
      <x:c r="L380" s="3"/>
      <x:c r="M380" s="3"/>
      <x:c r="N380" s="3"/>
      <x:c r="O380" s="3"/>
      <x:c r="P380" s="3"/>
      <x:c r="Q380" s="3"/>
      <x:c r="R380" s="3"/>
      <x:c r="S380" s="3"/>
      <x:c r="T380" s="3"/>
      <x:c r="U380" s="3"/>
      <x:c r="V380" s="3"/>
      <x:c r="W380" s="3"/>
      <x:c r="X380" s="3"/>
      <x:c r="Y380" s="3"/>
      <x:c r="Z380" s="3"/>
    </x:row>
    <x:row r="381" spans="1:26" ht="31.5" customHeight="1">
      <x:c r="A381" s="3"/>
      <x:c r="B381" s="3"/>
      <x:c r="C381" s="3"/>
      <x:c r="D381" s="3"/>
      <x:c r="E381" s="3"/>
      <x:c r="F381" s="3"/>
      <x:c r="G381" s="3"/>
      <x:c r="H381" s="3"/>
      <x:c r="I381" s="8"/>
      <x:c r="J381" s="3"/>
      <x:c r="K381" s="3"/>
      <x:c r="L381" s="3"/>
      <x:c r="M381" s="3"/>
      <x:c r="N381" s="3"/>
      <x:c r="O381" s="3"/>
      <x:c r="P381" s="3"/>
      <x:c r="Q381" s="3"/>
      <x:c r="R381" s="3"/>
      <x:c r="S381" s="3"/>
      <x:c r="T381" s="3"/>
      <x:c r="U381" s="3"/>
      <x:c r="V381" s="3"/>
      <x:c r="W381" s="3"/>
      <x:c r="X381" s="3"/>
      <x:c r="Y381" s="3"/>
      <x:c r="Z381" s="3"/>
    </x:row>
    <x:row r="382" spans="1:26" ht="31.5" customHeight="1">
      <x:c r="A382" s="3"/>
      <x:c r="B382" s="3"/>
      <x:c r="C382" s="3"/>
      <x:c r="D382" s="3"/>
      <x:c r="E382" s="3"/>
      <x:c r="F382" s="3"/>
      <x:c r="G382" s="3"/>
      <x:c r="H382" s="3"/>
      <x:c r="I382" s="8"/>
      <x:c r="J382" s="3"/>
      <x:c r="K382" s="3"/>
      <x:c r="L382" s="3"/>
      <x:c r="M382" s="3"/>
      <x:c r="N382" s="3"/>
      <x:c r="O382" s="3"/>
      <x:c r="P382" s="3"/>
      <x:c r="Q382" s="3"/>
      <x:c r="R382" s="3"/>
      <x:c r="S382" s="3"/>
      <x:c r="T382" s="3"/>
      <x:c r="U382" s="3"/>
      <x:c r="V382" s="3"/>
      <x:c r="W382" s="3"/>
      <x:c r="X382" s="3"/>
      <x:c r="Y382" s="3"/>
      <x:c r="Z382" s="3"/>
    </x:row>
    <x:row r="383" spans="1:26" ht="31.5" customHeight="1">
      <x:c r="A383" s="3"/>
      <x:c r="B383" s="3"/>
      <x:c r="C383" s="3"/>
      <x:c r="D383" s="3"/>
      <x:c r="E383" s="3"/>
      <x:c r="F383" s="3"/>
      <x:c r="G383" s="3"/>
      <x:c r="H383" s="3"/>
      <x:c r="I383" s="8"/>
      <x:c r="J383" s="3"/>
      <x:c r="K383" s="3"/>
      <x:c r="L383" s="3"/>
      <x:c r="M383" s="3"/>
      <x:c r="N383" s="3"/>
      <x:c r="O383" s="3"/>
      <x:c r="P383" s="3"/>
      <x:c r="Q383" s="3"/>
      <x:c r="R383" s="3"/>
      <x:c r="S383" s="3"/>
      <x:c r="T383" s="3"/>
      <x:c r="U383" s="3"/>
      <x:c r="V383" s="3"/>
      <x:c r="W383" s="3"/>
      <x:c r="X383" s="3"/>
      <x:c r="Y383" s="3"/>
      <x:c r="Z383" s="3"/>
    </x:row>
    <x:row r="384" spans="1:26" ht="31.5" customHeight="1">
      <x:c r="A384" s="3"/>
      <x:c r="B384" s="3"/>
      <x:c r="C384" s="3"/>
      <x:c r="D384" s="3"/>
      <x:c r="E384" s="3"/>
      <x:c r="F384" s="3"/>
      <x:c r="G384" s="3"/>
      <x:c r="H384" s="3"/>
      <x:c r="I384" s="8"/>
      <x:c r="J384" s="3"/>
      <x:c r="K384" s="3"/>
      <x:c r="L384" s="3"/>
      <x:c r="M384" s="3"/>
      <x:c r="N384" s="3"/>
      <x:c r="O384" s="3"/>
      <x:c r="P384" s="3"/>
      <x:c r="Q384" s="3"/>
      <x:c r="R384" s="3"/>
      <x:c r="S384" s="3"/>
      <x:c r="T384" s="3"/>
      <x:c r="U384" s="3"/>
      <x:c r="V384" s="3"/>
      <x:c r="W384" s="3"/>
      <x:c r="X384" s="3"/>
      <x:c r="Y384" s="3"/>
      <x:c r="Z384" s="3"/>
    </x:row>
    <x:row r="385" spans="1:26" ht="31.5" customHeight="1">
      <x:c r="A385" s="3"/>
      <x:c r="B385" s="3"/>
      <x:c r="C385" s="3"/>
      <x:c r="D385" s="3"/>
      <x:c r="E385" s="3"/>
      <x:c r="F385" s="3"/>
      <x:c r="G385" s="3"/>
      <x:c r="H385" s="3"/>
      <x:c r="I385" s="8"/>
      <x:c r="J385" s="3"/>
      <x:c r="K385" s="3"/>
      <x:c r="L385" s="3"/>
      <x:c r="M385" s="3"/>
      <x:c r="N385" s="3"/>
      <x:c r="O385" s="3"/>
      <x:c r="P385" s="3"/>
      <x:c r="Q385" s="3"/>
      <x:c r="R385" s="3"/>
      <x:c r="S385" s="3"/>
      <x:c r="T385" s="3"/>
      <x:c r="U385" s="3"/>
      <x:c r="V385" s="3"/>
      <x:c r="W385" s="3"/>
      <x:c r="X385" s="3"/>
      <x:c r="Y385" s="3"/>
      <x:c r="Z385" s="3"/>
    </x:row>
    <x:row r="386" spans="1:26" ht="31.5" customHeight="1">
      <x:c r="A386" s="3"/>
      <x:c r="B386" s="3"/>
      <x:c r="C386" s="3"/>
      <x:c r="D386" s="3"/>
      <x:c r="E386" s="3"/>
      <x:c r="F386" s="3"/>
      <x:c r="G386" s="3"/>
      <x:c r="H386" s="3"/>
      <x:c r="I386" s="8"/>
      <x:c r="J386" s="3"/>
      <x:c r="K386" s="3"/>
      <x:c r="L386" s="3"/>
      <x:c r="M386" s="3"/>
      <x:c r="N386" s="3"/>
      <x:c r="O386" s="3"/>
      <x:c r="P386" s="3"/>
      <x:c r="Q386" s="3"/>
      <x:c r="R386" s="3"/>
      <x:c r="S386" s="3"/>
      <x:c r="T386" s="3"/>
      <x:c r="U386" s="3"/>
      <x:c r="V386" s="3"/>
      <x:c r="W386" s="3"/>
      <x:c r="X386" s="3"/>
      <x:c r="Y386" s="3"/>
      <x:c r="Z386" s="3"/>
    </x:row>
    <x:row r="387" spans="1:26" ht="31.5" customHeight="1">
      <x:c r="A387" s="3"/>
      <x:c r="B387" s="3"/>
      <x:c r="C387" s="3"/>
      <x:c r="D387" s="3"/>
      <x:c r="E387" s="3"/>
      <x:c r="F387" s="3"/>
      <x:c r="G387" s="3"/>
      <x:c r="H387" s="3"/>
      <x:c r="I387" s="8"/>
      <x:c r="J387" s="3"/>
      <x:c r="K387" s="3"/>
      <x:c r="L387" s="3"/>
      <x:c r="M387" s="3"/>
      <x:c r="N387" s="3"/>
      <x:c r="O387" s="3"/>
      <x:c r="P387" s="3"/>
      <x:c r="Q387" s="3"/>
      <x:c r="R387" s="3"/>
      <x:c r="S387" s="3"/>
      <x:c r="T387" s="3"/>
      <x:c r="U387" s="3"/>
      <x:c r="V387" s="3"/>
      <x:c r="W387" s="3"/>
      <x:c r="X387" s="3"/>
      <x:c r="Y387" s="3"/>
      <x:c r="Z387" s="3"/>
    </x:row>
    <x:row r="388" spans="1:26" ht="31.5" customHeight="1">
      <x:c r="A388" s="3"/>
      <x:c r="B388" s="3"/>
      <x:c r="C388" s="3"/>
      <x:c r="D388" s="3"/>
      <x:c r="E388" s="3"/>
      <x:c r="F388" s="3"/>
      <x:c r="G388" s="3"/>
      <x:c r="H388" s="3"/>
      <x:c r="I388" s="8"/>
      <x:c r="J388" s="3"/>
      <x:c r="K388" s="3"/>
      <x:c r="L388" s="3"/>
      <x:c r="M388" s="3"/>
      <x:c r="N388" s="3"/>
      <x:c r="O388" s="3"/>
      <x:c r="P388" s="3"/>
      <x:c r="Q388" s="3"/>
      <x:c r="R388" s="3"/>
      <x:c r="S388" s="3"/>
      <x:c r="T388" s="3"/>
      <x:c r="U388" s="3"/>
      <x:c r="V388" s="3"/>
      <x:c r="W388" s="3"/>
      <x:c r="X388" s="3"/>
      <x:c r="Y388" s="3"/>
      <x:c r="Z388" s="3"/>
    </x:row>
    <x:row r="389" spans="1:26" ht="31.5" customHeight="1">
      <x:c r="A389" s="3"/>
      <x:c r="B389" s="3"/>
      <x:c r="C389" s="3"/>
      <x:c r="D389" s="3"/>
      <x:c r="E389" s="3"/>
      <x:c r="F389" s="3"/>
      <x:c r="G389" s="3"/>
      <x:c r="H389" s="3"/>
      <x:c r="I389" s="8"/>
      <x:c r="J389" s="3"/>
      <x:c r="K389" s="3"/>
      <x:c r="L389" s="3"/>
      <x:c r="M389" s="3"/>
      <x:c r="N389" s="3"/>
      <x:c r="O389" s="3"/>
      <x:c r="P389" s="3"/>
      <x:c r="Q389" s="3"/>
      <x:c r="R389" s="3"/>
      <x:c r="S389" s="3"/>
      <x:c r="T389" s="3"/>
      <x:c r="U389" s="3"/>
      <x:c r="V389" s="3"/>
      <x:c r="W389" s="3"/>
      <x:c r="X389" s="3"/>
      <x:c r="Y389" s="3"/>
      <x:c r="Z389" s="3"/>
    </x:row>
    <x:row r="390" spans="1:26" ht="31.5" customHeight="1">
      <x:c r="A390" s="3"/>
      <x:c r="B390" s="3"/>
      <x:c r="C390" s="3"/>
      <x:c r="D390" s="3"/>
      <x:c r="E390" s="3"/>
      <x:c r="F390" s="3"/>
      <x:c r="G390" s="3"/>
      <x:c r="H390" s="3"/>
      <x:c r="I390" s="8"/>
      <x:c r="J390" s="3"/>
      <x:c r="K390" s="3"/>
      <x:c r="L390" s="3"/>
      <x:c r="M390" s="3"/>
      <x:c r="N390" s="3"/>
      <x:c r="O390" s="3"/>
      <x:c r="P390" s="3"/>
      <x:c r="Q390" s="3"/>
      <x:c r="R390" s="3"/>
      <x:c r="S390" s="3"/>
      <x:c r="T390" s="3"/>
      <x:c r="U390" s="3"/>
      <x:c r="V390" s="3"/>
      <x:c r="W390" s="3"/>
      <x:c r="X390" s="3"/>
      <x:c r="Y390" s="3"/>
      <x:c r="Z390" s="3"/>
    </x:row>
    <x:row r="391" spans="1:26" ht="31.5" customHeight="1">
      <x:c r="A391" s="3"/>
      <x:c r="B391" s="3"/>
      <x:c r="C391" s="3"/>
      <x:c r="D391" s="3"/>
      <x:c r="E391" s="3"/>
      <x:c r="F391" s="3"/>
      <x:c r="G391" s="3"/>
      <x:c r="H391" s="3"/>
      <x:c r="I391" s="8"/>
      <x:c r="J391" s="3"/>
      <x:c r="K391" s="3"/>
      <x:c r="L391" s="3"/>
      <x:c r="M391" s="3"/>
      <x:c r="N391" s="3"/>
      <x:c r="O391" s="3"/>
      <x:c r="P391" s="3"/>
      <x:c r="Q391" s="3"/>
      <x:c r="R391" s="3"/>
      <x:c r="S391" s="3"/>
      <x:c r="T391" s="3"/>
      <x:c r="U391" s="3"/>
      <x:c r="V391" s="3"/>
      <x:c r="W391" s="3"/>
      <x:c r="X391" s="3"/>
      <x:c r="Y391" s="3"/>
      <x:c r="Z391" s="3"/>
    </x:row>
    <x:row r="392" spans="1:26" ht="31.5" customHeight="1">
      <x:c r="A392" s="3"/>
      <x:c r="B392" s="3"/>
      <x:c r="C392" s="3"/>
      <x:c r="D392" s="3"/>
      <x:c r="E392" s="3"/>
      <x:c r="F392" s="3"/>
      <x:c r="G392" s="3"/>
      <x:c r="H392" s="3"/>
      <x:c r="I392" s="8"/>
      <x:c r="J392" s="3"/>
      <x:c r="K392" s="3"/>
      <x:c r="L392" s="3"/>
      <x:c r="M392" s="3"/>
      <x:c r="N392" s="3"/>
      <x:c r="O392" s="3"/>
      <x:c r="P392" s="3"/>
      <x:c r="Q392" s="3"/>
      <x:c r="R392" s="3"/>
      <x:c r="S392" s="3"/>
      <x:c r="T392" s="3"/>
      <x:c r="U392" s="3"/>
      <x:c r="V392" s="3"/>
      <x:c r="W392" s="3"/>
      <x:c r="X392" s="3"/>
      <x:c r="Y392" s="3"/>
      <x:c r="Z392" s="3"/>
    </x:row>
    <x:row r="393" spans="1:26" ht="31.5" customHeight="1">
      <x:c r="A393" s="3"/>
      <x:c r="B393" s="3"/>
      <x:c r="C393" s="3"/>
      <x:c r="D393" s="3"/>
      <x:c r="E393" s="3"/>
      <x:c r="F393" s="3"/>
      <x:c r="G393" s="3"/>
      <x:c r="H393" s="3"/>
      <x:c r="I393" s="8"/>
      <x:c r="J393" s="3"/>
      <x:c r="K393" s="3"/>
      <x:c r="L393" s="3"/>
      <x:c r="M393" s="3"/>
      <x:c r="N393" s="3"/>
      <x:c r="O393" s="3"/>
      <x:c r="P393" s="3"/>
      <x:c r="Q393" s="3"/>
      <x:c r="R393" s="3"/>
      <x:c r="S393" s="3"/>
      <x:c r="T393" s="3"/>
      <x:c r="U393" s="3"/>
      <x:c r="V393" s="3"/>
      <x:c r="W393" s="3"/>
      <x:c r="X393" s="3"/>
      <x:c r="Y393" s="3"/>
      <x:c r="Z393" s="3"/>
    </x:row>
    <x:row r="394" spans="1:26" ht="31.5" customHeight="1">
      <x:c r="A394" s="3"/>
      <x:c r="B394" s="3"/>
      <x:c r="C394" s="3"/>
      <x:c r="D394" s="3"/>
      <x:c r="E394" s="3"/>
      <x:c r="F394" s="3"/>
      <x:c r="G394" s="3"/>
      <x:c r="H394" s="3"/>
      <x:c r="I394" s="8"/>
      <x:c r="J394" s="3"/>
      <x:c r="K394" s="3"/>
      <x:c r="L394" s="3"/>
      <x:c r="M394" s="3"/>
      <x:c r="N394" s="3"/>
      <x:c r="O394" s="3"/>
      <x:c r="P394" s="3"/>
      <x:c r="Q394" s="3"/>
      <x:c r="R394" s="3"/>
      <x:c r="S394" s="3"/>
      <x:c r="T394" s="3"/>
      <x:c r="U394" s="3"/>
      <x:c r="V394" s="3"/>
      <x:c r="W394" s="3"/>
      <x:c r="X394" s="3"/>
      <x:c r="Y394" s="3"/>
      <x:c r="Z394" s="3"/>
    </x:row>
    <x:row r="395" spans="1:26" ht="31.5" customHeight="1">
      <x:c r="A395" s="3"/>
      <x:c r="B395" s="3"/>
      <x:c r="C395" s="3"/>
      <x:c r="D395" s="3"/>
      <x:c r="E395" s="3"/>
      <x:c r="F395" s="3"/>
      <x:c r="G395" s="3"/>
      <x:c r="H395" s="3"/>
      <x:c r="I395" s="8"/>
      <x:c r="J395" s="3"/>
      <x:c r="K395" s="3"/>
      <x:c r="L395" s="3"/>
      <x:c r="M395" s="3"/>
      <x:c r="N395" s="3"/>
      <x:c r="O395" s="3"/>
      <x:c r="P395" s="3"/>
      <x:c r="Q395" s="3"/>
      <x:c r="R395" s="3"/>
      <x:c r="S395" s="3"/>
      <x:c r="T395" s="3"/>
      <x:c r="U395" s="3"/>
      <x:c r="V395" s="3"/>
      <x:c r="W395" s="3"/>
      <x:c r="X395" s="3"/>
      <x:c r="Y395" s="3"/>
      <x:c r="Z395" s="3"/>
    </x:row>
    <x:row r="396" spans="1:26" ht="31.5" customHeight="1">
      <x:c r="A396" s="3"/>
      <x:c r="B396" s="3"/>
      <x:c r="C396" s="3"/>
      <x:c r="D396" s="3"/>
      <x:c r="E396" s="3"/>
      <x:c r="F396" s="3"/>
      <x:c r="G396" s="3"/>
      <x:c r="H396" s="3"/>
      <x:c r="I396" s="8"/>
      <x:c r="J396" s="3"/>
      <x:c r="K396" s="3"/>
      <x:c r="L396" s="3"/>
      <x:c r="M396" s="3"/>
      <x:c r="N396" s="3"/>
      <x:c r="O396" s="3"/>
      <x:c r="P396" s="3"/>
      <x:c r="Q396" s="3"/>
      <x:c r="R396" s="3"/>
      <x:c r="S396" s="3"/>
      <x:c r="T396" s="3"/>
      <x:c r="U396" s="3"/>
      <x:c r="V396" s="3"/>
      <x:c r="W396" s="3"/>
      <x:c r="X396" s="3"/>
      <x:c r="Y396" s="3"/>
      <x:c r="Z396" s="3"/>
    </x:row>
    <x:row r="397" spans="1:26" ht="31.5" customHeight="1">
      <x:c r="A397" s="3"/>
      <x:c r="B397" s="3"/>
      <x:c r="C397" s="3"/>
      <x:c r="D397" s="3"/>
      <x:c r="E397" s="3"/>
      <x:c r="F397" s="3"/>
      <x:c r="G397" s="3"/>
      <x:c r="H397" s="3"/>
      <x:c r="I397" s="8"/>
      <x:c r="J397" s="3"/>
      <x:c r="K397" s="3"/>
      <x:c r="L397" s="3"/>
      <x:c r="M397" s="3"/>
      <x:c r="N397" s="3"/>
      <x:c r="O397" s="3"/>
      <x:c r="P397" s="3"/>
      <x:c r="Q397" s="3"/>
      <x:c r="R397" s="3"/>
      <x:c r="S397" s="3"/>
      <x:c r="T397" s="3"/>
      <x:c r="U397" s="3"/>
      <x:c r="V397" s="3"/>
      <x:c r="W397" s="3"/>
      <x:c r="X397" s="3"/>
      <x:c r="Y397" s="3"/>
      <x:c r="Z397" s="3"/>
    </x:row>
    <x:row r="398" spans="1:26" ht="31.5" customHeight="1">
      <x:c r="A398" s="3"/>
      <x:c r="B398" s="3"/>
      <x:c r="C398" s="3"/>
      <x:c r="D398" s="3"/>
      <x:c r="E398" s="3"/>
      <x:c r="F398" s="3"/>
      <x:c r="G398" s="3"/>
      <x:c r="H398" s="3"/>
      <x:c r="I398" s="8"/>
      <x:c r="J398" s="3"/>
      <x:c r="K398" s="3"/>
      <x:c r="L398" s="3"/>
      <x:c r="M398" s="3"/>
      <x:c r="N398" s="3"/>
      <x:c r="O398" s="3"/>
      <x:c r="P398" s="3"/>
      <x:c r="Q398" s="3"/>
      <x:c r="R398" s="3"/>
      <x:c r="S398" s="3"/>
      <x:c r="T398" s="3"/>
      <x:c r="U398" s="3"/>
      <x:c r="V398" s="3"/>
      <x:c r="W398" s="3"/>
      <x:c r="X398" s="3"/>
      <x:c r="Y398" s="3"/>
      <x:c r="Z398" s="3"/>
    </x:row>
    <x:row r="399" spans="1:26" ht="31.5" customHeight="1">
      <x:c r="A399" s="3"/>
      <x:c r="B399" s="3"/>
      <x:c r="C399" s="3"/>
      <x:c r="D399" s="3"/>
      <x:c r="E399" s="3"/>
      <x:c r="F399" s="3"/>
      <x:c r="G399" s="3"/>
      <x:c r="H399" s="3"/>
      <x:c r="I399" s="8"/>
      <x:c r="J399" s="3"/>
      <x:c r="K399" s="3"/>
      <x:c r="L399" s="3"/>
      <x:c r="M399" s="3"/>
      <x:c r="N399" s="3"/>
      <x:c r="O399" s="3"/>
      <x:c r="P399" s="3"/>
      <x:c r="Q399" s="3"/>
      <x:c r="R399" s="3"/>
      <x:c r="S399" s="3"/>
      <x:c r="T399" s="3"/>
      <x:c r="U399" s="3"/>
      <x:c r="V399" s="3"/>
      <x:c r="W399" s="3"/>
      <x:c r="X399" s="3"/>
      <x:c r="Y399" s="3"/>
      <x:c r="Z399" s="3"/>
    </x:row>
    <x:row r="400" spans="1:26" ht="31.5" customHeight="1">
      <x:c r="A400" s="3"/>
      <x:c r="B400" s="3"/>
      <x:c r="C400" s="3"/>
      <x:c r="D400" s="3"/>
      <x:c r="E400" s="3"/>
      <x:c r="F400" s="3"/>
      <x:c r="G400" s="3"/>
      <x:c r="H400" s="3"/>
      <x:c r="I400" s="8"/>
      <x:c r="J400" s="3"/>
      <x:c r="K400" s="3"/>
      <x:c r="L400" s="3"/>
      <x:c r="M400" s="3"/>
      <x:c r="N400" s="3"/>
      <x:c r="O400" s="3"/>
      <x:c r="P400" s="3"/>
      <x:c r="Q400" s="3"/>
      <x:c r="R400" s="3"/>
      <x:c r="S400" s="3"/>
      <x:c r="T400" s="3"/>
      <x:c r="U400" s="3"/>
      <x:c r="V400" s="3"/>
      <x:c r="W400" s="3"/>
      <x:c r="X400" s="3"/>
      <x:c r="Y400" s="3"/>
      <x:c r="Z400" s="3"/>
    </x:row>
    <x:row r="401" spans="1:26" ht="31.5" customHeight="1">
      <x:c r="A401" s="3"/>
      <x:c r="B401" s="3"/>
      <x:c r="C401" s="3"/>
      <x:c r="D401" s="3"/>
      <x:c r="E401" s="3"/>
      <x:c r="F401" s="3"/>
      <x:c r="G401" s="3"/>
      <x:c r="H401" s="3"/>
      <x:c r="I401" s="8"/>
      <x:c r="J401" s="3"/>
      <x:c r="K401" s="3"/>
      <x:c r="L401" s="3"/>
      <x:c r="M401" s="3"/>
      <x:c r="N401" s="3"/>
      <x:c r="O401" s="3"/>
      <x:c r="P401" s="3"/>
      <x:c r="Q401" s="3"/>
      <x:c r="R401" s="3"/>
      <x:c r="S401" s="3"/>
      <x:c r="T401" s="3"/>
      <x:c r="U401" s="3"/>
      <x:c r="V401" s="3"/>
      <x:c r="W401" s="3"/>
      <x:c r="X401" s="3"/>
      <x:c r="Y401" s="3"/>
      <x:c r="Z401" s="3"/>
    </x:row>
    <x:row r="402" spans="1:26" ht="31.5" customHeight="1">
      <x:c r="A402" s="3"/>
      <x:c r="B402" s="3"/>
      <x:c r="C402" s="3"/>
      <x:c r="D402" s="3"/>
      <x:c r="E402" s="3"/>
      <x:c r="F402" s="3"/>
      <x:c r="G402" s="3"/>
      <x:c r="H402" s="3"/>
      <x:c r="I402" s="8"/>
      <x:c r="J402" s="3"/>
      <x:c r="K402" s="3"/>
      <x:c r="L402" s="3"/>
      <x:c r="M402" s="3"/>
      <x:c r="N402" s="3"/>
      <x:c r="O402" s="3"/>
      <x:c r="P402" s="3"/>
      <x:c r="Q402" s="3"/>
      <x:c r="R402" s="3"/>
      <x:c r="S402" s="3"/>
      <x:c r="T402" s="3"/>
      <x:c r="U402" s="3"/>
      <x:c r="V402" s="3"/>
      <x:c r="W402" s="3"/>
      <x:c r="X402" s="3"/>
      <x:c r="Y402" s="3"/>
      <x:c r="Z402" s="3"/>
    </x:row>
    <x:row r="403" spans="1:26" ht="31.5" customHeight="1">
      <x:c r="A403" s="3"/>
      <x:c r="B403" s="3"/>
      <x:c r="C403" s="3"/>
      <x:c r="D403" s="3"/>
      <x:c r="E403" s="3"/>
      <x:c r="F403" s="3"/>
      <x:c r="G403" s="3"/>
      <x:c r="H403" s="3"/>
      <x:c r="I403" s="8"/>
      <x:c r="J403" s="3"/>
      <x:c r="K403" s="3"/>
      <x:c r="L403" s="3"/>
      <x:c r="M403" s="3"/>
      <x:c r="N403" s="3"/>
      <x:c r="O403" s="3"/>
      <x:c r="P403" s="3"/>
      <x:c r="Q403" s="3"/>
      <x:c r="R403" s="3"/>
      <x:c r="S403" s="3"/>
      <x:c r="T403" s="3"/>
      <x:c r="U403" s="3"/>
      <x:c r="V403" s="3"/>
      <x:c r="W403" s="3"/>
      <x:c r="X403" s="3"/>
      <x:c r="Y403" s="3"/>
      <x:c r="Z403" s="3"/>
    </x:row>
    <x:row r="404" spans="1:26" ht="31.5" customHeight="1">
      <x:c r="A404" s="3"/>
      <x:c r="B404" s="3"/>
      <x:c r="C404" s="3"/>
      <x:c r="D404" s="3"/>
      <x:c r="E404" s="3"/>
      <x:c r="F404" s="3"/>
      <x:c r="G404" s="3"/>
      <x:c r="H404" s="3"/>
      <x:c r="I404" s="8"/>
      <x:c r="J404" s="3"/>
      <x:c r="K404" s="3"/>
      <x:c r="L404" s="3"/>
      <x:c r="M404" s="3"/>
      <x:c r="N404" s="3"/>
      <x:c r="O404" s="3"/>
      <x:c r="P404" s="3"/>
      <x:c r="Q404" s="3"/>
      <x:c r="R404" s="3"/>
      <x:c r="S404" s="3"/>
      <x:c r="T404" s="3"/>
      <x:c r="U404" s="3"/>
      <x:c r="V404" s="3"/>
      <x:c r="W404" s="3"/>
      <x:c r="X404" s="3"/>
      <x:c r="Y404" s="3"/>
      <x:c r="Z404" s="3"/>
    </x:row>
    <x:row r="405" spans="1:26" ht="31.5" customHeight="1">
      <x:c r="A405" s="3"/>
      <x:c r="B405" s="3"/>
      <x:c r="C405" s="3"/>
      <x:c r="D405" s="3"/>
      <x:c r="E405" s="3"/>
      <x:c r="F405" s="3"/>
      <x:c r="G405" s="3"/>
      <x:c r="H405" s="3"/>
      <x:c r="I405" s="8"/>
      <x:c r="J405" s="3"/>
      <x:c r="K405" s="3"/>
      <x:c r="L405" s="3"/>
      <x:c r="M405" s="3"/>
      <x:c r="N405" s="3"/>
      <x:c r="O405" s="3"/>
      <x:c r="P405" s="3"/>
      <x:c r="Q405" s="3"/>
      <x:c r="R405" s="3"/>
      <x:c r="S405" s="3"/>
      <x:c r="T405" s="3"/>
      <x:c r="U405" s="3"/>
      <x:c r="V405" s="3"/>
      <x:c r="W405" s="3"/>
      <x:c r="X405" s="3"/>
      <x:c r="Y405" s="3"/>
      <x:c r="Z405" s="3"/>
    </x:row>
    <x:row r="406" spans="1:26" ht="31.5" customHeight="1">
      <x:c r="A406" s="3"/>
      <x:c r="B406" s="3"/>
      <x:c r="C406" s="3"/>
      <x:c r="D406" s="3"/>
      <x:c r="E406" s="3"/>
      <x:c r="F406" s="3"/>
      <x:c r="G406" s="3"/>
      <x:c r="H406" s="3"/>
      <x:c r="I406" s="8"/>
      <x:c r="J406" s="3"/>
      <x:c r="K406" s="3"/>
      <x:c r="L406" s="3"/>
      <x:c r="M406" s="3"/>
      <x:c r="N406" s="3"/>
      <x:c r="O406" s="3"/>
      <x:c r="P406" s="3"/>
      <x:c r="Q406" s="3"/>
      <x:c r="R406" s="3"/>
      <x:c r="S406" s="3"/>
      <x:c r="T406" s="3"/>
      <x:c r="U406" s="3"/>
      <x:c r="V406" s="3"/>
      <x:c r="W406" s="3"/>
      <x:c r="X406" s="3"/>
      <x:c r="Y406" s="3"/>
      <x:c r="Z406" s="3"/>
    </x:row>
    <x:row r="407" spans="1:26" ht="31.5" customHeight="1">
      <x:c r="A407" s="3"/>
      <x:c r="B407" s="3"/>
      <x:c r="C407" s="3"/>
      <x:c r="D407" s="3"/>
      <x:c r="E407" s="3"/>
      <x:c r="F407" s="3"/>
      <x:c r="G407" s="3"/>
      <x:c r="H407" s="3"/>
      <x:c r="I407" s="8"/>
      <x:c r="J407" s="3"/>
      <x:c r="K407" s="3"/>
      <x:c r="L407" s="3"/>
      <x:c r="M407" s="3"/>
      <x:c r="N407" s="3"/>
      <x:c r="O407" s="3"/>
      <x:c r="P407" s="3"/>
      <x:c r="Q407" s="3"/>
      <x:c r="R407" s="3"/>
      <x:c r="S407" s="3"/>
      <x:c r="T407" s="3"/>
      <x:c r="U407" s="3"/>
      <x:c r="V407" s="3"/>
      <x:c r="W407" s="3"/>
      <x:c r="X407" s="3"/>
      <x:c r="Y407" s="3"/>
      <x:c r="Z407" s="3"/>
    </x:row>
    <x:row r="408" spans="1:26" ht="31.5" customHeight="1">
      <x:c r="A408" s="3"/>
      <x:c r="B408" s="3"/>
      <x:c r="C408" s="3"/>
      <x:c r="D408" s="3"/>
      <x:c r="E408" s="3"/>
      <x:c r="F408" s="3"/>
      <x:c r="G408" s="3"/>
      <x:c r="H408" s="3"/>
      <x:c r="I408" s="8"/>
      <x:c r="J408" s="3"/>
      <x:c r="K408" s="3"/>
      <x:c r="L408" s="3"/>
      <x:c r="M408" s="3"/>
      <x:c r="N408" s="3"/>
      <x:c r="O408" s="3"/>
      <x:c r="P408" s="3"/>
      <x:c r="Q408" s="3"/>
      <x:c r="R408" s="3"/>
      <x:c r="S408" s="3"/>
      <x:c r="T408" s="3"/>
      <x:c r="U408" s="3"/>
      <x:c r="V408" s="3"/>
      <x:c r="W408" s="3"/>
      <x:c r="X408" s="3"/>
      <x:c r="Y408" s="3"/>
      <x:c r="Z408" s="3"/>
    </x:row>
    <x:row r="409" spans="1:26" ht="31.5" customHeight="1">
      <x:c r="A409" s="3"/>
      <x:c r="B409" s="3"/>
      <x:c r="C409" s="3"/>
      <x:c r="D409" s="3"/>
      <x:c r="E409" s="3"/>
      <x:c r="F409" s="3"/>
      <x:c r="G409" s="3"/>
      <x:c r="H409" s="3"/>
      <x:c r="I409" s="8"/>
      <x:c r="J409" s="3"/>
      <x:c r="K409" s="3"/>
      <x:c r="L409" s="3"/>
      <x:c r="M409" s="3"/>
      <x:c r="N409" s="3"/>
      <x:c r="O409" s="3"/>
      <x:c r="P409" s="3"/>
      <x:c r="Q409" s="3"/>
      <x:c r="R409" s="3"/>
      <x:c r="S409" s="3"/>
      <x:c r="T409" s="3"/>
      <x:c r="U409" s="3"/>
      <x:c r="V409" s="3"/>
      <x:c r="W409" s="3"/>
      <x:c r="X409" s="3"/>
      <x:c r="Y409" s="3"/>
      <x:c r="Z409" s="3"/>
    </x:row>
    <x:row r="410" spans="1:26" ht="31.5" customHeight="1">
      <x:c r="A410" s="3"/>
      <x:c r="B410" s="3"/>
      <x:c r="C410" s="3"/>
      <x:c r="D410" s="3"/>
      <x:c r="E410" s="3"/>
      <x:c r="F410" s="3"/>
      <x:c r="G410" s="3"/>
      <x:c r="H410" s="3"/>
      <x:c r="I410" s="8"/>
      <x:c r="J410" s="3"/>
      <x:c r="K410" s="3"/>
      <x:c r="L410" s="3"/>
      <x:c r="M410" s="3"/>
      <x:c r="N410" s="3"/>
      <x:c r="O410" s="3"/>
      <x:c r="P410" s="3"/>
      <x:c r="Q410" s="3"/>
      <x:c r="R410" s="3"/>
      <x:c r="S410" s="3"/>
      <x:c r="T410" s="3"/>
      <x:c r="U410" s="3"/>
      <x:c r="V410" s="3"/>
      <x:c r="W410" s="3"/>
      <x:c r="X410" s="3"/>
      <x:c r="Y410" s="3"/>
      <x:c r="Z410" s="3"/>
    </x:row>
    <x:row r="411" spans="1:26" ht="31.5" customHeight="1">
      <x:c r="A411" s="3"/>
      <x:c r="B411" s="3"/>
      <x:c r="C411" s="3"/>
      <x:c r="D411" s="3"/>
      <x:c r="E411" s="3"/>
      <x:c r="F411" s="3"/>
      <x:c r="G411" s="3"/>
      <x:c r="H411" s="3"/>
      <x:c r="I411" s="8"/>
      <x:c r="J411" s="3"/>
      <x:c r="K411" s="3"/>
      <x:c r="L411" s="3"/>
      <x:c r="M411" s="3"/>
      <x:c r="N411" s="3"/>
      <x:c r="O411" s="3"/>
      <x:c r="P411" s="3"/>
      <x:c r="Q411" s="3"/>
      <x:c r="R411" s="3"/>
      <x:c r="S411" s="3"/>
      <x:c r="T411" s="3"/>
      <x:c r="U411" s="3"/>
      <x:c r="V411" s="3"/>
      <x:c r="W411" s="3"/>
      <x:c r="X411" s="3"/>
      <x:c r="Y411" s="3"/>
      <x:c r="Z411" s="3"/>
    </x:row>
    <x:row r="412" spans="1:26" ht="31.5" customHeight="1">
      <x:c r="A412" s="3"/>
      <x:c r="B412" s="3"/>
      <x:c r="C412" s="3"/>
      <x:c r="D412" s="3"/>
      <x:c r="E412" s="3"/>
      <x:c r="F412" s="3"/>
      <x:c r="G412" s="3"/>
      <x:c r="H412" s="3"/>
      <x:c r="I412" s="8"/>
      <x:c r="J412" s="3"/>
      <x:c r="K412" s="3"/>
      <x:c r="L412" s="3"/>
      <x:c r="M412" s="3"/>
      <x:c r="N412" s="3"/>
      <x:c r="O412" s="3"/>
      <x:c r="P412" s="3"/>
      <x:c r="Q412" s="3"/>
      <x:c r="R412" s="3"/>
      <x:c r="S412" s="3"/>
      <x:c r="T412" s="3"/>
      <x:c r="U412" s="3"/>
      <x:c r="V412" s="3"/>
      <x:c r="W412" s="3"/>
      <x:c r="X412" s="3"/>
      <x:c r="Y412" s="3"/>
      <x:c r="Z412" s="3"/>
    </x:row>
    <x:row r="413" spans="1:26" ht="31.5" customHeight="1">
      <x:c r="A413" s="3"/>
      <x:c r="B413" s="3"/>
      <x:c r="C413" s="3"/>
      <x:c r="D413" s="3"/>
      <x:c r="E413" s="3"/>
      <x:c r="F413" s="3"/>
      <x:c r="G413" s="3"/>
      <x:c r="H413" s="3"/>
      <x:c r="I413" s="8"/>
      <x:c r="J413" s="3"/>
      <x:c r="K413" s="3"/>
      <x:c r="L413" s="3"/>
      <x:c r="M413" s="3"/>
      <x:c r="N413" s="3"/>
      <x:c r="O413" s="3"/>
      <x:c r="P413" s="3"/>
      <x:c r="Q413" s="3"/>
      <x:c r="R413" s="3"/>
      <x:c r="S413" s="3"/>
      <x:c r="T413" s="3"/>
      <x:c r="U413" s="3"/>
      <x:c r="V413" s="3"/>
      <x:c r="W413" s="3"/>
      <x:c r="X413" s="3"/>
      <x:c r="Y413" s="3"/>
      <x:c r="Z413" s="3"/>
    </x:row>
    <x:row r="414" spans="1:26" ht="31.5" customHeight="1">
      <x:c r="A414" s="3"/>
      <x:c r="B414" s="3"/>
      <x:c r="C414" s="3"/>
      <x:c r="D414" s="3"/>
      <x:c r="E414" s="3"/>
      <x:c r="F414" s="3"/>
      <x:c r="G414" s="3"/>
      <x:c r="H414" s="3"/>
      <x:c r="I414" s="8"/>
      <x:c r="J414" s="3"/>
      <x:c r="K414" s="3"/>
      <x:c r="L414" s="3"/>
      <x:c r="M414" s="3"/>
      <x:c r="N414" s="3"/>
      <x:c r="O414" s="3"/>
      <x:c r="P414" s="3"/>
      <x:c r="Q414" s="3"/>
      <x:c r="R414" s="3"/>
      <x:c r="S414" s="3"/>
      <x:c r="T414" s="3"/>
      <x:c r="U414" s="3"/>
      <x:c r="V414" s="3"/>
      <x:c r="W414" s="3"/>
      <x:c r="X414" s="3"/>
      <x:c r="Y414" s="3"/>
      <x:c r="Z414" s="3"/>
    </x:row>
    <x:row r="415" spans="1:26" ht="31.5" customHeight="1">
      <x:c r="A415" s="3"/>
      <x:c r="B415" s="3"/>
      <x:c r="C415" s="3"/>
      <x:c r="D415" s="3"/>
      <x:c r="E415" s="3"/>
      <x:c r="F415" s="3"/>
      <x:c r="G415" s="3"/>
      <x:c r="H415" s="3"/>
      <x:c r="I415" s="8"/>
      <x:c r="J415" s="3"/>
      <x:c r="K415" s="3"/>
      <x:c r="L415" s="3"/>
      <x:c r="M415" s="3"/>
      <x:c r="N415" s="3"/>
      <x:c r="O415" s="3"/>
      <x:c r="P415" s="3"/>
      <x:c r="Q415" s="3"/>
      <x:c r="R415" s="3"/>
      <x:c r="S415" s="3"/>
      <x:c r="T415" s="3"/>
      <x:c r="U415" s="3"/>
      <x:c r="V415" s="3"/>
      <x:c r="W415" s="3"/>
      <x:c r="X415" s="3"/>
      <x:c r="Y415" s="3"/>
      <x:c r="Z415" s="3"/>
    </x:row>
    <x:row r="416" spans="1:26" ht="31.5" customHeight="1">
      <x:c r="A416" s="3"/>
      <x:c r="B416" s="3"/>
      <x:c r="C416" s="3"/>
      <x:c r="D416" s="3"/>
      <x:c r="E416" s="3"/>
      <x:c r="F416" s="3"/>
      <x:c r="G416" s="3"/>
      <x:c r="H416" s="3"/>
      <x:c r="I416" s="8"/>
      <x:c r="J416" s="3"/>
      <x:c r="K416" s="3"/>
      <x:c r="L416" s="3"/>
      <x:c r="M416" s="3"/>
      <x:c r="N416" s="3"/>
      <x:c r="O416" s="3"/>
      <x:c r="P416" s="3"/>
      <x:c r="Q416" s="3"/>
      <x:c r="R416" s="3"/>
      <x:c r="S416" s="3"/>
      <x:c r="T416" s="3"/>
      <x:c r="U416" s="3"/>
      <x:c r="V416" s="3"/>
      <x:c r="W416" s="3"/>
      <x:c r="X416" s="3"/>
      <x:c r="Y416" s="3"/>
      <x:c r="Z416" s="3"/>
    </x:row>
    <x:row r="417" spans="1:26" ht="31.5" customHeight="1">
      <x:c r="A417" s="3"/>
      <x:c r="B417" s="3"/>
      <x:c r="C417" s="3"/>
      <x:c r="D417" s="3"/>
      <x:c r="E417" s="3"/>
      <x:c r="F417" s="3"/>
      <x:c r="G417" s="3"/>
      <x:c r="H417" s="3"/>
      <x:c r="I417" s="8"/>
      <x:c r="J417" s="3"/>
      <x:c r="K417" s="3"/>
      <x:c r="L417" s="3"/>
      <x:c r="M417" s="3"/>
      <x:c r="N417" s="3"/>
      <x:c r="O417" s="3"/>
      <x:c r="P417" s="3"/>
      <x:c r="Q417" s="3"/>
      <x:c r="R417" s="3"/>
      <x:c r="S417" s="3"/>
      <x:c r="T417" s="3"/>
      <x:c r="U417" s="3"/>
      <x:c r="V417" s="3"/>
      <x:c r="W417" s="3"/>
      <x:c r="X417" s="3"/>
      <x:c r="Y417" s="3"/>
      <x:c r="Z417" s="3"/>
    </x:row>
    <x:row r="418" spans="1:26" ht="31.5" customHeight="1">
      <x:c r="A418" s="3"/>
      <x:c r="B418" s="3"/>
      <x:c r="C418" s="3"/>
      <x:c r="D418" s="3"/>
      <x:c r="E418" s="3"/>
      <x:c r="F418" s="3"/>
      <x:c r="G418" s="3"/>
      <x:c r="H418" s="3"/>
      <x:c r="I418" s="8"/>
      <x:c r="J418" s="3"/>
      <x:c r="K418" s="3"/>
      <x:c r="L418" s="3"/>
      <x:c r="M418" s="3"/>
      <x:c r="N418" s="3"/>
      <x:c r="O418" s="3"/>
      <x:c r="P418" s="3"/>
      <x:c r="Q418" s="3"/>
      <x:c r="R418" s="3"/>
      <x:c r="S418" s="3"/>
      <x:c r="T418" s="3"/>
      <x:c r="U418" s="3"/>
      <x:c r="V418" s="3"/>
      <x:c r="W418" s="3"/>
      <x:c r="X418" s="3"/>
      <x:c r="Y418" s="3"/>
      <x:c r="Z418" s="3"/>
    </x:row>
    <x:row r="419" spans="1:26" ht="31.5" customHeight="1">
      <x:c r="A419" s="3"/>
      <x:c r="B419" s="3"/>
      <x:c r="C419" s="3"/>
      <x:c r="D419" s="3"/>
      <x:c r="E419" s="3"/>
      <x:c r="F419" s="3"/>
      <x:c r="G419" s="3"/>
      <x:c r="H419" s="3"/>
      <x:c r="I419" s="8"/>
      <x:c r="J419" s="3"/>
      <x:c r="K419" s="3"/>
      <x:c r="L419" s="3"/>
      <x:c r="M419" s="3"/>
      <x:c r="N419" s="3"/>
      <x:c r="O419" s="3"/>
      <x:c r="P419" s="3"/>
      <x:c r="Q419" s="3"/>
      <x:c r="R419" s="3"/>
      <x:c r="S419" s="3"/>
      <x:c r="T419" s="3"/>
      <x:c r="U419" s="3"/>
      <x:c r="V419" s="3"/>
      <x:c r="W419" s="3"/>
      <x:c r="X419" s="3"/>
      <x:c r="Y419" s="3"/>
      <x:c r="Z419" s="3"/>
    </x:row>
    <x:row r="420" spans="1:26" ht="31.5" customHeight="1">
      <x:c r="A420" s="3"/>
      <x:c r="B420" s="3"/>
      <x:c r="C420" s="3"/>
      <x:c r="D420" s="3"/>
      <x:c r="E420" s="3"/>
      <x:c r="F420" s="3"/>
      <x:c r="G420" s="3"/>
      <x:c r="H420" s="3"/>
      <x:c r="I420" s="8"/>
      <x:c r="J420" s="3"/>
      <x:c r="K420" s="3"/>
      <x:c r="L420" s="3"/>
      <x:c r="M420" s="3"/>
      <x:c r="N420" s="3"/>
      <x:c r="O420" s="3"/>
      <x:c r="P420" s="3"/>
      <x:c r="Q420" s="3"/>
      <x:c r="R420" s="3"/>
      <x:c r="S420" s="3"/>
      <x:c r="T420" s="3"/>
      <x:c r="U420" s="3"/>
      <x:c r="V420" s="3"/>
      <x:c r="W420" s="3"/>
      <x:c r="X420" s="3"/>
      <x:c r="Y420" s="3"/>
      <x:c r="Z420" s="3"/>
    </x:row>
    <x:row r="421" spans="1:26" ht="31.5" customHeight="1">
      <x:c r="A421" s="3"/>
      <x:c r="B421" s="3"/>
      <x:c r="C421" s="3"/>
      <x:c r="D421" s="3"/>
      <x:c r="E421" s="3"/>
      <x:c r="F421" s="3"/>
      <x:c r="G421" s="3"/>
      <x:c r="H421" s="3"/>
      <x:c r="I421" s="8"/>
      <x:c r="J421" s="3"/>
      <x:c r="K421" s="3"/>
      <x:c r="L421" s="3"/>
      <x:c r="M421" s="3"/>
      <x:c r="N421" s="3"/>
      <x:c r="O421" s="3"/>
      <x:c r="P421" s="3"/>
      <x:c r="Q421" s="3"/>
      <x:c r="R421" s="3"/>
      <x:c r="S421" s="3"/>
      <x:c r="T421" s="3"/>
      <x:c r="U421" s="3"/>
      <x:c r="V421" s="3"/>
      <x:c r="W421" s="3"/>
      <x:c r="X421" s="3"/>
      <x:c r="Y421" s="3"/>
      <x:c r="Z421" s="3"/>
    </x:row>
    <x:row r="422" spans="1:26" ht="31.5" customHeight="1">
      <x:c r="A422" s="3"/>
      <x:c r="B422" s="3"/>
      <x:c r="C422" s="3"/>
      <x:c r="D422" s="3"/>
      <x:c r="E422" s="3"/>
      <x:c r="F422" s="3"/>
      <x:c r="G422" s="3"/>
      <x:c r="H422" s="3"/>
      <x:c r="I422" s="8"/>
      <x:c r="J422" s="3"/>
      <x:c r="K422" s="3"/>
      <x:c r="L422" s="3"/>
      <x:c r="M422" s="3"/>
      <x:c r="N422" s="3"/>
      <x:c r="O422" s="3"/>
      <x:c r="P422" s="3"/>
      <x:c r="Q422" s="3"/>
      <x:c r="R422" s="3"/>
      <x:c r="S422" s="3"/>
      <x:c r="T422" s="3"/>
      <x:c r="U422" s="3"/>
      <x:c r="V422" s="3"/>
      <x:c r="W422" s="3"/>
      <x:c r="X422" s="3"/>
      <x:c r="Y422" s="3"/>
      <x:c r="Z422" s="3"/>
    </x:row>
    <x:row r="423" spans="1:26" ht="31.5" customHeight="1">
      <x:c r="A423" s="3"/>
      <x:c r="B423" s="3"/>
      <x:c r="C423" s="3"/>
      <x:c r="D423" s="3"/>
      <x:c r="E423" s="3"/>
      <x:c r="F423" s="3"/>
      <x:c r="G423" s="3"/>
      <x:c r="H423" s="3"/>
      <x:c r="I423" s="8"/>
      <x:c r="J423" s="3"/>
      <x:c r="K423" s="3"/>
      <x:c r="L423" s="3"/>
      <x:c r="M423" s="3"/>
      <x:c r="N423" s="3"/>
      <x:c r="O423" s="3"/>
      <x:c r="P423" s="3"/>
      <x:c r="Q423" s="3"/>
      <x:c r="R423" s="3"/>
      <x:c r="S423" s="3"/>
      <x:c r="T423" s="3"/>
      <x:c r="U423" s="3"/>
      <x:c r="V423" s="3"/>
      <x:c r="W423" s="3"/>
      <x:c r="X423" s="3"/>
      <x:c r="Y423" s="3"/>
      <x:c r="Z423" s="3"/>
    </x:row>
    <x:row r="424" spans="1:26" ht="31.5" customHeight="1">
      <x:c r="A424" s="3"/>
      <x:c r="B424" s="3"/>
      <x:c r="C424" s="3"/>
      <x:c r="D424" s="3"/>
      <x:c r="E424" s="3"/>
      <x:c r="F424" s="3"/>
      <x:c r="G424" s="3"/>
      <x:c r="H424" s="3"/>
      <x:c r="I424" s="8"/>
      <x:c r="J424" s="3"/>
      <x:c r="K424" s="3"/>
      <x:c r="L424" s="3"/>
      <x:c r="M424" s="3"/>
      <x:c r="N424" s="3"/>
      <x:c r="O424" s="3"/>
      <x:c r="P424" s="3"/>
      <x:c r="Q424" s="3"/>
      <x:c r="R424" s="3"/>
      <x:c r="S424" s="3"/>
      <x:c r="T424" s="3"/>
      <x:c r="U424" s="3"/>
      <x:c r="V424" s="3"/>
      <x:c r="W424" s="3"/>
      <x:c r="X424" s="3"/>
      <x:c r="Y424" s="3"/>
      <x:c r="Z424" s="3"/>
    </x:row>
    <x:row r="425" spans="1:26" ht="31.5" customHeight="1">
      <x:c r="A425" s="3"/>
      <x:c r="B425" s="3"/>
      <x:c r="C425" s="3"/>
      <x:c r="D425" s="3"/>
      <x:c r="E425" s="3"/>
      <x:c r="F425" s="3"/>
      <x:c r="G425" s="3"/>
      <x:c r="H425" s="3"/>
      <x:c r="I425" s="8"/>
      <x:c r="J425" s="3"/>
      <x:c r="K425" s="3"/>
      <x:c r="L425" s="3"/>
      <x:c r="M425" s="3"/>
      <x:c r="N425" s="3"/>
      <x:c r="O425" s="3"/>
      <x:c r="P425" s="3"/>
      <x:c r="Q425" s="3"/>
      <x:c r="R425" s="3"/>
      <x:c r="S425" s="3"/>
      <x:c r="T425" s="3"/>
      <x:c r="U425" s="3"/>
      <x:c r="V425" s="3"/>
      <x:c r="W425" s="3"/>
      <x:c r="X425" s="3"/>
      <x:c r="Y425" s="3"/>
      <x:c r="Z425" s="3"/>
    </x:row>
    <x:row r="426" spans="1:26" ht="31.5" customHeight="1">
      <x:c r="A426" s="3"/>
      <x:c r="B426" s="3"/>
      <x:c r="C426" s="3"/>
      <x:c r="D426" s="3"/>
      <x:c r="E426" s="3"/>
      <x:c r="F426" s="3"/>
      <x:c r="G426" s="3"/>
      <x:c r="H426" s="3"/>
      <x:c r="I426" s="8"/>
      <x:c r="J426" s="3"/>
      <x:c r="K426" s="3"/>
      <x:c r="L426" s="3"/>
      <x:c r="M426" s="3"/>
      <x:c r="N426" s="3"/>
      <x:c r="O426" s="3"/>
      <x:c r="P426" s="3"/>
      <x:c r="Q426" s="3"/>
      <x:c r="R426" s="3"/>
      <x:c r="S426" s="3"/>
      <x:c r="T426" s="3"/>
      <x:c r="U426" s="3"/>
      <x:c r="V426" s="3"/>
      <x:c r="W426" s="3"/>
      <x:c r="X426" s="3"/>
      <x:c r="Y426" s="3"/>
      <x:c r="Z426" s="3"/>
    </x:row>
    <x:row r="427" spans="1:26" ht="31.5" customHeight="1">
      <x:c r="A427" s="3"/>
      <x:c r="B427" s="3"/>
      <x:c r="C427" s="3"/>
      <x:c r="D427" s="3"/>
      <x:c r="E427" s="3"/>
      <x:c r="F427" s="3"/>
      <x:c r="G427" s="3"/>
      <x:c r="H427" s="3"/>
      <x:c r="I427" s="8"/>
      <x:c r="J427" s="3"/>
      <x:c r="K427" s="3"/>
      <x:c r="L427" s="3"/>
      <x:c r="M427" s="3"/>
      <x:c r="N427" s="3"/>
      <x:c r="O427" s="3"/>
      <x:c r="P427" s="3"/>
      <x:c r="Q427" s="3"/>
      <x:c r="R427" s="3"/>
      <x:c r="S427" s="3"/>
      <x:c r="T427" s="3"/>
      <x:c r="U427" s="3"/>
      <x:c r="V427" s="3"/>
      <x:c r="W427" s="3"/>
      <x:c r="X427" s="3"/>
      <x:c r="Y427" s="3"/>
      <x:c r="Z427" s="3"/>
    </x:row>
    <x:row r="428" spans="1:26" ht="31.5" customHeight="1">
      <x:c r="A428" s="3"/>
      <x:c r="B428" s="3"/>
      <x:c r="C428" s="3"/>
      <x:c r="D428" s="3"/>
      <x:c r="E428" s="3"/>
      <x:c r="F428" s="3"/>
      <x:c r="G428" s="3"/>
      <x:c r="H428" s="3"/>
      <x:c r="I428" s="8"/>
      <x:c r="J428" s="3"/>
      <x:c r="K428" s="3"/>
      <x:c r="L428" s="3"/>
      <x:c r="M428" s="3"/>
      <x:c r="N428" s="3"/>
      <x:c r="O428" s="3"/>
      <x:c r="P428" s="3"/>
      <x:c r="Q428" s="3"/>
      <x:c r="R428" s="3"/>
      <x:c r="S428" s="3"/>
      <x:c r="T428" s="3"/>
      <x:c r="U428" s="3"/>
      <x:c r="V428" s="3"/>
      <x:c r="W428" s="3"/>
      <x:c r="X428" s="3"/>
      <x:c r="Y428" s="3"/>
      <x:c r="Z428" s="3"/>
    </x:row>
    <x:row r="429" spans="1:26" ht="31.5" customHeight="1">
      <x:c r="A429" s="3"/>
      <x:c r="B429" s="3"/>
      <x:c r="C429" s="3"/>
      <x:c r="D429" s="3"/>
      <x:c r="E429" s="3"/>
      <x:c r="F429" s="3"/>
      <x:c r="G429" s="3"/>
      <x:c r="H429" s="3"/>
      <x:c r="I429" s="8"/>
      <x:c r="J429" s="3"/>
      <x:c r="K429" s="3"/>
      <x:c r="L429" s="3"/>
      <x:c r="M429" s="3"/>
      <x:c r="N429" s="3"/>
      <x:c r="O429" s="3"/>
      <x:c r="P429" s="3"/>
      <x:c r="Q429" s="3"/>
      <x:c r="R429" s="3"/>
      <x:c r="S429" s="3"/>
      <x:c r="T429" s="3"/>
      <x:c r="U429" s="3"/>
      <x:c r="V429" s="3"/>
      <x:c r="W429" s="3"/>
      <x:c r="X429" s="3"/>
      <x:c r="Y429" s="3"/>
      <x:c r="Z429" s="3"/>
    </x:row>
    <x:row r="430" spans="1:26" ht="31.5" customHeight="1">
      <x:c r="A430" s="3"/>
      <x:c r="B430" s="3"/>
      <x:c r="C430" s="3"/>
      <x:c r="D430" s="3"/>
      <x:c r="E430" s="3"/>
      <x:c r="F430" s="3"/>
      <x:c r="G430" s="3"/>
      <x:c r="H430" s="3"/>
      <x:c r="I430" s="8"/>
      <x:c r="J430" s="3"/>
      <x:c r="K430" s="3"/>
      <x:c r="L430" s="3"/>
      <x:c r="M430" s="3"/>
      <x:c r="N430" s="3"/>
      <x:c r="O430" s="3"/>
      <x:c r="P430" s="3"/>
      <x:c r="Q430" s="3"/>
      <x:c r="R430" s="3"/>
      <x:c r="S430" s="3"/>
      <x:c r="T430" s="3"/>
      <x:c r="U430" s="3"/>
      <x:c r="V430" s="3"/>
      <x:c r="W430" s="3"/>
      <x:c r="X430" s="3"/>
      <x:c r="Y430" s="3"/>
      <x:c r="Z430" s="3"/>
    </x:row>
    <x:row r="431" spans="1:26" ht="31.5" customHeight="1">
      <x:c r="A431" s="3"/>
      <x:c r="B431" s="3"/>
      <x:c r="C431" s="3"/>
      <x:c r="D431" s="3"/>
      <x:c r="E431" s="3"/>
      <x:c r="F431" s="3"/>
      <x:c r="G431" s="3"/>
      <x:c r="H431" s="3"/>
      <x:c r="I431" s="8"/>
      <x:c r="J431" s="3"/>
      <x:c r="K431" s="3"/>
      <x:c r="L431" s="3"/>
      <x:c r="M431" s="3"/>
      <x:c r="N431" s="3"/>
      <x:c r="O431" s="3"/>
      <x:c r="P431" s="3"/>
      <x:c r="Q431" s="3"/>
      <x:c r="R431" s="3"/>
      <x:c r="S431" s="3"/>
      <x:c r="T431" s="3"/>
      <x:c r="U431" s="3"/>
      <x:c r="V431" s="3"/>
      <x:c r="W431" s="3"/>
      <x:c r="X431" s="3"/>
      <x:c r="Y431" s="3"/>
      <x:c r="Z431" s="3"/>
    </x:row>
    <x:row r="432" spans="1:26" ht="31.5" customHeight="1">
      <x:c r="A432" s="3"/>
      <x:c r="B432" s="3"/>
      <x:c r="C432" s="3"/>
      <x:c r="D432" s="3"/>
      <x:c r="E432" s="3"/>
      <x:c r="F432" s="3"/>
      <x:c r="G432" s="3"/>
      <x:c r="H432" s="3"/>
      <x:c r="I432" s="8"/>
      <x:c r="J432" s="3"/>
      <x:c r="K432" s="3"/>
      <x:c r="L432" s="3"/>
      <x:c r="M432" s="3"/>
      <x:c r="N432" s="3"/>
      <x:c r="O432" s="3"/>
      <x:c r="P432" s="3"/>
      <x:c r="Q432" s="3"/>
      <x:c r="R432" s="3"/>
      <x:c r="S432" s="3"/>
      <x:c r="T432" s="3"/>
      <x:c r="U432" s="3"/>
      <x:c r="V432" s="3"/>
      <x:c r="W432" s="3"/>
      <x:c r="X432" s="3"/>
      <x:c r="Y432" s="3"/>
      <x:c r="Z432" s="3"/>
    </x:row>
    <x:row r="433" spans="1:26" ht="31.5" customHeight="1">
      <x:c r="A433" s="3"/>
      <x:c r="B433" s="3"/>
      <x:c r="C433" s="3"/>
      <x:c r="D433" s="3"/>
      <x:c r="E433" s="3"/>
      <x:c r="F433" s="3"/>
      <x:c r="G433" s="3"/>
      <x:c r="H433" s="3"/>
      <x:c r="I433" s="8"/>
      <x:c r="J433" s="3"/>
      <x:c r="K433" s="3"/>
      <x:c r="L433" s="3"/>
      <x:c r="M433" s="3"/>
      <x:c r="N433" s="3"/>
      <x:c r="O433" s="3"/>
      <x:c r="P433" s="3"/>
      <x:c r="Q433" s="3"/>
      <x:c r="R433" s="3"/>
      <x:c r="S433" s="3"/>
      <x:c r="T433" s="3"/>
      <x:c r="U433" s="3"/>
      <x:c r="V433" s="3"/>
      <x:c r="W433" s="3"/>
      <x:c r="X433" s="3"/>
      <x:c r="Y433" s="3"/>
      <x:c r="Z433" s="3"/>
    </x:row>
    <x:row r="434" spans="1:26" ht="31.5" customHeight="1">
      <x:c r="A434" s="3"/>
      <x:c r="B434" s="3"/>
      <x:c r="C434" s="3"/>
      <x:c r="D434" s="3"/>
      <x:c r="E434" s="3"/>
      <x:c r="F434" s="3"/>
      <x:c r="G434" s="3"/>
      <x:c r="H434" s="3"/>
      <x:c r="I434" s="8"/>
      <x:c r="J434" s="3"/>
      <x:c r="K434" s="3"/>
      <x:c r="L434" s="3"/>
      <x:c r="M434" s="3"/>
      <x:c r="N434" s="3"/>
      <x:c r="O434" s="3"/>
      <x:c r="P434" s="3"/>
      <x:c r="Q434" s="3"/>
      <x:c r="R434" s="3"/>
      <x:c r="S434" s="3"/>
      <x:c r="T434" s="3"/>
      <x:c r="U434" s="3"/>
      <x:c r="V434" s="3"/>
      <x:c r="W434" s="3"/>
      <x:c r="X434" s="3"/>
      <x:c r="Y434" s="3"/>
      <x:c r="Z434" s="3"/>
    </x:row>
    <x:row r="435" spans="1:26" ht="31.5" customHeight="1">
      <x:c r="A435" s="3"/>
      <x:c r="B435" s="3"/>
      <x:c r="C435" s="3"/>
      <x:c r="D435" s="3"/>
      <x:c r="E435" s="3"/>
      <x:c r="F435" s="3"/>
      <x:c r="G435" s="3"/>
      <x:c r="H435" s="3"/>
      <x:c r="I435" s="8"/>
      <x:c r="J435" s="3"/>
      <x:c r="K435" s="3"/>
      <x:c r="L435" s="3"/>
      <x:c r="M435" s="3"/>
      <x:c r="N435" s="3"/>
      <x:c r="O435" s="3"/>
      <x:c r="P435" s="3"/>
      <x:c r="Q435" s="3"/>
      <x:c r="R435" s="3"/>
      <x:c r="S435" s="3"/>
      <x:c r="T435" s="3"/>
      <x:c r="U435" s="3"/>
      <x:c r="V435" s="3"/>
      <x:c r="W435" s="3"/>
      <x:c r="X435" s="3"/>
      <x:c r="Y435" s="3"/>
      <x:c r="Z435" s="3"/>
    </x:row>
    <x:row r="436" spans="1:26" ht="31.5" customHeight="1">
      <x:c r="A436" s="3"/>
      <x:c r="B436" s="3"/>
      <x:c r="C436" s="3"/>
      <x:c r="D436" s="3"/>
      <x:c r="E436" s="3"/>
      <x:c r="F436" s="3"/>
      <x:c r="G436" s="3"/>
      <x:c r="H436" s="3"/>
      <x:c r="I436" s="8"/>
      <x:c r="J436" s="3"/>
      <x:c r="K436" s="3"/>
      <x:c r="L436" s="3"/>
      <x:c r="M436" s="3"/>
      <x:c r="N436" s="3"/>
      <x:c r="O436" s="3"/>
      <x:c r="P436" s="3"/>
      <x:c r="Q436" s="3"/>
      <x:c r="R436" s="3"/>
      <x:c r="S436" s="3"/>
      <x:c r="T436" s="3"/>
      <x:c r="U436" s="3"/>
      <x:c r="V436" s="3"/>
      <x:c r="W436" s="3"/>
      <x:c r="X436" s="3"/>
      <x:c r="Y436" s="3"/>
      <x:c r="Z436" s="3"/>
    </x:row>
    <x:row r="437" spans="1:26" ht="31.5" customHeight="1">
      <x:c r="A437" s="3"/>
      <x:c r="B437" s="3"/>
      <x:c r="C437" s="3"/>
      <x:c r="D437" s="3"/>
      <x:c r="E437" s="3"/>
      <x:c r="F437" s="3"/>
      <x:c r="G437" s="3"/>
      <x:c r="H437" s="3"/>
      <x:c r="I437" s="8"/>
      <x:c r="J437" s="3"/>
      <x:c r="K437" s="3"/>
      <x:c r="L437" s="3"/>
      <x:c r="M437" s="3"/>
      <x:c r="N437" s="3"/>
      <x:c r="O437" s="3"/>
      <x:c r="P437" s="3"/>
      <x:c r="Q437" s="3"/>
      <x:c r="R437" s="3"/>
      <x:c r="S437" s="3"/>
      <x:c r="T437" s="3"/>
      <x:c r="U437" s="3"/>
      <x:c r="V437" s="3"/>
      <x:c r="W437" s="3"/>
      <x:c r="X437" s="3"/>
      <x:c r="Y437" s="3"/>
      <x:c r="Z437" s="3"/>
    </x:row>
    <x:row r="438" spans="1:26" ht="31.5" customHeight="1">
      <x:c r="A438" s="3"/>
      <x:c r="B438" s="3"/>
      <x:c r="C438" s="3"/>
      <x:c r="D438" s="3"/>
      <x:c r="E438" s="3"/>
      <x:c r="F438" s="3"/>
      <x:c r="G438" s="3"/>
      <x:c r="H438" s="3"/>
      <x:c r="I438" s="8"/>
      <x:c r="J438" s="3"/>
      <x:c r="K438" s="3"/>
      <x:c r="L438" s="3"/>
      <x:c r="M438" s="3"/>
      <x:c r="N438" s="3"/>
      <x:c r="O438" s="3"/>
      <x:c r="P438" s="3"/>
      <x:c r="Q438" s="3"/>
      <x:c r="R438" s="3"/>
      <x:c r="S438" s="3"/>
      <x:c r="T438" s="3"/>
      <x:c r="U438" s="3"/>
      <x:c r="V438" s="3"/>
      <x:c r="W438" s="3"/>
      <x:c r="X438" s="3"/>
      <x:c r="Y438" s="3"/>
      <x:c r="Z438" s="3"/>
    </x:row>
    <x:row r="439" spans="1:26" ht="31.5" customHeight="1">
      <x:c r="A439" s="3"/>
      <x:c r="B439" s="3"/>
      <x:c r="C439" s="3"/>
      <x:c r="D439" s="3"/>
      <x:c r="E439" s="3"/>
      <x:c r="F439" s="3"/>
      <x:c r="G439" s="3"/>
      <x:c r="H439" s="3"/>
      <x:c r="I439" s="8"/>
      <x:c r="J439" s="3"/>
      <x:c r="K439" s="3"/>
      <x:c r="L439" s="3"/>
      <x:c r="M439" s="3"/>
      <x:c r="N439" s="3"/>
      <x:c r="O439" s="3"/>
      <x:c r="P439" s="3"/>
      <x:c r="Q439" s="3"/>
      <x:c r="R439" s="3"/>
      <x:c r="S439" s="3"/>
      <x:c r="T439" s="3"/>
      <x:c r="U439" s="3"/>
      <x:c r="V439" s="3"/>
      <x:c r="W439" s="3"/>
      <x:c r="X439" s="3"/>
      <x:c r="Y439" s="3"/>
      <x:c r="Z439" s="3"/>
    </x:row>
    <x:row r="440" spans="1:26" ht="31.5" customHeight="1">
      <x:c r="A440" s="3"/>
      <x:c r="B440" s="3"/>
      <x:c r="C440" s="3"/>
      <x:c r="D440" s="3"/>
      <x:c r="E440" s="3"/>
      <x:c r="F440" s="3"/>
      <x:c r="G440" s="3"/>
      <x:c r="H440" s="3"/>
      <x:c r="I440" s="8"/>
      <x:c r="J440" s="3"/>
      <x:c r="K440" s="3"/>
      <x:c r="L440" s="3"/>
      <x:c r="M440" s="3"/>
      <x:c r="N440" s="3"/>
      <x:c r="O440" s="3"/>
      <x:c r="P440" s="3"/>
      <x:c r="Q440" s="3"/>
      <x:c r="R440" s="3"/>
      <x:c r="S440" s="3"/>
      <x:c r="T440" s="3"/>
      <x:c r="U440" s="3"/>
      <x:c r="V440" s="3"/>
      <x:c r="W440" s="3"/>
      <x:c r="X440" s="3"/>
      <x:c r="Y440" s="3"/>
      <x:c r="Z440" s="3"/>
    </x:row>
    <x:row r="441" spans="1:26" ht="31.5" customHeight="1">
      <x:c r="A441" s="3"/>
      <x:c r="B441" s="3"/>
      <x:c r="C441" s="3"/>
      <x:c r="D441" s="3"/>
      <x:c r="E441" s="3"/>
      <x:c r="F441" s="3"/>
      <x:c r="G441" s="3"/>
      <x:c r="H441" s="3"/>
      <x:c r="I441" s="8"/>
      <x:c r="J441" s="3"/>
      <x:c r="K441" s="3"/>
      <x:c r="L441" s="3"/>
      <x:c r="M441" s="3"/>
      <x:c r="N441" s="3"/>
      <x:c r="O441" s="3"/>
      <x:c r="P441" s="3"/>
      <x:c r="Q441" s="3"/>
      <x:c r="R441" s="3"/>
      <x:c r="S441" s="3"/>
      <x:c r="T441" s="3"/>
      <x:c r="U441" s="3"/>
      <x:c r="V441" s="3"/>
      <x:c r="W441" s="3"/>
      <x:c r="X441" s="3"/>
      <x:c r="Y441" s="3"/>
      <x:c r="Z441" s="3"/>
    </x:row>
    <x:row r="442" spans="1:26" ht="31.5" customHeight="1">
      <x:c r="A442" s="3"/>
      <x:c r="B442" s="3"/>
      <x:c r="C442" s="3"/>
      <x:c r="D442" s="3"/>
      <x:c r="E442" s="3"/>
      <x:c r="F442" s="3"/>
      <x:c r="G442" s="3"/>
      <x:c r="H442" s="3"/>
      <x:c r="I442" s="8"/>
      <x:c r="J442" s="3"/>
      <x:c r="K442" s="3"/>
      <x:c r="L442" s="3"/>
      <x:c r="M442" s="3"/>
      <x:c r="N442" s="3"/>
      <x:c r="O442" s="3"/>
      <x:c r="P442" s="3"/>
      <x:c r="Q442" s="3"/>
      <x:c r="R442" s="3"/>
      <x:c r="S442" s="3"/>
      <x:c r="T442" s="3"/>
      <x:c r="U442" s="3"/>
      <x:c r="V442" s="3"/>
      <x:c r="W442" s="3"/>
      <x:c r="X442" s="3"/>
      <x:c r="Y442" s="3"/>
      <x:c r="Z442" s="3"/>
    </x:row>
    <x:row r="443" spans="1:26" ht="31.5" customHeight="1">
      <x:c r="A443" s="3"/>
      <x:c r="B443" s="3"/>
      <x:c r="C443" s="3"/>
      <x:c r="D443" s="3"/>
      <x:c r="E443" s="3"/>
      <x:c r="F443" s="3"/>
      <x:c r="G443" s="3"/>
      <x:c r="H443" s="3"/>
      <x:c r="I443" s="8"/>
      <x:c r="J443" s="3"/>
      <x:c r="K443" s="3"/>
      <x:c r="L443" s="3"/>
      <x:c r="M443" s="3"/>
      <x:c r="N443" s="3"/>
      <x:c r="O443" s="3"/>
      <x:c r="P443" s="3"/>
      <x:c r="Q443" s="3"/>
      <x:c r="R443" s="3"/>
      <x:c r="S443" s="3"/>
      <x:c r="T443" s="3"/>
      <x:c r="U443" s="3"/>
      <x:c r="V443" s="3"/>
      <x:c r="W443" s="3"/>
      <x:c r="X443" s="3"/>
      <x:c r="Y443" s="3"/>
      <x:c r="Z443" s="3"/>
    </x:row>
    <x:row r="444" spans="1:26" ht="31.5" customHeight="1">
      <x:c r="A444" s="3"/>
      <x:c r="B444" s="3"/>
      <x:c r="C444" s="3"/>
      <x:c r="D444" s="3"/>
      <x:c r="E444" s="3"/>
      <x:c r="F444" s="3"/>
      <x:c r="G444" s="3"/>
      <x:c r="H444" s="3"/>
      <x:c r="I444" s="8"/>
      <x:c r="J444" s="3"/>
      <x:c r="K444" s="3"/>
      <x:c r="L444" s="3"/>
      <x:c r="M444" s="3"/>
      <x:c r="N444" s="3"/>
      <x:c r="O444" s="3"/>
      <x:c r="P444" s="3"/>
      <x:c r="Q444" s="3"/>
      <x:c r="R444" s="3"/>
      <x:c r="S444" s="3"/>
      <x:c r="T444" s="3"/>
      <x:c r="U444" s="3"/>
      <x:c r="V444" s="3"/>
      <x:c r="W444" s="3"/>
      <x:c r="X444" s="3"/>
      <x:c r="Y444" s="3"/>
      <x:c r="Z444" s="3"/>
    </x:row>
    <x:row r="445" spans="1:26" ht="31.5" customHeight="1">
      <x:c r="A445" s="3"/>
      <x:c r="B445" s="3"/>
      <x:c r="C445" s="3"/>
      <x:c r="D445" s="3"/>
      <x:c r="E445" s="3"/>
      <x:c r="F445" s="3"/>
      <x:c r="G445" s="3"/>
      <x:c r="H445" s="3"/>
      <x:c r="I445" s="8"/>
      <x:c r="J445" s="3"/>
      <x:c r="K445" s="3"/>
      <x:c r="L445" s="3"/>
      <x:c r="M445" s="3"/>
      <x:c r="N445" s="3"/>
      <x:c r="O445" s="3"/>
      <x:c r="P445" s="3"/>
      <x:c r="Q445" s="3"/>
      <x:c r="R445" s="3"/>
      <x:c r="S445" s="3"/>
      <x:c r="T445" s="3"/>
      <x:c r="U445" s="3"/>
      <x:c r="V445" s="3"/>
      <x:c r="W445" s="3"/>
      <x:c r="X445" s="3"/>
      <x:c r="Y445" s="3"/>
      <x:c r="Z445" s="3"/>
    </x:row>
    <x:row r="446" spans="1:26" ht="31.5" customHeight="1">
      <x:c r="A446" s="3"/>
      <x:c r="B446" s="3"/>
      <x:c r="C446" s="3"/>
      <x:c r="D446" s="3"/>
      <x:c r="E446" s="3"/>
      <x:c r="F446" s="3"/>
      <x:c r="G446" s="3"/>
      <x:c r="H446" s="3"/>
      <x:c r="I446" s="8"/>
      <x:c r="J446" s="3"/>
      <x:c r="K446" s="3"/>
      <x:c r="L446" s="3"/>
      <x:c r="M446" s="3"/>
      <x:c r="N446" s="3"/>
      <x:c r="O446" s="3"/>
      <x:c r="P446" s="3"/>
      <x:c r="Q446" s="3"/>
      <x:c r="R446" s="3"/>
      <x:c r="S446" s="3"/>
      <x:c r="T446" s="3"/>
      <x:c r="U446" s="3"/>
      <x:c r="V446" s="3"/>
      <x:c r="W446" s="3"/>
      <x:c r="X446" s="3"/>
      <x:c r="Y446" s="3"/>
      <x:c r="Z446" s="3"/>
    </x:row>
    <x:row r="447" spans="1:26" ht="31.5" customHeight="1">
      <x:c r="A447" s="3"/>
      <x:c r="B447" s="3"/>
      <x:c r="C447" s="3"/>
      <x:c r="D447" s="3"/>
      <x:c r="E447" s="3"/>
      <x:c r="F447" s="3"/>
      <x:c r="G447" s="3"/>
      <x:c r="H447" s="3"/>
      <x:c r="I447" s="8"/>
      <x:c r="J447" s="3"/>
      <x:c r="K447" s="3"/>
      <x:c r="L447" s="3"/>
      <x:c r="M447" s="3"/>
      <x:c r="N447" s="3"/>
      <x:c r="O447" s="3"/>
      <x:c r="P447" s="3"/>
      <x:c r="Q447" s="3"/>
      <x:c r="R447" s="3"/>
      <x:c r="S447" s="3"/>
      <x:c r="T447" s="3"/>
      <x:c r="U447" s="3"/>
      <x:c r="V447" s="3"/>
      <x:c r="W447" s="3"/>
      <x:c r="X447" s="3"/>
      <x:c r="Y447" s="3"/>
      <x:c r="Z447" s="3"/>
    </x:row>
    <x:row r="448" spans="1:26" ht="31.5" customHeight="1">
      <x:c r="A448" s="3"/>
      <x:c r="B448" s="3"/>
      <x:c r="C448" s="3"/>
      <x:c r="D448" s="3"/>
      <x:c r="E448" s="3"/>
      <x:c r="F448" s="3"/>
      <x:c r="G448" s="3"/>
      <x:c r="H448" s="3"/>
      <x:c r="I448" s="8"/>
      <x:c r="J448" s="3"/>
      <x:c r="K448" s="3"/>
      <x:c r="L448" s="3"/>
      <x:c r="M448" s="3"/>
      <x:c r="N448" s="3"/>
      <x:c r="O448" s="3"/>
      <x:c r="P448" s="3"/>
      <x:c r="Q448" s="3"/>
      <x:c r="R448" s="3"/>
      <x:c r="S448" s="3"/>
      <x:c r="T448" s="3"/>
      <x:c r="U448" s="3"/>
      <x:c r="V448" s="3"/>
      <x:c r="W448" s="3"/>
      <x:c r="X448" s="3"/>
      <x:c r="Y448" s="3"/>
      <x:c r="Z448" s="3"/>
    </x:row>
    <x:row r="449" spans="1:26" ht="31.5" customHeight="1">
      <x:c r="A449" s="3"/>
      <x:c r="B449" s="3"/>
      <x:c r="C449" s="3"/>
      <x:c r="D449" s="3"/>
      <x:c r="E449" s="3"/>
      <x:c r="F449" s="3"/>
      <x:c r="G449" s="3"/>
      <x:c r="H449" s="3"/>
      <x:c r="I449" s="8"/>
      <x:c r="J449" s="3"/>
      <x:c r="K449" s="3"/>
      <x:c r="L449" s="3"/>
      <x:c r="M449" s="3"/>
      <x:c r="N449" s="3"/>
      <x:c r="O449" s="3"/>
      <x:c r="P449" s="3"/>
      <x:c r="Q449" s="3"/>
      <x:c r="R449" s="3"/>
      <x:c r="S449" s="3"/>
      <x:c r="T449" s="3"/>
      <x:c r="U449" s="3"/>
      <x:c r="V449" s="3"/>
      <x:c r="W449" s="3"/>
      <x:c r="X449" s="3"/>
      <x:c r="Y449" s="3"/>
      <x:c r="Z449" s="3"/>
    </x:row>
    <x:row r="450" spans="1:26" ht="31.5" customHeight="1">
      <x:c r="A450" s="3"/>
      <x:c r="B450" s="3"/>
      <x:c r="C450" s="3"/>
      <x:c r="D450" s="3"/>
      <x:c r="E450" s="3"/>
      <x:c r="F450" s="3"/>
      <x:c r="G450" s="3"/>
      <x:c r="H450" s="3"/>
      <x:c r="I450" s="8"/>
      <x:c r="J450" s="3"/>
      <x:c r="K450" s="3"/>
      <x:c r="L450" s="3"/>
      <x:c r="M450" s="3"/>
      <x:c r="N450" s="3"/>
      <x:c r="O450" s="3"/>
      <x:c r="P450" s="3"/>
      <x:c r="Q450" s="3"/>
      <x:c r="R450" s="3"/>
      <x:c r="S450" s="3"/>
      <x:c r="T450" s="3"/>
      <x:c r="U450" s="3"/>
      <x:c r="V450" s="3"/>
      <x:c r="W450" s="3"/>
      <x:c r="X450" s="3"/>
      <x:c r="Y450" s="3"/>
      <x:c r="Z450" s="3"/>
    </x:row>
    <x:row r="451" spans="1:26" ht="31.5" customHeight="1">
      <x:c r="A451" s="3"/>
      <x:c r="B451" s="3"/>
      <x:c r="C451" s="3"/>
      <x:c r="D451" s="3"/>
      <x:c r="E451" s="3"/>
      <x:c r="F451" s="3"/>
      <x:c r="G451" s="3"/>
      <x:c r="H451" s="3"/>
      <x:c r="I451" s="8"/>
      <x:c r="J451" s="3"/>
      <x:c r="K451" s="3"/>
      <x:c r="L451" s="3"/>
      <x:c r="M451" s="3"/>
      <x:c r="N451" s="3"/>
      <x:c r="O451" s="3"/>
      <x:c r="P451" s="3"/>
      <x:c r="Q451" s="3"/>
      <x:c r="R451" s="3"/>
      <x:c r="S451" s="3"/>
      <x:c r="T451" s="3"/>
      <x:c r="U451" s="3"/>
      <x:c r="V451" s="3"/>
      <x:c r="W451" s="3"/>
      <x:c r="X451" s="3"/>
      <x:c r="Y451" s="3"/>
      <x:c r="Z451" s="3"/>
    </x:row>
    <x:row r="452" spans="1:26" ht="31.5" customHeight="1">
      <x:c r="A452" s="3"/>
      <x:c r="B452" s="3"/>
      <x:c r="C452" s="3"/>
      <x:c r="D452" s="3"/>
      <x:c r="E452" s="3"/>
      <x:c r="F452" s="3"/>
      <x:c r="G452" s="3"/>
      <x:c r="H452" s="3"/>
      <x:c r="I452" s="8"/>
      <x:c r="J452" s="3"/>
      <x:c r="K452" s="3"/>
      <x:c r="L452" s="3"/>
      <x:c r="M452" s="3"/>
      <x:c r="N452" s="3"/>
      <x:c r="O452" s="3"/>
      <x:c r="P452" s="3"/>
      <x:c r="Q452" s="3"/>
      <x:c r="R452" s="3"/>
      <x:c r="S452" s="3"/>
      <x:c r="T452" s="3"/>
      <x:c r="U452" s="3"/>
      <x:c r="V452" s="3"/>
      <x:c r="W452" s="3"/>
      <x:c r="X452" s="3"/>
      <x:c r="Y452" s="3"/>
      <x:c r="Z452" s="3"/>
    </x:row>
    <x:row r="453" spans="1:26" ht="31.5" customHeight="1">
      <x:c r="A453" s="3"/>
      <x:c r="B453" s="3"/>
      <x:c r="C453" s="3"/>
      <x:c r="D453" s="3"/>
      <x:c r="E453" s="3"/>
      <x:c r="F453" s="3"/>
      <x:c r="G453" s="3"/>
      <x:c r="H453" s="3"/>
      <x:c r="I453" s="8"/>
      <x:c r="J453" s="3"/>
      <x:c r="K453" s="3"/>
      <x:c r="L453" s="3"/>
      <x:c r="M453" s="3"/>
      <x:c r="N453" s="3"/>
      <x:c r="O453" s="3"/>
      <x:c r="P453" s="3"/>
      <x:c r="Q453" s="3"/>
      <x:c r="R453" s="3"/>
      <x:c r="S453" s="3"/>
      <x:c r="T453" s="3"/>
      <x:c r="U453" s="3"/>
      <x:c r="V453" s="3"/>
      <x:c r="W453" s="3"/>
      <x:c r="X453" s="3"/>
      <x:c r="Y453" s="3"/>
      <x:c r="Z453" s="3"/>
    </x:row>
    <x:row r="454" spans="1:26" ht="31.5" customHeight="1">
      <x:c r="A454" s="3"/>
      <x:c r="B454" s="3"/>
      <x:c r="C454" s="3"/>
      <x:c r="D454" s="3"/>
      <x:c r="E454" s="3"/>
      <x:c r="F454" s="3"/>
      <x:c r="G454" s="3"/>
      <x:c r="H454" s="3"/>
      <x:c r="I454" s="8"/>
      <x:c r="J454" s="3"/>
      <x:c r="K454" s="3"/>
      <x:c r="L454" s="3"/>
      <x:c r="M454" s="3"/>
      <x:c r="N454" s="3"/>
      <x:c r="O454" s="3"/>
      <x:c r="P454" s="3"/>
      <x:c r="Q454" s="3"/>
      <x:c r="R454" s="3"/>
      <x:c r="S454" s="3"/>
      <x:c r="T454" s="3"/>
      <x:c r="U454" s="3"/>
      <x:c r="V454" s="3"/>
      <x:c r="W454" s="3"/>
      <x:c r="X454" s="3"/>
      <x:c r="Y454" s="3"/>
      <x:c r="Z454" s="3"/>
    </x:row>
    <x:row r="455" spans="1:26" ht="31.5" customHeight="1">
      <x:c r="A455" s="3"/>
      <x:c r="B455" s="3"/>
      <x:c r="C455" s="3"/>
      <x:c r="D455" s="3"/>
      <x:c r="E455" s="3"/>
      <x:c r="F455" s="3"/>
      <x:c r="G455" s="3"/>
      <x:c r="H455" s="3"/>
      <x:c r="I455" s="8"/>
      <x:c r="J455" s="3"/>
      <x:c r="K455" s="3"/>
      <x:c r="L455" s="3"/>
      <x:c r="M455" s="3"/>
      <x:c r="N455" s="3"/>
      <x:c r="O455" s="3"/>
      <x:c r="P455" s="3"/>
      <x:c r="Q455" s="3"/>
      <x:c r="R455" s="3"/>
      <x:c r="S455" s="3"/>
      <x:c r="T455" s="3"/>
      <x:c r="U455" s="3"/>
      <x:c r="V455" s="3"/>
      <x:c r="W455" s="3"/>
      <x:c r="X455" s="3"/>
      <x:c r="Y455" s="3"/>
      <x:c r="Z455" s="3"/>
    </x:row>
    <x:row r="456" spans="1:26" ht="31.5" customHeight="1">
      <x:c r="A456" s="3"/>
      <x:c r="B456" s="3"/>
      <x:c r="C456" s="3"/>
      <x:c r="D456" s="3"/>
      <x:c r="E456" s="3"/>
      <x:c r="F456" s="3"/>
      <x:c r="G456" s="3"/>
      <x:c r="H456" s="3"/>
      <x:c r="I456" s="8"/>
      <x:c r="J456" s="3"/>
      <x:c r="K456" s="3"/>
      <x:c r="L456" s="3"/>
      <x:c r="M456" s="3"/>
      <x:c r="N456" s="3"/>
      <x:c r="O456" s="3"/>
      <x:c r="P456" s="3"/>
      <x:c r="Q456" s="3"/>
      <x:c r="R456" s="3"/>
      <x:c r="S456" s="3"/>
      <x:c r="T456" s="3"/>
      <x:c r="U456" s="3"/>
      <x:c r="V456" s="3"/>
      <x:c r="W456" s="3"/>
      <x:c r="X456" s="3"/>
      <x:c r="Y456" s="3"/>
      <x:c r="Z456" s="3"/>
    </x:row>
    <x:row r="457" spans="1:26" ht="31.5" customHeight="1">
      <x:c r="A457" s="3"/>
      <x:c r="B457" s="3"/>
      <x:c r="C457" s="3"/>
      <x:c r="D457" s="3"/>
      <x:c r="E457" s="3"/>
      <x:c r="F457" s="3"/>
      <x:c r="G457" s="3"/>
      <x:c r="H457" s="3"/>
      <x:c r="I457" s="8"/>
      <x:c r="J457" s="3"/>
      <x:c r="K457" s="3"/>
      <x:c r="L457" s="3"/>
      <x:c r="M457" s="3"/>
      <x:c r="N457" s="3"/>
      <x:c r="O457" s="3"/>
      <x:c r="P457" s="3"/>
      <x:c r="Q457" s="3"/>
      <x:c r="R457" s="3"/>
      <x:c r="S457" s="3"/>
      <x:c r="T457" s="3"/>
      <x:c r="U457" s="3"/>
      <x:c r="V457" s="3"/>
      <x:c r="W457" s="3"/>
      <x:c r="X457" s="3"/>
      <x:c r="Y457" s="3"/>
      <x:c r="Z457" s="3"/>
    </x:row>
    <x:row r="458" spans="1:26" ht="31.5" customHeight="1">
      <x:c r="A458" s="3"/>
      <x:c r="B458" s="3"/>
      <x:c r="C458" s="3"/>
      <x:c r="D458" s="3"/>
      <x:c r="E458" s="3"/>
      <x:c r="F458" s="3"/>
      <x:c r="G458" s="3"/>
      <x:c r="H458" s="3"/>
      <x:c r="I458" s="8"/>
      <x:c r="J458" s="3"/>
      <x:c r="K458" s="3"/>
      <x:c r="L458" s="3"/>
      <x:c r="M458" s="3"/>
      <x:c r="N458" s="3"/>
      <x:c r="O458" s="3"/>
      <x:c r="P458" s="3"/>
      <x:c r="Q458" s="3"/>
      <x:c r="R458" s="3"/>
      <x:c r="S458" s="3"/>
      <x:c r="T458" s="3"/>
      <x:c r="U458" s="3"/>
      <x:c r="V458" s="3"/>
      <x:c r="W458" s="3"/>
      <x:c r="X458" s="3"/>
      <x:c r="Y458" s="3"/>
      <x:c r="Z458" s="3"/>
    </x:row>
    <x:row r="459" spans="1:26" ht="31.5" customHeight="1">
      <x:c r="A459" s="3"/>
      <x:c r="B459" s="3"/>
      <x:c r="C459" s="3"/>
      <x:c r="D459" s="3"/>
      <x:c r="E459" s="3"/>
      <x:c r="F459" s="3"/>
      <x:c r="G459" s="3"/>
      <x:c r="H459" s="3"/>
      <x:c r="I459" s="8"/>
      <x:c r="J459" s="3"/>
      <x:c r="K459" s="3"/>
      <x:c r="L459" s="3"/>
      <x:c r="M459" s="3"/>
      <x:c r="N459" s="3"/>
      <x:c r="O459" s="3"/>
      <x:c r="P459" s="3"/>
      <x:c r="Q459" s="3"/>
      <x:c r="R459" s="3"/>
      <x:c r="S459" s="3"/>
      <x:c r="T459" s="3"/>
      <x:c r="U459" s="3"/>
      <x:c r="V459" s="3"/>
      <x:c r="W459" s="3"/>
      <x:c r="X459" s="3"/>
      <x:c r="Y459" s="3"/>
      <x:c r="Z459" s="3"/>
    </x:row>
    <x:row r="460" spans="1:26" ht="31.5" customHeight="1">
      <x:c r="A460" s="3"/>
      <x:c r="B460" s="3"/>
      <x:c r="C460" s="3"/>
      <x:c r="D460" s="3"/>
      <x:c r="E460" s="3"/>
      <x:c r="F460" s="3"/>
      <x:c r="G460" s="3"/>
      <x:c r="H460" s="3"/>
      <x:c r="I460" s="8"/>
      <x:c r="J460" s="3"/>
      <x:c r="K460" s="3"/>
      <x:c r="L460" s="3"/>
      <x:c r="M460" s="3"/>
      <x:c r="N460" s="3"/>
      <x:c r="O460" s="3"/>
      <x:c r="P460" s="3"/>
      <x:c r="Q460" s="3"/>
      <x:c r="R460" s="3"/>
      <x:c r="S460" s="3"/>
      <x:c r="T460" s="3"/>
      <x:c r="U460" s="3"/>
      <x:c r="V460" s="3"/>
      <x:c r="W460" s="3"/>
      <x:c r="X460" s="3"/>
      <x:c r="Y460" s="3"/>
      <x:c r="Z460" s="3"/>
    </x:row>
    <x:row r="461" spans="1:26" ht="31.5" customHeight="1">
      <x:c r="A461" s="3"/>
      <x:c r="B461" s="3"/>
      <x:c r="C461" s="3"/>
      <x:c r="D461" s="3"/>
      <x:c r="E461" s="3"/>
      <x:c r="F461" s="3"/>
      <x:c r="G461" s="3"/>
      <x:c r="H461" s="3"/>
      <x:c r="I461" s="8"/>
      <x:c r="J461" s="3"/>
      <x:c r="K461" s="3"/>
      <x:c r="L461" s="3"/>
      <x:c r="M461" s="3"/>
      <x:c r="N461" s="3"/>
      <x:c r="O461" s="3"/>
      <x:c r="P461" s="3"/>
      <x:c r="Q461" s="3"/>
      <x:c r="R461" s="3"/>
      <x:c r="S461" s="3"/>
      <x:c r="T461" s="3"/>
      <x:c r="U461" s="3"/>
      <x:c r="V461" s="3"/>
      <x:c r="W461" s="3"/>
      <x:c r="X461" s="3"/>
      <x:c r="Y461" s="3"/>
      <x:c r="Z461" s="3"/>
    </x:row>
    <x:row r="462" spans="1:26" ht="31.5" customHeight="1">
      <x:c r="A462" s="3"/>
      <x:c r="B462" s="3"/>
      <x:c r="C462" s="3"/>
      <x:c r="D462" s="3"/>
      <x:c r="E462" s="3"/>
      <x:c r="F462" s="3"/>
      <x:c r="G462" s="3"/>
      <x:c r="H462" s="3"/>
      <x:c r="I462" s="8"/>
      <x:c r="J462" s="3"/>
      <x:c r="K462" s="3"/>
      <x:c r="L462" s="3"/>
      <x:c r="M462" s="3"/>
      <x:c r="N462" s="3"/>
      <x:c r="O462" s="3"/>
      <x:c r="P462" s="3"/>
      <x:c r="Q462" s="3"/>
      <x:c r="R462" s="3"/>
      <x:c r="S462" s="3"/>
      <x:c r="T462" s="3"/>
      <x:c r="U462" s="3"/>
      <x:c r="V462" s="3"/>
      <x:c r="W462" s="3"/>
      <x:c r="X462" s="3"/>
      <x:c r="Y462" s="3"/>
      <x:c r="Z462" s="3"/>
    </x:row>
    <x:row r="463" spans="1:26" ht="31.5" customHeight="1">
      <x:c r="A463" s="3"/>
      <x:c r="B463" s="3"/>
      <x:c r="C463" s="3"/>
      <x:c r="D463" s="3"/>
      <x:c r="E463" s="3"/>
      <x:c r="F463" s="3"/>
      <x:c r="G463" s="3"/>
      <x:c r="H463" s="3"/>
      <x:c r="I463" s="8"/>
      <x:c r="J463" s="3"/>
      <x:c r="K463" s="3"/>
      <x:c r="L463" s="3"/>
      <x:c r="M463" s="3"/>
      <x:c r="N463" s="3"/>
      <x:c r="O463" s="3"/>
      <x:c r="P463" s="3"/>
      <x:c r="Q463" s="3"/>
      <x:c r="R463" s="3"/>
      <x:c r="S463" s="3"/>
      <x:c r="T463" s="3"/>
      <x:c r="U463" s="3"/>
      <x:c r="V463" s="3"/>
      <x:c r="W463" s="3"/>
      <x:c r="X463" s="3"/>
      <x:c r="Y463" s="3"/>
      <x:c r="Z463" s="3"/>
    </x:row>
    <x:row r="464" spans="1:26" ht="31.5" customHeight="1">
      <x:c r="A464" s="3"/>
      <x:c r="B464" s="3"/>
      <x:c r="C464" s="3"/>
      <x:c r="D464" s="3"/>
      <x:c r="E464" s="3"/>
      <x:c r="F464" s="3"/>
      <x:c r="G464" s="3"/>
      <x:c r="H464" s="3"/>
      <x:c r="I464" s="8"/>
      <x:c r="J464" s="3"/>
      <x:c r="K464" s="3"/>
      <x:c r="L464" s="3"/>
      <x:c r="M464" s="3"/>
      <x:c r="N464" s="3"/>
      <x:c r="O464" s="3"/>
      <x:c r="P464" s="3"/>
      <x:c r="Q464" s="3"/>
      <x:c r="R464" s="3"/>
      <x:c r="S464" s="3"/>
      <x:c r="T464" s="3"/>
      <x:c r="U464" s="3"/>
      <x:c r="V464" s="3"/>
      <x:c r="W464" s="3"/>
      <x:c r="X464" s="3"/>
      <x:c r="Y464" s="3"/>
      <x:c r="Z464" s="3"/>
    </x:row>
    <x:row r="465" spans="1:26" ht="31.5" customHeight="1">
      <x:c r="A465" s="3"/>
      <x:c r="B465" s="3"/>
      <x:c r="C465" s="3"/>
      <x:c r="D465" s="3"/>
      <x:c r="E465" s="3"/>
      <x:c r="F465" s="3"/>
      <x:c r="G465" s="3"/>
      <x:c r="H465" s="3"/>
      <x:c r="I465" s="8"/>
      <x:c r="J465" s="3"/>
      <x:c r="K465" s="3"/>
      <x:c r="L465" s="3"/>
      <x:c r="M465" s="3"/>
      <x:c r="N465" s="3"/>
      <x:c r="O465" s="3"/>
      <x:c r="P465" s="3"/>
      <x:c r="Q465" s="3"/>
      <x:c r="R465" s="3"/>
      <x:c r="S465" s="3"/>
      <x:c r="T465" s="3"/>
      <x:c r="U465" s="3"/>
      <x:c r="V465" s="3"/>
      <x:c r="W465" s="3"/>
      <x:c r="X465" s="3"/>
      <x:c r="Y465" s="3"/>
      <x:c r="Z465" s="3"/>
    </x:row>
    <x:row r="466" spans="1:26" ht="31.5" customHeight="1">
      <x:c r="A466" s="3"/>
      <x:c r="B466" s="3"/>
      <x:c r="C466" s="3"/>
      <x:c r="D466" s="3"/>
      <x:c r="E466" s="3"/>
      <x:c r="F466" s="3"/>
      <x:c r="G466" s="3"/>
      <x:c r="H466" s="3"/>
      <x:c r="I466" s="8"/>
      <x:c r="J466" s="3"/>
      <x:c r="K466" s="3"/>
      <x:c r="L466" s="3"/>
      <x:c r="M466" s="3"/>
      <x:c r="N466" s="3"/>
      <x:c r="O466" s="3"/>
      <x:c r="P466" s="3"/>
      <x:c r="Q466" s="3"/>
      <x:c r="R466" s="3"/>
      <x:c r="S466" s="3"/>
      <x:c r="T466" s="3"/>
      <x:c r="U466" s="3"/>
      <x:c r="V466" s="3"/>
      <x:c r="W466" s="3"/>
      <x:c r="X466" s="3"/>
      <x:c r="Y466" s="3"/>
      <x:c r="Z466" s="3"/>
    </x:row>
    <x:row r="467" spans="1:26" ht="31.5" customHeight="1">
      <x:c r="A467" s="3"/>
      <x:c r="B467" s="3"/>
      <x:c r="C467" s="3"/>
      <x:c r="D467" s="3"/>
      <x:c r="E467" s="3"/>
      <x:c r="F467" s="3"/>
      <x:c r="G467" s="3"/>
      <x:c r="H467" s="3"/>
      <x:c r="I467" s="8"/>
      <x:c r="J467" s="3"/>
      <x:c r="K467" s="3"/>
      <x:c r="L467" s="3"/>
      <x:c r="M467" s="3"/>
      <x:c r="N467" s="3"/>
      <x:c r="O467" s="3"/>
      <x:c r="P467" s="3"/>
      <x:c r="Q467" s="3"/>
      <x:c r="R467" s="3"/>
      <x:c r="S467" s="3"/>
      <x:c r="T467" s="3"/>
      <x:c r="U467" s="3"/>
      <x:c r="V467" s="3"/>
      <x:c r="W467" s="3"/>
      <x:c r="X467" s="3"/>
      <x:c r="Y467" s="3"/>
      <x:c r="Z467" s="3"/>
    </x:row>
    <x:row r="468" spans="1:26" ht="31.5" customHeight="1">
      <x:c r="A468" s="3"/>
      <x:c r="B468" s="3"/>
      <x:c r="C468" s="3"/>
      <x:c r="D468" s="3"/>
      <x:c r="E468" s="3"/>
      <x:c r="F468" s="3"/>
      <x:c r="G468" s="3"/>
      <x:c r="H468" s="3"/>
      <x:c r="I468" s="8"/>
      <x:c r="J468" s="3"/>
      <x:c r="K468" s="3"/>
      <x:c r="L468" s="3"/>
      <x:c r="M468" s="3"/>
      <x:c r="N468" s="3"/>
      <x:c r="O468" s="3"/>
      <x:c r="P468" s="3"/>
      <x:c r="Q468" s="3"/>
      <x:c r="R468" s="3"/>
      <x:c r="S468" s="3"/>
      <x:c r="T468" s="3"/>
      <x:c r="U468" s="3"/>
      <x:c r="V468" s="3"/>
      <x:c r="W468" s="3"/>
      <x:c r="X468" s="3"/>
      <x:c r="Y468" s="3"/>
      <x:c r="Z468" s="3"/>
    </x:row>
    <x:row r="469" spans="1:26" ht="31.5" customHeight="1">
      <x:c r="A469" s="3"/>
      <x:c r="B469" s="3"/>
      <x:c r="C469" s="3"/>
      <x:c r="D469" s="3"/>
      <x:c r="E469" s="3"/>
      <x:c r="F469" s="3"/>
      <x:c r="G469" s="3"/>
      <x:c r="H469" s="3"/>
      <x:c r="I469" s="8"/>
      <x:c r="J469" s="3"/>
      <x:c r="K469" s="3"/>
      <x:c r="L469" s="3"/>
      <x:c r="M469" s="3"/>
      <x:c r="N469" s="3"/>
      <x:c r="O469" s="3"/>
      <x:c r="P469" s="3"/>
      <x:c r="Q469" s="3"/>
      <x:c r="R469" s="3"/>
      <x:c r="S469" s="3"/>
      <x:c r="T469" s="3"/>
      <x:c r="U469" s="3"/>
      <x:c r="V469" s="3"/>
      <x:c r="W469" s="3"/>
      <x:c r="X469" s="3"/>
      <x:c r="Y469" s="3"/>
      <x:c r="Z469" s="3"/>
    </x:row>
    <x:row r="470" spans="1:26" ht="31.5" customHeight="1">
      <x:c r="A470" s="3"/>
      <x:c r="B470" s="3"/>
      <x:c r="C470" s="3"/>
      <x:c r="D470" s="3"/>
      <x:c r="E470" s="3"/>
      <x:c r="F470" s="3"/>
      <x:c r="G470" s="3"/>
      <x:c r="H470" s="3"/>
      <x:c r="I470" s="8"/>
      <x:c r="J470" s="3"/>
      <x:c r="K470" s="3"/>
      <x:c r="L470" s="3"/>
      <x:c r="M470" s="3"/>
      <x:c r="N470" s="3"/>
      <x:c r="O470" s="3"/>
      <x:c r="P470" s="3"/>
      <x:c r="Q470" s="3"/>
      <x:c r="R470" s="3"/>
      <x:c r="S470" s="3"/>
      <x:c r="T470" s="3"/>
      <x:c r="U470" s="3"/>
      <x:c r="V470" s="3"/>
      <x:c r="W470" s="3"/>
      <x:c r="X470" s="3"/>
      <x:c r="Y470" s="3"/>
      <x:c r="Z470" s="3"/>
    </x:row>
    <x:row r="471" spans="1:26" ht="31.5" customHeight="1">
      <x:c r="A471" s="3"/>
      <x:c r="B471" s="3"/>
      <x:c r="C471" s="3"/>
      <x:c r="D471" s="3"/>
      <x:c r="E471" s="3"/>
      <x:c r="F471" s="3"/>
      <x:c r="G471" s="3"/>
      <x:c r="H471" s="3"/>
      <x:c r="I471" s="8"/>
      <x:c r="J471" s="3"/>
      <x:c r="K471" s="3"/>
      <x:c r="L471" s="3"/>
      <x:c r="M471" s="3"/>
      <x:c r="N471" s="3"/>
      <x:c r="O471" s="3"/>
      <x:c r="P471" s="3"/>
      <x:c r="Q471" s="3"/>
      <x:c r="R471" s="3"/>
      <x:c r="S471" s="3"/>
      <x:c r="T471" s="3"/>
      <x:c r="U471" s="3"/>
      <x:c r="V471" s="3"/>
      <x:c r="W471" s="3"/>
      <x:c r="X471" s="3"/>
      <x:c r="Y471" s="3"/>
      <x:c r="Z471" s="3"/>
    </x:row>
    <x:row r="472" spans="1:26" ht="31.5" customHeight="1">
      <x:c r="A472" s="3"/>
      <x:c r="B472" s="3"/>
      <x:c r="C472" s="3"/>
      <x:c r="D472" s="3"/>
      <x:c r="E472" s="3"/>
      <x:c r="F472" s="3"/>
      <x:c r="G472" s="3"/>
      <x:c r="H472" s="3"/>
      <x:c r="I472" s="8"/>
      <x:c r="J472" s="3"/>
      <x:c r="K472" s="3"/>
      <x:c r="L472" s="3"/>
      <x:c r="M472" s="3"/>
      <x:c r="N472" s="3"/>
      <x:c r="O472" s="3"/>
      <x:c r="P472" s="3"/>
      <x:c r="Q472" s="3"/>
      <x:c r="R472" s="3"/>
      <x:c r="S472" s="3"/>
      <x:c r="T472" s="3"/>
      <x:c r="U472" s="3"/>
      <x:c r="V472" s="3"/>
      <x:c r="W472" s="3"/>
      <x:c r="X472" s="3"/>
      <x:c r="Y472" s="3"/>
      <x:c r="Z472" s="3"/>
    </x:row>
    <x:row r="473" spans="1:26" ht="31.5" customHeight="1">
      <x:c r="A473" s="3"/>
      <x:c r="B473" s="3"/>
      <x:c r="C473" s="3"/>
      <x:c r="D473" s="3"/>
      <x:c r="E473" s="3"/>
      <x:c r="F473" s="3"/>
      <x:c r="G473" s="3"/>
      <x:c r="H473" s="3"/>
      <x:c r="I473" s="8"/>
      <x:c r="J473" s="3"/>
      <x:c r="K473" s="3"/>
      <x:c r="L473" s="3"/>
      <x:c r="M473" s="3"/>
      <x:c r="N473" s="3"/>
      <x:c r="O473" s="3"/>
      <x:c r="P473" s="3"/>
      <x:c r="Q473" s="3"/>
      <x:c r="R473" s="3"/>
      <x:c r="S473" s="3"/>
      <x:c r="T473" s="3"/>
      <x:c r="U473" s="3"/>
      <x:c r="V473" s="3"/>
      <x:c r="W473" s="3"/>
      <x:c r="X473" s="3"/>
      <x:c r="Y473" s="3"/>
      <x:c r="Z473" s="3"/>
    </x:row>
    <x:row r="474" spans="1:26" ht="31.5" customHeight="1">
      <x:c r="A474" s="3"/>
      <x:c r="B474" s="3"/>
      <x:c r="C474" s="3"/>
      <x:c r="D474" s="3"/>
      <x:c r="E474" s="3"/>
      <x:c r="F474" s="3"/>
      <x:c r="G474" s="3"/>
      <x:c r="H474" s="3"/>
      <x:c r="I474" s="8"/>
      <x:c r="J474" s="3"/>
      <x:c r="K474" s="3"/>
      <x:c r="L474" s="3"/>
      <x:c r="M474" s="3"/>
      <x:c r="N474" s="3"/>
      <x:c r="O474" s="3"/>
      <x:c r="P474" s="3"/>
      <x:c r="Q474" s="3"/>
      <x:c r="R474" s="3"/>
      <x:c r="S474" s="3"/>
      <x:c r="T474" s="3"/>
      <x:c r="U474" s="3"/>
      <x:c r="V474" s="3"/>
      <x:c r="W474" s="3"/>
      <x:c r="X474" s="3"/>
      <x:c r="Y474" s="3"/>
      <x:c r="Z474" s="3"/>
    </x:row>
    <x:row r="475" spans="1:26" ht="31.5" customHeight="1">
      <x:c r="A475" s="3"/>
      <x:c r="B475" s="3"/>
      <x:c r="C475" s="3"/>
      <x:c r="D475" s="3"/>
      <x:c r="E475" s="3"/>
      <x:c r="F475" s="3"/>
      <x:c r="G475" s="3"/>
      <x:c r="H475" s="3"/>
      <x:c r="I475" s="8"/>
      <x:c r="J475" s="3"/>
      <x:c r="K475" s="3"/>
      <x:c r="L475" s="3"/>
      <x:c r="M475" s="3"/>
      <x:c r="N475" s="3"/>
      <x:c r="O475" s="3"/>
      <x:c r="P475" s="3"/>
      <x:c r="Q475" s="3"/>
      <x:c r="R475" s="3"/>
      <x:c r="S475" s="3"/>
      <x:c r="T475" s="3"/>
      <x:c r="U475" s="3"/>
      <x:c r="V475" s="3"/>
      <x:c r="W475" s="3"/>
      <x:c r="X475" s="3"/>
      <x:c r="Y475" s="3"/>
      <x:c r="Z475" s="3"/>
    </x:row>
    <x:row r="476" spans="1:26" ht="31.5" customHeight="1">
      <x:c r="A476" s="3"/>
      <x:c r="B476" s="3"/>
      <x:c r="C476" s="3"/>
      <x:c r="D476" s="3"/>
      <x:c r="E476" s="3"/>
      <x:c r="F476" s="3"/>
      <x:c r="G476" s="3"/>
      <x:c r="H476" s="3"/>
      <x:c r="I476" s="8"/>
      <x:c r="J476" s="3"/>
      <x:c r="K476" s="3"/>
      <x:c r="L476" s="3"/>
      <x:c r="M476" s="3"/>
      <x:c r="N476" s="3"/>
      <x:c r="O476" s="3"/>
      <x:c r="P476" s="3"/>
      <x:c r="Q476" s="3"/>
      <x:c r="R476" s="3"/>
      <x:c r="S476" s="3"/>
      <x:c r="T476" s="3"/>
      <x:c r="U476" s="3"/>
      <x:c r="V476" s="3"/>
      <x:c r="W476" s="3"/>
      <x:c r="X476" s="3"/>
      <x:c r="Y476" s="3"/>
      <x:c r="Z476" s="3"/>
    </x:row>
    <x:row r="477" spans="1:26" ht="31.5" customHeight="1">
      <x:c r="A477" s="3"/>
      <x:c r="B477" s="3"/>
      <x:c r="C477" s="3"/>
      <x:c r="D477" s="3"/>
      <x:c r="E477" s="3"/>
      <x:c r="F477" s="3"/>
      <x:c r="G477" s="3"/>
      <x:c r="H477" s="3"/>
      <x:c r="I477" s="8"/>
      <x:c r="J477" s="3"/>
      <x:c r="K477" s="3"/>
      <x:c r="L477" s="3"/>
      <x:c r="M477" s="3"/>
      <x:c r="N477" s="3"/>
      <x:c r="O477" s="3"/>
      <x:c r="P477" s="3"/>
      <x:c r="Q477" s="3"/>
      <x:c r="R477" s="3"/>
      <x:c r="S477" s="3"/>
      <x:c r="T477" s="3"/>
      <x:c r="U477" s="3"/>
      <x:c r="V477" s="3"/>
      <x:c r="W477" s="3"/>
      <x:c r="X477" s="3"/>
      <x:c r="Y477" s="3"/>
      <x:c r="Z477" s="3"/>
    </x:row>
    <x:row r="478" spans="1:26" ht="31.5" customHeight="1">
      <x:c r="A478" s="3"/>
      <x:c r="B478" s="3"/>
      <x:c r="C478" s="3"/>
      <x:c r="D478" s="3"/>
      <x:c r="E478" s="3"/>
      <x:c r="F478" s="3"/>
      <x:c r="G478" s="3"/>
      <x:c r="H478" s="3"/>
      <x:c r="I478" s="8"/>
      <x:c r="J478" s="3"/>
      <x:c r="K478" s="3"/>
      <x:c r="L478" s="3"/>
      <x:c r="M478" s="3"/>
      <x:c r="N478" s="3"/>
      <x:c r="O478" s="3"/>
      <x:c r="P478" s="3"/>
      <x:c r="Q478" s="3"/>
      <x:c r="R478" s="3"/>
      <x:c r="S478" s="3"/>
      <x:c r="T478" s="3"/>
      <x:c r="U478" s="3"/>
      <x:c r="V478" s="3"/>
      <x:c r="W478" s="3"/>
      <x:c r="X478" s="3"/>
      <x:c r="Y478" s="3"/>
      <x:c r="Z478" s="3"/>
    </x:row>
    <x:row r="479" spans="1:26" ht="31.5" customHeight="1">
      <x:c r="A479" s="3"/>
      <x:c r="B479" s="3"/>
      <x:c r="C479" s="3"/>
      <x:c r="D479" s="3"/>
      <x:c r="E479" s="3"/>
      <x:c r="F479" s="3"/>
      <x:c r="G479" s="3"/>
      <x:c r="H479" s="3"/>
      <x:c r="I479" s="8"/>
      <x:c r="J479" s="3"/>
      <x:c r="K479" s="3"/>
      <x:c r="L479" s="3"/>
      <x:c r="M479" s="3"/>
      <x:c r="N479" s="3"/>
      <x:c r="O479" s="3"/>
      <x:c r="P479" s="3"/>
      <x:c r="Q479" s="3"/>
      <x:c r="R479" s="3"/>
      <x:c r="S479" s="3"/>
      <x:c r="T479" s="3"/>
      <x:c r="U479" s="3"/>
      <x:c r="V479" s="3"/>
      <x:c r="W479" s="3"/>
      <x:c r="X479" s="3"/>
      <x:c r="Y479" s="3"/>
      <x:c r="Z479" s="3"/>
    </x:row>
    <x:row r="480" spans="1:26" ht="31.5" customHeight="1">
      <x:c r="A480" s="3"/>
      <x:c r="B480" s="3"/>
      <x:c r="C480" s="3"/>
      <x:c r="D480" s="3"/>
      <x:c r="E480" s="3"/>
      <x:c r="F480" s="3"/>
      <x:c r="G480" s="3"/>
      <x:c r="H480" s="3"/>
      <x:c r="I480" s="8"/>
      <x:c r="J480" s="3"/>
      <x:c r="K480" s="3"/>
      <x:c r="L480" s="3"/>
      <x:c r="M480" s="3"/>
      <x:c r="N480" s="3"/>
      <x:c r="O480" s="3"/>
      <x:c r="P480" s="3"/>
      <x:c r="Q480" s="3"/>
      <x:c r="R480" s="3"/>
      <x:c r="S480" s="3"/>
      <x:c r="T480" s="3"/>
      <x:c r="U480" s="3"/>
      <x:c r="V480" s="3"/>
      <x:c r="W480" s="3"/>
      <x:c r="X480" s="3"/>
      <x:c r="Y480" s="3"/>
      <x:c r="Z480" s="3"/>
    </x:row>
    <x:row r="481" spans="1:26" ht="31.5" customHeight="1">
      <x:c r="A481" s="3"/>
      <x:c r="B481" s="3"/>
      <x:c r="C481" s="3"/>
      <x:c r="D481" s="3"/>
      <x:c r="E481" s="3"/>
      <x:c r="F481" s="3"/>
      <x:c r="G481" s="3"/>
      <x:c r="H481" s="3"/>
      <x:c r="I481" s="8"/>
      <x:c r="J481" s="3"/>
      <x:c r="K481" s="3"/>
      <x:c r="L481" s="3"/>
      <x:c r="M481" s="3"/>
      <x:c r="N481" s="3"/>
      <x:c r="O481" s="3"/>
      <x:c r="P481" s="3"/>
      <x:c r="Q481" s="3"/>
      <x:c r="R481" s="3"/>
      <x:c r="S481" s="3"/>
      <x:c r="T481" s="3"/>
      <x:c r="U481" s="3"/>
      <x:c r="V481" s="3"/>
      <x:c r="W481" s="3"/>
      <x:c r="X481" s="3"/>
      <x:c r="Y481" s="3"/>
      <x:c r="Z481" s="3"/>
    </x:row>
    <x:row r="482" spans="1:26" ht="31.5" customHeight="1">
      <x:c r="A482" s="3"/>
      <x:c r="B482" s="3"/>
      <x:c r="C482" s="3"/>
      <x:c r="D482" s="3"/>
      <x:c r="E482" s="3"/>
      <x:c r="F482" s="3"/>
      <x:c r="G482" s="3"/>
      <x:c r="H482" s="3"/>
      <x:c r="I482" s="8"/>
      <x:c r="J482" s="3"/>
      <x:c r="K482" s="3"/>
      <x:c r="L482" s="3"/>
      <x:c r="M482" s="3"/>
      <x:c r="N482" s="3"/>
      <x:c r="O482" s="3"/>
      <x:c r="P482" s="3"/>
      <x:c r="Q482" s="3"/>
      <x:c r="R482" s="3"/>
      <x:c r="S482" s="3"/>
      <x:c r="T482" s="3"/>
      <x:c r="U482" s="3"/>
      <x:c r="V482" s="3"/>
      <x:c r="W482" s="3"/>
      <x:c r="X482" s="3"/>
      <x:c r="Y482" s="3"/>
      <x:c r="Z482" s="3"/>
    </x:row>
    <x:row r="483" spans="1:26" ht="31.5" customHeight="1">
      <x:c r="A483" s="3"/>
      <x:c r="B483" s="3"/>
      <x:c r="C483" s="3"/>
      <x:c r="D483" s="3"/>
      <x:c r="E483" s="3"/>
      <x:c r="F483" s="3"/>
      <x:c r="G483" s="3"/>
      <x:c r="H483" s="3"/>
      <x:c r="I483" s="8"/>
      <x:c r="J483" s="3"/>
      <x:c r="K483" s="3"/>
      <x:c r="L483" s="3"/>
      <x:c r="M483" s="3"/>
      <x:c r="N483" s="3"/>
      <x:c r="O483" s="3"/>
      <x:c r="P483" s="3"/>
      <x:c r="Q483" s="3"/>
      <x:c r="R483" s="3"/>
      <x:c r="S483" s="3"/>
      <x:c r="T483" s="3"/>
      <x:c r="U483" s="3"/>
      <x:c r="V483" s="3"/>
      <x:c r="W483" s="3"/>
      <x:c r="X483" s="3"/>
      <x:c r="Y483" s="3"/>
      <x:c r="Z483" s="3"/>
    </x:row>
    <x:row r="484" spans="1:26" ht="31.5" customHeight="1">
      <x:c r="A484" s="3"/>
      <x:c r="B484" s="3"/>
      <x:c r="C484" s="3"/>
      <x:c r="D484" s="3"/>
      <x:c r="E484" s="3"/>
      <x:c r="F484" s="3"/>
      <x:c r="G484" s="3"/>
      <x:c r="H484" s="3"/>
      <x:c r="I484" s="8"/>
      <x:c r="J484" s="3"/>
      <x:c r="K484" s="3"/>
      <x:c r="L484" s="3"/>
      <x:c r="M484" s="3"/>
      <x:c r="N484" s="3"/>
      <x:c r="O484" s="3"/>
      <x:c r="P484" s="3"/>
      <x:c r="Q484" s="3"/>
      <x:c r="R484" s="3"/>
      <x:c r="S484" s="3"/>
      <x:c r="T484" s="3"/>
      <x:c r="U484" s="3"/>
      <x:c r="V484" s="3"/>
      <x:c r="W484" s="3"/>
      <x:c r="X484" s="3"/>
      <x:c r="Y484" s="3"/>
      <x:c r="Z484" s="3"/>
    </x:row>
    <x:row r="485" spans="1:26" ht="31.5" customHeight="1">
      <x:c r="A485" s="3"/>
      <x:c r="B485" s="3"/>
      <x:c r="C485" s="3"/>
      <x:c r="D485" s="3"/>
      <x:c r="E485" s="3"/>
      <x:c r="F485" s="3"/>
      <x:c r="G485" s="3"/>
      <x:c r="H485" s="3"/>
      <x:c r="I485" s="8"/>
      <x:c r="J485" s="3"/>
      <x:c r="K485" s="3"/>
      <x:c r="L485" s="3"/>
      <x:c r="M485" s="3"/>
      <x:c r="N485" s="3"/>
      <x:c r="O485" s="3"/>
      <x:c r="P485" s="3"/>
      <x:c r="Q485" s="3"/>
      <x:c r="R485" s="3"/>
      <x:c r="S485" s="3"/>
      <x:c r="T485" s="3"/>
      <x:c r="U485" s="3"/>
      <x:c r="V485" s="3"/>
      <x:c r="W485" s="3"/>
      <x:c r="X485" s="3"/>
      <x:c r="Y485" s="3"/>
      <x:c r="Z485" s="3"/>
    </x:row>
    <x:row r="486" spans="1:26" ht="31.5" customHeight="1">
      <x:c r="A486" s="3"/>
      <x:c r="B486" s="3"/>
      <x:c r="C486" s="3"/>
      <x:c r="D486" s="3"/>
      <x:c r="E486" s="3"/>
      <x:c r="F486" s="3"/>
      <x:c r="G486" s="3"/>
      <x:c r="H486" s="3"/>
      <x:c r="I486" s="8"/>
      <x:c r="J486" s="3"/>
      <x:c r="K486" s="3"/>
      <x:c r="L486" s="3"/>
      <x:c r="M486" s="3"/>
      <x:c r="N486" s="3"/>
      <x:c r="O486" s="3"/>
      <x:c r="P486" s="3"/>
      <x:c r="Q486" s="3"/>
      <x:c r="R486" s="3"/>
      <x:c r="S486" s="3"/>
      <x:c r="T486" s="3"/>
      <x:c r="U486" s="3"/>
      <x:c r="V486" s="3"/>
      <x:c r="W486" s="3"/>
      <x:c r="X486" s="3"/>
      <x:c r="Y486" s="3"/>
      <x:c r="Z486" s="3"/>
    </x:row>
    <x:row r="487" spans="1:26" ht="31.5" customHeight="1">
      <x:c r="A487" s="3"/>
      <x:c r="B487" s="3"/>
      <x:c r="C487" s="3"/>
      <x:c r="D487" s="3"/>
      <x:c r="E487" s="3"/>
      <x:c r="F487" s="3"/>
      <x:c r="G487" s="3"/>
      <x:c r="H487" s="3"/>
      <x:c r="I487" s="8"/>
      <x:c r="J487" s="3"/>
      <x:c r="K487" s="3"/>
      <x:c r="L487" s="3"/>
      <x:c r="M487" s="3"/>
      <x:c r="N487" s="3"/>
      <x:c r="O487" s="3"/>
      <x:c r="P487" s="3"/>
      <x:c r="Q487" s="3"/>
      <x:c r="R487" s="3"/>
      <x:c r="S487" s="3"/>
      <x:c r="T487" s="3"/>
      <x:c r="U487" s="3"/>
      <x:c r="V487" s="3"/>
      <x:c r="W487" s="3"/>
      <x:c r="X487" s="3"/>
      <x:c r="Y487" s="3"/>
      <x:c r="Z487" s="3"/>
    </x:row>
    <x:row r="488" spans="1:26" ht="31.5" customHeight="1">
      <x:c r="A488" s="3"/>
      <x:c r="B488" s="3"/>
      <x:c r="C488" s="3"/>
      <x:c r="D488" s="3"/>
      <x:c r="E488" s="3"/>
      <x:c r="F488" s="3"/>
      <x:c r="G488" s="3"/>
      <x:c r="H488" s="3"/>
      <x:c r="I488" s="8"/>
      <x:c r="J488" s="3"/>
      <x:c r="K488" s="3"/>
      <x:c r="L488" s="3"/>
      <x:c r="M488" s="3"/>
      <x:c r="N488" s="3"/>
      <x:c r="O488" s="3"/>
      <x:c r="P488" s="3"/>
      <x:c r="Q488" s="3"/>
      <x:c r="R488" s="3"/>
      <x:c r="S488" s="3"/>
      <x:c r="T488" s="3"/>
      <x:c r="U488" s="3"/>
      <x:c r="V488" s="3"/>
      <x:c r="W488" s="3"/>
      <x:c r="X488" s="3"/>
      <x:c r="Y488" s="3"/>
      <x:c r="Z488" s="3"/>
    </x:row>
    <x:row r="489" spans="1:26" ht="31.5" customHeight="1">
      <x:c r="A489" s="3"/>
      <x:c r="B489" s="3"/>
      <x:c r="C489" s="3"/>
      <x:c r="D489" s="3"/>
      <x:c r="E489" s="3"/>
      <x:c r="F489" s="3"/>
      <x:c r="G489" s="3"/>
      <x:c r="H489" s="3"/>
      <x:c r="I489" s="8"/>
      <x:c r="J489" s="3"/>
      <x:c r="K489" s="3"/>
      <x:c r="L489" s="3"/>
      <x:c r="M489" s="3"/>
      <x:c r="N489" s="3"/>
      <x:c r="O489" s="3"/>
      <x:c r="P489" s="3"/>
      <x:c r="Q489" s="3"/>
      <x:c r="R489" s="3"/>
      <x:c r="S489" s="3"/>
      <x:c r="T489" s="3"/>
      <x:c r="U489" s="3"/>
      <x:c r="V489" s="3"/>
      <x:c r="W489" s="3"/>
      <x:c r="X489" s="3"/>
      <x:c r="Y489" s="3"/>
      <x:c r="Z489" s="3"/>
    </x:row>
    <x:row r="490" spans="1:26" ht="31.5" customHeight="1">
      <x:c r="A490" s="3"/>
      <x:c r="B490" s="3"/>
      <x:c r="C490" s="3"/>
      <x:c r="D490" s="3"/>
      <x:c r="E490" s="3"/>
      <x:c r="F490" s="3"/>
      <x:c r="G490" s="3"/>
      <x:c r="H490" s="3"/>
      <x:c r="I490" s="8"/>
      <x:c r="J490" s="3"/>
      <x:c r="K490" s="3"/>
      <x:c r="L490" s="3"/>
      <x:c r="M490" s="3"/>
      <x:c r="N490" s="3"/>
      <x:c r="O490" s="3"/>
      <x:c r="P490" s="3"/>
      <x:c r="Q490" s="3"/>
      <x:c r="R490" s="3"/>
      <x:c r="S490" s="3"/>
      <x:c r="T490" s="3"/>
      <x:c r="U490" s="3"/>
      <x:c r="V490" s="3"/>
      <x:c r="W490" s="3"/>
      <x:c r="X490" s="3"/>
      <x:c r="Y490" s="3"/>
      <x:c r="Z490" s="3"/>
    </x:row>
    <x:row r="491" spans="1:26" ht="31.5" customHeight="1">
      <x:c r="A491" s="3"/>
      <x:c r="B491" s="3"/>
      <x:c r="C491" s="3"/>
      <x:c r="D491" s="3"/>
      <x:c r="E491" s="3"/>
      <x:c r="F491" s="3"/>
      <x:c r="G491" s="3"/>
      <x:c r="H491" s="3"/>
      <x:c r="I491" s="8"/>
      <x:c r="J491" s="3"/>
      <x:c r="K491" s="3"/>
      <x:c r="L491" s="3"/>
      <x:c r="M491" s="3"/>
      <x:c r="N491" s="3"/>
      <x:c r="O491" s="3"/>
      <x:c r="P491" s="3"/>
      <x:c r="Q491" s="3"/>
      <x:c r="R491" s="3"/>
      <x:c r="S491" s="3"/>
      <x:c r="T491" s="3"/>
      <x:c r="U491" s="3"/>
      <x:c r="V491" s="3"/>
      <x:c r="W491" s="3"/>
      <x:c r="X491" s="3"/>
      <x:c r="Y491" s="3"/>
      <x:c r="Z491" s="3"/>
    </x:row>
    <x:row r="492" spans="1:26" ht="31.5" customHeight="1">
      <x:c r="A492" s="3"/>
      <x:c r="B492" s="3"/>
      <x:c r="C492" s="3"/>
      <x:c r="D492" s="3"/>
      <x:c r="E492" s="3"/>
      <x:c r="F492" s="3"/>
      <x:c r="G492" s="3"/>
      <x:c r="H492" s="3"/>
      <x:c r="I492" s="8"/>
      <x:c r="J492" s="3"/>
      <x:c r="K492" s="3"/>
      <x:c r="L492" s="3"/>
      <x:c r="M492" s="3"/>
      <x:c r="N492" s="3"/>
      <x:c r="O492" s="3"/>
      <x:c r="P492" s="3"/>
      <x:c r="Q492" s="3"/>
      <x:c r="R492" s="3"/>
      <x:c r="S492" s="3"/>
      <x:c r="T492" s="3"/>
      <x:c r="U492" s="3"/>
      <x:c r="V492" s="3"/>
      <x:c r="W492" s="3"/>
      <x:c r="X492" s="3"/>
      <x:c r="Y492" s="3"/>
      <x:c r="Z492" s="3"/>
    </x:row>
    <x:row r="493" spans="1:26" ht="31.5" customHeight="1">
      <x:c r="A493" s="3"/>
      <x:c r="B493" s="3"/>
      <x:c r="C493" s="3"/>
      <x:c r="D493" s="3"/>
      <x:c r="E493" s="3"/>
      <x:c r="F493" s="3"/>
      <x:c r="G493" s="3"/>
      <x:c r="H493" s="3"/>
      <x:c r="I493" s="8"/>
      <x:c r="J493" s="3"/>
      <x:c r="K493" s="3"/>
      <x:c r="L493" s="3"/>
      <x:c r="M493" s="3"/>
      <x:c r="N493" s="3"/>
      <x:c r="O493" s="3"/>
      <x:c r="P493" s="3"/>
      <x:c r="Q493" s="3"/>
      <x:c r="R493" s="3"/>
      <x:c r="S493" s="3"/>
      <x:c r="T493" s="3"/>
      <x:c r="U493" s="3"/>
      <x:c r="V493" s="3"/>
      <x:c r="W493" s="3"/>
      <x:c r="X493" s="3"/>
      <x:c r="Y493" s="3"/>
      <x:c r="Z493" s="3"/>
    </x:row>
    <x:row r="494" spans="1:26" ht="31.5" customHeight="1">
      <x:c r="A494" s="3"/>
      <x:c r="B494" s="3"/>
      <x:c r="C494" s="3"/>
      <x:c r="D494" s="3"/>
      <x:c r="E494" s="3"/>
      <x:c r="F494" s="3"/>
      <x:c r="G494" s="3"/>
      <x:c r="H494" s="3"/>
      <x:c r="I494" s="8"/>
      <x:c r="J494" s="3"/>
      <x:c r="K494" s="3"/>
      <x:c r="L494" s="3"/>
      <x:c r="M494" s="3"/>
      <x:c r="N494" s="3"/>
      <x:c r="O494" s="3"/>
      <x:c r="P494" s="3"/>
      <x:c r="Q494" s="3"/>
      <x:c r="R494" s="3"/>
      <x:c r="S494" s="3"/>
      <x:c r="T494" s="3"/>
      <x:c r="U494" s="3"/>
      <x:c r="V494" s="3"/>
      <x:c r="W494" s="3"/>
      <x:c r="X494" s="3"/>
      <x:c r="Y494" s="3"/>
      <x:c r="Z494" s="3"/>
    </x:row>
    <x:row r="495" spans="1:26" ht="31.5" customHeight="1">
      <x:c r="A495" s="3"/>
      <x:c r="B495" s="3"/>
      <x:c r="C495" s="3"/>
      <x:c r="D495" s="3"/>
      <x:c r="E495" s="3"/>
      <x:c r="F495" s="3"/>
      <x:c r="G495" s="3"/>
      <x:c r="H495" s="3"/>
      <x:c r="I495" s="8"/>
      <x:c r="J495" s="3"/>
      <x:c r="K495" s="3"/>
      <x:c r="L495" s="3"/>
      <x:c r="M495" s="3"/>
      <x:c r="N495" s="3"/>
      <x:c r="O495" s="3"/>
      <x:c r="P495" s="3"/>
      <x:c r="Q495" s="3"/>
      <x:c r="R495" s="3"/>
      <x:c r="S495" s="3"/>
      <x:c r="T495" s="3"/>
      <x:c r="U495" s="3"/>
      <x:c r="V495" s="3"/>
      <x:c r="W495" s="3"/>
      <x:c r="X495" s="3"/>
      <x:c r="Y495" s="3"/>
      <x:c r="Z495" s="3"/>
    </x:row>
    <x:row r="496" spans="1:26" ht="31.5" customHeight="1">
      <x:c r="A496" s="3"/>
      <x:c r="B496" s="3"/>
      <x:c r="C496" s="3"/>
      <x:c r="D496" s="3"/>
      <x:c r="E496" s="3"/>
      <x:c r="F496" s="3"/>
      <x:c r="G496" s="3"/>
      <x:c r="H496" s="3"/>
      <x:c r="I496" s="8"/>
      <x:c r="J496" s="3"/>
      <x:c r="K496" s="3"/>
      <x:c r="L496" s="3"/>
      <x:c r="M496" s="3"/>
      <x:c r="N496" s="3"/>
      <x:c r="O496" s="3"/>
      <x:c r="P496" s="3"/>
      <x:c r="Q496" s="3"/>
      <x:c r="R496" s="3"/>
      <x:c r="S496" s="3"/>
      <x:c r="T496" s="3"/>
      <x:c r="U496" s="3"/>
      <x:c r="V496" s="3"/>
      <x:c r="W496" s="3"/>
      <x:c r="X496" s="3"/>
      <x:c r="Y496" s="3"/>
      <x:c r="Z496" s="3"/>
    </x:row>
    <x:row r="497" spans="1:26" ht="31.5" customHeight="1">
      <x:c r="A497" s="3"/>
      <x:c r="B497" s="3"/>
      <x:c r="C497" s="3"/>
      <x:c r="D497" s="3"/>
      <x:c r="E497" s="3"/>
      <x:c r="F497" s="3"/>
      <x:c r="G497" s="3"/>
      <x:c r="H497" s="3"/>
      <x:c r="I497" s="8"/>
      <x:c r="J497" s="3"/>
      <x:c r="K497" s="3"/>
      <x:c r="L497" s="3"/>
      <x:c r="M497" s="3"/>
      <x:c r="N497" s="3"/>
      <x:c r="O497" s="3"/>
      <x:c r="P497" s="3"/>
      <x:c r="Q497" s="3"/>
      <x:c r="R497" s="3"/>
      <x:c r="S497" s="3"/>
      <x:c r="T497" s="3"/>
      <x:c r="U497" s="3"/>
      <x:c r="V497" s="3"/>
      <x:c r="W497" s="3"/>
      <x:c r="X497" s="3"/>
      <x:c r="Y497" s="3"/>
      <x:c r="Z497" s="3"/>
    </x:row>
    <x:row r="498" spans="1:26" ht="31.5" customHeight="1">
      <x:c r="A498" s="3"/>
      <x:c r="B498" s="3"/>
      <x:c r="C498" s="3"/>
      <x:c r="D498" s="3"/>
      <x:c r="E498" s="3"/>
      <x:c r="F498" s="3"/>
      <x:c r="G498" s="3"/>
      <x:c r="H498" s="3"/>
      <x:c r="I498" s="8"/>
      <x:c r="J498" s="3"/>
      <x:c r="K498" s="3"/>
      <x:c r="L498" s="3"/>
      <x:c r="M498" s="3"/>
      <x:c r="N498" s="3"/>
      <x:c r="O498" s="3"/>
      <x:c r="P498" s="3"/>
      <x:c r="Q498" s="3"/>
      <x:c r="R498" s="3"/>
      <x:c r="S498" s="3"/>
      <x:c r="T498" s="3"/>
      <x:c r="U498" s="3"/>
      <x:c r="V498" s="3"/>
      <x:c r="W498" s="3"/>
      <x:c r="X498" s="3"/>
      <x:c r="Y498" s="3"/>
      <x:c r="Z498" s="3"/>
    </x:row>
    <x:row r="499" spans="1:26" ht="31.5" customHeight="1">
      <x:c r="A499" s="3"/>
      <x:c r="B499" s="3"/>
      <x:c r="C499" s="3"/>
      <x:c r="D499" s="3"/>
      <x:c r="E499" s="3"/>
      <x:c r="F499" s="3"/>
      <x:c r="G499" s="3"/>
      <x:c r="H499" s="3"/>
      <x:c r="I499" s="8"/>
      <x:c r="J499" s="3"/>
      <x:c r="K499" s="3"/>
      <x:c r="L499" s="3"/>
      <x:c r="M499" s="3"/>
      <x:c r="N499" s="3"/>
      <x:c r="O499" s="3"/>
      <x:c r="P499" s="3"/>
      <x:c r="Q499" s="3"/>
      <x:c r="R499" s="3"/>
      <x:c r="S499" s="3"/>
      <x:c r="T499" s="3"/>
      <x:c r="U499" s="3"/>
      <x:c r="V499" s="3"/>
      <x:c r="W499" s="3"/>
      <x:c r="X499" s="3"/>
      <x:c r="Y499" s="3"/>
      <x:c r="Z499" s="3"/>
    </x:row>
    <x:row r="500" spans="1:26" ht="31.5" customHeight="1">
      <x:c r="A500" s="3"/>
      <x:c r="B500" s="3"/>
      <x:c r="C500" s="3"/>
      <x:c r="D500" s="3"/>
      <x:c r="E500" s="3"/>
      <x:c r="F500" s="3"/>
      <x:c r="G500" s="3"/>
      <x:c r="H500" s="3"/>
      <x:c r="I500" s="8"/>
      <x:c r="J500" s="3"/>
      <x:c r="K500" s="3"/>
      <x:c r="L500" s="3"/>
      <x:c r="M500" s="3"/>
      <x:c r="N500" s="3"/>
      <x:c r="O500" s="3"/>
      <x:c r="P500" s="3"/>
      <x:c r="Q500" s="3"/>
      <x:c r="R500" s="3"/>
      <x:c r="S500" s="3"/>
      <x:c r="T500" s="3"/>
      <x:c r="U500" s="3"/>
      <x:c r="V500" s="3"/>
      <x:c r="W500" s="3"/>
      <x:c r="X500" s="3"/>
      <x:c r="Y500" s="3"/>
      <x:c r="Z500" s="3"/>
    </x:row>
    <x:row r="501" spans="1:26" ht="31.5" customHeight="1">
      <x:c r="A501" s="3"/>
      <x:c r="B501" s="3"/>
      <x:c r="C501" s="3"/>
      <x:c r="D501" s="3"/>
      <x:c r="E501" s="3"/>
      <x:c r="F501" s="3"/>
      <x:c r="G501" s="3"/>
      <x:c r="H501" s="3"/>
      <x:c r="I501" s="8"/>
      <x:c r="J501" s="3"/>
      <x:c r="K501" s="3"/>
      <x:c r="L501" s="3"/>
      <x:c r="M501" s="3"/>
      <x:c r="N501" s="3"/>
      <x:c r="O501" s="3"/>
      <x:c r="P501" s="3"/>
      <x:c r="Q501" s="3"/>
      <x:c r="R501" s="3"/>
      <x:c r="S501" s="3"/>
      <x:c r="T501" s="3"/>
      <x:c r="U501" s="3"/>
      <x:c r="V501" s="3"/>
      <x:c r="W501" s="3"/>
      <x:c r="X501" s="3"/>
      <x:c r="Y501" s="3"/>
      <x:c r="Z501" s="3"/>
    </x:row>
    <x:row r="502" spans="1:26" ht="31.5" customHeight="1">
      <x:c r="A502" s="3"/>
      <x:c r="B502" s="3"/>
      <x:c r="C502" s="3"/>
      <x:c r="D502" s="3"/>
      <x:c r="E502" s="3"/>
      <x:c r="F502" s="3"/>
      <x:c r="G502" s="3"/>
      <x:c r="H502" s="3"/>
      <x:c r="I502" s="8"/>
      <x:c r="J502" s="3"/>
      <x:c r="K502" s="3"/>
      <x:c r="L502" s="3"/>
      <x:c r="M502" s="3"/>
      <x:c r="N502" s="3"/>
      <x:c r="O502" s="3"/>
      <x:c r="P502" s="3"/>
      <x:c r="Q502" s="3"/>
      <x:c r="R502" s="3"/>
      <x:c r="S502" s="3"/>
      <x:c r="T502" s="3"/>
      <x:c r="U502" s="3"/>
      <x:c r="V502" s="3"/>
      <x:c r="W502" s="3"/>
      <x:c r="X502" s="3"/>
      <x:c r="Y502" s="3"/>
      <x:c r="Z502" s="3"/>
    </x:row>
    <x:row r="503" spans="1:26" ht="31.5" customHeight="1">
      <x:c r="A503" s="3"/>
      <x:c r="B503" s="3"/>
      <x:c r="C503" s="3"/>
      <x:c r="D503" s="3"/>
      <x:c r="E503" s="3"/>
      <x:c r="F503" s="3"/>
      <x:c r="G503" s="3"/>
      <x:c r="H503" s="3"/>
      <x:c r="I503" s="8"/>
      <x:c r="J503" s="3"/>
      <x:c r="K503" s="3"/>
      <x:c r="L503" s="3"/>
      <x:c r="M503" s="3"/>
      <x:c r="N503" s="3"/>
      <x:c r="O503" s="3"/>
      <x:c r="P503" s="3"/>
      <x:c r="Q503" s="3"/>
      <x:c r="R503" s="3"/>
      <x:c r="S503" s="3"/>
      <x:c r="T503" s="3"/>
      <x:c r="U503" s="3"/>
      <x:c r="V503" s="3"/>
      <x:c r="W503" s="3"/>
      <x:c r="X503" s="3"/>
      <x:c r="Y503" s="3"/>
      <x:c r="Z503" s="3"/>
    </x:row>
    <x:row r="504" spans="1:26" ht="31.5" customHeight="1">
      <x:c r="A504" s="3"/>
      <x:c r="B504" s="3"/>
      <x:c r="C504" s="3"/>
      <x:c r="D504" s="3"/>
      <x:c r="E504" s="3"/>
      <x:c r="F504" s="3"/>
      <x:c r="G504" s="3"/>
      <x:c r="H504" s="3"/>
      <x:c r="I504" s="8"/>
      <x:c r="J504" s="3"/>
      <x:c r="K504" s="3"/>
      <x:c r="L504" s="3"/>
      <x:c r="M504" s="3"/>
      <x:c r="N504" s="3"/>
      <x:c r="O504" s="3"/>
      <x:c r="P504" s="3"/>
      <x:c r="Q504" s="3"/>
      <x:c r="R504" s="3"/>
      <x:c r="S504" s="3"/>
      <x:c r="T504" s="3"/>
      <x:c r="U504" s="3"/>
      <x:c r="V504" s="3"/>
      <x:c r="W504" s="3"/>
      <x:c r="X504" s="3"/>
      <x:c r="Y504" s="3"/>
      <x:c r="Z504" s="3"/>
    </x:row>
    <x:row r="505" spans="1:26" ht="31.5" customHeight="1">
      <x:c r="A505" s="3"/>
      <x:c r="B505" s="3"/>
      <x:c r="C505" s="3"/>
      <x:c r="D505" s="3"/>
      <x:c r="E505" s="3"/>
      <x:c r="F505" s="3"/>
      <x:c r="G505" s="3"/>
      <x:c r="H505" s="3"/>
      <x:c r="I505" s="8"/>
      <x:c r="J505" s="3"/>
      <x:c r="K505" s="3"/>
      <x:c r="L505" s="3"/>
      <x:c r="M505" s="3"/>
      <x:c r="N505" s="3"/>
      <x:c r="O505" s="3"/>
      <x:c r="P505" s="3"/>
      <x:c r="Q505" s="3"/>
      <x:c r="R505" s="3"/>
      <x:c r="S505" s="3"/>
      <x:c r="T505" s="3"/>
      <x:c r="U505" s="3"/>
      <x:c r="V505" s="3"/>
      <x:c r="W505" s="3"/>
      <x:c r="X505" s="3"/>
      <x:c r="Y505" s="3"/>
      <x:c r="Z505" s="3"/>
    </x:row>
    <x:row r="506" spans="1:26" ht="31.5" customHeight="1">
      <x:c r="A506" s="3"/>
      <x:c r="B506" s="3"/>
      <x:c r="C506" s="3"/>
      <x:c r="D506" s="3"/>
      <x:c r="E506" s="3"/>
      <x:c r="F506" s="3"/>
      <x:c r="G506" s="3"/>
      <x:c r="H506" s="3"/>
      <x:c r="I506" s="8"/>
      <x:c r="J506" s="3"/>
      <x:c r="K506" s="3"/>
      <x:c r="L506" s="3"/>
      <x:c r="M506" s="3"/>
      <x:c r="N506" s="3"/>
      <x:c r="O506" s="3"/>
      <x:c r="P506" s="3"/>
      <x:c r="Q506" s="3"/>
      <x:c r="R506" s="3"/>
      <x:c r="S506" s="3"/>
      <x:c r="T506" s="3"/>
      <x:c r="U506" s="3"/>
      <x:c r="V506" s="3"/>
      <x:c r="W506" s="3"/>
      <x:c r="X506" s="3"/>
      <x:c r="Y506" s="3"/>
      <x:c r="Z506" s="3"/>
    </x:row>
    <x:row r="507" spans="1:26" ht="31.5" customHeight="1">
      <x:c r="A507" s="3"/>
      <x:c r="B507" s="3"/>
      <x:c r="C507" s="3"/>
      <x:c r="D507" s="3"/>
      <x:c r="E507" s="3"/>
      <x:c r="F507" s="3"/>
      <x:c r="G507" s="3"/>
      <x:c r="H507" s="3"/>
      <x:c r="I507" s="8"/>
      <x:c r="J507" s="3"/>
      <x:c r="K507" s="3"/>
      <x:c r="L507" s="3"/>
      <x:c r="M507" s="3"/>
      <x:c r="N507" s="3"/>
      <x:c r="O507" s="3"/>
      <x:c r="P507" s="3"/>
      <x:c r="Q507" s="3"/>
      <x:c r="R507" s="3"/>
      <x:c r="S507" s="3"/>
      <x:c r="T507" s="3"/>
      <x:c r="U507" s="3"/>
      <x:c r="V507" s="3"/>
      <x:c r="W507" s="3"/>
      <x:c r="X507" s="3"/>
      <x:c r="Y507" s="3"/>
      <x:c r="Z507" s="3"/>
    </x:row>
    <x:row r="508" spans="1:26" ht="31.5" customHeight="1">
      <x:c r="A508" s="3"/>
      <x:c r="B508" s="3"/>
      <x:c r="C508" s="3"/>
      <x:c r="D508" s="3"/>
      <x:c r="E508" s="3"/>
      <x:c r="F508" s="3"/>
      <x:c r="G508" s="3"/>
      <x:c r="H508" s="3"/>
      <x:c r="I508" s="8"/>
      <x:c r="J508" s="3"/>
      <x:c r="K508" s="3"/>
      <x:c r="L508" s="3"/>
      <x:c r="M508" s="3"/>
      <x:c r="N508" s="3"/>
      <x:c r="O508" s="3"/>
      <x:c r="P508" s="3"/>
      <x:c r="Q508" s="3"/>
      <x:c r="R508" s="3"/>
      <x:c r="S508" s="3"/>
      <x:c r="T508" s="3"/>
      <x:c r="U508" s="3"/>
      <x:c r="V508" s="3"/>
      <x:c r="W508" s="3"/>
      <x:c r="X508" s="3"/>
      <x:c r="Y508" s="3"/>
      <x:c r="Z508" s="3"/>
    </x:row>
    <x:row r="509" spans="1:26" ht="31.5" customHeight="1">
      <x:c r="A509" s="3"/>
      <x:c r="B509" s="3"/>
      <x:c r="C509" s="3"/>
      <x:c r="D509" s="3"/>
      <x:c r="E509" s="3"/>
      <x:c r="F509" s="3"/>
      <x:c r="G509" s="3"/>
      <x:c r="H509" s="3"/>
      <x:c r="I509" s="8"/>
      <x:c r="J509" s="3"/>
      <x:c r="K509" s="3"/>
      <x:c r="L509" s="3"/>
      <x:c r="M509" s="3"/>
      <x:c r="N509" s="3"/>
      <x:c r="O509" s="3"/>
      <x:c r="P509" s="3"/>
      <x:c r="Q509" s="3"/>
      <x:c r="R509" s="3"/>
      <x:c r="S509" s="3"/>
      <x:c r="T509" s="3"/>
      <x:c r="U509" s="3"/>
      <x:c r="V509" s="3"/>
      <x:c r="W509" s="3"/>
      <x:c r="X509" s="3"/>
      <x:c r="Y509" s="3"/>
      <x:c r="Z509" s="3"/>
    </x:row>
    <x:row r="510" spans="1:26" ht="31.5" customHeight="1">
      <x:c r="A510" s="3"/>
      <x:c r="B510" s="3"/>
      <x:c r="C510" s="3"/>
      <x:c r="D510" s="3"/>
      <x:c r="E510" s="3"/>
      <x:c r="F510" s="3"/>
      <x:c r="G510" s="3"/>
      <x:c r="H510" s="3"/>
      <x:c r="I510" s="8"/>
      <x:c r="J510" s="3"/>
      <x:c r="K510" s="3"/>
      <x:c r="L510" s="3"/>
      <x:c r="M510" s="3"/>
      <x:c r="N510" s="3"/>
      <x:c r="O510" s="3"/>
      <x:c r="P510" s="3"/>
      <x:c r="Q510" s="3"/>
      <x:c r="R510" s="3"/>
      <x:c r="S510" s="3"/>
      <x:c r="T510" s="3"/>
      <x:c r="U510" s="3"/>
      <x:c r="V510" s="3"/>
      <x:c r="W510" s="3"/>
      <x:c r="X510" s="3"/>
      <x:c r="Y510" s="3"/>
      <x:c r="Z510" s="3"/>
    </x:row>
    <x:row r="511" spans="1:26" ht="31.5" customHeight="1">
      <x:c r="A511" s="3"/>
      <x:c r="B511" s="3"/>
      <x:c r="C511" s="3"/>
      <x:c r="D511" s="3"/>
      <x:c r="E511" s="3"/>
      <x:c r="F511" s="3"/>
      <x:c r="G511" s="3"/>
      <x:c r="H511" s="3"/>
      <x:c r="I511" s="8"/>
      <x:c r="J511" s="3"/>
      <x:c r="K511" s="3"/>
      <x:c r="L511" s="3"/>
      <x:c r="M511" s="3"/>
      <x:c r="N511" s="3"/>
      <x:c r="O511" s="3"/>
      <x:c r="P511" s="3"/>
      <x:c r="Q511" s="3"/>
      <x:c r="R511" s="3"/>
      <x:c r="S511" s="3"/>
      <x:c r="T511" s="3"/>
      <x:c r="U511" s="3"/>
      <x:c r="V511" s="3"/>
      <x:c r="W511" s="3"/>
      <x:c r="X511" s="3"/>
      <x:c r="Y511" s="3"/>
      <x:c r="Z511" s="3"/>
    </x:row>
    <x:row r="512" spans="1:26" ht="31.5" customHeight="1">
      <x:c r="A512" s="3"/>
      <x:c r="B512" s="3"/>
      <x:c r="C512" s="3"/>
      <x:c r="D512" s="3"/>
      <x:c r="E512" s="3"/>
      <x:c r="F512" s="3"/>
      <x:c r="G512" s="3"/>
      <x:c r="H512" s="3"/>
      <x:c r="I512" s="8"/>
      <x:c r="J512" s="3"/>
      <x:c r="K512" s="3"/>
      <x:c r="L512" s="3"/>
      <x:c r="M512" s="3"/>
      <x:c r="N512" s="3"/>
      <x:c r="O512" s="3"/>
      <x:c r="P512" s="3"/>
      <x:c r="Q512" s="3"/>
      <x:c r="R512" s="3"/>
      <x:c r="S512" s="3"/>
      <x:c r="T512" s="3"/>
      <x:c r="U512" s="3"/>
      <x:c r="V512" s="3"/>
      <x:c r="W512" s="3"/>
      <x:c r="X512" s="3"/>
      <x:c r="Y512" s="3"/>
      <x:c r="Z512" s="3"/>
    </x:row>
    <x:row r="513" spans="1:26" ht="31.5" customHeight="1">
      <x:c r="A513" s="3"/>
      <x:c r="B513" s="3"/>
      <x:c r="C513" s="3"/>
      <x:c r="D513" s="3"/>
      <x:c r="E513" s="3"/>
      <x:c r="F513" s="3"/>
      <x:c r="G513" s="3"/>
      <x:c r="H513" s="3"/>
      <x:c r="I513" s="8"/>
      <x:c r="J513" s="3"/>
      <x:c r="K513" s="3"/>
      <x:c r="L513" s="3"/>
      <x:c r="M513" s="3"/>
      <x:c r="N513" s="3"/>
      <x:c r="O513" s="3"/>
      <x:c r="P513" s="3"/>
      <x:c r="Q513" s="3"/>
      <x:c r="R513" s="3"/>
      <x:c r="S513" s="3"/>
      <x:c r="T513" s="3"/>
      <x:c r="U513" s="3"/>
      <x:c r="V513" s="3"/>
      <x:c r="W513" s="3"/>
      <x:c r="X513" s="3"/>
      <x:c r="Y513" s="3"/>
      <x:c r="Z513" s="3"/>
    </x:row>
    <x:row r="514" spans="1:26" ht="31.5" customHeight="1">
      <x:c r="A514" s="3"/>
      <x:c r="B514" s="3"/>
      <x:c r="C514" s="3"/>
      <x:c r="D514" s="3"/>
      <x:c r="E514" s="3"/>
      <x:c r="F514" s="3"/>
      <x:c r="G514" s="3"/>
      <x:c r="H514" s="3"/>
      <x:c r="I514" s="8"/>
      <x:c r="J514" s="3"/>
      <x:c r="K514" s="3"/>
      <x:c r="L514" s="3"/>
      <x:c r="M514" s="3"/>
      <x:c r="N514" s="3"/>
      <x:c r="O514" s="3"/>
      <x:c r="P514" s="3"/>
      <x:c r="Q514" s="3"/>
      <x:c r="R514" s="3"/>
      <x:c r="S514" s="3"/>
      <x:c r="T514" s="3"/>
      <x:c r="U514" s="3"/>
      <x:c r="V514" s="3"/>
      <x:c r="W514" s="3"/>
      <x:c r="X514" s="3"/>
      <x:c r="Y514" s="3"/>
      <x:c r="Z514" s="3"/>
    </x:row>
    <x:row r="515" spans="1:26" ht="31.5" customHeight="1">
      <x:c r="A515" s="3"/>
      <x:c r="B515" s="3"/>
      <x:c r="C515" s="3"/>
      <x:c r="D515" s="3"/>
      <x:c r="E515" s="3"/>
      <x:c r="F515" s="3"/>
      <x:c r="G515" s="3"/>
      <x:c r="H515" s="3"/>
      <x:c r="I515" s="8"/>
      <x:c r="J515" s="3"/>
      <x:c r="K515" s="3"/>
      <x:c r="L515" s="3"/>
      <x:c r="M515" s="3"/>
      <x:c r="N515" s="3"/>
      <x:c r="O515" s="3"/>
      <x:c r="P515" s="3"/>
      <x:c r="Q515" s="3"/>
      <x:c r="R515" s="3"/>
      <x:c r="S515" s="3"/>
      <x:c r="T515" s="3"/>
      <x:c r="U515" s="3"/>
      <x:c r="V515" s="3"/>
      <x:c r="W515" s="3"/>
      <x:c r="X515" s="3"/>
      <x:c r="Y515" s="3"/>
      <x:c r="Z515" s="3"/>
    </x:row>
    <x:row r="516" spans="1:26" ht="31.5" customHeight="1">
      <x:c r="A516" s="3"/>
      <x:c r="B516" s="3"/>
      <x:c r="C516" s="3"/>
      <x:c r="D516" s="3"/>
      <x:c r="E516" s="3"/>
      <x:c r="F516" s="3"/>
      <x:c r="G516" s="3"/>
      <x:c r="H516" s="3"/>
      <x:c r="I516" s="8"/>
      <x:c r="J516" s="3"/>
      <x:c r="K516" s="3"/>
      <x:c r="L516" s="3"/>
      <x:c r="M516" s="3"/>
      <x:c r="N516" s="3"/>
      <x:c r="O516" s="3"/>
      <x:c r="P516" s="3"/>
      <x:c r="Q516" s="3"/>
      <x:c r="R516" s="3"/>
      <x:c r="S516" s="3"/>
      <x:c r="T516" s="3"/>
      <x:c r="U516" s="3"/>
      <x:c r="V516" s="3"/>
      <x:c r="W516" s="3"/>
      <x:c r="X516" s="3"/>
      <x:c r="Y516" s="3"/>
      <x:c r="Z516" s="3"/>
    </x:row>
    <x:row r="517" spans="1:26" ht="31.5" customHeight="1">
      <x:c r="A517" s="3"/>
      <x:c r="B517" s="3"/>
      <x:c r="C517" s="3"/>
      <x:c r="D517" s="3"/>
      <x:c r="E517" s="3"/>
      <x:c r="F517" s="3"/>
      <x:c r="G517" s="3"/>
      <x:c r="H517" s="3"/>
      <x:c r="I517" s="8"/>
      <x:c r="J517" s="3"/>
      <x:c r="K517" s="3"/>
      <x:c r="L517" s="3"/>
      <x:c r="M517" s="3"/>
      <x:c r="N517" s="3"/>
      <x:c r="O517" s="3"/>
      <x:c r="P517" s="3"/>
      <x:c r="Q517" s="3"/>
      <x:c r="R517" s="3"/>
      <x:c r="S517" s="3"/>
      <x:c r="T517" s="3"/>
      <x:c r="U517" s="3"/>
      <x:c r="V517" s="3"/>
      <x:c r="W517" s="3"/>
      <x:c r="X517" s="3"/>
      <x:c r="Y517" s="3"/>
      <x:c r="Z517" s="3"/>
    </x:row>
    <x:row r="518" spans="1:26" ht="31.5" customHeight="1">
      <x:c r="A518" s="3"/>
      <x:c r="B518" s="3"/>
      <x:c r="C518" s="3"/>
      <x:c r="D518" s="3"/>
      <x:c r="E518" s="3"/>
      <x:c r="F518" s="3"/>
      <x:c r="G518" s="3"/>
      <x:c r="H518" s="3"/>
      <x:c r="I518" s="8"/>
      <x:c r="J518" s="3"/>
      <x:c r="K518" s="3"/>
      <x:c r="L518" s="3"/>
      <x:c r="M518" s="3"/>
      <x:c r="N518" s="3"/>
      <x:c r="O518" s="3"/>
      <x:c r="P518" s="3"/>
      <x:c r="Q518" s="3"/>
      <x:c r="R518" s="3"/>
      <x:c r="S518" s="3"/>
      <x:c r="T518" s="3"/>
      <x:c r="U518" s="3"/>
      <x:c r="V518" s="3"/>
      <x:c r="W518" s="3"/>
      <x:c r="X518" s="3"/>
      <x:c r="Y518" s="3"/>
      <x:c r="Z518" s="3"/>
    </x:row>
    <x:row r="519" spans="1:26" ht="31.5" customHeight="1">
      <x:c r="A519" s="3"/>
      <x:c r="B519" s="3"/>
      <x:c r="C519" s="3"/>
      <x:c r="D519" s="3"/>
      <x:c r="E519" s="3"/>
      <x:c r="F519" s="3"/>
      <x:c r="G519" s="3"/>
      <x:c r="H519" s="3"/>
      <x:c r="I519" s="8"/>
      <x:c r="J519" s="3"/>
      <x:c r="K519" s="3"/>
      <x:c r="L519" s="3"/>
      <x:c r="M519" s="3"/>
      <x:c r="N519" s="3"/>
      <x:c r="O519" s="3"/>
      <x:c r="P519" s="3"/>
      <x:c r="Q519" s="3"/>
      <x:c r="R519" s="3"/>
      <x:c r="S519" s="3"/>
      <x:c r="T519" s="3"/>
      <x:c r="U519" s="3"/>
      <x:c r="V519" s="3"/>
      <x:c r="W519" s="3"/>
      <x:c r="X519" s="3"/>
      <x:c r="Y519" s="3"/>
      <x:c r="Z519" s="3"/>
    </x:row>
    <x:row r="520" spans="1:26" ht="31.5" customHeight="1">
      <x:c r="A520" s="3"/>
      <x:c r="B520" s="3"/>
      <x:c r="C520" s="3"/>
      <x:c r="D520" s="3"/>
      <x:c r="E520" s="3"/>
      <x:c r="F520" s="3"/>
      <x:c r="G520" s="3"/>
      <x:c r="H520" s="3"/>
      <x:c r="I520" s="8"/>
      <x:c r="J520" s="3"/>
      <x:c r="K520" s="3"/>
      <x:c r="L520" s="3"/>
      <x:c r="M520" s="3"/>
      <x:c r="N520" s="3"/>
      <x:c r="O520" s="3"/>
      <x:c r="P520" s="3"/>
      <x:c r="Q520" s="3"/>
      <x:c r="R520" s="3"/>
      <x:c r="S520" s="3"/>
      <x:c r="T520" s="3"/>
      <x:c r="U520" s="3"/>
      <x:c r="V520" s="3"/>
      <x:c r="W520" s="3"/>
      <x:c r="X520" s="3"/>
      <x:c r="Y520" s="3"/>
      <x:c r="Z520" s="3"/>
    </x:row>
    <x:row r="521" spans="1:26" ht="31.5" customHeight="1">
      <x:c r="A521" s="3"/>
      <x:c r="B521" s="3"/>
      <x:c r="C521" s="3"/>
      <x:c r="D521" s="3"/>
      <x:c r="E521" s="3"/>
      <x:c r="F521" s="3"/>
      <x:c r="G521" s="3"/>
      <x:c r="H521" s="3"/>
      <x:c r="I521" s="8"/>
      <x:c r="J521" s="3"/>
      <x:c r="K521" s="3"/>
      <x:c r="L521" s="3"/>
      <x:c r="M521" s="3"/>
      <x:c r="N521" s="3"/>
      <x:c r="O521" s="3"/>
      <x:c r="P521" s="3"/>
      <x:c r="Q521" s="3"/>
      <x:c r="R521" s="3"/>
      <x:c r="S521" s="3"/>
      <x:c r="T521" s="3"/>
      <x:c r="U521" s="3"/>
      <x:c r="V521" s="3"/>
      <x:c r="W521" s="3"/>
      <x:c r="X521" s="3"/>
      <x:c r="Y521" s="3"/>
      <x:c r="Z521" s="3"/>
    </x:row>
    <x:row r="522" spans="1:26" ht="31.5" customHeight="1">
      <x:c r="A522" s="3"/>
      <x:c r="B522" s="3"/>
      <x:c r="C522" s="3"/>
      <x:c r="D522" s="3"/>
      <x:c r="E522" s="3"/>
      <x:c r="F522" s="3"/>
      <x:c r="G522" s="3"/>
      <x:c r="H522" s="3"/>
      <x:c r="I522" s="8"/>
      <x:c r="J522" s="3"/>
      <x:c r="K522" s="3"/>
      <x:c r="L522" s="3"/>
      <x:c r="M522" s="3"/>
      <x:c r="N522" s="3"/>
      <x:c r="O522" s="3"/>
      <x:c r="P522" s="3"/>
      <x:c r="Q522" s="3"/>
      <x:c r="R522" s="3"/>
      <x:c r="S522" s="3"/>
      <x:c r="T522" s="3"/>
      <x:c r="U522" s="3"/>
      <x:c r="V522" s="3"/>
      <x:c r="W522" s="3"/>
      <x:c r="X522" s="3"/>
      <x:c r="Y522" s="3"/>
      <x:c r="Z522" s="3"/>
    </x:row>
    <x:row r="523" spans="1:26" ht="31.5" customHeight="1">
      <x:c r="A523" s="3"/>
      <x:c r="B523" s="3"/>
      <x:c r="C523" s="3"/>
      <x:c r="D523" s="3"/>
      <x:c r="E523" s="3"/>
      <x:c r="F523" s="3"/>
      <x:c r="G523" s="3"/>
      <x:c r="H523" s="3"/>
      <x:c r="I523" s="8"/>
      <x:c r="J523" s="3"/>
      <x:c r="K523" s="3"/>
      <x:c r="L523" s="3"/>
      <x:c r="M523" s="3"/>
      <x:c r="N523" s="3"/>
      <x:c r="O523" s="3"/>
      <x:c r="P523" s="3"/>
      <x:c r="Q523" s="3"/>
      <x:c r="R523" s="3"/>
      <x:c r="S523" s="3"/>
      <x:c r="T523" s="3"/>
      <x:c r="U523" s="3"/>
      <x:c r="V523" s="3"/>
      <x:c r="W523" s="3"/>
      <x:c r="X523" s="3"/>
      <x:c r="Y523" s="3"/>
      <x:c r="Z523" s="3"/>
    </x:row>
    <x:row r="524" spans="1:26" ht="31.5" customHeight="1">
      <x:c r="A524" s="3"/>
      <x:c r="B524" s="3"/>
      <x:c r="C524" s="3"/>
      <x:c r="D524" s="3"/>
      <x:c r="E524" s="3"/>
      <x:c r="F524" s="3"/>
      <x:c r="G524" s="3"/>
      <x:c r="H524" s="3"/>
      <x:c r="I524" s="8"/>
      <x:c r="J524" s="3"/>
      <x:c r="K524" s="3"/>
      <x:c r="L524" s="3"/>
      <x:c r="M524" s="3"/>
      <x:c r="N524" s="3"/>
      <x:c r="O524" s="3"/>
      <x:c r="P524" s="3"/>
      <x:c r="Q524" s="3"/>
      <x:c r="R524" s="3"/>
      <x:c r="S524" s="3"/>
      <x:c r="T524" s="3"/>
      <x:c r="U524" s="3"/>
      <x:c r="V524" s="3"/>
      <x:c r="W524" s="3"/>
      <x:c r="X524" s="3"/>
      <x:c r="Y524" s="3"/>
      <x:c r="Z524" s="3"/>
    </x:row>
    <x:row r="525" spans="1:26" ht="31.5" customHeight="1">
      <x:c r="A525" s="3"/>
      <x:c r="B525" s="3"/>
      <x:c r="C525" s="3"/>
      <x:c r="D525" s="3"/>
      <x:c r="E525" s="3"/>
      <x:c r="F525" s="3"/>
      <x:c r="G525" s="3"/>
      <x:c r="H525" s="3"/>
      <x:c r="I525" s="8"/>
      <x:c r="J525" s="3"/>
      <x:c r="K525" s="3"/>
      <x:c r="L525" s="3"/>
      <x:c r="M525" s="3"/>
      <x:c r="N525" s="3"/>
      <x:c r="O525" s="3"/>
      <x:c r="P525" s="3"/>
      <x:c r="Q525" s="3"/>
      <x:c r="R525" s="3"/>
      <x:c r="S525" s="3"/>
      <x:c r="T525" s="3"/>
      <x:c r="U525" s="3"/>
      <x:c r="V525" s="3"/>
      <x:c r="W525" s="3"/>
      <x:c r="X525" s="3"/>
      <x:c r="Y525" s="3"/>
      <x:c r="Z525" s="3"/>
    </x:row>
    <x:row r="526" spans="1:26" ht="31.5" customHeight="1">
      <x:c r="A526" s="3"/>
      <x:c r="B526" s="3"/>
      <x:c r="C526" s="3"/>
      <x:c r="D526" s="3"/>
      <x:c r="E526" s="3"/>
      <x:c r="F526" s="3"/>
      <x:c r="G526" s="3"/>
      <x:c r="H526" s="3"/>
      <x:c r="I526" s="8"/>
      <x:c r="J526" s="3"/>
      <x:c r="K526" s="3"/>
      <x:c r="L526" s="3"/>
      <x:c r="M526" s="3"/>
      <x:c r="N526" s="3"/>
      <x:c r="O526" s="3"/>
      <x:c r="P526" s="3"/>
      <x:c r="Q526" s="3"/>
      <x:c r="R526" s="3"/>
      <x:c r="S526" s="3"/>
      <x:c r="T526" s="3"/>
      <x:c r="U526" s="3"/>
      <x:c r="V526" s="3"/>
      <x:c r="W526" s="3"/>
      <x:c r="X526" s="3"/>
      <x:c r="Y526" s="3"/>
      <x:c r="Z526" s="3"/>
    </x:row>
    <x:row r="527" spans="1:26" ht="31.5" customHeight="1">
      <x:c r="A527" s="3"/>
      <x:c r="B527" s="3"/>
      <x:c r="C527" s="3"/>
      <x:c r="D527" s="3"/>
      <x:c r="E527" s="3"/>
      <x:c r="F527" s="3"/>
      <x:c r="G527" s="3"/>
      <x:c r="H527" s="3"/>
      <x:c r="I527" s="8"/>
      <x:c r="J527" s="3"/>
      <x:c r="K527" s="3"/>
      <x:c r="L527" s="3"/>
      <x:c r="M527" s="3"/>
      <x:c r="N527" s="3"/>
      <x:c r="O527" s="3"/>
      <x:c r="P527" s="3"/>
      <x:c r="Q527" s="3"/>
      <x:c r="R527" s="3"/>
      <x:c r="S527" s="3"/>
      <x:c r="T527" s="3"/>
      <x:c r="U527" s="3"/>
      <x:c r="V527" s="3"/>
      <x:c r="W527" s="3"/>
      <x:c r="X527" s="3"/>
      <x:c r="Y527" s="3"/>
      <x:c r="Z527" s="3"/>
    </x:row>
    <x:row r="528" spans="1:26" ht="31.5" customHeight="1">
      <x:c r="A528" s="3"/>
      <x:c r="B528" s="3"/>
      <x:c r="C528" s="3"/>
      <x:c r="D528" s="3"/>
      <x:c r="E528" s="3"/>
      <x:c r="F528" s="3"/>
      <x:c r="G528" s="3"/>
      <x:c r="H528" s="3"/>
      <x:c r="I528" s="8"/>
      <x:c r="J528" s="3"/>
      <x:c r="K528" s="3"/>
      <x:c r="L528" s="3"/>
      <x:c r="M528" s="3"/>
      <x:c r="N528" s="3"/>
      <x:c r="O528" s="3"/>
      <x:c r="P528" s="3"/>
      <x:c r="Q528" s="3"/>
      <x:c r="R528" s="3"/>
      <x:c r="S528" s="3"/>
      <x:c r="T528" s="3"/>
      <x:c r="U528" s="3"/>
      <x:c r="V528" s="3"/>
      <x:c r="W528" s="3"/>
      <x:c r="X528" s="3"/>
      <x:c r="Y528" s="3"/>
      <x:c r="Z528" s="3"/>
    </x:row>
    <x:row r="529" spans="1:26" ht="31.5" customHeight="1">
      <x:c r="A529" s="3"/>
      <x:c r="B529" s="3"/>
      <x:c r="C529" s="3"/>
      <x:c r="D529" s="3"/>
      <x:c r="E529" s="3"/>
      <x:c r="F529" s="3"/>
      <x:c r="G529" s="3"/>
      <x:c r="H529" s="3"/>
      <x:c r="I529" s="8"/>
      <x:c r="J529" s="3"/>
      <x:c r="K529" s="3"/>
      <x:c r="L529" s="3"/>
      <x:c r="M529" s="3"/>
      <x:c r="N529" s="3"/>
      <x:c r="O529" s="3"/>
      <x:c r="P529" s="3"/>
      <x:c r="Q529" s="3"/>
      <x:c r="R529" s="3"/>
      <x:c r="S529" s="3"/>
      <x:c r="T529" s="3"/>
      <x:c r="U529" s="3"/>
      <x:c r="V529" s="3"/>
      <x:c r="W529" s="3"/>
      <x:c r="X529" s="3"/>
      <x:c r="Y529" s="3"/>
      <x:c r="Z529" s="3"/>
    </x:row>
    <x:row r="530" spans="1:26" ht="31.5" customHeight="1">
      <x:c r="A530" s="3"/>
      <x:c r="B530" s="3"/>
      <x:c r="C530" s="3"/>
      <x:c r="D530" s="3"/>
      <x:c r="E530" s="3"/>
      <x:c r="F530" s="3"/>
      <x:c r="G530" s="3"/>
      <x:c r="H530" s="3"/>
      <x:c r="I530" s="8"/>
      <x:c r="J530" s="3"/>
      <x:c r="K530" s="3"/>
      <x:c r="L530" s="3"/>
      <x:c r="M530" s="3"/>
      <x:c r="N530" s="3"/>
      <x:c r="O530" s="3"/>
      <x:c r="P530" s="3"/>
      <x:c r="Q530" s="3"/>
      <x:c r="R530" s="3"/>
      <x:c r="S530" s="3"/>
      <x:c r="T530" s="3"/>
      <x:c r="U530" s="3"/>
      <x:c r="V530" s="3"/>
      <x:c r="W530" s="3"/>
      <x:c r="X530" s="3"/>
      <x:c r="Y530" s="3"/>
      <x:c r="Z530" s="3"/>
    </x:row>
    <x:row r="531" spans="1:26" ht="31.5" customHeight="1">
      <x:c r="A531" s="3"/>
      <x:c r="B531" s="3"/>
      <x:c r="C531" s="3"/>
      <x:c r="D531" s="3"/>
      <x:c r="E531" s="3"/>
      <x:c r="F531" s="3"/>
      <x:c r="G531" s="3"/>
      <x:c r="H531" s="3"/>
      <x:c r="I531" s="8"/>
      <x:c r="J531" s="3"/>
      <x:c r="K531" s="3"/>
      <x:c r="L531" s="3"/>
      <x:c r="M531" s="3"/>
      <x:c r="N531" s="3"/>
      <x:c r="O531" s="3"/>
      <x:c r="P531" s="3"/>
      <x:c r="Q531" s="3"/>
      <x:c r="R531" s="3"/>
      <x:c r="S531" s="3"/>
      <x:c r="T531" s="3"/>
      <x:c r="U531" s="3"/>
      <x:c r="V531" s="3"/>
      <x:c r="W531" s="3"/>
      <x:c r="X531" s="3"/>
      <x:c r="Y531" s="3"/>
      <x:c r="Z531" s="3"/>
    </x:row>
    <x:row r="532" spans="1:26" ht="31.5" customHeight="1">
      <x:c r="A532" s="3"/>
      <x:c r="B532" s="3"/>
      <x:c r="C532" s="3"/>
      <x:c r="D532" s="3"/>
      <x:c r="E532" s="3"/>
      <x:c r="F532" s="3"/>
      <x:c r="G532" s="3"/>
      <x:c r="H532" s="3"/>
      <x:c r="I532" s="8"/>
      <x:c r="J532" s="3"/>
      <x:c r="K532" s="3"/>
      <x:c r="L532" s="3"/>
      <x:c r="M532" s="3"/>
      <x:c r="N532" s="3"/>
      <x:c r="O532" s="3"/>
      <x:c r="P532" s="3"/>
      <x:c r="Q532" s="3"/>
      <x:c r="R532" s="3"/>
      <x:c r="S532" s="3"/>
      <x:c r="T532" s="3"/>
      <x:c r="U532" s="3"/>
      <x:c r="V532" s="3"/>
      <x:c r="W532" s="3"/>
      <x:c r="X532" s="3"/>
      <x:c r="Y532" s="3"/>
      <x:c r="Z532" s="3"/>
    </x:row>
    <x:row r="533" spans="1:26" ht="31.5" customHeight="1">
      <x:c r="A533" s="3"/>
      <x:c r="B533" s="3"/>
      <x:c r="C533" s="3"/>
      <x:c r="D533" s="3"/>
      <x:c r="E533" s="3"/>
      <x:c r="F533" s="3"/>
      <x:c r="G533" s="3"/>
      <x:c r="H533" s="3"/>
      <x:c r="I533" s="8"/>
      <x:c r="J533" s="3"/>
      <x:c r="K533" s="3"/>
      <x:c r="L533" s="3"/>
      <x:c r="M533" s="3"/>
      <x:c r="N533" s="3"/>
      <x:c r="O533" s="3"/>
      <x:c r="P533" s="3"/>
      <x:c r="Q533" s="3"/>
      <x:c r="R533" s="3"/>
      <x:c r="S533" s="3"/>
      <x:c r="T533" s="3"/>
      <x:c r="U533" s="3"/>
      <x:c r="V533" s="3"/>
      <x:c r="W533" s="3"/>
      <x:c r="X533" s="3"/>
      <x:c r="Y533" s="3"/>
      <x:c r="Z533" s="3"/>
    </x:row>
    <x:row r="534" spans="1:26" ht="31.5" customHeight="1">
      <x:c r="A534" s="3"/>
      <x:c r="B534" s="3"/>
      <x:c r="C534" s="3"/>
      <x:c r="D534" s="3"/>
      <x:c r="E534" s="3"/>
      <x:c r="F534" s="3"/>
      <x:c r="G534" s="3"/>
      <x:c r="H534" s="3"/>
      <x:c r="I534" s="8"/>
      <x:c r="J534" s="3"/>
      <x:c r="K534" s="3"/>
      <x:c r="L534" s="3"/>
      <x:c r="M534" s="3"/>
      <x:c r="N534" s="3"/>
      <x:c r="O534" s="3"/>
      <x:c r="P534" s="3"/>
      <x:c r="Q534" s="3"/>
      <x:c r="R534" s="3"/>
      <x:c r="S534" s="3"/>
      <x:c r="T534" s="3"/>
      <x:c r="U534" s="3"/>
      <x:c r="V534" s="3"/>
      <x:c r="W534" s="3"/>
      <x:c r="X534" s="3"/>
      <x:c r="Y534" s="3"/>
      <x:c r="Z534" s="3"/>
    </x:row>
    <x:row r="535" spans="1:26" ht="31.5" customHeight="1">
      <x:c r="A535" s="3"/>
      <x:c r="B535" s="3"/>
      <x:c r="C535" s="3"/>
      <x:c r="D535" s="3"/>
      <x:c r="E535" s="3"/>
      <x:c r="F535" s="3"/>
      <x:c r="G535" s="3"/>
      <x:c r="H535" s="3"/>
      <x:c r="I535" s="8"/>
      <x:c r="J535" s="3"/>
      <x:c r="K535" s="3"/>
      <x:c r="L535" s="3"/>
      <x:c r="M535" s="3"/>
      <x:c r="N535" s="3"/>
      <x:c r="O535" s="3"/>
      <x:c r="P535" s="3"/>
      <x:c r="Q535" s="3"/>
      <x:c r="R535" s="3"/>
      <x:c r="S535" s="3"/>
      <x:c r="T535" s="3"/>
      <x:c r="U535" s="3"/>
      <x:c r="V535" s="3"/>
      <x:c r="W535" s="3"/>
      <x:c r="X535" s="3"/>
      <x:c r="Y535" s="3"/>
      <x:c r="Z535" s="3"/>
    </x:row>
    <x:row r="536" spans="1:26" ht="31.5" customHeight="1">
      <x:c r="A536" s="3"/>
      <x:c r="B536" s="3"/>
      <x:c r="C536" s="3"/>
      <x:c r="D536" s="3"/>
      <x:c r="E536" s="3"/>
      <x:c r="F536" s="3"/>
      <x:c r="G536" s="3"/>
      <x:c r="H536" s="3"/>
      <x:c r="I536" s="8"/>
      <x:c r="J536" s="3"/>
      <x:c r="K536" s="3"/>
      <x:c r="L536" s="3"/>
      <x:c r="M536" s="3"/>
      <x:c r="N536" s="3"/>
      <x:c r="O536" s="3"/>
      <x:c r="P536" s="3"/>
      <x:c r="Q536" s="3"/>
      <x:c r="R536" s="3"/>
      <x:c r="S536" s="3"/>
      <x:c r="T536" s="3"/>
      <x:c r="U536" s="3"/>
      <x:c r="V536" s="3"/>
      <x:c r="W536" s="3"/>
      <x:c r="X536" s="3"/>
      <x:c r="Y536" s="3"/>
      <x:c r="Z536" s="3"/>
    </x:row>
    <x:row r="537" spans="1:26" ht="31.5" customHeight="1">
      <x:c r="A537" s="3"/>
      <x:c r="B537" s="3"/>
      <x:c r="C537" s="3"/>
      <x:c r="D537" s="3"/>
      <x:c r="E537" s="3"/>
      <x:c r="F537" s="3"/>
      <x:c r="G537" s="3"/>
      <x:c r="H537" s="3"/>
      <x:c r="I537" s="8"/>
      <x:c r="J537" s="3"/>
      <x:c r="K537" s="3"/>
      <x:c r="L537" s="3"/>
      <x:c r="M537" s="3"/>
      <x:c r="N537" s="3"/>
      <x:c r="O537" s="3"/>
      <x:c r="P537" s="3"/>
      <x:c r="Q537" s="3"/>
      <x:c r="R537" s="3"/>
      <x:c r="S537" s="3"/>
      <x:c r="T537" s="3"/>
      <x:c r="U537" s="3"/>
      <x:c r="V537" s="3"/>
      <x:c r="W537" s="3"/>
      <x:c r="X537" s="3"/>
      <x:c r="Y537" s="3"/>
      <x:c r="Z537" s="3"/>
    </x:row>
    <x:row r="538" spans="1:26" ht="31.5" customHeight="1">
      <x:c r="A538" s="3"/>
      <x:c r="B538" s="3"/>
      <x:c r="C538" s="3"/>
      <x:c r="D538" s="3"/>
      <x:c r="E538" s="3"/>
      <x:c r="F538" s="3"/>
      <x:c r="G538" s="3"/>
      <x:c r="H538" s="3"/>
      <x:c r="I538" s="8"/>
      <x:c r="J538" s="3"/>
      <x:c r="K538" s="3"/>
      <x:c r="L538" s="3"/>
      <x:c r="M538" s="3"/>
      <x:c r="N538" s="3"/>
      <x:c r="O538" s="3"/>
      <x:c r="P538" s="3"/>
      <x:c r="Q538" s="3"/>
      <x:c r="R538" s="3"/>
      <x:c r="S538" s="3"/>
      <x:c r="T538" s="3"/>
      <x:c r="U538" s="3"/>
      <x:c r="V538" s="3"/>
      <x:c r="W538" s="3"/>
      <x:c r="X538" s="3"/>
      <x:c r="Y538" s="3"/>
      <x:c r="Z538" s="3"/>
    </x:row>
    <x:row r="539" spans="1:26" ht="31.5" customHeight="1">
      <x:c r="A539" s="3"/>
      <x:c r="B539" s="3"/>
      <x:c r="C539" s="3"/>
      <x:c r="D539" s="3"/>
      <x:c r="E539" s="3"/>
      <x:c r="F539" s="3"/>
      <x:c r="G539" s="3"/>
      <x:c r="H539" s="3"/>
      <x:c r="I539" s="8"/>
      <x:c r="J539" s="3"/>
      <x:c r="K539" s="3"/>
      <x:c r="L539" s="3"/>
      <x:c r="M539" s="3"/>
      <x:c r="N539" s="3"/>
      <x:c r="O539" s="3"/>
      <x:c r="P539" s="3"/>
      <x:c r="Q539" s="3"/>
      <x:c r="R539" s="3"/>
      <x:c r="S539" s="3"/>
      <x:c r="T539" s="3"/>
      <x:c r="U539" s="3"/>
      <x:c r="V539" s="3"/>
      <x:c r="W539" s="3"/>
      <x:c r="X539" s="3"/>
      <x:c r="Y539" s="3"/>
      <x:c r="Z539" s="3"/>
    </x:row>
    <x:row r="540" spans="1:26" ht="31.5" customHeight="1">
      <x:c r="A540" s="3"/>
      <x:c r="B540" s="3"/>
      <x:c r="C540" s="3"/>
      <x:c r="D540" s="3"/>
      <x:c r="E540" s="3"/>
      <x:c r="F540" s="3"/>
      <x:c r="G540" s="3"/>
      <x:c r="H540" s="3"/>
      <x:c r="I540" s="8"/>
      <x:c r="J540" s="3"/>
      <x:c r="K540" s="3"/>
      <x:c r="L540" s="3"/>
      <x:c r="M540" s="3"/>
      <x:c r="N540" s="3"/>
      <x:c r="O540" s="3"/>
      <x:c r="P540" s="3"/>
      <x:c r="Q540" s="3"/>
      <x:c r="R540" s="3"/>
      <x:c r="S540" s="3"/>
      <x:c r="T540" s="3"/>
      <x:c r="U540" s="3"/>
      <x:c r="V540" s="3"/>
      <x:c r="W540" s="3"/>
      <x:c r="X540" s="3"/>
      <x:c r="Y540" s="3"/>
      <x:c r="Z540" s="3"/>
    </x:row>
    <x:row r="541" spans="1:26" ht="31.5" customHeight="1">
      <x:c r="A541" s="3"/>
      <x:c r="B541" s="3"/>
      <x:c r="C541" s="3"/>
      <x:c r="D541" s="3"/>
      <x:c r="E541" s="3"/>
      <x:c r="F541" s="3"/>
      <x:c r="G541" s="3"/>
      <x:c r="H541" s="3"/>
      <x:c r="I541" s="8"/>
      <x:c r="J541" s="3"/>
      <x:c r="K541" s="3"/>
      <x:c r="L541" s="3"/>
      <x:c r="M541" s="3"/>
      <x:c r="N541" s="3"/>
      <x:c r="O541" s="3"/>
      <x:c r="P541" s="3"/>
      <x:c r="Q541" s="3"/>
      <x:c r="R541" s="3"/>
      <x:c r="S541" s="3"/>
      <x:c r="T541" s="3"/>
      <x:c r="U541" s="3"/>
      <x:c r="V541" s="3"/>
      <x:c r="W541" s="3"/>
      <x:c r="X541" s="3"/>
      <x:c r="Y541" s="3"/>
      <x:c r="Z541" s="3"/>
    </x:row>
    <x:row r="542" spans="1:26" ht="31.5" customHeight="1">
      <x:c r="A542" s="3"/>
      <x:c r="B542" s="3"/>
      <x:c r="C542" s="3"/>
      <x:c r="D542" s="3"/>
      <x:c r="E542" s="3"/>
      <x:c r="F542" s="3"/>
      <x:c r="G542" s="3"/>
      <x:c r="H542" s="3"/>
      <x:c r="I542" s="8"/>
      <x:c r="J542" s="3"/>
      <x:c r="K542" s="3"/>
      <x:c r="L542" s="3"/>
      <x:c r="M542" s="3"/>
      <x:c r="N542" s="3"/>
      <x:c r="O542" s="3"/>
      <x:c r="P542" s="3"/>
      <x:c r="Q542" s="3"/>
      <x:c r="R542" s="3"/>
      <x:c r="S542" s="3"/>
      <x:c r="T542" s="3"/>
      <x:c r="U542" s="3"/>
      <x:c r="V542" s="3"/>
      <x:c r="W542" s="3"/>
      <x:c r="X542" s="3"/>
      <x:c r="Y542" s="3"/>
      <x:c r="Z542" s="3"/>
    </x:row>
    <x:row r="543" spans="1:26" ht="31.5" customHeight="1">
      <x:c r="A543" s="3"/>
      <x:c r="B543" s="3"/>
      <x:c r="C543" s="3"/>
      <x:c r="D543" s="3"/>
      <x:c r="E543" s="3"/>
      <x:c r="F543" s="3"/>
      <x:c r="G543" s="3"/>
      <x:c r="H543" s="3"/>
      <x:c r="I543" s="8"/>
      <x:c r="J543" s="3"/>
      <x:c r="K543" s="3"/>
      <x:c r="L543" s="3"/>
      <x:c r="M543" s="3"/>
      <x:c r="N543" s="3"/>
      <x:c r="O543" s="3"/>
      <x:c r="P543" s="3"/>
      <x:c r="Q543" s="3"/>
      <x:c r="R543" s="3"/>
      <x:c r="S543" s="3"/>
      <x:c r="T543" s="3"/>
      <x:c r="U543" s="3"/>
      <x:c r="V543" s="3"/>
      <x:c r="W543" s="3"/>
      <x:c r="X543" s="3"/>
      <x:c r="Y543" s="3"/>
      <x:c r="Z543" s="3"/>
    </x:row>
    <x:row r="544" spans="1:26" ht="31.5" customHeight="1">
      <x:c r="A544" s="3"/>
      <x:c r="B544" s="3"/>
      <x:c r="C544" s="3"/>
      <x:c r="D544" s="3"/>
      <x:c r="E544" s="3"/>
      <x:c r="F544" s="3"/>
      <x:c r="G544" s="3"/>
      <x:c r="H544" s="3"/>
      <x:c r="I544" s="8"/>
      <x:c r="J544" s="3"/>
      <x:c r="K544" s="3"/>
      <x:c r="L544" s="3"/>
      <x:c r="M544" s="3"/>
      <x:c r="N544" s="3"/>
      <x:c r="O544" s="3"/>
      <x:c r="P544" s="3"/>
      <x:c r="Q544" s="3"/>
      <x:c r="R544" s="3"/>
      <x:c r="S544" s="3"/>
      <x:c r="T544" s="3"/>
      <x:c r="U544" s="3"/>
      <x:c r="V544" s="3"/>
      <x:c r="W544" s="3"/>
      <x:c r="X544" s="3"/>
      <x:c r="Y544" s="3"/>
      <x:c r="Z544" s="3"/>
    </x:row>
    <x:row r="545" spans="1:26" ht="31.5" customHeight="1">
      <x:c r="A545" s="3"/>
      <x:c r="B545" s="3"/>
      <x:c r="C545" s="3"/>
      <x:c r="D545" s="3"/>
      <x:c r="E545" s="3"/>
      <x:c r="F545" s="3"/>
      <x:c r="G545" s="3"/>
      <x:c r="H545" s="3"/>
      <x:c r="I545" s="8"/>
      <x:c r="J545" s="3"/>
      <x:c r="K545" s="3"/>
      <x:c r="L545" s="3"/>
      <x:c r="M545" s="3"/>
      <x:c r="N545" s="3"/>
      <x:c r="O545" s="3"/>
      <x:c r="P545" s="3"/>
      <x:c r="Q545" s="3"/>
      <x:c r="R545" s="3"/>
      <x:c r="S545" s="3"/>
      <x:c r="T545" s="3"/>
      <x:c r="U545" s="3"/>
      <x:c r="V545" s="3"/>
      <x:c r="W545" s="3"/>
      <x:c r="X545" s="3"/>
      <x:c r="Y545" s="3"/>
      <x:c r="Z545" s="3"/>
    </x:row>
    <x:row r="546" spans="1:26" ht="31.5" customHeight="1">
      <x:c r="A546" s="3"/>
      <x:c r="B546" s="3"/>
      <x:c r="C546" s="3"/>
      <x:c r="D546" s="3"/>
      <x:c r="E546" s="3"/>
      <x:c r="F546" s="3"/>
      <x:c r="G546" s="3"/>
      <x:c r="H546" s="3"/>
      <x:c r="I546" s="8"/>
      <x:c r="J546" s="3"/>
      <x:c r="K546" s="3"/>
      <x:c r="L546" s="3"/>
      <x:c r="M546" s="3"/>
      <x:c r="N546" s="3"/>
      <x:c r="O546" s="3"/>
      <x:c r="P546" s="3"/>
      <x:c r="Q546" s="3"/>
      <x:c r="R546" s="3"/>
      <x:c r="S546" s="3"/>
      <x:c r="T546" s="3"/>
      <x:c r="U546" s="3"/>
      <x:c r="V546" s="3"/>
      <x:c r="W546" s="3"/>
      <x:c r="X546" s="3"/>
      <x:c r="Y546" s="3"/>
      <x:c r="Z546" s="3"/>
    </x:row>
    <x:row r="547" spans="1:26" ht="31.5" customHeight="1">
      <x:c r="A547" s="3"/>
      <x:c r="B547" s="3"/>
      <x:c r="C547" s="3"/>
      <x:c r="D547" s="3"/>
      <x:c r="E547" s="3"/>
      <x:c r="F547" s="3"/>
      <x:c r="G547" s="3"/>
      <x:c r="H547" s="3"/>
      <x:c r="I547" s="8"/>
      <x:c r="J547" s="3"/>
      <x:c r="K547" s="3"/>
      <x:c r="L547" s="3"/>
      <x:c r="M547" s="3"/>
      <x:c r="N547" s="3"/>
      <x:c r="O547" s="3"/>
      <x:c r="P547" s="3"/>
      <x:c r="Q547" s="3"/>
      <x:c r="R547" s="3"/>
      <x:c r="S547" s="3"/>
      <x:c r="T547" s="3"/>
      <x:c r="U547" s="3"/>
      <x:c r="V547" s="3"/>
      <x:c r="W547" s="3"/>
      <x:c r="X547" s="3"/>
      <x:c r="Y547" s="3"/>
      <x:c r="Z547" s="3"/>
    </x:row>
    <x:row r="548" spans="1:26" ht="31.5" customHeight="1">
      <x:c r="A548" s="3"/>
      <x:c r="B548" s="3"/>
      <x:c r="C548" s="3"/>
      <x:c r="D548" s="3"/>
      <x:c r="E548" s="3"/>
      <x:c r="F548" s="3"/>
      <x:c r="G548" s="3"/>
      <x:c r="H548" s="3"/>
      <x:c r="I548" s="8"/>
      <x:c r="J548" s="3"/>
      <x:c r="K548" s="3"/>
      <x:c r="L548" s="3"/>
      <x:c r="M548" s="3"/>
      <x:c r="N548" s="3"/>
      <x:c r="O548" s="3"/>
      <x:c r="P548" s="3"/>
      <x:c r="Q548" s="3"/>
      <x:c r="R548" s="3"/>
      <x:c r="S548" s="3"/>
      <x:c r="T548" s="3"/>
      <x:c r="U548" s="3"/>
      <x:c r="V548" s="3"/>
      <x:c r="W548" s="3"/>
      <x:c r="X548" s="3"/>
      <x:c r="Y548" s="3"/>
      <x:c r="Z548" s="3"/>
    </x:row>
    <x:row r="549" spans="1:26" ht="31.5" customHeight="1">
      <x:c r="A549" s="3"/>
      <x:c r="B549" s="3"/>
      <x:c r="C549" s="3"/>
      <x:c r="D549" s="3"/>
      <x:c r="E549" s="3"/>
      <x:c r="F549" s="3"/>
      <x:c r="G549" s="3"/>
      <x:c r="H549" s="3"/>
      <x:c r="I549" s="8"/>
      <x:c r="J549" s="3"/>
      <x:c r="K549" s="3"/>
      <x:c r="L549" s="3"/>
      <x:c r="M549" s="3"/>
      <x:c r="N549" s="3"/>
      <x:c r="O549" s="3"/>
      <x:c r="P549" s="3"/>
      <x:c r="Q549" s="3"/>
      <x:c r="R549" s="3"/>
      <x:c r="S549" s="3"/>
      <x:c r="T549" s="3"/>
      <x:c r="U549" s="3"/>
      <x:c r="V549" s="3"/>
      <x:c r="W549" s="3"/>
      <x:c r="X549" s="3"/>
      <x:c r="Y549" s="3"/>
      <x:c r="Z549" s="3"/>
    </x:row>
    <x:row r="550" spans="1:26" ht="31.5" customHeight="1">
      <x:c r="A550" s="3"/>
      <x:c r="B550" s="3"/>
      <x:c r="C550" s="3"/>
      <x:c r="D550" s="3"/>
      <x:c r="E550" s="3"/>
      <x:c r="F550" s="3"/>
      <x:c r="G550" s="3"/>
      <x:c r="H550" s="3"/>
      <x:c r="I550" s="8"/>
      <x:c r="J550" s="3"/>
      <x:c r="K550" s="3"/>
      <x:c r="L550" s="3"/>
      <x:c r="M550" s="3"/>
      <x:c r="N550" s="3"/>
      <x:c r="O550" s="3"/>
      <x:c r="P550" s="3"/>
      <x:c r="Q550" s="3"/>
      <x:c r="R550" s="3"/>
      <x:c r="S550" s="3"/>
      <x:c r="T550" s="3"/>
      <x:c r="U550" s="3"/>
      <x:c r="V550" s="3"/>
      <x:c r="W550" s="3"/>
      <x:c r="X550" s="3"/>
      <x:c r="Y550" s="3"/>
      <x:c r="Z550" s="3"/>
    </x:row>
    <x:row r="551" spans="1:26" ht="31.5" customHeight="1">
      <x:c r="A551" s="3"/>
      <x:c r="B551" s="3"/>
      <x:c r="C551" s="3"/>
      <x:c r="D551" s="3"/>
      <x:c r="E551" s="3"/>
      <x:c r="F551" s="3"/>
      <x:c r="G551" s="3"/>
      <x:c r="H551" s="3"/>
      <x:c r="I551" s="8"/>
      <x:c r="J551" s="3"/>
      <x:c r="K551" s="3"/>
      <x:c r="L551" s="3"/>
      <x:c r="M551" s="3"/>
      <x:c r="N551" s="3"/>
      <x:c r="O551" s="3"/>
      <x:c r="P551" s="3"/>
      <x:c r="Q551" s="3"/>
      <x:c r="R551" s="3"/>
      <x:c r="S551" s="3"/>
      <x:c r="T551" s="3"/>
      <x:c r="U551" s="3"/>
      <x:c r="V551" s="3"/>
      <x:c r="W551" s="3"/>
      <x:c r="X551" s="3"/>
      <x:c r="Y551" s="3"/>
      <x:c r="Z551" s="3"/>
    </x:row>
    <x:row r="552" spans="1:26" ht="31.5" customHeight="1">
      <x:c r="A552" s="3"/>
      <x:c r="B552" s="3"/>
      <x:c r="C552" s="3"/>
      <x:c r="D552" s="3"/>
      <x:c r="E552" s="3"/>
      <x:c r="F552" s="3"/>
      <x:c r="G552" s="3"/>
      <x:c r="H552" s="3"/>
      <x:c r="I552" s="8"/>
      <x:c r="J552" s="3"/>
      <x:c r="K552" s="3"/>
      <x:c r="L552" s="3"/>
      <x:c r="M552" s="3"/>
      <x:c r="N552" s="3"/>
      <x:c r="O552" s="3"/>
      <x:c r="P552" s="3"/>
      <x:c r="Q552" s="3"/>
      <x:c r="R552" s="3"/>
      <x:c r="S552" s="3"/>
      <x:c r="T552" s="3"/>
      <x:c r="U552" s="3"/>
      <x:c r="V552" s="3"/>
      <x:c r="W552" s="3"/>
      <x:c r="X552" s="3"/>
      <x:c r="Y552" s="3"/>
      <x:c r="Z552" s="3"/>
    </x:row>
    <x:row r="553" spans="1:26" ht="31.5" customHeight="1">
      <x:c r="A553" s="3"/>
      <x:c r="B553" s="3"/>
      <x:c r="C553" s="3"/>
      <x:c r="D553" s="3"/>
      <x:c r="E553" s="3"/>
      <x:c r="F553" s="3"/>
      <x:c r="G553" s="3"/>
      <x:c r="H553" s="3"/>
      <x:c r="I553" s="8"/>
      <x:c r="J553" s="3"/>
      <x:c r="K553" s="3"/>
      <x:c r="L553" s="3"/>
      <x:c r="M553" s="3"/>
      <x:c r="N553" s="3"/>
      <x:c r="O553" s="3"/>
      <x:c r="P553" s="3"/>
      <x:c r="Q553" s="3"/>
      <x:c r="R553" s="3"/>
      <x:c r="S553" s="3"/>
      <x:c r="T553" s="3"/>
      <x:c r="U553" s="3"/>
      <x:c r="V553" s="3"/>
      <x:c r="W553" s="3"/>
      <x:c r="X553" s="3"/>
      <x:c r="Y553" s="3"/>
      <x:c r="Z553" s="3"/>
    </x:row>
    <x:row r="554" spans="1:26" ht="31.5" customHeight="1">
      <x:c r="A554" s="3"/>
      <x:c r="B554" s="3"/>
      <x:c r="C554" s="3"/>
      <x:c r="D554" s="3"/>
      <x:c r="E554" s="3"/>
      <x:c r="F554" s="3"/>
      <x:c r="G554" s="3"/>
      <x:c r="H554" s="3"/>
      <x:c r="I554" s="8"/>
      <x:c r="J554" s="3"/>
      <x:c r="K554" s="3"/>
      <x:c r="L554" s="3"/>
      <x:c r="M554" s="3"/>
      <x:c r="N554" s="3"/>
      <x:c r="O554" s="3"/>
      <x:c r="P554" s="3"/>
      <x:c r="Q554" s="3"/>
      <x:c r="R554" s="3"/>
      <x:c r="S554" s="3"/>
      <x:c r="T554" s="3"/>
      <x:c r="U554" s="3"/>
      <x:c r="V554" s="3"/>
      <x:c r="W554" s="3"/>
      <x:c r="X554" s="3"/>
      <x:c r="Y554" s="3"/>
      <x:c r="Z554" s="3"/>
    </x:row>
    <x:row r="555" spans="1:26" ht="31.5" customHeight="1">
      <x:c r="A555" s="3"/>
      <x:c r="B555" s="3"/>
      <x:c r="C555" s="3"/>
      <x:c r="D555" s="3"/>
      <x:c r="E555" s="3"/>
      <x:c r="F555" s="3"/>
      <x:c r="G555" s="3"/>
      <x:c r="H555" s="3"/>
      <x:c r="I555" s="8"/>
      <x:c r="J555" s="3"/>
      <x:c r="K555" s="3"/>
      <x:c r="L555" s="3"/>
      <x:c r="M555" s="3"/>
      <x:c r="N555" s="3"/>
      <x:c r="O555" s="3"/>
      <x:c r="P555" s="3"/>
      <x:c r="Q555" s="3"/>
      <x:c r="R555" s="3"/>
      <x:c r="S555" s="3"/>
      <x:c r="T555" s="3"/>
      <x:c r="U555" s="3"/>
      <x:c r="V555" s="3"/>
      <x:c r="W555" s="3"/>
      <x:c r="X555" s="3"/>
      <x:c r="Y555" s="3"/>
      <x:c r="Z555" s="3"/>
    </x:row>
    <x:row r="556" spans="1:26" ht="31.5" customHeight="1">
      <x:c r="A556" s="3"/>
      <x:c r="B556" s="3"/>
      <x:c r="C556" s="3"/>
      <x:c r="D556" s="3"/>
      <x:c r="E556" s="3"/>
      <x:c r="F556" s="3"/>
      <x:c r="G556" s="3"/>
      <x:c r="H556" s="3"/>
      <x:c r="I556" s="8"/>
      <x:c r="J556" s="3"/>
      <x:c r="K556" s="3"/>
      <x:c r="L556" s="3"/>
      <x:c r="M556" s="3"/>
      <x:c r="N556" s="3"/>
      <x:c r="O556" s="3"/>
      <x:c r="P556" s="3"/>
      <x:c r="Q556" s="3"/>
      <x:c r="R556" s="3"/>
      <x:c r="S556" s="3"/>
      <x:c r="T556" s="3"/>
      <x:c r="U556" s="3"/>
      <x:c r="V556" s="3"/>
      <x:c r="W556" s="3"/>
      <x:c r="X556" s="3"/>
      <x:c r="Y556" s="3"/>
      <x:c r="Z556" s="3"/>
    </x:row>
    <x:row r="557" spans="1:26" ht="31.5" customHeight="1">
      <x:c r="A557" s="3"/>
      <x:c r="B557" s="3"/>
      <x:c r="C557" s="3"/>
      <x:c r="D557" s="3"/>
      <x:c r="E557" s="3"/>
      <x:c r="F557" s="3"/>
      <x:c r="G557" s="3"/>
      <x:c r="H557" s="3"/>
      <x:c r="I557" s="8"/>
      <x:c r="J557" s="3"/>
      <x:c r="K557" s="3"/>
      <x:c r="L557" s="3"/>
      <x:c r="M557" s="3"/>
      <x:c r="N557" s="3"/>
      <x:c r="O557" s="3"/>
      <x:c r="P557" s="3"/>
      <x:c r="Q557" s="3"/>
      <x:c r="R557" s="3"/>
      <x:c r="S557" s="3"/>
      <x:c r="T557" s="3"/>
      <x:c r="U557" s="3"/>
      <x:c r="V557" s="3"/>
      <x:c r="W557" s="3"/>
      <x:c r="X557" s="3"/>
      <x:c r="Y557" s="3"/>
      <x:c r="Z557" s="3"/>
    </x:row>
    <x:row r="558" spans="1:26" ht="31.5" customHeight="1">
      <x:c r="A558" s="3"/>
      <x:c r="B558" s="3"/>
      <x:c r="C558" s="3"/>
      <x:c r="D558" s="3"/>
      <x:c r="E558" s="3"/>
      <x:c r="F558" s="3"/>
      <x:c r="G558" s="3"/>
      <x:c r="H558" s="3"/>
      <x:c r="I558" s="8"/>
      <x:c r="J558" s="3"/>
      <x:c r="K558" s="3"/>
      <x:c r="L558" s="3"/>
      <x:c r="M558" s="3"/>
      <x:c r="N558" s="3"/>
      <x:c r="O558" s="3"/>
      <x:c r="P558" s="3"/>
      <x:c r="Q558" s="3"/>
      <x:c r="R558" s="3"/>
      <x:c r="S558" s="3"/>
      <x:c r="T558" s="3"/>
      <x:c r="U558" s="3"/>
      <x:c r="V558" s="3"/>
      <x:c r="W558" s="3"/>
      <x:c r="X558" s="3"/>
      <x:c r="Y558" s="3"/>
      <x:c r="Z558" s="3"/>
    </x:row>
    <x:row r="559" spans="1:26" ht="31.5" customHeight="1">
      <x:c r="A559" s="3"/>
      <x:c r="B559" s="3"/>
      <x:c r="C559" s="3"/>
      <x:c r="D559" s="3"/>
      <x:c r="E559" s="3"/>
      <x:c r="F559" s="3"/>
      <x:c r="G559" s="3"/>
      <x:c r="H559" s="3"/>
      <x:c r="I559" s="8"/>
      <x:c r="J559" s="3"/>
      <x:c r="K559" s="3"/>
      <x:c r="L559" s="3"/>
      <x:c r="M559" s="3"/>
      <x:c r="N559" s="3"/>
      <x:c r="O559" s="3"/>
      <x:c r="P559" s="3"/>
      <x:c r="Q559" s="3"/>
      <x:c r="R559" s="3"/>
      <x:c r="S559" s="3"/>
      <x:c r="T559" s="3"/>
      <x:c r="U559" s="3"/>
      <x:c r="V559" s="3"/>
      <x:c r="W559" s="3"/>
      <x:c r="X559" s="3"/>
      <x:c r="Y559" s="3"/>
      <x:c r="Z559" s="3"/>
    </x:row>
    <x:row r="560" spans="1:26" ht="31.5" customHeight="1">
      <x:c r="A560" s="3"/>
      <x:c r="B560" s="3"/>
      <x:c r="C560" s="3"/>
      <x:c r="D560" s="3"/>
      <x:c r="E560" s="3"/>
      <x:c r="F560" s="3"/>
      <x:c r="G560" s="3"/>
      <x:c r="H560" s="3"/>
      <x:c r="I560" s="8"/>
      <x:c r="J560" s="3"/>
      <x:c r="K560" s="3"/>
      <x:c r="L560" s="3"/>
      <x:c r="M560" s="3"/>
      <x:c r="N560" s="3"/>
      <x:c r="O560" s="3"/>
      <x:c r="P560" s="3"/>
      <x:c r="Q560" s="3"/>
      <x:c r="R560" s="3"/>
      <x:c r="S560" s="3"/>
      <x:c r="T560" s="3"/>
      <x:c r="U560" s="3"/>
      <x:c r="V560" s="3"/>
      <x:c r="W560" s="3"/>
      <x:c r="X560" s="3"/>
      <x:c r="Y560" s="3"/>
      <x:c r="Z560" s="3"/>
    </x:row>
    <x:row r="561" spans="1:26" ht="31.5" customHeight="1">
      <x:c r="A561" s="3"/>
      <x:c r="B561" s="3"/>
      <x:c r="C561" s="3"/>
      <x:c r="D561" s="3"/>
      <x:c r="E561" s="3"/>
      <x:c r="F561" s="3"/>
      <x:c r="G561" s="3"/>
      <x:c r="H561" s="3"/>
      <x:c r="I561" s="8"/>
      <x:c r="J561" s="3"/>
      <x:c r="K561" s="3"/>
      <x:c r="L561" s="3"/>
      <x:c r="M561" s="3"/>
      <x:c r="N561" s="3"/>
      <x:c r="O561" s="3"/>
      <x:c r="P561" s="3"/>
      <x:c r="Q561" s="3"/>
      <x:c r="R561" s="3"/>
      <x:c r="S561" s="3"/>
      <x:c r="T561" s="3"/>
      <x:c r="U561" s="3"/>
      <x:c r="V561" s="3"/>
      <x:c r="W561" s="3"/>
      <x:c r="X561" s="3"/>
      <x:c r="Y561" s="3"/>
      <x:c r="Z561" s="3"/>
    </x:row>
    <x:row r="562" spans="1:26" ht="31.5" customHeight="1">
      <x:c r="A562" s="3"/>
      <x:c r="B562" s="3"/>
      <x:c r="C562" s="3"/>
      <x:c r="D562" s="3"/>
      <x:c r="E562" s="3"/>
      <x:c r="F562" s="3"/>
      <x:c r="G562" s="3"/>
      <x:c r="H562" s="3"/>
      <x:c r="I562" s="8"/>
      <x:c r="J562" s="3"/>
      <x:c r="K562" s="3"/>
      <x:c r="L562" s="3"/>
      <x:c r="M562" s="3"/>
      <x:c r="N562" s="3"/>
      <x:c r="O562" s="3"/>
      <x:c r="P562" s="3"/>
      <x:c r="Q562" s="3"/>
      <x:c r="R562" s="3"/>
      <x:c r="S562" s="3"/>
      <x:c r="T562" s="3"/>
      <x:c r="U562" s="3"/>
      <x:c r="V562" s="3"/>
      <x:c r="W562" s="3"/>
      <x:c r="X562" s="3"/>
      <x:c r="Y562" s="3"/>
      <x:c r="Z562" s="3"/>
    </x:row>
    <x:row r="563" spans="1:26" ht="31.5" customHeight="1">
      <x:c r="A563" s="3"/>
      <x:c r="B563" s="3"/>
      <x:c r="C563" s="3"/>
      <x:c r="D563" s="3"/>
      <x:c r="E563" s="3"/>
      <x:c r="F563" s="3"/>
      <x:c r="G563" s="3"/>
      <x:c r="H563" s="3"/>
      <x:c r="I563" s="8"/>
      <x:c r="J563" s="3"/>
      <x:c r="K563" s="3"/>
      <x:c r="L563" s="3"/>
      <x:c r="M563" s="3"/>
      <x:c r="N563" s="3"/>
      <x:c r="O563" s="3"/>
      <x:c r="P563" s="3"/>
      <x:c r="Q563" s="3"/>
      <x:c r="R563" s="3"/>
      <x:c r="S563" s="3"/>
      <x:c r="T563" s="3"/>
      <x:c r="U563" s="3"/>
      <x:c r="V563" s="3"/>
      <x:c r="W563" s="3"/>
      <x:c r="X563" s="3"/>
      <x:c r="Y563" s="3"/>
      <x:c r="Z563" s="3"/>
    </x:row>
    <x:row r="564" spans="1:26" ht="31.5" customHeight="1">
      <x:c r="A564" s="3"/>
      <x:c r="B564" s="3"/>
      <x:c r="C564" s="3"/>
      <x:c r="D564" s="3"/>
      <x:c r="E564" s="3"/>
      <x:c r="F564" s="3"/>
      <x:c r="G564" s="3"/>
      <x:c r="H564" s="3"/>
      <x:c r="I564" s="8"/>
      <x:c r="J564" s="3"/>
      <x:c r="K564" s="3"/>
      <x:c r="L564" s="3"/>
      <x:c r="M564" s="3"/>
      <x:c r="N564" s="3"/>
      <x:c r="O564" s="3"/>
      <x:c r="P564" s="3"/>
      <x:c r="Q564" s="3"/>
      <x:c r="R564" s="3"/>
      <x:c r="S564" s="3"/>
      <x:c r="T564" s="3"/>
      <x:c r="U564" s="3"/>
      <x:c r="V564" s="3"/>
      <x:c r="W564" s="3"/>
      <x:c r="X564" s="3"/>
      <x:c r="Y564" s="3"/>
      <x:c r="Z564" s="3"/>
    </x:row>
    <x:row r="565" spans="1:26" ht="31.5" customHeight="1">
      <x:c r="A565" s="3"/>
      <x:c r="B565" s="3"/>
      <x:c r="C565" s="3"/>
      <x:c r="D565" s="3"/>
      <x:c r="E565" s="3"/>
      <x:c r="F565" s="3"/>
      <x:c r="G565" s="3"/>
      <x:c r="H565" s="3"/>
      <x:c r="I565" s="8"/>
      <x:c r="J565" s="3"/>
      <x:c r="K565" s="3"/>
      <x:c r="L565" s="3"/>
      <x:c r="M565" s="3"/>
      <x:c r="N565" s="3"/>
      <x:c r="O565" s="3"/>
      <x:c r="P565" s="3"/>
      <x:c r="Q565" s="3"/>
      <x:c r="R565" s="3"/>
      <x:c r="S565" s="3"/>
      <x:c r="T565" s="3"/>
      <x:c r="U565" s="3"/>
      <x:c r="V565" s="3"/>
      <x:c r="W565" s="3"/>
      <x:c r="X565" s="3"/>
      <x:c r="Y565" s="3"/>
      <x:c r="Z565" s="3"/>
    </x:row>
    <x:row r="566" spans="1:26" ht="31.5" customHeight="1">
      <x:c r="A566" s="3"/>
      <x:c r="B566" s="3"/>
      <x:c r="C566" s="3"/>
      <x:c r="D566" s="3"/>
      <x:c r="E566" s="3"/>
      <x:c r="F566" s="3"/>
      <x:c r="G566" s="3"/>
      <x:c r="H566" s="3"/>
      <x:c r="I566" s="8"/>
      <x:c r="J566" s="3"/>
      <x:c r="K566" s="3"/>
      <x:c r="L566" s="3"/>
      <x:c r="M566" s="3"/>
      <x:c r="N566" s="3"/>
      <x:c r="O566" s="3"/>
      <x:c r="P566" s="3"/>
      <x:c r="Q566" s="3"/>
      <x:c r="R566" s="3"/>
      <x:c r="S566" s="3"/>
      <x:c r="T566" s="3"/>
      <x:c r="U566" s="3"/>
      <x:c r="V566" s="3"/>
      <x:c r="W566" s="3"/>
      <x:c r="X566" s="3"/>
      <x:c r="Y566" s="3"/>
      <x:c r="Z566" s="3"/>
    </x:row>
    <x:row r="567" spans="1:26" ht="31.5" customHeight="1">
      <x:c r="A567" s="3"/>
      <x:c r="B567" s="3"/>
      <x:c r="C567" s="3"/>
      <x:c r="D567" s="3"/>
      <x:c r="E567" s="3"/>
      <x:c r="F567" s="3"/>
      <x:c r="G567" s="3"/>
      <x:c r="H567" s="3"/>
      <x:c r="I567" s="8"/>
      <x:c r="J567" s="3"/>
      <x:c r="K567" s="3"/>
      <x:c r="L567" s="3"/>
      <x:c r="M567" s="3"/>
      <x:c r="N567" s="3"/>
      <x:c r="O567" s="3"/>
      <x:c r="P567" s="3"/>
      <x:c r="Q567" s="3"/>
      <x:c r="R567" s="3"/>
      <x:c r="S567" s="3"/>
      <x:c r="T567" s="3"/>
      <x:c r="U567" s="3"/>
      <x:c r="V567" s="3"/>
      <x:c r="W567" s="3"/>
      <x:c r="X567" s="3"/>
      <x:c r="Y567" s="3"/>
      <x:c r="Z567" s="3"/>
    </x:row>
    <x:row r="568" spans="1:26" ht="31.5" customHeight="1">
      <x:c r="A568" s="3"/>
      <x:c r="B568" s="3"/>
      <x:c r="C568" s="3"/>
      <x:c r="D568" s="3"/>
      <x:c r="E568" s="3"/>
      <x:c r="F568" s="3"/>
      <x:c r="G568" s="3"/>
      <x:c r="H568" s="3"/>
      <x:c r="I568" s="8"/>
      <x:c r="J568" s="3"/>
      <x:c r="K568" s="3"/>
      <x:c r="L568" s="3"/>
      <x:c r="M568" s="3"/>
      <x:c r="N568" s="3"/>
      <x:c r="O568" s="3"/>
      <x:c r="P568" s="3"/>
      <x:c r="Q568" s="3"/>
      <x:c r="R568" s="3"/>
      <x:c r="S568" s="3"/>
      <x:c r="T568" s="3"/>
      <x:c r="U568" s="3"/>
      <x:c r="V568" s="3"/>
      <x:c r="W568" s="3"/>
      <x:c r="X568" s="3"/>
      <x:c r="Y568" s="3"/>
      <x:c r="Z568" s="3"/>
    </x:row>
    <x:row r="569" spans="1:26" ht="31.5" customHeight="1">
      <x:c r="A569" s="3"/>
      <x:c r="B569" s="3"/>
      <x:c r="C569" s="3"/>
      <x:c r="D569" s="3"/>
      <x:c r="E569" s="3"/>
      <x:c r="F569" s="3"/>
      <x:c r="G569" s="3"/>
      <x:c r="H569" s="3"/>
      <x:c r="I569" s="8"/>
      <x:c r="J569" s="3"/>
      <x:c r="K569" s="3"/>
      <x:c r="L569" s="3"/>
      <x:c r="M569" s="3"/>
      <x:c r="N569" s="3"/>
      <x:c r="O569" s="3"/>
      <x:c r="P569" s="3"/>
      <x:c r="Q569" s="3"/>
      <x:c r="R569" s="3"/>
      <x:c r="S569" s="3"/>
      <x:c r="T569" s="3"/>
      <x:c r="U569" s="3"/>
      <x:c r="V569" s="3"/>
      <x:c r="W569" s="3"/>
      <x:c r="X569" s="3"/>
      <x:c r="Y569" s="3"/>
      <x:c r="Z569" s="3"/>
    </x:row>
    <x:row r="570" spans="1:26" ht="31.5" customHeight="1">
      <x:c r="A570" s="3"/>
      <x:c r="B570" s="3"/>
      <x:c r="C570" s="3"/>
      <x:c r="D570" s="3"/>
      <x:c r="E570" s="3"/>
      <x:c r="F570" s="3"/>
      <x:c r="G570" s="3"/>
      <x:c r="H570" s="3"/>
      <x:c r="I570" s="8"/>
      <x:c r="J570" s="3"/>
      <x:c r="K570" s="3"/>
      <x:c r="L570" s="3"/>
      <x:c r="M570" s="3"/>
      <x:c r="N570" s="3"/>
      <x:c r="O570" s="3"/>
      <x:c r="P570" s="3"/>
      <x:c r="Q570" s="3"/>
      <x:c r="R570" s="3"/>
      <x:c r="S570" s="3"/>
      <x:c r="T570" s="3"/>
      <x:c r="U570" s="3"/>
      <x:c r="V570" s="3"/>
      <x:c r="W570" s="3"/>
      <x:c r="X570" s="3"/>
      <x:c r="Y570" s="3"/>
      <x:c r="Z570" s="3"/>
    </x:row>
    <x:row r="571" spans="1:26" ht="31.5" customHeight="1">
      <x:c r="A571" s="3"/>
      <x:c r="B571" s="3"/>
      <x:c r="C571" s="3"/>
      <x:c r="D571" s="3"/>
      <x:c r="E571" s="3"/>
      <x:c r="F571" s="3"/>
      <x:c r="G571" s="3"/>
      <x:c r="H571" s="3"/>
      <x:c r="I571" s="8"/>
      <x:c r="J571" s="3"/>
      <x:c r="K571" s="3"/>
      <x:c r="L571" s="3"/>
      <x:c r="M571" s="3"/>
      <x:c r="N571" s="3"/>
      <x:c r="O571" s="3"/>
      <x:c r="P571" s="3"/>
      <x:c r="Q571" s="3"/>
      <x:c r="R571" s="3"/>
      <x:c r="S571" s="3"/>
      <x:c r="T571" s="3"/>
      <x:c r="U571" s="3"/>
      <x:c r="V571" s="3"/>
      <x:c r="W571" s="3"/>
      <x:c r="X571" s="3"/>
      <x:c r="Y571" s="3"/>
      <x:c r="Z571" s="3"/>
    </x:row>
    <x:row r="572" spans="1:26" ht="31.5" customHeight="1">
      <x:c r="A572" s="3"/>
      <x:c r="B572" s="3"/>
      <x:c r="C572" s="3"/>
      <x:c r="D572" s="3"/>
      <x:c r="E572" s="3"/>
      <x:c r="F572" s="3"/>
      <x:c r="G572" s="3"/>
      <x:c r="H572" s="3"/>
      <x:c r="I572" s="8"/>
      <x:c r="J572" s="3"/>
      <x:c r="K572" s="3"/>
      <x:c r="L572" s="3"/>
      <x:c r="M572" s="3"/>
      <x:c r="N572" s="3"/>
      <x:c r="O572" s="3"/>
      <x:c r="P572" s="3"/>
      <x:c r="Q572" s="3"/>
      <x:c r="R572" s="3"/>
      <x:c r="S572" s="3"/>
      <x:c r="T572" s="3"/>
      <x:c r="U572" s="3"/>
      <x:c r="V572" s="3"/>
      <x:c r="W572" s="3"/>
      <x:c r="X572" s="3"/>
      <x:c r="Y572" s="3"/>
      <x:c r="Z572" s="3"/>
    </x:row>
    <x:row r="573" spans="1:26" ht="31.5" customHeight="1">
      <x:c r="A573" s="3"/>
      <x:c r="B573" s="3"/>
      <x:c r="C573" s="3"/>
      <x:c r="D573" s="3"/>
      <x:c r="E573" s="3"/>
      <x:c r="F573" s="3"/>
      <x:c r="G573" s="3"/>
      <x:c r="H573" s="3"/>
      <x:c r="I573" s="8"/>
      <x:c r="J573" s="3"/>
      <x:c r="K573" s="3"/>
      <x:c r="L573" s="3"/>
      <x:c r="M573" s="3"/>
      <x:c r="N573" s="3"/>
      <x:c r="O573" s="3"/>
      <x:c r="P573" s="3"/>
      <x:c r="Q573" s="3"/>
      <x:c r="R573" s="3"/>
      <x:c r="S573" s="3"/>
      <x:c r="T573" s="3"/>
      <x:c r="U573" s="3"/>
      <x:c r="V573" s="3"/>
      <x:c r="W573" s="3"/>
      <x:c r="X573" s="3"/>
      <x:c r="Y573" s="3"/>
      <x:c r="Z573" s="3"/>
    </x:row>
    <x:row r="574" spans="1:26" ht="31.5" customHeight="1">
      <x:c r="A574" s="3"/>
      <x:c r="B574" s="3"/>
      <x:c r="C574" s="3"/>
      <x:c r="D574" s="3"/>
      <x:c r="E574" s="3"/>
      <x:c r="F574" s="3"/>
      <x:c r="G574" s="3"/>
      <x:c r="H574" s="3"/>
      <x:c r="I574" s="8"/>
      <x:c r="J574" s="3"/>
      <x:c r="K574" s="3"/>
      <x:c r="L574" s="3"/>
      <x:c r="M574" s="3"/>
      <x:c r="N574" s="3"/>
      <x:c r="O574" s="3"/>
      <x:c r="P574" s="3"/>
      <x:c r="Q574" s="3"/>
      <x:c r="R574" s="3"/>
      <x:c r="S574" s="3"/>
      <x:c r="T574" s="3"/>
      <x:c r="U574" s="3"/>
      <x:c r="V574" s="3"/>
      <x:c r="W574" s="3"/>
      <x:c r="X574" s="3"/>
      <x:c r="Y574" s="3"/>
      <x:c r="Z574" s="3"/>
    </x:row>
    <x:row r="575" spans="1:26" ht="31.5" customHeight="1">
      <x:c r="A575" s="3"/>
      <x:c r="B575" s="3"/>
      <x:c r="C575" s="3"/>
      <x:c r="D575" s="3"/>
      <x:c r="E575" s="3"/>
      <x:c r="F575" s="3"/>
      <x:c r="G575" s="3"/>
      <x:c r="H575" s="3"/>
      <x:c r="I575" s="8"/>
      <x:c r="J575" s="3"/>
      <x:c r="K575" s="3"/>
      <x:c r="L575" s="3"/>
      <x:c r="M575" s="3"/>
      <x:c r="N575" s="3"/>
      <x:c r="O575" s="3"/>
      <x:c r="P575" s="3"/>
      <x:c r="Q575" s="3"/>
      <x:c r="R575" s="3"/>
      <x:c r="S575" s="3"/>
      <x:c r="T575" s="3"/>
      <x:c r="U575" s="3"/>
      <x:c r="V575" s="3"/>
      <x:c r="W575" s="3"/>
      <x:c r="X575" s="3"/>
      <x:c r="Y575" s="3"/>
      <x:c r="Z575" s="3"/>
    </x:row>
    <x:row r="576" spans="1:26" ht="31.5" customHeight="1">
      <x:c r="A576" s="3"/>
      <x:c r="B576" s="3"/>
      <x:c r="C576" s="3"/>
      <x:c r="D576" s="3"/>
      <x:c r="E576" s="3"/>
      <x:c r="F576" s="3"/>
      <x:c r="G576" s="3"/>
      <x:c r="H576" s="3"/>
      <x:c r="I576" s="8"/>
      <x:c r="J576" s="3"/>
      <x:c r="K576" s="3"/>
      <x:c r="L576" s="3"/>
      <x:c r="M576" s="3"/>
      <x:c r="N576" s="3"/>
      <x:c r="O576" s="3"/>
      <x:c r="P576" s="3"/>
      <x:c r="Q576" s="3"/>
      <x:c r="R576" s="3"/>
      <x:c r="S576" s="3"/>
      <x:c r="T576" s="3"/>
      <x:c r="U576" s="3"/>
      <x:c r="V576" s="3"/>
      <x:c r="W576" s="3"/>
      <x:c r="X576" s="3"/>
      <x:c r="Y576" s="3"/>
      <x:c r="Z576" s="3"/>
    </x:row>
    <x:row r="577" spans="1:26" ht="31.5" customHeight="1">
      <x:c r="A577" s="3"/>
      <x:c r="B577" s="3"/>
      <x:c r="C577" s="3"/>
      <x:c r="D577" s="3"/>
      <x:c r="E577" s="3"/>
      <x:c r="F577" s="3"/>
      <x:c r="G577" s="3"/>
      <x:c r="H577" s="3"/>
      <x:c r="I577" s="8"/>
      <x:c r="J577" s="3"/>
      <x:c r="K577" s="3"/>
      <x:c r="L577" s="3"/>
      <x:c r="M577" s="3"/>
      <x:c r="N577" s="3"/>
      <x:c r="O577" s="3"/>
      <x:c r="P577" s="3"/>
      <x:c r="Q577" s="3"/>
      <x:c r="R577" s="3"/>
      <x:c r="S577" s="3"/>
      <x:c r="T577" s="3"/>
      <x:c r="U577" s="3"/>
      <x:c r="V577" s="3"/>
      <x:c r="W577" s="3"/>
      <x:c r="X577" s="3"/>
      <x:c r="Y577" s="3"/>
      <x:c r="Z577" s="3"/>
    </x:row>
    <x:row r="578" spans="1:26" ht="31.5" customHeight="1">
      <x:c r="A578" s="3"/>
      <x:c r="B578" s="3"/>
      <x:c r="C578" s="3"/>
      <x:c r="D578" s="3"/>
      <x:c r="E578" s="3"/>
      <x:c r="F578" s="3"/>
      <x:c r="G578" s="3"/>
      <x:c r="H578" s="3"/>
      <x:c r="I578" s="8"/>
      <x:c r="J578" s="3"/>
      <x:c r="K578" s="3"/>
      <x:c r="L578" s="3"/>
      <x:c r="M578" s="3"/>
      <x:c r="N578" s="3"/>
      <x:c r="O578" s="3"/>
      <x:c r="P578" s="3"/>
      <x:c r="Q578" s="3"/>
      <x:c r="R578" s="3"/>
      <x:c r="S578" s="3"/>
      <x:c r="T578" s="3"/>
      <x:c r="U578" s="3"/>
      <x:c r="V578" s="3"/>
      <x:c r="W578" s="3"/>
      <x:c r="X578" s="3"/>
      <x:c r="Y578" s="3"/>
      <x:c r="Z578" s="3"/>
    </x:row>
    <x:row r="579" spans="1:26" ht="31.5" customHeight="1">
      <x:c r="A579" s="3"/>
      <x:c r="B579" s="3"/>
      <x:c r="C579" s="3"/>
      <x:c r="D579" s="3"/>
      <x:c r="E579" s="3"/>
      <x:c r="F579" s="3"/>
      <x:c r="G579" s="3"/>
      <x:c r="H579" s="3"/>
      <x:c r="I579" s="8"/>
      <x:c r="J579" s="3"/>
      <x:c r="K579" s="3"/>
      <x:c r="L579" s="3"/>
      <x:c r="M579" s="3"/>
      <x:c r="N579" s="3"/>
      <x:c r="O579" s="3"/>
      <x:c r="P579" s="3"/>
      <x:c r="Q579" s="3"/>
      <x:c r="R579" s="3"/>
      <x:c r="S579" s="3"/>
      <x:c r="T579" s="3"/>
      <x:c r="U579" s="3"/>
      <x:c r="V579" s="3"/>
      <x:c r="W579" s="3"/>
      <x:c r="X579" s="3"/>
      <x:c r="Y579" s="3"/>
      <x:c r="Z579" s="3"/>
    </x:row>
    <x:row r="580" spans="1:26" ht="31.5" customHeight="1">
      <x:c r="A580" s="3"/>
      <x:c r="B580" s="3"/>
      <x:c r="C580" s="3"/>
      <x:c r="D580" s="3"/>
      <x:c r="E580" s="3"/>
      <x:c r="F580" s="3"/>
      <x:c r="G580" s="3"/>
      <x:c r="H580" s="3"/>
      <x:c r="I580" s="8"/>
      <x:c r="J580" s="3"/>
      <x:c r="K580" s="3"/>
      <x:c r="L580" s="3"/>
      <x:c r="M580" s="3"/>
      <x:c r="N580" s="3"/>
      <x:c r="O580" s="3"/>
      <x:c r="P580" s="3"/>
      <x:c r="Q580" s="3"/>
      <x:c r="R580" s="3"/>
      <x:c r="S580" s="3"/>
      <x:c r="T580" s="3"/>
      <x:c r="U580" s="3"/>
      <x:c r="V580" s="3"/>
      <x:c r="W580" s="3"/>
      <x:c r="X580" s="3"/>
      <x:c r="Y580" s="3"/>
      <x:c r="Z580" s="3"/>
    </x:row>
    <x:row r="581" spans="1:26" ht="31.5" customHeight="1">
      <x:c r="A581" s="3"/>
      <x:c r="B581" s="3"/>
      <x:c r="C581" s="3"/>
      <x:c r="D581" s="3"/>
      <x:c r="E581" s="3"/>
      <x:c r="F581" s="3"/>
      <x:c r="G581" s="3"/>
      <x:c r="H581" s="3"/>
      <x:c r="I581" s="8"/>
      <x:c r="J581" s="3"/>
      <x:c r="K581" s="3"/>
      <x:c r="L581" s="3"/>
      <x:c r="M581" s="3"/>
      <x:c r="N581" s="3"/>
      <x:c r="O581" s="3"/>
      <x:c r="P581" s="3"/>
      <x:c r="Q581" s="3"/>
      <x:c r="R581" s="3"/>
      <x:c r="S581" s="3"/>
      <x:c r="T581" s="3"/>
      <x:c r="U581" s="3"/>
      <x:c r="V581" s="3"/>
      <x:c r="W581" s="3"/>
      <x:c r="X581" s="3"/>
      <x:c r="Y581" s="3"/>
      <x:c r="Z581" s="3"/>
    </x:row>
    <x:row r="582" spans="1:26" ht="31.5" customHeight="1">
      <x:c r="A582" s="3"/>
      <x:c r="B582" s="3"/>
      <x:c r="C582" s="3"/>
      <x:c r="D582" s="3"/>
      <x:c r="E582" s="3"/>
      <x:c r="F582" s="3"/>
      <x:c r="G582" s="3"/>
      <x:c r="H582" s="3"/>
      <x:c r="I582" s="8"/>
      <x:c r="J582" s="3"/>
      <x:c r="K582" s="3"/>
      <x:c r="L582" s="3"/>
      <x:c r="M582" s="3"/>
      <x:c r="N582" s="3"/>
      <x:c r="O582" s="3"/>
      <x:c r="P582" s="3"/>
      <x:c r="Q582" s="3"/>
      <x:c r="R582" s="3"/>
      <x:c r="S582" s="3"/>
      <x:c r="T582" s="3"/>
      <x:c r="U582" s="3"/>
      <x:c r="V582" s="3"/>
      <x:c r="W582" s="3"/>
      <x:c r="X582" s="3"/>
      <x:c r="Y582" s="3"/>
      <x:c r="Z582" s="3"/>
    </x:row>
    <x:row r="583" spans="1:26" ht="31.5" customHeight="1">
      <x:c r="A583" s="3"/>
      <x:c r="B583" s="3"/>
      <x:c r="C583" s="3"/>
      <x:c r="D583" s="3"/>
      <x:c r="E583" s="3"/>
      <x:c r="F583" s="3"/>
      <x:c r="G583" s="3"/>
      <x:c r="H583" s="3"/>
      <x:c r="I583" s="8"/>
      <x:c r="J583" s="3"/>
      <x:c r="K583" s="3"/>
      <x:c r="L583" s="3"/>
      <x:c r="M583" s="3"/>
      <x:c r="N583" s="3"/>
      <x:c r="O583" s="3"/>
      <x:c r="P583" s="3"/>
      <x:c r="Q583" s="3"/>
      <x:c r="R583" s="3"/>
      <x:c r="S583" s="3"/>
      <x:c r="T583" s="3"/>
      <x:c r="U583" s="3"/>
      <x:c r="V583" s="3"/>
      <x:c r="W583" s="3"/>
      <x:c r="X583" s="3"/>
      <x:c r="Y583" s="3"/>
      <x:c r="Z583" s="3"/>
    </x:row>
    <x:row r="584" spans="1:26" ht="31.5" customHeight="1">
      <x:c r="A584" s="3"/>
      <x:c r="B584" s="3"/>
      <x:c r="C584" s="3"/>
      <x:c r="D584" s="3"/>
      <x:c r="E584" s="3"/>
      <x:c r="F584" s="3"/>
      <x:c r="G584" s="3"/>
      <x:c r="H584" s="3"/>
      <x:c r="I584" s="8"/>
      <x:c r="J584" s="3"/>
      <x:c r="K584" s="3"/>
      <x:c r="L584" s="3"/>
      <x:c r="M584" s="3"/>
      <x:c r="N584" s="3"/>
      <x:c r="O584" s="3"/>
      <x:c r="P584" s="3"/>
      <x:c r="Q584" s="3"/>
      <x:c r="R584" s="3"/>
      <x:c r="S584" s="3"/>
      <x:c r="T584" s="3"/>
      <x:c r="U584" s="3"/>
      <x:c r="V584" s="3"/>
      <x:c r="W584" s="3"/>
      <x:c r="X584" s="3"/>
      <x:c r="Y584" s="3"/>
      <x:c r="Z584" s="3"/>
    </x:row>
    <x:row r="585" spans="1:26" ht="31.5" customHeight="1">
      <x:c r="A585" s="3"/>
      <x:c r="B585" s="3"/>
      <x:c r="C585" s="3"/>
      <x:c r="D585" s="3"/>
      <x:c r="E585" s="3"/>
      <x:c r="F585" s="3"/>
      <x:c r="G585" s="3"/>
      <x:c r="H585" s="3"/>
      <x:c r="I585" s="8"/>
      <x:c r="J585" s="3"/>
      <x:c r="K585" s="3"/>
      <x:c r="L585" s="3"/>
      <x:c r="M585" s="3"/>
      <x:c r="N585" s="3"/>
      <x:c r="O585" s="3"/>
      <x:c r="P585" s="3"/>
      <x:c r="Q585" s="3"/>
      <x:c r="R585" s="3"/>
      <x:c r="S585" s="3"/>
      <x:c r="T585" s="3"/>
      <x:c r="U585" s="3"/>
      <x:c r="V585" s="3"/>
      <x:c r="W585" s="3"/>
      <x:c r="X585" s="3"/>
      <x:c r="Y585" s="3"/>
      <x:c r="Z585" s="3"/>
    </x:row>
    <x:row r="586" spans="1:26" ht="31.5" customHeight="1">
      <x:c r="A586" s="3"/>
      <x:c r="B586" s="3"/>
      <x:c r="C586" s="3"/>
      <x:c r="D586" s="3"/>
      <x:c r="E586" s="3"/>
      <x:c r="F586" s="3"/>
      <x:c r="G586" s="3"/>
      <x:c r="H586" s="3"/>
      <x:c r="I586" s="8"/>
      <x:c r="J586" s="3"/>
      <x:c r="K586" s="3"/>
      <x:c r="L586" s="3"/>
      <x:c r="M586" s="3"/>
      <x:c r="N586" s="3"/>
      <x:c r="O586" s="3"/>
      <x:c r="P586" s="3"/>
      <x:c r="Q586" s="3"/>
      <x:c r="R586" s="3"/>
      <x:c r="S586" s="3"/>
      <x:c r="T586" s="3"/>
      <x:c r="U586" s="3"/>
      <x:c r="V586" s="3"/>
      <x:c r="W586" s="3"/>
      <x:c r="X586" s="3"/>
      <x:c r="Y586" s="3"/>
      <x:c r="Z586" s="3"/>
    </x:row>
    <x:row r="587" spans="1:26" ht="31.5" customHeight="1">
      <x:c r="A587" s="3"/>
      <x:c r="B587" s="3"/>
      <x:c r="C587" s="3"/>
      <x:c r="D587" s="3"/>
      <x:c r="E587" s="3"/>
      <x:c r="F587" s="3"/>
      <x:c r="G587" s="3"/>
      <x:c r="H587" s="3"/>
      <x:c r="I587" s="8"/>
      <x:c r="J587" s="3"/>
      <x:c r="K587" s="3"/>
      <x:c r="L587" s="3"/>
      <x:c r="M587" s="3"/>
      <x:c r="N587" s="3"/>
      <x:c r="O587" s="3"/>
      <x:c r="P587" s="3"/>
      <x:c r="Q587" s="3"/>
      <x:c r="R587" s="3"/>
      <x:c r="S587" s="3"/>
      <x:c r="T587" s="3"/>
      <x:c r="U587" s="3"/>
      <x:c r="V587" s="3"/>
      <x:c r="W587" s="3"/>
      <x:c r="X587" s="3"/>
      <x:c r="Y587" s="3"/>
      <x:c r="Z587" s="3"/>
    </x:row>
    <x:row r="588" spans="1:26" ht="31.5" customHeight="1">
      <x:c r="A588" s="3"/>
      <x:c r="B588" s="3"/>
      <x:c r="C588" s="3"/>
      <x:c r="D588" s="3"/>
      <x:c r="E588" s="3"/>
      <x:c r="F588" s="3"/>
      <x:c r="G588" s="3"/>
      <x:c r="H588" s="3"/>
      <x:c r="I588" s="8"/>
      <x:c r="J588" s="3"/>
      <x:c r="K588" s="3"/>
      <x:c r="L588" s="3"/>
      <x:c r="M588" s="3"/>
      <x:c r="N588" s="3"/>
      <x:c r="O588" s="3"/>
      <x:c r="P588" s="3"/>
      <x:c r="Q588" s="3"/>
      <x:c r="R588" s="3"/>
      <x:c r="S588" s="3"/>
      <x:c r="T588" s="3"/>
      <x:c r="U588" s="3"/>
      <x:c r="V588" s="3"/>
      <x:c r="W588" s="3"/>
      <x:c r="X588" s="3"/>
      <x:c r="Y588" s="3"/>
      <x:c r="Z588" s="3"/>
    </x:row>
    <x:row r="589" spans="1:26" ht="31.5" customHeight="1">
      <x:c r="A589" s="3"/>
      <x:c r="B589" s="3"/>
      <x:c r="C589" s="3"/>
      <x:c r="D589" s="3"/>
      <x:c r="E589" s="3"/>
      <x:c r="F589" s="3"/>
      <x:c r="G589" s="3"/>
      <x:c r="H589" s="3"/>
      <x:c r="I589" s="8"/>
      <x:c r="J589" s="3"/>
      <x:c r="K589" s="3"/>
      <x:c r="L589" s="3"/>
      <x:c r="M589" s="3"/>
      <x:c r="N589" s="3"/>
      <x:c r="O589" s="3"/>
      <x:c r="P589" s="3"/>
      <x:c r="Q589" s="3"/>
      <x:c r="R589" s="3"/>
      <x:c r="S589" s="3"/>
      <x:c r="T589" s="3"/>
      <x:c r="U589" s="3"/>
      <x:c r="V589" s="3"/>
      <x:c r="W589" s="3"/>
      <x:c r="X589" s="3"/>
      <x:c r="Y589" s="3"/>
      <x:c r="Z589" s="3"/>
    </x:row>
    <x:row r="590" spans="1:26" ht="31.5" customHeight="1">
      <x:c r="A590" s="3"/>
      <x:c r="B590" s="3"/>
      <x:c r="C590" s="3"/>
      <x:c r="D590" s="3"/>
      <x:c r="E590" s="3"/>
      <x:c r="F590" s="3"/>
      <x:c r="G590" s="3"/>
      <x:c r="H590" s="3"/>
      <x:c r="I590" s="8"/>
      <x:c r="J590" s="3"/>
      <x:c r="K590" s="3"/>
      <x:c r="L590" s="3"/>
      <x:c r="M590" s="3"/>
      <x:c r="N590" s="3"/>
      <x:c r="O590" s="3"/>
      <x:c r="P590" s="3"/>
      <x:c r="Q590" s="3"/>
      <x:c r="R590" s="3"/>
      <x:c r="S590" s="3"/>
      <x:c r="T590" s="3"/>
      <x:c r="U590" s="3"/>
      <x:c r="V590" s="3"/>
      <x:c r="W590" s="3"/>
      <x:c r="X590" s="3"/>
      <x:c r="Y590" s="3"/>
      <x:c r="Z590" s="3"/>
    </x:row>
    <x:row r="591" spans="1:26" ht="31.5" customHeight="1">
      <x:c r="A591" s="3"/>
      <x:c r="B591" s="3"/>
      <x:c r="C591" s="3"/>
      <x:c r="D591" s="3"/>
      <x:c r="E591" s="3"/>
      <x:c r="F591" s="3"/>
      <x:c r="G591" s="3"/>
      <x:c r="H591" s="3"/>
      <x:c r="I591" s="8"/>
      <x:c r="J591" s="3"/>
      <x:c r="K591" s="3"/>
      <x:c r="L591" s="3"/>
      <x:c r="M591" s="3"/>
      <x:c r="N591" s="3"/>
      <x:c r="O591" s="3"/>
      <x:c r="P591" s="3"/>
      <x:c r="Q591" s="3"/>
      <x:c r="R591" s="3"/>
      <x:c r="S591" s="3"/>
      <x:c r="T591" s="3"/>
      <x:c r="U591" s="3"/>
      <x:c r="V591" s="3"/>
      <x:c r="W591" s="3"/>
      <x:c r="X591" s="3"/>
      <x:c r="Y591" s="3"/>
      <x:c r="Z591" s="3"/>
    </x:row>
    <x:row r="592" spans="1:26" ht="31.5" customHeight="1">
      <x:c r="A592" s="3"/>
      <x:c r="B592" s="3"/>
      <x:c r="C592" s="3"/>
      <x:c r="D592" s="3"/>
      <x:c r="E592" s="3"/>
      <x:c r="F592" s="3"/>
      <x:c r="G592" s="3"/>
      <x:c r="H592" s="3"/>
      <x:c r="I592" s="8"/>
      <x:c r="J592" s="3"/>
      <x:c r="K592" s="3"/>
      <x:c r="L592" s="3"/>
      <x:c r="M592" s="3"/>
      <x:c r="N592" s="3"/>
      <x:c r="O592" s="3"/>
      <x:c r="P592" s="3"/>
      <x:c r="Q592" s="3"/>
      <x:c r="R592" s="3"/>
      <x:c r="S592" s="3"/>
      <x:c r="T592" s="3"/>
      <x:c r="U592" s="3"/>
      <x:c r="V592" s="3"/>
      <x:c r="W592" s="3"/>
      <x:c r="X592" s="3"/>
      <x:c r="Y592" s="3"/>
      <x:c r="Z592" s="3"/>
    </x:row>
    <x:row r="593" spans="1:26" ht="31.5" customHeight="1">
      <x:c r="A593" s="3"/>
      <x:c r="B593" s="3"/>
      <x:c r="C593" s="3"/>
      <x:c r="D593" s="3"/>
      <x:c r="E593" s="3"/>
      <x:c r="F593" s="3"/>
      <x:c r="G593" s="3"/>
      <x:c r="H593" s="3"/>
      <x:c r="I593" s="8"/>
      <x:c r="J593" s="3"/>
      <x:c r="K593" s="3"/>
      <x:c r="L593" s="3"/>
      <x:c r="M593" s="3"/>
      <x:c r="N593" s="3"/>
      <x:c r="O593" s="3"/>
      <x:c r="P593" s="3"/>
      <x:c r="Q593" s="3"/>
      <x:c r="R593" s="3"/>
      <x:c r="S593" s="3"/>
      <x:c r="T593" s="3"/>
      <x:c r="U593" s="3"/>
      <x:c r="V593" s="3"/>
      <x:c r="W593" s="3"/>
      <x:c r="X593" s="3"/>
      <x:c r="Y593" s="3"/>
      <x:c r="Z593" s="3"/>
    </x:row>
    <x:row r="594" spans="1:26" ht="31.5" customHeight="1">
      <x:c r="A594" s="3"/>
      <x:c r="B594" s="3"/>
      <x:c r="C594" s="3"/>
      <x:c r="D594" s="3"/>
      <x:c r="E594" s="3"/>
      <x:c r="F594" s="3"/>
      <x:c r="G594" s="3"/>
      <x:c r="H594" s="3"/>
      <x:c r="I594" s="8"/>
      <x:c r="J594" s="3"/>
      <x:c r="K594" s="3"/>
      <x:c r="L594" s="3"/>
      <x:c r="M594" s="3"/>
      <x:c r="N594" s="3"/>
      <x:c r="O594" s="3"/>
      <x:c r="P594" s="3"/>
      <x:c r="Q594" s="3"/>
      <x:c r="R594" s="3"/>
      <x:c r="S594" s="3"/>
      <x:c r="T594" s="3"/>
      <x:c r="U594" s="3"/>
      <x:c r="V594" s="3"/>
      <x:c r="W594" s="3"/>
      <x:c r="X594" s="3"/>
      <x:c r="Y594" s="3"/>
      <x:c r="Z594" s="3"/>
    </x:row>
    <x:row r="595" spans="1:26" ht="31.5" customHeight="1">
      <x:c r="A595" s="3"/>
      <x:c r="B595" s="3"/>
      <x:c r="C595" s="3"/>
      <x:c r="D595" s="3"/>
      <x:c r="E595" s="3"/>
      <x:c r="F595" s="3"/>
      <x:c r="G595" s="3"/>
      <x:c r="H595" s="3"/>
      <x:c r="I595" s="8"/>
      <x:c r="J595" s="3"/>
      <x:c r="K595" s="3"/>
      <x:c r="L595" s="3"/>
      <x:c r="M595" s="3"/>
      <x:c r="N595" s="3"/>
      <x:c r="O595" s="3"/>
      <x:c r="P595" s="3"/>
      <x:c r="Q595" s="3"/>
      <x:c r="R595" s="3"/>
      <x:c r="S595" s="3"/>
      <x:c r="T595" s="3"/>
      <x:c r="U595" s="3"/>
      <x:c r="V595" s="3"/>
      <x:c r="W595" s="3"/>
      <x:c r="X595" s="3"/>
      <x:c r="Y595" s="3"/>
      <x:c r="Z595" s="3"/>
    </x:row>
    <x:row r="596" spans="1:26" ht="31.5" customHeight="1">
      <x:c r="A596" s="3"/>
      <x:c r="B596" s="3"/>
      <x:c r="C596" s="3"/>
      <x:c r="D596" s="3"/>
      <x:c r="E596" s="3"/>
      <x:c r="F596" s="3"/>
      <x:c r="G596" s="3"/>
      <x:c r="H596" s="3"/>
      <x:c r="I596" s="8"/>
      <x:c r="J596" s="3"/>
      <x:c r="K596" s="3"/>
      <x:c r="L596" s="3"/>
      <x:c r="M596" s="3"/>
      <x:c r="N596" s="3"/>
      <x:c r="O596" s="3"/>
      <x:c r="P596" s="3"/>
      <x:c r="Q596" s="3"/>
      <x:c r="R596" s="3"/>
      <x:c r="S596" s="3"/>
      <x:c r="T596" s="3"/>
      <x:c r="U596" s="3"/>
      <x:c r="V596" s="3"/>
      <x:c r="W596" s="3"/>
      <x:c r="X596" s="3"/>
      <x:c r="Y596" s="3"/>
      <x:c r="Z596" s="3"/>
    </x:row>
    <x:row r="597" spans="1:26" ht="31.5" customHeight="1">
      <x:c r="A597" s="3"/>
      <x:c r="B597" s="3"/>
      <x:c r="C597" s="3"/>
      <x:c r="D597" s="3"/>
      <x:c r="E597" s="3"/>
      <x:c r="F597" s="3"/>
      <x:c r="G597" s="3"/>
      <x:c r="H597" s="3"/>
      <x:c r="I597" s="8"/>
      <x:c r="J597" s="3"/>
      <x:c r="K597" s="3"/>
      <x:c r="L597" s="3"/>
      <x:c r="M597" s="3"/>
      <x:c r="N597" s="3"/>
      <x:c r="O597" s="3"/>
      <x:c r="P597" s="3"/>
      <x:c r="Q597" s="3"/>
      <x:c r="R597" s="3"/>
      <x:c r="S597" s="3"/>
      <x:c r="T597" s="3"/>
      <x:c r="U597" s="3"/>
      <x:c r="V597" s="3"/>
      <x:c r="W597" s="3"/>
      <x:c r="X597" s="3"/>
      <x:c r="Y597" s="3"/>
      <x:c r="Z597" s="3"/>
    </x:row>
    <x:row r="598" spans="1:26" ht="31.5" customHeight="1">
      <x:c r="A598" s="3"/>
      <x:c r="B598" s="3"/>
      <x:c r="C598" s="3"/>
      <x:c r="D598" s="3"/>
      <x:c r="E598" s="3"/>
      <x:c r="F598" s="3"/>
      <x:c r="G598" s="3"/>
      <x:c r="H598" s="3"/>
      <x:c r="I598" s="8"/>
      <x:c r="J598" s="3"/>
      <x:c r="K598" s="3"/>
      <x:c r="L598" s="3"/>
      <x:c r="M598" s="3"/>
      <x:c r="N598" s="3"/>
      <x:c r="O598" s="3"/>
      <x:c r="P598" s="3"/>
      <x:c r="Q598" s="3"/>
      <x:c r="R598" s="3"/>
      <x:c r="S598" s="3"/>
      <x:c r="T598" s="3"/>
      <x:c r="U598" s="3"/>
      <x:c r="V598" s="3"/>
      <x:c r="W598" s="3"/>
      <x:c r="X598" s="3"/>
      <x:c r="Y598" s="3"/>
      <x:c r="Z598" s="3"/>
    </x:row>
    <x:row r="599" spans="1:26" ht="31.5" customHeight="1">
      <x:c r="A599" s="3"/>
      <x:c r="B599" s="3"/>
      <x:c r="C599" s="3"/>
      <x:c r="D599" s="3"/>
      <x:c r="E599" s="3"/>
      <x:c r="F599" s="3"/>
      <x:c r="G599" s="3"/>
      <x:c r="H599" s="3"/>
      <x:c r="I599" s="8"/>
      <x:c r="J599" s="3"/>
      <x:c r="K599" s="3"/>
      <x:c r="L599" s="3"/>
      <x:c r="M599" s="3"/>
      <x:c r="N599" s="3"/>
      <x:c r="O599" s="3"/>
      <x:c r="P599" s="3"/>
      <x:c r="Q599" s="3"/>
      <x:c r="R599" s="3"/>
      <x:c r="S599" s="3"/>
      <x:c r="T599" s="3"/>
      <x:c r="U599" s="3"/>
      <x:c r="V599" s="3"/>
      <x:c r="W599" s="3"/>
      <x:c r="X599" s="3"/>
      <x:c r="Y599" s="3"/>
      <x:c r="Z599" s="3"/>
    </x:row>
    <x:row r="600" spans="1:26" ht="31.5" customHeight="1">
      <x:c r="A600" s="3"/>
      <x:c r="B600" s="3"/>
      <x:c r="C600" s="3"/>
      <x:c r="D600" s="3"/>
      <x:c r="E600" s="3"/>
      <x:c r="F600" s="3"/>
      <x:c r="G600" s="3"/>
      <x:c r="H600" s="3"/>
      <x:c r="I600" s="8"/>
      <x:c r="J600" s="3"/>
      <x:c r="K600" s="3"/>
      <x:c r="L600" s="3"/>
      <x:c r="M600" s="3"/>
      <x:c r="N600" s="3"/>
      <x:c r="O600" s="3"/>
      <x:c r="P600" s="3"/>
      <x:c r="Q600" s="3"/>
      <x:c r="R600" s="3"/>
      <x:c r="S600" s="3"/>
      <x:c r="T600" s="3"/>
      <x:c r="U600" s="3"/>
      <x:c r="V600" s="3"/>
      <x:c r="W600" s="3"/>
      <x:c r="X600" s="3"/>
      <x:c r="Y600" s="3"/>
      <x:c r="Z600" s="3"/>
    </x:row>
    <x:row r="601" spans="1:26" ht="31.5" customHeight="1">
      <x:c r="A601" s="3"/>
      <x:c r="B601" s="3"/>
      <x:c r="C601" s="3"/>
      <x:c r="D601" s="3"/>
      <x:c r="E601" s="3"/>
      <x:c r="F601" s="3"/>
      <x:c r="G601" s="3"/>
      <x:c r="H601" s="3"/>
      <x:c r="I601" s="8"/>
      <x:c r="J601" s="3"/>
      <x:c r="K601" s="3"/>
      <x:c r="L601" s="3"/>
      <x:c r="M601" s="3"/>
      <x:c r="N601" s="3"/>
      <x:c r="O601" s="3"/>
      <x:c r="P601" s="3"/>
      <x:c r="Q601" s="3"/>
      <x:c r="R601" s="3"/>
      <x:c r="S601" s="3"/>
      <x:c r="T601" s="3"/>
      <x:c r="U601" s="3"/>
      <x:c r="V601" s="3"/>
      <x:c r="W601" s="3"/>
      <x:c r="X601" s="3"/>
      <x:c r="Y601" s="3"/>
      <x:c r="Z601" s="3"/>
    </x:row>
    <x:row r="602" spans="1:26" ht="31.5" customHeight="1">
      <x:c r="A602" s="3"/>
      <x:c r="B602" s="3"/>
      <x:c r="C602" s="3"/>
      <x:c r="D602" s="3"/>
      <x:c r="E602" s="3"/>
      <x:c r="F602" s="3"/>
      <x:c r="G602" s="3"/>
      <x:c r="H602" s="3"/>
      <x:c r="I602" s="8"/>
      <x:c r="J602" s="3"/>
      <x:c r="K602" s="3"/>
      <x:c r="L602" s="3"/>
      <x:c r="M602" s="3"/>
      <x:c r="N602" s="3"/>
      <x:c r="O602" s="3"/>
      <x:c r="P602" s="3"/>
      <x:c r="Q602" s="3"/>
      <x:c r="R602" s="3"/>
      <x:c r="S602" s="3"/>
      <x:c r="T602" s="3"/>
      <x:c r="U602" s="3"/>
      <x:c r="V602" s="3"/>
      <x:c r="W602" s="3"/>
      <x:c r="X602" s="3"/>
      <x:c r="Y602" s="3"/>
      <x:c r="Z602" s="3"/>
    </x:row>
    <x:row r="603" spans="1:26" ht="31.5" customHeight="1">
      <x:c r="A603" s="3"/>
      <x:c r="B603" s="3"/>
      <x:c r="C603" s="3"/>
      <x:c r="D603" s="3"/>
      <x:c r="E603" s="3"/>
      <x:c r="F603" s="3"/>
      <x:c r="G603" s="3"/>
      <x:c r="H603" s="3"/>
      <x:c r="I603" s="8"/>
      <x:c r="J603" s="3"/>
      <x:c r="K603" s="3"/>
      <x:c r="L603" s="3"/>
      <x:c r="M603" s="3"/>
      <x:c r="N603" s="3"/>
      <x:c r="O603" s="3"/>
      <x:c r="P603" s="3"/>
      <x:c r="Q603" s="3"/>
      <x:c r="R603" s="3"/>
      <x:c r="S603" s="3"/>
      <x:c r="T603" s="3"/>
      <x:c r="U603" s="3"/>
      <x:c r="V603" s="3"/>
      <x:c r="W603" s="3"/>
      <x:c r="X603" s="3"/>
      <x:c r="Y603" s="3"/>
      <x:c r="Z603" s="3"/>
    </x:row>
    <x:row r="604" spans="1:26" ht="31.5" customHeight="1">
      <x:c r="A604" s="3"/>
      <x:c r="B604" s="3"/>
      <x:c r="C604" s="3"/>
      <x:c r="D604" s="3"/>
      <x:c r="E604" s="3"/>
      <x:c r="F604" s="3"/>
      <x:c r="G604" s="3"/>
      <x:c r="H604" s="3"/>
      <x:c r="I604" s="8"/>
      <x:c r="J604" s="3"/>
      <x:c r="K604" s="3"/>
      <x:c r="L604" s="3"/>
      <x:c r="M604" s="3"/>
      <x:c r="N604" s="3"/>
      <x:c r="O604" s="3"/>
      <x:c r="P604" s="3"/>
      <x:c r="Q604" s="3"/>
      <x:c r="R604" s="3"/>
      <x:c r="S604" s="3"/>
      <x:c r="T604" s="3"/>
      <x:c r="U604" s="3"/>
      <x:c r="V604" s="3"/>
      <x:c r="W604" s="3"/>
      <x:c r="X604" s="3"/>
      <x:c r="Y604" s="3"/>
      <x:c r="Z604" s="3"/>
    </x:row>
    <x:row r="605" spans="1:26" ht="31.5" customHeight="1">
      <x:c r="A605" s="3"/>
      <x:c r="B605" s="3"/>
      <x:c r="C605" s="3"/>
      <x:c r="D605" s="3"/>
      <x:c r="E605" s="3"/>
      <x:c r="F605" s="3"/>
      <x:c r="G605" s="3"/>
      <x:c r="H605" s="3"/>
      <x:c r="I605" s="8"/>
      <x:c r="J605" s="3"/>
      <x:c r="K605" s="3"/>
      <x:c r="L605" s="3"/>
      <x:c r="M605" s="3"/>
      <x:c r="N605" s="3"/>
      <x:c r="O605" s="3"/>
      <x:c r="P605" s="3"/>
      <x:c r="Q605" s="3"/>
      <x:c r="R605" s="3"/>
      <x:c r="S605" s="3"/>
      <x:c r="T605" s="3"/>
      <x:c r="U605" s="3"/>
      <x:c r="V605" s="3"/>
      <x:c r="W605" s="3"/>
      <x:c r="X605" s="3"/>
      <x:c r="Y605" s="3"/>
      <x:c r="Z605" s="3"/>
    </x:row>
    <x:row r="606" spans="1:26" ht="31.5" customHeight="1">
      <x:c r="A606" s="3"/>
      <x:c r="B606" s="3"/>
      <x:c r="C606" s="3"/>
      <x:c r="D606" s="3"/>
      <x:c r="E606" s="3"/>
      <x:c r="F606" s="3"/>
      <x:c r="G606" s="3"/>
      <x:c r="H606" s="3"/>
      <x:c r="I606" s="8"/>
      <x:c r="J606" s="3"/>
      <x:c r="K606" s="3"/>
      <x:c r="L606" s="3"/>
      <x:c r="M606" s="3"/>
      <x:c r="N606" s="3"/>
      <x:c r="O606" s="3"/>
      <x:c r="P606" s="3"/>
      <x:c r="Q606" s="3"/>
      <x:c r="R606" s="3"/>
      <x:c r="S606" s="3"/>
      <x:c r="T606" s="3"/>
      <x:c r="U606" s="3"/>
      <x:c r="V606" s="3"/>
      <x:c r="W606" s="3"/>
      <x:c r="X606" s="3"/>
      <x:c r="Y606" s="3"/>
      <x:c r="Z606" s="3"/>
    </x:row>
    <x:row r="607" spans="1:26" ht="31.5" customHeight="1">
      <x:c r="A607" s="3"/>
      <x:c r="B607" s="3"/>
      <x:c r="C607" s="3"/>
      <x:c r="D607" s="3"/>
      <x:c r="E607" s="3"/>
      <x:c r="F607" s="3"/>
      <x:c r="G607" s="3"/>
      <x:c r="H607" s="3"/>
      <x:c r="I607" s="8"/>
      <x:c r="J607" s="3"/>
      <x:c r="K607" s="3"/>
      <x:c r="L607" s="3"/>
      <x:c r="M607" s="3"/>
      <x:c r="N607" s="3"/>
      <x:c r="O607" s="3"/>
      <x:c r="P607" s="3"/>
      <x:c r="Q607" s="3"/>
      <x:c r="R607" s="3"/>
      <x:c r="S607" s="3"/>
      <x:c r="T607" s="3"/>
      <x:c r="U607" s="3"/>
      <x:c r="V607" s="3"/>
      <x:c r="W607" s="3"/>
      <x:c r="X607" s="3"/>
      <x:c r="Y607" s="3"/>
      <x:c r="Z607" s="3"/>
    </x:row>
    <x:row r="608" spans="1:26" ht="31.5" customHeight="1">
      <x:c r="A608" s="3"/>
      <x:c r="B608" s="3"/>
      <x:c r="C608" s="3"/>
      <x:c r="D608" s="3"/>
      <x:c r="E608" s="3"/>
      <x:c r="F608" s="3"/>
      <x:c r="G608" s="3"/>
      <x:c r="H608" s="3"/>
      <x:c r="I608" s="8"/>
      <x:c r="J608" s="3"/>
      <x:c r="K608" s="3"/>
      <x:c r="L608" s="3"/>
      <x:c r="M608" s="3"/>
      <x:c r="N608" s="3"/>
      <x:c r="O608" s="3"/>
      <x:c r="P608" s="3"/>
      <x:c r="Q608" s="3"/>
      <x:c r="R608" s="3"/>
      <x:c r="S608" s="3"/>
      <x:c r="T608" s="3"/>
      <x:c r="U608" s="3"/>
      <x:c r="V608" s="3"/>
      <x:c r="W608" s="3"/>
      <x:c r="X608" s="3"/>
      <x:c r="Y608" s="3"/>
      <x:c r="Z608" s="3"/>
    </x:row>
    <x:row r="609" spans="1:26" ht="31.5" customHeight="1">
      <x:c r="A609" s="3"/>
      <x:c r="B609" s="3"/>
      <x:c r="C609" s="3"/>
      <x:c r="D609" s="3"/>
      <x:c r="E609" s="3"/>
      <x:c r="F609" s="3"/>
      <x:c r="G609" s="3"/>
      <x:c r="H609" s="3"/>
      <x:c r="I609" s="8"/>
      <x:c r="J609" s="3"/>
      <x:c r="K609" s="3"/>
      <x:c r="L609" s="3"/>
      <x:c r="M609" s="3"/>
      <x:c r="N609" s="3"/>
      <x:c r="O609" s="3"/>
      <x:c r="P609" s="3"/>
      <x:c r="Q609" s="3"/>
      <x:c r="R609" s="3"/>
      <x:c r="S609" s="3"/>
      <x:c r="T609" s="3"/>
      <x:c r="U609" s="3"/>
      <x:c r="V609" s="3"/>
      <x:c r="W609" s="3"/>
      <x:c r="X609" s="3"/>
      <x:c r="Y609" s="3"/>
      <x:c r="Z609" s="3"/>
    </x:row>
    <x:row r="610" spans="1:26" ht="31.5" customHeight="1">
      <x:c r="A610" s="3"/>
      <x:c r="B610" s="3"/>
      <x:c r="C610" s="3"/>
      <x:c r="D610" s="3"/>
      <x:c r="E610" s="3"/>
      <x:c r="F610" s="3"/>
      <x:c r="G610" s="3"/>
      <x:c r="H610" s="3"/>
      <x:c r="I610" s="8"/>
      <x:c r="J610" s="3"/>
      <x:c r="K610" s="3"/>
      <x:c r="L610" s="3"/>
      <x:c r="M610" s="3"/>
      <x:c r="N610" s="3"/>
      <x:c r="O610" s="3"/>
      <x:c r="P610" s="3"/>
      <x:c r="Q610" s="3"/>
      <x:c r="R610" s="3"/>
      <x:c r="S610" s="3"/>
      <x:c r="T610" s="3"/>
      <x:c r="U610" s="3"/>
      <x:c r="V610" s="3"/>
      <x:c r="W610" s="3"/>
      <x:c r="X610" s="3"/>
      <x:c r="Y610" s="3"/>
      <x:c r="Z610" s="3"/>
    </x:row>
    <x:row r="611" spans="1:26" ht="31.5" customHeight="1">
      <x:c r="A611" s="3"/>
      <x:c r="B611" s="3"/>
      <x:c r="C611" s="3"/>
      <x:c r="D611" s="3"/>
      <x:c r="E611" s="3"/>
      <x:c r="F611" s="3"/>
      <x:c r="G611" s="3"/>
      <x:c r="H611" s="3"/>
      <x:c r="I611" s="8"/>
      <x:c r="J611" s="3"/>
      <x:c r="K611" s="3"/>
      <x:c r="L611" s="3"/>
      <x:c r="M611" s="3"/>
      <x:c r="N611" s="3"/>
      <x:c r="O611" s="3"/>
      <x:c r="P611" s="3"/>
      <x:c r="Q611" s="3"/>
      <x:c r="R611" s="3"/>
      <x:c r="S611" s="3"/>
      <x:c r="T611" s="3"/>
      <x:c r="U611" s="3"/>
      <x:c r="V611" s="3"/>
      <x:c r="W611" s="3"/>
      <x:c r="X611" s="3"/>
      <x:c r="Y611" s="3"/>
      <x:c r="Z611" s="3"/>
    </x:row>
    <x:row r="612" spans="1:26" ht="31.5" customHeight="1">
      <x:c r="A612" s="3"/>
      <x:c r="B612" s="3"/>
      <x:c r="C612" s="3"/>
      <x:c r="D612" s="3"/>
      <x:c r="E612" s="3"/>
      <x:c r="F612" s="3"/>
      <x:c r="G612" s="3"/>
      <x:c r="H612" s="3"/>
      <x:c r="I612" s="8"/>
      <x:c r="J612" s="3"/>
      <x:c r="K612" s="3"/>
      <x:c r="L612" s="3"/>
      <x:c r="M612" s="3"/>
      <x:c r="N612" s="3"/>
      <x:c r="O612" s="3"/>
      <x:c r="P612" s="3"/>
      <x:c r="Q612" s="3"/>
      <x:c r="R612" s="3"/>
      <x:c r="S612" s="3"/>
      <x:c r="T612" s="3"/>
      <x:c r="U612" s="3"/>
      <x:c r="V612" s="3"/>
      <x:c r="W612" s="3"/>
      <x:c r="X612" s="3"/>
      <x:c r="Y612" s="3"/>
      <x:c r="Z612" s="3"/>
    </x:row>
    <x:row r="613" spans="1:26" ht="31.5" customHeight="1">
      <x:c r="A613" s="3"/>
      <x:c r="B613" s="3"/>
      <x:c r="C613" s="3"/>
      <x:c r="D613" s="3"/>
      <x:c r="E613" s="3"/>
      <x:c r="F613" s="3"/>
      <x:c r="G613" s="3"/>
      <x:c r="H613" s="3"/>
      <x:c r="I613" s="8"/>
      <x:c r="J613" s="3"/>
      <x:c r="K613" s="3"/>
      <x:c r="L613" s="3"/>
      <x:c r="M613" s="3"/>
      <x:c r="N613" s="3"/>
      <x:c r="O613" s="3"/>
      <x:c r="P613" s="3"/>
      <x:c r="Q613" s="3"/>
      <x:c r="R613" s="3"/>
      <x:c r="S613" s="3"/>
      <x:c r="T613" s="3"/>
      <x:c r="U613" s="3"/>
      <x:c r="V613" s="3"/>
      <x:c r="W613" s="3"/>
      <x:c r="X613" s="3"/>
      <x:c r="Y613" s="3"/>
      <x:c r="Z613" s="3"/>
    </x:row>
    <x:row r="614" spans="1:26" ht="31.5" customHeight="1">
      <x:c r="A614" s="3"/>
      <x:c r="B614" s="3"/>
      <x:c r="C614" s="3"/>
      <x:c r="D614" s="3"/>
      <x:c r="E614" s="3"/>
      <x:c r="F614" s="3"/>
      <x:c r="G614" s="3"/>
      <x:c r="H614" s="3"/>
      <x:c r="I614" s="8"/>
      <x:c r="J614" s="3"/>
      <x:c r="K614" s="3"/>
      <x:c r="L614" s="3"/>
      <x:c r="M614" s="3"/>
      <x:c r="N614" s="3"/>
      <x:c r="O614" s="3"/>
      <x:c r="P614" s="3"/>
      <x:c r="Q614" s="3"/>
      <x:c r="R614" s="3"/>
      <x:c r="S614" s="3"/>
      <x:c r="T614" s="3"/>
      <x:c r="U614" s="3"/>
      <x:c r="V614" s="3"/>
      <x:c r="W614" s="3"/>
      <x:c r="X614" s="3"/>
      <x:c r="Y614" s="3"/>
      <x:c r="Z614" s="3"/>
    </x:row>
    <x:row r="615" spans="1:26" ht="31.5" customHeight="1">
      <x:c r="A615" s="3"/>
      <x:c r="B615" s="3"/>
      <x:c r="C615" s="3"/>
      <x:c r="D615" s="3"/>
      <x:c r="E615" s="3"/>
      <x:c r="F615" s="3"/>
      <x:c r="G615" s="3"/>
      <x:c r="H615" s="3"/>
      <x:c r="I615" s="8"/>
      <x:c r="J615" s="3"/>
      <x:c r="K615" s="3"/>
      <x:c r="L615" s="3"/>
      <x:c r="M615" s="3"/>
      <x:c r="N615" s="3"/>
      <x:c r="O615" s="3"/>
      <x:c r="P615" s="3"/>
      <x:c r="Q615" s="3"/>
      <x:c r="R615" s="3"/>
      <x:c r="S615" s="3"/>
      <x:c r="T615" s="3"/>
      <x:c r="U615" s="3"/>
      <x:c r="V615" s="3"/>
      <x:c r="W615" s="3"/>
      <x:c r="X615" s="3"/>
      <x:c r="Y615" s="3"/>
      <x:c r="Z615" s="3"/>
    </x:row>
    <x:row r="616" spans="1:26" ht="31.5" customHeight="1">
      <x:c r="A616" s="3"/>
      <x:c r="B616" s="3"/>
      <x:c r="C616" s="3"/>
      <x:c r="D616" s="3"/>
      <x:c r="E616" s="3"/>
      <x:c r="F616" s="3"/>
      <x:c r="G616" s="3"/>
      <x:c r="H616" s="3"/>
      <x:c r="I616" s="8"/>
      <x:c r="J616" s="3"/>
      <x:c r="K616" s="3"/>
      <x:c r="L616" s="3"/>
      <x:c r="M616" s="3"/>
      <x:c r="N616" s="3"/>
      <x:c r="O616" s="3"/>
      <x:c r="P616" s="3"/>
      <x:c r="Q616" s="3"/>
      <x:c r="R616" s="3"/>
      <x:c r="S616" s="3"/>
      <x:c r="T616" s="3"/>
      <x:c r="U616" s="3"/>
      <x:c r="V616" s="3"/>
      <x:c r="W616" s="3"/>
      <x:c r="X616" s="3"/>
      <x:c r="Y616" s="3"/>
      <x:c r="Z616" s="3"/>
    </x:row>
    <x:row r="617" spans="1:26" ht="31.5" customHeight="1">
      <x:c r="A617" s="3"/>
      <x:c r="B617" s="3"/>
      <x:c r="C617" s="3"/>
      <x:c r="D617" s="3"/>
      <x:c r="E617" s="3"/>
      <x:c r="F617" s="3"/>
      <x:c r="G617" s="3"/>
      <x:c r="H617" s="3"/>
      <x:c r="I617" s="8"/>
      <x:c r="J617" s="3"/>
      <x:c r="K617" s="3"/>
      <x:c r="L617" s="3"/>
      <x:c r="M617" s="3"/>
      <x:c r="N617" s="3"/>
      <x:c r="O617" s="3"/>
      <x:c r="P617" s="3"/>
      <x:c r="Q617" s="3"/>
      <x:c r="R617" s="3"/>
      <x:c r="S617" s="3"/>
      <x:c r="T617" s="3"/>
      <x:c r="U617" s="3"/>
      <x:c r="V617" s="3"/>
      <x:c r="W617" s="3"/>
      <x:c r="X617" s="3"/>
      <x:c r="Y617" s="3"/>
      <x:c r="Z617" s="3"/>
    </x:row>
    <x:row r="618" spans="1:26" ht="31.5" customHeight="1">
      <x:c r="A618" s="3"/>
      <x:c r="B618" s="3"/>
      <x:c r="C618" s="3"/>
      <x:c r="D618" s="3"/>
      <x:c r="E618" s="3"/>
      <x:c r="F618" s="3"/>
      <x:c r="G618" s="3"/>
      <x:c r="H618" s="3"/>
      <x:c r="I618" s="8"/>
      <x:c r="J618" s="3"/>
      <x:c r="K618" s="3"/>
      <x:c r="L618" s="3"/>
      <x:c r="M618" s="3"/>
      <x:c r="N618" s="3"/>
      <x:c r="O618" s="3"/>
      <x:c r="P618" s="3"/>
      <x:c r="Q618" s="3"/>
      <x:c r="R618" s="3"/>
      <x:c r="S618" s="3"/>
      <x:c r="T618" s="3"/>
      <x:c r="U618" s="3"/>
      <x:c r="V618" s="3"/>
      <x:c r="W618" s="3"/>
      <x:c r="X618" s="3"/>
      <x:c r="Y618" s="3"/>
      <x:c r="Z618" s="3"/>
    </x:row>
    <x:row r="619" spans="1:26" ht="31.5" customHeight="1">
      <x:c r="A619" s="3"/>
      <x:c r="B619" s="3"/>
      <x:c r="C619" s="3"/>
      <x:c r="D619" s="3"/>
      <x:c r="E619" s="3"/>
      <x:c r="F619" s="3"/>
      <x:c r="G619" s="3"/>
      <x:c r="H619" s="3"/>
      <x:c r="I619" s="8"/>
      <x:c r="J619" s="3"/>
      <x:c r="K619" s="3"/>
      <x:c r="L619" s="3"/>
      <x:c r="M619" s="3"/>
      <x:c r="N619" s="3"/>
      <x:c r="O619" s="3"/>
      <x:c r="P619" s="3"/>
      <x:c r="Q619" s="3"/>
      <x:c r="R619" s="3"/>
      <x:c r="S619" s="3"/>
      <x:c r="T619" s="3"/>
      <x:c r="U619" s="3"/>
      <x:c r="V619" s="3"/>
      <x:c r="W619" s="3"/>
      <x:c r="X619" s="3"/>
      <x:c r="Y619" s="3"/>
      <x:c r="Z619" s="3"/>
    </x:row>
    <x:row r="620" spans="1:26" ht="31.5" customHeight="1">
      <x:c r="A620" s="3"/>
      <x:c r="B620" s="3"/>
      <x:c r="C620" s="3"/>
      <x:c r="D620" s="3"/>
      <x:c r="E620" s="3"/>
      <x:c r="F620" s="3"/>
      <x:c r="G620" s="3"/>
      <x:c r="H620" s="3"/>
      <x:c r="I620" s="8"/>
      <x:c r="J620" s="3"/>
      <x:c r="K620" s="3"/>
      <x:c r="L620" s="3"/>
      <x:c r="M620" s="3"/>
      <x:c r="N620" s="3"/>
      <x:c r="O620" s="3"/>
      <x:c r="P620" s="3"/>
      <x:c r="Q620" s="3"/>
      <x:c r="R620" s="3"/>
      <x:c r="S620" s="3"/>
      <x:c r="T620" s="3"/>
      <x:c r="U620" s="3"/>
      <x:c r="V620" s="3"/>
      <x:c r="W620" s="3"/>
      <x:c r="X620" s="3"/>
      <x:c r="Y620" s="3"/>
      <x:c r="Z620" s="3"/>
    </x:row>
    <x:row r="621" spans="1:26" ht="31.5" customHeight="1">
      <x:c r="A621" s="3"/>
      <x:c r="B621" s="3"/>
      <x:c r="C621" s="3"/>
      <x:c r="D621" s="3"/>
      <x:c r="E621" s="3"/>
      <x:c r="F621" s="3"/>
      <x:c r="G621" s="3"/>
      <x:c r="H621" s="3"/>
      <x:c r="I621" s="8"/>
      <x:c r="J621" s="3"/>
      <x:c r="K621" s="3"/>
      <x:c r="L621" s="3"/>
      <x:c r="M621" s="3"/>
      <x:c r="N621" s="3"/>
      <x:c r="O621" s="3"/>
      <x:c r="P621" s="3"/>
      <x:c r="Q621" s="3"/>
      <x:c r="R621" s="3"/>
      <x:c r="S621" s="3"/>
      <x:c r="T621" s="3"/>
      <x:c r="U621" s="3"/>
      <x:c r="V621" s="3"/>
      <x:c r="W621" s="3"/>
      <x:c r="X621" s="3"/>
      <x:c r="Y621" s="3"/>
      <x:c r="Z621" s="3"/>
    </x:row>
    <x:row r="622" spans="1:26" ht="31.5" customHeight="1">
      <x:c r="A622" s="3"/>
      <x:c r="B622" s="3"/>
      <x:c r="C622" s="3"/>
      <x:c r="D622" s="3"/>
      <x:c r="E622" s="3"/>
      <x:c r="F622" s="3"/>
      <x:c r="G622" s="3"/>
      <x:c r="H622" s="3"/>
      <x:c r="I622" s="8"/>
      <x:c r="J622" s="3"/>
      <x:c r="K622" s="3"/>
      <x:c r="L622" s="3"/>
      <x:c r="M622" s="3"/>
      <x:c r="N622" s="3"/>
      <x:c r="O622" s="3"/>
      <x:c r="P622" s="3"/>
      <x:c r="Q622" s="3"/>
      <x:c r="R622" s="3"/>
      <x:c r="S622" s="3"/>
      <x:c r="T622" s="3"/>
      <x:c r="U622" s="3"/>
      <x:c r="V622" s="3"/>
      <x:c r="W622" s="3"/>
      <x:c r="X622" s="3"/>
      <x:c r="Y622" s="3"/>
      <x:c r="Z622" s="3"/>
    </x:row>
    <x:row r="623" spans="1:26" ht="31.5" customHeight="1">
      <x:c r="A623" s="3"/>
      <x:c r="B623" s="3"/>
      <x:c r="C623" s="3"/>
      <x:c r="D623" s="3"/>
      <x:c r="E623" s="3"/>
      <x:c r="F623" s="3"/>
      <x:c r="G623" s="3"/>
      <x:c r="H623" s="3"/>
      <x:c r="I623" s="8"/>
      <x:c r="J623" s="3"/>
      <x:c r="K623" s="3"/>
      <x:c r="L623" s="3"/>
      <x:c r="M623" s="3"/>
      <x:c r="N623" s="3"/>
      <x:c r="O623" s="3"/>
      <x:c r="P623" s="3"/>
      <x:c r="Q623" s="3"/>
      <x:c r="R623" s="3"/>
      <x:c r="S623" s="3"/>
      <x:c r="T623" s="3"/>
      <x:c r="U623" s="3"/>
      <x:c r="V623" s="3"/>
      <x:c r="W623" s="3"/>
      <x:c r="X623" s="3"/>
      <x:c r="Y623" s="3"/>
      <x:c r="Z623" s="3"/>
    </x:row>
    <x:row r="624" spans="1:26" ht="31.5" customHeight="1">
      <x:c r="A624" s="3"/>
      <x:c r="B624" s="3"/>
      <x:c r="C624" s="3"/>
      <x:c r="D624" s="3"/>
      <x:c r="E624" s="3"/>
      <x:c r="F624" s="3"/>
      <x:c r="G624" s="3"/>
      <x:c r="H624" s="3"/>
      <x:c r="I624" s="8"/>
      <x:c r="J624" s="3"/>
      <x:c r="K624" s="3"/>
      <x:c r="L624" s="3"/>
      <x:c r="M624" s="3"/>
      <x:c r="N624" s="3"/>
      <x:c r="O624" s="3"/>
      <x:c r="P624" s="3"/>
      <x:c r="Q624" s="3"/>
      <x:c r="R624" s="3"/>
      <x:c r="S624" s="3"/>
      <x:c r="T624" s="3"/>
      <x:c r="U624" s="3"/>
      <x:c r="V624" s="3"/>
      <x:c r="W624" s="3"/>
      <x:c r="X624" s="3"/>
      <x:c r="Y624" s="3"/>
      <x:c r="Z624" s="3"/>
    </x:row>
    <x:row r="625" spans="1:26" ht="31.5" customHeight="1">
      <x:c r="A625" s="3"/>
      <x:c r="B625" s="3"/>
      <x:c r="C625" s="3"/>
      <x:c r="D625" s="3"/>
      <x:c r="E625" s="3"/>
      <x:c r="F625" s="3"/>
      <x:c r="G625" s="3"/>
      <x:c r="H625" s="3"/>
      <x:c r="I625" s="8"/>
      <x:c r="J625" s="3"/>
      <x:c r="K625" s="3"/>
      <x:c r="L625" s="3"/>
      <x:c r="M625" s="3"/>
      <x:c r="N625" s="3"/>
      <x:c r="O625" s="3"/>
      <x:c r="P625" s="3"/>
      <x:c r="Q625" s="3"/>
      <x:c r="R625" s="3"/>
      <x:c r="S625" s="3"/>
      <x:c r="T625" s="3"/>
      <x:c r="U625" s="3"/>
      <x:c r="V625" s="3"/>
      <x:c r="W625" s="3"/>
      <x:c r="X625" s="3"/>
      <x:c r="Y625" s="3"/>
      <x:c r="Z625" s="3"/>
    </x:row>
    <x:row r="626" spans="1:26" ht="31.5" customHeight="1">
      <x:c r="A626" s="3"/>
      <x:c r="B626" s="3"/>
      <x:c r="C626" s="3"/>
      <x:c r="D626" s="3"/>
      <x:c r="E626" s="3"/>
      <x:c r="F626" s="3"/>
      <x:c r="G626" s="3"/>
      <x:c r="H626" s="3"/>
      <x:c r="I626" s="8"/>
      <x:c r="J626" s="3"/>
      <x:c r="K626" s="3"/>
      <x:c r="L626" s="3"/>
      <x:c r="M626" s="3"/>
      <x:c r="N626" s="3"/>
      <x:c r="O626" s="3"/>
      <x:c r="P626" s="3"/>
      <x:c r="Q626" s="3"/>
      <x:c r="R626" s="3"/>
      <x:c r="S626" s="3"/>
      <x:c r="T626" s="3"/>
      <x:c r="U626" s="3"/>
      <x:c r="V626" s="3"/>
      <x:c r="W626" s="3"/>
      <x:c r="X626" s="3"/>
      <x:c r="Y626" s="3"/>
      <x:c r="Z626" s="3"/>
    </x:row>
    <x:row r="627" spans="1:26" ht="31.5" customHeight="1">
      <x:c r="A627" s="3"/>
      <x:c r="B627" s="3"/>
      <x:c r="C627" s="3"/>
      <x:c r="D627" s="3"/>
      <x:c r="E627" s="3"/>
      <x:c r="F627" s="3"/>
      <x:c r="G627" s="3"/>
      <x:c r="H627" s="3"/>
      <x:c r="I627" s="8"/>
      <x:c r="J627" s="3"/>
      <x:c r="K627" s="3"/>
      <x:c r="L627" s="3"/>
      <x:c r="M627" s="3"/>
      <x:c r="N627" s="3"/>
      <x:c r="O627" s="3"/>
      <x:c r="P627" s="3"/>
      <x:c r="Q627" s="3"/>
      <x:c r="R627" s="3"/>
      <x:c r="S627" s="3"/>
      <x:c r="T627" s="3"/>
      <x:c r="U627" s="3"/>
      <x:c r="V627" s="3"/>
      <x:c r="W627" s="3"/>
      <x:c r="X627" s="3"/>
      <x:c r="Y627" s="3"/>
      <x:c r="Z627" s="3"/>
    </x:row>
    <x:row r="628" spans="1:26" ht="31.5" customHeight="1">
      <x:c r="A628" s="3"/>
      <x:c r="B628" s="3"/>
      <x:c r="C628" s="3"/>
      <x:c r="D628" s="3"/>
      <x:c r="E628" s="3"/>
      <x:c r="F628" s="3"/>
      <x:c r="G628" s="3"/>
      <x:c r="H628" s="3"/>
      <x:c r="I628" s="8"/>
      <x:c r="J628" s="3"/>
      <x:c r="K628" s="3"/>
      <x:c r="L628" s="3"/>
      <x:c r="M628" s="3"/>
      <x:c r="N628" s="3"/>
      <x:c r="O628" s="3"/>
      <x:c r="P628" s="3"/>
      <x:c r="Q628" s="3"/>
      <x:c r="R628" s="3"/>
      <x:c r="S628" s="3"/>
      <x:c r="T628" s="3"/>
      <x:c r="U628" s="3"/>
      <x:c r="V628" s="3"/>
      <x:c r="W628" s="3"/>
      <x:c r="X628" s="3"/>
      <x:c r="Y628" s="3"/>
      <x:c r="Z628" s="3"/>
    </x:row>
    <x:row r="629" spans="1:26" ht="31.5" customHeight="1">
      <x:c r="A629" s="3"/>
      <x:c r="B629" s="3"/>
      <x:c r="C629" s="3"/>
      <x:c r="D629" s="3"/>
      <x:c r="E629" s="3"/>
      <x:c r="F629" s="3"/>
      <x:c r="G629" s="3"/>
      <x:c r="H629" s="3"/>
      <x:c r="I629" s="8"/>
      <x:c r="J629" s="3"/>
      <x:c r="K629" s="3"/>
      <x:c r="L629" s="3"/>
      <x:c r="M629" s="3"/>
      <x:c r="N629" s="3"/>
      <x:c r="O629" s="3"/>
      <x:c r="P629" s="3"/>
      <x:c r="Q629" s="3"/>
      <x:c r="R629" s="3"/>
      <x:c r="S629" s="3"/>
      <x:c r="T629" s="3"/>
      <x:c r="U629" s="3"/>
      <x:c r="V629" s="3"/>
      <x:c r="W629" s="3"/>
      <x:c r="X629" s="3"/>
      <x:c r="Y629" s="3"/>
      <x:c r="Z629" s="3"/>
    </x:row>
    <x:row r="630" spans="1:26" ht="31.5" customHeight="1">
      <x:c r="A630" s="3"/>
      <x:c r="B630" s="3"/>
      <x:c r="C630" s="3"/>
      <x:c r="D630" s="3"/>
      <x:c r="E630" s="3"/>
      <x:c r="F630" s="3"/>
      <x:c r="G630" s="3"/>
      <x:c r="H630" s="3"/>
      <x:c r="I630" s="8"/>
      <x:c r="J630" s="3"/>
      <x:c r="K630" s="3"/>
      <x:c r="L630" s="3"/>
      <x:c r="M630" s="3"/>
      <x:c r="N630" s="3"/>
      <x:c r="O630" s="3"/>
      <x:c r="P630" s="3"/>
      <x:c r="Q630" s="3"/>
      <x:c r="R630" s="3"/>
      <x:c r="S630" s="3"/>
      <x:c r="T630" s="3"/>
      <x:c r="U630" s="3"/>
      <x:c r="V630" s="3"/>
      <x:c r="W630" s="3"/>
      <x:c r="X630" s="3"/>
      <x:c r="Y630" s="3"/>
      <x:c r="Z630" s="3"/>
    </x:row>
    <x:row r="631" spans="1:26" ht="31.5" customHeight="1">
      <x:c r="A631" s="3"/>
      <x:c r="B631" s="3"/>
      <x:c r="C631" s="3"/>
      <x:c r="D631" s="3"/>
      <x:c r="E631" s="3"/>
      <x:c r="F631" s="3"/>
      <x:c r="G631" s="3"/>
      <x:c r="H631" s="3"/>
      <x:c r="I631" s="8"/>
      <x:c r="J631" s="3"/>
      <x:c r="K631" s="3"/>
      <x:c r="L631" s="3"/>
      <x:c r="M631" s="3"/>
      <x:c r="N631" s="3"/>
      <x:c r="O631" s="3"/>
      <x:c r="P631" s="3"/>
      <x:c r="Q631" s="3"/>
      <x:c r="R631" s="3"/>
      <x:c r="S631" s="3"/>
      <x:c r="T631" s="3"/>
      <x:c r="U631" s="3"/>
      <x:c r="V631" s="3"/>
      <x:c r="W631" s="3"/>
      <x:c r="X631" s="3"/>
      <x:c r="Y631" s="3"/>
      <x:c r="Z631" s="3"/>
    </x:row>
    <x:row r="632" spans="1:26" ht="31.5" customHeight="1">
      <x:c r="A632" s="3"/>
      <x:c r="B632" s="3"/>
      <x:c r="C632" s="3"/>
      <x:c r="D632" s="3"/>
      <x:c r="E632" s="3"/>
      <x:c r="F632" s="3"/>
      <x:c r="G632" s="3"/>
      <x:c r="H632" s="3"/>
      <x:c r="I632" s="8"/>
      <x:c r="J632" s="3"/>
      <x:c r="K632" s="3"/>
      <x:c r="L632" s="3"/>
      <x:c r="M632" s="3"/>
      <x:c r="N632" s="3"/>
      <x:c r="O632" s="3"/>
      <x:c r="P632" s="3"/>
      <x:c r="Q632" s="3"/>
      <x:c r="R632" s="3"/>
      <x:c r="S632" s="3"/>
      <x:c r="T632" s="3"/>
      <x:c r="U632" s="3"/>
      <x:c r="V632" s="3"/>
      <x:c r="W632" s="3"/>
      <x:c r="X632" s="3"/>
      <x:c r="Y632" s="3"/>
      <x:c r="Z632" s="3"/>
    </x:row>
    <x:row r="633" spans="1:26" ht="31.5" customHeight="1">
      <x:c r="A633" s="3"/>
      <x:c r="B633" s="3"/>
      <x:c r="C633" s="3"/>
      <x:c r="D633" s="3"/>
      <x:c r="E633" s="3"/>
      <x:c r="F633" s="3"/>
      <x:c r="G633" s="3"/>
      <x:c r="H633" s="3"/>
      <x:c r="I633" s="8"/>
      <x:c r="J633" s="3"/>
      <x:c r="K633" s="3"/>
      <x:c r="L633" s="3"/>
      <x:c r="M633" s="3"/>
      <x:c r="N633" s="3"/>
      <x:c r="O633" s="3"/>
      <x:c r="P633" s="3"/>
      <x:c r="Q633" s="3"/>
      <x:c r="R633" s="3"/>
      <x:c r="S633" s="3"/>
      <x:c r="T633" s="3"/>
      <x:c r="U633" s="3"/>
      <x:c r="V633" s="3"/>
      <x:c r="W633" s="3"/>
      <x:c r="X633" s="3"/>
      <x:c r="Y633" s="3"/>
      <x:c r="Z633" s="3"/>
    </x:row>
    <x:row r="634" spans="1:26" ht="31.5" customHeight="1">
      <x:c r="A634" s="3"/>
      <x:c r="B634" s="3"/>
      <x:c r="C634" s="3"/>
      <x:c r="D634" s="3"/>
      <x:c r="E634" s="3"/>
      <x:c r="F634" s="3"/>
      <x:c r="G634" s="3"/>
      <x:c r="H634" s="3"/>
      <x:c r="I634" s="8"/>
      <x:c r="J634" s="3"/>
      <x:c r="K634" s="3"/>
      <x:c r="L634" s="3"/>
      <x:c r="M634" s="3"/>
      <x:c r="N634" s="3"/>
      <x:c r="O634" s="3"/>
      <x:c r="P634" s="3"/>
      <x:c r="Q634" s="3"/>
      <x:c r="R634" s="3"/>
      <x:c r="S634" s="3"/>
      <x:c r="T634" s="3"/>
      <x:c r="U634" s="3"/>
      <x:c r="V634" s="3"/>
      <x:c r="W634" s="3"/>
      <x:c r="X634" s="3"/>
      <x:c r="Y634" s="3"/>
      <x:c r="Z634" s="3"/>
    </x:row>
    <x:row r="635" spans="1:26" ht="31.5" customHeight="1">
      <x:c r="A635" s="3"/>
      <x:c r="B635" s="3"/>
      <x:c r="C635" s="3"/>
      <x:c r="D635" s="3"/>
      <x:c r="E635" s="3"/>
      <x:c r="F635" s="3"/>
      <x:c r="G635" s="3"/>
      <x:c r="H635" s="3"/>
      <x:c r="I635" s="8"/>
      <x:c r="J635" s="3"/>
      <x:c r="K635" s="3"/>
      <x:c r="L635" s="3"/>
      <x:c r="M635" s="3"/>
      <x:c r="N635" s="3"/>
      <x:c r="O635" s="3"/>
      <x:c r="P635" s="3"/>
      <x:c r="Q635" s="3"/>
      <x:c r="R635" s="3"/>
      <x:c r="S635" s="3"/>
      <x:c r="T635" s="3"/>
      <x:c r="U635" s="3"/>
      <x:c r="V635" s="3"/>
      <x:c r="W635" s="3"/>
      <x:c r="X635" s="3"/>
      <x:c r="Y635" s="3"/>
      <x:c r="Z635" s="3"/>
    </x:row>
    <x:row r="636" spans="1:26" ht="31.5" customHeight="1">
      <x:c r="A636" s="3"/>
      <x:c r="B636" s="3"/>
      <x:c r="C636" s="3"/>
      <x:c r="D636" s="3"/>
      <x:c r="E636" s="3"/>
      <x:c r="F636" s="3"/>
      <x:c r="G636" s="3"/>
      <x:c r="H636" s="3"/>
      <x:c r="I636" s="8"/>
      <x:c r="J636" s="3"/>
      <x:c r="K636" s="3"/>
      <x:c r="L636" s="3"/>
      <x:c r="M636" s="3"/>
      <x:c r="N636" s="3"/>
      <x:c r="O636" s="3"/>
      <x:c r="P636" s="3"/>
      <x:c r="Q636" s="3"/>
      <x:c r="R636" s="3"/>
      <x:c r="S636" s="3"/>
      <x:c r="T636" s="3"/>
      <x:c r="U636" s="3"/>
      <x:c r="V636" s="3"/>
      <x:c r="W636" s="3"/>
      <x:c r="X636" s="3"/>
      <x:c r="Y636" s="3"/>
      <x:c r="Z636" s="3"/>
    </x:row>
    <x:row r="637" spans="1:26" ht="31.5" customHeight="1">
      <x:c r="A637" s="3"/>
      <x:c r="B637" s="3"/>
      <x:c r="C637" s="3"/>
      <x:c r="D637" s="3"/>
      <x:c r="E637" s="3"/>
      <x:c r="F637" s="3"/>
      <x:c r="G637" s="3"/>
      <x:c r="H637" s="3"/>
      <x:c r="I637" s="8"/>
      <x:c r="J637" s="3"/>
      <x:c r="K637" s="3"/>
      <x:c r="L637" s="3"/>
      <x:c r="M637" s="3"/>
      <x:c r="N637" s="3"/>
      <x:c r="O637" s="3"/>
      <x:c r="P637" s="3"/>
      <x:c r="Q637" s="3"/>
      <x:c r="R637" s="3"/>
      <x:c r="S637" s="3"/>
      <x:c r="T637" s="3"/>
      <x:c r="U637" s="3"/>
      <x:c r="V637" s="3"/>
      <x:c r="W637" s="3"/>
      <x:c r="X637" s="3"/>
      <x:c r="Y637" s="3"/>
      <x:c r="Z637" s="3"/>
    </x:row>
    <x:row r="638" spans="1:26" ht="31.5" customHeight="1">
      <x:c r="A638" s="3"/>
      <x:c r="B638" s="3"/>
      <x:c r="C638" s="3"/>
      <x:c r="D638" s="3"/>
      <x:c r="E638" s="3"/>
      <x:c r="F638" s="3"/>
      <x:c r="G638" s="3"/>
      <x:c r="H638" s="3"/>
      <x:c r="I638" s="8"/>
      <x:c r="J638" s="3"/>
      <x:c r="K638" s="3"/>
      <x:c r="L638" s="3"/>
      <x:c r="M638" s="3"/>
      <x:c r="N638" s="3"/>
      <x:c r="O638" s="3"/>
      <x:c r="P638" s="3"/>
      <x:c r="Q638" s="3"/>
      <x:c r="R638" s="3"/>
      <x:c r="S638" s="3"/>
      <x:c r="T638" s="3"/>
      <x:c r="U638" s="3"/>
      <x:c r="V638" s="3"/>
      <x:c r="W638" s="3"/>
      <x:c r="X638" s="3"/>
      <x:c r="Y638" s="3"/>
      <x:c r="Z638" s="3"/>
    </x:row>
    <x:row r="639" spans="1:26" ht="31.5" customHeight="1">
      <x:c r="A639" s="3"/>
      <x:c r="B639" s="3"/>
      <x:c r="C639" s="3"/>
      <x:c r="D639" s="3"/>
      <x:c r="E639" s="3"/>
      <x:c r="F639" s="3"/>
      <x:c r="G639" s="3"/>
      <x:c r="H639" s="3"/>
      <x:c r="I639" s="8"/>
      <x:c r="J639" s="3"/>
      <x:c r="K639" s="3"/>
      <x:c r="L639" s="3"/>
      <x:c r="M639" s="3"/>
      <x:c r="N639" s="3"/>
      <x:c r="O639" s="3"/>
      <x:c r="P639" s="3"/>
      <x:c r="Q639" s="3"/>
      <x:c r="R639" s="3"/>
      <x:c r="S639" s="3"/>
      <x:c r="T639" s="3"/>
      <x:c r="U639" s="3"/>
      <x:c r="V639" s="3"/>
      <x:c r="W639" s="3"/>
      <x:c r="X639" s="3"/>
      <x:c r="Y639" s="3"/>
      <x:c r="Z639" s="3"/>
    </x:row>
    <x:row r="640" spans="1:26" ht="31.5" customHeight="1">
      <x:c r="A640" s="3"/>
      <x:c r="B640" s="3"/>
      <x:c r="C640" s="3"/>
      <x:c r="D640" s="3"/>
      <x:c r="E640" s="3"/>
      <x:c r="F640" s="3"/>
      <x:c r="G640" s="3"/>
      <x:c r="H640" s="3"/>
      <x:c r="I640" s="8"/>
      <x:c r="J640" s="3"/>
      <x:c r="K640" s="3"/>
      <x:c r="L640" s="3"/>
      <x:c r="M640" s="3"/>
      <x:c r="N640" s="3"/>
      <x:c r="O640" s="3"/>
      <x:c r="P640" s="3"/>
      <x:c r="Q640" s="3"/>
      <x:c r="R640" s="3"/>
      <x:c r="S640" s="3"/>
      <x:c r="T640" s="3"/>
      <x:c r="U640" s="3"/>
      <x:c r="V640" s="3"/>
      <x:c r="W640" s="3"/>
      <x:c r="X640" s="3"/>
      <x:c r="Y640" s="3"/>
      <x:c r="Z640" s="3"/>
    </x:row>
    <x:row r="641" spans="1:26" ht="31.5" customHeight="1">
      <x:c r="A641" s="3"/>
      <x:c r="B641" s="3"/>
      <x:c r="C641" s="3"/>
      <x:c r="D641" s="3"/>
      <x:c r="E641" s="3"/>
      <x:c r="F641" s="3"/>
      <x:c r="G641" s="3"/>
      <x:c r="H641" s="3"/>
      <x:c r="I641" s="8"/>
      <x:c r="J641" s="3"/>
      <x:c r="K641" s="3"/>
      <x:c r="L641" s="3"/>
      <x:c r="M641" s="3"/>
      <x:c r="N641" s="3"/>
      <x:c r="O641" s="3"/>
      <x:c r="P641" s="3"/>
      <x:c r="Q641" s="3"/>
      <x:c r="R641" s="3"/>
      <x:c r="S641" s="3"/>
      <x:c r="T641" s="3"/>
      <x:c r="U641" s="3"/>
      <x:c r="V641" s="3"/>
      <x:c r="W641" s="3"/>
      <x:c r="X641" s="3"/>
      <x:c r="Y641" s="3"/>
      <x:c r="Z641" s="3"/>
    </x:row>
    <x:row r="642" spans="1:26" ht="31.5" customHeight="1">
      <x:c r="A642" s="3"/>
      <x:c r="B642" s="3"/>
      <x:c r="C642" s="3"/>
      <x:c r="D642" s="3"/>
      <x:c r="E642" s="3"/>
      <x:c r="F642" s="3"/>
      <x:c r="G642" s="3"/>
      <x:c r="H642" s="3"/>
      <x:c r="I642" s="8"/>
      <x:c r="J642" s="3"/>
      <x:c r="K642" s="3"/>
      <x:c r="L642" s="3"/>
      <x:c r="M642" s="3"/>
      <x:c r="N642" s="3"/>
      <x:c r="O642" s="3"/>
      <x:c r="P642" s="3"/>
      <x:c r="Q642" s="3"/>
      <x:c r="R642" s="3"/>
      <x:c r="S642" s="3"/>
      <x:c r="T642" s="3"/>
      <x:c r="U642" s="3"/>
      <x:c r="V642" s="3"/>
      <x:c r="W642" s="3"/>
      <x:c r="X642" s="3"/>
      <x:c r="Y642" s="3"/>
      <x:c r="Z642" s="3"/>
    </x:row>
    <x:row r="643" spans="1:26" ht="31.5" customHeight="1">
      <x:c r="A643" s="3"/>
      <x:c r="B643" s="3"/>
      <x:c r="C643" s="3"/>
      <x:c r="D643" s="3"/>
      <x:c r="E643" s="3"/>
      <x:c r="F643" s="3"/>
      <x:c r="G643" s="3"/>
      <x:c r="H643" s="3"/>
      <x:c r="I643" s="8"/>
      <x:c r="J643" s="3"/>
      <x:c r="K643" s="3"/>
      <x:c r="L643" s="3"/>
      <x:c r="M643" s="3"/>
      <x:c r="N643" s="3"/>
      <x:c r="O643" s="3"/>
      <x:c r="P643" s="3"/>
      <x:c r="Q643" s="3"/>
      <x:c r="R643" s="3"/>
      <x:c r="S643" s="3"/>
      <x:c r="T643" s="3"/>
      <x:c r="U643" s="3"/>
      <x:c r="V643" s="3"/>
      <x:c r="W643" s="3"/>
      <x:c r="X643" s="3"/>
      <x:c r="Y643" s="3"/>
      <x:c r="Z643" s="3"/>
    </x:row>
    <x:row r="644" spans="1:26" ht="31.5" customHeight="1">
      <x:c r="A644" s="3"/>
      <x:c r="B644" s="3"/>
      <x:c r="C644" s="3"/>
      <x:c r="D644" s="3"/>
      <x:c r="E644" s="3"/>
      <x:c r="F644" s="3"/>
      <x:c r="G644" s="3"/>
      <x:c r="H644" s="3"/>
      <x:c r="I644" s="8"/>
      <x:c r="J644" s="3"/>
      <x:c r="K644" s="3"/>
      <x:c r="L644" s="3"/>
      <x:c r="M644" s="3"/>
      <x:c r="N644" s="3"/>
      <x:c r="O644" s="3"/>
      <x:c r="P644" s="3"/>
      <x:c r="Q644" s="3"/>
      <x:c r="R644" s="3"/>
      <x:c r="S644" s="3"/>
      <x:c r="T644" s="3"/>
      <x:c r="U644" s="3"/>
      <x:c r="V644" s="3"/>
      <x:c r="W644" s="3"/>
      <x:c r="X644" s="3"/>
      <x:c r="Y644" s="3"/>
      <x:c r="Z644" s="3"/>
    </x:row>
    <x:row r="645" spans="1:26" ht="31.5" customHeight="1">
      <x:c r="A645" s="3"/>
      <x:c r="B645" s="3"/>
      <x:c r="C645" s="3"/>
      <x:c r="D645" s="3"/>
      <x:c r="E645" s="3"/>
      <x:c r="F645" s="3"/>
      <x:c r="G645" s="3"/>
      <x:c r="H645" s="3"/>
      <x:c r="I645" s="8"/>
      <x:c r="J645" s="3"/>
      <x:c r="K645" s="3"/>
      <x:c r="L645" s="3"/>
      <x:c r="M645" s="3"/>
      <x:c r="N645" s="3"/>
      <x:c r="O645" s="3"/>
      <x:c r="P645" s="3"/>
      <x:c r="Q645" s="3"/>
      <x:c r="R645" s="3"/>
      <x:c r="S645" s="3"/>
      <x:c r="T645" s="3"/>
      <x:c r="U645" s="3"/>
      <x:c r="V645" s="3"/>
      <x:c r="W645" s="3"/>
      <x:c r="X645" s="3"/>
      <x:c r="Y645" s="3"/>
      <x:c r="Z645" s="3"/>
    </x:row>
    <x:row r="646" spans="1:26" ht="31.5" customHeight="1">
      <x:c r="A646" s="3"/>
      <x:c r="B646" s="3"/>
      <x:c r="C646" s="3"/>
      <x:c r="D646" s="3"/>
      <x:c r="E646" s="3"/>
      <x:c r="F646" s="3"/>
      <x:c r="G646" s="3"/>
      <x:c r="H646" s="3"/>
      <x:c r="I646" s="8"/>
      <x:c r="J646" s="3"/>
      <x:c r="K646" s="3"/>
      <x:c r="L646" s="3"/>
      <x:c r="M646" s="3"/>
      <x:c r="N646" s="3"/>
      <x:c r="O646" s="3"/>
      <x:c r="P646" s="3"/>
      <x:c r="Q646" s="3"/>
      <x:c r="R646" s="3"/>
      <x:c r="S646" s="3"/>
      <x:c r="T646" s="3"/>
      <x:c r="U646" s="3"/>
      <x:c r="V646" s="3"/>
      <x:c r="W646" s="3"/>
      <x:c r="X646" s="3"/>
      <x:c r="Y646" s="3"/>
      <x:c r="Z646" s="3"/>
    </x:row>
    <x:row r="647" spans="1:26" ht="31.5" customHeight="1">
      <x:c r="A647" s="3"/>
      <x:c r="B647" s="3"/>
      <x:c r="C647" s="3"/>
      <x:c r="D647" s="3"/>
      <x:c r="E647" s="3"/>
      <x:c r="F647" s="3"/>
      <x:c r="G647" s="3"/>
      <x:c r="H647" s="3"/>
      <x:c r="I647" s="8"/>
      <x:c r="J647" s="3"/>
      <x:c r="K647" s="3"/>
      <x:c r="L647" s="3"/>
      <x:c r="M647" s="3"/>
      <x:c r="N647" s="3"/>
      <x:c r="O647" s="3"/>
      <x:c r="P647" s="3"/>
      <x:c r="Q647" s="3"/>
      <x:c r="R647" s="3"/>
      <x:c r="S647" s="3"/>
      <x:c r="T647" s="3"/>
      <x:c r="U647" s="3"/>
      <x:c r="V647" s="3"/>
      <x:c r="W647" s="3"/>
      <x:c r="X647" s="3"/>
      <x:c r="Y647" s="3"/>
      <x:c r="Z647" s="3"/>
    </x:row>
    <x:row r="648" spans="1:26" ht="31.5" customHeight="1">
      <x:c r="A648" s="3"/>
      <x:c r="B648" s="3"/>
      <x:c r="C648" s="3"/>
      <x:c r="D648" s="3"/>
      <x:c r="E648" s="3"/>
      <x:c r="F648" s="3"/>
      <x:c r="G648" s="3"/>
      <x:c r="H648" s="3"/>
      <x:c r="I648" s="8"/>
      <x:c r="J648" s="3"/>
      <x:c r="K648" s="3"/>
      <x:c r="L648" s="3"/>
      <x:c r="M648" s="3"/>
      <x:c r="N648" s="3"/>
      <x:c r="O648" s="3"/>
      <x:c r="P648" s="3"/>
      <x:c r="Q648" s="3"/>
      <x:c r="R648" s="3"/>
      <x:c r="S648" s="3"/>
      <x:c r="T648" s="3"/>
      <x:c r="U648" s="3"/>
      <x:c r="V648" s="3"/>
      <x:c r="W648" s="3"/>
      <x:c r="X648" s="3"/>
      <x:c r="Y648" s="3"/>
      <x:c r="Z648" s="3"/>
    </x:row>
    <x:row r="649" spans="1:26" ht="31.5" customHeight="1">
      <x:c r="A649" s="3"/>
      <x:c r="B649" s="3"/>
      <x:c r="C649" s="3"/>
      <x:c r="D649" s="3"/>
      <x:c r="E649" s="3"/>
      <x:c r="F649" s="3"/>
      <x:c r="G649" s="3"/>
      <x:c r="H649" s="3"/>
      <x:c r="I649" s="8"/>
      <x:c r="J649" s="3"/>
      <x:c r="K649" s="3"/>
      <x:c r="L649" s="3"/>
      <x:c r="M649" s="3"/>
      <x:c r="N649" s="3"/>
      <x:c r="O649" s="3"/>
      <x:c r="P649" s="3"/>
      <x:c r="Q649" s="3"/>
      <x:c r="R649" s="3"/>
      <x:c r="S649" s="3"/>
      <x:c r="T649" s="3"/>
      <x:c r="U649" s="3"/>
      <x:c r="V649" s="3"/>
      <x:c r="W649" s="3"/>
      <x:c r="X649" s="3"/>
      <x:c r="Y649" s="3"/>
      <x:c r="Z649" s="3"/>
    </x:row>
    <x:row r="650" spans="1:26" ht="31.5" customHeight="1">
      <x:c r="A650" s="3"/>
      <x:c r="B650" s="3"/>
      <x:c r="C650" s="3"/>
      <x:c r="D650" s="3"/>
      <x:c r="E650" s="3"/>
      <x:c r="F650" s="3"/>
      <x:c r="G650" s="3"/>
      <x:c r="H650" s="3"/>
      <x:c r="I650" s="8"/>
      <x:c r="J650" s="3"/>
      <x:c r="K650" s="3"/>
      <x:c r="L650" s="3"/>
      <x:c r="M650" s="3"/>
      <x:c r="N650" s="3"/>
      <x:c r="O650" s="3"/>
      <x:c r="P650" s="3"/>
      <x:c r="Q650" s="3"/>
      <x:c r="R650" s="3"/>
      <x:c r="S650" s="3"/>
      <x:c r="T650" s="3"/>
      <x:c r="U650" s="3"/>
      <x:c r="V650" s="3"/>
      <x:c r="W650" s="3"/>
      <x:c r="X650" s="3"/>
      <x:c r="Y650" s="3"/>
      <x:c r="Z650" s="3"/>
    </x:row>
    <x:row r="651" spans="1:26" ht="31.5" customHeight="1">
      <x:c r="A651" s="3"/>
      <x:c r="B651" s="3"/>
      <x:c r="C651" s="3"/>
      <x:c r="D651" s="3"/>
      <x:c r="E651" s="3"/>
      <x:c r="F651" s="3"/>
      <x:c r="G651" s="3"/>
      <x:c r="H651" s="3"/>
      <x:c r="I651" s="8"/>
      <x:c r="J651" s="3"/>
      <x:c r="K651" s="3"/>
      <x:c r="L651" s="3"/>
      <x:c r="M651" s="3"/>
      <x:c r="N651" s="3"/>
      <x:c r="O651" s="3"/>
      <x:c r="P651" s="3"/>
      <x:c r="Q651" s="3"/>
      <x:c r="R651" s="3"/>
      <x:c r="S651" s="3"/>
      <x:c r="T651" s="3"/>
      <x:c r="U651" s="3"/>
      <x:c r="V651" s="3"/>
      <x:c r="W651" s="3"/>
      <x:c r="X651" s="3"/>
      <x:c r="Y651" s="3"/>
      <x:c r="Z651" s="3"/>
    </x:row>
    <x:row r="652" spans="1:26" ht="31.5" customHeight="1">
      <x:c r="A652" s="3"/>
      <x:c r="B652" s="3"/>
      <x:c r="C652" s="3"/>
      <x:c r="D652" s="3"/>
      <x:c r="E652" s="3"/>
      <x:c r="F652" s="3"/>
      <x:c r="G652" s="3"/>
      <x:c r="H652" s="3"/>
      <x:c r="I652" s="8"/>
      <x:c r="J652" s="3"/>
      <x:c r="K652" s="3"/>
      <x:c r="L652" s="3"/>
      <x:c r="M652" s="3"/>
      <x:c r="N652" s="3"/>
      <x:c r="O652" s="3"/>
      <x:c r="P652" s="3"/>
      <x:c r="Q652" s="3"/>
      <x:c r="R652" s="3"/>
      <x:c r="S652" s="3"/>
      <x:c r="T652" s="3"/>
      <x:c r="U652" s="3"/>
      <x:c r="V652" s="3"/>
      <x:c r="W652" s="3"/>
      <x:c r="X652" s="3"/>
      <x:c r="Y652" s="3"/>
      <x:c r="Z652" s="3"/>
    </x:row>
    <x:row r="653" spans="1:26" ht="31.5" customHeight="1">
      <x:c r="A653" s="3"/>
      <x:c r="B653" s="3"/>
      <x:c r="C653" s="3"/>
      <x:c r="D653" s="3"/>
      <x:c r="E653" s="3"/>
      <x:c r="F653" s="3"/>
      <x:c r="G653" s="3"/>
      <x:c r="H653" s="3"/>
      <x:c r="I653" s="8"/>
      <x:c r="J653" s="3"/>
      <x:c r="K653" s="3"/>
      <x:c r="L653" s="3"/>
      <x:c r="M653" s="3"/>
      <x:c r="N653" s="3"/>
      <x:c r="O653" s="3"/>
      <x:c r="P653" s="3"/>
      <x:c r="Q653" s="3"/>
      <x:c r="R653" s="3"/>
      <x:c r="S653" s="3"/>
      <x:c r="T653" s="3"/>
      <x:c r="U653" s="3"/>
      <x:c r="V653" s="3"/>
      <x:c r="W653" s="3"/>
      <x:c r="X653" s="3"/>
      <x:c r="Y653" s="3"/>
      <x:c r="Z653" s="3"/>
    </x:row>
    <x:row r="654" spans="1:26" ht="31.5" customHeight="1">
      <x:c r="A654" s="3"/>
      <x:c r="B654" s="3"/>
      <x:c r="C654" s="3"/>
      <x:c r="D654" s="3"/>
      <x:c r="E654" s="3"/>
      <x:c r="F654" s="3"/>
      <x:c r="G654" s="3"/>
      <x:c r="H654" s="3"/>
      <x:c r="I654" s="8"/>
      <x:c r="J654" s="3"/>
      <x:c r="K654" s="3"/>
      <x:c r="L654" s="3"/>
      <x:c r="M654" s="3"/>
      <x:c r="N654" s="3"/>
      <x:c r="O654" s="3"/>
      <x:c r="P654" s="3"/>
      <x:c r="Q654" s="3"/>
      <x:c r="R654" s="3"/>
      <x:c r="S654" s="3"/>
      <x:c r="T654" s="3"/>
      <x:c r="U654" s="3"/>
      <x:c r="V654" s="3"/>
      <x:c r="W654" s="3"/>
      <x:c r="X654" s="3"/>
      <x:c r="Y654" s="3"/>
      <x:c r="Z654" s="3"/>
    </x:row>
    <x:row r="655" spans="1:26" ht="31.5" customHeight="1">
      <x:c r="A655" s="3"/>
      <x:c r="B655" s="3"/>
      <x:c r="C655" s="3"/>
      <x:c r="D655" s="3"/>
      <x:c r="E655" s="3"/>
      <x:c r="F655" s="3"/>
      <x:c r="G655" s="3"/>
      <x:c r="H655" s="3"/>
      <x:c r="I655" s="8"/>
      <x:c r="J655" s="3"/>
      <x:c r="K655" s="3"/>
      <x:c r="L655" s="3"/>
      <x:c r="M655" s="3"/>
      <x:c r="N655" s="3"/>
      <x:c r="O655" s="3"/>
      <x:c r="P655" s="3"/>
      <x:c r="Q655" s="3"/>
      <x:c r="R655" s="3"/>
      <x:c r="S655" s="3"/>
      <x:c r="T655" s="3"/>
      <x:c r="U655" s="3"/>
      <x:c r="V655" s="3"/>
      <x:c r="W655" s="3"/>
      <x:c r="X655" s="3"/>
      <x:c r="Y655" s="3"/>
      <x:c r="Z655" s="3"/>
    </x:row>
    <x:row r="656" spans="1:26" ht="31.5" customHeight="1">
      <x:c r="A656" s="3"/>
      <x:c r="B656" s="3"/>
      <x:c r="C656" s="3"/>
      <x:c r="D656" s="3"/>
      <x:c r="E656" s="3"/>
      <x:c r="F656" s="3"/>
      <x:c r="G656" s="3"/>
      <x:c r="H656" s="3"/>
      <x:c r="I656" s="8"/>
      <x:c r="J656" s="3"/>
      <x:c r="K656" s="3"/>
      <x:c r="L656" s="3"/>
      <x:c r="M656" s="3"/>
      <x:c r="N656" s="3"/>
      <x:c r="O656" s="3"/>
      <x:c r="P656" s="3"/>
      <x:c r="Q656" s="3"/>
      <x:c r="R656" s="3"/>
      <x:c r="S656" s="3"/>
      <x:c r="T656" s="3"/>
      <x:c r="U656" s="3"/>
      <x:c r="V656" s="3"/>
      <x:c r="W656" s="3"/>
      <x:c r="X656" s="3"/>
      <x:c r="Y656" s="3"/>
      <x:c r="Z656" s="3"/>
    </x:row>
    <x:row r="657" spans="1:26" ht="31.5" customHeight="1">
      <x:c r="A657" s="3"/>
      <x:c r="B657" s="3"/>
      <x:c r="C657" s="3"/>
      <x:c r="D657" s="3"/>
      <x:c r="E657" s="3"/>
      <x:c r="F657" s="3"/>
      <x:c r="G657" s="3"/>
      <x:c r="H657" s="3"/>
      <x:c r="I657" s="8"/>
      <x:c r="J657" s="3"/>
      <x:c r="K657" s="3"/>
      <x:c r="L657" s="3"/>
      <x:c r="M657" s="3"/>
      <x:c r="N657" s="3"/>
      <x:c r="O657" s="3"/>
      <x:c r="P657" s="3"/>
      <x:c r="Q657" s="3"/>
      <x:c r="R657" s="3"/>
      <x:c r="S657" s="3"/>
      <x:c r="T657" s="3"/>
      <x:c r="U657" s="3"/>
      <x:c r="V657" s="3"/>
      <x:c r="W657" s="3"/>
      <x:c r="X657" s="3"/>
      <x:c r="Y657" s="3"/>
      <x:c r="Z657" s="3"/>
    </x:row>
    <x:row r="658" spans="1:26" ht="31.5" customHeight="1">
      <x:c r="A658" s="3"/>
      <x:c r="B658" s="3"/>
      <x:c r="C658" s="3"/>
      <x:c r="D658" s="3"/>
      <x:c r="E658" s="3"/>
      <x:c r="F658" s="3"/>
      <x:c r="G658" s="3"/>
      <x:c r="H658" s="3"/>
      <x:c r="I658" s="8"/>
      <x:c r="J658" s="3"/>
      <x:c r="K658" s="3"/>
      <x:c r="L658" s="3"/>
      <x:c r="M658" s="3"/>
      <x:c r="N658" s="3"/>
      <x:c r="O658" s="3"/>
      <x:c r="P658" s="3"/>
      <x:c r="Q658" s="3"/>
      <x:c r="R658" s="3"/>
      <x:c r="S658" s="3"/>
      <x:c r="T658" s="3"/>
      <x:c r="U658" s="3"/>
      <x:c r="V658" s="3"/>
      <x:c r="W658" s="3"/>
      <x:c r="X658" s="3"/>
      <x:c r="Y658" s="3"/>
      <x:c r="Z658" s="3"/>
    </x:row>
    <x:row r="659" spans="1:26" ht="31.5" customHeight="1">
      <x:c r="A659" s="3"/>
      <x:c r="B659" s="3"/>
      <x:c r="C659" s="3"/>
      <x:c r="D659" s="3"/>
      <x:c r="E659" s="3"/>
      <x:c r="F659" s="3"/>
      <x:c r="G659" s="3"/>
      <x:c r="H659" s="3"/>
      <x:c r="I659" s="8"/>
      <x:c r="J659" s="3"/>
      <x:c r="K659" s="3"/>
      <x:c r="L659" s="3"/>
      <x:c r="M659" s="3"/>
      <x:c r="N659" s="3"/>
      <x:c r="O659" s="3"/>
      <x:c r="P659" s="3"/>
      <x:c r="Q659" s="3"/>
      <x:c r="R659" s="3"/>
      <x:c r="S659" s="3"/>
      <x:c r="T659" s="3"/>
      <x:c r="U659" s="3"/>
      <x:c r="V659" s="3"/>
      <x:c r="W659" s="3"/>
      <x:c r="X659" s="3"/>
      <x:c r="Y659" s="3"/>
      <x:c r="Z659" s="3"/>
    </x:row>
    <x:row r="660" spans="1:26" ht="31.5" customHeight="1">
      <x:c r="A660" s="3"/>
      <x:c r="B660" s="3"/>
      <x:c r="C660" s="3"/>
      <x:c r="D660" s="3"/>
      <x:c r="E660" s="3"/>
      <x:c r="F660" s="3"/>
      <x:c r="G660" s="3"/>
      <x:c r="H660" s="3"/>
      <x:c r="I660" s="8"/>
      <x:c r="J660" s="3"/>
      <x:c r="K660" s="3"/>
      <x:c r="L660" s="3"/>
      <x:c r="M660" s="3"/>
      <x:c r="N660" s="3"/>
      <x:c r="O660" s="3"/>
      <x:c r="P660" s="3"/>
      <x:c r="Q660" s="3"/>
      <x:c r="R660" s="3"/>
      <x:c r="S660" s="3"/>
      <x:c r="T660" s="3"/>
      <x:c r="U660" s="3"/>
      <x:c r="V660" s="3"/>
      <x:c r="W660" s="3"/>
      <x:c r="X660" s="3"/>
      <x:c r="Y660" s="3"/>
      <x:c r="Z660" s="3"/>
    </x:row>
    <x:row r="661" spans="1:26" ht="31.5" customHeight="1">
      <x:c r="A661" s="3"/>
      <x:c r="B661" s="3"/>
      <x:c r="C661" s="3"/>
      <x:c r="D661" s="3"/>
      <x:c r="E661" s="3"/>
      <x:c r="F661" s="3"/>
      <x:c r="G661" s="3"/>
      <x:c r="H661" s="3"/>
      <x:c r="I661" s="8"/>
      <x:c r="J661" s="3"/>
      <x:c r="K661" s="3"/>
      <x:c r="L661" s="3"/>
      <x:c r="M661" s="3"/>
      <x:c r="N661" s="3"/>
      <x:c r="O661" s="3"/>
      <x:c r="P661" s="3"/>
      <x:c r="Q661" s="3"/>
      <x:c r="R661" s="3"/>
      <x:c r="S661" s="3"/>
      <x:c r="T661" s="3"/>
      <x:c r="U661" s="3"/>
      <x:c r="V661" s="3"/>
      <x:c r="W661" s="3"/>
      <x:c r="X661" s="3"/>
      <x:c r="Y661" s="3"/>
      <x:c r="Z661" s="3"/>
    </x:row>
    <x:row r="662" spans="1:26" ht="31.5" customHeight="1">
      <x:c r="A662" s="3"/>
      <x:c r="B662" s="3"/>
      <x:c r="C662" s="3"/>
      <x:c r="D662" s="3"/>
      <x:c r="E662" s="3"/>
      <x:c r="F662" s="3"/>
      <x:c r="G662" s="3"/>
      <x:c r="H662" s="3"/>
      <x:c r="I662" s="8"/>
      <x:c r="J662" s="3"/>
      <x:c r="K662" s="3"/>
      <x:c r="L662" s="3"/>
      <x:c r="M662" s="3"/>
      <x:c r="N662" s="3"/>
      <x:c r="O662" s="3"/>
      <x:c r="P662" s="3"/>
      <x:c r="Q662" s="3"/>
      <x:c r="R662" s="3"/>
      <x:c r="S662" s="3"/>
      <x:c r="T662" s="3"/>
      <x:c r="U662" s="3"/>
      <x:c r="V662" s="3"/>
      <x:c r="W662" s="3"/>
      <x:c r="X662" s="3"/>
      <x:c r="Y662" s="3"/>
      <x:c r="Z662" s="3"/>
    </x:row>
    <x:row r="663" spans="1:26" ht="31.5" customHeight="1">
      <x:c r="A663" s="3"/>
      <x:c r="B663" s="3"/>
      <x:c r="C663" s="3"/>
      <x:c r="D663" s="3"/>
      <x:c r="E663" s="3"/>
      <x:c r="F663" s="3"/>
      <x:c r="G663" s="3"/>
      <x:c r="H663" s="3"/>
      <x:c r="I663" s="8"/>
      <x:c r="J663" s="3"/>
      <x:c r="K663" s="3"/>
      <x:c r="L663" s="3"/>
      <x:c r="M663" s="3"/>
      <x:c r="N663" s="3"/>
      <x:c r="O663" s="3"/>
      <x:c r="P663" s="3"/>
      <x:c r="Q663" s="3"/>
      <x:c r="R663" s="3"/>
      <x:c r="S663" s="3"/>
      <x:c r="T663" s="3"/>
      <x:c r="U663" s="3"/>
      <x:c r="V663" s="3"/>
      <x:c r="W663" s="3"/>
      <x:c r="X663" s="3"/>
      <x:c r="Y663" s="3"/>
      <x:c r="Z663" s="3"/>
    </x:row>
    <x:row r="664" spans="1:26" ht="31.5" customHeight="1">
      <x:c r="A664" s="3"/>
      <x:c r="B664" s="3"/>
      <x:c r="C664" s="3"/>
      <x:c r="D664" s="3"/>
      <x:c r="E664" s="3"/>
      <x:c r="F664" s="3"/>
      <x:c r="G664" s="3"/>
      <x:c r="H664" s="3"/>
      <x:c r="I664" s="8"/>
      <x:c r="J664" s="3"/>
      <x:c r="K664" s="3"/>
      <x:c r="L664" s="3"/>
      <x:c r="M664" s="3"/>
      <x:c r="N664" s="3"/>
      <x:c r="O664" s="3"/>
      <x:c r="P664" s="3"/>
      <x:c r="Q664" s="3"/>
      <x:c r="R664" s="3"/>
      <x:c r="S664" s="3"/>
      <x:c r="T664" s="3"/>
      <x:c r="U664" s="3"/>
      <x:c r="V664" s="3"/>
      <x:c r="W664" s="3"/>
      <x:c r="X664" s="3"/>
      <x:c r="Y664" s="3"/>
      <x:c r="Z664" s="3"/>
    </x:row>
    <x:row r="665" spans="1:26" ht="31.5" customHeight="1">
      <x:c r="A665" s="3"/>
      <x:c r="B665" s="3"/>
      <x:c r="C665" s="3"/>
      <x:c r="D665" s="3"/>
      <x:c r="E665" s="3"/>
      <x:c r="F665" s="3"/>
      <x:c r="G665" s="3"/>
      <x:c r="H665" s="3"/>
      <x:c r="I665" s="8"/>
      <x:c r="J665" s="3"/>
      <x:c r="K665" s="3"/>
      <x:c r="L665" s="3"/>
      <x:c r="M665" s="3"/>
      <x:c r="N665" s="3"/>
      <x:c r="O665" s="3"/>
      <x:c r="P665" s="3"/>
      <x:c r="Q665" s="3"/>
      <x:c r="R665" s="3"/>
      <x:c r="S665" s="3"/>
      <x:c r="T665" s="3"/>
      <x:c r="U665" s="3"/>
      <x:c r="V665" s="3"/>
      <x:c r="W665" s="3"/>
      <x:c r="X665" s="3"/>
      <x:c r="Y665" s="3"/>
      <x:c r="Z665" s="3"/>
    </x:row>
    <x:row r="666" spans="1:26" ht="31.5" customHeight="1">
      <x:c r="A666" s="3"/>
      <x:c r="B666" s="3"/>
      <x:c r="C666" s="3"/>
      <x:c r="D666" s="3"/>
      <x:c r="E666" s="3"/>
      <x:c r="F666" s="3"/>
      <x:c r="G666" s="3"/>
      <x:c r="H666" s="3"/>
      <x:c r="I666" s="8"/>
      <x:c r="J666" s="3"/>
      <x:c r="K666" s="3"/>
      <x:c r="L666" s="3"/>
      <x:c r="M666" s="3"/>
      <x:c r="N666" s="3"/>
      <x:c r="O666" s="3"/>
      <x:c r="P666" s="3"/>
      <x:c r="Q666" s="3"/>
      <x:c r="R666" s="3"/>
      <x:c r="S666" s="3"/>
      <x:c r="T666" s="3"/>
      <x:c r="U666" s="3"/>
      <x:c r="V666" s="3"/>
      <x:c r="W666" s="3"/>
      <x:c r="X666" s="3"/>
      <x:c r="Y666" s="3"/>
      <x:c r="Z666" s="3"/>
    </x:row>
    <x:row r="667" spans="1:26" ht="31.5" customHeight="1">
      <x:c r="A667" s="3"/>
      <x:c r="B667" s="3"/>
      <x:c r="C667" s="3"/>
      <x:c r="D667" s="3"/>
      <x:c r="E667" s="3"/>
      <x:c r="F667" s="3"/>
      <x:c r="G667" s="3"/>
      <x:c r="H667" s="3"/>
      <x:c r="I667" s="8"/>
      <x:c r="J667" s="3"/>
      <x:c r="K667" s="3"/>
      <x:c r="L667" s="3"/>
      <x:c r="M667" s="3"/>
      <x:c r="N667" s="3"/>
      <x:c r="O667" s="3"/>
      <x:c r="P667" s="3"/>
      <x:c r="Q667" s="3"/>
      <x:c r="R667" s="3"/>
      <x:c r="S667" s="3"/>
      <x:c r="T667" s="3"/>
      <x:c r="U667" s="3"/>
      <x:c r="V667" s="3"/>
      <x:c r="W667" s="3"/>
      <x:c r="X667" s="3"/>
      <x:c r="Y667" s="3"/>
      <x:c r="Z667" s="3"/>
    </x:row>
    <x:row r="668" spans="1:26" ht="31.5" customHeight="1">
      <x:c r="A668" s="3"/>
      <x:c r="B668" s="3"/>
      <x:c r="C668" s="3"/>
      <x:c r="D668" s="3"/>
      <x:c r="E668" s="3"/>
      <x:c r="F668" s="3"/>
      <x:c r="G668" s="3"/>
      <x:c r="H668" s="3"/>
      <x:c r="I668" s="8"/>
      <x:c r="J668" s="3"/>
      <x:c r="K668" s="3"/>
      <x:c r="L668" s="3"/>
      <x:c r="M668" s="3"/>
      <x:c r="N668" s="3"/>
      <x:c r="O668" s="3"/>
      <x:c r="P668" s="3"/>
      <x:c r="Q668" s="3"/>
      <x:c r="R668" s="3"/>
      <x:c r="S668" s="3"/>
      <x:c r="T668" s="3"/>
      <x:c r="U668" s="3"/>
      <x:c r="V668" s="3"/>
      <x:c r="W668" s="3"/>
      <x:c r="X668" s="3"/>
      <x:c r="Y668" s="3"/>
      <x:c r="Z668" s="3"/>
    </x:row>
    <x:row r="669" spans="1:26" ht="31.5" customHeight="1">
      <x:c r="A669" s="3"/>
      <x:c r="B669" s="3"/>
      <x:c r="C669" s="3"/>
      <x:c r="D669" s="3"/>
      <x:c r="E669" s="3"/>
      <x:c r="F669" s="3"/>
      <x:c r="G669" s="3"/>
      <x:c r="H669" s="3"/>
      <x:c r="I669" s="8"/>
      <x:c r="J669" s="3"/>
      <x:c r="K669" s="3"/>
      <x:c r="L669" s="3"/>
      <x:c r="M669" s="3"/>
      <x:c r="N669" s="3"/>
      <x:c r="O669" s="3"/>
      <x:c r="P669" s="3"/>
      <x:c r="Q669" s="3"/>
      <x:c r="R669" s="3"/>
      <x:c r="S669" s="3"/>
      <x:c r="T669" s="3"/>
      <x:c r="U669" s="3"/>
      <x:c r="V669" s="3"/>
      <x:c r="W669" s="3"/>
      <x:c r="X669" s="3"/>
      <x:c r="Y669" s="3"/>
      <x:c r="Z669" s="3"/>
    </x:row>
    <x:row r="670" spans="1:26" ht="31.5" customHeight="1">
      <x:c r="A670" s="3"/>
      <x:c r="B670" s="3"/>
      <x:c r="C670" s="3"/>
      <x:c r="D670" s="3"/>
      <x:c r="E670" s="3"/>
      <x:c r="F670" s="3"/>
      <x:c r="G670" s="3"/>
      <x:c r="H670" s="3"/>
      <x:c r="I670" s="8"/>
      <x:c r="J670" s="3"/>
      <x:c r="K670" s="3"/>
      <x:c r="L670" s="3"/>
      <x:c r="M670" s="3"/>
      <x:c r="N670" s="3"/>
      <x:c r="O670" s="3"/>
      <x:c r="P670" s="3"/>
      <x:c r="Q670" s="3"/>
      <x:c r="R670" s="3"/>
      <x:c r="S670" s="3"/>
      <x:c r="T670" s="3"/>
      <x:c r="U670" s="3"/>
      <x:c r="V670" s="3"/>
      <x:c r="W670" s="3"/>
      <x:c r="X670" s="3"/>
      <x:c r="Y670" s="3"/>
      <x:c r="Z670" s="3"/>
    </x:row>
    <x:row r="671" spans="1:26" ht="31.5" customHeight="1">
      <x:c r="A671" s="3"/>
      <x:c r="B671" s="3"/>
      <x:c r="C671" s="3"/>
      <x:c r="D671" s="3"/>
      <x:c r="E671" s="3"/>
      <x:c r="F671" s="3"/>
      <x:c r="G671" s="3"/>
      <x:c r="H671" s="3"/>
      <x:c r="I671" s="8"/>
      <x:c r="J671" s="3"/>
      <x:c r="K671" s="3"/>
      <x:c r="L671" s="3"/>
      <x:c r="M671" s="3"/>
      <x:c r="N671" s="3"/>
      <x:c r="O671" s="3"/>
      <x:c r="P671" s="3"/>
      <x:c r="Q671" s="3"/>
      <x:c r="R671" s="3"/>
      <x:c r="S671" s="3"/>
      <x:c r="T671" s="3"/>
      <x:c r="U671" s="3"/>
      <x:c r="V671" s="3"/>
      <x:c r="W671" s="3"/>
      <x:c r="X671" s="3"/>
      <x:c r="Y671" s="3"/>
      <x:c r="Z671" s="3"/>
    </x:row>
    <x:row r="672" spans="1:26" ht="31.5" customHeight="1">
      <x:c r="A672" s="3"/>
      <x:c r="B672" s="3"/>
      <x:c r="C672" s="3"/>
      <x:c r="D672" s="3"/>
      <x:c r="E672" s="3"/>
      <x:c r="F672" s="3"/>
      <x:c r="G672" s="3"/>
      <x:c r="H672" s="3"/>
      <x:c r="I672" s="8"/>
      <x:c r="J672" s="3"/>
      <x:c r="K672" s="3"/>
      <x:c r="L672" s="3"/>
      <x:c r="M672" s="3"/>
      <x:c r="N672" s="3"/>
      <x:c r="O672" s="3"/>
      <x:c r="P672" s="3"/>
      <x:c r="Q672" s="3"/>
      <x:c r="R672" s="3"/>
      <x:c r="S672" s="3"/>
      <x:c r="T672" s="3"/>
      <x:c r="U672" s="3"/>
      <x:c r="V672" s="3"/>
      <x:c r="W672" s="3"/>
      <x:c r="X672" s="3"/>
      <x:c r="Y672" s="3"/>
      <x:c r="Z672" s="3"/>
    </x:row>
    <x:row r="673" spans="1:26" ht="31.5" customHeight="1">
      <x:c r="A673" s="3"/>
      <x:c r="B673" s="3"/>
      <x:c r="C673" s="3"/>
      <x:c r="D673" s="3"/>
      <x:c r="E673" s="3"/>
      <x:c r="F673" s="3"/>
      <x:c r="G673" s="3"/>
      <x:c r="H673" s="3"/>
      <x:c r="I673" s="8"/>
      <x:c r="J673" s="3"/>
      <x:c r="K673" s="3"/>
      <x:c r="L673" s="3"/>
      <x:c r="M673" s="3"/>
      <x:c r="N673" s="3"/>
      <x:c r="O673" s="3"/>
      <x:c r="P673" s="3"/>
      <x:c r="Q673" s="3"/>
      <x:c r="R673" s="3"/>
      <x:c r="S673" s="3"/>
      <x:c r="T673" s="3"/>
      <x:c r="U673" s="3"/>
      <x:c r="V673" s="3"/>
      <x:c r="W673" s="3"/>
      <x:c r="X673" s="3"/>
      <x:c r="Y673" s="3"/>
      <x:c r="Z673" s="3"/>
    </x:row>
    <x:row r="674" spans="1:26" ht="31.5" customHeight="1">
      <x:c r="A674" s="3"/>
      <x:c r="B674" s="3"/>
      <x:c r="C674" s="3"/>
      <x:c r="D674" s="3"/>
      <x:c r="E674" s="3"/>
      <x:c r="F674" s="3"/>
      <x:c r="G674" s="3"/>
      <x:c r="H674" s="3"/>
      <x:c r="I674" s="8"/>
      <x:c r="J674" s="3"/>
      <x:c r="K674" s="3"/>
      <x:c r="L674" s="3"/>
      <x:c r="M674" s="3"/>
      <x:c r="N674" s="3"/>
      <x:c r="O674" s="3"/>
      <x:c r="P674" s="3"/>
      <x:c r="Q674" s="3"/>
      <x:c r="R674" s="3"/>
      <x:c r="S674" s="3"/>
      <x:c r="T674" s="3"/>
      <x:c r="U674" s="3"/>
      <x:c r="V674" s="3"/>
      <x:c r="W674" s="3"/>
      <x:c r="X674" s="3"/>
      <x:c r="Y674" s="3"/>
      <x:c r="Z674" s="3"/>
    </x:row>
    <x:row r="675" spans="1:26" ht="31.5" customHeight="1">
      <x:c r="A675" s="3"/>
      <x:c r="B675" s="3"/>
      <x:c r="C675" s="3"/>
      <x:c r="D675" s="3"/>
      <x:c r="E675" s="3"/>
      <x:c r="F675" s="3"/>
      <x:c r="G675" s="3"/>
      <x:c r="H675" s="3"/>
      <x:c r="I675" s="8"/>
      <x:c r="J675" s="3"/>
      <x:c r="K675" s="3"/>
      <x:c r="L675" s="3"/>
      <x:c r="M675" s="3"/>
      <x:c r="N675" s="3"/>
      <x:c r="O675" s="3"/>
      <x:c r="P675" s="3"/>
      <x:c r="Q675" s="3"/>
      <x:c r="R675" s="3"/>
      <x:c r="S675" s="3"/>
      <x:c r="T675" s="3"/>
      <x:c r="U675" s="3"/>
      <x:c r="V675" s="3"/>
      <x:c r="W675" s="3"/>
      <x:c r="X675" s="3"/>
      <x:c r="Y675" s="3"/>
      <x:c r="Z675" s="3"/>
    </x:row>
    <x:row r="676" spans="1:26" ht="31.5" customHeight="1">
      <x:c r="A676" s="3"/>
      <x:c r="B676" s="3"/>
      <x:c r="C676" s="3"/>
      <x:c r="D676" s="3"/>
      <x:c r="E676" s="3"/>
      <x:c r="F676" s="3"/>
      <x:c r="G676" s="3"/>
      <x:c r="H676" s="3"/>
      <x:c r="I676" s="8"/>
      <x:c r="J676" s="3"/>
      <x:c r="K676" s="3"/>
      <x:c r="L676" s="3"/>
      <x:c r="M676" s="3"/>
      <x:c r="N676" s="3"/>
      <x:c r="O676" s="3"/>
      <x:c r="P676" s="3"/>
      <x:c r="Q676" s="3"/>
      <x:c r="R676" s="3"/>
      <x:c r="S676" s="3"/>
      <x:c r="T676" s="3"/>
      <x:c r="U676" s="3"/>
      <x:c r="V676" s="3"/>
      <x:c r="W676" s="3"/>
      <x:c r="X676" s="3"/>
      <x:c r="Y676" s="3"/>
      <x:c r="Z676" s="3"/>
    </x:row>
    <x:row r="677" spans="1:26" ht="31.5" customHeight="1">
      <x:c r="A677" s="3"/>
      <x:c r="B677" s="3"/>
      <x:c r="C677" s="3"/>
      <x:c r="D677" s="3"/>
      <x:c r="E677" s="3"/>
      <x:c r="F677" s="3"/>
      <x:c r="G677" s="3"/>
      <x:c r="H677" s="3"/>
      <x:c r="I677" s="8"/>
      <x:c r="J677" s="3"/>
      <x:c r="K677" s="3"/>
      <x:c r="L677" s="3"/>
      <x:c r="M677" s="3"/>
      <x:c r="N677" s="3"/>
      <x:c r="O677" s="3"/>
      <x:c r="P677" s="3"/>
      <x:c r="Q677" s="3"/>
      <x:c r="R677" s="3"/>
      <x:c r="S677" s="3"/>
      <x:c r="T677" s="3"/>
      <x:c r="U677" s="3"/>
      <x:c r="V677" s="3"/>
      <x:c r="W677" s="3"/>
      <x:c r="X677" s="3"/>
      <x:c r="Y677" s="3"/>
      <x:c r="Z677" s="3"/>
    </x:row>
    <x:row r="678" spans="1:26" ht="31.5" customHeight="1">
      <x:c r="A678" s="3"/>
      <x:c r="B678" s="3"/>
      <x:c r="C678" s="3"/>
      <x:c r="D678" s="3"/>
      <x:c r="E678" s="3"/>
      <x:c r="F678" s="3"/>
      <x:c r="G678" s="3"/>
      <x:c r="H678" s="3"/>
      <x:c r="I678" s="8"/>
      <x:c r="J678" s="3"/>
      <x:c r="K678" s="3"/>
      <x:c r="L678" s="3"/>
      <x:c r="M678" s="3"/>
      <x:c r="N678" s="3"/>
      <x:c r="O678" s="3"/>
      <x:c r="P678" s="3"/>
      <x:c r="Q678" s="3"/>
      <x:c r="R678" s="3"/>
      <x:c r="S678" s="3"/>
      <x:c r="T678" s="3"/>
      <x:c r="U678" s="3"/>
      <x:c r="V678" s="3"/>
      <x:c r="W678" s="3"/>
      <x:c r="X678" s="3"/>
      <x:c r="Y678" s="3"/>
      <x:c r="Z678" s="3"/>
    </x:row>
    <x:row r="679" spans="1:26" ht="31.5" customHeight="1">
      <x:c r="A679" s="3"/>
      <x:c r="B679" s="3"/>
      <x:c r="C679" s="3"/>
      <x:c r="D679" s="3"/>
      <x:c r="E679" s="3"/>
      <x:c r="F679" s="3"/>
      <x:c r="G679" s="3"/>
      <x:c r="H679" s="3"/>
      <x:c r="I679" s="8"/>
      <x:c r="J679" s="3"/>
      <x:c r="K679" s="3"/>
      <x:c r="L679" s="3"/>
      <x:c r="M679" s="3"/>
      <x:c r="N679" s="3"/>
      <x:c r="O679" s="3"/>
      <x:c r="P679" s="3"/>
      <x:c r="Q679" s="3"/>
      <x:c r="R679" s="3"/>
      <x:c r="S679" s="3"/>
      <x:c r="T679" s="3"/>
      <x:c r="U679" s="3"/>
      <x:c r="V679" s="3"/>
      <x:c r="W679" s="3"/>
      <x:c r="X679" s="3"/>
      <x:c r="Y679" s="3"/>
      <x:c r="Z679" s="3"/>
    </x:row>
    <x:row r="680" spans="1:26" ht="31.5" customHeight="1">
      <x:c r="A680" s="3"/>
      <x:c r="B680" s="3"/>
      <x:c r="C680" s="3"/>
      <x:c r="D680" s="3"/>
      <x:c r="E680" s="3"/>
      <x:c r="F680" s="3"/>
      <x:c r="G680" s="3"/>
      <x:c r="H680" s="3"/>
      <x:c r="I680" s="8"/>
      <x:c r="J680" s="3"/>
      <x:c r="K680" s="3"/>
      <x:c r="L680" s="3"/>
      <x:c r="M680" s="3"/>
      <x:c r="N680" s="3"/>
      <x:c r="O680" s="3"/>
      <x:c r="P680" s="3"/>
      <x:c r="Q680" s="3"/>
      <x:c r="R680" s="3"/>
      <x:c r="S680" s="3"/>
      <x:c r="T680" s="3"/>
      <x:c r="U680" s="3"/>
      <x:c r="V680" s="3"/>
      <x:c r="W680" s="3"/>
      <x:c r="X680" s="3"/>
      <x:c r="Y680" s="3"/>
      <x:c r="Z680" s="3"/>
    </x:row>
    <x:row r="681" spans="1:26" ht="31.5" customHeight="1">
      <x:c r="A681" s="3"/>
      <x:c r="B681" s="3"/>
      <x:c r="C681" s="3"/>
      <x:c r="D681" s="3"/>
      <x:c r="E681" s="3"/>
      <x:c r="F681" s="3"/>
      <x:c r="G681" s="3"/>
      <x:c r="H681" s="3"/>
      <x:c r="I681" s="8"/>
      <x:c r="J681" s="3"/>
      <x:c r="K681" s="3"/>
      <x:c r="L681" s="3"/>
      <x:c r="M681" s="3"/>
      <x:c r="N681" s="3"/>
      <x:c r="O681" s="3"/>
      <x:c r="P681" s="3"/>
      <x:c r="Q681" s="3"/>
      <x:c r="R681" s="3"/>
      <x:c r="S681" s="3"/>
      <x:c r="T681" s="3"/>
      <x:c r="U681" s="3"/>
      <x:c r="V681" s="3"/>
      <x:c r="W681" s="3"/>
      <x:c r="X681" s="3"/>
      <x:c r="Y681" s="3"/>
      <x:c r="Z681" s="3"/>
    </x:row>
    <x:row r="682" spans="1:26" ht="31.5" customHeight="1">
      <x:c r="A682" s="3"/>
      <x:c r="B682" s="3"/>
      <x:c r="C682" s="3"/>
      <x:c r="D682" s="3"/>
      <x:c r="E682" s="3"/>
      <x:c r="F682" s="3"/>
      <x:c r="G682" s="3"/>
      <x:c r="H682" s="3"/>
      <x:c r="I682" s="8"/>
      <x:c r="J682" s="3"/>
      <x:c r="K682" s="3"/>
      <x:c r="L682" s="3"/>
      <x:c r="M682" s="3"/>
      <x:c r="N682" s="3"/>
      <x:c r="O682" s="3"/>
      <x:c r="P682" s="3"/>
      <x:c r="Q682" s="3"/>
      <x:c r="R682" s="3"/>
      <x:c r="S682" s="3"/>
      <x:c r="T682" s="3"/>
      <x:c r="U682" s="3"/>
      <x:c r="V682" s="3"/>
      <x:c r="W682" s="3"/>
      <x:c r="X682" s="3"/>
      <x:c r="Y682" s="3"/>
      <x:c r="Z682" s="3"/>
    </x:row>
    <x:row r="683" spans="1:26" ht="31.5" customHeight="1">
      <x:c r="A683" s="3"/>
      <x:c r="B683" s="3"/>
      <x:c r="C683" s="3"/>
      <x:c r="D683" s="3"/>
      <x:c r="E683" s="3"/>
      <x:c r="F683" s="3"/>
      <x:c r="G683" s="3"/>
      <x:c r="H683" s="3"/>
      <x:c r="I683" s="8"/>
      <x:c r="J683" s="3"/>
      <x:c r="K683" s="3"/>
      <x:c r="L683" s="3"/>
      <x:c r="M683" s="3"/>
      <x:c r="N683" s="3"/>
      <x:c r="O683" s="3"/>
      <x:c r="P683" s="3"/>
      <x:c r="Q683" s="3"/>
      <x:c r="R683" s="3"/>
      <x:c r="S683" s="3"/>
      <x:c r="T683" s="3"/>
      <x:c r="U683" s="3"/>
      <x:c r="V683" s="3"/>
      <x:c r="W683" s="3"/>
      <x:c r="X683" s="3"/>
      <x:c r="Y683" s="3"/>
      <x:c r="Z683" s="3"/>
    </x:row>
    <x:row r="684" spans="1:26" ht="31.5" customHeight="1">
      <x:c r="A684" s="3"/>
      <x:c r="B684" s="3"/>
      <x:c r="C684" s="3"/>
      <x:c r="D684" s="3"/>
      <x:c r="E684" s="3"/>
      <x:c r="F684" s="3"/>
      <x:c r="G684" s="3"/>
      <x:c r="H684" s="3"/>
      <x:c r="I684" s="8"/>
      <x:c r="J684" s="3"/>
      <x:c r="K684" s="3"/>
      <x:c r="L684" s="3"/>
      <x:c r="M684" s="3"/>
      <x:c r="N684" s="3"/>
      <x:c r="O684" s="3"/>
      <x:c r="P684" s="3"/>
      <x:c r="Q684" s="3"/>
      <x:c r="R684" s="3"/>
      <x:c r="S684" s="3"/>
      <x:c r="T684" s="3"/>
      <x:c r="U684" s="3"/>
      <x:c r="V684" s="3"/>
      <x:c r="W684" s="3"/>
      <x:c r="X684" s="3"/>
      <x:c r="Y684" s="3"/>
      <x:c r="Z684" s="3"/>
    </x:row>
    <x:row r="685" spans="1:26" ht="31.5" customHeight="1">
      <x:c r="A685" s="3"/>
      <x:c r="B685" s="3"/>
      <x:c r="C685" s="3"/>
      <x:c r="D685" s="3"/>
      <x:c r="E685" s="3"/>
      <x:c r="F685" s="3"/>
      <x:c r="G685" s="3"/>
      <x:c r="H685" s="3"/>
      <x:c r="I685" s="8"/>
      <x:c r="J685" s="3"/>
      <x:c r="K685" s="3"/>
      <x:c r="L685" s="3"/>
      <x:c r="M685" s="3"/>
      <x:c r="N685" s="3"/>
      <x:c r="O685" s="3"/>
      <x:c r="P685" s="3"/>
      <x:c r="Q685" s="3"/>
      <x:c r="R685" s="3"/>
      <x:c r="S685" s="3"/>
      <x:c r="T685" s="3"/>
      <x:c r="U685" s="3"/>
      <x:c r="V685" s="3"/>
      <x:c r="W685" s="3"/>
      <x:c r="X685" s="3"/>
      <x:c r="Y685" s="3"/>
      <x:c r="Z685" s="3"/>
    </x:row>
    <x:row r="686" spans="1:26" ht="31.5" customHeight="1">
      <x:c r="A686" s="3"/>
      <x:c r="B686" s="3"/>
      <x:c r="C686" s="3"/>
      <x:c r="D686" s="3"/>
      <x:c r="E686" s="3"/>
      <x:c r="F686" s="3"/>
      <x:c r="G686" s="3"/>
      <x:c r="H686" s="3"/>
      <x:c r="I686" s="8"/>
      <x:c r="J686" s="3"/>
      <x:c r="K686" s="3"/>
      <x:c r="L686" s="3"/>
      <x:c r="M686" s="3"/>
      <x:c r="N686" s="3"/>
      <x:c r="O686" s="3"/>
      <x:c r="P686" s="3"/>
      <x:c r="Q686" s="3"/>
      <x:c r="R686" s="3"/>
      <x:c r="S686" s="3"/>
      <x:c r="T686" s="3"/>
      <x:c r="U686" s="3"/>
      <x:c r="V686" s="3"/>
      <x:c r="W686" s="3"/>
      <x:c r="X686" s="3"/>
      <x:c r="Y686" s="3"/>
      <x:c r="Z686" s="3"/>
    </x:row>
    <x:row r="687" spans="1:26" ht="31.5" customHeight="1">
      <x:c r="A687" s="3"/>
      <x:c r="B687" s="3"/>
      <x:c r="C687" s="3"/>
      <x:c r="D687" s="3"/>
      <x:c r="E687" s="3"/>
      <x:c r="F687" s="3"/>
      <x:c r="G687" s="3"/>
      <x:c r="H687" s="3"/>
      <x:c r="I687" s="8"/>
      <x:c r="J687" s="3"/>
      <x:c r="K687" s="3"/>
      <x:c r="L687" s="3"/>
      <x:c r="M687" s="3"/>
      <x:c r="N687" s="3"/>
      <x:c r="O687" s="3"/>
      <x:c r="P687" s="3"/>
      <x:c r="Q687" s="3"/>
      <x:c r="R687" s="3"/>
      <x:c r="S687" s="3"/>
      <x:c r="T687" s="3"/>
      <x:c r="U687" s="3"/>
      <x:c r="V687" s="3"/>
      <x:c r="W687" s="3"/>
      <x:c r="X687" s="3"/>
      <x:c r="Y687" s="3"/>
      <x:c r="Z687" s="3"/>
    </x:row>
    <x:row r="688" spans="1:26" ht="31.5" customHeight="1">
      <x:c r="A688" s="3"/>
      <x:c r="B688" s="3"/>
      <x:c r="C688" s="3"/>
      <x:c r="D688" s="3"/>
      <x:c r="E688" s="3"/>
      <x:c r="F688" s="3"/>
      <x:c r="G688" s="3"/>
      <x:c r="H688" s="3"/>
      <x:c r="I688" s="8"/>
      <x:c r="J688" s="3"/>
      <x:c r="K688" s="3"/>
      <x:c r="L688" s="3"/>
      <x:c r="M688" s="3"/>
      <x:c r="N688" s="3"/>
      <x:c r="O688" s="3"/>
      <x:c r="P688" s="3"/>
      <x:c r="Q688" s="3"/>
      <x:c r="R688" s="3"/>
      <x:c r="S688" s="3"/>
      <x:c r="T688" s="3"/>
      <x:c r="U688" s="3"/>
      <x:c r="V688" s="3"/>
      <x:c r="W688" s="3"/>
      <x:c r="X688" s="3"/>
      <x:c r="Y688" s="3"/>
      <x:c r="Z688" s="3"/>
    </x:row>
    <x:row r="689" spans="1:26" ht="31.5" customHeight="1">
      <x:c r="A689" s="3"/>
      <x:c r="B689" s="3"/>
      <x:c r="C689" s="3"/>
      <x:c r="D689" s="3"/>
      <x:c r="E689" s="3"/>
      <x:c r="F689" s="3"/>
      <x:c r="G689" s="3"/>
      <x:c r="H689" s="3"/>
      <x:c r="I689" s="8"/>
      <x:c r="J689" s="3"/>
      <x:c r="K689" s="3"/>
      <x:c r="L689" s="3"/>
      <x:c r="M689" s="3"/>
      <x:c r="N689" s="3"/>
      <x:c r="O689" s="3"/>
      <x:c r="P689" s="3"/>
      <x:c r="Q689" s="3"/>
      <x:c r="R689" s="3"/>
      <x:c r="S689" s="3"/>
      <x:c r="T689" s="3"/>
      <x:c r="U689" s="3"/>
      <x:c r="V689" s="3"/>
      <x:c r="W689" s="3"/>
      <x:c r="X689" s="3"/>
      <x:c r="Y689" s="3"/>
      <x:c r="Z689" s="3"/>
    </x:row>
    <x:row r="690" spans="1:26" ht="31.5" customHeight="1">
      <x:c r="A690" s="3"/>
      <x:c r="B690" s="3"/>
      <x:c r="C690" s="3"/>
      <x:c r="D690" s="3"/>
      <x:c r="E690" s="3"/>
      <x:c r="F690" s="3"/>
      <x:c r="G690" s="3"/>
      <x:c r="H690" s="3"/>
      <x:c r="I690" s="8"/>
      <x:c r="J690" s="3"/>
      <x:c r="K690" s="3"/>
      <x:c r="L690" s="3"/>
      <x:c r="M690" s="3"/>
      <x:c r="N690" s="3"/>
      <x:c r="O690" s="3"/>
      <x:c r="P690" s="3"/>
      <x:c r="Q690" s="3"/>
      <x:c r="R690" s="3"/>
      <x:c r="S690" s="3"/>
      <x:c r="T690" s="3"/>
      <x:c r="U690" s="3"/>
      <x:c r="V690" s="3"/>
      <x:c r="W690" s="3"/>
      <x:c r="X690" s="3"/>
      <x:c r="Y690" s="3"/>
      <x:c r="Z690" s="3"/>
    </x:row>
    <x:row r="691" spans="1:26" ht="31.5" customHeight="1">
      <x:c r="A691" s="3"/>
      <x:c r="B691" s="3"/>
      <x:c r="C691" s="3"/>
      <x:c r="D691" s="3"/>
      <x:c r="E691" s="3"/>
      <x:c r="F691" s="3"/>
      <x:c r="G691" s="3"/>
      <x:c r="H691" s="3"/>
      <x:c r="I691" s="8"/>
      <x:c r="J691" s="3"/>
      <x:c r="K691" s="3"/>
      <x:c r="L691" s="3"/>
      <x:c r="M691" s="3"/>
      <x:c r="N691" s="3"/>
      <x:c r="O691" s="3"/>
      <x:c r="P691" s="3"/>
      <x:c r="Q691" s="3"/>
      <x:c r="R691" s="3"/>
      <x:c r="S691" s="3"/>
      <x:c r="T691" s="3"/>
      <x:c r="U691" s="3"/>
      <x:c r="V691" s="3"/>
      <x:c r="W691" s="3"/>
      <x:c r="X691" s="3"/>
      <x:c r="Y691" s="3"/>
      <x:c r="Z691" s="3"/>
    </x:row>
    <x:row r="692" spans="1:26" ht="31.5" customHeight="1">
      <x:c r="A692" s="3"/>
      <x:c r="B692" s="3"/>
      <x:c r="C692" s="3"/>
      <x:c r="D692" s="3"/>
      <x:c r="E692" s="3"/>
      <x:c r="F692" s="3"/>
      <x:c r="G692" s="3"/>
      <x:c r="H692" s="3"/>
      <x:c r="I692" s="8"/>
      <x:c r="J692" s="3"/>
      <x:c r="K692" s="3"/>
      <x:c r="L692" s="3"/>
      <x:c r="M692" s="3"/>
      <x:c r="N692" s="3"/>
      <x:c r="O692" s="3"/>
      <x:c r="P692" s="3"/>
      <x:c r="Q692" s="3"/>
      <x:c r="R692" s="3"/>
      <x:c r="S692" s="3"/>
      <x:c r="T692" s="3"/>
      <x:c r="U692" s="3"/>
      <x:c r="V692" s="3"/>
      <x:c r="W692" s="3"/>
      <x:c r="X692" s="3"/>
      <x:c r="Y692" s="3"/>
      <x:c r="Z692" s="3"/>
    </x:row>
    <x:row r="693" spans="1:26" ht="31.5" customHeight="1">
      <x:c r="A693" s="3"/>
      <x:c r="B693" s="3"/>
      <x:c r="C693" s="3"/>
      <x:c r="D693" s="3"/>
      <x:c r="E693" s="3"/>
      <x:c r="F693" s="3"/>
      <x:c r="G693" s="3"/>
      <x:c r="H693" s="3"/>
      <x:c r="I693" s="8"/>
      <x:c r="J693" s="3"/>
      <x:c r="K693" s="3"/>
      <x:c r="L693" s="3"/>
      <x:c r="M693" s="3"/>
      <x:c r="N693" s="3"/>
      <x:c r="O693" s="3"/>
      <x:c r="P693" s="3"/>
      <x:c r="Q693" s="3"/>
      <x:c r="R693" s="3"/>
      <x:c r="S693" s="3"/>
      <x:c r="T693" s="3"/>
      <x:c r="U693" s="3"/>
      <x:c r="V693" s="3"/>
      <x:c r="W693" s="3"/>
      <x:c r="X693" s="3"/>
      <x:c r="Y693" s="3"/>
      <x:c r="Z693" s="3"/>
    </x:row>
    <x:row r="694" spans="1:26" ht="31.5" customHeight="1">
      <x:c r="A694" s="3"/>
      <x:c r="B694" s="3"/>
      <x:c r="C694" s="3"/>
      <x:c r="D694" s="3"/>
      <x:c r="E694" s="3"/>
      <x:c r="F694" s="3"/>
      <x:c r="G694" s="3"/>
      <x:c r="H694" s="3"/>
      <x:c r="I694" s="8"/>
      <x:c r="J694" s="3"/>
      <x:c r="K694" s="3"/>
      <x:c r="L694" s="3"/>
      <x:c r="M694" s="3"/>
      <x:c r="N694" s="3"/>
      <x:c r="O694" s="3"/>
      <x:c r="P694" s="3"/>
      <x:c r="Q694" s="3"/>
      <x:c r="R694" s="3"/>
      <x:c r="S694" s="3"/>
      <x:c r="T694" s="3"/>
      <x:c r="U694" s="3"/>
      <x:c r="V694" s="3"/>
      <x:c r="W694" s="3"/>
      <x:c r="X694" s="3"/>
      <x:c r="Y694" s="3"/>
      <x:c r="Z694" s="3"/>
    </x:row>
    <x:row r="695" spans="1:26" ht="31.5" customHeight="1">
      <x:c r="A695" s="3"/>
      <x:c r="B695" s="3"/>
      <x:c r="C695" s="3"/>
      <x:c r="D695" s="3"/>
      <x:c r="E695" s="3"/>
      <x:c r="F695" s="3"/>
      <x:c r="G695" s="3"/>
      <x:c r="H695" s="3"/>
      <x:c r="I695" s="8"/>
      <x:c r="J695" s="3"/>
      <x:c r="K695" s="3"/>
      <x:c r="L695" s="3"/>
      <x:c r="M695" s="3"/>
      <x:c r="N695" s="3"/>
      <x:c r="O695" s="3"/>
      <x:c r="P695" s="3"/>
      <x:c r="Q695" s="3"/>
      <x:c r="R695" s="3"/>
      <x:c r="S695" s="3"/>
      <x:c r="T695" s="3"/>
      <x:c r="U695" s="3"/>
      <x:c r="V695" s="3"/>
      <x:c r="W695" s="3"/>
      <x:c r="X695" s="3"/>
      <x:c r="Y695" s="3"/>
      <x:c r="Z695" s="3"/>
    </x:row>
    <x:row r="696" spans="1:26" ht="31.5" customHeight="1">
      <x:c r="A696" s="3"/>
      <x:c r="B696" s="3"/>
      <x:c r="C696" s="3"/>
      <x:c r="D696" s="3"/>
      <x:c r="E696" s="3"/>
      <x:c r="F696" s="3"/>
      <x:c r="G696" s="3"/>
      <x:c r="H696" s="3"/>
      <x:c r="I696" s="8"/>
      <x:c r="J696" s="3"/>
      <x:c r="K696" s="3"/>
      <x:c r="L696" s="3"/>
      <x:c r="M696" s="3"/>
      <x:c r="N696" s="3"/>
      <x:c r="O696" s="3"/>
      <x:c r="P696" s="3"/>
      <x:c r="Q696" s="3"/>
      <x:c r="R696" s="3"/>
      <x:c r="S696" s="3"/>
      <x:c r="T696" s="3"/>
      <x:c r="U696" s="3"/>
      <x:c r="V696" s="3"/>
      <x:c r="W696" s="3"/>
      <x:c r="X696" s="3"/>
      <x:c r="Y696" s="3"/>
      <x:c r="Z696" s="3"/>
    </x:row>
    <x:row r="697" spans="1:26" ht="31.5" customHeight="1">
      <x:c r="A697" s="3"/>
      <x:c r="B697" s="3"/>
      <x:c r="C697" s="3"/>
      <x:c r="D697" s="3"/>
      <x:c r="E697" s="3"/>
      <x:c r="F697" s="3"/>
      <x:c r="G697" s="3"/>
      <x:c r="H697" s="3"/>
      <x:c r="I697" s="8"/>
      <x:c r="J697" s="3"/>
      <x:c r="K697" s="3"/>
      <x:c r="L697" s="3"/>
      <x:c r="M697" s="3"/>
      <x:c r="N697" s="3"/>
      <x:c r="O697" s="3"/>
      <x:c r="P697" s="3"/>
      <x:c r="Q697" s="3"/>
      <x:c r="R697" s="3"/>
      <x:c r="S697" s="3"/>
      <x:c r="T697" s="3"/>
      <x:c r="U697" s="3"/>
      <x:c r="V697" s="3"/>
      <x:c r="W697" s="3"/>
      <x:c r="X697" s="3"/>
      <x:c r="Y697" s="3"/>
      <x:c r="Z697" s="3"/>
    </x:row>
    <x:row r="698" spans="1:26" ht="31.5" customHeight="1">
      <x:c r="A698" s="3"/>
      <x:c r="B698" s="3"/>
      <x:c r="C698" s="3"/>
      <x:c r="D698" s="3"/>
      <x:c r="E698" s="3"/>
      <x:c r="F698" s="3"/>
      <x:c r="G698" s="3"/>
      <x:c r="H698" s="3"/>
      <x:c r="I698" s="8"/>
      <x:c r="J698" s="3"/>
      <x:c r="K698" s="3"/>
      <x:c r="L698" s="3"/>
      <x:c r="M698" s="3"/>
      <x:c r="N698" s="3"/>
      <x:c r="O698" s="3"/>
      <x:c r="P698" s="3"/>
      <x:c r="Q698" s="3"/>
      <x:c r="R698" s="3"/>
      <x:c r="S698" s="3"/>
      <x:c r="T698" s="3"/>
      <x:c r="U698" s="3"/>
      <x:c r="V698" s="3"/>
      <x:c r="W698" s="3"/>
      <x:c r="X698" s="3"/>
      <x:c r="Y698" s="3"/>
      <x:c r="Z698" s="3"/>
    </x:row>
    <x:row r="699" spans="1:26" ht="31.5" customHeight="1">
      <x:c r="A699" s="3"/>
      <x:c r="B699" s="3"/>
      <x:c r="C699" s="3"/>
      <x:c r="D699" s="3"/>
      <x:c r="E699" s="3"/>
      <x:c r="F699" s="3"/>
      <x:c r="G699" s="3"/>
      <x:c r="H699" s="3"/>
      <x:c r="I699" s="8"/>
      <x:c r="J699" s="3"/>
      <x:c r="K699" s="3"/>
      <x:c r="L699" s="3"/>
      <x:c r="M699" s="3"/>
      <x:c r="N699" s="3"/>
      <x:c r="O699" s="3"/>
      <x:c r="P699" s="3"/>
      <x:c r="Q699" s="3"/>
      <x:c r="R699" s="3"/>
      <x:c r="S699" s="3"/>
      <x:c r="T699" s="3"/>
      <x:c r="U699" s="3"/>
      <x:c r="V699" s="3"/>
      <x:c r="W699" s="3"/>
      <x:c r="X699" s="3"/>
      <x:c r="Y699" s="3"/>
      <x:c r="Z699" s="3"/>
    </x:row>
    <x:row r="700" spans="1:26" ht="31.5" customHeight="1">
      <x:c r="A700" s="3"/>
      <x:c r="B700" s="3"/>
      <x:c r="C700" s="3"/>
      <x:c r="D700" s="3"/>
      <x:c r="E700" s="3"/>
      <x:c r="F700" s="3"/>
      <x:c r="G700" s="3"/>
      <x:c r="H700" s="3"/>
      <x:c r="I700" s="8"/>
      <x:c r="J700" s="3"/>
      <x:c r="K700" s="3"/>
      <x:c r="L700" s="3"/>
      <x:c r="M700" s="3"/>
      <x:c r="N700" s="3"/>
      <x:c r="O700" s="3"/>
      <x:c r="P700" s="3"/>
      <x:c r="Q700" s="3"/>
      <x:c r="R700" s="3"/>
      <x:c r="S700" s="3"/>
      <x:c r="T700" s="3"/>
      <x:c r="U700" s="3"/>
      <x:c r="V700" s="3"/>
      <x:c r="W700" s="3"/>
      <x:c r="X700" s="3"/>
      <x:c r="Y700" s="3"/>
      <x:c r="Z700" s="3"/>
    </x:row>
    <x:row r="701" spans="1:26" ht="31.5" customHeight="1">
      <x:c r="A701" s="3"/>
      <x:c r="B701" s="3"/>
      <x:c r="C701" s="3"/>
      <x:c r="D701" s="3"/>
      <x:c r="E701" s="3"/>
      <x:c r="F701" s="3"/>
      <x:c r="G701" s="3"/>
      <x:c r="H701" s="3"/>
      <x:c r="I701" s="8"/>
      <x:c r="J701" s="3"/>
      <x:c r="K701" s="3"/>
      <x:c r="L701" s="3"/>
      <x:c r="M701" s="3"/>
      <x:c r="N701" s="3"/>
      <x:c r="O701" s="3"/>
      <x:c r="P701" s="3"/>
      <x:c r="Q701" s="3"/>
      <x:c r="R701" s="3"/>
      <x:c r="S701" s="3"/>
      <x:c r="T701" s="3"/>
      <x:c r="U701" s="3"/>
      <x:c r="V701" s="3"/>
      <x:c r="W701" s="3"/>
      <x:c r="X701" s="3"/>
      <x:c r="Y701" s="3"/>
      <x:c r="Z701" s="3"/>
    </x:row>
    <x:row r="702" spans="1:26" ht="31.5" customHeight="1">
      <x:c r="A702" s="3"/>
      <x:c r="B702" s="3"/>
      <x:c r="C702" s="3"/>
      <x:c r="D702" s="3"/>
      <x:c r="E702" s="3"/>
      <x:c r="F702" s="3"/>
      <x:c r="G702" s="3"/>
      <x:c r="H702" s="3"/>
      <x:c r="I702" s="8"/>
      <x:c r="J702" s="3"/>
      <x:c r="K702" s="3"/>
      <x:c r="L702" s="3"/>
      <x:c r="M702" s="3"/>
      <x:c r="N702" s="3"/>
      <x:c r="O702" s="3"/>
      <x:c r="P702" s="3"/>
      <x:c r="Q702" s="3"/>
      <x:c r="R702" s="3"/>
      <x:c r="S702" s="3"/>
      <x:c r="T702" s="3"/>
      <x:c r="U702" s="3"/>
      <x:c r="V702" s="3"/>
      <x:c r="W702" s="3"/>
      <x:c r="X702" s="3"/>
      <x:c r="Y702" s="3"/>
      <x:c r="Z702" s="3"/>
    </x:row>
    <x:row r="703" spans="1:26" ht="31.5" customHeight="1">
      <x:c r="A703" s="3"/>
      <x:c r="B703" s="3"/>
      <x:c r="C703" s="3"/>
      <x:c r="D703" s="3"/>
      <x:c r="E703" s="3"/>
      <x:c r="F703" s="3"/>
      <x:c r="G703" s="3"/>
      <x:c r="H703" s="3"/>
      <x:c r="I703" s="8"/>
      <x:c r="J703" s="3"/>
      <x:c r="K703" s="3"/>
      <x:c r="L703" s="3"/>
      <x:c r="M703" s="3"/>
      <x:c r="N703" s="3"/>
      <x:c r="O703" s="3"/>
      <x:c r="P703" s="3"/>
      <x:c r="Q703" s="3"/>
      <x:c r="R703" s="3"/>
      <x:c r="S703" s="3"/>
      <x:c r="T703" s="3"/>
      <x:c r="U703" s="3"/>
      <x:c r="V703" s="3"/>
      <x:c r="W703" s="3"/>
      <x:c r="X703" s="3"/>
      <x:c r="Y703" s="3"/>
      <x:c r="Z703" s="3"/>
    </x:row>
    <x:row r="704" spans="1:26" ht="31.5" customHeight="1">
      <x:c r="A704" s="3"/>
      <x:c r="B704" s="3"/>
      <x:c r="C704" s="3"/>
      <x:c r="D704" s="3"/>
      <x:c r="E704" s="3"/>
      <x:c r="F704" s="3"/>
      <x:c r="G704" s="3"/>
      <x:c r="H704" s="3"/>
      <x:c r="I704" s="8"/>
      <x:c r="J704" s="3"/>
      <x:c r="K704" s="3"/>
      <x:c r="L704" s="3"/>
      <x:c r="M704" s="3"/>
      <x:c r="N704" s="3"/>
      <x:c r="O704" s="3"/>
      <x:c r="P704" s="3"/>
      <x:c r="Q704" s="3"/>
      <x:c r="R704" s="3"/>
      <x:c r="S704" s="3"/>
      <x:c r="T704" s="3"/>
      <x:c r="U704" s="3"/>
      <x:c r="V704" s="3"/>
      <x:c r="W704" s="3"/>
      <x:c r="X704" s="3"/>
      <x:c r="Y704" s="3"/>
      <x:c r="Z704" s="3"/>
    </x:row>
    <x:row r="705" spans="1:26" ht="31.5" customHeight="1">
      <x:c r="A705" s="3"/>
      <x:c r="B705" s="3"/>
      <x:c r="C705" s="3"/>
      <x:c r="D705" s="3"/>
      <x:c r="E705" s="3"/>
      <x:c r="F705" s="3"/>
      <x:c r="G705" s="3"/>
      <x:c r="H705" s="3"/>
      <x:c r="I705" s="8"/>
      <x:c r="J705" s="3"/>
      <x:c r="K705" s="3"/>
      <x:c r="L705" s="3"/>
      <x:c r="M705" s="3"/>
      <x:c r="N705" s="3"/>
      <x:c r="O705" s="3"/>
      <x:c r="P705" s="3"/>
      <x:c r="Q705" s="3"/>
      <x:c r="R705" s="3"/>
      <x:c r="S705" s="3"/>
      <x:c r="T705" s="3"/>
      <x:c r="U705" s="3"/>
      <x:c r="V705" s="3"/>
      <x:c r="W705" s="3"/>
      <x:c r="X705" s="3"/>
      <x:c r="Y705" s="3"/>
      <x:c r="Z705" s="3"/>
    </x:row>
    <x:row r="706" spans="1:26" ht="31.5" customHeight="1">
      <x:c r="A706" s="3"/>
      <x:c r="B706" s="3"/>
      <x:c r="C706" s="3"/>
      <x:c r="D706" s="3"/>
      <x:c r="E706" s="3"/>
      <x:c r="F706" s="3"/>
      <x:c r="G706" s="3"/>
      <x:c r="H706" s="3"/>
      <x:c r="I706" s="8"/>
      <x:c r="J706" s="3"/>
      <x:c r="K706" s="3"/>
      <x:c r="L706" s="3"/>
      <x:c r="M706" s="3"/>
      <x:c r="N706" s="3"/>
      <x:c r="O706" s="3"/>
      <x:c r="P706" s="3"/>
      <x:c r="Q706" s="3"/>
      <x:c r="R706" s="3"/>
      <x:c r="S706" s="3"/>
      <x:c r="T706" s="3"/>
      <x:c r="U706" s="3"/>
      <x:c r="V706" s="3"/>
      <x:c r="W706" s="3"/>
      <x:c r="X706" s="3"/>
      <x:c r="Y706" s="3"/>
      <x:c r="Z706" s="3"/>
    </x:row>
    <x:row r="707" spans="1:26" ht="31.5" customHeight="1">
      <x:c r="A707" s="3"/>
      <x:c r="B707" s="3"/>
      <x:c r="C707" s="3"/>
      <x:c r="D707" s="3"/>
      <x:c r="E707" s="3"/>
      <x:c r="F707" s="3"/>
      <x:c r="G707" s="3"/>
      <x:c r="H707" s="3"/>
      <x:c r="I707" s="8"/>
      <x:c r="J707" s="3"/>
      <x:c r="K707" s="3"/>
      <x:c r="L707" s="3"/>
      <x:c r="M707" s="3"/>
      <x:c r="N707" s="3"/>
      <x:c r="O707" s="3"/>
      <x:c r="P707" s="3"/>
      <x:c r="Q707" s="3"/>
      <x:c r="R707" s="3"/>
      <x:c r="S707" s="3"/>
      <x:c r="T707" s="3"/>
      <x:c r="U707" s="3"/>
      <x:c r="V707" s="3"/>
      <x:c r="W707" s="3"/>
      <x:c r="X707" s="3"/>
      <x:c r="Y707" s="3"/>
      <x:c r="Z707" s="3"/>
    </x:row>
    <x:row r="708" spans="1:26" ht="31.5" customHeight="1">
      <x:c r="A708" s="3"/>
      <x:c r="B708" s="3"/>
      <x:c r="C708" s="3"/>
      <x:c r="D708" s="3"/>
      <x:c r="E708" s="3"/>
      <x:c r="F708" s="3"/>
      <x:c r="G708" s="3"/>
      <x:c r="H708" s="3"/>
      <x:c r="I708" s="8"/>
      <x:c r="J708" s="3"/>
      <x:c r="K708" s="3"/>
      <x:c r="L708" s="3"/>
      <x:c r="M708" s="3"/>
      <x:c r="N708" s="3"/>
      <x:c r="O708" s="3"/>
      <x:c r="P708" s="3"/>
      <x:c r="Q708" s="3"/>
      <x:c r="R708" s="3"/>
      <x:c r="S708" s="3"/>
      <x:c r="T708" s="3"/>
      <x:c r="U708" s="3"/>
      <x:c r="V708" s="3"/>
      <x:c r="W708" s="3"/>
      <x:c r="X708" s="3"/>
      <x:c r="Y708" s="3"/>
      <x:c r="Z708" s="3"/>
    </x:row>
    <x:row r="709" spans="1:26" ht="31.5" customHeight="1">
      <x:c r="A709" s="3"/>
      <x:c r="B709" s="3"/>
      <x:c r="C709" s="3"/>
      <x:c r="D709" s="3"/>
      <x:c r="E709" s="3"/>
      <x:c r="F709" s="3"/>
      <x:c r="G709" s="3"/>
      <x:c r="H709" s="3"/>
      <x:c r="I709" s="8"/>
      <x:c r="J709" s="3"/>
      <x:c r="K709" s="3"/>
      <x:c r="L709" s="3"/>
      <x:c r="M709" s="3"/>
      <x:c r="N709" s="3"/>
      <x:c r="O709" s="3"/>
      <x:c r="P709" s="3"/>
      <x:c r="Q709" s="3"/>
      <x:c r="R709" s="3"/>
      <x:c r="S709" s="3"/>
      <x:c r="T709" s="3"/>
      <x:c r="U709" s="3"/>
      <x:c r="V709" s="3"/>
      <x:c r="W709" s="3"/>
      <x:c r="X709" s="3"/>
      <x:c r="Y709" s="3"/>
      <x:c r="Z709" s="3"/>
    </x:row>
    <x:row r="710" spans="1:26" ht="31.5" customHeight="1">
      <x:c r="A710" s="3"/>
      <x:c r="B710" s="3"/>
      <x:c r="C710" s="3"/>
      <x:c r="D710" s="3"/>
      <x:c r="E710" s="3"/>
      <x:c r="F710" s="3"/>
      <x:c r="G710" s="3"/>
      <x:c r="H710" s="3"/>
      <x:c r="I710" s="8"/>
      <x:c r="J710" s="3"/>
      <x:c r="K710" s="3"/>
      <x:c r="L710" s="3"/>
      <x:c r="M710" s="3"/>
      <x:c r="N710" s="3"/>
      <x:c r="O710" s="3"/>
      <x:c r="P710" s="3"/>
      <x:c r="Q710" s="3"/>
      <x:c r="R710" s="3"/>
      <x:c r="S710" s="3"/>
      <x:c r="T710" s="3"/>
      <x:c r="U710" s="3"/>
      <x:c r="V710" s="3"/>
      <x:c r="W710" s="3"/>
      <x:c r="X710" s="3"/>
      <x:c r="Y710" s="3"/>
      <x:c r="Z710" s="3"/>
    </x:row>
    <x:row r="711" spans="1:26" ht="31.5" customHeight="1">
      <x:c r="A711" s="3"/>
      <x:c r="B711" s="3"/>
      <x:c r="C711" s="3"/>
      <x:c r="D711" s="3"/>
      <x:c r="E711" s="3"/>
      <x:c r="F711" s="3"/>
      <x:c r="G711" s="3"/>
      <x:c r="H711" s="3"/>
      <x:c r="I711" s="8"/>
      <x:c r="J711" s="3"/>
      <x:c r="K711" s="3"/>
      <x:c r="L711" s="3"/>
      <x:c r="M711" s="3"/>
      <x:c r="N711" s="3"/>
      <x:c r="O711" s="3"/>
      <x:c r="P711" s="3"/>
      <x:c r="Q711" s="3"/>
      <x:c r="R711" s="3"/>
      <x:c r="S711" s="3"/>
      <x:c r="T711" s="3"/>
      <x:c r="U711" s="3"/>
      <x:c r="V711" s="3"/>
      <x:c r="W711" s="3"/>
      <x:c r="X711" s="3"/>
      <x:c r="Y711" s="3"/>
      <x:c r="Z711" s="3"/>
    </x:row>
    <x:row r="712" spans="1:26" ht="31.5" customHeight="1">
      <x:c r="A712" s="3"/>
      <x:c r="B712" s="3"/>
      <x:c r="C712" s="3"/>
      <x:c r="D712" s="3"/>
      <x:c r="E712" s="3"/>
      <x:c r="F712" s="3"/>
      <x:c r="G712" s="3"/>
      <x:c r="H712" s="3"/>
      <x:c r="I712" s="8"/>
      <x:c r="J712" s="3"/>
      <x:c r="K712" s="3"/>
      <x:c r="L712" s="3"/>
      <x:c r="M712" s="3"/>
      <x:c r="N712" s="3"/>
      <x:c r="O712" s="3"/>
      <x:c r="P712" s="3"/>
      <x:c r="Q712" s="3"/>
      <x:c r="R712" s="3"/>
      <x:c r="S712" s="3"/>
      <x:c r="T712" s="3"/>
      <x:c r="U712" s="3"/>
      <x:c r="V712" s="3"/>
      <x:c r="W712" s="3"/>
      <x:c r="X712" s="3"/>
      <x:c r="Y712" s="3"/>
      <x:c r="Z712" s="3"/>
    </x:row>
    <x:row r="713" spans="1:26" ht="31.5" customHeight="1">
      <x:c r="A713" s="3"/>
      <x:c r="B713" s="3"/>
      <x:c r="C713" s="3"/>
      <x:c r="D713" s="3"/>
      <x:c r="E713" s="3"/>
      <x:c r="F713" s="3"/>
      <x:c r="G713" s="3"/>
      <x:c r="H713" s="3"/>
      <x:c r="I713" s="8"/>
      <x:c r="J713" s="3"/>
      <x:c r="K713" s="3"/>
      <x:c r="L713" s="3"/>
      <x:c r="M713" s="3"/>
      <x:c r="N713" s="3"/>
      <x:c r="O713" s="3"/>
      <x:c r="P713" s="3"/>
      <x:c r="Q713" s="3"/>
      <x:c r="R713" s="3"/>
      <x:c r="S713" s="3"/>
      <x:c r="T713" s="3"/>
      <x:c r="U713" s="3"/>
      <x:c r="V713" s="3"/>
      <x:c r="W713" s="3"/>
      <x:c r="X713" s="3"/>
      <x:c r="Y713" s="3"/>
      <x:c r="Z713" s="3"/>
    </x:row>
    <x:row r="714" spans="1:26" ht="31.5" customHeight="1">
      <x:c r="A714" s="3"/>
      <x:c r="B714" s="3"/>
      <x:c r="C714" s="3"/>
      <x:c r="D714" s="3"/>
      <x:c r="E714" s="3"/>
      <x:c r="F714" s="3"/>
      <x:c r="G714" s="3"/>
      <x:c r="H714" s="3"/>
      <x:c r="I714" s="8"/>
      <x:c r="J714" s="3"/>
      <x:c r="K714" s="3"/>
      <x:c r="L714" s="3"/>
      <x:c r="M714" s="3"/>
      <x:c r="N714" s="3"/>
      <x:c r="O714" s="3"/>
      <x:c r="P714" s="3"/>
      <x:c r="Q714" s="3"/>
      <x:c r="R714" s="3"/>
      <x:c r="S714" s="3"/>
      <x:c r="T714" s="3"/>
      <x:c r="U714" s="3"/>
      <x:c r="V714" s="3"/>
      <x:c r="W714" s="3"/>
      <x:c r="X714" s="3"/>
      <x:c r="Y714" s="3"/>
      <x:c r="Z714" s="3"/>
    </x:row>
    <x:row r="715" spans="1:26" ht="31.5" customHeight="1">
      <x:c r="A715" s="3"/>
      <x:c r="B715" s="3"/>
      <x:c r="C715" s="3"/>
      <x:c r="D715" s="3"/>
      <x:c r="E715" s="3"/>
      <x:c r="F715" s="3"/>
      <x:c r="G715" s="3"/>
      <x:c r="H715" s="3"/>
      <x:c r="I715" s="8"/>
      <x:c r="J715" s="3"/>
      <x:c r="K715" s="3"/>
      <x:c r="L715" s="3"/>
      <x:c r="M715" s="3"/>
      <x:c r="N715" s="3"/>
      <x:c r="O715" s="3"/>
      <x:c r="P715" s="3"/>
      <x:c r="Q715" s="3"/>
      <x:c r="R715" s="3"/>
      <x:c r="S715" s="3"/>
      <x:c r="T715" s="3"/>
      <x:c r="U715" s="3"/>
      <x:c r="V715" s="3"/>
      <x:c r="W715" s="3"/>
      <x:c r="X715" s="3"/>
      <x:c r="Y715" s="3"/>
      <x:c r="Z715" s="3"/>
    </x:row>
    <x:row r="716" spans="1:26" ht="31.5" customHeight="1">
      <x:c r="A716" s="3"/>
      <x:c r="B716" s="3"/>
      <x:c r="C716" s="3"/>
      <x:c r="D716" s="3"/>
      <x:c r="E716" s="3"/>
      <x:c r="F716" s="3"/>
      <x:c r="G716" s="3"/>
      <x:c r="H716" s="3"/>
      <x:c r="I716" s="8"/>
      <x:c r="J716" s="3"/>
      <x:c r="K716" s="3"/>
      <x:c r="L716" s="3"/>
      <x:c r="M716" s="3"/>
      <x:c r="N716" s="3"/>
      <x:c r="O716" s="3"/>
      <x:c r="P716" s="3"/>
      <x:c r="Q716" s="3"/>
      <x:c r="R716" s="3"/>
      <x:c r="S716" s="3"/>
      <x:c r="T716" s="3"/>
      <x:c r="U716" s="3"/>
      <x:c r="V716" s="3"/>
      <x:c r="W716" s="3"/>
      <x:c r="X716" s="3"/>
      <x:c r="Y716" s="3"/>
      <x:c r="Z716" s="3"/>
    </x:row>
    <x:row r="717" spans="1:26" ht="31.5" customHeight="1">
      <x:c r="A717" s="3"/>
      <x:c r="B717" s="3"/>
      <x:c r="C717" s="3"/>
      <x:c r="D717" s="3"/>
      <x:c r="E717" s="3"/>
      <x:c r="F717" s="3"/>
      <x:c r="G717" s="3"/>
      <x:c r="H717" s="3"/>
      <x:c r="I717" s="8"/>
      <x:c r="J717" s="3"/>
      <x:c r="K717" s="3"/>
      <x:c r="L717" s="3"/>
      <x:c r="M717" s="3"/>
      <x:c r="N717" s="3"/>
      <x:c r="O717" s="3"/>
      <x:c r="P717" s="3"/>
      <x:c r="Q717" s="3"/>
      <x:c r="R717" s="3"/>
      <x:c r="S717" s="3"/>
      <x:c r="T717" s="3"/>
      <x:c r="U717" s="3"/>
      <x:c r="V717" s="3"/>
      <x:c r="W717" s="3"/>
      <x:c r="X717" s="3"/>
      <x:c r="Y717" s="3"/>
      <x:c r="Z717" s="3"/>
    </x:row>
    <x:row r="718" spans="1:26" ht="31.5" customHeight="1">
      <x:c r="A718" s="3"/>
      <x:c r="B718" s="3"/>
      <x:c r="C718" s="3"/>
      <x:c r="D718" s="3"/>
      <x:c r="E718" s="3"/>
      <x:c r="F718" s="3"/>
      <x:c r="G718" s="3"/>
      <x:c r="H718" s="3"/>
      <x:c r="I718" s="8"/>
      <x:c r="J718" s="3"/>
      <x:c r="K718" s="3"/>
      <x:c r="L718" s="3"/>
      <x:c r="M718" s="3"/>
      <x:c r="N718" s="3"/>
      <x:c r="O718" s="3"/>
      <x:c r="P718" s="3"/>
      <x:c r="Q718" s="3"/>
      <x:c r="R718" s="3"/>
      <x:c r="S718" s="3"/>
      <x:c r="T718" s="3"/>
      <x:c r="U718" s="3"/>
      <x:c r="V718" s="3"/>
      <x:c r="W718" s="3"/>
      <x:c r="X718" s="3"/>
      <x:c r="Y718" s="3"/>
      <x:c r="Z718" s="3"/>
    </x:row>
    <x:row r="719" spans="1:26" ht="31.5" customHeight="1">
      <x:c r="A719" s="3"/>
      <x:c r="B719" s="3"/>
      <x:c r="C719" s="3"/>
      <x:c r="D719" s="3"/>
      <x:c r="E719" s="3"/>
      <x:c r="F719" s="3"/>
      <x:c r="G719" s="3"/>
      <x:c r="H719" s="3"/>
      <x:c r="I719" s="8"/>
      <x:c r="J719" s="3"/>
      <x:c r="K719" s="3"/>
      <x:c r="L719" s="3"/>
      <x:c r="M719" s="3"/>
      <x:c r="N719" s="3"/>
      <x:c r="O719" s="3"/>
      <x:c r="P719" s="3"/>
      <x:c r="Q719" s="3"/>
      <x:c r="R719" s="3"/>
      <x:c r="S719" s="3"/>
      <x:c r="T719" s="3"/>
      <x:c r="U719" s="3"/>
      <x:c r="V719" s="3"/>
      <x:c r="W719" s="3"/>
      <x:c r="X719" s="3"/>
      <x:c r="Y719" s="3"/>
      <x:c r="Z719" s="3"/>
    </x:row>
    <x:row r="720" spans="1:26" ht="31.5" customHeight="1">
      <x:c r="A720" s="3"/>
      <x:c r="B720" s="3"/>
      <x:c r="C720" s="3"/>
      <x:c r="D720" s="3"/>
      <x:c r="E720" s="3"/>
      <x:c r="F720" s="3"/>
      <x:c r="G720" s="3"/>
      <x:c r="H720" s="3"/>
      <x:c r="I720" s="8"/>
      <x:c r="J720" s="3"/>
      <x:c r="K720" s="3"/>
      <x:c r="L720" s="3"/>
      <x:c r="M720" s="3"/>
      <x:c r="N720" s="3"/>
      <x:c r="O720" s="3"/>
      <x:c r="P720" s="3"/>
      <x:c r="Q720" s="3"/>
      <x:c r="R720" s="3"/>
      <x:c r="S720" s="3"/>
      <x:c r="T720" s="3"/>
      <x:c r="U720" s="3"/>
      <x:c r="V720" s="3"/>
      <x:c r="W720" s="3"/>
      <x:c r="X720" s="3"/>
      <x:c r="Y720" s="3"/>
      <x:c r="Z720" s="3"/>
    </x:row>
    <x:row r="721" spans="1:26" ht="31.5" customHeight="1">
      <x:c r="A721" s="3"/>
      <x:c r="B721" s="3"/>
      <x:c r="C721" s="3"/>
      <x:c r="D721" s="3"/>
      <x:c r="E721" s="3"/>
      <x:c r="F721" s="3"/>
      <x:c r="G721" s="3"/>
      <x:c r="H721" s="3"/>
      <x:c r="I721" s="8"/>
      <x:c r="J721" s="3"/>
      <x:c r="K721" s="3"/>
      <x:c r="L721" s="3"/>
      <x:c r="M721" s="3"/>
      <x:c r="N721" s="3"/>
      <x:c r="O721" s="3"/>
      <x:c r="P721" s="3"/>
      <x:c r="Q721" s="3"/>
      <x:c r="R721" s="3"/>
      <x:c r="S721" s="3"/>
      <x:c r="T721" s="3"/>
      <x:c r="U721" s="3"/>
      <x:c r="V721" s="3"/>
      <x:c r="W721" s="3"/>
      <x:c r="X721" s="3"/>
      <x:c r="Y721" s="3"/>
      <x:c r="Z721" s="3"/>
    </x:row>
    <x:row r="722" spans="1:26" ht="31.5" customHeight="1">
      <x:c r="A722" s="3"/>
      <x:c r="B722" s="3"/>
      <x:c r="C722" s="3"/>
      <x:c r="D722" s="3"/>
      <x:c r="E722" s="3"/>
      <x:c r="F722" s="3"/>
      <x:c r="G722" s="3"/>
      <x:c r="H722" s="3"/>
      <x:c r="I722" s="8"/>
      <x:c r="J722" s="3"/>
      <x:c r="K722" s="3"/>
      <x:c r="L722" s="3"/>
      <x:c r="M722" s="3"/>
      <x:c r="N722" s="3"/>
      <x:c r="O722" s="3"/>
      <x:c r="P722" s="3"/>
      <x:c r="Q722" s="3"/>
      <x:c r="R722" s="3"/>
      <x:c r="S722" s="3"/>
      <x:c r="T722" s="3"/>
      <x:c r="U722" s="3"/>
      <x:c r="V722" s="3"/>
      <x:c r="W722" s="3"/>
      <x:c r="X722" s="3"/>
      <x:c r="Y722" s="3"/>
      <x:c r="Z722" s="3"/>
    </x:row>
    <x:row r="723" spans="1:26" ht="31.5" customHeight="1">
      <x:c r="A723" s="3"/>
      <x:c r="B723" s="3"/>
      <x:c r="C723" s="3"/>
      <x:c r="D723" s="3"/>
      <x:c r="E723" s="3"/>
      <x:c r="F723" s="3"/>
      <x:c r="G723" s="3"/>
      <x:c r="H723" s="3"/>
      <x:c r="I723" s="8"/>
      <x:c r="J723" s="3"/>
      <x:c r="K723" s="3"/>
      <x:c r="L723" s="3"/>
      <x:c r="M723" s="3"/>
      <x:c r="N723" s="3"/>
      <x:c r="O723" s="3"/>
      <x:c r="P723" s="3"/>
      <x:c r="Q723" s="3"/>
      <x:c r="R723" s="3"/>
      <x:c r="S723" s="3"/>
      <x:c r="T723" s="3"/>
      <x:c r="U723" s="3"/>
      <x:c r="V723" s="3"/>
      <x:c r="W723" s="3"/>
      <x:c r="X723" s="3"/>
      <x:c r="Y723" s="3"/>
      <x:c r="Z723" s="3"/>
    </x:row>
    <x:row r="724" spans="1:26" ht="31.5" customHeight="1">
      <x:c r="A724" s="3"/>
      <x:c r="B724" s="3"/>
      <x:c r="C724" s="3"/>
      <x:c r="D724" s="3"/>
      <x:c r="E724" s="3"/>
      <x:c r="F724" s="3"/>
      <x:c r="G724" s="3"/>
      <x:c r="H724" s="3"/>
      <x:c r="I724" s="8"/>
      <x:c r="J724" s="3"/>
      <x:c r="K724" s="3"/>
      <x:c r="L724" s="3"/>
      <x:c r="M724" s="3"/>
      <x:c r="N724" s="3"/>
      <x:c r="O724" s="3"/>
      <x:c r="P724" s="3"/>
      <x:c r="Q724" s="3"/>
      <x:c r="R724" s="3"/>
      <x:c r="S724" s="3"/>
      <x:c r="T724" s="3"/>
      <x:c r="U724" s="3"/>
      <x:c r="V724" s="3"/>
      <x:c r="W724" s="3"/>
      <x:c r="X724" s="3"/>
      <x:c r="Y724" s="3"/>
      <x:c r="Z724" s="3"/>
    </x:row>
    <x:row r="725" spans="1:26" ht="31.5" customHeight="1">
      <x:c r="A725" s="3"/>
      <x:c r="B725" s="3"/>
      <x:c r="C725" s="3"/>
      <x:c r="D725" s="3"/>
      <x:c r="E725" s="3"/>
      <x:c r="F725" s="3"/>
      <x:c r="G725" s="3"/>
      <x:c r="H725" s="3"/>
      <x:c r="I725" s="8"/>
      <x:c r="J725" s="3"/>
      <x:c r="K725" s="3"/>
      <x:c r="L725" s="3"/>
      <x:c r="M725" s="3"/>
      <x:c r="N725" s="3"/>
      <x:c r="O725" s="3"/>
      <x:c r="P725" s="3"/>
      <x:c r="Q725" s="3"/>
      <x:c r="R725" s="3"/>
      <x:c r="S725" s="3"/>
      <x:c r="T725" s="3"/>
      <x:c r="U725" s="3"/>
      <x:c r="V725" s="3"/>
      <x:c r="W725" s="3"/>
      <x:c r="X725" s="3"/>
      <x:c r="Y725" s="3"/>
      <x:c r="Z725" s="3"/>
    </x:row>
    <x:row r="726" spans="1:26" ht="31.5" customHeight="1">
      <x:c r="A726" s="3"/>
      <x:c r="B726" s="3"/>
      <x:c r="C726" s="3"/>
      <x:c r="D726" s="3"/>
      <x:c r="E726" s="3"/>
      <x:c r="F726" s="3"/>
      <x:c r="G726" s="3"/>
      <x:c r="H726" s="3"/>
      <x:c r="I726" s="8"/>
      <x:c r="J726" s="3"/>
      <x:c r="K726" s="3"/>
      <x:c r="L726" s="3"/>
      <x:c r="M726" s="3"/>
      <x:c r="N726" s="3"/>
      <x:c r="O726" s="3"/>
      <x:c r="P726" s="3"/>
      <x:c r="Q726" s="3"/>
      <x:c r="R726" s="3"/>
      <x:c r="S726" s="3"/>
      <x:c r="T726" s="3"/>
      <x:c r="U726" s="3"/>
      <x:c r="V726" s="3"/>
      <x:c r="W726" s="3"/>
      <x:c r="X726" s="3"/>
      <x:c r="Y726" s="3"/>
      <x:c r="Z726" s="3"/>
    </x:row>
    <x:row r="727" spans="1:26" ht="31.5" customHeight="1">
      <x:c r="A727" s="3"/>
      <x:c r="B727" s="3"/>
      <x:c r="C727" s="3"/>
      <x:c r="D727" s="3"/>
      <x:c r="E727" s="3"/>
      <x:c r="F727" s="3"/>
      <x:c r="G727" s="3"/>
      <x:c r="H727" s="3"/>
      <x:c r="I727" s="8"/>
      <x:c r="J727" s="3"/>
      <x:c r="K727" s="3"/>
      <x:c r="L727" s="3"/>
      <x:c r="M727" s="3"/>
      <x:c r="N727" s="3"/>
      <x:c r="O727" s="3"/>
      <x:c r="P727" s="3"/>
      <x:c r="Q727" s="3"/>
      <x:c r="R727" s="3"/>
      <x:c r="S727" s="3"/>
      <x:c r="T727" s="3"/>
      <x:c r="U727" s="3"/>
      <x:c r="V727" s="3"/>
      <x:c r="W727" s="3"/>
      <x:c r="X727" s="3"/>
      <x:c r="Y727" s="3"/>
      <x:c r="Z727" s="3"/>
    </x:row>
    <x:row r="728" spans="1:26" ht="31.5" customHeight="1">
      <x:c r="A728" s="3"/>
      <x:c r="B728" s="3"/>
      <x:c r="C728" s="3"/>
      <x:c r="D728" s="3"/>
      <x:c r="E728" s="3"/>
      <x:c r="F728" s="3"/>
      <x:c r="G728" s="3"/>
      <x:c r="H728" s="3"/>
      <x:c r="I728" s="8"/>
      <x:c r="J728" s="3"/>
      <x:c r="K728" s="3"/>
      <x:c r="L728" s="3"/>
      <x:c r="M728" s="3"/>
      <x:c r="N728" s="3"/>
      <x:c r="O728" s="3"/>
      <x:c r="P728" s="3"/>
      <x:c r="Q728" s="3"/>
      <x:c r="R728" s="3"/>
      <x:c r="S728" s="3"/>
      <x:c r="T728" s="3"/>
      <x:c r="U728" s="3"/>
      <x:c r="V728" s="3"/>
      <x:c r="W728" s="3"/>
      <x:c r="X728" s="3"/>
      <x:c r="Y728" s="3"/>
      <x:c r="Z728" s="3"/>
    </x:row>
    <x:row r="729" spans="1:26" ht="31.5" customHeight="1">
      <x:c r="A729" s="3"/>
      <x:c r="B729" s="3"/>
      <x:c r="C729" s="3"/>
      <x:c r="D729" s="3"/>
      <x:c r="E729" s="3"/>
      <x:c r="F729" s="3"/>
      <x:c r="G729" s="3"/>
      <x:c r="H729" s="3"/>
      <x:c r="I729" s="8"/>
      <x:c r="J729" s="3"/>
      <x:c r="K729" s="3"/>
      <x:c r="L729" s="3"/>
      <x:c r="M729" s="3"/>
      <x:c r="N729" s="3"/>
      <x:c r="O729" s="3"/>
      <x:c r="P729" s="3"/>
      <x:c r="Q729" s="3"/>
      <x:c r="R729" s="3"/>
      <x:c r="S729" s="3"/>
      <x:c r="T729" s="3"/>
      <x:c r="U729" s="3"/>
      <x:c r="V729" s="3"/>
      <x:c r="W729" s="3"/>
      <x:c r="X729" s="3"/>
      <x:c r="Y729" s="3"/>
      <x:c r="Z729" s="3"/>
    </x:row>
    <x:row r="730" spans="1:26" ht="31.5" customHeight="1">
      <x:c r="A730" s="3"/>
      <x:c r="B730" s="3"/>
      <x:c r="C730" s="3"/>
      <x:c r="D730" s="3"/>
      <x:c r="E730" s="3"/>
      <x:c r="F730" s="3"/>
      <x:c r="G730" s="3"/>
      <x:c r="H730" s="3"/>
      <x:c r="I730" s="8"/>
      <x:c r="J730" s="3"/>
      <x:c r="K730" s="3"/>
      <x:c r="L730" s="3"/>
      <x:c r="M730" s="3"/>
      <x:c r="N730" s="3"/>
      <x:c r="O730" s="3"/>
      <x:c r="P730" s="3"/>
      <x:c r="Q730" s="3"/>
      <x:c r="R730" s="3"/>
      <x:c r="S730" s="3"/>
      <x:c r="T730" s="3"/>
      <x:c r="U730" s="3"/>
      <x:c r="V730" s="3"/>
      <x:c r="W730" s="3"/>
      <x:c r="X730" s="3"/>
      <x:c r="Y730" s="3"/>
      <x:c r="Z730" s="3"/>
    </x:row>
    <x:row r="731" spans="1:26" ht="31.5" customHeight="1">
      <x:c r="A731" s="3"/>
      <x:c r="B731" s="3"/>
      <x:c r="C731" s="3"/>
      <x:c r="D731" s="3"/>
      <x:c r="E731" s="3"/>
      <x:c r="F731" s="3"/>
      <x:c r="G731" s="3"/>
      <x:c r="H731" s="3"/>
      <x:c r="I731" s="8"/>
      <x:c r="J731" s="3"/>
      <x:c r="K731" s="3"/>
      <x:c r="L731" s="3"/>
      <x:c r="M731" s="3"/>
      <x:c r="N731" s="3"/>
      <x:c r="O731" s="3"/>
      <x:c r="P731" s="3"/>
      <x:c r="Q731" s="3"/>
      <x:c r="R731" s="3"/>
      <x:c r="S731" s="3"/>
      <x:c r="T731" s="3"/>
      <x:c r="U731" s="3"/>
      <x:c r="V731" s="3"/>
      <x:c r="W731" s="3"/>
      <x:c r="X731" s="3"/>
      <x:c r="Y731" s="3"/>
      <x:c r="Z731" s="3"/>
    </x:row>
    <x:row r="732" spans="1:26" ht="31.5" customHeight="1">
      <x:c r="A732" s="3"/>
      <x:c r="B732" s="3"/>
      <x:c r="C732" s="3"/>
      <x:c r="D732" s="3"/>
      <x:c r="E732" s="3"/>
      <x:c r="F732" s="3"/>
      <x:c r="G732" s="3"/>
      <x:c r="H732" s="3"/>
      <x:c r="I732" s="8"/>
      <x:c r="J732" s="3"/>
      <x:c r="K732" s="3"/>
      <x:c r="L732" s="3"/>
      <x:c r="M732" s="3"/>
      <x:c r="N732" s="3"/>
      <x:c r="O732" s="3"/>
      <x:c r="P732" s="3"/>
      <x:c r="Q732" s="3"/>
      <x:c r="R732" s="3"/>
      <x:c r="S732" s="3"/>
      <x:c r="T732" s="3"/>
      <x:c r="U732" s="3"/>
      <x:c r="V732" s="3"/>
      <x:c r="W732" s="3"/>
      <x:c r="X732" s="3"/>
      <x:c r="Y732" s="3"/>
      <x:c r="Z732" s="3"/>
    </x:row>
    <x:row r="733" spans="1:26" ht="31.5" customHeight="1">
      <x:c r="A733" s="3"/>
      <x:c r="B733" s="3"/>
      <x:c r="C733" s="3"/>
      <x:c r="D733" s="3"/>
      <x:c r="E733" s="3"/>
      <x:c r="F733" s="3"/>
      <x:c r="G733" s="3"/>
      <x:c r="H733" s="3"/>
      <x:c r="I733" s="8"/>
      <x:c r="J733" s="3"/>
      <x:c r="K733" s="3"/>
      <x:c r="L733" s="3"/>
      <x:c r="M733" s="3"/>
      <x:c r="N733" s="3"/>
      <x:c r="O733" s="3"/>
      <x:c r="P733" s="3"/>
      <x:c r="Q733" s="3"/>
      <x:c r="R733" s="3"/>
      <x:c r="S733" s="3"/>
      <x:c r="T733" s="3"/>
      <x:c r="U733" s="3"/>
      <x:c r="V733" s="3"/>
      <x:c r="W733" s="3"/>
      <x:c r="X733" s="3"/>
      <x:c r="Y733" s="3"/>
      <x:c r="Z733" s="3"/>
    </x:row>
    <x:row r="734" spans="1:26" ht="31.5" customHeight="1">
      <x:c r="A734" s="3"/>
      <x:c r="B734" s="3"/>
      <x:c r="C734" s="3"/>
      <x:c r="D734" s="3"/>
      <x:c r="E734" s="3"/>
      <x:c r="F734" s="3"/>
      <x:c r="G734" s="3"/>
      <x:c r="H734" s="3"/>
      <x:c r="I734" s="8"/>
      <x:c r="J734" s="3"/>
      <x:c r="K734" s="3"/>
      <x:c r="L734" s="3"/>
      <x:c r="M734" s="3"/>
      <x:c r="N734" s="3"/>
      <x:c r="O734" s="3"/>
      <x:c r="P734" s="3"/>
      <x:c r="Q734" s="3"/>
      <x:c r="R734" s="3"/>
      <x:c r="S734" s="3"/>
      <x:c r="T734" s="3"/>
      <x:c r="U734" s="3"/>
      <x:c r="V734" s="3"/>
      <x:c r="W734" s="3"/>
      <x:c r="X734" s="3"/>
      <x:c r="Y734" s="3"/>
      <x:c r="Z734" s="3"/>
    </x:row>
    <x:row r="735" spans="1:26" ht="31.5" customHeight="1">
      <x:c r="A735" s="3"/>
      <x:c r="B735" s="3"/>
      <x:c r="C735" s="3"/>
      <x:c r="D735" s="3"/>
      <x:c r="E735" s="3"/>
      <x:c r="F735" s="3"/>
      <x:c r="G735" s="3"/>
      <x:c r="H735" s="3"/>
      <x:c r="I735" s="8"/>
      <x:c r="J735" s="3"/>
      <x:c r="K735" s="3"/>
      <x:c r="L735" s="3"/>
      <x:c r="M735" s="3"/>
      <x:c r="N735" s="3"/>
      <x:c r="O735" s="3"/>
      <x:c r="P735" s="3"/>
      <x:c r="Q735" s="3"/>
      <x:c r="R735" s="3"/>
      <x:c r="S735" s="3"/>
      <x:c r="T735" s="3"/>
      <x:c r="U735" s="3"/>
      <x:c r="V735" s="3"/>
      <x:c r="W735" s="3"/>
      <x:c r="X735" s="3"/>
      <x:c r="Y735" s="3"/>
      <x:c r="Z735" s="3"/>
    </x:row>
    <x:row r="736" spans="1:26" ht="31.5" customHeight="1">
      <x:c r="A736" s="3"/>
      <x:c r="B736" s="3"/>
      <x:c r="C736" s="3"/>
      <x:c r="D736" s="3"/>
      <x:c r="E736" s="3"/>
      <x:c r="F736" s="3"/>
      <x:c r="G736" s="3"/>
      <x:c r="H736" s="3"/>
      <x:c r="I736" s="8"/>
      <x:c r="J736" s="3"/>
      <x:c r="K736" s="3"/>
      <x:c r="L736" s="3"/>
      <x:c r="M736" s="3"/>
      <x:c r="N736" s="3"/>
      <x:c r="O736" s="3"/>
      <x:c r="P736" s="3"/>
      <x:c r="Q736" s="3"/>
      <x:c r="R736" s="3"/>
      <x:c r="S736" s="3"/>
      <x:c r="T736" s="3"/>
      <x:c r="U736" s="3"/>
      <x:c r="V736" s="3"/>
      <x:c r="W736" s="3"/>
      <x:c r="X736" s="3"/>
      <x:c r="Y736" s="3"/>
      <x:c r="Z736" s="3"/>
    </x:row>
    <x:row r="737" spans="1:26" ht="31.5" customHeight="1">
      <x:c r="A737" s="3"/>
      <x:c r="B737" s="3"/>
      <x:c r="C737" s="3"/>
      <x:c r="D737" s="3"/>
      <x:c r="E737" s="3"/>
      <x:c r="F737" s="3"/>
      <x:c r="G737" s="3"/>
      <x:c r="H737" s="3"/>
      <x:c r="I737" s="8"/>
      <x:c r="J737" s="3"/>
      <x:c r="K737" s="3"/>
      <x:c r="L737" s="3"/>
      <x:c r="M737" s="3"/>
      <x:c r="N737" s="3"/>
      <x:c r="O737" s="3"/>
      <x:c r="P737" s="3"/>
      <x:c r="Q737" s="3"/>
      <x:c r="R737" s="3"/>
      <x:c r="S737" s="3"/>
      <x:c r="T737" s="3"/>
      <x:c r="U737" s="3"/>
      <x:c r="V737" s="3"/>
      <x:c r="W737" s="3"/>
      <x:c r="X737" s="3"/>
      <x:c r="Y737" s="3"/>
      <x:c r="Z737" s="3"/>
    </x:row>
    <x:row r="738" spans="1:26" ht="31.5" customHeight="1">
      <x:c r="A738" s="3"/>
      <x:c r="B738" s="3"/>
      <x:c r="C738" s="3"/>
      <x:c r="D738" s="3"/>
      <x:c r="E738" s="3"/>
      <x:c r="F738" s="3"/>
      <x:c r="G738" s="3"/>
      <x:c r="H738" s="3"/>
      <x:c r="I738" s="8"/>
      <x:c r="J738" s="3"/>
      <x:c r="K738" s="3"/>
      <x:c r="L738" s="3"/>
      <x:c r="M738" s="3"/>
      <x:c r="N738" s="3"/>
      <x:c r="O738" s="3"/>
      <x:c r="P738" s="3"/>
      <x:c r="Q738" s="3"/>
      <x:c r="R738" s="3"/>
      <x:c r="S738" s="3"/>
      <x:c r="T738" s="3"/>
      <x:c r="U738" s="3"/>
      <x:c r="V738" s="3"/>
      <x:c r="W738" s="3"/>
      <x:c r="X738" s="3"/>
      <x:c r="Y738" s="3"/>
      <x:c r="Z738" s="3"/>
    </x:row>
    <x:row r="739" spans="1:26" ht="31.5" customHeight="1">
      <x:c r="A739" s="3"/>
      <x:c r="B739" s="3"/>
      <x:c r="C739" s="3"/>
      <x:c r="D739" s="3"/>
      <x:c r="E739" s="3"/>
      <x:c r="F739" s="3"/>
      <x:c r="G739" s="3"/>
      <x:c r="H739" s="3"/>
      <x:c r="I739" s="8"/>
      <x:c r="J739" s="3"/>
      <x:c r="K739" s="3"/>
      <x:c r="L739" s="3"/>
      <x:c r="M739" s="3"/>
      <x:c r="N739" s="3"/>
      <x:c r="O739" s="3"/>
      <x:c r="P739" s="3"/>
      <x:c r="Q739" s="3"/>
      <x:c r="R739" s="3"/>
      <x:c r="S739" s="3"/>
      <x:c r="T739" s="3"/>
      <x:c r="U739" s="3"/>
      <x:c r="V739" s="3"/>
      <x:c r="W739" s="3"/>
      <x:c r="X739" s="3"/>
      <x:c r="Y739" s="3"/>
      <x:c r="Z739" s="3"/>
    </x:row>
    <x:row r="740" spans="1:26" ht="31.5" customHeight="1">
      <x:c r="A740" s="3"/>
      <x:c r="B740" s="3"/>
      <x:c r="C740" s="3"/>
      <x:c r="D740" s="3"/>
      <x:c r="E740" s="3"/>
      <x:c r="F740" s="3"/>
      <x:c r="G740" s="3"/>
      <x:c r="H740" s="3"/>
      <x:c r="I740" s="8"/>
      <x:c r="J740" s="3"/>
      <x:c r="K740" s="3"/>
      <x:c r="L740" s="3"/>
      <x:c r="M740" s="3"/>
      <x:c r="N740" s="3"/>
      <x:c r="O740" s="3"/>
      <x:c r="P740" s="3"/>
      <x:c r="Q740" s="3"/>
      <x:c r="R740" s="3"/>
      <x:c r="S740" s="3"/>
      <x:c r="T740" s="3"/>
      <x:c r="U740" s="3"/>
      <x:c r="V740" s="3"/>
      <x:c r="W740" s="3"/>
      <x:c r="X740" s="3"/>
      <x:c r="Y740" s="3"/>
      <x:c r="Z740" s="3"/>
    </x:row>
    <x:row r="741" spans="1:26" ht="31.5" customHeight="1">
      <x:c r="A741" s="3"/>
      <x:c r="B741" s="3"/>
      <x:c r="C741" s="3"/>
      <x:c r="D741" s="3"/>
      <x:c r="E741" s="3"/>
      <x:c r="F741" s="3"/>
      <x:c r="G741" s="3"/>
      <x:c r="H741" s="3"/>
      <x:c r="I741" s="8"/>
      <x:c r="J741" s="3"/>
      <x:c r="K741" s="3"/>
      <x:c r="L741" s="3"/>
      <x:c r="M741" s="3"/>
      <x:c r="N741" s="3"/>
      <x:c r="O741" s="3"/>
      <x:c r="P741" s="3"/>
      <x:c r="Q741" s="3"/>
      <x:c r="R741" s="3"/>
      <x:c r="S741" s="3"/>
      <x:c r="T741" s="3"/>
      <x:c r="U741" s="3"/>
      <x:c r="V741" s="3"/>
      <x:c r="W741" s="3"/>
      <x:c r="X741" s="3"/>
      <x:c r="Y741" s="3"/>
      <x:c r="Z741" s="3"/>
    </x:row>
    <x:row r="742" spans="1:26" ht="31.5" customHeight="1">
      <x:c r="A742" s="3"/>
      <x:c r="B742" s="3"/>
      <x:c r="C742" s="3"/>
      <x:c r="D742" s="3"/>
      <x:c r="E742" s="3"/>
      <x:c r="F742" s="3"/>
      <x:c r="G742" s="3"/>
      <x:c r="H742" s="3"/>
      <x:c r="I742" s="8"/>
      <x:c r="J742" s="3"/>
      <x:c r="K742" s="3"/>
      <x:c r="L742" s="3"/>
      <x:c r="M742" s="3"/>
      <x:c r="N742" s="3"/>
      <x:c r="O742" s="3"/>
      <x:c r="P742" s="3"/>
      <x:c r="Q742" s="3"/>
      <x:c r="R742" s="3"/>
      <x:c r="S742" s="3"/>
      <x:c r="T742" s="3"/>
      <x:c r="U742" s="3"/>
      <x:c r="V742" s="3"/>
      <x:c r="W742" s="3"/>
      <x:c r="X742" s="3"/>
      <x:c r="Y742" s="3"/>
      <x:c r="Z742" s="3"/>
    </x:row>
    <x:row r="743" spans="1:26" ht="31.5" customHeight="1">
      <x:c r="A743" s="3"/>
      <x:c r="B743" s="3"/>
      <x:c r="C743" s="3"/>
      <x:c r="D743" s="3"/>
      <x:c r="E743" s="3"/>
      <x:c r="F743" s="3"/>
      <x:c r="G743" s="3"/>
      <x:c r="H743" s="3"/>
      <x:c r="I743" s="8"/>
      <x:c r="J743" s="3"/>
      <x:c r="K743" s="3"/>
      <x:c r="L743" s="3"/>
      <x:c r="M743" s="3"/>
      <x:c r="N743" s="3"/>
      <x:c r="O743" s="3"/>
      <x:c r="P743" s="3"/>
      <x:c r="Q743" s="3"/>
      <x:c r="R743" s="3"/>
      <x:c r="S743" s="3"/>
      <x:c r="T743" s="3"/>
      <x:c r="U743" s="3"/>
      <x:c r="V743" s="3"/>
      <x:c r="W743" s="3"/>
      <x:c r="X743" s="3"/>
      <x:c r="Y743" s="3"/>
      <x:c r="Z743" s="3"/>
    </x:row>
    <x:row r="744" spans="1:26" ht="31.5" customHeight="1">
      <x:c r="A744" s="3"/>
      <x:c r="B744" s="3"/>
      <x:c r="C744" s="3"/>
      <x:c r="D744" s="3"/>
      <x:c r="E744" s="3"/>
      <x:c r="F744" s="3"/>
      <x:c r="G744" s="3"/>
      <x:c r="H744" s="3"/>
      <x:c r="I744" s="8"/>
      <x:c r="J744" s="3"/>
      <x:c r="K744" s="3"/>
      <x:c r="L744" s="3"/>
      <x:c r="M744" s="3"/>
      <x:c r="N744" s="3"/>
      <x:c r="O744" s="3"/>
      <x:c r="P744" s="3"/>
      <x:c r="Q744" s="3"/>
      <x:c r="R744" s="3"/>
      <x:c r="S744" s="3"/>
      <x:c r="T744" s="3"/>
      <x:c r="U744" s="3"/>
      <x:c r="V744" s="3"/>
      <x:c r="W744" s="3"/>
      <x:c r="X744" s="3"/>
      <x:c r="Y744" s="3"/>
      <x:c r="Z744" s="3"/>
    </x:row>
    <x:row r="745" spans="1:26" ht="31.5" customHeight="1">
      <x:c r="A745" s="3"/>
      <x:c r="B745" s="3"/>
      <x:c r="C745" s="3"/>
      <x:c r="D745" s="3"/>
      <x:c r="E745" s="3"/>
      <x:c r="F745" s="3"/>
      <x:c r="G745" s="3"/>
      <x:c r="H745" s="3"/>
      <x:c r="I745" s="8"/>
      <x:c r="J745" s="3"/>
      <x:c r="K745" s="3"/>
      <x:c r="L745" s="3"/>
      <x:c r="M745" s="3"/>
      <x:c r="N745" s="3"/>
      <x:c r="O745" s="3"/>
      <x:c r="P745" s="3"/>
      <x:c r="Q745" s="3"/>
      <x:c r="R745" s="3"/>
      <x:c r="S745" s="3"/>
      <x:c r="T745" s="3"/>
      <x:c r="U745" s="3"/>
      <x:c r="V745" s="3"/>
      <x:c r="W745" s="3"/>
      <x:c r="X745" s="3"/>
      <x:c r="Y745" s="3"/>
      <x:c r="Z745" s="3"/>
    </x:row>
    <x:row r="746" spans="1:26" ht="31.5" customHeight="1">
      <x:c r="A746" s="3"/>
      <x:c r="B746" s="3"/>
      <x:c r="C746" s="3"/>
      <x:c r="D746" s="3"/>
      <x:c r="E746" s="3"/>
      <x:c r="F746" s="3"/>
      <x:c r="G746" s="3"/>
      <x:c r="H746" s="3"/>
      <x:c r="I746" s="8"/>
      <x:c r="J746" s="3"/>
      <x:c r="K746" s="3"/>
      <x:c r="L746" s="3"/>
      <x:c r="M746" s="3"/>
      <x:c r="N746" s="3"/>
      <x:c r="O746" s="3"/>
      <x:c r="P746" s="3"/>
      <x:c r="Q746" s="3"/>
      <x:c r="R746" s="3"/>
      <x:c r="S746" s="3"/>
      <x:c r="T746" s="3"/>
      <x:c r="U746" s="3"/>
      <x:c r="V746" s="3"/>
      <x:c r="W746" s="3"/>
      <x:c r="X746" s="3"/>
      <x:c r="Y746" s="3"/>
      <x:c r="Z746" s="3"/>
    </x:row>
    <x:row r="747" spans="1:26" ht="31.5" customHeight="1">
      <x:c r="A747" s="3"/>
      <x:c r="B747" s="3"/>
      <x:c r="C747" s="3"/>
      <x:c r="D747" s="3"/>
      <x:c r="E747" s="3"/>
      <x:c r="F747" s="3"/>
      <x:c r="G747" s="3"/>
      <x:c r="H747" s="3"/>
      <x:c r="I747" s="8"/>
      <x:c r="J747" s="3"/>
      <x:c r="K747" s="3"/>
      <x:c r="L747" s="3"/>
      <x:c r="M747" s="3"/>
      <x:c r="N747" s="3"/>
      <x:c r="O747" s="3"/>
      <x:c r="P747" s="3"/>
      <x:c r="Q747" s="3"/>
      <x:c r="R747" s="3"/>
      <x:c r="S747" s="3"/>
      <x:c r="T747" s="3"/>
      <x:c r="U747" s="3"/>
      <x:c r="V747" s="3"/>
      <x:c r="W747" s="3"/>
      <x:c r="X747" s="3"/>
      <x:c r="Y747" s="3"/>
      <x:c r="Z747" s="3"/>
    </x:row>
    <x:row r="748" spans="1:26" ht="31.5" customHeight="1">
      <x:c r="A748" s="3"/>
      <x:c r="B748" s="3"/>
      <x:c r="C748" s="3"/>
      <x:c r="D748" s="3"/>
      <x:c r="E748" s="3"/>
      <x:c r="F748" s="3"/>
      <x:c r="G748" s="3"/>
      <x:c r="H748" s="3"/>
      <x:c r="I748" s="8"/>
      <x:c r="J748" s="3"/>
      <x:c r="K748" s="3"/>
      <x:c r="L748" s="3"/>
      <x:c r="M748" s="3"/>
      <x:c r="N748" s="3"/>
      <x:c r="O748" s="3"/>
      <x:c r="P748" s="3"/>
      <x:c r="Q748" s="3"/>
      <x:c r="R748" s="3"/>
      <x:c r="S748" s="3"/>
      <x:c r="T748" s="3"/>
      <x:c r="U748" s="3"/>
      <x:c r="V748" s="3"/>
      <x:c r="W748" s="3"/>
      <x:c r="X748" s="3"/>
      <x:c r="Y748" s="3"/>
      <x:c r="Z748" s="3"/>
    </x:row>
    <x:row r="749" spans="1:26" ht="31.5" customHeight="1">
      <x:c r="A749" s="3"/>
      <x:c r="B749" s="3"/>
      <x:c r="C749" s="3"/>
      <x:c r="D749" s="3"/>
      <x:c r="E749" s="3"/>
      <x:c r="F749" s="3"/>
      <x:c r="G749" s="3"/>
      <x:c r="H749" s="3"/>
      <x:c r="I749" s="8"/>
      <x:c r="J749" s="3"/>
      <x:c r="K749" s="3"/>
      <x:c r="L749" s="3"/>
      <x:c r="M749" s="3"/>
      <x:c r="N749" s="3"/>
      <x:c r="O749" s="3"/>
      <x:c r="P749" s="3"/>
      <x:c r="Q749" s="3"/>
      <x:c r="R749" s="3"/>
      <x:c r="S749" s="3"/>
      <x:c r="T749" s="3"/>
      <x:c r="U749" s="3"/>
      <x:c r="V749" s="3"/>
      <x:c r="W749" s="3"/>
      <x:c r="X749" s="3"/>
      <x:c r="Y749" s="3"/>
      <x:c r="Z749" s="3"/>
    </x:row>
    <x:row r="750" spans="1:26" ht="31.5" customHeight="1">
      <x:c r="A750" s="3"/>
      <x:c r="B750" s="3"/>
      <x:c r="C750" s="3"/>
      <x:c r="D750" s="3"/>
      <x:c r="E750" s="3"/>
      <x:c r="F750" s="3"/>
      <x:c r="G750" s="3"/>
      <x:c r="H750" s="3"/>
      <x:c r="I750" s="8"/>
      <x:c r="J750" s="3"/>
      <x:c r="K750" s="3"/>
      <x:c r="L750" s="3"/>
      <x:c r="M750" s="3"/>
      <x:c r="N750" s="3"/>
      <x:c r="O750" s="3"/>
      <x:c r="P750" s="3"/>
      <x:c r="Q750" s="3"/>
      <x:c r="R750" s="3"/>
      <x:c r="S750" s="3"/>
      <x:c r="T750" s="3"/>
      <x:c r="U750" s="3"/>
      <x:c r="V750" s="3"/>
      <x:c r="W750" s="3"/>
      <x:c r="X750" s="3"/>
      <x:c r="Y750" s="3"/>
      <x:c r="Z750" s="3"/>
    </x:row>
    <x:row r="751" spans="1:26" ht="31.5" customHeight="1">
      <x:c r="A751" s="3"/>
      <x:c r="B751" s="3"/>
      <x:c r="C751" s="3"/>
      <x:c r="D751" s="3"/>
      <x:c r="E751" s="3"/>
      <x:c r="F751" s="3"/>
      <x:c r="G751" s="3"/>
      <x:c r="H751" s="3"/>
      <x:c r="I751" s="8"/>
      <x:c r="J751" s="3"/>
      <x:c r="K751" s="3"/>
      <x:c r="L751" s="3"/>
      <x:c r="M751" s="3"/>
      <x:c r="N751" s="3"/>
      <x:c r="O751" s="3"/>
      <x:c r="P751" s="3"/>
      <x:c r="Q751" s="3"/>
      <x:c r="R751" s="3"/>
      <x:c r="S751" s="3"/>
      <x:c r="T751" s="3"/>
      <x:c r="U751" s="3"/>
      <x:c r="V751" s="3"/>
      <x:c r="W751" s="3"/>
      <x:c r="X751" s="3"/>
      <x:c r="Y751" s="3"/>
      <x:c r="Z751" s="3"/>
    </x:row>
    <x:row r="752" spans="1:26" ht="31.5" customHeight="1">
      <x:c r="A752" s="3"/>
      <x:c r="B752" s="3"/>
      <x:c r="C752" s="3"/>
      <x:c r="D752" s="3"/>
      <x:c r="E752" s="3"/>
      <x:c r="F752" s="3"/>
      <x:c r="G752" s="3"/>
      <x:c r="H752" s="3"/>
      <x:c r="I752" s="8"/>
      <x:c r="J752" s="3"/>
      <x:c r="K752" s="3"/>
      <x:c r="L752" s="3"/>
      <x:c r="M752" s="3"/>
      <x:c r="N752" s="3"/>
      <x:c r="O752" s="3"/>
      <x:c r="P752" s="3"/>
      <x:c r="Q752" s="3"/>
      <x:c r="R752" s="3"/>
      <x:c r="S752" s="3"/>
      <x:c r="T752" s="3"/>
      <x:c r="U752" s="3"/>
      <x:c r="V752" s="3"/>
      <x:c r="W752" s="3"/>
      <x:c r="X752" s="3"/>
      <x:c r="Y752" s="3"/>
      <x:c r="Z752" s="3"/>
    </x:row>
    <x:row r="753" spans="1:26" ht="31.5" customHeight="1">
      <x:c r="A753" s="3"/>
      <x:c r="B753" s="3"/>
      <x:c r="C753" s="3"/>
      <x:c r="D753" s="3"/>
      <x:c r="E753" s="3"/>
      <x:c r="F753" s="3"/>
      <x:c r="G753" s="3"/>
      <x:c r="H753" s="3"/>
      <x:c r="I753" s="8"/>
      <x:c r="J753" s="3"/>
      <x:c r="K753" s="3"/>
      <x:c r="L753" s="3"/>
      <x:c r="M753" s="3"/>
      <x:c r="N753" s="3"/>
      <x:c r="O753" s="3"/>
      <x:c r="P753" s="3"/>
      <x:c r="Q753" s="3"/>
      <x:c r="R753" s="3"/>
      <x:c r="S753" s="3"/>
      <x:c r="T753" s="3"/>
      <x:c r="U753" s="3"/>
      <x:c r="V753" s="3"/>
      <x:c r="W753" s="3"/>
      <x:c r="X753" s="3"/>
      <x:c r="Y753" s="3"/>
      <x:c r="Z753" s="3"/>
    </x:row>
    <x:row r="754" spans="1:26" ht="31.5" customHeight="1">
      <x:c r="A754" s="3"/>
      <x:c r="B754" s="3"/>
      <x:c r="C754" s="3"/>
      <x:c r="D754" s="3"/>
      <x:c r="E754" s="3"/>
      <x:c r="F754" s="3"/>
      <x:c r="G754" s="3"/>
      <x:c r="H754" s="3"/>
      <x:c r="I754" s="8"/>
      <x:c r="J754" s="3"/>
      <x:c r="K754" s="3"/>
      <x:c r="L754" s="3"/>
      <x:c r="M754" s="3"/>
      <x:c r="N754" s="3"/>
      <x:c r="O754" s="3"/>
      <x:c r="P754" s="3"/>
      <x:c r="Q754" s="3"/>
      <x:c r="R754" s="3"/>
      <x:c r="S754" s="3"/>
      <x:c r="T754" s="3"/>
      <x:c r="U754" s="3"/>
      <x:c r="V754" s="3"/>
      <x:c r="W754" s="3"/>
      <x:c r="X754" s="3"/>
      <x:c r="Y754" s="3"/>
      <x:c r="Z754" s="3"/>
    </x:row>
    <x:row r="755" spans="1:26" ht="31.5" customHeight="1">
      <x:c r="A755" s="3"/>
      <x:c r="B755" s="3"/>
      <x:c r="C755" s="3"/>
      <x:c r="D755" s="3"/>
      <x:c r="E755" s="3"/>
      <x:c r="F755" s="3"/>
      <x:c r="G755" s="3"/>
      <x:c r="H755" s="3"/>
      <x:c r="I755" s="8"/>
      <x:c r="J755" s="3"/>
      <x:c r="K755" s="3"/>
      <x:c r="L755" s="3"/>
      <x:c r="M755" s="3"/>
      <x:c r="N755" s="3"/>
      <x:c r="O755" s="3"/>
      <x:c r="P755" s="3"/>
      <x:c r="Q755" s="3"/>
      <x:c r="R755" s="3"/>
      <x:c r="S755" s="3"/>
      <x:c r="T755" s="3"/>
      <x:c r="U755" s="3"/>
      <x:c r="V755" s="3"/>
      <x:c r="W755" s="3"/>
      <x:c r="X755" s="3"/>
      <x:c r="Y755" s="3"/>
      <x:c r="Z755" s="3"/>
    </x:row>
    <x:row r="756" spans="1:26" ht="31.5" customHeight="1">
      <x:c r="A756" s="3"/>
      <x:c r="B756" s="3"/>
      <x:c r="C756" s="3"/>
      <x:c r="D756" s="3"/>
      <x:c r="E756" s="3"/>
      <x:c r="F756" s="3"/>
      <x:c r="G756" s="3"/>
      <x:c r="H756" s="3"/>
      <x:c r="I756" s="8"/>
      <x:c r="J756" s="3"/>
      <x:c r="K756" s="3"/>
      <x:c r="L756" s="3"/>
      <x:c r="M756" s="3"/>
      <x:c r="N756" s="3"/>
      <x:c r="O756" s="3"/>
      <x:c r="P756" s="3"/>
      <x:c r="Q756" s="3"/>
      <x:c r="R756" s="3"/>
      <x:c r="S756" s="3"/>
      <x:c r="T756" s="3"/>
      <x:c r="U756" s="3"/>
      <x:c r="V756" s="3"/>
      <x:c r="W756" s="3"/>
      <x:c r="X756" s="3"/>
      <x:c r="Y756" s="3"/>
      <x:c r="Z756" s="3"/>
    </x:row>
    <x:row r="757" spans="1:26" ht="31.5" customHeight="1">
      <x:c r="A757" s="3"/>
      <x:c r="B757" s="3"/>
      <x:c r="C757" s="3"/>
      <x:c r="D757" s="3"/>
      <x:c r="E757" s="3"/>
      <x:c r="F757" s="3"/>
      <x:c r="G757" s="3"/>
      <x:c r="H757" s="3"/>
      <x:c r="I757" s="8"/>
      <x:c r="J757" s="3"/>
      <x:c r="K757" s="3"/>
      <x:c r="L757" s="3"/>
      <x:c r="M757" s="3"/>
      <x:c r="N757" s="3"/>
      <x:c r="O757" s="3"/>
      <x:c r="P757" s="3"/>
      <x:c r="Q757" s="3"/>
      <x:c r="R757" s="3"/>
      <x:c r="S757" s="3"/>
      <x:c r="T757" s="3"/>
      <x:c r="U757" s="3"/>
      <x:c r="V757" s="3"/>
      <x:c r="W757" s="3"/>
      <x:c r="X757" s="3"/>
      <x:c r="Y757" s="3"/>
      <x:c r="Z757" s="3"/>
    </x:row>
    <x:row r="758" spans="1:26" ht="31.5" customHeight="1">
      <x:c r="A758" s="3"/>
      <x:c r="B758" s="3"/>
      <x:c r="C758" s="3"/>
      <x:c r="D758" s="3"/>
      <x:c r="E758" s="3"/>
      <x:c r="F758" s="3"/>
      <x:c r="G758" s="3"/>
      <x:c r="H758" s="3"/>
      <x:c r="I758" s="8"/>
      <x:c r="J758" s="3"/>
      <x:c r="K758" s="3"/>
      <x:c r="L758" s="3"/>
      <x:c r="M758" s="3"/>
      <x:c r="N758" s="3"/>
      <x:c r="O758" s="3"/>
      <x:c r="P758" s="3"/>
      <x:c r="Q758" s="3"/>
      <x:c r="R758" s="3"/>
      <x:c r="S758" s="3"/>
      <x:c r="T758" s="3"/>
      <x:c r="U758" s="3"/>
      <x:c r="V758" s="3"/>
      <x:c r="W758" s="3"/>
      <x:c r="X758" s="3"/>
      <x:c r="Y758" s="3"/>
      <x:c r="Z758" s="3"/>
    </x:row>
    <x:row r="759" spans="1:26" ht="31.5" customHeight="1">
      <x:c r="A759" s="3"/>
      <x:c r="B759" s="3"/>
      <x:c r="C759" s="3"/>
      <x:c r="D759" s="3"/>
      <x:c r="E759" s="3"/>
      <x:c r="F759" s="3"/>
      <x:c r="G759" s="3"/>
      <x:c r="H759" s="3"/>
      <x:c r="I759" s="8"/>
      <x:c r="J759" s="3"/>
      <x:c r="K759" s="3"/>
      <x:c r="L759" s="3"/>
      <x:c r="M759" s="3"/>
      <x:c r="N759" s="3"/>
      <x:c r="O759" s="3"/>
      <x:c r="P759" s="3"/>
      <x:c r="Q759" s="3"/>
      <x:c r="R759" s="3"/>
      <x:c r="S759" s="3"/>
      <x:c r="T759" s="3"/>
      <x:c r="U759" s="3"/>
      <x:c r="V759" s="3"/>
      <x:c r="W759" s="3"/>
      <x:c r="X759" s="3"/>
      <x:c r="Y759" s="3"/>
      <x:c r="Z759" s="3"/>
    </x:row>
    <x:row r="760" spans="1:26" ht="31.5" customHeight="1">
      <x:c r="A760" s="3"/>
      <x:c r="B760" s="3"/>
      <x:c r="C760" s="3"/>
      <x:c r="D760" s="3"/>
      <x:c r="E760" s="3"/>
      <x:c r="F760" s="3"/>
      <x:c r="G760" s="3"/>
      <x:c r="H760" s="3"/>
      <x:c r="I760" s="8"/>
      <x:c r="J760" s="3"/>
      <x:c r="K760" s="3"/>
      <x:c r="L760" s="3"/>
      <x:c r="M760" s="3"/>
      <x:c r="N760" s="3"/>
      <x:c r="O760" s="3"/>
      <x:c r="P760" s="3"/>
      <x:c r="Q760" s="3"/>
      <x:c r="R760" s="3"/>
      <x:c r="S760" s="3"/>
      <x:c r="T760" s="3"/>
      <x:c r="U760" s="3"/>
      <x:c r="V760" s="3"/>
      <x:c r="W760" s="3"/>
      <x:c r="X760" s="3"/>
      <x:c r="Y760" s="3"/>
      <x:c r="Z760" s="3"/>
    </x:row>
    <x:row r="761" spans="1:26" ht="31.5" customHeight="1">
      <x:c r="A761" s="3"/>
      <x:c r="B761" s="3"/>
      <x:c r="C761" s="3"/>
      <x:c r="D761" s="3"/>
      <x:c r="E761" s="3"/>
      <x:c r="F761" s="3"/>
      <x:c r="G761" s="3"/>
      <x:c r="H761" s="3"/>
      <x:c r="I761" s="8"/>
      <x:c r="J761" s="3"/>
      <x:c r="K761" s="3"/>
      <x:c r="L761" s="3"/>
      <x:c r="M761" s="3"/>
      <x:c r="N761" s="3"/>
      <x:c r="O761" s="3"/>
      <x:c r="P761" s="3"/>
      <x:c r="Q761" s="3"/>
      <x:c r="R761" s="3"/>
      <x:c r="S761" s="3"/>
      <x:c r="T761" s="3"/>
      <x:c r="U761" s="3"/>
      <x:c r="V761" s="3"/>
      <x:c r="W761" s="3"/>
      <x:c r="X761" s="3"/>
      <x:c r="Y761" s="3"/>
      <x:c r="Z761" s="3"/>
    </x:row>
    <x:row r="762" spans="1:26" ht="31.5" customHeight="1">
      <x:c r="A762" s="3"/>
      <x:c r="B762" s="3"/>
      <x:c r="C762" s="3"/>
      <x:c r="D762" s="3"/>
      <x:c r="E762" s="3"/>
      <x:c r="F762" s="3"/>
      <x:c r="G762" s="3"/>
      <x:c r="H762" s="3"/>
      <x:c r="I762" s="8"/>
      <x:c r="J762" s="3"/>
      <x:c r="K762" s="3"/>
      <x:c r="L762" s="3"/>
      <x:c r="M762" s="3"/>
      <x:c r="N762" s="3"/>
      <x:c r="O762" s="3"/>
      <x:c r="P762" s="3"/>
      <x:c r="Q762" s="3"/>
      <x:c r="R762" s="3"/>
      <x:c r="S762" s="3"/>
      <x:c r="T762" s="3"/>
      <x:c r="U762" s="3"/>
      <x:c r="V762" s="3"/>
      <x:c r="W762" s="3"/>
      <x:c r="X762" s="3"/>
      <x:c r="Y762" s="3"/>
      <x:c r="Z762" s="3"/>
    </x:row>
    <x:row r="763" spans="1:26" ht="31.5" customHeight="1">
      <x:c r="A763" s="3"/>
      <x:c r="B763" s="3"/>
      <x:c r="C763" s="3"/>
      <x:c r="D763" s="3"/>
      <x:c r="E763" s="3"/>
      <x:c r="F763" s="3"/>
      <x:c r="G763" s="3"/>
      <x:c r="H763" s="3"/>
      <x:c r="I763" s="8"/>
      <x:c r="J763" s="3"/>
      <x:c r="K763" s="3"/>
      <x:c r="L763" s="3"/>
      <x:c r="M763" s="3"/>
      <x:c r="N763" s="3"/>
      <x:c r="O763" s="3"/>
      <x:c r="P763" s="3"/>
      <x:c r="Q763" s="3"/>
      <x:c r="R763" s="3"/>
      <x:c r="S763" s="3"/>
      <x:c r="T763" s="3"/>
      <x:c r="U763" s="3"/>
      <x:c r="V763" s="3"/>
      <x:c r="W763" s="3"/>
      <x:c r="X763" s="3"/>
      <x:c r="Y763" s="3"/>
      <x:c r="Z763" s="3"/>
    </x:row>
    <x:row r="764" spans="1:26" ht="31.5" customHeight="1">
      <x:c r="A764" s="3"/>
      <x:c r="B764" s="3"/>
      <x:c r="C764" s="3"/>
      <x:c r="D764" s="3"/>
      <x:c r="E764" s="3"/>
      <x:c r="F764" s="3"/>
      <x:c r="G764" s="3"/>
      <x:c r="H764" s="3"/>
      <x:c r="I764" s="8"/>
      <x:c r="J764" s="3"/>
      <x:c r="K764" s="3"/>
      <x:c r="L764" s="3"/>
      <x:c r="M764" s="3"/>
      <x:c r="N764" s="3"/>
      <x:c r="O764" s="3"/>
      <x:c r="P764" s="3"/>
      <x:c r="Q764" s="3"/>
      <x:c r="R764" s="3"/>
      <x:c r="S764" s="3"/>
      <x:c r="T764" s="3"/>
      <x:c r="U764" s="3"/>
      <x:c r="V764" s="3"/>
      <x:c r="W764" s="3"/>
      <x:c r="X764" s="3"/>
      <x:c r="Y764" s="3"/>
      <x:c r="Z764" s="3"/>
    </x:row>
    <x:row r="765" spans="1:26" ht="31.5" customHeight="1">
      <x:c r="A765" s="3"/>
      <x:c r="B765" s="3"/>
      <x:c r="C765" s="3"/>
      <x:c r="D765" s="3"/>
      <x:c r="E765" s="3"/>
      <x:c r="F765" s="3"/>
      <x:c r="G765" s="3"/>
      <x:c r="H765" s="3"/>
      <x:c r="I765" s="8"/>
      <x:c r="J765" s="3"/>
      <x:c r="K765" s="3"/>
      <x:c r="L765" s="3"/>
      <x:c r="M765" s="3"/>
      <x:c r="N765" s="3"/>
      <x:c r="O765" s="3"/>
      <x:c r="P765" s="3"/>
      <x:c r="Q765" s="3"/>
      <x:c r="R765" s="3"/>
      <x:c r="S765" s="3"/>
      <x:c r="T765" s="3"/>
      <x:c r="U765" s="3"/>
      <x:c r="V765" s="3"/>
      <x:c r="W765" s="3"/>
      <x:c r="X765" s="3"/>
      <x:c r="Y765" s="3"/>
      <x:c r="Z765" s="3"/>
    </x:row>
    <x:row r="766" spans="1:26" ht="31.5" customHeight="1">
      <x:c r="A766" s="3"/>
      <x:c r="B766" s="3"/>
      <x:c r="C766" s="3"/>
      <x:c r="D766" s="3"/>
      <x:c r="E766" s="3"/>
      <x:c r="F766" s="3"/>
      <x:c r="G766" s="3"/>
      <x:c r="H766" s="3"/>
      <x:c r="I766" s="8"/>
      <x:c r="J766" s="3"/>
      <x:c r="K766" s="3"/>
      <x:c r="L766" s="3"/>
      <x:c r="M766" s="3"/>
      <x:c r="N766" s="3"/>
      <x:c r="O766" s="3"/>
      <x:c r="P766" s="3"/>
      <x:c r="Q766" s="3"/>
      <x:c r="R766" s="3"/>
      <x:c r="S766" s="3"/>
      <x:c r="T766" s="3"/>
      <x:c r="U766" s="3"/>
      <x:c r="V766" s="3"/>
      <x:c r="W766" s="3"/>
      <x:c r="X766" s="3"/>
      <x:c r="Y766" s="3"/>
      <x:c r="Z766" s="3"/>
    </x:row>
    <x:row r="767" spans="1:26" ht="31.5" customHeight="1">
      <x:c r="A767" s="3"/>
      <x:c r="B767" s="3"/>
      <x:c r="C767" s="3"/>
      <x:c r="D767" s="3"/>
      <x:c r="E767" s="3"/>
      <x:c r="F767" s="3"/>
      <x:c r="G767" s="3"/>
      <x:c r="H767" s="3"/>
      <x:c r="I767" s="8"/>
      <x:c r="J767" s="3"/>
      <x:c r="K767" s="3"/>
      <x:c r="L767" s="3"/>
      <x:c r="M767" s="3"/>
      <x:c r="N767" s="3"/>
      <x:c r="O767" s="3"/>
      <x:c r="P767" s="3"/>
      <x:c r="Q767" s="3"/>
      <x:c r="R767" s="3"/>
      <x:c r="S767" s="3"/>
      <x:c r="T767" s="3"/>
      <x:c r="U767" s="3"/>
      <x:c r="V767" s="3"/>
      <x:c r="W767" s="3"/>
      <x:c r="X767" s="3"/>
      <x:c r="Y767" s="3"/>
      <x:c r="Z767" s="3"/>
    </x:row>
    <x:row r="768" spans="1:26" ht="31.5" customHeight="1">
      <x:c r="A768" s="3"/>
      <x:c r="B768" s="3"/>
      <x:c r="C768" s="3"/>
      <x:c r="D768" s="3"/>
      <x:c r="E768" s="3"/>
      <x:c r="F768" s="3"/>
      <x:c r="G768" s="3"/>
      <x:c r="H768" s="3"/>
      <x:c r="I768" s="8"/>
      <x:c r="J768" s="3"/>
      <x:c r="K768" s="3"/>
      <x:c r="L768" s="3"/>
      <x:c r="M768" s="3"/>
      <x:c r="N768" s="3"/>
      <x:c r="O768" s="3"/>
      <x:c r="P768" s="3"/>
      <x:c r="Q768" s="3"/>
      <x:c r="R768" s="3"/>
      <x:c r="S768" s="3"/>
      <x:c r="T768" s="3"/>
      <x:c r="U768" s="3"/>
      <x:c r="V768" s="3"/>
      <x:c r="W768" s="3"/>
      <x:c r="X768" s="3"/>
      <x:c r="Y768" s="3"/>
      <x:c r="Z768" s="3"/>
    </x:row>
    <x:row r="769" spans="1:26" ht="31.5" customHeight="1">
      <x:c r="A769" s="3"/>
      <x:c r="B769" s="3"/>
      <x:c r="C769" s="3"/>
      <x:c r="D769" s="3"/>
      <x:c r="E769" s="3"/>
      <x:c r="F769" s="3"/>
      <x:c r="G769" s="3"/>
      <x:c r="H769" s="3"/>
      <x:c r="I769" s="8"/>
      <x:c r="J769" s="3"/>
      <x:c r="K769" s="3"/>
      <x:c r="L769" s="3"/>
      <x:c r="M769" s="3"/>
      <x:c r="N769" s="3"/>
      <x:c r="O769" s="3"/>
      <x:c r="P769" s="3"/>
      <x:c r="Q769" s="3"/>
      <x:c r="R769" s="3"/>
      <x:c r="S769" s="3"/>
      <x:c r="T769" s="3"/>
      <x:c r="U769" s="3"/>
      <x:c r="V769" s="3"/>
      <x:c r="W769" s="3"/>
      <x:c r="X769" s="3"/>
      <x:c r="Y769" s="3"/>
      <x:c r="Z769" s="3"/>
    </x:row>
    <x:row r="770" spans="1:26" ht="31.5" customHeight="1">
      <x:c r="A770" s="3"/>
      <x:c r="B770" s="3"/>
      <x:c r="C770" s="3"/>
      <x:c r="D770" s="3"/>
      <x:c r="E770" s="3"/>
      <x:c r="F770" s="3"/>
      <x:c r="G770" s="3"/>
      <x:c r="H770" s="3"/>
      <x:c r="I770" s="8"/>
      <x:c r="J770" s="3"/>
      <x:c r="K770" s="3"/>
      <x:c r="L770" s="3"/>
      <x:c r="M770" s="3"/>
      <x:c r="N770" s="3"/>
      <x:c r="O770" s="3"/>
      <x:c r="P770" s="3"/>
      <x:c r="Q770" s="3"/>
      <x:c r="R770" s="3"/>
      <x:c r="S770" s="3"/>
      <x:c r="T770" s="3"/>
      <x:c r="U770" s="3"/>
      <x:c r="V770" s="3"/>
      <x:c r="W770" s="3"/>
      <x:c r="X770" s="3"/>
      <x:c r="Y770" s="3"/>
      <x:c r="Z770" s="3"/>
    </x:row>
    <x:row r="771" spans="1:26" ht="31.5" customHeight="1">
      <x:c r="A771" s="3"/>
      <x:c r="B771" s="3"/>
      <x:c r="C771" s="3"/>
      <x:c r="D771" s="3"/>
      <x:c r="E771" s="3"/>
      <x:c r="F771" s="3"/>
      <x:c r="G771" s="3"/>
      <x:c r="H771" s="3"/>
      <x:c r="I771" s="8"/>
      <x:c r="J771" s="3"/>
      <x:c r="K771" s="3"/>
      <x:c r="L771" s="3"/>
      <x:c r="M771" s="3"/>
      <x:c r="N771" s="3"/>
      <x:c r="O771" s="3"/>
      <x:c r="P771" s="3"/>
      <x:c r="Q771" s="3"/>
      <x:c r="R771" s="3"/>
      <x:c r="S771" s="3"/>
      <x:c r="T771" s="3"/>
      <x:c r="U771" s="3"/>
      <x:c r="V771" s="3"/>
      <x:c r="W771" s="3"/>
      <x:c r="X771" s="3"/>
      <x:c r="Y771" s="3"/>
      <x:c r="Z771" s="3"/>
    </x:row>
    <x:row r="772" spans="1:26" ht="31.5" customHeight="1">
      <x:c r="A772" s="3"/>
      <x:c r="B772" s="3"/>
      <x:c r="C772" s="3"/>
      <x:c r="D772" s="3"/>
      <x:c r="E772" s="3"/>
      <x:c r="F772" s="3"/>
      <x:c r="G772" s="3"/>
      <x:c r="H772" s="3"/>
      <x:c r="I772" s="8"/>
      <x:c r="J772" s="3"/>
      <x:c r="K772" s="3"/>
      <x:c r="L772" s="3"/>
      <x:c r="M772" s="3"/>
      <x:c r="N772" s="3"/>
      <x:c r="O772" s="3"/>
      <x:c r="P772" s="3"/>
      <x:c r="Q772" s="3"/>
      <x:c r="R772" s="3"/>
      <x:c r="S772" s="3"/>
      <x:c r="T772" s="3"/>
      <x:c r="U772" s="3"/>
      <x:c r="V772" s="3"/>
      <x:c r="W772" s="3"/>
      <x:c r="X772" s="3"/>
      <x:c r="Y772" s="3"/>
      <x:c r="Z772" s="3"/>
    </x:row>
    <x:row r="773" spans="1:26" ht="31.5" customHeight="1">
      <x:c r="A773" s="3"/>
      <x:c r="B773" s="3"/>
      <x:c r="C773" s="3"/>
      <x:c r="D773" s="3"/>
      <x:c r="E773" s="3"/>
      <x:c r="F773" s="3"/>
      <x:c r="G773" s="3"/>
      <x:c r="H773" s="3"/>
      <x:c r="I773" s="8"/>
      <x:c r="J773" s="3"/>
      <x:c r="K773" s="3"/>
      <x:c r="L773" s="3"/>
      <x:c r="M773" s="3"/>
      <x:c r="N773" s="3"/>
      <x:c r="O773" s="3"/>
      <x:c r="P773" s="3"/>
      <x:c r="Q773" s="3"/>
      <x:c r="R773" s="3"/>
      <x:c r="S773" s="3"/>
      <x:c r="T773" s="3"/>
      <x:c r="U773" s="3"/>
      <x:c r="V773" s="3"/>
      <x:c r="W773" s="3"/>
      <x:c r="X773" s="3"/>
      <x:c r="Y773" s="3"/>
      <x:c r="Z773" s="3"/>
    </x:row>
    <x:row r="774" spans="1:26" ht="31.5" customHeight="1">
      <x:c r="A774" s="3"/>
      <x:c r="B774" s="3"/>
      <x:c r="C774" s="3"/>
      <x:c r="D774" s="3"/>
      <x:c r="E774" s="3"/>
      <x:c r="F774" s="3"/>
      <x:c r="G774" s="3"/>
      <x:c r="H774" s="3"/>
      <x:c r="I774" s="8"/>
      <x:c r="J774" s="3"/>
      <x:c r="K774" s="3"/>
      <x:c r="L774" s="3"/>
      <x:c r="M774" s="3"/>
      <x:c r="N774" s="3"/>
      <x:c r="O774" s="3"/>
      <x:c r="P774" s="3"/>
      <x:c r="Q774" s="3"/>
      <x:c r="R774" s="3"/>
      <x:c r="S774" s="3"/>
      <x:c r="T774" s="3"/>
      <x:c r="U774" s="3"/>
      <x:c r="V774" s="3"/>
      <x:c r="W774" s="3"/>
      <x:c r="X774" s="3"/>
      <x:c r="Y774" s="3"/>
      <x:c r="Z774" s="3"/>
    </x:row>
    <x:row r="775" spans="1:26" ht="31.5" customHeight="1">
      <x:c r="A775" s="3"/>
      <x:c r="B775" s="3"/>
      <x:c r="C775" s="3"/>
      <x:c r="D775" s="3"/>
      <x:c r="E775" s="3"/>
      <x:c r="F775" s="3"/>
      <x:c r="G775" s="3"/>
      <x:c r="H775" s="3"/>
      <x:c r="I775" s="8"/>
      <x:c r="J775" s="3"/>
      <x:c r="K775" s="3"/>
      <x:c r="L775" s="3"/>
      <x:c r="M775" s="3"/>
      <x:c r="N775" s="3"/>
      <x:c r="O775" s="3"/>
      <x:c r="P775" s="3"/>
      <x:c r="Q775" s="3"/>
      <x:c r="R775" s="3"/>
      <x:c r="S775" s="3"/>
      <x:c r="T775" s="3"/>
      <x:c r="U775" s="3"/>
      <x:c r="V775" s="3"/>
      <x:c r="W775" s="3"/>
      <x:c r="X775" s="3"/>
      <x:c r="Y775" s="3"/>
      <x:c r="Z775" s="3"/>
    </x:row>
    <x:row r="776" spans="1:26" ht="31.5" customHeight="1">
      <x:c r="A776" s="3"/>
      <x:c r="B776" s="3"/>
      <x:c r="C776" s="3"/>
      <x:c r="D776" s="3"/>
      <x:c r="E776" s="3"/>
      <x:c r="F776" s="3"/>
      <x:c r="G776" s="3"/>
      <x:c r="H776" s="3"/>
      <x:c r="I776" s="8"/>
      <x:c r="J776" s="3"/>
      <x:c r="K776" s="3"/>
      <x:c r="L776" s="3"/>
      <x:c r="M776" s="3"/>
      <x:c r="N776" s="3"/>
      <x:c r="O776" s="3"/>
      <x:c r="P776" s="3"/>
      <x:c r="Q776" s="3"/>
      <x:c r="R776" s="3"/>
      <x:c r="S776" s="3"/>
      <x:c r="T776" s="3"/>
      <x:c r="U776" s="3"/>
      <x:c r="V776" s="3"/>
      <x:c r="W776" s="3"/>
      <x:c r="X776" s="3"/>
      <x:c r="Y776" s="3"/>
      <x:c r="Z776" s="3"/>
    </x:row>
    <x:row r="777" spans="1:26" ht="31.5" customHeight="1">
      <x:c r="A777" s="3"/>
      <x:c r="B777" s="3"/>
      <x:c r="C777" s="3"/>
      <x:c r="D777" s="3"/>
      <x:c r="E777" s="3"/>
      <x:c r="F777" s="3"/>
      <x:c r="G777" s="3"/>
      <x:c r="H777" s="3"/>
      <x:c r="I777" s="8"/>
      <x:c r="J777" s="3"/>
      <x:c r="K777" s="3"/>
      <x:c r="L777" s="3"/>
      <x:c r="M777" s="3"/>
      <x:c r="N777" s="3"/>
      <x:c r="O777" s="3"/>
      <x:c r="P777" s="3"/>
      <x:c r="Q777" s="3"/>
      <x:c r="R777" s="3"/>
      <x:c r="S777" s="3"/>
      <x:c r="T777" s="3"/>
      <x:c r="U777" s="3"/>
      <x:c r="V777" s="3"/>
      <x:c r="W777" s="3"/>
      <x:c r="X777" s="3"/>
      <x:c r="Y777" s="3"/>
      <x:c r="Z777" s="3"/>
    </x:row>
    <x:row r="778" spans="1:26" ht="31.5" customHeight="1">
      <x:c r="A778" s="3"/>
      <x:c r="B778" s="3"/>
      <x:c r="C778" s="3"/>
      <x:c r="D778" s="3"/>
      <x:c r="E778" s="3"/>
      <x:c r="F778" s="3"/>
      <x:c r="G778" s="3"/>
      <x:c r="H778" s="3"/>
      <x:c r="I778" s="8"/>
      <x:c r="J778" s="3"/>
      <x:c r="K778" s="3"/>
      <x:c r="L778" s="3"/>
      <x:c r="M778" s="3"/>
      <x:c r="N778" s="3"/>
      <x:c r="O778" s="3"/>
      <x:c r="P778" s="3"/>
      <x:c r="Q778" s="3"/>
      <x:c r="R778" s="3"/>
      <x:c r="S778" s="3"/>
      <x:c r="T778" s="3"/>
      <x:c r="U778" s="3"/>
      <x:c r="V778" s="3"/>
      <x:c r="W778" s="3"/>
      <x:c r="X778" s="3"/>
      <x:c r="Y778" s="3"/>
      <x:c r="Z778" s="3"/>
    </x:row>
    <x:row r="779" spans="1:26" ht="31.5" customHeight="1">
      <x:c r="A779" s="3"/>
      <x:c r="B779" s="3"/>
      <x:c r="C779" s="3"/>
      <x:c r="D779" s="3"/>
      <x:c r="E779" s="3"/>
      <x:c r="F779" s="3"/>
      <x:c r="G779" s="3"/>
      <x:c r="H779" s="3"/>
      <x:c r="I779" s="8"/>
      <x:c r="J779" s="3"/>
      <x:c r="K779" s="3"/>
      <x:c r="L779" s="3"/>
      <x:c r="M779" s="3"/>
      <x:c r="N779" s="3"/>
      <x:c r="O779" s="3"/>
      <x:c r="P779" s="3"/>
      <x:c r="Q779" s="3"/>
      <x:c r="R779" s="3"/>
      <x:c r="S779" s="3"/>
      <x:c r="T779" s="3"/>
      <x:c r="U779" s="3"/>
      <x:c r="V779" s="3"/>
      <x:c r="W779" s="3"/>
      <x:c r="X779" s="3"/>
      <x:c r="Y779" s="3"/>
      <x:c r="Z779" s="3"/>
    </x:row>
    <x:row r="780" spans="1:26" ht="31.5" customHeight="1">
      <x:c r="A780" s="3"/>
      <x:c r="B780" s="3"/>
      <x:c r="C780" s="3"/>
      <x:c r="D780" s="3"/>
      <x:c r="E780" s="3"/>
      <x:c r="F780" s="3"/>
      <x:c r="G780" s="3"/>
      <x:c r="H780" s="3"/>
      <x:c r="I780" s="8"/>
      <x:c r="J780" s="3"/>
      <x:c r="K780" s="3"/>
      <x:c r="L780" s="3"/>
      <x:c r="M780" s="3"/>
      <x:c r="N780" s="3"/>
      <x:c r="O780" s="3"/>
      <x:c r="P780" s="3"/>
      <x:c r="Q780" s="3"/>
      <x:c r="R780" s="3"/>
      <x:c r="S780" s="3"/>
      <x:c r="T780" s="3"/>
      <x:c r="U780" s="3"/>
      <x:c r="V780" s="3"/>
      <x:c r="W780" s="3"/>
      <x:c r="X780" s="3"/>
      <x:c r="Y780" s="3"/>
      <x:c r="Z780" s="3"/>
    </x:row>
    <x:row r="781" spans="1:26" ht="31.5" customHeight="1">
      <x:c r="A781" s="3"/>
      <x:c r="B781" s="3"/>
      <x:c r="C781" s="3"/>
      <x:c r="D781" s="3"/>
      <x:c r="E781" s="3"/>
      <x:c r="F781" s="3"/>
      <x:c r="G781" s="3"/>
      <x:c r="H781" s="3"/>
      <x:c r="I781" s="8"/>
      <x:c r="J781" s="3"/>
      <x:c r="K781" s="3"/>
      <x:c r="L781" s="3"/>
      <x:c r="M781" s="3"/>
      <x:c r="N781" s="3"/>
      <x:c r="O781" s="3"/>
      <x:c r="P781" s="3"/>
      <x:c r="Q781" s="3"/>
      <x:c r="R781" s="3"/>
      <x:c r="S781" s="3"/>
      <x:c r="T781" s="3"/>
      <x:c r="U781" s="3"/>
      <x:c r="V781" s="3"/>
      <x:c r="W781" s="3"/>
      <x:c r="X781" s="3"/>
      <x:c r="Y781" s="3"/>
      <x:c r="Z781" s="3"/>
    </x:row>
    <x:row r="782" spans="1:26" ht="31.5" customHeight="1">
      <x:c r="A782" s="3"/>
      <x:c r="B782" s="3"/>
      <x:c r="C782" s="3"/>
      <x:c r="D782" s="3"/>
      <x:c r="E782" s="3"/>
      <x:c r="F782" s="3"/>
      <x:c r="G782" s="3"/>
      <x:c r="H782" s="3"/>
      <x:c r="I782" s="8"/>
      <x:c r="J782" s="3"/>
      <x:c r="K782" s="3"/>
      <x:c r="L782" s="3"/>
      <x:c r="M782" s="3"/>
      <x:c r="N782" s="3"/>
      <x:c r="O782" s="3"/>
      <x:c r="P782" s="3"/>
      <x:c r="Q782" s="3"/>
      <x:c r="R782" s="3"/>
      <x:c r="S782" s="3"/>
      <x:c r="T782" s="3"/>
      <x:c r="U782" s="3"/>
      <x:c r="V782" s="3"/>
      <x:c r="W782" s="3"/>
      <x:c r="X782" s="3"/>
      <x:c r="Y782" s="3"/>
      <x:c r="Z782" s="3"/>
    </x:row>
    <x:row r="783" spans="1:26" ht="31.5" customHeight="1">
      <x:c r="A783" s="3"/>
      <x:c r="B783" s="3"/>
      <x:c r="C783" s="3"/>
      <x:c r="D783" s="3"/>
      <x:c r="E783" s="3"/>
      <x:c r="F783" s="3"/>
      <x:c r="G783" s="3"/>
      <x:c r="H783" s="3"/>
      <x:c r="I783" s="8"/>
      <x:c r="J783" s="3"/>
      <x:c r="K783" s="3"/>
      <x:c r="L783" s="3"/>
      <x:c r="M783" s="3"/>
      <x:c r="N783" s="3"/>
      <x:c r="O783" s="3"/>
      <x:c r="P783" s="3"/>
      <x:c r="Q783" s="3"/>
      <x:c r="R783" s="3"/>
      <x:c r="S783" s="3"/>
      <x:c r="T783" s="3"/>
      <x:c r="U783" s="3"/>
      <x:c r="V783" s="3"/>
      <x:c r="W783" s="3"/>
      <x:c r="X783" s="3"/>
      <x:c r="Y783" s="3"/>
      <x:c r="Z783" s="3"/>
    </x:row>
    <x:row r="784" spans="1:26" ht="31.5" customHeight="1">
      <x:c r="A784" s="3"/>
      <x:c r="B784" s="3"/>
      <x:c r="C784" s="3"/>
      <x:c r="D784" s="3"/>
      <x:c r="E784" s="3"/>
      <x:c r="F784" s="3"/>
      <x:c r="G784" s="3"/>
      <x:c r="H784" s="3"/>
      <x:c r="I784" s="8"/>
      <x:c r="J784" s="3"/>
      <x:c r="K784" s="3"/>
      <x:c r="L784" s="3"/>
      <x:c r="M784" s="3"/>
      <x:c r="N784" s="3"/>
      <x:c r="O784" s="3"/>
      <x:c r="P784" s="3"/>
      <x:c r="Q784" s="3"/>
      <x:c r="R784" s="3"/>
      <x:c r="S784" s="3"/>
      <x:c r="T784" s="3"/>
      <x:c r="U784" s="3"/>
      <x:c r="V784" s="3"/>
      <x:c r="W784" s="3"/>
      <x:c r="X784" s="3"/>
      <x:c r="Y784" s="3"/>
      <x:c r="Z784" s="3"/>
    </x:row>
    <x:row r="785" spans="1:26" ht="31.5" customHeight="1">
      <x:c r="A785" s="3"/>
      <x:c r="B785" s="3"/>
      <x:c r="C785" s="3"/>
      <x:c r="D785" s="3"/>
      <x:c r="E785" s="3"/>
      <x:c r="F785" s="3"/>
      <x:c r="G785" s="3"/>
      <x:c r="H785" s="3"/>
      <x:c r="I785" s="8"/>
      <x:c r="J785" s="3"/>
      <x:c r="K785" s="3"/>
      <x:c r="L785" s="3"/>
      <x:c r="M785" s="3"/>
      <x:c r="N785" s="3"/>
      <x:c r="O785" s="3"/>
      <x:c r="P785" s="3"/>
      <x:c r="Q785" s="3"/>
      <x:c r="R785" s="3"/>
      <x:c r="S785" s="3"/>
      <x:c r="T785" s="3"/>
      <x:c r="U785" s="3"/>
      <x:c r="V785" s="3"/>
      <x:c r="W785" s="3"/>
      <x:c r="X785" s="3"/>
      <x:c r="Y785" s="3"/>
      <x:c r="Z785" s="3"/>
    </x:row>
    <x:row r="786" spans="1:26" ht="31.5" customHeight="1">
      <x:c r="A786" s="3"/>
      <x:c r="B786" s="3"/>
      <x:c r="C786" s="3"/>
      <x:c r="D786" s="3"/>
      <x:c r="E786" s="3"/>
      <x:c r="F786" s="3"/>
      <x:c r="G786" s="3"/>
      <x:c r="H786" s="3"/>
      <x:c r="I786" s="8"/>
      <x:c r="J786" s="3"/>
      <x:c r="K786" s="3"/>
      <x:c r="L786" s="3"/>
      <x:c r="M786" s="3"/>
      <x:c r="N786" s="3"/>
      <x:c r="O786" s="3"/>
      <x:c r="P786" s="3"/>
      <x:c r="Q786" s="3"/>
      <x:c r="R786" s="3"/>
      <x:c r="S786" s="3"/>
      <x:c r="T786" s="3"/>
      <x:c r="U786" s="3"/>
      <x:c r="V786" s="3"/>
      <x:c r="W786" s="3"/>
      <x:c r="X786" s="3"/>
      <x:c r="Y786" s="3"/>
      <x:c r="Z786" s="3"/>
    </x:row>
    <x:row r="787" spans="1:26" ht="31.5" customHeight="1">
      <x:c r="A787" s="3"/>
      <x:c r="B787" s="3"/>
      <x:c r="C787" s="3"/>
      <x:c r="D787" s="3"/>
      <x:c r="E787" s="3"/>
      <x:c r="F787" s="3"/>
      <x:c r="G787" s="3"/>
      <x:c r="H787" s="3"/>
      <x:c r="I787" s="8"/>
      <x:c r="J787" s="3"/>
      <x:c r="K787" s="3"/>
      <x:c r="L787" s="3"/>
      <x:c r="M787" s="3"/>
      <x:c r="N787" s="3"/>
      <x:c r="O787" s="3"/>
      <x:c r="P787" s="3"/>
      <x:c r="Q787" s="3"/>
      <x:c r="R787" s="3"/>
      <x:c r="S787" s="3"/>
      <x:c r="T787" s="3"/>
      <x:c r="U787" s="3"/>
      <x:c r="V787" s="3"/>
      <x:c r="W787" s="3"/>
      <x:c r="X787" s="3"/>
      <x:c r="Y787" s="3"/>
      <x:c r="Z787" s="3"/>
    </x:row>
    <x:row r="788" spans="1:26" ht="31.5" customHeight="1">
      <x:c r="A788" s="3"/>
      <x:c r="B788" s="3"/>
      <x:c r="C788" s="3"/>
      <x:c r="D788" s="3"/>
      <x:c r="E788" s="3"/>
      <x:c r="F788" s="3"/>
      <x:c r="G788" s="3"/>
      <x:c r="H788" s="3"/>
      <x:c r="I788" s="8"/>
      <x:c r="J788" s="3"/>
      <x:c r="K788" s="3"/>
      <x:c r="L788" s="3"/>
      <x:c r="M788" s="3"/>
      <x:c r="N788" s="3"/>
      <x:c r="O788" s="3"/>
      <x:c r="P788" s="3"/>
      <x:c r="Q788" s="3"/>
      <x:c r="R788" s="3"/>
      <x:c r="S788" s="3"/>
      <x:c r="T788" s="3"/>
      <x:c r="U788" s="3"/>
      <x:c r="V788" s="3"/>
      <x:c r="W788" s="3"/>
      <x:c r="X788" s="3"/>
      <x:c r="Y788" s="3"/>
      <x:c r="Z788" s="3"/>
    </x:row>
    <x:row r="789" spans="1:26" ht="31.5" customHeight="1">
      <x:c r="A789" s="3"/>
      <x:c r="B789" s="3"/>
      <x:c r="C789" s="3"/>
      <x:c r="D789" s="3"/>
      <x:c r="E789" s="3"/>
      <x:c r="F789" s="3"/>
      <x:c r="G789" s="3"/>
      <x:c r="H789" s="3"/>
      <x:c r="I789" s="8"/>
      <x:c r="J789" s="3"/>
      <x:c r="K789" s="3"/>
      <x:c r="L789" s="3"/>
      <x:c r="M789" s="3"/>
      <x:c r="N789" s="3"/>
      <x:c r="O789" s="3"/>
      <x:c r="P789" s="3"/>
      <x:c r="Q789" s="3"/>
      <x:c r="R789" s="3"/>
      <x:c r="S789" s="3"/>
      <x:c r="T789" s="3"/>
      <x:c r="U789" s="3"/>
      <x:c r="V789" s="3"/>
      <x:c r="W789" s="3"/>
      <x:c r="X789" s="3"/>
      <x:c r="Y789" s="3"/>
      <x:c r="Z789" s="3"/>
    </x:row>
    <x:row r="790" spans="1:26" ht="31.5" customHeight="1">
      <x:c r="A790" s="3"/>
      <x:c r="B790" s="3"/>
      <x:c r="C790" s="3"/>
      <x:c r="D790" s="3"/>
      <x:c r="E790" s="3"/>
      <x:c r="F790" s="3"/>
      <x:c r="G790" s="3"/>
      <x:c r="H790" s="3"/>
      <x:c r="I790" s="8"/>
      <x:c r="J790" s="3"/>
      <x:c r="K790" s="3"/>
      <x:c r="L790" s="3"/>
      <x:c r="M790" s="3"/>
      <x:c r="N790" s="3"/>
      <x:c r="O790" s="3"/>
      <x:c r="P790" s="3"/>
      <x:c r="Q790" s="3"/>
      <x:c r="R790" s="3"/>
      <x:c r="S790" s="3"/>
      <x:c r="T790" s="3"/>
      <x:c r="U790" s="3"/>
      <x:c r="V790" s="3"/>
      <x:c r="W790" s="3"/>
      <x:c r="X790" s="3"/>
      <x:c r="Y790" s="3"/>
      <x:c r="Z790" s="3"/>
    </x:row>
    <x:row r="791" spans="1:26" ht="31.5" customHeight="1">
      <x:c r="A791" s="3"/>
      <x:c r="B791" s="3"/>
      <x:c r="C791" s="3"/>
      <x:c r="D791" s="3"/>
      <x:c r="E791" s="3"/>
      <x:c r="F791" s="3"/>
      <x:c r="G791" s="3"/>
      <x:c r="H791" s="3"/>
      <x:c r="I791" s="8"/>
      <x:c r="J791" s="3"/>
      <x:c r="K791" s="3"/>
      <x:c r="L791" s="3"/>
      <x:c r="M791" s="3"/>
      <x:c r="N791" s="3"/>
      <x:c r="O791" s="3"/>
      <x:c r="P791" s="3"/>
      <x:c r="Q791" s="3"/>
      <x:c r="R791" s="3"/>
      <x:c r="S791" s="3"/>
      <x:c r="T791" s="3"/>
      <x:c r="U791" s="3"/>
      <x:c r="V791" s="3"/>
      <x:c r="W791" s="3"/>
      <x:c r="X791" s="3"/>
      <x:c r="Y791" s="3"/>
      <x:c r="Z791" s="3"/>
    </x:row>
    <x:row r="792" spans="1:26" ht="31.5" customHeight="1">
      <x:c r="A792" s="3"/>
      <x:c r="B792" s="3"/>
      <x:c r="C792" s="3"/>
      <x:c r="D792" s="3"/>
      <x:c r="E792" s="3"/>
      <x:c r="F792" s="3"/>
      <x:c r="G792" s="3"/>
      <x:c r="H792" s="3"/>
      <x:c r="I792" s="8"/>
      <x:c r="J792" s="3"/>
      <x:c r="K792" s="3"/>
      <x:c r="L792" s="3"/>
      <x:c r="M792" s="3"/>
      <x:c r="N792" s="3"/>
      <x:c r="O792" s="3"/>
      <x:c r="P792" s="3"/>
      <x:c r="Q792" s="3"/>
      <x:c r="R792" s="3"/>
      <x:c r="S792" s="3"/>
      <x:c r="T792" s="3"/>
      <x:c r="U792" s="3"/>
      <x:c r="V792" s="3"/>
      <x:c r="W792" s="3"/>
      <x:c r="X792" s="3"/>
      <x:c r="Y792" s="3"/>
      <x:c r="Z792" s="3"/>
    </x:row>
    <x:row r="793" spans="1:26" ht="31.5" customHeight="1">
      <x:c r="A793" s="3"/>
      <x:c r="B793" s="3"/>
      <x:c r="C793" s="3"/>
      <x:c r="D793" s="3"/>
      <x:c r="E793" s="3"/>
      <x:c r="F793" s="3"/>
      <x:c r="G793" s="3"/>
      <x:c r="H793" s="3"/>
      <x:c r="I793" s="8"/>
      <x:c r="J793" s="3"/>
      <x:c r="K793" s="3"/>
      <x:c r="L793" s="3"/>
      <x:c r="M793" s="3"/>
      <x:c r="N793" s="3"/>
      <x:c r="O793" s="3"/>
      <x:c r="P793" s="3"/>
      <x:c r="Q793" s="3"/>
      <x:c r="R793" s="3"/>
      <x:c r="S793" s="3"/>
      <x:c r="T793" s="3"/>
      <x:c r="U793" s="3"/>
      <x:c r="V793" s="3"/>
      <x:c r="W793" s="3"/>
      <x:c r="X793" s="3"/>
      <x:c r="Y793" s="3"/>
      <x:c r="Z793" s="3"/>
    </x:row>
    <x:row r="794" spans="1:26" ht="31.5" customHeight="1">
      <x:c r="A794" s="3"/>
      <x:c r="B794" s="3"/>
      <x:c r="C794" s="3"/>
      <x:c r="D794" s="3"/>
      <x:c r="E794" s="3"/>
      <x:c r="F794" s="3"/>
      <x:c r="G794" s="3"/>
      <x:c r="H794" s="3"/>
      <x:c r="I794" s="8"/>
      <x:c r="J794" s="3"/>
      <x:c r="K794" s="3"/>
      <x:c r="L794" s="3"/>
      <x:c r="M794" s="3"/>
      <x:c r="N794" s="3"/>
      <x:c r="O794" s="3"/>
      <x:c r="P794" s="3"/>
      <x:c r="Q794" s="3"/>
      <x:c r="R794" s="3"/>
      <x:c r="S794" s="3"/>
      <x:c r="T794" s="3"/>
      <x:c r="U794" s="3"/>
      <x:c r="V794" s="3"/>
      <x:c r="W794" s="3"/>
      <x:c r="X794" s="3"/>
      <x:c r="Y794" s="3"/>
      <x:c r="Z794" s="3"/>
    </x:row>
    <x:row r="795" spans="1:26" ht="31.5" customHeight="1">
      <x:c r="A795" s="3"/>
      <x:c r="B795" s="3"/>
      <x:c r="C795" s="3"/>
      <x:c r="D795" s="3"/>
      <x:c r="E795" s="3"/>
      <x:c r="F795" s="3"/>
      <x:c r="G795" s="3"/>
      <x:c r="H795" s="3"/>
      <x:c r="I795" s="8"/>
      <x:c r="J795" s="3"/>
      <x:c r="K795" s="3"/>
      <x:c r="L795" s="3"/>
      <x:c r="M795" s="3"/>
      <x:c r="N795" s="3"/>
      <x:c r="O795" s="3"/>
      <x:c r="P795" s="3"/>
      <x:c r="Q795" s="3"/>
      <x:c r="R795" s="3"/>
      <x:c r="S795" s="3"/>
      <x:c r="T795" s="3"/>
      <x:c r="U795" s="3"/>
      <x:c r="V795" s="3"/>
      <x:c r="W795" s="3"/>
      <x:c r="X795" s="3"/>
      <x:c r="Y795" s="3"/>
      <x:c r="Z795" s="3"/>
    </x:row>
    <x:row r="796" spans="1:26" ht="31.5" customHeight="1">
      <x:c r="A796" s="3"/>
      <x:c r="B796" s="3"/>
      <x:c r="C796" s="3"/>
      <x:c r="D796" s="3"/>
      <x:c r="E796" s="3"/>
      <x:c r="F796" s="3"/>
      <x:c r="G796" s="3"/>
      <x:c r="H796" s="3"/>
      <x:c r="I796" s="8"/>
      <x:c r="J796" s="3"/>
      <x:c r="K796" s="3"/>
      <x:c r="L796" s="3"/>
      <x:c r="M796" s="3"/>
      <x:c r="N796" s="3"/>
      <x:c r="O796" s="3"/>
      <x:c r="P796" s="3"/>
      <x:c r="Q796" s="3"/>
      <x:c r="R796" s="3"/>
      <x:c r="S796" s="3"/>
      <x:c r="T796" s="3"/>
      <x:c r="U796" s="3"/>
      <x:c r="V796" s="3"/>
      <x:c r="W796" s="3"/>
      <x:c r="X796" s="3"/>
      <x:c r="Y796" s="3"/>
      <x:c r="Z796" s="3"/>
    </x:row>
    <x:row r="797" spans="1:26" ht="31.5" customHeight="1">
      <x:c r="A797" s="3"/>
      <x:c r="B797" s="3"/>
      <x:c r="C797" s="3"/>
      <x:c r="D797" s="3"/>
      <x:c r="E797" s="3"/>
      <x:c r="F797" s="3"/>
      <x:c r="G797" s="3"/>
      <x:c r="H797" s="3"/>
      <x:c r="I797" s="8"/>
      <x:c r="J797" s="3"/>
      <x:c r="K797" s="3"/>
      <x:c r="L797" s="3"/>
      <x:c r="M797" s="3"/>
      <x:c r="N797" s="3"/>
      <x:c r="O797" s="3"/>
      <x:c r="P797" s="3"/>
      <x:c r="Q797" s="3"/>
      <x:c r="R797" s="3"/>
      <x:c r="S797" s="3"/>
      <x:c r="T797" s="3"/>
      <x:c r="U797" s="3"/>
      <x:c r="V797" s="3"/>
      <x:c r="W797" s="3"/>
      <x:c r="X797" s="3"/>
      <x:c r="Y797" s="3"/>
      <x:c r="Z797" s="3"/>
    </x:row>
    <x:row r="798" spans="1:26" ht="31.5" customHeight="1">
      <x:c r="A798" s="3"/>
      <x:c r="B798" s="3"/>
      <x:c r="C798" s="3"/>
      <x:c r="D798" s="3"/>
      <x:c r="E798" s="3"/>
      <x:c r="F798" s="3"/>
      <x:c r="G798" s="3"/>
      <x:c r="H798" s="3"/>
      <x:c r="I798" s="8"/>
      <x:c r="J798" s="3"/>
      <x:c r="K798" s="3"/>
      <x:c r="L798" s="3"/>
      <x:c r="M798" s="3"/>
      <x:c r="N798" s="3"/>
      <x:c r="O798" s="3"/>
      <x:c r="P798" s="3"/>
      <x:c r="Q798" s="3"/>
      <x:c r="R798" s="3"/>
      <x:c r="S798" s="3"/>
      <x:c r="T798" s="3"/>
      <x:c r="U798" s="3"/>
      <x:c r="V798" s="3"/>
      <x:c r="W798" s="3"/>
      <x:c r="X798" s="3"/>
      <x:c r="Y798" s="3"/>
      <x:c r="Z798" s="3"/>
    </x:row>
    <x:row r="799" spans="1:26" ht="31.5" customHeight="1">
      <x:c r="A799" s="3"/>
      <x:c r="B799" s="3"/>
      <x:c r="C799" s="3"/>
      <x:c r="D799" s="3"/>
      <x:c r="E799" s="3"/>
      <x:c r="F799" s="3"/>
      <x:c r="G799" s="3"/>
      <x:c r="H799" s="3"/>
      <x:c r="I799" s="8"/>
      <x:c r="J799" s="3"/>
      <x:c r="K799" s="3"/>
      <x:c r="L799" s="3"/>
      <x:c r="M799" s="3"/>
      <x:c r="N799" s="3"/>
      <x:c r="O799" s="3"/>
      <x:c r="P799" s="3"/>
      <x:c r="Q799" s="3"/>
      <x:c r="R799" s="3"/>
      <x:c r="S799" s="3"/>
      <x:c r="T799" s="3"/>
      <x:c r="U799" s="3"/>
      <x:c r="V799" s="3"/>
      <x:c r="W799" s="3"/>
      <x:c r="X799" s="3"/>
      <x:c r="Y799" s="3"/>
      <x:c r="Z799" s="3"/>
    </x:row>
    <x:row r="800" spans="1:26" ht="31.5" customHeight="1">
      <x:c r="A800" s="3"/>
      <x:c r="B800" s="3"/>
      <x:c r="C800" s="3"/>
      <x:c r="D800" s="3"/>
      <x:c r="E800" s="3"/>
      <x:c r="F800" s="3"/>
      <x:c r="G800" s="3"/>
      <x:c r="H800" s="3"/>
      <x:c r="I800" s="8"/>
      <x:c r="J800" s="3"/>
      <x:c r="K800" s="3"/>
      <x:c r="L800" s="3"/>
      <x:c r="M800" s="3"/>
      <x:c r="N800" s="3"/>
      <x:c r="O800" s="3"/>
      <x:c r="P800" s="3"/>
      <x:c r="Q800" s="3"/>
      <x:c r="R800" s="3"/>
      <x:c r="S800" s="3"/>
      <x:c r="T800" s="3"/>
      <x:c r="U800" s="3"/>
      <x:c r="V800" s="3"/>
      <x:c r="W800" s="3"/>
      <x:c r="X800" s="3"/>
      <x:c r="Y800" s="3"/>
      <x:c r="Z800" s="3"/>
    </x:row>
    <x:row r="801" spans="1:26" ht="31.5" customHeight="1">
      <x:c r="A801" s="3"/>
      <x:c r="B801" s="3"/>
      <x:c r="C801" s="3"/>
      <x:c r="D801" s="3"/>
      <x:c r="E801" s="3"/>
      <x:c r="F801" s="3"/>
      <x:c r="G801" s="3"/>
      <x:c r="H801" s="3"/>
      <x:c r="I801" s="8"/>
      <x:c r="J801" s="3"/>
      <x:c r="K801" s="3"/>
      <x:c r="L801" s="3"/>
      <x:c r="M801" s="3"/>
      <x:c r="N801" s="3"/>
      <x:c r="O801" s="3"/>
      <x:c r="P801" s="3"/>
      <x:c r="Q801" s="3"/>
      <x:c r="R801" s="3"/>
      <x:c r="S801" s="3"/>
      <x:c r="T801" s="3"/>
      <x:c r="U801" s="3"/>
      <x:c r="V801" s="3"/>
      <x:c r="W801" s="3"/>
      <x:c r="X801" s="3"/>
      <x:c r="Y801" s="3"/>
      <x:c r="Z801" s="3"/>
    </x:row>
    <x:row r="802" spans="1:26" ht="31.5" customHeight="1">
      <x:c r="A802" s="3"/>
      <x:c r="B802" s="3"/>
      <x:c r="C802" s="3"/>
      <x:c r="D802" s="3"/>
      <x:c r="E802" s="3"/>
      <x:c r="F802" s="3"/>
      <x:c r="G802" s="3"/>
      <x:c r="H802" s="3"/>
      <x:c r="I802" s="8"/>
      <x:c r="J802" s="3"/>
      <x:c r="K802" s="3"/>
      <x:c r="L802" s="3"/>
      <x:c r="M802" s="3"/>
      <x:c r="N802" s="3"/>
      <x:c r="O802" s="3"/>
      <x:c r="P802" s="3"/>
      <x:c r="Q802" s="3"/>
      <x:c r="R802" s="3"/>
      <x:c r="S802" s="3"/>
      <x:c r="T802" s="3"/>
      <x:c r="U802" s="3"/>
      <x:c r="V802" s="3"/>
      <x:c r="W802" s="3"/>
      <x:c r="X802" s="3"/>
      <x:c r="Y802" s="3"/>
      <x:c r="Z802" s="3"/>
    </x:row>
    <x:row r="803" spans="1:26" ht="31.5" customHeight="1">
      <x:c r="A803" s="3"/>
      <x:c r="B803" s="3"/>
      <x:c r="C803" s="3"/>
      <x:c r="D803" s="3"/>
      <x:c r="E803" s="3"/>
      <x:c r="F803" s="3"/>
      <x:c r="G803" s="3"/>
      <x:c r="H803" s="3"/>
      <x:c r="I803" s="8"/>
      <x:c r="J803" s="3"/>
      <x:c r="K803" s="3"/>
      <x:c r="L803" s="3"/>
      <x:c r="M803" s="3"/>
      <x:c r="N803" s="3"/>
      <x:c r="O803" s="3"/>
      <x:c r="P803" s="3"/>
      <x:c r="Q803" s="3"/>
      <x:c r="R803" s="3"/>
      <x:c r="S803" s="3"/>
      <x:c r="T803" s="3"/>
      <x:c r="U803" s="3"/>
      <x:c r="V803" s="3"/>
      <x:c r="W803" s="3"/>
      <x:c r="X803" s="3"/>
      <x:c r="Y803" s="3"/>
      <x:c r="Z803" s="3"/>
    </x:row>
    <x:row r="804" spans="1:26" ht="31.5" customHeight="1">
      <x:c r="A804" s="3"/>
      <x:c r="B804" s="3"/>
      <x:c r="C804" s="3"/>
      <x:c r="D804" s="3"/>
      <x:c r="E804" s="3"/>
      <x:c r="F804" s="3"/>
      <x:c r="G804" s="3"/>
      <x:c r="H804" s="3"/>
      <x:c r="I804" s="8"/>
      <x:c r="J804" s="3"/>
      <x:c r="K804" s="3"/>
      <x:c r="L804" s="3"/>
      <x:c r="M804" s="3"/>
      <x:c r="N804" s="3"/>
      <x:c r="O804" s="3"/>
      <x:c r="P804" s="3"/>
      <x:c r="Q804" s="3"/>
      <x:c r="R804" s="3"/>
      <x:c r="S804" s="3"/>
      <x:c r="T804" s="3"/>
      <x:c r="U804" s="3"/>
      <x:c r="V804" s="3"/>
      <x:c r="W804" s="3"/>
      <x:c r="X804" s="3"/>
      <x:c r="Y804" s="3"/>
      <x:c r="Z804" s="3"/>
    </x:row>
    <x:row r="805" spans="1:26" ht="31.5" customHeight="1">
      <x:c r="A805" s="3"/>
      <x:c r="B805" s="3"/>
      <x:c r="C805" s="3"/>
      <x:c r="D805" s="3"/>
      <x:c r="E805" s="3"/>
      <x:c r="F805" s="3"/>
      <x:c r="G805" s="3"/>
      <x:c r="H805" s="3"/>
      <x:c r="I805" s="8"/>
      <x:c r="J805" s="3"/>
      <x:c r="K805" s="3"/>
      <x:c r="L805" s="3"/>
      <x:c r="M805" s="3"/>
      <x:c r="N805" s="3"/>
      <x:c r="O805" s="3"/>
      <x:c r="P805" s="3"/>
      <x:c r="Q805" s="3"/>
      <x:c r="R805" s="3"/>
      <x:c r="S805" s="3"/>
      <x:c r="T805" s="3"/>
      <x:c r="U805" s="3"/>
      <x:c r="V805" s="3"/>
      <x:c r="W805" s="3"/>
      <x:c r="X805" s="3"/>
      <x:c r="Y805" s="3"/>
      <x:c r="Z805" s="3"/>
    </x:row>
    <x:row r="806" spans="1:26" ht="31.5" customHeight="1">
      <x:c r="A806" s="3"/>
      <x:c r="B806" s="3"/>
      <x:c r="C806" s="3"/>
      <x:c r="D806" s="3"/>
      <x:c r="E806" s="3"/>
      <x:c r="F806" s="3"/>
      <x:c r="G806" s="3"/>
      <x:c r="H806" s="3"/>
      <x:c r="I806" s="8"/>
      <x:c r="J806" s="3"/>
      <x:c r="K806" s="3"/>
      <x:c r="L806" s="3"/>
      <x:c r="M806" s="3"/>
      <x:c r="N806" s="3"/>
      <x:c r="O806" s="3"/>
      <x:c r="P806" s="3"/>
      <x:c r="Q806" s="3"/>
      <x:c r="R806" s="3"/>
      <x:c r="S806" s="3"/>
      <x:c r="T806" s="3"/>
      <x:c r="U806" s="3"/>
      <x:c r="V806" s="3"/>
      <x:c r="W806" s="3"/>
      <x:c r="X806" s="3"/>
      <x:c r="Y806" s="3"/>
      <x:c r="Z806" s="3"/>
    </x:row>
    <x:row r="807" spans="1:26" ht="31.5" customHeight="1">
      <x:c r="A807" s="3"/>
      <x:c r="B807" s="3"/>
      <x:c r="C807" s="3"/>
      <x:c r="D807" s="3"/>
      <x:c r="E807" s="3"/>
      <x:c r="F807" s="3"/>
      <x:c r="G807" s="3"/>
      <x:c r="H807" s="3"/>
      <x:c r="I807" s="8"/>
      <x:c r="J807" s="3"/>
      <x:c r="K807" s="3"/>
      <x:c r="L807" s="3"/>
      <x:c r="M807" s="3"/>
      <x:c r="N807" s="3"/>
      <x:c r="O807" s="3"/>
      <x:c r="P807" s="3"/>
      <x:c r="Q807" s="3"/>
      <x:c r="R807" s="3"/>
      <x:c r="S807" s="3"/>
      <x:c r="T807" s="3"/>
      <x:c r="U807" s="3"/>
      <x:c r="V807" s="3"/>
      <x:c r="W807" s="3"/>
      <x:c r="X807" s="3"/>
      <x:c r="Y807" s="3"/>
      <x:c r="Z807" s="3"/>
    </x:row>
    <x:row r="808" spans="1:26" ht="31.5" customHeight="1">
      <x:c r="A808" s="3"/>
      <x:c r="B808" s="3"/>
      <x:c r="C808" s="3"/>
      <x:c r="D808" s="3"/>
      <x:c r="E808" s="3"/>
      <x:c r="F808" s="3"/>
      <x:c r="G808" s="3"/>
      <x:c r="H808" s="3"/>
      <x:c r="I808" s="8"/>
      <x:c r="J808" s="3"/>
      <x:c r="K808" s="3"/>
      <x:c r="L808" s="3"/>
      <x:c r="M808" s="3"/>
      <x:c r="N808" s="3"/>
      <x:c r="O808" s="3"/>
      <x:c r="P808" s="3"/>
      <x:c r="Q808" s="3"/>
      <x:c r="R808" s="3"/>
      <x:c r="S808" s="3"/>
      <x:c r="T808" s="3"/>
      <x:c r="U808" s="3"/>
      <x:c r="V808" s="3"/>
      <x:c r="W808" s="3"/>
      <x:c r="X808" s="3"/>
      <x:c r="Y808" s="3"/>
      <x:c r="Z808" s="3"/>
    </x:row>
    <x:row r="809" spans="1:26" ht="31.5" customHeight="1">
      <x:c r="A809" s="3"/>
      <x:c r="B809" s="3"/>
      <x:c r="C809" s="3"/>
      <x:c r="D809" s="3"/>
      <x:c r="E809" s="3"/>
      <x:c r="F809" s="3"/>
      <x:c r="G809" s="3"/>
      <x:c r="H809" s="3"/>
      <x:c r="I809" s="8"/>
      <x:c r="J809" s="3"/>
      <x:c r="K809" s="3"/>
      <x:c r="L809" s="3"/>
      <x:c r="M809" s="3"/>
      <x:c r="N809" s="3"/>
      <x:c r="O809" s="3"/>
      <x:c r="P809" s="3"/>
      <x:c r="Q809" s="3"/>
      <x:c r="R809" s="3"/>
      <x:c r="S809" s="3"/>
      <x:c r="T809" s="3"/>
      <x:c r="U809" s="3"/>
      <x:c r="V809" s="3"/>
      <x:c r="W809" s="3"/>
      <x:c r="X809" s="3"/>
      <x:c r="Y809" s="3"/>
      <x:c r="Z809" s="3"/>
    </x:row>
    <x:row r="810" spans="1:26" ht="31.5" customHeight="1">
      <x:c r="A810" s="3"/>
      <x:c r="B810" s="3"/>
      <x:c r="C810" s="3"/>
      <x:c r="D810" s="3"/>
      <x:c r="E810" s="3"/>
      <x:c r="F810" s="3"/>
      <x:c r="G810" s="3"/>
      <x:c r="H810" s="3"/>
      <x:c r="I810" s="8"/>
      <x:c r="J810" s="3"/>
      <x:c r="K810" s="3"/>
      <x:c r="L810" s="3"/>
      <x:c r="M810" s="3"/>
      <x:c r="N810" s="3"/>
      <x:c r="O810" s="3"/>
      <x:c r="P810" s="3"/>
      <x:c r="Q810" s="3"/>
      <x:c r="R810" s="3"/>
      <x:c r="S810" s="3"/>
      <x:c r="T810" s="3"/>
      <x:c r="U810" s="3"/>
      <x:c r="V810" s="3"/>
      <x:c r="W810" s="3"/>
      <x:c r="X810" s="3"/>
      <x:c r="Y810" s="3"/>
      <x:c r="Z810" s="3"/>
    </x:row>
    <x:row r="811" spans="1:26" ht="31.5" customHeight="1">
      <x:c r="A811" s="3"/>
      <x:c r="B811" s="3"/>
      <x:c r="C811" s="3"/>
      <x:c r="D811" s="3"/>
      <x:c r="E811" s="3"/>
      <x:c r="F811" s="3"/>
      <x:c r="G811" s="3"/>
      <x:c r="H811" s="3"/>
      <x:c r="I811" s="8"/>
      <x:c r="J811" s="3"/>
      <x:c r="K811" s="3"/>
      <x:c r="L811" s="3"/>
      <x:c r="M811" s="3"/>
      <x:c r="N811" s="3"/>
      <x:c r="O811" s="3"/>
      <x:c r="P811" s="3"/>
      <x:c r="Q811" s="3"/>
      <x:c r="R811" s="3"/>
      <x:c r="S811" s="3"/>
      <x:c r="T811" s="3"/>
      <x:c r="U811" s="3"/>
      <x:c r="V811" s="3"/>
      <x:c r="W811" s="3"/>
      <x:c r="X811" s="3"/>
      <x:c r="Y811" s="3"/>
      <x:c r="Z811" s="3"/>
    </x:row>
    <x:row r="812" spans="1:26" ht="31.5" customHeight="1">
      <x:c r="A812" s="3"/>
      <x:c r="B812" s="3"/>
      <x:c r="C812" s="3"/>
      <x:c r="D812" s="3"/>
      <x:c r="E812" s="3"/>
      <x:c r="F812" s="3"/>
      <x:c r="G812" s="3"/>
      <x:c r="H812" s="3"/>
      <x:c r="I812" s="8"/>
      <x:c r="J812" s="3"/>
      <x:c r="K812" s="3"/>
      <x:c r="L812" s="3"/>
      <x:c r="M812" s="3"/>
      <x:c r="N812" s="3"/>
      <x:c r="O812" s="3"/>
      <x:c r="P812" s="3"/>
      <x:c r="Q812" s="3"/>
      <x:c r="R812" s="3"/>
      <x:c r="S812" s="3"/>
      <x:c r="T812" s="3"/>
      <x:c r="U812" s="3"/>
      <x:c r="V812" s="3"/>
      <x:c r="W812" s="3"/>
      <x:c r="X812" s="3"/>
      <x:c r="Y812" s="3"/>
      <x:c r="Z812" s="3"/>
    </x:row>
    <x:row r="813" spans="1:26" ht="31.5" customHeight="1">
      <x:c r="A813" s="3"/>
      <x:c r="B813" s="3"/>
      <x:c r="C813" s="3"/>
      <x:c r="D813" s="3"/>
      <x:c r="E813" s="3"/>
      <x:c r="F813" s="3"/>
      <x:c r="G813" s="3"/>
      <x:c r="H813" s="3"/>
      <x:c r="I813" s="8"/>
      <x:c r="J813" s="3"/>
      <x:c r="K813" s="3"/>
      <x:c r="L813" s="3"/>
      <x:c r="M813" s="3"/>
      <x:c r="N813" s="3"/>
      <x:c r="O813" s="3"/>
      <x:c r="P813" s="3"/>
      <x:c r="Q813" s="3"/>
      <x:c r="R813" s="3"/>
      <x:c r="S813" s="3"/>
      <x:c r="T813" s="3"/>
      <x:c r="U813" s="3"/>
      <x:c r="V813" s="3"/>
      <x:c r="W813" s="3"/>
      <x:c r="X813" s="3"/>
      <x:c r="Y813" s="3"/>
      <x:c r="Z813" s="3"/>
    </x:row>
    <x:row r="814" spans="1:26" ht="31.5" customHeight="1">
      <x:c r="A814" s="3"/>
      <x:c r="B814" s="3"/>
      <x:c r="C814" s="3"/>
      <x:c r="D814" s="3"/>
      <x:c r="E814" s="3"/>
      <x:c r="F814" s="3"/>
      <x:c r="G814" s="3"/>
      <x:c r="H814" s="3"/>
      <x:c r="I814" s="8"/>
      <x:c r="J814" s="3"/>
      <x:c r="K814" s="3"/>
      <x:c r="L814" s="3"/>
      <x:c r="M814" s="3"/>
      <x:c r="N814" s="3"/>
      <x:c r="O814" s="3"/>
      <x:c r="P814" s="3"/>
      <x:c r="Q814" s="3"/>
      <x:c r="R814" s="3"/>
      <x:c r="S814" s="3"/>
      <x:c r="T814" s="3"/>
      <x:c r="U814" s="3"/>
      <x:c r="V814" s="3"/>
      <x:c r="W814" s="3"/>
      <x:c r="X814" s="3"/>
      <x:c r="Y814" s="3"/>
      <x:c r="Z814" s="3"/>
    </x:row>
    <x:row r="815" spans="1:26" ht="31.5" customHeight="1">
      <x:c r="A815" s="3"/>
      <x:c r="B815" s="3"/>
      <x:c r="C815" s="3"/>
      <x:c r="D815" s="3"/>
      <x:c r="E815" s="3"/>
      <x:c r="F815" s="3"/>
      <x:c r="G815" s="3"/>
      <x:c r="H815" s="3"/>
      <x:c r="I815" s="8"/>
      <x:c r="J815" s="3"/>
      <x:c r="K815" s="3"/>
      <x:c r="L815" s="3"/>
      <x:c r="M815" s="3"/>
      <x:c r="N815" s="3"/>
      <x:c r="O815" s="3"/>
      <x:c r="P815" s="3"/>
      <x:c r="Q815" s="3"/>
      <x:c r="R815" s="3"/>
      <x:c r="S815" s="3"/>
      <x:c r="T815" s="3"/>
      <x:c r="U815" s="3"/>
      <x:c r="V815" s="3"/>
      <x:c r="W815" s="3"/>
      <x:c r="X815" s="3"/>
      <x:c r="Y815" s="3"/>
      <x:c r="Z815" s="3"/>
    </x:row>
    <x:row r="816" spans="1:26" ht="31.5" customHeight="1">
      <x:c r="A816" s="3"/>
      <x:c r="B816" s="3"/>
      <x:c r="C816" s="3"/>
      <x:c r="D816" s="3"/>
      <x:c r="E816" s="3"/>
      <x:c r="F816" s="3"/>
      <x:c r="G816" s="3"/>
      <x:c r="H816" s="3"/>
      <x:c r="I816" s="8"/>
      <x:c r="J816" s="3"/>
      <x:c r="K816" s="3"/>
      <x:c r="L816" s="3"/>
      <x:c r="M816" s="3"/>
      <x:c r="N816" s="3"/>
      <x:c r="O816" s="3"/>
      <x:c r="P816" s="3"/>
      <x:c r="Q816" s="3"/>
      <x:c r="R816" s="3"/>
      <x:c r="S816" s="3"/>
      <x:c r="T816" s="3"/>
      <x:c r="U816" s="3"/>
      <x:c r="V816" s="3"/>
      <x:c r="W816" s="3"/>
      <x:c r="X816" s="3"/>
      <x:c r="Y816" s="3"/>
      <x:c r="Z816" s="3"/>
    </x:row>
    <x:row r="817" spans="1:26" ht="31.5" customHeight="1">
      <x:c r="A817" s="3"/>
      <x:c r="B817" s="3"/>
      <x:c r="C817" s="3"/>
      <x:c r="D817" s="3"/>
      <x:c r="E817" s="3"/>
      <x:c r="F817" s="3"/>
      <x:c r="G817" s="3"/>
      <x:c r="H817" s="3"/>
      <x:c r="I817" s="8"/>
      <x:c r="J817" s="3"/>
      <x:c r="K817" s="3"/>
      <x:c r="L817" s="3"/>
      <x:c r="M817" s="3"/>
      <x:c r="N817" s="3"/>
      <x:c r="O817" s="3"/>
      <x:c r="P817" s="3"/>
      <x:c r="Q817" s="3"/>
      <x:c r="R817" s="3"/>
      <x:c r="S817" s="3"/>
      <x:c r="T817" s="3"/>
      <x:c r="U817" s="3"/>
      <x:c r="V817" s="3"/>
      <x:c r="W817" s="3"/>
      <x:c r="X817" s="3"/>
      <x:c r="Y817" s="3"/>
      <x:c r="Z817" s="3"/>
    </x:row>
    <x:row r="818" spans="1:26" ht="31.5" customHeight="1">
      <x:c r="A818" s="3"/>
      <x:c r="B818" s="3"/>
      <x:c r="C818" s="3"/>
      <x:c r="D818" s="3"/>
      <x:c r="E818" s="3"/>
      <x:c r="F818" s="3"/>
      <x:c r="G818" s="3"/>
      <x:c r="H818" s="3"/>
      <x:c r="I818" s="8"/>
      <x:c r="J818" s="3"/>
      <x:c r="K818" s="3"/>
      <x:c r="L818" s="3"/>
      <x:c r="M818" s="3"/>
      <x:c r="N818" s="3"/>
      <x:c r="O818" s="3"/>
      <x:c r="P818" s="3"/>
      <x:c r="Q818" s="3"/>
      <x:c r="R818" s="3"/>
      <x:c r="S818" s="3"/>
      <x:c r="T818" s="3"/>
      <x:c r="U818" s="3"/>
      <x:c r="V818" s="3"/>
      <x:c r="W818" s="3"/>
      <x:c r="X818" s="3"/>
      <x:c r="Y818" s="3"/>
      <x:c r="Z818" s="3"/>
    </x:row>
    <x:row r="819" spans="1:26" ht="31.5" customHeight="1">
      <x:c r="A819" s="3"/>
      <x:c r="B819" s="3"/>
      <x:c r="C819" s="3"/>
      <x:c r="D819" s="3"/>
      <x:c r="E819" s="3"/>
      <x:c r="F819" s="3"/>
      <x:c r="G819" s="3"/>
      <x:c r="H819" s="3"/>
      <x:c r="I819" s="8"/>
      <x:c r="J819" s="3"/>
      <x:c r="K819" s="3"/>
      <x:c r="L819" s="3"/>
      <x:c r="M819" s="3"/>
      <x:c r="N819" s="3"/>
      <x:c r="O819" s="3"/>
      <x:c r="P819" s="3"/>
      <x:c r="Q819" s="3"/>
      <x:c r="R819" s="3"/>
      <x:c r="S819" s="3"/>
      <x:c r="T819" s="3"/>
      <x:c r="U819" s="3"/>
      <x:c r="V819" s="3"/>
      <x:c r="W819" s="3"/>
      <x:c r="X819" s="3"/>
      <x:c r="Y819" s="3"/>
      <x:c r="Z819" s="3"/>
    </x:row>
    <x:row r="820" spans="1:26" ht="31.5" customHeight="1">
      <x:c r="A820" s="3"/>
      <x:c r="B820" s="3"/>
      <x:c r="C820" s="3"/>
      <x:c r="D820" s="3"/>
      <x:c r="E820" s="3"/>
      <x:c r="F820" s="3"/>
      <x:c r="G820" s="3"/>
      <x:c r="H820" s="3"/>
      <x:c r="I820" s="8"/>
      <x:c r="J820" s="3"/>
      <x:c r="K820" s="3"/>
      <x:c r="L820" s="3"/>
      <x:c r="M820" s="3"/>
      <x:c r="N820" s="3"/>
      <x:c r="O820" s="3"/>
      <x:c r="P820" s="3"/>
      <x:c r="Q820" s="3"/>
      <x:c r="R820" s="3"/>
      <x:c r="S820" s="3"/>
      <x:c r="T820" s="3"/>
      <x:c r="U820" s="3"/>
      <x:c r="V820" s="3"/>
      <x:c r="W820" s="3"/>
      <x:c r="X820" s="3"/>
      <x:c r="Y820" s="3"/>
      <x:c r="Z820" s="3"/>
    </x:row>
    <x:row r="821" spans="1:26" ht="31.5" customHeight="1">
      <x:c r="A821" s="3"/>
      <x:c r="B821" s="3"/>
      <x:c r="C821" s="3"/>
      <x:c r="D821" s="3"/>
      <x:c r="E821" s="3"/>
      <x:c r="F821" s="3"/>
      <x:c r="G821" s="3"/>
      <x:c r="H821" s="3"/>
      <x:c r="I821" s="8"/>
      <x:c r="J821" s="3"/>
      <x:c r="K821" s="3"/>
      <x:c r="L821" s="3"/>
      <x:c r="M821" s="3"/>
      <x:c r="N821" s="3"/>
      <x:c r="O821" s="3"/>
      <x:c r="P821" s="3"/>
      <x:c r="Q821" s="3"/>
      <x:c r="R821" s="3"/>
      <x:c r="S821" s="3"/>
      <x:c r="T821" s="3"/>
      <x:c r="U821" s="3"/>
      <x:c r="V821" s="3"/>
      <x:c r="W821" s="3"/>
      <x:c r="X821" s="3"/>
      <x:c r="Y821" s="3"/>
      <x:c r="Z821" s="3"/>
    </x:row>
    <x:row r="822" spans="1:26" ht="31.5" customHeight="1">
      <x:c r="A822" s="3"/>
      <x:c r="B822" s="3"/>
      <x:c r="C822" s="3"/>
      <x:c r="D822" s="3"/>
      <x:c r="E822" s="3"/>
      <x:c r="F822" s="3"/>
      <x:c r="G822" s="3"/>
      <x:c r="H822" s="3"/>
      <x:c r="I822" s="8"/>
      <x:c r="J822" s="3"/>
      <x:c r="K822" s="3"/>
      <x:c r="L822" s="3"/>
      <x:c r="M822" s="3"/>
      <x:c r="N822" s="3"/>
      <x:c r="O822" s="3"/>
      <x:c r="P822" s="3"/>
      <x:c r="Q822" s="3"/>
      <x:c r="R822" s="3"/>
      <x:c r="S822" s="3"/>
      <x:c r="T822" s="3"/>
      <x:c r="U822" s="3"/>
      <x:c r="V822" s="3"/>
      <x:c r="W822" s="3"/>
      <x:c r="X822" s="3"/>
      <x:c r="Y822" s="3"/>
      <x:c r="Z822" s="3"/>
    </x:row>
    <x:row r="823" spans="1:26" ht="31.5" customHeight="1">
      <x:c r="A823" s="3"/>
      <x:c r="B823" s="3"/>
      <x:c r="C823" s="3"/>
      <x:c r="D823" s="3"/>
      <x:c r="E823" s="3"/>
      <x:c r="F823" s="3"/>
      <x:c r="G823" s="3"/>
      <x:c r="H823" s="3"/>
      <x:c r="I823" s="8"/>
      <x:c r="J823" s="3"/>
      <x:c r="K823" s="3"/>
      <x:c r="L823" s="3"/>
      <x:c r="M823" s="3"/>
      <x:c r="N823" s="3"/>
      <x:c r="O823" s="3"/>
      <x:c r="P823" s="3"/>
      <x:c r="Q823" s="3"/>
      <x:c r="R823" s="3"/>
      <x:c r="S823" s="3"/>
      <x:c r="T823" s="3"/>
      <x:c r="U823" s="3"/>
      <x:c r="V823" s="3"/>
      <x:c r="W823" s="3"/>
      <x:c r="X823" s="3"/>
      <x:c r="Y823" s="3"/>
      <x:c r="Z823" s="3"/>
    </x:row>
    <x:row r="824" spans="1:26" ht="31.5" customHeight="1">
      <x:c r="A824" s="3"/>
      <x:c r="B824" s="3"/>
      <x:c r="C824" s="3"/>
      <x:c r="D824" s="3"/>
      <x:c r="E824" s="3"/>
      <x:c r="F824" s="3"/>
      <x:c r="G824" s="3"/>
      <x:c r="H824" s="3"/>
      <x:c r="I824" s="8"/>
      <x:c r="J824" s="3"/>
      <x:c r="K824" s="3"/>
      <x:c r="L824" s="3"/>
      <x:c r="M824" s="3"/>
      <x:c r="N824" s="3"/>
      <x:c r="O824" s="3"/>
      <x:c r="P824" s="3"/>
      <x:c r="Q824" s="3"/>
      <x:c r="R824" s="3"/>
      <x:c r="S824" s="3"/>
      <x:c r="T824" s="3"/>
      <x:c r="U824" s="3"/>
      <x:c r="V824" s="3"/>
      <x:c r="W824" s="3"/>
      <x:c r="X824" s="3"/>
      <x:c r="Y824" s="3"/>
      <x:c r="Z824" s="3"/>
    </x:row>
    <x:row r="825" spans="1:26" ht="31.5" customHeight="1">
      <x:c r="A825" s="3"/>
      <x:c r="B825" s="3"/>
      <x:c r="C825" s="3"/>
      <x:c r="D825" s="3"/>
      <x:c r="E825" s="3"/>
      <x:c r="F825" s="3"/>
      <x:c r="G825" s="3"/>
      <x:c r="H825" s="3"/>
      <x:c r="I825" s="8"/>
      <x:c r="J825" s="3"/>
      <x:c r="K825" s="3"/>
      <x:c r="L825" s="3"/>
      <x:c r="M825" s="3"/>
      <x:c r="N825" s="3"/>
      <x:c r="O825" s="3"/>
      <x:c r="P825" s="3"/>
      <x:c r="Q825" s="3"/>
      <x:c r="R825" s="3"/>
      <x:c r="S825" s="3"/>
      <x:c r="T825" s="3"/>
      <x:c r="U825" s="3"/>
      <x:c r="V825" s="3"/>
      <x:c r="W825" s="3"/>
      <x:c r="X825" s="3"/>
      <x:c r="Y825" s="3"/>
      <x:c r="Z825" s="3"/>
    </x:row>
    <x:row r="826" spans="1:26" ht="31.5" customHeight="1">
      <x:c r="A826" s="3"/>
      <x:c r="B826" s="3"/>
      <x:c r="C826" s="3"/>
      <x:c r="D826" s="3"/>
      <x:c r="E826" s="3"/>
      <x:c r="F826" s="3"/>
      <x:c r="G826" s="3"/>
      <x:c r="H826" s="3"/>
      <x:c r="I826" s="8"/>
      <x:c r="J826" s="3"/>
      <x:c r="K826" s="3"/>
      <x:c r="L826" s="3"/>
      <x:c r="M826" s="3"/>
      <x:c r="N826" s="3"/>
      <x:c r="O826" s="3"/>
      <x:c r="P826" s="3"/>
      <x:c r="Q826" s="3"/>
      <x:c r="R826" s="3"/>
      <x:c r="S826" s="3"/>
      <x:c r="T826" s="3"/>
      <x:c r="U826" s="3"/>
      <x:c r="V826" s="3"/>
      <x:c r="W826" s="3"/>
      <x:c r="X826" s="3"/>
      <x:c r="Y826" s="3"/>
      <x:c r="Z826" s="3"/>
    </x:row>
    <x:row r="827" spans="1:26" ht="31.5" customHeight="1">
      <x:c r="A827" s="3"/>
      <x:c r="B827" s="3"/>
      <x:c r="C827" s="3"/>
      <x:c r="D827" s="3"/>
      <x:c r="E827" s="3"/>
      <x:c r="F827" s="3"/>
      <x:c r="G827" s="3"/>
      <x:c r="H827" s="3"/>
      <x:c r="I827" s="8"/>
      <x:c r="J827" s="3"/>
      <x:c r="K827" s="3"/>
      <x:c r="L827" s="3"/>
      <x:c r="M827" s="3"/>
      <x:c r="N827" s="3"/>
      <x:c r="O827" s="3"/>
      <x:c r="P827" s="3"/>
      <x:c r="Q827" s="3"/>
      <x:c r="R827" s="3"/>
      <x:c r="S827" s="3"/>
      <x:c r="T827" s="3"/>
      <x:c r="U827" s="3"/>
      <x:c r="V827" s="3"/>
      <x:c r="W827" s="3"/>
      <x:c r="X827" s="3"/>
      <x:c r="Y827" s="3"/>
      <x:c r="Z827" s="3"/>
    </x:row>
    <x:row r="828" spans="1:26" ht="31.5" customHeight="1">
      <x:c r="A828" s="3"/>
      <x:c r="B828" s="3"/>
      <x:c r="C828" s="3"/>
      <x:c r="D828" s="3"/>
      <x:c r="E828" s="3"/>
      <x:c r="F828" s="3"/>
      <x:c r="G828" s="3"/>
      <x:c r="H828" s="3"/>
      <x:c r="I828" s="8"/>
      <x:c r="J828" s="3"/>
      <x:c r="K828" s="3"/>
      <x:c r="L828" s="3"/>
      <x:c r="M828" s="3"/>
      <x:c r="N828" s="3"/>
      <x:c r="O828" s="3"/>
      <x:c r="P828" s="3"/>
      <x:c r="Q828" s="3"/>
      <x:c r="R828" s="3"/>
      <x:c r="S828" s="3"/>
      <x:c r="T828" s="3"/>
      <x:c r="U828" s="3"/>
      <x:c r="V828" s="3"/>
      <x:c r="W828" s="3"/>
      <x:c r="X828" s="3"/>
      <x:c r="Y828" s="3"/>
      <x:c r="Z828" s="3"/>
    </x:row>
    <x:row r="829" spans="1:26" ht="31.5" customHeight="1">
      <x:c r="A829" s="3"/>
      <x:c r="B829" s="3"/>
      <x:c r="C829" s="3"/>
      <x:c r="D829" s="3"/>
      <x:c r="E829" s="3"/>
      <x:c r="F829" s="3"/>
      <x:c r="G829" s="3"/>
      <x:c r="H829" s="3"/>
      <x:c r="I829" s="8"/>
      <x:c r="J829" s="3"/>
      <x:c r="K829" s="3"/>
      <x:c r="L829" s="3"/>
      <x:c r="M829" s="3"/>
      <x:c r="N829" s="3"/>
      <x:c r="O829" s="3"/>
      <x:c r="P829" s="3"/>
      <x:c r="Q829" s="3"/>
      <x:c r="R829" s="3"/>
      <x:c r="S829" s="3"/>
      <x:c r="T829" s="3"/>
      <x:c r="U829" s="3"/>
      <x:c r="V829" s="3"/>
      <x:c r="W829" s="3"/>
      <x:c r="X829" s="3"/>
      <x:c r="Y829" s="3"/>
      <x:c r="Z829" s="3"/>
    </x:row>
    <x:row r="830" spans="1:26" ht="31.5" customHeight="1">
      <x:c r="A830" s="3"/>
      <x:c r="B830" s="3"/>
      <x:c r="C830" s="3"/>
      <x:c r="D830" s="3"/>
      <x:c r="E830" s="3"/>
      <x:c r="F830" s="3"/>
      <x:c r="G830" s="3"/>
      <x:c r="H830" s="3"/>
      <x:c r="I830" s="8"/>
      <x:c r="J830" s="3"/>
      <x:c r="K830" s="3"/>
      <x:c r="L830" s="3"/>
      <x:c r="M830" s="3"/>
      <x:c r="N830" s="3"/>
      <x:c r="O830" s="3"/>
      <x:c r="P830" s="3"/>
      <x:c r="Q830" s="3"/>
      <x:c r="R830" s="3"/>
      <x:c r="S830" s="3"/>
      <x:c r="T830" s="3"/>
      <x:c r="U830" s="3"/>
      <x:c r="V830" s="3"/>
      <x:c r="W830" s="3"/>
      <x:c r="X830" s="3"/>
      <x:c r="Y830" s="3"/>
      <x:c r="Z830" s="3"/>
    </x:row>
    <x:row r="831" spans="1:26" ht="31.5" customHeight="1">
      <x:c r="A831" s="3"/>
      <x:c r="B831" s="3"/>
      <x:c r="C831" s="3"/>
      <x:c r="D831" s="3"/>
      <x:c r="E831" s="3"/>
      <x:c r="F831" s="3"/>
      <x:c r="G831" s="3"/>
      <x:c r="H831" s="3"/>
      <x:c r="I831" s="8"/>
      <x:c r="J831" s="3"/>
      <x:c r="K831" s="3"/>
      <x:c r="L831" s="3"/>
      <x:c r="M831" s="3"/>
      <x:c r="N831" s="3"/>
      <x:c r="O831" s="3"/>
      <x:c r="P831" s="3"/>
      <x:c r="Q831" s="3"/>
      <x:c r="R831" s="3"/>
      <x:c r="S831" s="3"/>
      <x:c r="T831" s="3"/>
      <x:c r="U831" s="3"/>
      <x:c r="V831" s="3"/>
      <x:c r="W831" s="3"/>
      <x:c r="X831" s="3"/>
      <x:c r="Y831" s="3"/>
      <x:c r="Z831" s="3"/>
    </x:row>
    <x:row r="832" spans="1:26" ht="31.5" customHeight="1">
      <x:c r="A832" s="3"/>
      <x:c r="B832" s="3"/>
      <x:c r="C832" s="3"/>
      <x:c r="D832" s="3"/>
      <x:c r="E832" s="3"/>
      <x:c r="F832" s="3"/>
      <x:c r="G832" s="3"/>
      <x:c r="H832" s="3"/>
      <x:c r="I832" s="8"/>
      <x:c r="J832" s="3"/>
      <x:c r="K832" s="3"/>
      <x:c r="L832" s="3"/>
      <x:c r="M832" s="3"/>
      <x:c r="N832" s="3"/>
      <x:c r="O832" s="3"/>
      <x:c r="P832" s="3"/>
      <x:c r="Q832" s="3"/>
      <x:c r="R832" s="3"/>
      <x:c r="S832" s="3"/>
      <x:c r="T832" s="3"/>
      <x:c r="U832" s="3"/>
      <x:c r="V832" s="3"/>
      <x:c r="W832" s="3"/>
      <x:c r="X832" s="3"/>
      <x:c r="Y832" s="3"/>
      <x:c r="Z832" s="3"/>
    </x:row>
    <x:row r="833" spans="1:26" ht="31.5" customHeight="1">
      <x:c r="A833" s="3"/>
      <x:c r="B833" s="3"/>
      <x:c r="C833" s="3"/>
      <x:c r="D833" s="3"/>
      <x:c r="E833" s="3"/>
      <x:c r="F833" s="3"/>
      <x:c r="G833" s="3"/>
      <x:c r="H833" s="3"/>
      <x:c r="I833" s="8"/>
      <x:c r="J833" s="3"/>
      <x:c r="K833" s="3"/>
      <x:c r="L833" s="3"/>
      <x:c r="M833" s="3"/>
      <x:c r="N833" s="3"/>
      <x:c r="O833" s="3"/>
      <x:c r="P833" s="3"/>
      <x:c r="Q833" s="3"/>
      <x:c r="R833" s="3"/>
      <x:c r="S833" s="3"/>
      <x:c r="T833" s="3"/>
      <x:c r="U833" s="3"/>
      <x:c r="V833" s="3"/>
      <x:c r="W833" s="3"/>
      <x:c r="X833" s="3"/>
      <x:c r="Y833" s="3"/>
      <x:c r="Z833" s="3"/>
    </x:row>
    <x:row r="834" spans="1:26" ht="31.5" customHeight="1">
      <x:c r="A834" s="3"/>
      <x:c r="B834" s="3"/>
      <x:c r="C834" s="3"/>
      <x:c r="D834" s="3"/>
      <x:c r="E834" s="3"/>
      <x:c r="F834" s="3"/>
      <x:c r="G834" s="3"/>
      <x:c r="H834" s="3"/>
      <x:c r="I834" s="8"/>
      <x:c r="J834" s="3"/>
      <x:c r="K834" s="3"/>
      <x:c r="L834" s="3"/>
      <x:c r="M834" s="3"/>
      <x:c r="N834" s="3"/>
      <x:c r="O834" s="3"/>
      <x:c r="P834" s="3"/>
      <x:c r="Q834" s="3"/>
      <x:c r="R834" s="3"/>
      <x:c r="S834" s="3"/>
      <x:c r="T834" s="3"/>
      <x:c r="U834" s="3"/>
      <x:c r="V834" s="3"/>
      <x:c r="W834" s="3"/>
      <x:c r="X834" s="3"/>
      <x:c r="Y834" s="3"/>
      <x:c r="Z834" s="3"/>
    </x:row>
    <x:row r="835" spans="1:26" ht="31.5" customHeight="1">
      <x:c r="A835" s="3"/>
      <x:c r="B835" s="3"/>
      <x:c r="C835" s="3"/>
      <x:c r="D835" s="3"/>
      <x:c r="E835" s="3"/>
      <x:c r="F835" s="3"/>
      <x:c r="G835" s="3"/>
      <x:c r="H835" s="3"/>
      <x:c r="I835" s="8"/>
      <x:c r="J835" s="3"/>
      <x:c r="K835" s="3"/>
      <x:c r="L835" s="3"/>
      <x:c r="M835" s="3"/>
      <x:c r="N835" s="3"/>
      <x:c r="O835" s="3"/>
      <x:c r="P835" s="3"/>
      <x:c r="Q835" s="3"/>
      <x:c r="R835" s="3"/>
      <x:c r="S835" s="3"/>
      <x:c r="T835" s="3"/>
      <x:c r="U835" s="3"/>
      <x:c r="V835" s="3"/>
      <x:c r="W835" s="3"/>
      <x:c r="X835" s="3"/>
      <x:c r="Y835" s="3"/>
      <x:c r="Z835" s="3"/>
    </x:row>
    <x:row r="836" spans="1:26" ht="31.5" customHeight="1">
      <x:c r="A836" s="3"/>
      <x:c r="B836" s="3"/>
      <x:c r="C836" s="3"/>
      <x:c r="D836" s="3"/>
      <x:c r="E836" s="3"/>
      <x:c r="F836" s="3"/>
      <x:c r="G836" s="3"/>
      <x:c r="H836" s="3"/>
      <x:c r="I836" s="8"/>
      <x:c r="J836" s="3"/>
      <x:c r="K836" s="3"/>
      <x:c r="L836" s="3"/>
      <x:c r="M836" s="3"/>
      <x:c r="N836" s="3"/>
      <x:c r="O836" s="3"/>
      <x:c r="P836" s="3"/>
      <x:c r="Q836" s="3"/>
      <x:c r="R836" s="3"/>
      <x:c r="S836" s="3"/>
      <x:c r="T836" s="3"/>
      <x:c r="U836" s="3"/>
      <x:c r="V836" s="3"/>
      <x:c r="W836" s="3"/>
      <x:c r="X836" s="3"/>
      <x:c r="Y836" s="3"/>
      <x:c r="Z836" s="3"/>
    </x:row>
    <x:row r="837" spans="1:26" ht="31.5" customHeight="1">
      <x:c r="A837" s="3"/>
      <x:c r="B837" s="3"/>
      <x:c r="C837" s="3"/>
      <x:c r="D837" s="3"/>
      <x:c r="E837" s="3"/>
      <x:c r="F837" s="3"/>
      <x:c r="G837" s="3"/>
      <x:c r="H837" s="3"/>
      <x:c r="I837" s="8"/>
      <x:c r="J837" s="3"/>
      <x:c r="K837" s="3"/>
      <x:c r="L837" s="3"/>
      <x:c r="M837" s="3"/>
      <x:c r="N837" s="3"/>
      <x:c r="O837" s="3"/>
      <x:c r="P837" s="3"/>
      <x:c r="Q837" s="3"/>
      <x:c r="R837" s="3"/>
      <x:c r="S837" s="3"/>
      <x:c r="T837" s="3"/>
      <x:c r="U837" s="3"/>
      <x:c r="V837" s="3"/>
      <x:c r="W837" s="3"/>
      <x:c r="X837" s="3"/>
      <x:c r="Y837" s="3"/>
      <x:c r="Z837" s="3"/>
    </x:row>
    <x:row r="838" spans="1:26" ht="31.5" customHeight="1">
      <x:c r="A838" s="3"/>
      <x:c r="B838" s="3"/>
      <x:c r="C838" s="3"/>
      <x:c r="D838" s="3"/>
      <x:c r="E838" s="3"/>
      <x:c r="F838" s="3"/>
      <x:c r="G838" s="3"/>
      <x:c r="H838" s="3"/>
      <x:c r="I838" s="8"/>
      <x:c r="J838" s="3"/>
      <x:c r="K838" s="3"/>
      <x:c r="L838" s="3"/>
      <x:c r="M838" s="3"/>
      <x:c r="N838" s="3"/>
      <x:c r="O838" s="3"/>
      <x:c r="P838" s="3"/>
      <x:c r="Q838" s="3"/>
      <x:c r="R838" s="3"/>
      <x:c r="S838" s="3"/>
      <x:c r="T838" s="3"/>
      <x:c r="U838" s="3"/>
      <x:c r="V838" s="3"/>
      <x:c r="W838" s="3"/>
      <x:c r="X838" s="3"/>
      <x:c r="Y838" s="3"/>
      <x:c r="Z838" s="3"/>
    </x:row>
    <x:row r="839" spans="1:26" ht="31.5" customHeight="1">
      <x:c r="A839" s="3"/>
      <x:c r="B839" s="3"/>
      <x:c r="C839" s="3"/>
      <x:c r="D839" s="3"/>
      <x:c r="E839" s="3"/>
      <x:c r="F839" s="3"/>
      <x:c r="G839" s="3"/>
      <x:c r="H839" s="3"/>
      <x:c r="I839" s="8"/>
      <x:c r="J839" s="3"/>
      <x:c r="K839" s="3"/>
      <x:c r="L839" s="3"/>
      <x:c r="M839" s="3"/>
      <x:c r="N839" s="3"/>
      <x:c r="O839" s="3"/>
      <x:c r="P839" s="3"/>
      <x:c r="Q839" s="3"/>
      <x:c r="R839" s="3"/>
      <x:c r="S839" s="3"/>
      <x:c r="T839" s="3"/>
      <x:c r="U839" s="3"/>
      <x:c r="V839" s="3"/>
      <x:c r="W839" s="3"/>
      <x:c r="X839" s="3"/>
      <x:c r="Y839" s="3"/>
      <x:c r="Z839" s="3"/>
    </x:row>
    <x:row r="840" spans="1:26" ht="31.5" customHeight="1">
      <x:c r="A840" s="3"/>
      <x:c r="B840" s="3"/>
      <x:c r="C840" s="3"/>
      <x:c r="D840" s="3"/>
      <x:c r="E840" s="3"/>
      <x:c r="F840" s="3"/>
      <x:c r="G840" s="3"/>
      <x:c r="H840" s="3"/>
      <x:c r="I840" s="8"/>
      <x:c r="J840" s="3"/>
      <x:c r="K840" s="3"/>
      <x:c r="L840" s="3"/>
      <x:c r="M840" s="3"/>
      <x:c r="N840" s="3"/>
      <x:c r="O840" s="3"/>
      <x:c r="P840" s="3"/>
      <x:c r="Q840" s="3"/>
      <x:c r="R840" s="3"/>
      <x:c r="S840" s="3"/>
      <x:c r="T840" s="3"/>
      <x:c r="U840" s="3"/>
      <x:c r="V840" s="3"/>
      <x:c r="W840" s="3"/>
      <x:c r="X840" s="3"/>
      <x:c r="Y840" s="3"/>
      <x:c r="Z840" s="3"/>
    </x:row>
    <x:row r="841" spans="1:26" ht="31.5" customHeight="1">
      <x:c r="A841" s="3"/>
      <x:c r="B841" s="3"/>
      <x:c r="C841" s="3"/>
      <x:c r="D841" s="3"/>
      <x:c r="E841" s="3"/>
      <x:c r="F841" s="3"/>
      <x:c r="G841" s="3"/>
      <x:c r="H841" s="3"/>
      <x:c r="I841" s="8"/>
      <x:c r="J841" s="3"/>
      <x:c r="K841" s="3"/>
      <x:c r="L841" s="3"/>
      <x:c r="M841" s="3"/>
      <x:c r="N841" s="3"/>
      <x:c r="O841" s="3"/>
      <x:c r="P841" s="3"/>
      <x:c r="Q841" s="3"/>
      <x:c r="R841" s="3"/>
      <x:c r="S841" s="3"/>
      <x:c r="T841" s="3"/>
      <x:c r="U841" s="3"/>
      <x:c r="V841" s="3"/>
      <x:c r="W841" s="3"/>
      <x:c r="X841" s="3"/>
      <x:c r="Y841" s="3"/>
      <x:c r="Z841" s="3"/>
    </x:row>
    <x:row r="842" spans="1:26" ht="31.5" customHeight="1">
      <x:c r="A842" s="3"/>
      <x:c r="B842" s="3"/>
      <x:c r="C842" s="3"/>
      <x:c r="D842" s="3"/>
      <x:c r="E842" s="3"/>
      <x:c r="F842" s="3"/>
      <x:c r="G842" s="3"/>
      <x:c r="H842" s="3"/>
      <x:c r="I842" s="8"/>
      <x:c r="J842" s="3"/>
      <x:c r="K842" s="3"/>
      <x:c r="L842" s="3"/>
      <x:c r="M842" s="3"/>
      <x:c r="N842" s="3"/>
      <x:c r="O842" s="3"/>
      <x:c r="P842" s="3"/>
      <x:c r="Q842" s="3"/>
      <x:c r="R842" s="3"/>
      <x:c r="S842" s="3"/>
      <x:c r="T842" s="3"/>
      <x:c r="U842" s="3"/>
      <x:c r="V842" s="3"/>
      <x:c r="W842" s="3"/>
      <x:c r="X842" s="3"/>
      <x:c r="Y842" s="3"/>
      <x:c r="Z842" s="3"/>
    </x:row>
    <x:row r="843" spans="1:26" ht="31.5" customHeight="1">
      <x:c r="A843" s="3"/>
      <x:c r="B843" s="3"/>
      <x:c r="C843" s="3"/>
      <x:c r="D843" s="3"/>
      <x:c r="E843" s="3"/>
      <x:c r="F843" s="3"/>
      <x:c r="G843" s="3"/>
      <x:c r="H843" s="3"/>
      <x:c r="I843" s="8"/>
      <x:c r="J843" s="3"/>
      <x:c r="K843" s="3"/>
      <x:c r="L843" s="3"/>
      <x:c r="M843" s="3"/>
      <x:c r="N843" s="3"/>
      <x:c r="O843" s="3"/>
      <x:c r="P843" s="3"/>
      <x:c r="Q843" s="3"/>
      <x:c r="R843" s="3"/>
      <x:c r="S843" s="3"/>
      <x:c r="T843" s="3"/>
      <x:c r="U843" s="3"/>
      <x:c r="V843" s="3"/>
      <x:c r="W843" s="3"/>
      <x:c r="X843" s="3"/>
      <x:c r="Y843" s="3"/>
      <x:c r="Z843" s="3"/>
    </x:row>
    <x:row r="844" spans="1:26" ht="31.5" customHeight="1">
      <x:c r="A844" s="3"/>
      <x:c r="B844" s="3"/>
      <x:c r="C844" s="3"/>
      <x:c r="D844" s="3"/>
      <x:c r="E844" s="3"/>
      <x:c r="F844" s="3"/>
      <x:c r="G844" s="3"/>
      <x:c r="H844" s="3"/>
      <x:c r="I844" s="8"/>
      <x:c r="J844" s="3"/>
      <x:c r="K844" s="3"/>
      <x:c r="L844" s="3"/>
      <x:c r="M844" s="3"/>
      <x:c r="N844" s="3"/>
      <x:c r="O844" s="3"/>
      <x:c r="P844" s="3"/>
      <x:c r="Q844" s="3"/>
      <x:c r="R844" s="3"/>
      <x:c r="S844" s="3"/>
      <x:c r="T844" s="3"/>
      <x:c r="U844" s="3"/>
      <x:c r="V844" s="3"/>
      <x:c r="W844" s="3"/>
      <x:c r="X844" s="3"/>
      <x:c r="Y844" s="3"/>
      <x:c r="Z844" s="3"/>
    </x:row>
    <x:row r="845" spans="1:26" ht="31.5" customHeight="1">
      <x:c r="A845" s="3"/>
      <x:c r="B845" s="3"/>
      <x:c r="C845" s="3"/>
      <x:c r="D845" s="3"/>
      <x:c r="E845" s="3"/>
      <x:c r="F845" s="3"/>
      <x:c r="G845" s="3"/>
      <x:c r="H845" s="3"/>
      <x:c r="I845" s="8"/>
      <x:c r="J845" s="3"/>
      <x:c r="K845" s="3"/>
      <x:c r="L845" s="3"/>
      <x:c r="M845" s="3"/>
      <x:c r="N845" s="3"/>
      <x:c r="O845" s="3"/>
      <x:c r="P845" s="3"/>
      <x:c r="Q845" s="3"/>
      <x:c r="R845" s="3"/>
      <x:c r="S845" s="3"/>
      <x:c r="T845" s="3"/>
      <x:c r="U845" s="3"/>
      <x:c r="V845" s="3"/>
      <x:c r="W845" s="3"/>
      <x:c r="X845" s="3"/>
      <x:c r="Y845" s="3"/>
      <x:c r="Z845" s="3"/>
    </x:row>
    <x:row r="846" spans="1:26" ht="31.5" customHeight="1">
      <x:c r="A846" s="3"/>
      <x:c r="B846" s="3"/>
      <x:c r="C846" s="3"/>
      <x:c r="D846" s="3"/>
      <x:c r="E846" s="3"/>
      <x:c r="F846" s="3"/>
      <x:c r="G846" s="3"/>
      <x:c r="H846" s="3"/>
      <x:c r="I846" s="8"/>
      <x:c r="J846" s="3"/>
      <x:c r="K846" s="3"/>
      <x:c r="L846" s="3"/>
      <x:c r="M846" s="3"/>
      <x:c r="N846" s="3"/>
      <x:c r="O846" s="3"/>
      <x:c r="P846" s="3"/>
      <x:c r="Q846" s="3"/>
      <x:c r="R846" s="3"/>
      <x:c r="S846" s="3"/>
      <x:c r="T846" s="3"/>
      <x:c r="U846" s="3"/>
      <x:c r="V846" s="3"/>
      <x:c r="W846" s="3"/>
      <x:c r="X846" s="3"/>
      <x:c r="Y846" s="3"/>
      <x:c r="Z846" s="3"/>
    </x:row>
    <x:row r="847" spans="1:26" ht="31.5" customHeight="1">
      <x:c r="A847" s="3"/>
      <x:c r="B847" s="3"/>
      <x:c r="C847" s="3"/>
      <x:c r="D847" s="3"/>
      <x:c r="E847" s="3"/>
      <x:c r="F847" s="3"/>
      <x:c r="G847" s="3"/>
      <x:c r="H847" s="3"/>
      <x:c r="I847" s="8"/>
      <x:c r="J847" s="3"/>
      <x:c r="K847" s="3"/>
      <x:c r="L847" s="3"/>
      <x:c r="M847" s="3"/>
      <x:c r="N847" s="3"/>
      <x:c r="O847" s="3"/>
      <x:c r="P847" s="3"/>
      <x:c r="Q847" s="3"/>
      <x:c r="R847" s="3"/>
      <x:c r="S847" s="3"/>
      <x:c r="T847" s="3"/>
      <x:c r="U847" s="3"/>
      <x:c r="V847" s="3"/>
      <x:c r="W847" s="3"/>
      <x:c r="X847" s="3"/>
      <x:c r="Y847" s="3"/>
      <x:c r="Z847" s="3"/>
    </x:row>
    <x:row r="848" spans="1:26" ht="31.5" customHeight="1">
      <x:c r="A848" s="3"/>
      <x:c r="B848" s="3"/>
      <x:c r="C848" s="3"/>
      <x:c r="D848" s="3"/>
      <x:c r="E848" s="3"/>
      <x:c r="F848" s="3"/>
      <x:c r="G848" s="3"/>
      <x:c r="H848" s="3"/>
      <x:c r="I848" s="8"/>
      <x:c r="J848" s="3"/>
      <x:c r="K848" s="3"/>
      <x:c r="L848" s="3"/>
      <x:c r="M848" s="3"/>
      <x:c r="N848" s="3"/>
      <x:c r="O848" s="3"/>
      <x:c r="P848" s="3"/>
      <x:c r="Q848" s="3"/>
      <x:c r="R848" s="3"/>
      <x:c r="S848" s="3"/>
      <x:c r="T848" s="3"/>
      <x:c r="U848" s="3"/>
      <x:c r="V848" s="3"/>
      <x:c r="W848" s="3"/>
      <x:c r="X848" s="3"/>
      <x:c r="Y848" s="3"/>
      <x:c r="Z848" s="3"/>
    </x:row>
    <x:row r="849" spans="1:26" ht="31.5" customHeight="1">
      <x:c r="A849" s="3"/>
      <x:c r="B849" s="3"/>
      <x:c r="C849" s="3"/>
      <x:c r="D849" s="3"/>
      <x:c r="E849" s="3"/>
      <x:c r="F849" s="3"/>
      <x:c r="G849" s="3"/>
      <x:c r="H849" s="3"/>
      <x:c r="I849" s="8"/>
      <x:c r="J849" s="3"/>
      <x:c r="K849" s="3"/>
      <x:c r="L849" s="3"/>
      <x:c r="M849" s="3"/>
      <x:c r="N849" s="3"/>
      <x:c r="O849" s="3"/>
      <x:c r="P849" s="3"/>
      <x:c r="Q849" s="3"/>
      <x:c r="R849" s="3"/>
      <x:c r="S849" s="3"/>
      <x:c r="T849" s="3"/>
      <x:c r="U849" s="3"/>
      <x:c r="V849" s="3"/>
      <x:c r="W849" s="3"/>
      <x:c r="X849" s="3"/>
      <x:c r="Y849" s="3"/>
      <x:c r="Z849" s="3"/>
    </x:row>
    <x:row r="850" spans="1:26" ht="31.5" customHeight="1">
      <x:c r="A850" s="3"/>
      <x:c r="B850" s="3"/>
      <x:c r="C850" s="3"/>
      <x:c r="D850" s="3"/>
      <x:c r="E850" s="3"/>
      <x:c r="F850" s="3"/>
      <x:c r="G850" s="3"/>
      <x:c r="H850" s="3"/>
      <x:c r="I850" s="8"/>
      <x:c r="J850" s="3"/>
      <x:c r="K850" s="3"/>
      <x:c r="L850" s="3"/>
      <x:c r="M850" s="3"/>
      <x:c r="N850" s="3"/>
      <x:c r="O850" s="3"/>
      <x:c r="P850" s="3"/>
      <x:c r="Q850" s="3"/>
      <x:c r="R850" s="3"/>
      <x:c r="S850" s="3"/>
      <x:c r="T850" s="3"/>
      <x:c r="U850" s="3"/>
      <x:c r="V850" s="3"/>
      <x:c r="W850" s="3"/>
      <x:c r="X850" s="3"/>
      <x:c r="Y850" s="3"/>
      <x:c r="Z850" s="3"/>
    </x:row>
    <x:row r="851" spans="1:26" ht="31.5" customHeight="1">
      <x:c r="A851" s="3"/>
      <x:c r="B851" s="3"/>
      <x:c r="C851" s="3"/>
      <x:c r="D851" s="3"/>
      <x:c r="E851" s="3"/>
      <x:c r="F851" s="3"/>
      <x:c r="G851" s="3"/>
      <x:c r="H851" s="3"/>
      <x:c r="I851" s="8"/>
      <x:c r="J851" s="3"/>
      <x:c r="K851" s="3"/>
      <x:c r="L851" s="3"/>
      <x:c r="M851" s="3"/>
      <x:c r="N851" s="3"/>
      <x:c r="O851" s="3"/>
      <x:c r="P851" s="3"/>
      <x:c r="Q851" s="3"/>
      <x:c r="R851" s="3"/>
      <x:c r="S851" s="3"/>
      <x:c r="T851" s="3"/>
      <x:c r="U851" s="3"/>
      <x:c r="V851" s="3"/>
      <x:c r="W851" s="3"/>
      <x:c r="X851" s="3"/>
      <x:c r="Y851" s="3"/>
      <x:c r="Z851" s="3"/>
    </x:row>
    <x:row r="852" spans="1:26" ht="31.5" customHeight="1">
      <x:c r="A852" s="3"/>
      <x:c r="B852" s="3"/>
      <x:c r="C852" s="3"/>
      <x:c r="D852" s="3"/>
      <x:c r="E852" s="3"/>
      <x:c r="F852" s="3"/>
      <x:c r="G852" s="3"/>
      <x:c r="H852" s="3"/>
      <x:c r="I852" s="8"/>
      <x:c r="J852" s="3"/>
      <x:c r="K852" s="3"/>
      <x:c r="L852" s="3"/>
      <x:c r="M852" s="3"/>
      <x:c r="N852" s="3"/>
      <x:c r="O852" s="3"/>
      <x:c r="P852" s="3"/>
      <x:c r="Q852" s="3"/>
      <x:c r="R852" s="3"/>
      <x:c r="S852" s="3"/>
      <x:c r="T852" s="3"/>
      <x:c r="U852" s="3"/>
      <x:c r="V852" s="3"/>
      <x:c r="W852" s="3"/>
      <x:c r="X852" s="3"/>
      <x:c r="Y852" s="3"/>
      <x:c r="Z852" s="3"/>
    </x:row>
    <x:row r="853" spans="1:26" ht="31.5" customHeight="1">
      <x:c r="A853" s="3"/>
      <x:c r="B853" s="3"/>
      <x:c r="C853" s="3"/>
      <x:c r="D853" s="3"/>
      <x:c r="E853" s="3"/>
      <x:c r="F853" s="3"/>
      <x:c r="G853" s="3"/>
      <x:c r="H853" s="3"/>
      <x:c r="I853" s="8"/>
      <x:c r="J853" s="3"/>
      <x:c r="K853" s="3"/>
      <x:c r="L853" s="3"/>
      <x:c r="M853" s="3"/>
      <x:c r="N853" s="3"/>
      <x:c r="O853" s="3"/>
      <x:c r="P853" s="3"/>
      <x:c r="Q853" s="3"/>
      <x:c r="R853" s="3"/>
      <x:c r="S853" s="3"/>
      <x:c r="T853" s="3"/>
      <x:c r="U853" s="3"/>
      <x:c r="V853" s="3"/>
      <x:c r="W853" s="3"/>
      <x:c r="X853" s="3"/>
      <x:c r="Y853" s="3"/>
      <x:c r="Z853" s="3"/>
    </x:row>
    <x:row r="854" spans="1:26" ht="31.5" customHeight="1">
      <x:c r="A854" s="3"/>
      <x:c r="B854" s="3"/>
      <x:c r="C854" s="3"/>
      <x:c r="D854" s="3"/>
      <x:c r="E854" s="3"/>
      <x:c r="F854" s="3"/>
      <x:c r="G854" s="3"/>
      <x:c r="H854" s="3"/>
      <x:c r="I854" s="8"/>
      <x:c r="J854" s="3"/>
      <x:c r="K854" s="3"/>
      <x:c r="L854" s="3"/>
      <x:c r="M854" s="3"/>
      <x:c r="N854" s="3"/>
      <x:c r="O854" s="3"/>
      <x:c r="P854" s="3"/>
      <x:c r="Q854" s="3"/>
      <x:c r="R854" s="3"/>
      <x:c r="S854" s="3"/>
      <x:c r="T854" s="3"/>
      <x:c r="U854" s="3"/>
      <x:c r="V854" s="3"/>
      <x:c r="W854" s="3"/>
      <x:c r="X854" s="3"/>
      <x:c r="Y854" s="3"/>
      <x:c r="Z854" s="3"/>
    </x:row>
    <x:row r="855" spans="1:26" ht="31.5" customHeight="1">
      <x:c r="A855" s="3"/>
      <x:c r="B855" s="3"/>
      <x:c r="C855" s="3"/>
      <x:c r="D855" s="3"/>
      <x:c r="E855" s="3"/>
      <x:c r="F855" s="3"/>
      <x:c r="G855" s="3"/>
      <x:c r="H855" s="3"/>
      <x:c r="I855" s="8"/>
      <x:c r="J855" s="3"/>
      <x:c r="K855" s="3"/>
      <x:c r="L855" s="3"/>
      <x:c r="M855" s="3"/>
      <x:c r="N855" s="3"/>
      <x:c r="O855" s="3"/>
      <x:c r="P855" s="3"/>
      <x:c r="Q855" s="3"/>
      <x:c r="R855" s="3"/>
      <x:c r="S855" s="3"/>
      <x:c r="T855" s="3"/>
      <x:c r="U855" s="3"/>
      <x:c r="V855" s="3"/>
      <x:c r="W855" s="3"/>
      <x:c r="X855" s="3"/>
      <x:c r="Y855" s="3"/>
      <x:c r="Z855" s="3"/>
    </x:row>
    <x:row r="856" spans="1:26" ht="31.5" customHeight="1">
      <x:c r="A856" s="3"/>
      <x:c r="B856" s="3"/>
      <x:c r="C856" s="3"/>
      <x:c r="D856" s="3"/>
      <x:c r="E856" s="3"/>
      <x:c r="F856" s="3"/>
      <x:c r="G856" s="3"/>
      <x:c r="H856" s="3"/>
      <x:c r="I856" s="8"/>
      <x:c r="J856" s="3"/>
      <x:c r="K856" s="3"/>
      <x:c r="L856" s="3"/>
      <x:c r="M856" s="3"/>
      <x:c r="N856" s="3"/>
      <x:c r="O856" s="3"/>
      <x:c r="P856" s="3"/>
      <x:c r="Q856" s="3"/>
      <x:c r="R856" s="3"/>
      <x:c r="S856" s="3"/>
      <x:c r="T856" s="3"/>
      <x:c r="U856" s="3"/>
      <x:c r="V856" s="3"/>
      <x:c r="W856" s="3"/>
      <x:c r="X856" s="3"/>
      <x:c r="Y856" s="3"/>
      <x:c r="Z856" s="3"/>
    </x:row>
    <x:row r="857" spans="1:26" ht="31.5" customHeight="1">
      <x:c r="A857" s="3"/>
      <x:c r="B857" s="3"/>
      <x:c r="C857" s="3"/>
      <x:c r="D857" s="3"/>
      <x:c r="E857" s="3"/>
      <x:c r="F857" s="3"/>
      <x:c r="G857" s="3"/>
      <x:c r="H857" s="3"/>
      <x:c r="I857" s="8"/>
      <x:c r="J857" s="3"/>
      <x:c r="K857" s="3"/>
      <x:c r="L857" s="3"/>
      <x:c r="M857" s="3"/>
      <x:c r="N857" s="3"/>
      <x:c r="O857" s="3"/>
      <x:c r="P857" s="3"/>
      <x:c r="Q857" s="3"/>
      <x:c r="R857" s="3"/>
      <x:c r="S857" s="3"/>
      <x:c r="T857" s="3"/>
      <x:c r="U857" s="3"/>
      <x:c r="V857" s="3"/>
      <x:c r="W857" s="3"/>
      <x:c r="X857" s="3"/>
      <x:c r="Y857" s="3"/>
      <x:c r="Z857" s="3"/>
    </x:row>
    <x:row r="858" spans="1:26" ht="31.5" customHeight="1">
      <x:c r="A858" s="3"/>
      <x:c r="B858" s="3"/>
      <x:c r="C858" s="3"/>
      <x:c r="D858" s="3"/>
      <x:c r="E858" s="3"/>
      <x:c r="F858" s="3"/>
      <x:c r="G858" s="3"/>
      <x:c r="H858" s="3"/>
      <x:c r="I858" s="8"/>
      <x:c r="J858" s="3"/>
      <x:c r="K858" s="3"/>
      <x:c r="L858" s="3"/>
      <x:c r="M858" s="3"/>
      <x:c r="N858" s="3"/>
      <x:c r="O858" s="3"/>
      <x:c r="P858" s="3"/>
      <x:c r="Q858" s="3"/>
      <x:c r="R858" s="3"/>
      <x:c r="S858" s="3"/>
      <x:c r="T858" s="3"/>
      <x:c r="U858" s="3"/>
      <x:c r="V858" s="3"/>
      <x:c r="W858" s="3"/>
      <x:c r="X858" s="3"/>
      <x:c r="Y858" s="3"/>
      <x:c r="Z858" s="3"/>
    </x:row>
    <x:row r="859" spans="1:26" ht="31.5" customHeight="1">
      <x:c r="A859" s="3"/>
      <x:c r="B859" s="3"/>
      <x:c r="C859" s="3"/>
      <x:c r="D859" s="3"/>
      <x:c r="E859" s="3"/>
      <x:c r="F859" s="3"/>
      <x:c r="G859" s="3"/>
      <x:c r="H859" s="3"/>
      <x:c r="I859" s="8"/>
      <x:c r="J859" s="3"/>
      <x:c r="K859" s="3"/>
      <x:c r="L859" s="3"/>
      <x:c r="M859" s="3"/>
      <x:c r="N859" s="3"/>
      <x:c r="O859" s="3"/>
      <x:c r="P859" s="3"/>
      <x:c r="Q859" s="3"/>
      <x:c r="R859" s="3"/>
      <x:c r="S859" s="3"/>
      <x:c r="T859" s="3"/>
      <x:c r="U859" s="3"/>
      <x:c r="V859" s="3"/>
      <x:c r="W859" s="3"/>
      <x:c r="X859" s="3"/>
      <x:c r="Y859" s="3"/>
      <x:c r="Z859" s="3"/>
    </x:row>
    <x:row r="860" spans="1:26" ht="31.5" customHeight="1">
      <x:c r="A860" s="3"/>
      <x:c r="B860" s="3"/>
      <x:c r="C860" s="3"/>
      <x:c r="D860" s="3"/>
      <x:c r="E860" s="3"/>
      <x:c r="F860" s="3"/>
      <x:c r="G860" s="3"/>
      <x:c r="H860" s="3"/>
      <x:c r="I860" s="8"/>
      <x:c r="J860" s="3"/>
      <x:c r="K860" s="3"/>
      <x:c r="L860" s="3"/>
      <x:c r="M860" s="3"/>
      <x:c r="N860" s="3"/>
      <x:c r="O860" s="3"/>
      <x:c r="P860" s="3"/>
      <x:c r="Q860" s="3"/>
      <x:c r="R860" s="3"/>
      <x:c r="S860" s="3"/>
      <x:c r="T860" s="3"/>
      <x:c r="U860" s="3"/>
      <x:c r="V860" s="3"/>
      <x:c r="W860" s="3"/>
      <x:c r="X860" s="3"/>
      <x:c r="Y860" s="3"/>
      <x:c r="Z860" s="3"/>
    </x:row>
    <x:row r="861" spans="1:26" ht="31.5" customHeight="1">
      <x:c r="A861" s="3"/>
      <x:c r="B861" s="3"/>
      <x:c r="C861" s="3"/>
      <x:c r="D861" s="3"/>
      <x:c r="E861" s="3"/>
      <x:c r="F861" s="3"/>
      <x:c r="G861" s="3"/>
      <x:c r="H861" s="3"/>
      <x:c r="I861" s="8"/>
      <x:c r="J861" s="3"/>
      <x:c r="K861" s="3"/>
      <x:c r="L861" s="3"/>
      <x:c r="M861" s="3"/>
      <x:c r="N861" s="3"/>
      <x:c r="O861" s="3"/>
      <x:c r="P861" s="3"/>
      <x:c r="Q861" s="3"/>
      <x:c r="R861" s="3"/>
      <x:c r="S861" s="3"/>
      <x:c r="T861" s="3"/>
      <x:c r="U861" s="3"/>
      <x:c r="V861" s="3"/>
      <x:c r="W861" s="3"/>
      <x:c r="X861" s="3"/>
      <x:c r="Y861" s="3"/>
      <x:c r="Z861" s="3"/>
    </x:row>
    <x:row r="862" spans="1:26" ht="31.5" customHeight="1">
      <x:c r="A862" s="3"/>
      <x:c r="B862" s="3"/>
      <x:c r="C862" s="3"/>
      <x:c r="D862" s="3"/>
      <x:c r="E862" s="3"/>
      <x:c r="F862" s="3"/>
      <x:c r="G862" s="3"/>
      <x:c r="H862" s="3"/>
      <x:c r="I862" s="8"/>
      <x:c r="J862" s="3"/>
      <x:c r="K862" s="3"/>
      <x:c r="L862" s="3"/>
      <x:c r="M862" s="3"/>
      <x:c r="N862" s="3"/>
      <x:c r="O862" s="3"/>
      <x:c r="P862" s="3"/>
      <x:c r="Q862" s="3"/>
      <x:c r="R862" s="3"/>
      <x:c r="S862" s="3"/>
      <x:c r="T862" s="3"/>
      <x:c r="U862" s="3"/>
      <x:c r="V862" s="3"/>
      <x:c r="W862" s="3"/>
      <x:c r="X862" s="3"/>
      <x:c r="Y862" s="3"/>
      <x:c r="Z862" s="3"/>
    </x:row>
    <x:row r="863" spans="1:26" ht="31.5" customHeight="1">
      <x:c r="A863" s="3"/>
      <x:c r="B863" s="3"/>
      <x:c r="C863" s="3"/>
      <x:c r="D863" s="3"/>
      <x:c r="E863" s="3"/>
      <x:c r="F863" s="3"/>
      <x:c r="G863" s="3"/>
      <x:c r="H863" s="3"/>
      <x:c r="I863" s="8"/>
      <x:c r="J863" s="3"/>
      <x:c r="K863" s="3"/>
      <x:c r="L863" s="3"/>
      <x:c r="M863" s="3"/>
      <x:c r="N863" s="3"/>
      <x:c r="O863" s="3"/>
      <x:c r="P863" s="3"/>
      <x:c r="Q863" s="3"/>
      <x:c r="R863" s="3"/>
      <x:c r="S863" s="3"/>
      <x:c r="T863" s="3"/>
      <x:c r="U863" s="3"/>
      <x:c r="V863" s="3"/>
      <x:c r="W863" s="3"/>
      <x:c r="X863" s="3"/>
      <x:c r="Y863" s="3"/>
      <x:c r="Z863" s="3"/>
    </x:row>
    <x:row r="864" spans="1:26" ht="31.5" customHeight="1">
      <x:c r="A864" s="3"/>
      <x:c r="B864" s="3"/>
      <x:c r="C864" s="3"/>
      <x:c r="D864" s="3"/>
      <x:c r="E864" s="3"/>
      <x:c r="F864" s="3"/>
      <x:c r="G864" s="3"/>
      <x:c r="H864" s="3"/>
      <x:c r="I864" s="8"/>
      <x:c r="J864" s="3"/>
      <x:c r="K864" s="3"/>
      <x:c r="L864" s="3"/>
      <x:c r="M864" s="3"/>
      <x:c r="N864" s="3"/>
      <x:c r="O864" s="3"/>
      <x:c r="P864" s="3"/>
      <x:c r="Q864" s="3"/>
      <x:c r="R864" s="3"/>
      <x:c r="S864" s="3"/>
      <x:c r="T864" s="3"/>
      <x:c r="U864" s="3"/>
      <x:c r="V864" s="3"/>
      <x:c r="W864" s="3"/>
      <x:c r="X864" s="3"/>
      <x:c r="Y864" s="3"/>
      <x:c r="Z864" s="3"/>
    </x:row>
    <x:row r="865" spans="1:26" ht="31.5" customHeight="1">
      <x:c r="A865" s="3"/>
      <x:c r="B865" s="3"/>
      <x:c r="C865" s="3"/>
      <x:c r="D865" s="3"/>
      <x:c r="E865" s="3"/>
      <x:c r="F865" s="3"/>
      <x:c r="G865" s="3"/>
      <x:c r="H865" s="3"/>
      <x:c r="I865" s="8"/>
      <x:c r="J865" s="3"/>
      <x:c r="K865" s="3"/>
      <x:c r="L865" s="3"/>
      <x:c r="M865" s="3"/>
      <x:c r="N865" s="3"/>
      <x:c r="O865" s="3"/>
      <x:c r="P865" s="3"/>
      <x:c r="Q865" s="3"/>
      <x:c r="R865" s="3"/>
      <x:c r="S865" s="3"/>
      <x:c r="T865" s="3"/>
      <x:c r="U865" s="3"/>
      <x:c r="V865" s="3"/>
      <x:c r="W865" s="3"/>
      <x:c r="X865" s="3"/>
      <x:c r="Y865" s="3"/>
      <x:c r="Z865" s="3"/>
    </x:row>
    <x:row r="866" spans="1:26" ht="31.5" customHeight="1">
      <x:c r="A866" s="3"/>
      <x:c r="B866" s="3"/>
      <x:c r="C866" s="3"/>
      <x:c r="D866" s="3"/>
      <x:c r="E866" s="3"/>
      <x:c r="F866" s="3"/>
      <x:c r="G866" s="3"/>
      <x:c r="H866" s="3"/>
      <x:c r="I866" s="8"/>
      <x:c r="J866" s="3"/>
      <x:c r="K866" s="3"/>
      <x:c r="L866" s="3"/>
      <x:c r="M866" s="3"/>
      <x:c r="N866" s="3"/>
      <x:c r="O866" s="3"/>
      <x:c r="P866" s="3"/>
      <x:c r="Q866" s="3"/>
      <x:c r="R866" s="3"/>
      <x:c r="S866" s="3"/>
      <x:c r="T866" s="3"/>
      <x:c r="U866" s="3"/>
      <x:c r="V866" s="3"/>
      <x:c r="W866" s="3"/>
      <x:c r="X866" s="3"/>
      <x:c r="Y866" s="3"/>
      <x:c r="Z866" s="3"/>
    </x:row>
    <x:row r="867" spans="1:26" ht="31.5" customHeight="1">
      <x:c r="A867" s="3"/>
      <x:c r="B867" s="3"/>
      <x:c r="C867" s="3"/>
      <x:c r="D867" s="3"/>
      <x:c r="E867" s="3"/>
      <x:c r="F867" s="3"/>
      <x:c r="G867" s="3"/>
      <x:c r="H867" s="3"/>
      <x:c r="I867" s="8"/>
      <x:c r="J867" s="3"/>
      <x:c r="K867" s="3"/>
      <x:c r="L867" s="3"/>
      <x:c r="M867" s="3"/>
      <x:c r="N867" s="3"/>
      <x:c r="O867" s="3"/>
      <x:c r="P867" s="3"/>
      <x:c r="Q867" s="3"/>
      <x:c r="R867" s="3"/>
      <x:c r="S867" s="3"/>
      <x:c r="T867" s="3"/>
      <x:c r="U867" s="3"/>
      <x:c r="V867" s="3"/>
      <x:c r="W867" s="3"/>
      <x:c r="X867" s="3"/>
      <x:c r="Y867" s="3"/>
      <x:c r="Z867" s="3"/>
    </x:row>
    <x:row r="868" spans="1:26" ht="31.5" customHeight="1">
      <x:c r="A868" s="3"/>
      <x:c r="B868" s="3"/>
      <x:c r="C868" s="3"/>
      <x:c r="D868" s="3"/>
      <x:c r="E868" s="3"/>
      <x:c r="F868" s="3"/>
      <x:c r="G868" s="3"/>
      <x:c r="H868" s="3"/>
      <x:c r="I868" s="8"/>
      <x:c r="J868" s="3"/>
      <x:c r="K868" s="3"/>
      <x:c r="L868" s="3"/>
      <x:c r="M868" s="3"/>
      <x:c r="N868" s="3"/>
      <x:c r="O868" s="3"/>
      <x:c r="P868" s="3"/>
      <x:c r="Q868" s="3"/>
      <x:c r="R868" s="3"/>
      <x:c r="S868" s="3"/>
      <x:c r="T868" s="3"/>
      <x:c r="U868" s="3"/>
      <x:c r="V868" s="3"/>
      <x:c r="W868" s="3"/>
      <x:c r="X868" s="3"/>
      <x:c r="Y868" s="3"/>
      <x:c r="Z868" s="3"/>
    </x:row>
    <x:row r="869" spans="1:26" ht="31.5" customHeight="1">
      <x:c r="A869" s="3"/>
      <x:c r="B869" s="3"/>
      <x:c r="C869" s="3"/>
      <x:c r="D869" s="3"/>
      <x:c r="E869" s="3"/>
      <x:c r="F869" s="3"/>
      <x:c r="G869" s="3"/>
      <x:c r="H869" s="3"/>
      <x:c r="I869" s="8"/>
      <x:c r="J869" s="3"/>
      <x:c r="K869" s="3"/>
      <x:c r="L869" s="3"/>
      <x:c r="M869" s="3"/>
      <x:c r="N869" s="3"/>
      <x:c r="O869" s="3"/>
      <x:c r="P869" s="3"/>
      <x:c r="Q869" s="3"/>
      <x:c r="R869" s="3"/>
      <x:c r="S869" s="3"/>
      <x:c r="T869" s="3"/>
      <x:c r="U869" s="3"/>
      <x:c r="V869" s="3"/>
      <x:c r="W869" s="3"/>
      <x:c r="X869" s="3"/>
      <x:c r="Y869" s="3"/>
      <x:c r="Z869" s="3"/>
    </x:row>
    <x:row r="870" spans="1:26" ht="31.5" customHeight="1">
      <x:c r="A870" s="3"/>
      <x:c r="B870" s="3"/>
      <x:c r="C870" s="3"/>
      <x:c r="D870" s="3"/>
      <x:c r="E870" s="3"/>
      <x:c r="F870" s="3"/>
      <x:c r="G870" s="3"/>
      <x:c r="H870" s="3"/>
      <x:c r="I870" s="8"/>
      <x:c r="J870" s="3"/>
      <x:c r="K870" s="3"/>
      <x:c r="L870" s="3"/>
      <x:c r="M870" s="3"/>
      <x:c r="N870" s="3"/>
      <x:c r="O870" s="3"/>
      <x:c r="P870" s="3"/>
      <x:c r="Q870" s="3"/>
      <x:c r="R870" s="3"/>
      <x:c r="S870" s="3"/>
      <x:c r="T870" s="3"/>
      <x:c r="U870" s="3"/>
      <x:c r="V870" s="3"/>
      <x:c r="W870" s="3"/>
      <x:c r="X870" s="3"/>
      <x:c r="Y870" s="3"/>
      <x:c r="Z870" s="3"/>
    </x:row>
    <x:row r="871" spans="1:26" ht="31.5" customHeight="1">
      <x:c r="A871" s="3"/>
      <x:c r="B871" s="3"/>
      <x:c r="C871" s="3"/>
      <x:c r="D871" s="3"/>
      <x:c r="E871" s="3"/>
      <x:c r="F871" s="3"/>
      <x:c r="G871" s="3"/>
      <x:c r="H871" s="3"/>
      <x:c r="I871" s="8"/>
      <x:c r="J871" s="3"/>
      <x:c r="K871" s="3"/>
      <x:c r="L871" s="3"/>
      <x:c r="M871" s="3"/>
      <x:c r="N871" s="3"/>
      <x:c r="O871" s="3"/>
      <x:c r="P871" s="3"/>
      <x:c r="Q871" s="3"/>
      <x:c r="R871" s="3"/>
      <x:c r="S871" s="3"/>
      <x:c r="T871" s="3"/>
      <x:c r="U871" s="3"/>
      <x:c r="V871" s="3"/>
      <x:c r="W871" s="3"/>
      <x:c r="X871" s="3"/>
      <x:c r="Y871" s="3"/>
      <x:c r="Z871" s="3"/>
    </x:row>
    <x:row r="872" spans="1:26" ht="31.5" customHeight="1">
      <x:c r="A872" s="3"/>
      <x:c r="B872" s="3"/>
      <x:c r="C872" s="3"/>
      <x:c r="D872" s="3"/>
      <x:c r="E872" s="3"/>
      <x:c r="F872" s="3"/>
      <x:c r="G872" s="3"/>
      <x:c r="H872" s="3"/>
      <x:c r="I872" s="8"/>
      <x:c r="J872" s="3"/>
      <x:c r="K872" s="3"/>
      <x:c r="L872" s="3"/>
      <x:c r="M872" s="3"/>
      <x:c r="N872" s="3"/>
      <x:c r="O872" s="3"/>
      <x:c r="P872" s="3"/>
      <x:c r="Q872" s="3"/>
      <x:c r="R872" s="3"/>
      <x:c r="S872" s="3"/>
      <x:c r="T872" s="3"/>
      <x:c r="U872" s="3"/>
      <x:c r="V872" s="3"/>
      <x:c r="W872" s="3"/>
      <x:c r="X872" s="3"/>
      <x:c r="Y872" s="3"/>
      <x:c r="Z872" s="3"/>
    </x:row>
    <x:row r="873" spans="1:26" ht="31.5" customHeight="1">
      <x:c r="A873" s="3"/>
      <x:c r="B873" s="3"/>
      <x:c r="C873" s="3"/>
      <x:c r="D873" s="3"/>
      <x:c r="E873" s="3"/>
      <x:c r="F873" s="3"/>
      <x:c r="G873" s="3"/>
      <x:c r="H873" s="3"/>
      <x:c r="I873" s="8"/>
      <x:c r="J873" s="3"/>
      <x:c r="K873" s="3"/>
      <x:c r="L873" s="3"/>
      <x:c r="M873" s="3"/>
      <x:c r="N873" s="3"/>
      <x:c r="O873" s="3"/>
      <x:c r="P873" s="3"/>
      <x:c r="Q873" s="3"/>
      <x:c r="R873" s="3"/>
      <x:c r="S873" s="3"/>
      <x:c r="T873" s="3"/>
      <x:c r="U873" s="3"/>
      <x:c r="V873" s="3"/>
      <x:c r="W873" s="3"/>
      <x:c r="X873" s="3"/>
      <x:c r="Y873" s="3"/>
      <x:c r="Z873" s="3"/>
    </x:row>
    <x:row r="874" spans="1:26" ht="31.5" customHeight="1">
      <x:c r="A874" s="3"/>
      <x:c r="B874" s="3"/>
      <x:c r="C874" s="3"/>
      <x:c r="D874" s="3"/>
      <x:c r="E874" s="3"/>
      <x:c r="F874" s="3"/>
      <x:c r="G874" s="3"/>
      <x:c r="H874" s="3"/>
      <x:c r="I874" s="8"/>
      <x:c r="J874" s="3"/>
      <x:c r="K874" s="3"/>
      <x:c r="L874" s="3"/>
      <x:c r="M874" s="3"/>
      <x:c r="N874" s="3"/>
      <x:c r="O874" s="3"/>
      <x:c r="P874" s="3"/>
      <x:c r="Q874" s="3"/>
      <x:c r="R874" s="3"/>
      <x:c r="S874" s="3"/>
      <x:c r="T874" s="3"/>
      <x:c r="U874" s="3"/>
      <x:c r="V874" s="3"/>
      <x:c r="W874" s="3"/>
      <x:c r="X874" s="3"/>
      <x:c r="Y874" s="3"/>
      <x:c r="Z874" s="3"/>
    </x:row>
    <x:row r="875" spans="1:26" ht="31.5" customHeight="1">
      <x:c r="A875" s="3"/>
      <x:c r="B875" s="3"/>
      <x:c r="C875" s="3"/>
      <x:c r="D875" s="3"/>
      <x:c r="E875" s="3"/>
      <x:c r="F875" s="3"/>
      <x:c r="G875" s="3"/>
      <x:c r="H875" s="3"/>
      <x:c r="I875" s="8"/>
      <x:c r="J875" s="3"/>
      <x:c r="K875" s="3"/>
      <x:c r="L875" s="3"/>
      <x:c r="M875" s="3"/>
      <x:c r="N875" s="3"/>
      <x:c r="O875" s="3"/>
      <x:c r="P875" s="3"/>
      <x:c r="Q875" s="3"/>
      <x:c r="R875" s="3"/>
      <x:c r="S875" s="3"/>
      <x:c r="T875" s="3"/>
      <x:c r="U875" s="3"/>
      <x:c r="V875" s="3"/>
      <x:c r="W875" s="3"/>
      <x:c r="X875" s="3"/>
      <x:c r="Y875" s="3"/>
      <x:c r="Z875" s="3"/>
    </x:row>
    <x:row r="876" spans="1:26" ht="31.5" customHeight="1">
      <x:c r="A876" s="3"/>
      <x:c r="B876" s="3"/>
      <x:c r="C876" s="3"/>
      <x:c r="D876" s="3"/>
      <x:c r="E876" s="3"/>
      <x:c r="F876" s="3"/>
      <x:c r="G876" s="3"/>
      <x:c r="H876" s="3"/>
      <x:c r="I876" s="8"/>
      <x:c r="J876" s="3"/>
      <x:c r="K876" s="3"/>
      <x:c r="L876" s="3"/>
      <x:c r="M876" s="3"/>
      <x:c r="N876" s="3"/>
      <x:c r="O876" s="3"/>
      <x:c r="P876" s="3"/>
      <x:c r="Q876" s="3"/>
      <x:c r="R876" s="3"/>
      <x:c r="S876" s="3"/>
      <x:c r="T876" s="3"/>
      <x:c r="U876" s="3"/>
      <x:c r="V876" s="3"/>
      <x:c r="W876" s="3"/>
      <x:c r="X876" s="3"/>
      <x:c r="Y876" s="3"/>
      <x:c r="Z876" s="3"/>
    </x:row>
    <x:row r="877" spans="1:26" ht="31.5" customHeight="1">
      <x:c r="A877" s="3"/>
      <x:c r="B877" s="3"/>
      <x:c r="C877" s="3"/>
      <x:c r="D877" s="3"/>
      <x:c r="E877" s="3"/>
      <x:c r="F877" s="3"/>
      <x:c r="G877" s="3"/>
      <x:c r="H877" s="3"/>
      <x:c r="I877" s="8"/>
      <x:c r="J877" s="3"/>
      <x:c r="K877" s="3"/>
      <x:c r="L877" s="3"/>
      <x:c r="M877" s="3"/>
      <x:c r="N877" s="3"/>
      <x:c r="O877" s="3"/>
      <x:c r="P877" s="3"/>
      <x:c r="Q877" s="3"/>
      <x:c r="R877" s="3"/>
      <x:c r="S877" s="3"/>
      <x:c r="T877" s="3"/>
      <x:c r="U877" s="3"/>
      <x:c r="V877" s="3"/>
      <x:c r="W877" s="3"/>
      <x:c r="X877" s="3"/>
      <x:c r="Y877" s="3"/>
      <x:c r="Z877" s="3"/>
    </x:row>
    <x:row r="878" spans="1:26" ht="31.5" customHeight="1">
      <x:c r="A878" s="3"/>
      <x:c r="B878" s="3"/>
      <x:c r="C878" s="3"/>
      <x:c r="D878" s="3"/>
      <x:c r="E878" s="3"/>
      <x:c r="F878" s="3"/>
      <x:c r="G878" s="3"/>
      <x:c r="H878" s="3"/>
      <x:c r="I878" s="8"/>
      <x:c r="J878" s="3"/>
      <x:c r="K878" s="3"/>
      <x:c r="L878" s="3"/>
      <x:c r="M878" s="3"/>
      <x:c r="N878" s="3"/>
      <x:c r="O878" s="3"/>
      <x:c r="P878" s="3"/>
      <x:c r="Q878" s="3"/>
      <x:c r="R878" s="3"/>
      <x:c r="S878" s="3"/>
      <x:c r="T878" s="3"/>
      <x:c r="U878" s="3"/>
      <x:c r="V878" s="3"/>
      <x:c r="W878" s="3"/>
      <x:c r="X878" s="3"/>
      <x:c r="Y878" s="3"/>
      <x:c r="Z878" s="3"/>
    </x:row>
    <x:row r="879" spans="1:26" ht="31.5" customHeight="1">
      <x:c r="A879" s="3"/>
      <x:c r="B879" s="3"/>
      <x:c r="C879" s="3"/>
      <x:c r="D879" s="3"/>
      <x:c r="E879" s="3"/>
      <x:c r="F879" s="3"/>
      <x:c r="G879" s="3"/>
      <x:c r="H879" s="3"/>
      <x:c r="I879" s="8"/>
      <x:c r="J879" s="3"/>
      <x:c r="K879" s="3"/>
      <x:c r="L879" s="3"/>
      <x:c r="M879" s="3"/>
      <x:c r="N879" s="3"/>
      <x:c r="O879" s="3"/>
      <x:c r="P879" s="3"/>
      <x:c r="Q879" s="3"/>
      <x:c r="R879" s="3"/>
      <x:c r="S879" s="3"/>
      <x:c r="T879" s="3"/>
      <x:c r="U879" s="3"/>
      <x:c r="V879" s="3"/>
      <x:c r="W879" s="3"/>
      <x:c r="X879" s="3"/>
      <x:c r="Y879" s="3"/>
      <x:c r="Z879" s="3"/>
    </x:row>
    <x:row r="880" spans="1:26" ht="31.5" customHeight="1">
      <x:c r="A880" s="3"/>
      <x:c r="B880" s="3"/>
      <x:c r="C880" s="3"/>
      <x:c r="D880" s="3"/>
      <x:c r="E880" s="3"/>
      <x:c r="F880" s="3"/>
      <x:c r="G880" s="3"/>
      <x:c r="H880" s="3"/>
      <x:c r="I880" s="8"/>
      <x:c r="J880" s="3"/>
      <x:c r="K880" s="3"/>
      <x:c r="L880" s="3"/>
      <x:c r="M880" s="3"/>
      <x:c r="N880" s="3"/>
      <x:c r="O880" s="3"/>
      <x:c r="P880" s="3"/>
      <x:c r="Q880" s="3"/>
      <x:c r="R880" s="3"/>
      <x:c r="S880" s="3"/>
      <x:c r="T880" s="3"/>
      <x:c r="U880" s="3"/>
      <x:c r="V880" s="3"/>
      <x:c r="W880" s="3"/>
      <x:c r="X880" s="3"/>
      <x:c r="Y880" s="3"/>
      <x:c r="Z880" s="3"/>
    </x:row>
    <x:row r="881" spans="1:26" ht="31.5" customHeight="1">
      <x:c r="A881" s="3"/>
      <x:c r="B881" s="3"/>
      <x:c r="C881" s="3"/>
      <x:c r="D881" s="3"/>
      <x:c r="E881" s="3"/>
      <x:c r="F881" s="3"/>
      <x:c r="G881" s="3"/>
      <x:c r="H881" s="3"/>
      <x:c r="I881" s="8"/>
      <x:c r="J881" s="3"/>
      <x:c r="K881" s="3"/>
      <x:c r="L881" s="3"/>
      <x:c r="M881" s="3"/>
      <x:c r="N881" s="3"/>
      <x:c r="O881" s="3"/>
      <x:c r="P881" s="3"/>
      <x:c r="Q881" s="3"/>
      <x:c r="R881" s="3"/>
      <x:c r="S881" s="3"/>
      <x:c r="T881" s="3"/>
      <x:c r="U881" s="3"/>
      <x:c r="V881" s="3"/>
      <x:c r="W881" s="3"/>
      <x:c r="X881" s="3"/>
      <x:c r="Y881" s="3"/>
      <x:c r="Z881" s="3"/>
    </x:row>
    <x:row r="882" spans="1:26" ht="31.5" customHeight="1">
      <x:c r="A882" s="3"/>
      <x:c r="B882" s="3"/>
      <x:c r="C882" s="3"/>
      <x:c r="D882" s="3"/>
      <x:c r="E882" s="3"/>
      <x:c r="F882" s="3"/>
      <x:c r="G882" s="3"/>
      <x:c r="H882" s="3"/>
      <x:c r="I882" s="8"/>
      <x:c r="J882" s="3"/>
      <x:c r="K882" s="3"/>
      <x:c r="L882" s="3"/>
      <x:c r="M882" s="3"/>
      <x:c r="N882" s="3"/>
      <x:c r="O882" s="3"/>
      <x:c r="P882" s="3"/>
      <x:c r="Q882" s="3"/>
      <x:c r="R882" s="3"/>
      <x:c r="S882" s="3"/>
      <x:c r="T882" s="3"/>
      <x:c r="U882" s="3"/>
      <x:c r="V882" s="3"/>
      <x:c r="W882" s="3"/>
      <x:c r="X882" s="3"/>
      <x:c r="Y882" s="3"/>
      <x:c r="Z882" s="3"/>
    </x:row>
    <x:row r="883" spans="1:26" ht="31.5" customHeight="1">
      <x:c r="A883" s="3"/>
      <x:c r="B883" s="3"/>
      <x:c r="C883" s="3"/>
      <x:c r="D883" s="3"/>
      <x:c r="E883" s="3"/>
      <x:c r="F883" s="3"/>
      <x:c r="G883" s="3"/>
      <x:c r="H883" s="3"/>
      <x:c r="I883" s="8"/>
      <x:c r="J883" s="3"/>
      <x:c r="K883" s="3"/>
      <x:c r="L883" s="3"/>
      <x:c r="M883" s="3"/>
      <x:c r="N883" s="3"/>
      <x:c r="O883" s="3"/>
      <x:c r="P883" s="3"/>
      <x:c r="Q883" s="3"/>
      <x:c r="R883" s="3"/>
      <x:c r="S883" s="3"/>
      <x:c r="T883" s="3"/>
      <x:c r="U883" s="3"/>
      <x:c r="V883" s="3"/>
      <x:c r="W883" s="3"/>
      <x:c r="X883" s="3"/>
      <x:c r="Y883" s="3"/>
      <x:c r="Z883" s="3"/>
    </x:row>
    <x:row r="884" spans="1:26" ht="31.5" customHeight="1">
      <x:c r="A884" s="3"/>
      <x:c r="B884" s="3"/>
      <x:c r="C884" s="3"/>
      <x:c r="D884" s="3"/>
      <x:c r="E884" s="3"/>
      <x:c r="F884" s="3"/>
      <x:c r="G884" s="3"/>
      <x:c r="H884" s="3"/>
      <x:c r="I884" s="8"/>
      <x:c r="J884" s="3"/>
      <x:c r="K884" s="3"/>
      <x:c r="L884" s="3"/>
      <x:c r="M884" s="3"/>
      <x:c r="N884" s="3"/>
      <x:c r="O884" s="3"/>
      <x:c r="P884" s="3"/>
      <x:c r="Q884" s="3"/>
      <x:c r="R884" s="3"/>
      <x:c r="S884" s="3"/>
      <x:c r="T884" s="3"/>
      <x:c r="U884" s="3"/>
      <x:c r="V884" s="3"/>
      <x:c r="W884" s="3"/>
      <x:c r="X884" s="3"/>
      <x:c r="Y884" s="3"/>
      <x:c r="Z884" s="3"/>
    </x:row>
    <x:row r="885" spans="1:26" ht="31.5" customHeight="1">
      <x:c r="A885" s="3"/>
      <x:c r="B885" s="3"/>
      <x:c r="C885" s="3"/>
      <x:c r="D885" s="3"/>
      <x:c r="E885" s="3"/>
      <x:c r="F885" s="3"/>
      <x:c r="G885" s="3"/>
      <x:c r="H885" s="3"/>
      <x:c r="I885" s="8"/>
      <x:c r="J885" s="3"/>
      <x:c r="K885" s="3"/>
      <x:c r="L885" s="3"/>
      <x:c r="M885" s="3"/>
      <x:c r="N885" s="3"/>
      <x:c r="O885" s="3"/>
      <x:c r="P885" s="3"/>
      <x:c r="Q885" s="3"/>
      <x:c r="R885" s="3"/>
      <x:c r="S885" s="3"/>
      <x:c r="T885" s="3"/>
      <x:c r="U885" s="3"/>
      <x:c r="V885" s="3"/>
      <x:c r="W885" s="3"/>
      <x:c r="X885" s="3"/>
      <x:c r="Y885" s="3"/>
      <x:c r="Z885" s="3"/>
    </x:row>
    <x:row r="886" spans="1:26" ht="31.5" customHeight="1">
      <x:c r="A886" s="3"/>
      <x:c r="B886" s="3"/>
      <x:c r="C886" s="3"/>
      <x:c r="D886" s="3"/>
      <x:c r="E886" s="3"/>
      <x:c r="F886" s="3"/>
      <x:c r="G886" s="3"/>
      <x:c r="H886" s="3"/>
      <x:c r="I886" s="8"/>
      <x:c r="J886" s="3"/>
      <x:c r="K886" s="3"/>
      <x:c r="L886" s="3"/>
      <x:c r="M886" s="3"/>
      <x:c r="N886" s="3"/>
      <x:c r="O886" s="3"/>
      <x:c r="P886" s="3"/>
      <x:c r="Q886" s="3"/>
      <x:c r="R886" s="3"/>
      <x:c r="S886" s="3"/>
      <x:c r="T886" s="3"/>
      <x:c r="U886" s="3"/>
      <x:c r="V886" s="3"/>
      <x:c r="W886" s="3"/>
      <x:c r="X886" s="3"/>
      <x:c r="Y886" s="3"/>
      <x:c r="Z886" s="3"/>
    </x:row>
    <x:row r="887" spans="1:26" ht="31.5" customHeight="1">
      <x:c r="A887" s="3"/>
      <x:c r="B887" s="3"/>
      <x:c r="C887" s="3"/>
      <x:c r="D887" s="3"/>
      <x:c r="E887" s="3"/>
      <x:c r="F887" s="3"/>
      <x:c r="G887" s="3"/>
      <x:c r="H887" s="3"/>
      <x:c r="I887" s="8"/>
      <x:c r="J887" s="3"/>
      <x:c r="K887" s="3"/>
      <x:c r="L887" s="3"/>
      <x:c r="M887" s="3"/>
      <x:c r="N887" s="3"/>
      <x:c r="O887" s="3"/>
      <x:c r="P887" s="3"/>
      <x:c r="Q887" s="3"/>
      <x:c r="R887" s="3"/>
      <x:c r="S887" s="3"/>
      <x:c r="T887" s="3"/>
      <x:c r="U887" s="3"/>
      <x:c r="V887" s="3"/>
      <x:c r="W887" s="3"/>
      <x:c r="X887" s="3"/>
      <x:c r="Y887" s="3"/>
      <x:c r="Z887" s="3"/>
    </x:row>
    <x:row r="888" spans="1:26" ht="31.5" customHeight="1">
      <x:c r="A888" s="3"/>
      <x:c r="B888" s="3"/>
      <x:c r="C888" s="3"/>
      <x:c r="D888" s="3"/>
      <x:c r="E888" s="3"/>
      <x:c r="F888" s="3"/>
      <x:c r="G888" s="3"/>
      <x:c r="H888" s="3"/>
      <x:c r="I888" s="8"/>
      <x:c r="J888" s="3"/>
      <x:c r="K888" s="3"/>
      <x:c r="L888" s="3"/>
      <x:c r="M888" s="3"/>
      <x:c r="N888" s="3"/>
      <x:c r="O888" s="3"/>
      <x:c r="P888" s="3"/>
      <x:c r="Q888" s="3"/>
      <x:c r="R888" s="3"/>
      <x:c r="S888" s="3"/>
      <x:c r="T888" s="3"/>
      <x:c r="U888" s="3"/>
      <x:c r="V888" s="3"/>
      <x:c r="W888" s="3"/>
      <x:c r="X888" s="3"/>
      <x:c r="Y888" s="3"/>
      <x:c r="Z888" s="3"/>
    </x:row>
    <x:row r="889" spans="1:26" ht="31.5" customHeight="1">
      <x:c r="A889" s="3"/>
      <x:c r="B889" s="3"/>
      <x:c r="C889" s="3"/>
      <x:c r="D889" s="3"/>
      <x:c r="E889" s="3"/>
      <x:c r="F889" s="3"/>
      <x:c r="G889" s="3"/>
      <x:c r="H889" s="3"/>
      <x:c r="I889" s="8"/>
      <x:c r="J889" s="3"/>
      <x:c r="K889" s="3"/>
      <x:c r="L889" s="3"/>
      <x:c r="M889" s="3"/>
      <x:c r="N889" s="3"/>
      <x:c r="O889" s="3"/>
      <x:c r="P889" s="3"/>
      <x:c r="Q889" s="3"/>
      <x:c r="R889" s="3"/>
      <x:c r="S889" s="3"/>
      <x:c r="T889" s="3"/>
      <x:c r="U889" s="3"/>
      <x:c r="V889" s="3"/>
      <x:c r="W889" s="3"/>
      <x:c r="X889" s="3"/>
      <x:c r="Y889" s="3"/>
      <x:c r="Z889" s="3"/>
    </x:row>
    <x:row r="890" spans="1:26" ht="31.5" customHeight="1">
      <x:c r="A890" s="3"/>
      <x:c r="B890" s="3"/>
      <x:c r="C890" s="3"/>
      <x:c r="D890" s="3"/>
      <x:c r="E890" s="3"/>
      <x:c r="F890" s="3"/>
      <x:c r="G890" s="3"/>
      <x:c r="H890" s="3"/>
      <x:c r="I890" s="8"/>
      <x:c r="J890" s="3"/>
      <x:c r="K890" s="3"/>
      <x:c r="L890" s="3"/>
      <x:c r="M890" s="3"/>
      <x:c r="N890" s="3"/>
      <x:c r="O890" s="3"/>
      <x:c r="P890" s="3"/>
      <x:c r="Q890" s="3"/>
      <x:c r="R890" s="3"/>
      <x:c r="S890" s="3"/>
      <x:c r="T890" s="3"/>
      <x:c r="U890" s="3"/>
      <x:c r="V890" s="3"/>
      <x:c r="W890" s="3"/>
      <x:c r="X890" s="3"/>
      <x:c r="Y890" s="3"/>
      <x:c r="Z890" s="3"/>
    </x:row>
    <x:row r="891" spans="1:26" ht="31.5" customHeight="1">
      <x:c r="A891" s="3"/>
      <x:c r="B891" s="3"/>
      <x:c r="C891" s="3"/>
      <x:c r="D891" s="3"/>
      <x:c r="E891" s="3"/>
      <x:c r="F891" s="3"/>
      <x:c r="G891" s="3"/>
      <x:c r="H891" s="3"/>
      <x:c r="I891" s="8"/>
      <x:c r="J891" s="3"/>
      <x:c r="K891" s="3"/>
      <x:c r="L891" s="3"/>
      <x:c r="M891" s="3"/>
      <x:c r="N891" s="3"/>
      <x:c r="O891" s="3"/>
      <x:c r="P891" s="3"/>
      <x:c r="Q891" s="3"/>
      <x:c r="R891" s="3"/>
      <x:c r="S891" s="3"/>
      <x:c r="T891" s="3"/>
      <x:c r="U891" s="3"/>
      <x:c r="V891" s="3"/>
      <x:c r="W891" s="3"/>
      <x:c r="X891" s="3"/>
      <x:c r="Y891" s="3"/>
      <x:c r="Z891" s="3"/>
    </x:row>
    <x:row r="892" spans="1:26" ht="31.5" customHeight="1">
      <x:c r="A892" s="3"/>
      <x:c r="B892" s="3"/>
      <x:c r="C892" s="3"/>
      <x:c r="D892" s="3"/>
      <x:c r="E892" s="3"/>
      <x:c r="F892" s="3"/>
      <x:c r="G892" s="3"/>
      <x:c r="H892" s="3"/>
      <x:c r="I892" s="8"/>
      <x:c r="J892" s="3"/>
      <x:c r="K892" s="3"/>
      <x:c r="L892" s="3"/>
      <x:c r="M892" s="3"/>
      <x:c r="N892" s="3"/>
      <x:c r="O892" s="3"/>
      <x:c r="P892" s="3"/>
      <x:c r="Q892" s="3"/>
      <x:c r="R892" s="3"/>
      <x:c r="S892" s="3"/>
      <x:c r="T892" s="3"/>
      <x:c r="U892" s="3"/>
      <x:c r="V892" s="3"/>
      <x:c r="W892" s="3"/>
      <x:c r="X892" s="3"/>
      <x:c r="Y892" s="3"/>
      <x:c r="Z892" s="3"/>
    </x:row>
    <x:row r="893" spans="1:26" ht="31.5" customHeight="1">
      <x:c r="A893" s="3"/>
      <x:c r="B893" s="3"/>
      <x:c r="C893" s="3"/>
      <x:c r="D893" s="3"/>
      <x:c r="E893" s="3"/>
      <x:c r="F893" s="3"/>
      <x:c r="G893" s="3"/>
      <x:c r="H893" s="3"/>
      <x:c r="I893" s="8"/>
      <x:c r="J893" s="3"/>
      <x:c r="K893" s="3"/>
      <x:c r="L893" s="3"/>
      <x:c r="M893" s="3"/>
      <x:c r="N893" s="3"/>
      <x:c r="O893" s="3"/>
      <x:c r="P893" s="3"/>
      <x:c r="Q893" s="3"/>
      <x:c r="R893" s="3"/>
      <x:c r="S893" s="3"/>
      <x:c r="T893" s="3"/>
      <x:c r="U893" s="3"/>
      <x:c r="V893" s="3"/>
      <x:c r="W893" s="3"/>
      <x:c r="X893" s="3"/>
      <x:c r="Y893" s="3"/>
      <x:c r="Z893" s="3"/>
    </x:row>
    <x:row r="894" spans="1:26" ht="31.5" customHeight="1">
      <x:c r="A894" s="3"/>
      <x:c r="B894" s="3"/>
      <x:c r="C894" s="3"/>
      <x:c r="D894" s="3"/>
      <x:c r="E894" s="3"/>
      <x:c r="F894" s="3"/>
      <x:c r="G894" s="3"/>
      <x:c r="H894" s="3"/>
      <x:c r="I894" s="8"/>
      <x:c r="J894" s="3"/>
      <x:c r="K894" s="3"/>
      <x:c r="L894" s="3"/>
      <x:c r="M894" s="3"/>
      <x:c r="N894" s="3"/>
      <x:c r="O894" s="3"/>
      <x:c r="P894" s="3"/>
      <x:c r="Q894" s="3"/>
      <x:c r="R894" s="3"/>
      <x:c r="S894" s="3"/>
      <x:c r="T894" s="3"/>
      <x:c r="U894" s="3"/>
      <x:c r="V894" s="3"/>
      <x:c r="W894" s="3"/>
      <x:c r="X894" s="3"/>
      <x:c r="Y894" s="3"/>
      <x:c r="Z894" s="3"/>
    </x:row>
    <x:row r="895" spans="1:26" ht="31.5" customHeight="1">
      <x:c r="A895" s="3"/>
      <x:c r="B895" s="3"/>
      <x:c r="C895" s="3"/>
      <x:c r="D895" s="3"/>
      <x:c r="E895" s="3"/>
      <x:c r="F895" s="3"/>
      <x:c r="G895" s="3"/>
      <x:c r="H895" s="3"/>
      <x:c r="I895" s="8"/>
      <x:c r="J895" s="3"/>
      <x:c r="K895" s="3"/>
      <x:c r="L895" s="3"/>
      <x:c r="M895" s="3"/>
      <x:c r="N895" s="3"/>
      <x:c r="O895" s="3"/>
      <x:c r="P895" s="3"/>
      <x:c r="Q895" s="3"/>
      <x:c r="R895" s="3"/>
      <x:c r="S895" s="3"/>
      <x:c r="T895" s="3"/>
      <x:c r="U895" s="3"/>
      <x:c r="V895" s="3"/>
      <x:c r="W895" s="3"/>
      <x:c r="X895" s="3"/>
      <x:c r="Y895" s="3"/>
      <x:c r="Z895" s="3"/>
    </x:row>
    <x:row r="896" spans="1:26" ht="31.5" customHeight="1">
      <x:c r="A896" s="3"/>
      <x:c r="B896" s="3"/>
      <x:c r="C896" s="3"/>
      <x:c r="D896" s="3"/>
      <x:c r="E896" s="3"/>
      <x:c r="F896" s="3"/>
      <x:c r="G896" s="3"/>
      <x:c r="H896" s="3"/>
      <x:c r="I896" s="8"/>
      <x:c r="J896" s="3"/>
      <x:c r="K896" s="3"/>
      <x:c r="L896" s="3"/>
      <x:c r="M896" s="3"/>
      <x:c r="N896" s="3"/>
      <x:c r="O896" s="3"/>
      <x:c r="P896" s="3"/>
      <x:c r="Q896" s="3"/>
      <x:c r="R896" s="3"/>
      <x:c r="S896" s="3"/>
      <x:c r="T896" s="3"/>
      <x:c r="U896" s="3"/>
      <x:c r="V896" s="3"/>
      <x:c r="W896" s="3"/>
      <x:c r="X896" s="3"/>
      <x:c r="Y896" s="3"/>
      <x:c r="Z896" s="3"/>
    </x:row>
    <x:row r="897" spans="1:26" ht="31.5" customHeight="1">
      <x:c r="A897" s="3"/>
      <x:c r="B897" s="3"/>
      <x:c r="C897" s="3"/>
      <x:c r="D897" s="3"/>
      <x:c r="E897" s="3"/>
      <x:c r="F897" s="3"/>
      <x:c r="G897" s="3"/>
      <x:c r="H897" s="3"/>
      <x:c r="I897" s="8"/>
      <x:c r="J897" s="3"/>
      <x:c r="K897" s="3"/>
      <x:c r="L897" s="3"/>
      <x:c r="M897" s="3"/>
      <x:c r="N897" s="3"/>
      <x:c r="O897" s="3"/>
      <x:c r="P897" s="3"/>
      <x:c r="Q897" s="3"/>
      <x:c r="R897" s="3"/>
      <x:c r="S897" s="3"/>
      <x:c r="T897" s="3"/>
      <x:c r="U897" s="3"/>
      <x:c r="V897" s="3"/>
      <x:c r="W897" s="3"/>
      <x:c r="X897" s="3"/>
      <x:c r="Y897" s="3"/>
      <x:c r="Z897" s="3"/>
    </x:row>
    <x:row r="898" spans="1:26" ht="31.5" customHeight="1">
      <x:c r="A898" s="3"/>
      <x:c r="B898" s="3"/>
      <x:c r="C898" s="3"/>
      <x:c r="D898" s="3"/>
      <x:c r="E898" s="3"/>
      <x:c r="F898" s="3"/>
      <x:c r="G898" s="3"/>
      <x:c r="H898" s="3"/>
      <x:c r="I898" s="8"/>
      <x:c r="J898" s="3"/>
      <x:c r="K898" s="3"/>
      <x:c r="L898" s="3"/>
      <x:c r="M898" s="3"/>
      <x:c r="N898" s="3"/>
      <x:c r="O898" s="3"/>
      <x:c r="P898" s="3"/>
      <x:c r="Q898" s="3"/>
      <x:c r="R898" s="3"/>
      <x:c r="S898" s="3"/>
      <x:c r="T898" s="3"/>
      <x:c r="U898" s="3"/>
      <x:c r="V898" s="3"/>
      <x:c r="W898" s="3"/>
      <x:c r="X898" s="3"/>
      <x:c r="Y898" s="3"/>
      <x:c r="Z898" s="3"/>
    </x:row>
    <x:row r="899" spans="1:26" ht="31.5" customHeight="1">
      <x:c r="A899" s="3"/>
      <x:c r="B899" s="3"/>
      <x:c r="C899" s="3"/>
      <x:c r="D899" s="3"/>
      <x:c r="E899" s="3"/>
      <x:c r="F899" s="3"/>
      <x:c r="G899" s="3"/>
      <x:c r="H899" s="3"/>
      <x:c r="I899" s="8"/>
      <x:c r="J899" s="3"/>
      <x:c r="K899" s="3"/>
      <x:c r="L899" s="3"/>
      <x:c r="M899" s="3"/>
      <x:c r="N899" s="3"/>
      <x:c r="O899" s="3"/>
      <x:c r="P899" s="3"/>
      <x:c r="Q899" s="3"/>
      <x:c r="R899" s="3"/>
      <x:c r="S899" s="3"/>
      <x:c r="T899" s="3"/>
      <x:c r="U899" s="3"/>
      <x:c r="V899" s="3"/>
      <x:c r="W899" s="3"/>
      <x:c r="X899" s="3"/>
      <x:c r="Y899" s="3"/>
      <x:c r="Z899" s="3"/>
    </x:row>
    <x:row r="900" spans="1:26" ht="31.5" customHeight="1">
      <x:c r="A900" s="3"/>
      <x:c r="B900" s="3"/>
      <x:c r="C900" s="3"/>
      <x:c r="D900" s="3"/>
      <x:c r="E900" s="3"/>
      <x:c r="F900" s="3"/>
      <x:c r="G900" s="3"/>
      <x:c r="H900" s="3"/>
      <x:c r="I900" s="8"/>
      <x:c r="J900" s="3"/>
      <x:c r="K900" s="3"/>
      <x:c r="L900" s="3"/>
      <x:c r="M900" s="3"/>
      <x:c r="N900" s="3"/>
      <x:c r="O900" s="3"/>
      <x:c r="P900" s="3"/>
      <x:c r="Q900" s="3"/>
      <x:c r="R900" s="3"/>
      <x:c r="S900" s="3"/>
      <x:c r="T900" s="3"/>
      <x:c r="U900" s="3"/>
      <x:c r="V900" s="3"/>
      <x:c r="W900" s="3"/>
      <x:c r="X900" s="3"/>
      <x:c r="Y900" s="3"/>
      <x:c r="Z900" s="3"/>
    </x:row>
    <x:row r="901" spans="1:26" ht="31.5" customHeight="1">
      <x:c r="A901" s="3"/>
      <x:c r="B901" s="3"/>
      <x:c r="C901" s="3"/>
      <x:c r="D901" s="3"/>
      <x:c r="E901" s="3"/>
      <x:c r="F901" s="3"/>
      <x:c r="G901" s="3"/>
      <x:c r="H901" s="3"/>
      <x:c r="I901" s="8"/>
      <x:c r="J901" s="3"/>
      <x:c r="K901" s="3"/>
      <x:c r="L901" s="3"/>
      <x:c r="M901" s="3"/>
      <x:c r="N901" s="3"/>
      <x:c r="O901" s="3"/>
      <x:c r="P901" s="3"/>
      <x:c r="Q901" s="3"/>
      <x:c r="R901" s="3"/>
      <x:c r="S901" s="3"/>
      <x:c r="T901" s="3"/>
      <x:c r="U901" s="3"/>
      <x:c r="V901" s="3"/>
      <x:c r="W901" s="3"/>
      <x:c r="X901" s="3"/>
      <x:c r="Y901" s="3"/>
      <x:c r="Z901" s="3"/>
    </x:row>
    <x:row r="902" spans="1:26" ht="31.5" customHeight="1">
      <x:c r="A902" s="3"/>
      <x:c r="B902" s="3"/>
      <x:c r="C902" s="3"/>
      <x:c r="D902" s="3"/>
      <x:c r="E902" s="3"/>
      <x:c r="F902" s="3"/>
      <x:c r="G902" s="3"/>
      <x:c r="H902" s="3"/>
      <x:c r="I902" s="8"/>
      <x:c r="J902" s="3"/>
      <x:c r="K902" s="3"/>
      <x:c r="L902" s="3"/>
      <x:c r="M902" s="3"/>
      <x:c r="N902" s="3"/>
      <x:c r="O902" s="3"/>
      <x:c r="P902" s="3"/>
      <x:c r="Q902" s="3"/>
      <x:c r="R902" s="3"/>
      <x:c r="S902" s="3"/>
      <x:c r="T902" s="3"/>
      <x:c r="U902" s="3"/>
      <x:c r="V902" s="3"/>
      <x:c r="W902" s="3"/>
      <x:c r="X902" s="3"/>
      <x:c r="Y902" s="3"/>
      <x:c r="Z902" s="3"/>
    </x:row>
    <x:row r="903" spans="1:26" ht="31.5" customHeight="1">
      <x:c r="A903" s="3"/>
      <x:c r="B903" s="3"/>
      <x:c r="C903" s="3"/>
      <x:c r="D903" s="3"/>
      <x:c r="E903" s="3"/>
      <x:c r="F903" s="3"/>
      <x:c r="G903" s="3"/>
      <x:c r="H903" s="3"/>
      <x:c r="I903" s="8"/>
      <x:c r="J903" s="3"/>
      <x:c r="K903" s="3"/>
      <x:c r="L903" s="3"/>
      <x:c r="M903" s="3"/>
      <x:c r="N903" s="3"/>
      <x:c r="O903" s="3"/>
      <x:c r="P903" s="3"/>
      <x:c r="Q903" s="3"/>
      <x:c r="R903" s="3"/>
      <x:c r="S903" s="3"/>
      <x:c r="T903" s="3"/>
      <x:c r="U903" s="3"/>
      <x:c r="V903" s="3"/>
      <x:c r="W903" s="3"/>
      <x:c r="X903" s="3"/>
      <x:c r="Y903" s="3"/>
      <x:c r="Z903" s="3"/>
    </x:row>
    <x:row r="904" spans="1:26" ht="31.5" customHeight="1">
      <x:c r="A904" s="3"/>
      <x:c r="B904" s="3"/>
      <x:c r="C904" s="3"/>
      <x:c r="D904" s="3"/>
      <x:c r="E904" s="3"/>
      <x:c r="F904" s="3"/>
      <x:c r="G904" s="3"/>
      <x:c r="H904" s="3"/>
      <x:c r="I904" s="8"/>
      <x:c r="J904" s="3"/>
      <x:c r="K904" s="3"/>
      <x:c r="L904" s="3"/>
      <x:c r="M904" s="3"/>
      <x:c r="N904" s="3"/>
      <x:c r="O904" s="3"/>
      <x:c r="P904" s="3"/>
      <x:c r="Q904" s="3"/>
      <x:c r="R904" s="3"/>
      <x:c r="S904" s="3"/>
      <x:c r="T904" s="3"/>
      <x:c r="U904" s="3"/>
      <x:c r="V904" s="3"/>
      <x:c r="W904" s="3"/>
      <x:c r="X904" s="3"/>
      <x:c r="Y904" s="3"/>
      <x:c r="Z904" s="3"/>
    </x:row>
    <x:row r="905" spans="1:26" ht="31.5" customHeight="1">
      <x:c r="A905" s="3"/>
      <x:c r="B905" s="3"/>
      <x:c r="C905" s="3"/>
      <x:c r="D905" s="3"/>
      <x:c r="E905" s="3"/>
      <x:c r="F905" s="3"/>
      <x:c r="G905" s="3"/>
      <x:c r="H905" s="3"/>
      <x:c r="I905" s="8"/>
      <x:c r="J905" s="3"/>
      <x:c r="K905" s="3"/>
      <x:c r="L905" s="3"/>
      <x:c r="M905" s="3"/>
      <x:c r="N905" s="3"/>
      <x:c r="O905" s="3"/>
      <x:c r="P905" s="3"/>
      <x:c r="Q905" s="3"/>
      <x:c r="R905" s="3"/>
      <x:c r="S905" s="3"/>
      <x:c r="T905" s="3"/>
      <x:c r="U905" s="3"/>
      <x:c r="V905" s="3"/>
      <x:c r="W905" s="3"/>
      <x:c r="X905" s="3"/>
      <x:c r="Y905" s="3"/>
      <x:c r="Z905" s="3"/>
    </x:row>
    <x:row r="906" spans="1:26" ht="31.5" customHeight="1">
      <x:c r="A906" s="3"/>
      <x:c r="B906" s="3"/>
      <x:c r="C906" s="3"/>
      <x:c r="D906" s="3"/>
      <x:c r="E906" s="3"/>
      <x:c r="F906" s="3"/>
      <x:c r="G906" s="3"/>
      <x:c r="H906" s="3"/>
      <x:c r="I906" s="8"/>
      <x:c r="J906" s="3"/>
      <x:c r="K906" s="3"/>
      <x:c r="L906" s="3"/>
      <x:c r="M906" s="3"/>
      <x:c r="N906" s="3"/>
      <x:c r="O906" s="3"/>
      <x:c r="P906" s="3"/>
      <x:c r="Q906" s="3"/>
      <x:c r="R906" s="3"/>
      <x:c r="S906" s="3"/>
      <x:c r="T906" s="3"/>
      <x:c r="U906" s="3"/>
      <x:c r="V906" s="3"/>
      <x:c r="W906" s="3"/>
      <x:c r="X906" s="3"/>
      <x:c r="Y906" s="3"/>
      <x:c r="Z906" s="3"/>
    </x:row>
    <x:row r="907" spans="1:26" ht="31.5" customHeight="1">
      <x:c r="A907" s="3"/>
      <x:c r="B907" s="3"/>
      <x:c r="C907" s="3"/>
      <x:c r="D907" s="3"/>
      <x:c r="E907" s="3"/>
      <x:c r="F907" s="3"/>
      <x:c r="G907" s="3"/>
      <x:c r="H907" s="3"/>
      <x:c r="I907" s="8"/>
      <x:c r="J907" s="3"/>
      <x:c r="K907" s="3"/>
      <x:c r="L907" s="3"/>
      <x:c r="M907" s="3"/>
      <x:c r="N907" s="3"/>
      <x:c r="O907" s="3"/>
      <x:c r="P907" s="3"/>
      <x:c r="Q907" s="3"/>
      <x:c r="R907" s="3"/>
      <x:c r="S907" s="3"/>
      <x:c r="T907" s="3"/>
      <x:c r="U907" s="3"/>
      <x:c r="V907" s="3"/>
      <x:c r="W907" s="3"/>
      <x:c r="X907" s="3"/>
      <x:c r="Y907" s="3"/>
      <x:c r="Z907" s="3"/>
    </x:row>
    <x:row r="908" spans="1:26" ht="31.5" customHeight="1">
      <x:c r="A908" s="3"/>
      <x:c r="B908" s="3"/>
      <x:c r="C908" s="3"/>
      <x:c r="D908" s="3"/>
      <x:c r="E908" s="3"/>
      <x:c r="F908" s="3"/>
      <x:c r="G908" s="3"/>
      <x:c r="H908" s="3"/>
      <x:c r="I908" s="8"/>
      <x:c r="J908" s="3"/>
      <x:c r="K908" s="3"/>
      <x:c r="L908" s="3"/>
      <x:c r="M908" s="3"/>
      <x:c r="N908" s="3"/>
      <x:c r="O908" s="3"/>
      <x:c r="P908" s="3"/>
      <x:c r="Q908" s="3"/>
      <x:c r="R908" s="3"/>
      <x:c r="S908" s="3"/>
      <x:c r="T908" s="3"/>
      <x:c r="U908" s="3"/>
      <x:c r="V908" s="3"/>
      <x:c r="W908" s="3"/>
      <x:c r="X908" s="3"/>
      <x:c r="Y908" s="3"/>
      <x:c r="Z908" s="3"/>
    </x:row>
    <x:row r="909" spans="1:26" ht="31.5" customHeight="1">
      <x:c r="A909" s="3"/>
      <x:c r="B909" s="3"/>
      <x:c r="C909" s="3"/>
      <x:c r="D909" s="3"/>
      <x:c r="E909" s="3"/>
      <x:c r="F909" s="3"/>
      <x:c r="G909" s="3"/>
      <x:c r="H909" s="3"/>
      <x:c r="I909" s="8"/>
      <x:c r="J909" s="3"/>
      <x:c r="K909" s="3"/>
      <x:c r="L909" s="3"/>
      <x:c r="M909" s="3"/>
      <x:c r="N909" s="3"/>
      <x:c r="O909" s="3"/>
      <x:c r="P909" s="3"/>
      <x:c r="Q909" s="3"/>
      <x:c r="R909" s="3"/>
      <x:c r="S909" s="3"/>
      <x:c r="T909" s="3"/>
      <x:c r="U909" s="3"/>
      <x:c r="V909" s="3"/>
      <x:c r="W909" s="3"/>
      <x:c r="X909" s="3"/>
      <x:c r="Y909" s="3"/>
      <x:c r="Z909" s="3"/>
    </x:row>
    <x:row r="910" spans="1:26" ht="31.5" customHeight="1">
      <x:c r="A910" s="3"/>
      <x:c r="B910" s="3"/>
      <x:c r="C910" s="3"/>
      <x:c r="D910" s="3"/>
      <x:c r="E910" s="3"/>
      <x:c r="F910" s="3"/>
      <x:c r="G910" s="3"/>
      <x:c r="H910" s="3"/>
      <x:c r="I910" s="8"/>
      <x:c r="J910" s="3"/>
      <x:c r="K910" s="3"/>
      <x:c r="L910" s="3"/>
      <x:c r="M910" s="3"/>
      <x:c r="N910" s="3"/>
      <x:c r="O910" s="3"/>
      <x:c r="P910" s="3"/>
      <x:c r="Q910" s="3"/>
      <x:c r="R910" s="3"/>
      <x:c r="S910" s="3"/>
      <x:c r="T910" s="3"/>
      <x:c r="U910" s="3"/>
      <x:c r="V910" s="3"/>
      <x:c r="W910" s="3"/>
      <x:c r="X910" s="3"/>
      <x:c r="Y910" s="3"/>
      <x:c r="Z910" s="3"/>
    </x:row>
    <x:row r="911" spans="1:26" ht="31.5" customHeight="1">
      <x:c r="A911" s="3"/>
      <x:c r="B911" s="3"/>
      <x:c r="C911" s="3"/>
      <x:c r="D911" s="3"/>
      <x:c r="E911" s="3"/>
      <x:c r="F911" s="3"/>
      <x:c r="G911" s="3"/>
      <x:c r="H911" s="3"/>
      <x:c r="I911" s="8"/>
      <x:c r="J911" s="3"/>
      <x:c r="K911" s="3"/>
      <x:c r="L911" s="3"/>
      <x:c r="M911" s="3"/>
      <x:c r="N911" s="3"/>
      <x:c r="O911" s="3"/>
      <x:c r="P911" s="3"/>
      <x:c r="Q911" s="3"/>
      <x:c r="R911" s="3"/>
      <x:c r="S911" s="3"/>
      <x:c r="T911" s="3"/>
      <x:c r="U911" s="3"/>
      <x:c r="V911" s="3"/>
      <x:c r="W911" s="3"/>
      <x:c r="X911" s="3"/>
      <x:c r="Y911" s="3"/>
      <x:c r="Z911" s="3"/>
    </x:row>
    <x:row r="912" spans="1:26" ht="31.5" customHeight="1">
      <x:c r="A912" s="3"/>
      <x:c r="B912" s="3"/>
      <x:c r="C912" s="3"/>
      <x:c r="D912" s="3"/>
      <x:c r="E912" s="3"/>
      <x:c r="F912" s="3"/>
      <x:c r="G912" s="3"/>
      <x:c r="H912" s="3"/>
      <x:c r="I912" s="8"/>
      <x:c r="J912" s="3"/>
      <x:c r="K912" s="3"/>
      <x:c r="L912" s="3"/>
      <x:c r="M912" s="3"/>
      <x:c r="N912" s="3"/>
      <x:c r="O912" s="3"/>
      <x:c r="P912" s="3"/>
      <x:c r="Q912" s="3"/>
      <x:c r="R912" s="3"/>
      <x:c r="S912" s="3"/>
      <x:c r="T912" s="3"/>
      <x:c r="U912" s="3"/>
      <x:c r="V912" s="3"/>
      <x:c r="W912" s="3"/>
      <x:c r="X912" s="3"/>
      <x:c r="Y912" s="3"/>
      <x:c r="Z912" s="3"/>
    </x:row>
    <x:row r="913" spans="1:26" ht="31.5" customHeight="1">
      <x:c r="A913" s="3"/>
      <x:c r="B913" s="3"/>
      <x:c r="C913" s="3"/>
      <x:c r="D913" s="3"/>
      <x:c r="E913" s="3"/>
      <x:c r="F913" s="3"/>
      <x:c r="G913" s="3"/>
      <x:c r="H913" s="3"/>
      <x:c r="I913" s="8"/>
      <x:c r="J913" s="3"/>
      <x:c r="K913" s="3"/>
      <x:c r="L913" s="3"/>
      <x:c r="M913" s="3"/>
      <x:c r="N913" s="3"/>
      <x:c r="O913" s="3"/>
      <x:c r="P913" s="3"/>
      <x:c r="Q913" s="3"/>
      <x:c r="R913" s="3"/>
      <x:c r="S913" s="3"/>
      <x:c r="T913" s="3"/>
      <x:c r="U913" s="3"/>
      <x:c r="V913" s="3"/>
      <x:c r="W913" s="3"/>
      <x:c r="X913" s="3"/>
      <x:c r="Y913" s="3"/>
      <x:c r="Z913" s="3"/>
    </x:row>
    <x:row r="914" spans="1:26" ht="31.5" customHeight="1">
      <x:c r="A914" s="3"/>
      <x:c r="B914" s="3"/>
      <x:c r="C914" s="3"/>
      <x:c r="D914" s="3"/>
      <x:c r="E914" s="3"/>
      <x:c r="F914" s="3"/>
      <x:c r="G914" s="3"/>
      <x:c r="H914" s="3"/>
      <x:c r="I914" s="8"/>
      <x:c r="J914" s="3"/>
      <x:c r="K914" s="3"/>
      <x:c r="L914" s="3"/>
      <x:c r="M914" s="3"/>
      <x:c r="N914" s="3"/>
      <x:c r="O914" s="3"/>
      <x:c r="P914" s="3"/>
      <x:c r="Q914" s="3"/>
      <x:c r="R914" s="3"/>
      <x:c r="S914" s="3"/>
      <x:c r="T914" s="3"/>
      <x:c r="U914" s="3"/>
      <x:c r="V914" s="3"/>
      <x:c r="W914" s="3"/>
      <x:c r="X914" s="3"/>
      <x:c r="Y914" s="3"/>
      <x:c r="Z914" s="3"/>
    </x:row>
    <x:row r="915" spans="1:26" ht="31.5" customHeight="1">
      <x:c r="A915" s="3"/>
      <x:c r="B915" s="3"/>
      <x:c r="C915" s="3"/>
      <x:c r="D915" s="3"/>
      <x:c r="E915" s="3"/>
      <x:c r="F915" s="3"/>
      <x:c r="G915" s="3"/>
      <x:c r="H915" s="3"/>
      <x:c r="I915" s="8"/>
      <x:c r="J915" s="3"/>
      <x:c r="K915" s="3"/>
      <x:c r="L915" s="3"/>
      <x:c r="M915" s="3"/>
      <x:c r="N915" s="3"/>
      <x:c r="O915" s="3"/>
      <x:c r="P915" s="3"/>
      <x:c r="Q915" s="3"/>
      <x:c r="R915" s="3"/>
      <x:c r="S915" s="3"/>
      <x:c r="T915" s="3"/>
      <x:c r="U915" s="3"/>
      <x:c r="V915" s="3"/>
      <x:c r="W915" s="3"/>
      <x:c r="X915" s="3"/>
      <x:c r="Y915" s="3"/>
      <x:c r="Z915" s="3"/>
    </x:row>
    <x:row r="916" spans="1:26" ht="31.5" customHeight="1">
      <x:c r="A916" s="3"/>
      <x:c r="B916" s="3"/>
      <x:c r="C916" s="3"/>
      <x:c r="D916" s="3"/>
      <x:c r="E916" s="3"/>
      <x:c r="F916" s="3"/>
      <x:c r="G916" s="3"/>
      <x:c r="H916" s="3"/>
      <x:c r="I916" s="8"/>
      <x:c r="J916" s="3"/>
      <x:c r="K916" s="3"/>
      <x:c r="L916" s="3"/>
      <x:c r="M916" s="3"/>
      <x:c r="N916" s="3"/>
      <x:c r="O916" s="3"/>
      <x:c r="P916" s="3"/>
      <x:c r="Q916" s="3"/>
      <x:c r="R916" s="3"/>
      <x:c r="S916" s="3"/>
      <x:c r="T916" s="3"/>
      <x:c r="U916" s="3"/>
      <x:c r="V916" s="3"/>
      <x:c r="W916" s="3"/>
      <x:c r="X916" s="3"/>
      <x:c r="Y916" s="3"/>
      <x:c r="Z916" s="3"/>
    </x:row>
    <x:row r="917" spans="1:26" ht="31.5" customHeight="1">
      <x:c r="A917" s="3"/>
      <x:c r="B917" s="3"/>
      <x:c r="C917" s="3"/>
      <x:c r="D917" s="3"/>
      <x:c r="E917" s="3"/>
      <x:c r="F917" s="3"/>
      <x:c r="G917" s="3"/>
      <x:c r="H917" s="3"/>
      <x:c r="I917" s="8"/>
      <x:c r="J917" s="3"/>
      <x:c r="K917" s="3"/>
      <x:c r="L917" s="3"/>
      <x:c r="M917" s="3"/>
      <x:c r="N917" s="3"/>
      <x:c r="O917" s="3"/>
      <x:c r="P917" s="3"/>
      <x:c r="Q917" s="3"/>
      <x:c r="R917" s="3"/>
      <x:c r="S917" s="3"/>
      <x:c r="T917" s="3"/>
      <x:c r="U917" s="3"/>
      <x:c r="V917" s="3"/>
      <x:c r="W917" s="3"/>
      <x:c r="X917" s="3"/>
      <x:c r="Y917" s="3"/>
      <x:c r="Z917" s="3"/>
    </x:row>
    <x:row r="918" spans="1:26" ht="31.5" customHeight="1">
      <x:c r="A918" s="3"/>
      <x:c r="B918" s="3"/>
      <x:c r="C918" s="3"/>
      <x:c r="D918" s="3"/>
      <x:c r="E918" s="3"/>
      <x:c r="F918" s="3"/>
      <x:c r="G918" s="3"/>
      <x:c r="H918" s="3"/>
      <x:c r="I918" s="8"/>
      <x:c r="J918" s="3"/>
      <x:c r="K918" s="3"/>
      <x:c r="L918" s="3"/>
      <x:c r="M918" s="3"/>
      <x:c r="N918" s="3"/>
      <x:c r="O918" s="3"/>
      <x:c r="P918" s="3"/>
      <x:c r="Q918" s="3"/>
      <x:c r="R918" s="3"/>
      <x:c r="S918" s="3"/>
      <x:c r="T918" s="3"/>
      <x:c r="U918" s="3"/>
      <x:c r="V918" s="3"/>
      <x:c r="W918" s="3"/>
      <x:c r="X918" s="3"/>
      <x:c r="Y918" s="3"/>
      <x:c r="Z918" s="3"/>
    </x:row>
    <x:row r="919" spans="1:26" ht="31.5" customHeight="1">
      <x:c r="A919" s="3"/>
      <x:c r="B919" s="3"/>
      <x:c r="C919" s="3"/>
      <x:c r="D919" s="3"/>
      <x:c r="E919" s="3"/>
      <x:c r="F919" s="3"/>
      <x:c r="G919" s="3"/>
      <x:c r="H919" s="3"/>
      <x:c r="I919" s="8"/>
      <x:c r="J919" s="3"/>
      <x:c r="K919" s="3"/>
      <x:c r="L919" s="3"/>
      <x:c r="M919" s="3"/>
      <x:c r="N919" s="3"/>
      <x:c r="O919" s="3"/>
      <x:c r="P919" s="3"/>
      <x:c r="Q919" s="3"/>
      <x:c r="R919" s="3"/>
      <x:c r="S919" s="3"/>
      <x:c r="T919" s="3"/>
      <x:c r="U919" s="3"/>
      <x:c r="V919" s="3"/>
      <x:c r="W919" s="3"/>
      <x:c r="X919" s="3"/>
      <x:c r="Y919" s="3"/>
      <x:c r="Z919" s="3"/>
    </x:row>
    <x:row r="920" spans="1:26" ht="31.5" customHeight="1">
      <x:c r="A920" s="3"/>
      <x:c r="B920" s="3"/>
      <x:c r="C920" s="3"/>
      <x:c r="D920" s="3"/>
      <x:c r="E920" s="3"/>
      <x:c r="F920" s="3"/>
      <x:c r="G920" s="3"/>
      <x:c r="H920" s="3"/>
      <x:c r="I920" s="8"/>
      <x:c r="J920" s="3"/>
      <x:c r="K920" s="3"/>
      <x:c r="L920" s="3"/>
      <x:c r="M920" s="3"/>
      <x:c r="N920" s="3"/>
      <x:c r="O920" s="3"/>
      <x:c r="P920" s="3"/>
      <x:c r="Q920" s="3"/>
      <x:c r="R920" s="3"/>
      <x:c r="S920" s="3"/>
      <x:c r="T920" s="3"/>
      <x:c r="U920" s="3"/>
      <x:c r="V920" s="3"/>
      <x:c r="W920" s="3"/>
      <x:c r="X920" s="3"/>
      <x:c r="Y920" s="3"/>
      <x:c r="Z920" s="3"/>
    </x:row>
    <x:row r="921" spans="1:26" ht="31.5" customHeight="1">
      <x:c r="A921" s="3"/>
      <x:c r="B921" s="3"/>
      <x:c r="C921" s="3"/>
      <x:c r="D921" s="3"/>
      <x:c r="E921" s="3"/>
      <x:c r="F921" s="3"/>
      <x:c r="G921" s="3"/>
      <x:c r="H921" s="3"/>
      <x:c r="I921" s="8"/>
      <x:c r="J921" s="3"/>
      <x:c r="K921" s="3"/>
      <x:c r="L921" s="3"/>
      <x:c r="M921" s="3"/>
      <x:c r="N921" s="3"/>
      <x:c r="O921" s="3"/>
      <x:c r="P921" s="3"/>
      <x:c r="Q921" s="3"/>
      <x:c r="R921" s="3"/>
      <x:c r="S921" s="3"/>
      <x:c r="T921" s="3"/>
      <x:c r="U921" s="3"/>
      <x:c r="V921" s="3"/>
      <x:c r="W921" s="3"/>
      <x:c r="X921" s="3"/>
      <x:c r="Y921" s="3"/>
      <x:c r="Z921" s="3"/>
    </x:row>
    <x:row r="922" spans="1:26" ht="31.5" customHeight="1">
      <x:c r="A922" s="3"/>
      <x:c r="B922" s="3"/>
      <x:c r="C922" s="3"/>
      <x:c r="D922" s="3"/>
      <x:c r="E922" s="3"/>
      <x:c r="F922" s="3"/>
      <x:c r="G922" s="3"/>
      <x:c r="H922" s="3"/>
      <x:c r="I922" s="8"/>
      <x:c r="J922" s="3"/>
      <x:c r="K922" s="3"/>
      <x:c r="L922" s="3"/>
      <x:c r="M922" s="3"/>
      <x:c r="N922" s="3"/>
      <x:c r="O922" s="3"/>
      <x:c r="P922" s="3"/>
      <x:c r="Q922" s="3"/>
      <x:c r="R922" s="3"/>
      <x:c r="S922" s="3"/>
      <x:c r="T922" s="3"/>
      <x:c r="U922" s="3"/>
      <x:c r="V922" s="3"/>
      <x:c r="W922" s="3"/>
      <x:c r="X922" s="3"/>
      <x:c r="Y922" s="3"/>
      <x:c r="Z922" s="3"/>
    </x:row>
    <x:row r="923" spans="1:26" ht="31.5" customHeight="1">
      <x:c r="A923" s="3"/>
      <x:c r="B923" s="3"/>
      <x:c r="C923" s="3"/>
      <x:c r="D923" s="3"/>
      <x:c r="E923" s="3"/>
      <x:c r="F923" s="3"/>
      <x:c r="G923" s="3"/>
      <x:c r="H923" s="3"/>
      <x:c r="I923" s="8"/>
      <x:c r="J923" s="3"/>
      <x:c r="K923" s="3"/>
      <x:c r="L923" s="3"/>
      <x:c r="M923" s="3"/>
      <x:c r="N923" s="3"/>
      <x:c r="O923" s="3"/>
      <x:c r="P923" s="3"/>
      <x:c r="Q923" s="3"/>
      <x:c r="R923" s="3"/>
      <x:c r="S923" s="3"/>
      <x:c r="T923" s="3"/>
      <x:c r="U923" s="3"/>
      <x:c r="V923" s="3"/>
      <x:c r="W923" s="3"/>
      <x:c r="X923" s="3"/>
      <x:c r="Y923" s="3"/>
      <x:c r="Z923" s="3"/>
    </x:row>
    <x:row r="924" spans="1:26" ht="31.5" customHeight="1">
      <x:c r="A924" s="3"/>
      <x:c r="B924" s="3"/>
      <x:c r="C924" s="3"/>
      <x:c r="D924" s="3"/>
      <x:c r="E924" s="3"/>
      <x:c r="F924" s="3"/>
      <x:c r="G924" s="3"/>
      <x:c r="H924" s="3"/>
      <x:c r="I924" s="8"/>
      <x:c r="J924" s="3"/>
      <x:c r="K924" s="3"/>
      <x:c r="L924" s="3"/>
      <x:c r="M924" s="3"/>
      <x:c r="N924" s="3"/>
      <x:c r="O924" s="3"/>
      <x:c r="P924" s="3"/>
      <x:c r="Q924" s="3"/>
      <x:c r="R924" s="3"/>
      <x:c r="S924" s="3"/>
      <x:c r="T924" s="3"/>
      <x:c r="U924" s="3"/>
      <x:c r="V924" s="3"/>
      <x:c r="W924" s="3"/>
      <x:c r="X924" s="3"/>
      <x:c r="Y924" s="3"/>
      <x:c r="Z924" s="3"/>
    </x:row>
    <x:row r="925" spans="1:26" ht="31.5" customHeight="1">
      <x:c r="A925" s="3"/>
      <x:c r="B925" s="3"/>
      <x:c r="C925" s="3"/>
      <x:c r="D925" s="3"/>
      <x:c r="E925" s="3"/>
      <x:c r="F925" s="3"/>
      <x:c r="G925" s="3"/>
      <x:c r="H925" s="3"/>
      <x:c r="I925" s="8"/>
      <x:c r="J925" s="3"/>
      <x:c r="K925" s="3"/>
      <x:c r="L925" s="3"/>
      <x:c r="M925" s="3"/>
      <x:c r="N925" s="3"/>
      <x:c r="O925" s="3"/>
      <x:c r="P925" s="3"/>
      <x:c r="Q925" s="3"/>
      <x:c r="R925" s="3"/>
      <x:c r="S925" s="3"/>
      <x:c r="T925" s="3"/>
      <x:c r="U925" s="3"/>
      <x:c r="V925" s="3"/>
      <x:c r="W925" s="3"/>
      <x:c r="X925" s="3"/>
      <x:c r="Y925" s="3"/>
      <x:c r="Z925" s="3"/>
    </x:row>
    <x:row r="926" spans="1:26" ht="31.5" customHeight="1">
      <x:c r="A926" s="3"/>
      <x:c r="B926" s="3"/>
      <x:c r="C926" s="3"/>
      <x:c r="D926" s="3"/>
      <x:c r="E926" s="3"/>
      <x:c r="F926" s="3"/>
      <x:c r="G926" s="3"/>
      <x:c r="H926" s="3"/>
      <x:c r="I926" s="8"/>
      <x:c r="J926" s="3"/>
      <x:c r="K926" s="3"/>
      <x:c r="L926" s="3"/>
      <x:c r="M926" s="3"/>
      <x:c r="N926" s="3"/>
      <x:c r="O926" s="3"/>
      <x:c r="P926" s="3"/>
      <x:c r="Q926" s="3"/>
      <x:c r="R926" s="3"/>
      <x:c r="S926" s="3"/>
      <x:c r="T926" s="3"/>
      <x:c r="U926" s="3"/>
      <x:c r="V926" s="3"/>
      <x:c r="W926" s="3"/>
      <x:c r="X926" s="3"/>
      <x:c r="Y926" s="3"/>
      <x:c r="Z926" s="3"/>
    </x:row>
    <x:row r="927" spans="1:26" ht="31.5" customHeight="1">
      <x:c r="A927" s="3"/>
      <x:c r="B927" s="3"/>
      <x:c r="C927" s="3"/>
      <x:c r="D927" s="3"/>
      <x:c r="E927" s="3"/>
      <x:c r="F927" s="3"/>
      <x:c r="G927" s="3"/>
      <x:c r="H927" s="3"/>
      <x:c r="I927" s="8"/>
      <x:c r="J927" s="3"/>
      <x:c r="K927" s="3"/>
      <x:c r="L927" s="3"/>
      <x:c r="M927" s="3"/>
      <x:c r="N927" s="3"/>
      <x:c r="O927" s="3"/>
      <x:c r="P927" s="3"/>
      <x:c r="Q927" s="3"/>
      <x:c r="R927" s="3"/>
      <x:c r="S927" s="3"/>
      <x:c r="T927" s="3"/>
      <x:c r="U927" s="3"/>
      <x:c r="V927" s="3"/>
      <x:c r="W927" s="3"/>
      <x:c r="X927" s="3"/>
      <x:c r="Y927" s="3"/>
      <x:c r="Z927" s="3"/>
    </x:row>
    <x:row r="928" spans="1:26" ht="31.5" customHeight="1">
      <x:c r="A928" s="3"/>
      <x:c r="B928" s="3"/>
      <x:c r="C928" s="3"/>
      <x:c r="D928" s="3"/>
      <x:c r="E928" s="3"/>
      <x:c r="F928" s="3"/>
      <x:c r="G928" s="3"/>
      <x:c r="H928" s="3"/>
      <x:c r="I928" s="8"/>
      <x:c r="J928" s="3"/>
      <x:c r="K928" s="3"/>
      <x:c r="L928" s="3"/>
      <x:c r="M928" s="3"/>
      <x:c r="N928" s="3"/>
      <x:c r="O928" s="3"/>
      <x:c r="P928" s="3"/>
      <x:c r="Q928" s="3"/>
      <x:c r="R928" s="3"/>
      <x:c r="S928" s="3"/>
      <x:c r="T928" s="3"/>
      <x:c r="U928" s="3"/>
      <x:c r="V928" s="3"/>
      <x:c r="W928" s="3"/>
      <x:c r="X928" s="3"/>
      <x:c r="Y928" s="3"/>
      <x:c r="Z928" s="3"/>
    </x:row>
    <x:row r="929" spans="1:26" ht="31.5" customHeight="1">
      <x:c r="A929" s="3"/>
      <x:c r="B929" s="3"/>
      <x:c r="C929" s="3"/>
      <x:c r="D929" s="3"/>
      <x:c r="E929" s="3"/>
      <x:c r="F929" s="3"/>
      <x:c r="G929" s="3"/>
      <x:c r="H929" s="3"/>
      <x:c r="I929" s="8"/>
      <x:c r="J929" s="3"/>
      <x:c r="K929" s="3"/>
      <x:c r="L929" s="3"/>
      <x:c r="M929" s="3"/>
      <x:c r="N929" s="3"/>
      <x:c r="O929" s="3"/>
      <x:c r="P929" s="3"/>
      <x:c r="Q929" s="3"/>
      <x:c r="R929" s="3"/>
      <x:c r="S929" s="3"/>
      <x:c r="T929" s="3"/>
      <x:c r="U929" s="3"/>
      <x:c r="V929" s="3"/>
      <x:c r="W929" s="3"/>
      <x:c r="X929" s="3"/>
      <x:c r="Y929" s="3"/>
      <x:c r="Z929" s="3"/>
    </x:row>
    <x:row r="930" spans="1:26" ht="31.5" customHeight="1">
      <x:c r="A930" s="3"/>
      <x:c r="B930" s="3"/>
      <x:c r="C930" s="3"/>
      <x:c r="D930" s="3"/>
      <x:c r="E930" s="3"/>
      <x:c r="F930" s="3"/>
      <x:c r="G930" s="3"/>
      <x:c r="H930" s="3"/>
      <x:c r="I930" s="8"/>
      <x:c r="J930" s="3"/>
      <x:c r="K930" s="3"/>
      <x:c r="L930" s="3"/>
      <x:c r="M930" s="3"/>
      <x:c r="N930" s="3"/>
      <x:c r="O930" s="3"/>
      <x:c r="P930" s="3"/>
      <x:c r="Q930" s="3"/>
      <x:c r="R930" s="3"/>
      <x:c r="S930" s="3"/>
      <x:c r="T930" s="3"/>
      <x:c r="U930" s="3"/>
      <x:c r="V930" s="3"/>
      <x:c r="W930" s="3"/>
      <x:c r="X930" s="3"/>
      <x:c r="Y930" s="3"/>
      <x:c r="Z930" s="3"/>
    </x:row>
    <x:row r="931" spans="1:26" ht="31.5" customHeight="1">
      <x:c r="A931" s="3"/>
      <x:c r="B931" s="3"/>
      <x:c r="C931" s="3"/>
      <x:c r="D931" s="3"/>
      <x:c r="E931" s="3"/>
      <x:c r="F931" s="3"/>
      <x:c r="G931" s="3"/>
      <x:c r="H931" s="3"/>
      <x:c r="I931" s="8"/>
      <x:c r="J931" s="3"/>
      <x:c r="K931" s="3"/>
      <x:c r="L931" s="3"/>
      <x:c r="M931" s="3"/>
      <x:c r="N931" s="3"/>
      <x:c r="O931" s="3"/>
      <x:c r="P931" s="3"/>
      <x:c r="Q931" s="3"/>
      <x:c r="R931" s="3"/>
      <x:c r="S931" s="3"/>
      <x:c r="T931" s="3"/>
      <x:c r="U931" s="3"/>
      <x:c r="V931" s="3"/>
      <x:c r="W931" s="3"/>
      <x:c r="X931" s="3"/>
      <x:c r="Y931" s="3"/>
      <x:c r="Z931" s="3"/>
    </x:row>
    <x:row r="932" spans="1:26" ht="31.5" customHeight="1">
      <x:c r="A932" s="3"/>
      <x:c r="B932" s="3"/>
      <x:c r="C932" s="3"/>
      <x:c r="D932" s="3"/>
      <x:c r="E932" s="3"/>
      <x:c r="F932" s="3"/>
      <x:c r="G932" s="3"/>
      <x:c r="H932" s="3"/>
      <x:c r="I932" s="8"/>
      <x:c r="J932" s="3"/>
      <x:c r="K932" s="3"/>
      <x:c r="L932" s="3"/>
      <x:c r="M932" s="3"/>
      <x:c r="N932" s="3"/>
      <x:c r="O932" s="3"/>
      <x:c r="P932" s="3"/>
      <x:c r="Q932" s="3"/>
      <x:c r="R932" s="3"/>
      <x:c r="S932" s="3"/>
      <x:c r="T932" s="3"/>
      <x:c r="U932" s="3"/>
      <x:c r="V932" s="3"/>
      <x:c r="W932" s="3"/>
      <x:c r="X932" s="3"/>
      <x:c r="Y932" s="3"/>
      <x:c r="Z932" s="3"/>
    </x:row>
    <x:row r="933" spans="1:26" ht="31.5" customHeight="1">
      <x:c r="A933" s="3"/>
      <x:c r="B933" s="3"/>
      <x:c r="C933" s="3"/>
      <x:c r="D933" s="3"/>
      <x:c r="E933" s="3"/>
      <x:c r="F933" s="3"/>
      <x:c r="G933" s="3"/>
      <x:c r="H933" s="3"/>
      <x:c r="I933" s="8"/>
      <x:c r="J933" s="3"/>
      <x:c r="K933" s="3"/>
      <x:c r="L933" s="3"/>
      <x:c r="M933" s="3"/>
      <x:c r="N933" s="3"/>
      <x:c r="O933" s="3"/>
      <x:c r="P933" s="3"/>
      <x:c r="Q933" s="3"/>
      <x:c r="R933" s="3"/>
      <x:c r="S933" s="3"/>
      <x:c r="T933" s="3"/>
      <x:c r="U933" s="3"/>
      <x:c r="V933" s="3"/>
      <x:c r="W933" s="3"/>
      <x:c r="X933" s="3"/>
      <x:c r="Y933" s="3"/>
      <x:c r="Z933" s="3"/>
    </x:row>
    <x:row r="934" spans="1:26" ht="31.5" customHeight="1">
      <x:c r="A934" s="3"/>
      <x:c r="B934" s="3"/>
      <x:c r="C934" s="3"/>
      <x:c r="D934" s="3"/>
      <x:c r="E934" s="3"/>
      <x:c r="F934" s="3"/>
      <x:c r="G934" s="3"/>
      <x:c r="H934" s="3"/>
      <x:c r="I934" s="8"/>
      <x:c r="J934" s="3"/>
      <x:c r="K934" s="3"/>
      <x:c r="L934" s="3"/>
      <x:c r="M934" s="3"/>
      <x:c r="N934" s="3"/>
      <x:c r="O934" s="3"/>
      <x:c r="P934" s="3"/>
      <x:c r="Q934" s="3"/>
      <x:c r="R934" s="3"/>
      <x:c r="S934" s="3"/>
      <x:c r="T934" s="3"/>
      <x:c r="U934" s="3"/>
      <x:c r="V934" s="3"/>
      <x:c r="W934" s="3"/>
      <x:c r="X934" s="3"/>
      <x:c r="Y934" s="3"/>
      <x:c r="Z934" s="3"/>
    </x:row>
    <x:row r="935" spans="1:26" ht="31.5" customHeight="1">
      <x:c r="A935" s="3"/>
      <x:c r="B935" s="3"/>
      <x:c r="C935" s="3"/>
      <x:c r="D935" s="3"/>
      <x:c r="E935" s="3"/>
      <x:c r="F935" s="3"/>
      <x:c r="G935" s="3"/>
      <x:c r="H935" s="3"/>
      <x:c r="I935" s="8"/>
      <x:c r="J935" s="3"/>
      <x:c r="K935" s="3"/>
      <x:c r="L935" s="3"/>
      <x:c r="M935" s="3"/>
      <x:c r="N935" s="3"/>
      <x:c r="O935" s="3"/>
      <x:c r="P935" s="3"/>
      <x:c r="Q935" s="3"/>
      <x:c r="R935" s="3"/>
      <x:c r="S935" s="3"/>
      <x:c r="T935" s="3"/>
      <x:c r="U935" s="3"/>
      <x:c r="V935" s="3"/>
      <x:c r="W935" s="3"/>
      <x:c r="X935" s="3"/>
      <x:c r="Y935" s="3"/>
      <x:c r="Z935" s="3"/>
    </x:row>
    <x:row r="936" spans="1:26" ht="31.5" customHeight="1">
      <x:c r="A936" s="3"/>
      <x:c r="B936" s="3"/>
      <x:c r="C936" s="3"/>
      <x:c r="D936" s="3"/>
      <x:c r="E936" s="3"/>
      <x:c r="F936" s="3"/>
      <x:c r="G936" s="3"/>
      <x:c r="H936" s="3"/>
      <x:c r="I936" s="8"/>
      <x:c r="J936" s="3"/>
      <x:c r="K936" s="3"/>
      <x:c r="L936" s="3"/>
      <x:c r="M936" s="3"/>
      <x:c r="N936" s="3"/>
      <x:c r="O936" s="3"/>
      <x:c r="P936" s="3"/>
      <x:c r="Q936" s="3"/>
      <x:c r="R936" s="3"/>
      <x:c r="S936" s="3"/>
      <x:c r="T936" s="3"/>
      <x:c r="U936" s="3"/>
      <x:c r="V936" s="3"/>
      <x:c r="W936" s="3"/>
      <x:c r="X936" s="3"/>
      <x:c r="Y936" s="3"/>
      <x:c r="Z936" s="3"/>
    </x:row>
    <x:row r="937" spans="1:26" ht="31.5" customHeight="1">
      <x:c r="A937" s="3"/>
      <x:c r="B937" s="3"/>
      <x:c r="C937" s="3"/>
      <x:c r="D937" s="3"/>
      <x:c r="E937" s="3"/>
      <x:c r="F937" s="3"/>
      <x:c r="G937" s="3"/>
      <x:c r="H937" s="3"/>
      <x:c r="I937" s="8"/>
      <x:c r="J937" s="3"/>
      <x:c r="K937" s="3"/>
      <x:c r="L937" s="3"/>
      <x:c r="M937" s="3"/>
      <x:c r="N937" s="3"/>
      <x:c r="O937" s="3"/>
      <x:c r="P937" s="3"/>
      <x:c r="Q937" s="3"/>
      <x:c r="R937" s="3"/>
      <x:c r="S937" s="3"/>
      <x:c r="T937" s="3"/>
      <x:c r="U937" s="3"/>
      <x:c r="V937" s="3"/>
      <x:c r="W937" s="3"/>
      <x:c r="X937" s="3"/>
      <x:c r="Y937" s="3"/>
      <x:c r="Z937" s="3"/>
    </x:row>
    <x:row r="938" spans="1:26" ht="31.5" customHeight="1">
      <x:c r="A938" s="3"/>
      <x:c r="B938" s="3"/>
      <x:c r="C938" s="3"/>
      <x:c r="D938" s="3"/>
      <x:c r="E938" s="3"/>
      <x:c r="F938" s="3"/>
      <x:c r="G938" s="3"/>
      <x:c r="H938" s="3"/>
      <x:c r="I938" s="8"/>
      <x:c r="J938" s="3"/>
      <x:c r="K938" s="3"/>
      <x:c r="L938" s="3"/>
      <x:c r="M938" s="3"/>
      <x:c r="N938" s="3"/>
      <x:c r="O938" s="3"/>
      <x:c r="P938" s="3"/>
      <x:c r="Q938" s="3"/>
      <x:c r="R938" s="3"/>
      <x:c r="S938" s="3"/>
      <x:c r="T938" s="3"/>
      <x:c r="U938" s="3"/>
      <x:c r="V938" s="3"/>
      <x:c r="W938" s="3"/>
      <x:c r="X938" s="3"/>
      <x:c r="Y938" s="3"/>
      <x:c r="Z938" s="3"/>
    </x:row>
    <x:row r="939" spans="1:26" ht="31.5" customHeight="1">
      <x:c r="A939" s="3"/>
      <x:c r="B939" s="3"/>
      <x:c r="C939" s="3"/>
      <x:c r="D939" s="3"/>
      <x:c r="E939" s="3"/>
      <x:c r="F939" s="3"/>
      <x:c r="G939" s="3"/>
      <x:c r="H939" s="3"/>
      <x:c r="I939" s="8"/>
      <x:c r="J939" s="3"/>
      <x:c r="K939" s="3"/>
      <x:c r="L939" s="3"/>
      <x:c r="M939" s="3"/>
      <x:c r="N939" s="3"/>
      <x:c r="O939" s="3"/>
      <x:c r="P939" s="3"/>
      <x:c r="Q939" s="3"/>
      <x:c r="R939" s="3"/>
      <x:c r="S939" s="3"/>
      <x:c r="T939" s="3"/>
      <x:c r="U939" s="3"/>
      <x:c r="V939" s="3"/>
      <x:c r="W939" s="3"/>
      <x:c r="X939" s="3"/>
      <x:c r="Y939" s="3"/>
      <x:c r="Z939" s="3"/>
    </x:row>
    <x:row r="940" spans="1:26" ht="31.5" customHeight="1">
      <x:c r="A940" s="3"/>
      <x:c r="B940" s="3"/>
      <x:c r="C940" s="3"/>
      <x:c r="D940" s="3"/>
      <x:c r="E940" s="3"/>
      <x:c r="F940" s="3"/>
      <x:c r="G940" s="3"/>
      <x:c r="H940" s="3"/>
      <x:c r="I940" s="8"/>
      <x:c r="J940" s="3"/>
      <x:c r="K940" s="3"/>
      <x:c r="L940" s="3"/>
      <x:c r="M940" s="3"/>
      <x:c r="N940" s="3"/>
      <x:c r="O940" s="3"/>
      <x:c r="P940" s="3"/>
      <x:c r="Q940" s="3"/>
      <x:c r="R940" s="3"/>
      <x:c r="S940" s="3"/>
      <x:c r="T940" s="3"/>
      <x:c r="U940" s="3"/>
      <x:c r="V940" s="3"/>
      <x:c r="W940" s="3"/>
      <x:c r="X940" s="3"/>
      <x:c r="Y940" s="3"/>
      <x:c r="Z940" s="3"/>
    </x:row>
    <x:row r="941" spans="1:26" ht="31.5" customHeight="1">
      <x:c r="A941" s="3"/>
      <x:c r="B941" s="3"/>
      <x:c r="C941" s="3"/>
      <x:c r="D941" s="3"/>
      <x:c r="E941" s="3"/>
      <x:c r="F941" s="3"/>
      <x:c r="G941" s="3"/>
      <x:c r="H941" s="3"/>
      <x:c r="I941" s="8"/>
      <x:c r="J941" s="3"/>
      <x:c r="K941" s="3"/>
      <x:c r="L941" s="3"/>
      <x:c r="M941" s="3"/>
      <x:c r="N941" s="3"/>
      <x:c r="O941" s="3"/>
      <x:c r="P941" s="3"/>
      <x:c r="Q941" s="3"/>
      <x:c r="R941" s="3"/>
      <x:c r="S941" s="3"/>
      <x:c r="T941" s="3"/>
      <x:c r="U941" s="3"/>
      <x:c r="V941" s="3"/>
      <x:c r="W941" s="3"/>
      <x:c r="X941" s="3"/>
      <x:c r="Y941" s="3"/>
      <x:c r="Z941" s="3"/>
    </x:row>
    <x:row r="942" spans="1:26" ht="31.5" customHeight="1">
      <x:c r="A942" s="3"/>
      <x:c r="B942" s="3"/>
      <x:c r="C942" s="3"/>
      <x:c r="D942" s="3"/>
      <x:c r="E942" s="3"/>
      <x:c r="F942" s="3"/>
      <x:c r="G942" s="3"/>
      <x:c r="H942" s="3"/>
      <x:c r="I942" s="8"/>
      <x:c r="J942" s="3"/>
      <x:c r="K942" s="3"/>
      <x:c r="L942" s="3"/>
      <x:c r="M942" s="3"/>
      <x:c r="N942" s="3"/>
      <x:c r="O942" s="3"/>
      <x:c r="P942" s="3"/>
      <x:c r="Q942" s="3"/>
      <x:c r="R942" s="3"/>
      <x:c r="S942" s="3"/>
      <x:c r="T942" s="3"/>
      <x:c r="U942" s="3"/>
      <x:c r="V942" s="3"/>
      <x:c r="W942" s="3"/>
      <x:c r="X942" s="3"/>
      <x:c r="Y942" s="3"/>
      <x:c r="Z942" s="3"/>
    </x:row>
    <x:row r="943" spans="1:26" ht="31.5" customHeight="1">
      <x:c r="A943" s="3"/>
      <x:c r="B943" s="3"/>
      <x:c r="C943" s="3"/>
      <x:c r="D943" s="3"/>
      <x:c r="E943" s="3"/>
      <x:c r="F943" s="3"/>
      <x:c r="G943" s="3"/>
      <x:c r="H943" s="3"/>
      <x:c r="I943" s="8"/>
      <x:c r="J943" s="3"/>
      <x:c r="K943" s="3"/>
      <x:c r="L943" s="3"/>
      <x:c r="M943" s="3"/>
      <x:c r="N943" s="3"/>
      <x:c r="O943" s="3"/>
      <x:c r="P943" s="3"/>
      <x:c r="Q943" s="3"/>
      <x:c r="R943" s="3"/>
      <x:c r="S943" s="3"/>
      <x:c r="T943" s="3"/>
      <x:c r="U943" s="3"/>
      <x:c r="V943" s="3"/>
      <x:c r="W943" s="3"/>
      <x:c r="X943" s="3"/>
      <x:c r="Y943" s="3"/>
      <x:c r="Z943" s="3"/>
    </x:row>
    <x:row r="944" spans="1:26" ht="31.5" customHeight="1">
      <x:c r="A944" s="3"/>
      <x:c r="B944" s="3"/>
      <x:c r="C944" s="3"/>
      <x:c r="D944" s="3"/>
      <x:c r="E944" s="3"/>
      <x:c r="F944" s="3"/>
      <x:c r="G944" s="3"/>
      <x:c r="H944" s="3"/>
      <x:c r="I944" s="8"/>
      <x:c r="J944" s="3"/>
      <x:c r="K944" s="3"/>
      <x:c r="L944" s="3"/>
      <x:c r="M944" s="3"/>
      <x:c r="N944" s="3"/>
      <x:c r="O944" s="3"/>
      <x:c r="P944" s="3"/>
      <x:c r="Q944" s="3"/>
      <x:c r="R944" s="3"/>
      <x:c r="S944" s="3"/>
      <x:c r="T944" s="3"/>
      <x:c r="U944" s="3"/>
      <x:c r="V944" s="3"/>
      <x:c r="W944" s="3"/>
      <x:c r="X944" s="3"/>
      <x:c r="Y944" s="3"/>
      <x:c r="Z944" s="3"/>
    </x:row>
    <x:row r="945" spans="1:26" ht="31.5" customHeight="1">
      <x:c r="A945" s="3"/>
      <x:c r="B945" s="3"/>
      <x:c r="C945" s="3"/>
      <x:c r="D945" s="3"/>
      <x:c r="E945" s="3"/>
      <x:c r="F945" s="3"/>
      <x:c r="G945" s="3"/>
      <x:c r="H945" s="3"/>
      <x:c r="I945" s="8"/>
      <x:c r="J945" s="3"/>
      <x:c r="K945" s="3"/>
      <x:c r="L945" s="3"/>
      <x:c r="M945" s="3"/>
      <x:c r="N945" s="3"/>
      <x:c r="O945" s="3"/>
      <x:c r="P945" s="3"/>
      <x:c r="Q945" s="3"/>
      <x:c r="R945" s="3"/>
      <x:c r="S945" s="3"/>
      <x:c r="T945" s="3"/>
      <x:c r="U945" s="3"/>
      <x:c r="V945" s="3"/>
      <x:c r="W945" s="3"/>
      <x:c r="X945" s="3"/>
      <x:c r="Y945" s="3"/>
      <x:c r="Z945" s="3"/>
    </x:row>
    <x:row r="946" spans="1:26" ht="31.5" customHeight="1">
      <x:c r="A946" s="3"/>
      <x:c r="B946" s="3"/>
      <x:c r="C946" s="3"/>
      <x:c r="D946" s="3"/>
      <x:c r="E946" s="3"/>
      <x:c r="F946" s="3"/>
      <x:c r="G946" s="3"/>
      <x:c r="H946" s="3"/>
      <x:c r="I946" s="8"/>
      <x:c r="J946" s="3"/>
      <x:c r="K946" s="3"/>
      <x:c r="L946" s="3"/>
      <x:c r="M946" s="3"/>
      <x:c r="N946" s="3"/>
      <x:c r="O946" s="3"/>
      <x:c r="P946" s="3"/>
      <x:c r="Q946" s="3"/>
      <x:c r="R946" s="3"/>
      <x:c r="S946" s="3"/>
      <x:c r="T946" s="3"/>
      <x:c r="U946" s="3"/>
      <x:c r="V946" s="3"/>
      <x:c r="W946" s="3"/>
      <x:c r="X946" s="3"/>
      <x:c r="Y946" s="3"/>
      <x:c r="Z946" s="3"/>
    </x:row>
    <x:row r="947" spans="1:26" ht="31.5" customHeight="1">
      <x:c r="A947" s="3"/>
      <x:c r="B947" s="3"/>
      <x:c r="C947" s="3"/>
      <x:c r="D947" s="3"/>
      <x:c r="E947" s="3"/>
      <x:c r="F947" s="3"/>
      <x:c r="G947" s="3"/>
      <x:c r="H947" s="3"/>
      <x:c r="I947" s="8"/>
      <x:c r="J947" s="3"/>
      <x:c r="K947" s="3"/>
      <x:c r="L947" s="3"/>
      <x:c r="M947" s="3"/>
      <x:c r="N947" s="3"/>
      <x:c r="O947" s="3"/>
      <x:c r="P947" s="3"/>
      <x:c r="Q947" s="3"/>
      <x:c r="R947" s="3"/>
      <x:c r="S947" s="3"/>
      <x:c r="T947" s="3"/>
      <x:c r="U947" s="3"/>
      <x:c r="V947" s="3"/>
      <x:c r="W947" s="3"/>
      <x:c r="X947" s="3"/>
      <x:c r="Y947" s="3"/>
      <x:c r="Z947" s="3"/>
    </x:row>
    <x:row r="948" spans="1:26" ht="31.5" customHeight="1">
      <x:c r="A948" s="3"/>
      <x:c r="B948" s="3"/>
      <x:c r="C948" s="3"/>
      <x:c r="D948" s="3"/>
      <x:c r="E948" s="3"/>
      <x:c r="F948" s="3"/>
      <x:c r="G948" s="3"/>
      <x:c r="H948" s="3"/>
      <x:c r="I948" s="8"/>
      <x:c r="J948" s="3"/>
      <x:c r="K948" s="3"/>
      <x:c r="L948" s="3"/>
      <x:c r="M948" s="3"/>
      <x:c r="N948" s="3"/>
      <x:c r="O948" s="3"/>
      <x:c r="P948" s="3"/>
      <x:c r="Q948" s="3"/>
      <x:c r="R948" s="3"/>
      <x:c r="S948" s="3"/>
      <x:c r="T948" s="3"/>
      <x:c r="U948" s="3"/>
      <x:c r="V948" s="3"/>
      <x:c r="W948" s="3"/>
      <x:c r="X948" s="3"/>
      <x:c r="Y948" s="3"/>
      <x:c r="Z948" s="3"/>
    </x:row>
    <x:row r="949" spans="1:26" ht="31.5" customHeight="1">
      <x:c r="A949" s="3"/>
      <x:c r="B949" s="3"/>
      <x:c r="C949" s="3"/>
      <x:c r="D949" s="3"/>
      <x:c r="E949" s="3"/>
      <x:c r="F949" s="3"/>
      <x:c r="G949" s="3"/>
      <x:c r="H949" s="3"/>
      <x:c r="I949" s="8"/>
      <x:c r="J949" s="3"/>
      <x:c r="K949" s="3"/>
      <x:c r="L949" s="3"/>
      <x:c r="M949" s="3"/>
      <x:c r="N949" s="3"/>
      <x:c r="O949" s="3"/>
      <x:c r="P949" s="3"/>
      <x:c r="Q949" s="3"/>
      <x:c r="R949" s="3"/>
      <x:c r="S949" s="3"/>
      <x:c r="T949" s="3"/>
      <x:c r="U949" s="3"/>
      <x:c r="V949" s="3"/>
      <x:c r="W949" s="3"/>
      <x:c r="X949" s="3"/>
      <x:c r="Y949" s="3"/>
      <x:c r="Z949" s="3"/>
    </x:row>
    <x:row r="950" spans="1:26" ht="31.5" customHeight="1">
      <x:c r="A950" s="3"/>
      <x:c r="B950" s="3"/>
      <x:c r="C950" s="3"/>
      <x:c r="D950" s="3"/>
      <x:c r="E950" s="3"/>
      <x:c r="F950" s="3"/>
      <x:c r="G950" s="3"/>
      <x:c r="H950" s="3"/>
      <x:c r="I950" s="8"/>
      <x:c r="J950" s="3"/>
      <x:c r="K950" s="3"/>
      <x:c r="L950" s="3"/>
      <x:c r="M950" s="3"/>
      <x:c r="N950" s="3"/>
      <x:c r="O950" s="3"/>
      <x:c r="P950" s="3"/>
      <x:c r="Q950" s="3"/>
      <x:c r="R950" s="3"/>
      <x:c r="S950" s="3"/>
      <x:c r="T950" s="3"/>
      <x:c r="U950" s="3"/>
      <x:c r="V950" s="3"/>
      <x:c r="W950" s="3"/>
      <x:c r="X950" s="3"/>
      <x:c r="Y950" s="3"/>
      <x:c r="Z950" s="3"/>
    </x:row>
    <x:row r="951" spans="1:26" ht="31.5" customHeight="1">
      <x:c r="A951" s="3"/>
      <x:c r="B951" s="3"/>
      <x:c r="C951" s="3"/>
      <x:c r="D951" s="3"/>
      <x:c r="E951" s="3"/>
      <x:c r="F951" s="3"/>
      <x:c r="G951" s="3"/>
      <x:c r="H951" s="3"/>
      <x:c r="I951" s="8"/>
      <x:c r="J951" s="3"/>
      <x:c r="K951" s="3"/>
      <x:c r="L951" s="3"/>
      <x:c r="M951" s="3"/>
      <x:c r="N951" s="3"/>
      <x:c r="O951" s="3"/>
      <x:c r="P951" s="3"/>
      <x:c r="Q951" s="3"/>
      <x:c r="R951" s="3"/>
      <x:c r="S951" s="3"/>
      <x:c r="T951" s="3"/>
      <x:c r="U951" s="3"/>
      <x:c r="V951" s="3"/>
      <x:c r="W951" s="3"/>
      <x:c r="X951" s="3"/>
      <x:c r="Y951" s="3"/>
      <x:c r="Z951" s="3"/>
    </x:row>
    <x:row r="952" spans="1:26" ht="31.5" customHeight="1">
      <x:c r="A952" s="3"/>
      <x:c r="B952" s="3"/>
      <x:c r="C952" s="3"/>
      <x:c r="D952" s="3"/>
      <x:c r="E952" s="3"/>
      <x:c r="F952" s="3"/>
      <x:c r="G952" s="3"/>
      <x:c r="H952" s="3"/>
      <x:c r="I952" s="8"/>
      <x:c r="J952" s="3"/>
      <x:c r="K952" s="3"/>
      <x:c r="L952" s="3"/>
      <x:c r="M952" s="3"/>
      <x:c r="N952" s="3"/>
      <x:c r="O952" s="3"/>
      <x:c r="P952" s="3"/>
      <x:c r="Q952" s="3"/>
      <x:c r="R952" s="3"/>
      <x:c r="S952" s="3"/>
      <x:c r="T952" s="3"/>
      <x:c r="U952" s="3"/>
      <x:c r="V952" s="3"/>
      <x:c r="W952" s="3"/>
      <x:c r="X952" s="3"/>
      <x:c r="Y952" s="3"/>
      <x:c r="Z952" s="3"/>
    </x:row>
    <x:row r="953" spans="1:26" ht="31.5" customHeight="1">
      <x:c r="A953" s="3"/>
      <x:c r="B953" s="3"/>
      <x:c r="C953" s="3"/>
      <x:c r="D953" s="3"/>
      <x:c r="E953" s="3"/>
      <x:c r="F953" s="3"/>
      <x:c r="G953" s="3"/>
      <x:c r="H953" s="3"/>
      <x:c r="I953" s="8"/>
      <x:c r="J953" s="3"/>
      <x:c r="K953" s="3"/>
      <x:c r="L953" s="3"/>
      <x:c r="M953" s="3"/>
      <x:c r="N953" s="3"/>
      <x:c r="O953" s="3"/>
      <x:c r="P953" s="3"/>
      <x:c r="Q953" s="3"/>
      <x:c r="R953" s="3"/>
      <x:c r="S953" s="3"/>
      <x:c r="T953" s="3"/>
      <x:c r="U953" s="3"/>
      <x:c r="V953" s="3"/>
      <x:c r="W953" s="3"/>
      <x:c r="X953" s="3"/>
      <x:c r="Y953" s="3"/>
      <x:c r="Z953" s="3"/>
    </x:row>
    <x:row r="954" spans="1:26" ht="31.5" customHeight="1">
      <x:c r="A954" s="3"/>
      <x:c r="B954" s="3"/>
      <x:c r="C954" s="3"/>
      <x:c r="D954" s="3"/>
      <x:c r="E954" s="3"/>
      <x:c r="F954" s="3"/>
      <x:c r="G954" s="3"/>
      <x:c r="H954" s="3"/>
      <x:c r="I954" s="8"/>
      <x:c r="J954" s="3"/>
      <x:c r="K954" s="3"/>
      <x:c r="L954" s="3"/>
      <x:c r="M954" s="3"/>
      <x:c r="N954" s="3"/>
      <x:c r="O954" s="3"/>
      <x:c r="P954" s="3"/>
      <x:c r="Q954" s="3"/>
      <x:c r="R954" s="3"/>
      <x:c r="S954" s="3"/>
      <x:c r="T954" s="3"/>
      <x:c r="U954" s="3"/>
      <x:c r="V954" s="3"/>
      <x:c r="W954" s="3"/>
      <x:c r="X954" s="3"/>
      <x:c r="Y954" s="3"/>
      <x:c r="Z954" s="3"/>
    </x:row>
    <x:row r="955" spans="1:26" ht="31.5" customHeight="1">
      <x:c r="A955" s="3"/>
      <x:c r="B955" s="3"/>
      <x:c r="C955" s="3"/>
      <x:c r="D955" s="3"/>
      <x:c r="E955" s="3"/>
      <x:c r="F955" s="3"/>
      <x:c r="G955" s="3"/>
      <x:c r="H955" s="3"/>
      <x:c r="I955" s="8"/>
      <x:c r="J955" s="3"/>
      <x:c r="K955" s="3"/>
      <x:c r="L955" s="3"/>
      <x:c r="M955" s="3"/>
      <x:c r="N955" s="3"/>
      <x:c r="O955" s="3"/>
      <x:c r="P955" s="3"/>
      <x:c r="Q955" s="3"/>
      <x:c r="R955" s="3"/>
      <x:c r="S955" s="3"/>
      <x:c r="T955" s="3"/>
      <x:c r="U955" s="3"/>
      <x:c r="V955" s="3"/>
      <x:c r="W955" s="3"/>
      <x:c r="X955" s="3"/>
      <x:c r="Y955" s="3"/>
      <x:c r="Z955" s="3"/>
    </x:row>
    <x:row r="956" spans="1:26" ht="31.5" customHeight="1">
      <x:c r="A956" s="3"/>
      <x:c r="B956" s="3"/>
      <x:c r="C956" s="3"/>
      <x:c r="D956" s="3"/>
      <x:c r="E956" s="3"/>
      <x:c r="F956" s="3"/>
      <x:c r="G956" s="3"/>
      <x:c r="H956" s="3"/>
      <x:c r="I956" s="8"/>
      <x:c r="J956" s="3"/>
      <x:c r="K956" s="3"/>
      <x:c r="L956" s="3"/>
      <x:c r="M956" s="3"/>
      <x:c r="N956" s="3"/>
      <x:c r="O956" s="3"/>
      <x:c r="P956" s="3"/>
      <x:c r="Q956" s="3"/>
      <x:c r="R956" s="3"/>
      <x:c r="S956" s="3"/>
      <x:c r="T956" s="3"/>
      <x:c r="U956" s="3"/>
      <x:c r="V956" s="3"/>
      <x:c r="W956" s="3"/>
      <x:c r="X956" s="3"/>
      <x:c r="Y956" s="3"/>
      <x:c r="Z956" s="3"/>
    </x:row>
    <x:row r="957" spans="1:26" ht="31.5" customHeight="1">
      <x:c r="A957" s="3"/>
      <x:c r="B957" s="3"/>
      <x:c r="C957" s="3"/>
      <x:c r="D957" s="3"/>
      <x:c r="E957" s="3"/>
      <x:c r="F957" s="3"/>
      <x:c r="G957" s="3"/>
      <x:c r="H957" s="3"/>
      <x:c r="I957" s="8"/>
      <x:c r="J957" s="3"/>
      <x:c r="K957" s="3"/>
      <x:c r="L957" s="3"/>
      <x:c r="M957" s="3"/>
      <x:c r="N957" s="3"/>
      <x:c r="O957" s="3"/>
      <x:c r="P957" s="3"/>
      <x:c r="Q957" s="3"/>
      <x:c r="R957" s="3"/>
      <x:c r="S957" s="3"/>
      <x:c r="T957" s="3"/>
      <x:c r="U957" s="3"/>
      <x:c r="V957" s="3"/>
      <x:c r="W957" s="3"/>
      <x:c r="X957" s="3"/>
      <x:c r="Y957" s="3"/>
      <x:c r="Z957" s="3"/>
    </x:row>
    <x:row r="958" spans="1:26" ht="31.5" customHeight="1">
      <x:c r="A958" s="3"/>
      <x:c r="B958" s="3"/>
      <x:c r="C958" s="3"/>
      <x:c r="D958" s="3"/>
      <x:c r="E958" s="3"/>
      <x:c r="F958" s="3"/>
      <x:c r="G958" s="3"/>
      <x:c r="H958" s="3"/>
      <x:c r="I958" s="8"/>
      <x:c r="J958" s="3"/>
      <x:c r="K958" s="3"/>
      <x:c r="L958" s="3"/>
      <x:c r="M958" s="3"/>
      <x:c r="N958" s="3"/>
      <x:c r="O958" s="3"/>
      <x:c r="P958" s="3"/>
      <x:c r="Q958" s="3"/>
      <x:c r="R958" s="3"/>
      <x:c r="S958" s="3"/>
      <x:c r="T958" s="3"/>
      <x:c r="U958" s="3"/>
      <x:c r="V958" s="3"/>
      <x:c r="W958" s="3"/>
      <x:c r="X958" s="3"/>
      <x:c r="Y958" s="3"/>
      <x:c r="Z958" s="3"/>
    </x:row>
    <x:row r="959" spans="1:26" ht="31.5" customHeight="1">
      <x:c r="A959" s="3"/>
      <x:c r="B959" s="3"/>
      <x:c r="C959" s="3"/>
      <x:c r="D959" s="3"/>
      <x:c r="E959" s="3"/>
      <x:c r="F959" s="3"/>
      <x:c r="G959" s="3"/>
      <x:c r="H959" s="3"/>
      <x:c r="I959" s="8"/>
      <x:c r="J959" s="3"/>
      <x:c r="K959" s="3"/>
      <x:c r="L959" s="3"/>
      <x:c r="M959" s="3"/>
      <x:c r="N959" s="3"/>
      <x:c r="O959" s="3"/>
      <x:c r="P959" s="3"/>
      <x:c r="Q959" s="3"/>
      <x:c r="R959" s="3"/>
      <x:c r="S959" s="3"/>
      <x:c r="T959" s="3"/>
      <x:c r="U959" s="3"/>
      <x:c r="V959" s="3"/>
      <x:c r="W959" s="3"/>
      <x:c r="X959" s="3"/>
      <x:c r="Y959" s="3"/>
      <x:c r="Z959" s="3"/>
    </x:row>
    <x:row r="960" spans="1:26" ht="31.5" customHeight="1">
      <x:c r="A960" s="3"/>
      <x:c r="B960" s="3"/>
      <x:c r="C960" s="3"/>
      <x:c r="D960" s="3"/>
      <x:c r="E960" s="3"/>
      <x:c r="F960" s="3"/>
      <x:c r="G960" s="3"/>
      <x:c r="H960" s="3"/>
      <x:c r="I960" s="8"/>
      <x:c r="J960" s="3"/>
      <x:c r="K960" s="3"/>
      <x:c r="L960" s="3"/>
      <x:c r="M960" s="3"/>
      <x:c r="N960" s="3"/>
      <x:c r="O960" s="3"/>
      <x:c r="P960" s="3"/>
      <x:c r="Q960" s="3"/>
      <x:c r="R960" s="3"/>
      <x:c r="S960" s="3"/>
      <x:c r="T960" s="3"/>
      <x:c r="U960" s="3"/>
      <x:c r="V960" s="3"/>
      <x:c r="W960" s="3"/>
      <x:c r="X960" s="3"/>
      <x:c r="Y960" s="3"/>
      <x:c r="Z960" s="3"/>
    </x:row>
    <x:row r="961" spans="1:26" ht="31.5" customHeight="1">
      <x:c r="A961" s="3"/>
      <x:c r="B961" s="3"/>
      <x:c r="C961" s="3"/>
      <x:c r="D961" s="3"/>
      <x:c r="E961" s="3"/>
      <x:c r="F961" s="3"/>
      <x:c r="G961" s="3"/>
      <x:c r="H961" s="3"/>
      <x:c r="I961" s="8"/>
      <x:c r="J961" s="3"/>
      <x:c r="K961" s="3"/>
      <x:c r="L961" s="3"/>
      <x:c r="M961" s="3"/>
      <x:c r="N961" s="3"/>
      <x:c r="O961" s="3"/>
      <x:c r="P961" s="3"/>
      <x:c r="Q961" s="3"/>
      <x:c r="R961" s="3"/>
      <x:c r="S961" s="3"/>
      <x:c r="T961" s="3"/>
      <x:c r="U961" s="3"/>
      <x:c r="V961" s="3"/>
      <x:c r="W961" s="3"/>
      <x:c r="X961" s="3"/>
      <x:c r="Y961" s="3"/>
      <x:c r="Z961" s="3"/>
    </x:row>
    <x:row r="962" spans="1:26" ht="31.5" customHeight="1">
      <x:c r="A962" s="3"/>
      <x:c r="B962" s="3"/>
      <x:c r="C962" s="3"/>
      <x:c r="D962" s="3"/>
      <x:c r="E962" s="3"/>
      <x:c r="F962" s="3"/>
      <x:c r="G962" s="3"/>
      <x:c r="H962" s="3"/>
      <x:c r="I962" s="8"/>
      <x:c r="J962" s="3"/>
      <x:c r="K962" s="3"/>
      <x:c r="L962" s="3"/>
      <x:c r="M962" s="3"/>
      <x:c r="N962" s="3"/>
      <x:c r="O962" s="3"/>
      <x:c r="P962" s="3"/>
      <x:c r="Q962" s="3"/>
      <x:c r="R962" s="3"/>
      <x:c r="S962" s="3"/>
      <x:c r="T962" s="3"/>
      <x:c r="U962" s="3"/>
      <x:c r="V962" s="3"/>
      <x:c r="W962" s="3"/>
      <x:c r="X962" s="3"/>
      <x:c r="Y962" s="3"/>
      <x:c r="Z962" s="3"/>
    </x:row>
    <x:row r="963" spans="1:26" ht="31.5" customHeight="1">
      <x:c r="A963" s="3"/>
      <x:c r="B963" s="3"/>
      <x:c r="C963" s="3"/>
      <x:c r="D963" s="3"/>
      <x:c r="E963" s="3"/>
      <x:c r="F963" s="3"/>
      <x:c r="G963" s="3"/>
      <x:c r="H963" s="3"/>
      <x:c r="I963" s="8"/>
      <x:c r="J963" s="3"/>
      <x:c r="K963" s="3"/>
      <x:c r="L963" s="3"/>
      <x:c r="M963" s="3"/>
      <x:c r="N963" s="3"/>
      <x:c r="O963" s="3"/>
      <x:c r="P963" s="3"/>
      <x:c r="Q963" s="3"/>
      <x:c r="R963" s="3"/>
      <x:c r="S963" s="3"/>
      <x:c r="T963" s="3"/>
      <x:c r="U963" s="3"/>
      <x:c r="V963" s="3"/>
      <x:c r="W963" s="3"/>
      <x:c r="X963" s="3"/>
      <x:c r="Y963" s="3"/>
      <x:c r="Z963" s="3"/>
    </x:row>
    <x:row r="964" spans="1:26" ht="31.5" customHeight="1">
      <x:c r="A964" s="3"/>
      <x:c r="B964" s="3"/>
      <x:c r="C964" s="3"/>
      <x:c r="D964" s="3"/>
      <x:c r="E964" s="3"/>
      <x:c r="F964" s="3"/>
      <x:c r="G964" s="3"/>
      <x:c r="H964" s="3"/>
      <x:c r="I964" s="8"/>
      <x:c r="J964" s="3"/>
      <x:c r="K964" s="3"/>
      <x:c r="L964" s="3"/>
      <x:c r="M964" s="3"/>
      <x:c r="N964" s="3"/>
      <x:c r="O964" s="3"/>
      <x:c r="P964" s="3"/>
      <x:c r="Q964" s="3"/>
      <x:c r="R964" s="3"/>
      <x:c r="S964" s="3"/>
      <x:c r="T964" s="3"/>
      <x:c r="U964" s="3"/>
      <x:c r="V964" s="3"/>
      <x:c r="W964" s="3"/>
      <x:c r="X964" s="3"/>
      <x:c r="Y964" s="3"/>
      <x:c r="Z964" s="3"/>
    </x:row>
    <x:row r="965" spans="1:26" ht="31.5" customHeight="1">
      <x:c r="A965" s="3"/>
      <x:c r="B965" s="3"/>
      <x:c r="C965" s="3"/>
      <x:c r="D965" s="3"/>
      <x:c r="E965" s="3"/>
      <x:c r="F965" s="3"/>
      <x:c r="G965" s="3"/>
      <x:c r="H965" s="3"/>
      <x:c r="I965" s="8"/>
      <x:c r="J965" s="3"/>
      <x:c r="K965" s="3"/>
      <x:c r="L965" s="3"/>
      <x:c r="M965" s="3"/>
      <x:c r="N965" s="3"/>
      <x:c r="O965" s="3"/>
      <x:c r="P965" s="3"/>
      <x:c r="Q965" s="3"/>
      <x:c r="R965" s="3"/>
      <x:c r="S965" s="3"/>
      <x:c r="T965" s="3"/>
      <x:c r="U965" s="3"/>
      <x:c r="V965" s="3"/>
      <x:c r="W965" s="3"/>
      <x:c r="X965" s="3"/>
      <x:c r="Y965" s="3"/>
      <x:c r="Z965" s="3"/>
    </x:row>
    <x:row r="966" spans="1:26" ht="31.5" customHeight="1">
      <x:c r="A966" s="3"/>
      <x:c r="B966" s="3"/>
      <x:c r="C966" s="3"/>
      <x:c r="D966" s="3"/>
      <x:c r="E966" s="3"/>
      <x:c r="F966" s="3"/>
      <x:c r="G966" s="3"/>
      <x:c r="H966" s="3"/>
      <x:c r="I966" s="8"/>
      <x:c r="J966" s="3"/>
      <x:c r="K966" s="3"/>
      <x:c r="L966" s="3"/>
      <x:c r="M966" s="3"/>
      <x:c r="N966" s="3"/>
      <x:c r="O966" s="3"/>
      <x:c r="P966" s="3"/>
      <x:c r="Q966" s="3"/>
      <x:c r="R966" s="3"/>
      <x:c r="S966" s="3"/>
      <x:c r="T966" s="3"/>
      <x:c r="U966" s="3"/>
      <x:c r="V966" s="3"/>
      <x:c r="W966" s="3"/>
      <x:c r="X966" s="3"/>
      <x:c r="Y966" s="3"/>
      <x:c r="Z966" s="3"/>
    </x:row>
    <x:row r="967" spans="1:26" ht="31.5" customHeight="1">
      <x:c r="A967" s="3"/>
      <x:c r="B967" s="3"/>
      <x:c r="C967" s="3"/>
      <x:c r="D967" s="3"/>
      <x:c r="E967" s="3"/>
      <x:c r="F967" s="3"/>
      <x:c r="G967" s="3"/>
      <x:c r="H967" s="3"/>
      <x:c r="I967" s="8"/>
      <x:c r="J967" s="3"/>
      <x:c r="K967" s="3"/>
      <x:c r="L967" s="3"/>
      <x:c r="M967" s="3"/>
      <x:c r="N967" s="3"/>
      <x:c r="O967" s="3"/>
      <x:c r="P967" s="3"/>
      <x:c r="Q967" s="3"/>
      <x:c r="R967" s="3"/>
      <x:c r="S967" s="3"/>
      <x:c r="T967" s="3"/>
      <x:c r="U967" s="3"/>
      <x:c r="V967" s="3"/>
      <x:c r="W967" s="3"/>
      <x:c r="X967" s="3"/>
      <x:c r="Y967" s="3"/>
      <x:c r="Z967" s="3"/>
    </x:row>
    <x:row r="968" spans="1:26" ht="31.5" customHeight="1">
      <x:c r="A968" s="3"/>
      <x:c r="B968" s="3"/>
      <x:c r="C968" s="3"/>
      <x:c r="D968" s="3"/>
      <x:c r="E968" s="3"/>
      <x:c r="F968" s="3"/>
      <x:c r="G968" s="3"/>
      <x:c r="H968" s="3"/>
      <x:c r="I968" s="8"/>
      <x:c r="J968" s="3"/>
      <x:c r="K968" s="3"/>
      <x:c r="L968" s="3"/>
      <x:c r="M968" s="3"/>
      <x:c r="N968" s="3"/>
      <x:c r="O968" s="3"/>
      <x:c r="P968" s="3"/>
      <x:c r="Q968" s="3"/>
      <x:c r="R968" s="3"/>
      <x:c r="S968" s="3"/>
      <x:c r="T968" s="3"/>
      <x:c r="U968" s="3"/>
      <x:c r="V968" s="3"/>
      <x:c r="W968" s="3"/>
      <x:c r="X968" s="3"/>
      <x:c r="Y968" s="3"/>
      <x:c r="Z968" s="3"/>
    </x:row>
    <x:row r="969" spans="1:26" ht="31.5" customHeight="1">
      <x:c r="A969" s="3"/>
      <x:c r="B969" s="3"/>
      <x:c r="C969" s="3"/>
      <x:c r="D969" s="3"/>
      <x:c r="E969" s="3"/>
      <x:c r="F969" s="3"/>
      <x:c r="G969" s="3"/>
      <x:c r="H969" s="3"/>
      <x:c r="I969" s="8"/>
      <x:c r="J969" s="3"/>
      <x:c r="K969" s="3"/>
      <x:c r="L969" s="3"/>
      <x:c r="M969" s="3"/>
      <x:c r="N969" s="3"/>
      <x:c r="O969" s="3"/>
      <x:c r="P969" s="3"/>
      <x:c r="Q969" s="3"/>
      <x:c r="R969" s="3"/>
      <x:c r="S969" s="3"/>
      <x:c r="T969" s="3"/>
      <x:c r="U969" s="3"/>
      <x:c r="V969" s="3"/>
      <x:c r="W969" s="3"/>
      <x:c r="X969" s="3"/>
      <x:c r="Y969" s="3"/>
      <x:c r="Z969" s="3"/>
    </x:row>
    <x:row r="970" spans="1:26" ht="31.5" customHeight="1">
      <x:c r="A970" s="3"/>
      <x:c r="B970" s="3"/>
      <x:c r="C970" s="3"/>
      <x:c r="D970" s="3"/>
      <x:c r="E970" s="3"/>
      <x:c r="F970" s="3"/>
      <x:c r="G970" s="3"/>
      <x:c r="H970" s="3"/>
      <x:c r="I970" s="8"/>
      <x:c r="J970" s="3"/>
      <x:c r="K970" s="3"/>
      <x:c r="L970" s="3"/>
      <x:c r="M970" s="3"/>
      <x:c r="N970" s="3"/>
      <x:c r="O970" s="3"/>
      <x:c r="P970" s="3"/>
      <x:c r="Q970" s="3"/>
      <x:c r="R970" s="3"/>
      <x:c r="S970" s="3"/>
      <x:c r="T970" s="3"/>
      <x:c r="U970" s="3"/>
      <x:c r="V970" s="3"/>
      <x:c r="W970" s="3"/>
      <x:c r="X970" s="3"/>
      <x:c r="Y970" s="3"/>
      <x:c r="Z970" s="3"/>
    </x:row>
    <x:row r="971" spans="1:26" ht="31.5" customHeight="1">
      <x:c r="A971" s="3"/>
      <x:c r="B971" s="3"/>
      <x:c r="C971" s="3"/>
      <x:c r="D971" s="3"/>
      <x:c r="E971" s="3"/>
      <x:c r="F971" s="3"/>
      <x:c r="G971" s="3"/>
      <x:c r="H971" s="3"/>
      <x:c r="I971" s="8"/>
      <x:c r="J971" s="3"/>
      <x:c r="K971" s="3"/>
      <x:c r="L971" s="3"/>
      <x:c r="M971" s="3"/>
      <x:c r="N971" s="3"/>
      <x:c r="O971" s="3"/>
      <x:c r="P971" s="3"/>
      <x:c r="Q971" s="3"/>
      <x:c r="R971" s="3"/>
      <x:c r="S971" s="3"/>
      <x:c r="T971" s="3"/>
      <x:c r="U971" s="3"/>
      <x:c r="V971" s="3"/>
      <x:c r="W971" s="3"/>
      <x:c r="X971" s="3"/>
      <x:c r="Y971" s="3"/>
      <x:c r="Z971" s="3"/>
    </x:row>
    <x:row r="972" spans="1:26" ht="31.5" customHeight="1">
      <x:c r="A972" s="3"/>
      <x:c r="B972" s="3"/>
      <x:c r="C972" s="3"/>
      <x:c r="D972" s="3"/>
      <x:c r="E972" s="3"/>
      <x:c r="F972" s="3"/>
      <x:c r="G972" s="3"/>
      <x:c r="H972" s="3"/>
      <x:c r="I972" s="8"/>
      <x:c r="J972" s="3"/>
      <x:c r="K972" s="3"/>
      <x:c r="L972" s="3"/>
      <x:c r="M972" s="3"/>
      <x:c r="N972" s="3"/>
      <x:c r="O972" s="3"/>
      <x:c r="P972" s="3"/>
      <x:c r="Q972" s="3"/>
      <x:c r="R972" s="3"/>
      <x:c r="S972" s="3"/>
      <x:c r="T972" s="3"/>
      <x:c r="U972" s="3"/>
      <x:c r="V972" s="3"/>
      <x:c r="W972" s="3"/>
      <x:c r="X972" s="3"/>
      <x:c r="Y972" s="3"/>
      <x:c r="Z972" s="3"/>
    </x:row>
    <x:row r="973" spans="1:26" ht="31.5" customHeight="1">
      <x:c r="A973" s="3"/>
      <x:c r="B973" s="3"/>
      <x:c r="C973" s="3"/>
      <x:c r="D973" s="3"/>
      <x:c r="E973" s="3"/>
      <x:c r="F973" s="3"/>
      <x:c r="G973" s="3"/>
      <x:c r="H973" s="3"/>
      <x:c r="I973" s="8"/>
      <x:c r="J973" s="3"/>
      <x:c r="K973" s="3"/>
      <x:c r="L973" s="3"/>
      <x:c r="M973" s="3"/>
      <x:c r="N973" s="3"/>
      <x:c r="O973" s="3"/>
      <x:c r="P973" s="3"/>
      <x:c r="Q973" s="3"/>
      <x:c r="R973" s="3"/>
      <x:c r="S973" s="3"/>
      <x:c r="T973" s="3"/>
      <x:c r="U973" s="3"/>
      <x:c r="V973" s="3"/>
      <x:c r="W973" s="3"/>
      <x:c r="X973" s="3"/>
      <x:c r="Y973" s="3"/>
      <x:c r="Z973" s="3"/>
    </x:row>
    <x:row r="974" spans="1:26" ht="31.5" customHeight="1">
      <x:c r="A974" s="3"/>
      <x:c r="B974" s="3"/>
      <x:c r="C974" s="3"/>
      <x:c r="D974" s="3"/>
      <x:c r="E974" s="3"/>
      <x:c r="F974" s="3"/>
      <x:c r="G974" s="3"/>
      <x:c r="H974" s="3"/>
      <x:c r="I974" s="8"/>
      <x:c r="J974" s="3"/>
      <x:c r="K974" s="3"/>
      <x:c r="L974" s="3"/>
      <x:c r="M974" s="3"/>
      <x:c r="N974" s="3"/>
      <x:c r="O974" s="3"/>
      <x:c r="P974" s="3"/>
      <x:c r="Q974" s="3"/>
      <x:c r="R974" s="3"/>
      <x:c r="S974" s="3"/>
      <x:c r="T974" s="3"/>
      <x:c r="U974" s="3"/>
      <x:c r="V974" s="3"/>
      <x:c r="W974" s="3"/>
      <x:c r="X974" s="3"/>
      <x:c r="Y974" s="3"/>
      <x:c r="Z974" s="3"/>
    </x:row>
    <x:row r="975" spans="1:26" ht="31.5" customHeight="1">
      <x:c r="A975" s="3"/>
      <x:c r="B975" s="3"/>
      <x:c r="C975" s="3"/>
      <x:c r="D975" s="3"/>
      <x:c r="E975" s="3"/>
      <x:c r="F975" s="3"/>
      <x:c r="G975" s="3"/>
      <x:c r="H975" s="3"/>
      <x:c r="I975" s="8"/>
      <x:c r="J975" s="3"/>
      <x:c r="K975" s="3"/>
      <x:c r="L975" s="3"/>
      <x:c r="M975" s="3"/>
      <x:c r="N975" s="3"/>
      <x:c r="O975" s="3"/>
      <x:c r="P975" s="3"/>
      <x:c r="Q975" s="3"/>
      <x:c r="R975" s="3"/>
      <x:c r="S975" s="3"/>
      <x:c r="T975" s="3"/>
      <x:c r="U975" s="3"/>
      <x:c r="V975" s="3"/>
      <x:c r="W975" s="3"/>
      <x:c r="X975" s="3"/>
      <x:c r="Y975" s="3"/>
      <x:c r="Z975" s="3"/>
    </x:row>
    <x:row r="976" spans="1:26" ht="31.5" customHeight="1">
      <x:c r="A976" s="3"/>
      <x:c r="B976" s="3"/>
      <x:c r="C976" s="3"/>
      <x:c r="D976" s="3"/>
      <x:c r="E976" s="3"/>
      <x:c r="F976" s="3"/>
      <x:c r="G976" s="3"/>
      <x:c r="H976" s="3"/>
      <x:c r="I976" s="8"/>
      <x:c r="J976" s="3"/>
      <x:c r="K976" s="3"/>
      <x:c r="L976" s="3"/>
      <x:c r="M976" s="3"/>
      <x:c r="N976" s="3"/>
      <x:c r="O976" s="3"/>
      <x:c r="P976" s="3"/>
      <x:c r="Q976" s="3"/>
      <x:c r="R976" s="3"/>
      <x:c r="S976" s="3"/>
      <x:c r="T976" s="3"/>
      <x:c r="U976" s="3"/>
      <x:c r="V976" s="3"/>
      <x:c r="W976" s="3"/>
      <x:c r="X976" s="3"/>
      <x:c r="Y976" s="3"/>
      <x:c r="Z976" s="3"/>
    </x:row>
    <x:row r="977" spans="1:26" ht="31.5" customHeight="1">
      <x:c r="A977" s="3"/>
      <x:c r="B977" s="3"/>
      <x:c r="C977" s="3"/>
      <x:c r="D977" s="3"/>
      <x:c r="E977" s="3"/>
      <x:c r="F977" s="3"/>
      <x:c r="G977" s="3"/>
      <x:c r="H977" s="3"/>
      <x:c r="I977" s="8"/>
      <x:c r="J977" s="3"/>
      <x:c r="K977" s="3"/>
      <x:c r="L977" s="3"/>
      <x:c r="M977" s="3"/>
      <x:c r="N977" s="3"/>
      <x:c r="O977" s="3"/>
      <x:c r="P977" s="3"/>
      <x:c r="Q977" s="3"/>
      <x:c r="R977" s="3"/>
      <x:c r="S977" s="3"/>
      <x:c r="T977" s="3"/>
      <x:c r="U977" s="3"/>
      <x:c r="V977" s="3"/>
      <x:c r="W977" s="3"/>
      <x:c r="X977" s="3"/>
      <x:c r="Y977" s="3"/>
      <x:c r="Z977" s="3"/>
    </x:row>
    <x:row r="978" spans="1:26" ht="31.5" customHeight="1">
      <x:c r="A978" s="3"/>
      <x:c r="B978" s="3"/>
      <x:c r="C978" s="3"/>
      <x:c r="D978" s="3"/>
      <x:c r="E978" s="3"/>
      <x:c r="F978" s="3"/>
      <x:c r="G978" s="3"/>
      <x:c r="H978" s="3"/>
      <x:c r="I978" s="8"/>
      <x:c r="J978" s="3"/>
      <x:c r="K978" s="3"/>
      <x:c r="L978" s="3"/>
      <x:c r="M978" s="3"/>
      <x:c r="N978" s="3"/>
      <x:c r="O978" s="3"/>
      <x:c r="P978" s="3"/>
      <x:c r="Q978" s="3"/>
      <x:c r="R978" s="3"/>
      <x:c r="S978" s="3"/>
      <x:c r="T978" s="3"/>
      <x:c r="U978" s="3"/>
      <x:c r="V978" s="3"/>
      <x:c r="W978" s="3"/>
      <x:c r="X978" s="3"/>
      <x:c r="Y978" s="3"/>
      <x:c r="Z978" s="3"/>
    </x:row>
    <x:row r="979" spans="1:26" ht="31.5" customHeight="1">
      <x:c r="A979" s="3"/>
      <x:c r="B979" s="3"/>
      <x:c r="C979" s="3"/>
      <x:c r="D979" s="3"/>
      <x:c r="E979" s="3"/>
      <x:c r="F979" s="3"/>
      <x:c r="G979" s="3"/>
      <x:c r="H979" s="3"/>
      <x:c r="I979" s="8"/>
      <x:c r="J979" s="3"/>
      <x:c r="K979" s="3"/>
      <x:c r="L979" s="3"/>
      <x:c r="M979" s="3"/>
      <x:c r="N979" s="3"/>
      <x:c r="O979" s="3"/>
      <x:c r="P979" s="3"/>
      <x:c r="Q979" s="3"/>
      <x:c r="R979" s="3"/>
      <x:c r="S979" s="3"/>
      <x:c r="T979" s="3"/>
      <x:c r="U979" s="3"/>
      <x:c r="V979" s="3"/>
      <x:c r="W979" s="3"/>
      <x:c r="X979" s="3"/>
      <x:c r="Y979" s="3"/>
      <x:c r="Z979" s="3"/>
    </x:row>
    <x:row r="980" spans="1:26" ht="31.5" customHeight="1">
      <x:c r="A980" s="3"/>
      <x:c r="B980" s="3"/>
      <x:c r="C980" s="3"/>
      <x:c r="D980" s="3"/>
      <x:c r="E980" s="3"/>
      <x:c r="F980" s="3"/>
      <x:c r="G980" s="3"/>
      <x:c r="H980" s="3"/>
      <x:c r="I980" s="8"/>
      <x:c r="J980" s="3"/>
      <x:c r="K980" s="3"/>
      <x:c r="L980" s="3"/>
      <x:c r="M980" s="3"/>
      <x:c r="N980" s="3"/>
      <x:c r="O980" s="3"/>
      <x:c r="P980" s="3"/>
      <x:c r="Q980" s="3"/>
      <x:c r="R980" s="3"/>
      <x:c r="S980" s="3"/>
      <x:c r="T980" s="3"/>
      <x:c r="U980" s="3"/>
      <x:c r="V980" s="3"/>
      <x:c r="W980" s="3"/>
      <x:c r="X980" s="3"/>
      <x:c r="Y980" s="3"/>
      <x:c r="Z980" s="3"/>
    </x:row>
    <x:row r="981" spans="1:26" ht="31.5" customHeight="1">
      <x:c r="A981" s="3"/>
      <x:c r="B981" s="3"/>
      <x:c r="C981" s="3"/>
      <x:c r="D981" s="3"/>
      <x:c r="E981" s="3"/>
      <x:c r="F981" s="3"/>
      <x:c r="G981" s="3"/>
      <x:c r="H981" s="3"/>
      <x:c r="I981" s="8"/>
      <x:c r="J981" s="3"/>
      <x:c r="K981" s="3"/>
      <x:c r="L981" s="3"/>
      <x:c r="M981" s="3"/>
      <x:c r="N981" s="3"/>
      <x:c r="O981" s="3"/>
      <x:c r="P981" s="3"/>
      <x:c r="Q981" s="3"/>
      <x:c r="R981" s="3"/>
      <x:c r="S981" s="3"/>
      <x:c r="T981" s="3"/>
      <x:c r="U981" s="3"/>
      <x:c r="V981" s="3"/>
      <x:c r="W981" s="3"/>
      <x:c r="X981" s="3"/>
      <x:c r="Y981" s="3"/>
      <x:c r="Z981" s="3"/>
    </x:row>
    <x:row r="982" spans="1:26" ht="31.5" customHeight="1">
      <x:c r="A982" s="3"/>
      <x:c r="B982" s="3"/>
      <x:c r="C982" s="3"/>
      <x:c r="D982" s="3"/>
      <x:c r="E982" s="3"/>
      <x:c r="F982" s="3"/>
      <x:c r="G982" s="3"/>
      <x:c r="H982" s="3"/>
      <x:c r="I982" s="8"/>
      <x:c r="J982" s="3"/>
      <x:c r="K982" s="3"/>
      <x:c r="L982" s="3"/>
      <x:c r="M982" s="3"/>
      <x:c r="N982" s="3"/>
      <x:c r="O982" s="3"/>
      <x:c r="P982" s="3"/>
      <x:c r="Q982" s="3"/>
      <x:c r="R982" s="3"/>
      <x:c r="S982" s="3"/>
      <x:c r="T982" s="3"/>
      <x:c r="U982" s="3"/>
      <x:c r="V982" s="3"/>
      <x:c r="W982" s="3"/>
      <x:c r="X982" s="3"/>
      <x:c r="Y982" s="3"/>
      <x:c r="Z982" s="3"/>
    </x:row>
    <x:row r="983" spans="1:26" ht="31.5" customHeight="1">
      <x:c r="A983" s="3"/>
      <x:c r="B983" s="3"/>
      <x:c r="C983" s="3"/>
      <x:c r="D983" s="3"/>
      <x:c r="E983" s="3"/>
      <x:c r="F983" s="3"/>
      <x:c r="G983" s="3"/>
      <x:c r="H983" s="3"/>
      <x:c r="I983" s="8"/>
      <x:c r="J983" s="3"/>
      <x:c r="K983" s="3"/>
      <x:c r="L983" s="3"/>
      <x:c r="M983" s="3"/>
      <x:c r="N983" s="3"/>
      <x:c r="O983" s="3"/>
      <x:c r="P983" s="3"/>
      <x:c r="Q983" s="3"/>
      <x:c r="R983" s="3"/>
      <x:c r="S983" s="3"/>
      <x:c r="T983" s="3"/>
      <x:c r="U983" s="3"/>
      <x:c r="V983" s="3"/>
      <x:c r="W983" s="3"/>
      <x:c r="X983" s="3"/>
      <x:c r="Y983" s="3"/>
      <x:c r="Z983" s="3"/>
    </x:row>
    <x:row r="984" spans="1:26" ht="31.5" customHeight="1">
      <x:c r="A984" s="3"/>
      <x:c r="B984" s="3"/>
      <x:c r="C984" s="3"/>
      <x:c r="D984" s="3"/>
      <x:c r="E984" s="3"/>
      <x:c r="F984" s="3"/>
      <x:c r="G984" s="3"/>
      <x:c r="H984" s="3"/>
      <x:c r="I984" s="8"/>
      <x:c r="J984" s="3"/>
      <x:c r="K984" s="3"/>
      <x:c r="L984" s="3"/>
      <x:c r="M984" s="3"/>
      <x:c r="N984" s="3"/>
      <x:c r="O984" s="3"/>
      <x:c r="P984" s="3"/>
      <x:c r="Q984" s="3"/>
      <x:c r="R984" s="3"/>
      <x:c r="S984" s="3"/>
      <x:c r="T984" s="3"/>
      <x:c r="U984" s="3"/>
      <x:c r="V984" s="3"/>
      <x:c r="W984" s="3"/>
      <x:c r="X984" s="3"/>
      <x:c r="Y984" s="3"/>
      <x:c r="Z984" s="3"/>
    </x:row>
    <x:row r="985" spans="1:26" ht="31.5" customHeight="1">
      <x:c r="A985" s="3"/>
      <x:c r="B985" s="3"/>
      <x:c r="C985" s="3"/>
      <x:c r="D985" s="3"/>
      <x:c r="E985" s="3"/>
      <x:c r="F985" s="3"/>
      <x:c r="G985" s="3"/>
      <x:c r="H985" s="3"/>
      <x:c r="I985" s="8"/>
      <x:c r="J985" s="3"/>
      <x:c r="K985" s="3"/>
      <x:c r="L985" s="3"/>
      <x:c r="M985" s="3"/>
      <x:c r="N985" s="3"/>
      <x:c r="O985" s="3"/>
      <x:c r="P985" s="3"/>
      <x:c r="Q985" s="3"/>
      <x:c r="R985" s="3"/>
      <x:c r="S985" s="3"/>
      <x:c r="T985" s="3"/>
      <x:c r="U985" s="3"/>
      <x:c r="V985" s="3"/>
      <x:c r="W985" s="3"/>
      <x:c r="X985" s="3"/>
      <x:c r="Y985" s="3"/>
      <x:c r="Z985" s="3"/>
    </x:row>
    <x:row r="986" spans="1:26" ht="31.5" customHeight="1">
      <x:c r="A986" s="3"/>
      <x:c r="B986" s="3"/>
      <x:c r="C986" s="3"/>
      <x:c r="D986" s="3"/>
      <x:c r="E986" s="3"/>
      <x:c r="F986" s="3"/>
      <x:c r="G986" s="3"/>
      <x:c r="H986" s="3"/>
      <x:c r="I986" s="8"/>
      <x:c r="J986" s="3"/>
      <x:c r="K986" s="3"/>
      <x:c r="L986" s="3"/>
      <x:c r="M986" s="3"/>
      <x:c r="N986" s="3"/>
      <x:c r="O986" s="3"/>
      <x:c r="P986" s="3"/>
      <x:c r="Q986" s="3"/>
      <x:c r="R986" s="3"/>
      <x:c r="S986" s="3"/>
      <x:c r="T986" s="3"/>
      <x:c r="U986" s="3"/>
      <x:c r="V986" s="3"/>
      <x:c r="W986" s="3"/>
      <x:c r="X986" s="3"/>
      <x:c r="Y986" s="3"/>
      <x:c r="Z986" s="3"/>
    </x:row>
    <x:row r="987" spans="1:26" ht="31.5" customHeight="1">
      <x:c r="A987" s="3"/>
      <x:c r="B987" s="3"/>
      <x:c r="C987" s="3"/>
      <x:c r="D987" s="3"/>
      <x:c r="E987" s="3"/>
      <x:c r="F987" s="3"/>
      <x:c r="G987" s="3"/>
      <x:c r="H987" s="3"/>
      <x:c r="I987" s="8"/>
      <x:c r="J987" s="3"/>
      <x:c r="K987" s="3"/>
      <x:c r="L987" s="3"/>
      <x:c r="M987" s="3"/>
      <x:c r="N987" s="3"/>
      <x:c r="O987" s="3"/>
      <x:c r="P987" s="3"/>
      <x:c r="Q987" s="3"/>
      <x:c r="R987" s="3"/>
      <x:c r="S987" s="3"/>
      <x:c r="T987" s="3"/>
      <x:c r="U987" s="3"/>
      <x:c r="V987" s="3"/>
      <x:c r="W987" s="3"/>
      <x:c r="X987" s="3"/>
      <x:c r="Y987" s="3"/>
      <x:c r="Z987" s="3"/>
    </x:row>
    <x:row r="988" spans="1:26" ht="31.5" customHeight="1">
      <x:c r="A988" s="3"/>
      <x:c r="B988" s="3"/>
      <x:c r="C988" s="3"/>
      <x:c r="D988" s="3"/>
      <x:c r="E988" s="3"/>
      <x:c r="F988" s="3"/>
      <x:c r="G988" s="3"/>
      <x:c r="H988" s="3"/>
      <x:c r="I988" s="8"/>
      <x:c r="J988" s="3"/>
      <x:c r="K988" s="3"/>
      <x:c r="L988" s="3"/>
      <x:c r="M988" s="3"/>
      <x:c r="N988" s="3"/>
      <x:c r="O988" s="3"/>
      <x:c r="P988" s="3"/>
      <x:c r="Q988" s="3"/>
      <x:c r="R988" s="3"/>
      <x:c r="S988" s="3"/>
      <x:c r="T988" s="3"/>
      <x:c r="U988" s="3"/>
      <x:c r="V988" s="3"/>
      <x:c r="W988" s="3"/>
      <x:c r="X988" s="3"/>
      <x:c r="Y988" s="3"/>
      <x:c r="Z988" s="3"/>
    </x:row>
    <x:row r="989" spans="1:26" ht="31.5" customHeight="1">
      <x:c r="A989" s="3"/>
      <x:c r="B989" s="3"/>
      <x:c r="C989" s="3"/>
      <x:c r="D989" s="3"/>
      <x:c r="E989" s="3"/>
      <x:c r="F989" s="3"/>
      <x:c r="G989" s="3"/>
      <x:c r="H989" s="3"/>
      <x:c r="I989" s="8"/>
      <x:c r="J989" s="3"/>
      <x:c r="K989" s="3"/>
      <x:c r="L989" s="3"/>
      <x:c r="M989" s="3"/>
      <x:c r="N989" s="3"/>
      <x:c r="O989" s="3"/>
      <x:c r="P989" s="3"/>
      <x:c r="Q989" s="3"/>
      <x:c r="R989" s="3"/>
      <x:c r="S989" s="3"/>
      <x:c r="T989" s="3"/>
      <x:c r="U989" s="3"/>
      <x:c r="V989" s="3"/>
      <x:c r="W989" s="3"/>
      <x:c r="X989" s="3"/>
      <x:c r="Y989" s="3"/>
      <x:c r="Z989" s="3"/>
    </x:row>
    <x:row r="990" spans="1:26" ht="31.5" customHeight="1">
      <x:c r="A990" s="3"/>
      <x:c r="B990" s="3"/>
      <x:c r="C990" s="3"/>
      <x:c r="D990" s="3"/>
      <x:c r="E990" s="3"/>
      <x:c r="F990" s="3"/>
      <x:c r="G990" s="3"/>
      <x:c r="H990" s="3"/>
      <x:c r="I990" s="8"/>
      <x:c r="J990" s="3"/>
      <x:c r="K990" s="3"/>
      <x:c r="L990" s="3"/>
      <x:c r="M990" s="3"/>
      <x:c r="N990" s="3"/>
      <x:c r="O990" s="3"/>
      <x:c r="P990" s="3"/>
      <x:c r="Q990" s="3"/>
      <x:c r="R990" s="3"/>
      <x:c r="S990" s="3"/>
      <x:c r="T990" s="3"/>
      <x:c r="U990" s="3"/>
      <x:c r="V990" s="3"/>
      <x:c r="W990" s="3"/>
      <x:c r="X990" s="3"/>
      <x:c r="Y990" s="3"/>
      <x:c r="Z990" s="3"/>
    </x:row>
    <x:row r="991" spans="1:26" ht="31.5" customHeight="1">
      <x:c r="A991" s="3"/>
      <x:c r="B991" s="3"/>
      <x:c r="C991" s="3"/>
      <x:c r="D991" s="3"/>
      <x:c r="E991" s="3"/>
      <x:c r="F991" s="3"/>
      <x:c r="G991" s="3"/>
      <x:c r="H991" s="3"/>
      <x:c r="I991" s="8"/>
      <x:c r="J991" s="3"/>
      <x:c r="K991" s="3"/>
      <x:c r="L991" s="3"/>
      <x:c r="M991" s="3"/>
      <x:c r="N991" s="3"/>
      <x:c r="O991" s="3"/>
      <x:c r="P991" s="3"/>
      <x:c r="Q991" s="3"/>
      <x:c r="R991" s="3"/>
      <x:c r="S991" s="3"/>
      <x:c r="T991" s="3"/>
      <x:c r="U991" s="3"/>
      <x:c r="V991" s="3"/>
      <x:c r="W991" s="3"/>
      <x:c r="X991" s="3"/>
      <x:c r="Y991" s="3"/>
      <x:c r="Z991" s="3"/>
    </x:row>
    <x:row r="992" spans="1:26" ht="31.5" customHeight="1">
      <x:c r="A992" s="3"/>
      <x:c r="B992" s="3"/>
      <x:c r="C992" s="3"/>
      <x:c r="D992" s="3"/>
      <x:c r="E992" s="3"/>
      <x:c r="F992" s="3"/>
      <x:c r="G992" s="3"/>
      <x:c r="H992" s="3"/>
      <x:c r="I992" s="8"/>
      <x:c r="J992" s="3"/>
      <x:c r="K992" s="3"/>
      <x:c r="L992" s="3"/>
      <x:c r="M992" s="3"/>
      <x:c r="N992" s="3"/>
      <x:c r="O992" s="3"/>
      <x:c r="P992" s="3"/>
      <x:c r="Q992" s="3"/>
      <x:c r="R992" s="3"/>
      <x:c r="S992" s="3"/>
      <x:c r="T992" s="3"/>
      <x:c r="U992" s="3"/>
      <x:c r="V992" s="3"/>
      <x:c r="W992" s="3"/>
      <x:c r="X992" s="3"/>
      <x:c r="Y992" s="3"/>
      <x:c r="Z992" s="3"/>
    </x:row>
    <x:row r="993" spans="1:26" ht="31.5" customHeight="1">
      <x:c r="A993" s="3"/>
      <x:c r="B993" s="3"/>
      <x:c r="C993" s="3"/>
      <x:c r="D993" s="3"/>
      <x:c r="E993" s="3"/>
      <x:c r="F993" s="3"/>
      <x:c r="G993" s="3"/>
      <x:c r="H993" s="3"/>
      <x:c r="I993" s="8"/>
      <x:c r="J993" s="3"/>
      <x:c r="K993" s="3"/>
      <x:c r="L993" s="3"/>
      <x:c r="M993" s="3"/>
      <x:c r="N993" s="3"/>
      <x:c r="O993" s="3"/>
      <x:c r="P993" s="3"/>
      <x:c r="Q993" s="3"/>
      <x:c r="R993" s="3"/>
      <x:c r="S993" s="3"/>
      <x:c r="T993" s="3"/>
      <x:c r="U993" s="3"/>
      <x:c r="V993" s="3"/>
      <x:c r="W993" s="3"/>
      <x:c r="X993" s="3"/>
      <x:c r="Y993" s="3"/>
      <x:c r="Z993" s="3"/>
    </x:row>
    <x:row r="994" spans="1:26" ht="31.5" customHeight="1">
      <x:c r="A994" s="3"/>
      <x:c r="B994" s="3"/>
      <x:c r="C994" s="3"/>
      <x:c r="D994" s="3"/>
      <x:c r="E994" s="3"/>
      <x:c r="F994" s="3"/>
      <x:c r="G994" s="3"/>
      <x:c r="H994" s="3"/>
      <x:c r="I994" s="8"/>
      <x:c r="J994" s="3"/>
      <x:c r="K994" s="3"/>
      <x:c r="L994" s="3"/>
      <x:c r="M994" s="3"/>
      <x:c r="N994" s="3"/>
      <x:c r="O994" s="3"/>
      <x:c r="P994" s="3"/>
      <x:c r="Q994" s="3"/>
      <x:c r="R994" s="3"/>
      <x:c r="S994" s="3"/>
      <x:c r="T994" s="3"/>
      <x:c r="U994" s="3"/>
      <x:c r="V994" s="3"/>
      <x:c r="W994" s="3"/>
      <x:c r="X994" s="3"/>
      <x:c r="Y994" s="3"/>
      <x:c r="Z994" s="3"/>
    </x:row>
    <x:row r="995" spans="1:26" ht="31.5" customHeight="1">
      <x:c r="A995" s="3"/>
      <x:c r="B995" s="3"/>
      <x:c r="C995" s="3"/>
      <x:c r="D995" s="3"/>
      <x:c r="E995" s="3"/>
      <x:c r="F995" s="3"/>
      <x:c r="G995" s="3"/>
      <x:c r="H995" s="3"/>
      <x:c r="I995" s="8"/>
      <x:c r="J995" s="3"/>
      <x:c r="K995" s="3"/>
      <x:c r="L995" s="3"/>
      <x:c r="M995" s="3"/>
      <x:c r="N995" s="3"/>
      <x:c r="O995" s="3"/>
      <x:c r="P995" s="3"/>
      <x:c r="Q995" s="3"/>
      <x:c r="R995" s="3"/>
      <x:c r="S995" s="3"/>
      <x:c r="T995" s="3"/>
      <x:c r="U995" s="3"/>
      <x:c r="V995" s="3"/>
      <x:c r="W995" s="3"/>
      <x:c r="X995" s="3"/>
      <x:c r="Y995" s="3"/>
      <x:c r="Z995" s="3"/>
    </x:row>
    <x:row r="996" spans="1:26" ht="31.5" customHeight="1">
      <x:c r="A996" s="3"/>
      <x:c r="B996" s="3"/>
      <x:c r="C996" s="3"/>
      <x:c r="D996" s="3"/>
      <x:c r="E996" s="3"/>
      <x:c r="F996" s="3"/>
      <x:c r="G996" s="3"/>
      <x:c r="H996" s="3"/>
      <x:c r="I996" s="8"/>
      <x:c r="J996" s="3"/>
      <x:c r="K996" s="3"/>
      <x:c r="L996" s="3"/>
      <x:c r="M996" s="3"/>
      <x:c r="N996" s="3"/>
      <x:c r="O996" s="3"/>
      <x:c r="P996" s="3"/>
      <x:c r="Q996" s="3"/>
      <x:c r="R996" s="3"/>
      <x:c r="S996" s="3"/>
      <x:c r="T996" s="3"/>
      <x:c r="U996" s="3"/>
      <x:c r="V996" s="3"/>
      <x:c r="W996" s="3"/>
      <x:c r="X996" s="3"/>
      <x:c r="Y996" s="3"/>
      <x:c r="Z996" s="3"/>
    </x:row>
    <x:row r="997" spans="1:26" ht="31.5" customHeight="1">
      <x:c r="A997" s="3"/>
      <x:c r="B997" s="3"/>
      <x:c r="C997" s="3"/>
      <x:c r="D997" s="3"/>
      <x:c r="E997" s="3"/>
      <x:c r="F997" s="3"/>
      <x:c r="G997" s="3"/>
      <x:c r="H997" s="3"/>
      <x:c r="I997" s="8"/>
      <x:c r="J997" s="3"/>
      <x:c r="K997" s="3"/>
      <x:c r="L997" s="3"/>
      <x:c r="M997" s="3"/>
      <x:c r="N997" s="3"/>
      <x:c r="O997" s="3"/>
      <x:c r="P997" s="3"/>
      <x:c r="Q997" s="3"/>
      <x:c r="R997" s="3"/>
      <x:c r="S997" s="3"/>
      <x:c r="T997" s="3"/>
      <x:c r="U997" s="3"/>
      <x:c r="V997" s="3"/>
      <x:c r="W997" s="3"/>
      <x:c r="X997" s="3"/>
      <x:c r="Y997" s="3"/>
      <x:c r="Z997" s="3"/>
    </x:row>
    <x:row r="998" spans="1:26" ht="31.5" customHeight="1">
      <x:c r="A998" s="3"/>
      <x:c r="B998" s="3"/>
      <x:c r="C998" s="3"/>
      <x:c r="D998" s="3"/>
      <x:c r="E998" s="3"/>
      <x:c r="F998" s="3"/>
      <x:c r="G998" s="3"/>
      <x:c r="H998" s="3"/>
      <x:c r="I998" s="8"/>
      <x:c r="J998" s="3"/>
      <x:c r="K998" s="3"/>
      <x:c r="L998" s="3"/>
      <x:c r="M998" s="3"/>
      <x:c r="N998" s="3"/>
      <x:c r="O998" s="3"/>
      <x:c r="P998" s="3"/>
      <x:c r="Q998" s="3"/>
      <x:c r="R998" s="3"/>
      <x:c r="S998" s="3"/>
      <x:c r="T998" s="3"/>
      <x:c r="U998" s="3"/>
      <x:c r="V998" s="3"/>
      <x:c r="W998" s="3"/>
      <x:c r="X998" s="3"/>
      <x:c r="Y998" s="3"/>
      <x:c r="Z998" s="3"/>
    </x:row>
    <x:row r="999" spans="1:26" ht="31.5" customHeight="1">
      <x:c r="A999" s="3"/>
      <x:c r="B999" s="3"/>
      <x:c r="C999" s="3"/>
      <x:c r="D999" s="3"/>
      <x:c r="E999" s="3"/>
      <x:c r="F999" s="3"/>
      <x:c r="G999" s="3"/>
      <x:c r="H999" s="3"/>
      <x:c r="I999" s="8"/>
      <x:c r="J999" s="3"/>
      <x:c r="K999" s="3"/>
      <x:c r="L999" s="3"/>
      <x:c r="M999" s="3"/>
      <x:c r="N999" s="3"/>
      <x:c r="O999" s="3"/>
      <x:c r="P999" s="3"/>
      <x:c r="Q999" s="3"/>
      <x:c r="R999" s="3"/>
      <x:c r="S999" s="3"/>
      <x:c r="T999" s="3"/>
      <x:c r="U999" s="3"/>
      <x:c r="V999" s="3"/>
      <x:c r="W999" s="3"/>
      <x:c r="X999" s="3"/>
      <x:c r="Y999" s="3"/>
      <x:c r="Z999" s="3"/>
    </x:row>
    <x:row r="1000" spans="1:26" ht="31.5" customHeight="1">
      <x:c r="A1000" s="3"/>
      <x:c r="B1000" s="3"/>
      <x:c r="C1000" s="3"/>
      <x:c r="D1000" s="3"/>
      <x:c r="E1000" s="3"/>
      <x:c r="F1000" s="3"/>
      <x:c r="G1000" s="3"/>
      <x:c r="H1000" s="3"/>
      <x:c r="I1000" s="8"/>
      <x:c r="J1000" s="3"/>
      <x:c r="K1000" s="3"/>
      <x:c r="L1000" s="3"/>
      <x:c r="M1000" s="3"/>
      <x:c r="N1000" s="3"/>
      <x:c r="O1000" s="3"/>
      <x:c r="P1000" s="3"/>
      <x:c r="Q1000" s="3"/>
      <x:c r="R1000" s="3"/>
      <x:c r="S1000" s="3"/>
      <x:c r="T1000" s="3"/>
      <x:c r="U1000" s="3"/>
      <x:c r="V1000" s="3"/>
      <x:c r="W1000" s="3"/>
      <x:c r="X1000" s="3"/>
      <x:c r="Y1000" s="3"/>
      <x:c r="Z1000" s="3"/>
    </x:row>
  </x:sheetData>
  <x:mergeCells count="7">
    <x:mergeCell ref="A2:I2"/>
    <x:mergeCell ref="A4:H4"/>
    <x:mergeCell ref="A5:H5"/>
    <x:mergeCell ref="A6:H6"/>
    <x:mergeCell ref="A7:H7"/>
    <x:mergeCell ref="A8:H8"/>
    <x:mergeCell ref="A9:H9"/>
  </x:mergeCells>
  <x:pageMargins left="0.70861113071441650391" right="0.70861113071441650391" top="0.74763888120651245117" bottom="0.74763888120651245117" header="0" footer="0"/>
  <x:pageSetup paperSize="9" scale="98"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xml><?xml version="1.0" encoding="utf-8"?>
<x:worksheet xmlns:r="http://schemas.openxmlformats.org/officeDocument/2006/relationships" xmlns:c="http://schemas.openxmlformats.org/drawingml/2006/chart" xmlns:x="http://schemas.openxmlformats.org/spreadsheetml/2006/main">
  <x:sheetPr codeName="Sheet2"/>
  <x:dimension ref="A1:Z1000"/>
  <x:sheetViews>
    <x:sheetView topLeftCell="A1" zoomScaleNormal="100" zoomScaleSheetLayoutView="100" workbookViewId="0">
      <x:selection activeCell="T3" activeCellId="0" sqref="T3:T3"/>
    </x:sheetView>
  </x:sheetViews>
  <x:sheetFormatPr defaultColWidth="12.62890625" defaultRowHeight="15" customHeight="1"/>
  <x:cols>
    <x:col min="1" max="1" width="4" customWidth="1"/>
    <x:col min="2" max="2" width="5.62890625" customWidth="1"/>
    <x:col min="3" max="3" width="1.25" customWidth="1"/>
    <x:col min="4" max="4" width="5.75" customWidth="1"/>
    <x:col min="5" max="5" width="3.12890625" customWidth="1"/>
    <x:col min="6" max="6" width="2.75" customWidth="1"/>
    <x:col min="7" max="7" width="1.12890625" customWidth="1"/>
    <x:col min="8" max="8" width="2.5" customWidth="1"/>
    <x:col min="9" max="9" width="5.37890625" customWidth="1"/>
    <x:col min="10" max="11" width="3.25" customWidth="1"/>
    <x:col min="12" max="12" width="2.37890625" customWidth="1"/>
    <x:col min="13" max="13" width="4" customWidth="1"/>
    <x:col min="14" max="14" width="10.37890625" customWidth="1"/>
    <x:col min="15" max="15" width="11.37890625" customWidth="1"/>
    <x:col min="16" max="16" width="2.75" customWidth="1"/>
    <x:col min="17" max="26" width="7.87890625" customWidth="1"/>
  </x:cols>
  <x:sheetData>
    <x:row r="1" spans="1:26" ht="30" customHeight="1">
      <x:c r="A1" s="240" t="s">
        <x:v>265</x:v>
      </x:c>
      <x:c r="B1" s="240"/>
      <x:c r="C1" s="240"/>
      <x:c r="D1" s="240"/>
      <x:c r="E1" s="240"/>
      <x:c r="F1" s="240"/>
      <x:c r="G1" s="240"/>
      <x:c r="H1" s="240"/>
      <x:c r="I1" s="240"/>
      <x:c r="J1" s="240"/>
      <x:c r="K1" s="240"/>
      <x:c r="L1" s="240"/>
      <x:c r="M1" s="240"/>
      <x:c r="N1" s="240"/>
      <x:c r="O1" s="240"/>
      <x:c r="P1" s="240"/>
      <x:c r="Q1" s="10"/>
      <x:c r="R1" s="10"/>
      <x:c r="S1" s="10"/>
      <x:c r="T1" s="10"/>
      <x:c r="U1" s="10"/>
      <x:c r="V1" s="10"/>
      <x:c r="W1" s="10"/>
      <x:c r="X1" s="10"/>
      <x:c r="Y1" s="10"/>
      <x:c r="Z1" s="10"/>
    </x:row>
    <x:row r="2" spans="1:26" ht="30.75" customHeight="1">
      <x:c r="A2" s="10"/>
      <x:c r="B2" s="10"/>
      <x:c r="C2" s="10"/>
      <x:c r="D2" s="10"/>
      <x:c r="E2" s="10"/>
      <x:c r="F2" s="10"/>
      <x:c r="G2" s="10"/>
      <x:c r="H2" s="10"/>
      <x:c r="I2" s="10"/>
      <x:c r="J2" s="10"/>
      <x:c r="K2" s="10"/>
      <x:c r="L2" s="10"/>
      <x:c r="M2" s="10"/>
      <x:c r="N2" s="10"/>
      <x:c r="O2" s="10"/>
      <x:c r="P2" s="10"/>
      <x:c r="Q2" s="11"/>
      <x:c r="R2" s="10"/>
      <x:c r="S2" s="10"/>
      <x:c r="T2" s="10"/>
      <x:c r="U2" s="10"/>
      <x:c r="V2" s="10"/>
      <x:c r="W2" s="10"/>
      <x:c r="X2" s="10"/>
      <x:c r="Y2" s="10"/>
      <x:c r="Z2" s="10"/>
    </x:row>
    <x:row r="3" spans="1:26" ht="30" customHeight="1">
      <x:c r="A3" s="12" t="str">
        <x:f>결과!Q2&amp;" 귀중"</x:f>
        <x:v xml:space="preserve"> 귀중</x:v>
      </x:c>
      <x:c r="B3" s="10"/>
      <x:c r="C3" s="10"/>
      <x:c r="D3" s="10"/>
      <x:c r="E3" s="10"/>
      <x:c r="F3" s="10"/>
      <x:c r="G3" s="10"/>
      <x:c r="H3" s="10"/>
      <x:c r="I3" s="10"/>
      <x:c r="J3" s="10"/>
      <x:c r="K3" s="10"/>
      <x:c r="L3" s="10"/>
      <x:c r="M3" s="10"/>
      <x:c r="N3" s="10"/>
      <x:c r="O3" s="10"/>
      <x:c r="P3" s="10"/>
      <x:c r="R3" s="10"/>
      <x:c r="S3" s="10"/>
      <x:c r="T3" s="10"/>
      <x:c r="U3" s="10"/>
      <x:c r="V3" s="10"/>
      <x:c r="W3" s="10"/>
      <x:c r="X3" s="10"/>
      <x:c r="Y3" s="10"/>
      <x:c r="Z3" s="10"/>
    </x:row>
    <x:row r="4" spans="1:26" ht="18" customHeight="1">
      <x:c r="A4" s="10"/>
      <x:c r="B4" s="10"/>
      <x:c r="C4" s="10"/>
      <x:c r="D4" s="10"/>
      <x:c r="E4" s="10"/>
      <x:c r="F4" s="10"/>
      <x:c r="G4" s="10"/>
      <x:c r="H4" s="10"/>
      <x:c r="I4" s="10"/>
      <x:c r="J4" s="10"/>
      <x:c r="K4" s="10"/>
      <x:c r="L4" s="10"/>
      <x:c r="M4" s="10"/>
      <x:c r="N4" s="10"/>
      <x:c r="O4" s="10"/>
      <x:c r="P4" s="10"/>
      <x:c r="Q4" s="10"/>
      <x:c r="R4" s="10"/>
      <x:c r="S4" s="10"/>
      <x:c r="T4" s="10"/>
      <x:c r="U4" s="10"/>
      <x:c r="V4" s="10"/>
      <x:c r="W4" s="10"/>
      <x:c r="X4" s="10"/>
      <x:c r="Y4" s="10"/>
      <x:c r="Z4" s="10"/>
    </x:row>
    <x:row r="5" spans="1:26" ht="72.75" customHeight="1">
      <x:c r="A5" s="241" t="str">
        <x:f>"우리 연구원은 귀 "&amp;Q2&amp;"의 위촉에 의하여 제시된 자료를 근거로「"&amp;Q3&amp;"」에 대한 예정가격산정을 위해 관련 법령, 기준 및 예정가격 작성기준과 절차를 준수하였으며, 그 결과는 아래와 같습니다."</x:f>
        <x:v>우리 연구원은 귀 의 위촉에 의하여 제시된 자료를 근거로「」에 대한 예정가격산정을 위해 관련 법령, 기준 및 예정가격 작성기준과 절차를 준수하였으며, 그 결과는 아래와 같습니다.</x:v>
      </x:c>
      <x:c r="B5" s="241"/>
      <x:c r="C5" s="241"/>
      <x:c r="D5" s="241"/>
      <x:c r="E5" s="241"/>
      <x:c r="F5" s="241"/>
      <x:c r="G5" s="241"/>
      <x:c r="H5" s="241"/>
      <x:c r="I5" s="241"/>
      <x:c r="J5" s="241"/>
      <x:c r="K5" s="241"/>
      <x:c r="L5" s="241"/>
      <x:c r="M5" s="241"/>
      <x:c r="N5" s="241"/>
      <x:c r="O5" s="241"/>
      <x:c r="P5" s="241"/>
      <x:c r="Q5" s="10"/>
      <x:c r="R5" s="10"/>
      <x:c r="S5" s="10"/>
      <x:c r="T5" s="10"/>
      <x:c r="U5" s="10"/>
      <x:c r="V5" s="10"/>
      <x:c r="W5" s="10"/>
      <x:c r="X5" s="10"/>
      <x:c r="Y5" s="10"/>
      <x:c r="Z5" s="10"/>
    </x:row>
    <x:row r="6" spans="1:26" ht="17.25" customHeight="1">
      <x:c r="A6" s="10"/>
      <x:c r="B6" s="10"/>
      <x:c r="C6" s="10"/>
      <x:c r="D6" s="10"/>
      <x:c r="E6" s="10"/>
      <x:c r="F6" s="10"/>
      <x:c r="G6" s="10"/>
      <x:c r="H6" s="10"/>
      <x:c r="I6" s="10"/>
      <x:c r="J6" s="10"/>
      <x:c r="K6" s="10"/>
      <x:c r="L6" s="10"/>
      <x:c r="M6" s="10"/>
      <x:c r="N6" s="10"/>
      <x:c r="O6" s="10"/>
      <x:c r="P6" s="10"/>
      <x:c r="Q6" s="10"/>
      <x:c r="R6" s="10"/>
      <x:c r="S6" s="10"/>
      <x:c r="T6" s="10"/>
      <x:c r="U6" s="10"/>
      <x:c r="V6" s="10"/>
      <x:c r="W6" s="10"/>
      <x:c r="X6" s="10"/>
      <x:c r="Y6" s="10"/>
      <x:c r="Z6" s="10"/>
    </x:row>
    <x:row r="7" spans="1:26" ht="37.5" customHeight="1">
      <x:c r="A7" s="242" t="s">
        <x:v>513</x:v>
      </x:c>
      <x:c r="B7" s="242"/>
      <x:c r="C7" s="242"/>
      <x:c r="D7" s="242"/>
      <x:c r="E7" s="242"/>
      <x:c r="F7" s="242"/>
      <x:c r="G7" s="242"/>
      <x:c r="H7" s="242"/>
      <x:c r="I7" s="242"/>
      <x:c r="J7" s="242"/>
      <x:c r="K7" s="242"/>
      <x:c r="L7" s="242"/>
      <x:c r="M7" s="242"/>
      <x:c r="N7" s="242"/>
      <x:c r="O7" s="242"/>
      <x:c r="P7" s="242"/>
      <x:c r="Q7" s="10"/>
      <x:c r="R7" s="10"/>
      <x:c r="S7" s="10"/>
      <x:c r="T7" s="10"/>
      <x:c r="U7" s="10"/>
      <x:c r="V7" s="10"/>
      <x:c r="W7" s="10"/>
      <x:c r="X7" s="10"/>
      <x:c r="Y7" s="10"/>
      <x:c r="Z7" s="10"/>
    </x:row>
    <x:row r="8" spans="1:26" ht="26.25" customHeight="1">
      <x:c r="A8" s="10"/>
      <x:c r="B8" s="10"/>
      <x:c r="C8" s="10"/>
      <x:c r="D8" s="10"/>
      <x:c r="E8" s="10"/>
      <x:c r="F8" s="10"/>
      <x:c r="G8" s="10"/>
      <x:c r="H8" s="10"/>
      <x:c r="I8" s="10"/>
      <x:c r="J8" s="10"/>
      <x:c r="K8" s="10"/>
      <x:c r="L8" s="10"/>
      <x:c r="M8" s="10"/>
      <x:c r="N8" s="10"/>
      <x:c r="O8" s="243" t="s">
        <x:v>142</x:v>
      </x:c>
      <x:c r="P8" s="244"/>
      <x:c r="Q8" s="10"/>
      <x:c r="R8" s="10"/>
      <x:c r="S8" s="10"/>
      <x:c r="T8" s="10"/>
      <x:c r="U8" s="10"/>
      <x:c r="V8" s="10"/>
      <x:c r="W8" s="10"/>
      <x:c r="X8" s="10"/>
      <x:c r="Y8" s="10"/>
      <x:c r="Z8" s="10"/>
    </x:row>
    <x:row r="9" spans="1:26" ht="42.75" customHeight="1">
      <x:c r="A9" s="245" t="s">
        <x:v>475</x:v>
      </x:c>
      <x:c r="B9" s="246"/>
      <x:c r="C9" s="246"/>
      <x:c r="D9" s="246"/>
      <x:c r="E9" s="246"/>
      <x:c r="F9" s="246"/>
      <x:c r="G9" s="246"/>
      <x:c r="H9" s="247"/>
      <x:c r="I9" s="14" t="s">
        <x:v>449</x:v>
      </x:c>
      <x:c r="J9" s="245" t="s">
        <x:v>169</x:v>
      </x:c>
      <x:c r="K9" s="246"/>
      <x:c r="L9" s="246"/>
      <x:c r="M9" s="246"/>
      <x:c r="N9" s="247"/>
      <x:c r="O9" s="245" t="s">
        <x:v>138</x:v>
      </x:c>
      <x:c r="P9" s="247"/>
      <x:c r="Q9" s="10"/>
      <x:c r="R9" s="10"/>
      <x:c r="S9" s="10"/>
      <x:c r="T9" s="10"/>
      <x:c r="U9" s="10"/>
      <x:c r="V9" s="10"/>
      <x:c r="W9" s="10"/>
      <x:c r="X9" s="10"/>
      <x:c r="Y9" s="10"/>
      <x:c r="Z9" s="10"/>
    </x:row>
    <x:row r="10" spans="1:26" ht="93.75" customHeight="1">
      <x:c r="A10" s="248">
        <x:f>Q3</x:f>
        <x:v>0</x:v>
      </x:c>
      <x:c r="B10" s="249"/>
      <x:c r="C10" s="249"/>
      <x:c r="D10" s="249"/>
      <x:c r="E10" s="249"/>
      <x:c r="F10" s="249"/>
      <x:c r="G10" s="249"/>
      <x:c r="H10" s="250"/>
      <x:c r="I10" s="15" t="s">
        <x:v>415</x:v>
      </x:c>
      <x:c r="J10" s="251">
        <x:f>원가계산서!E34</x:f>
        <x:v>126576230</x:v>
      </x:c>
      <x:c r="K10" s="249"/>
      <x:c r="L10" s="249"/>
      <x:c r="M10" s="249"/>
      <x:c r="N10" s="250"/>
      <x:c r="O10" s="252" t="s">
        <x:v>484</x:v>
      </x:c>
      <x:c r="P10" s="250"/>
      <x:c r="Q10" s="10" t="s">
        <x:v>512</x:v>
      </x:c>
      <x:c r="R10" s="10"/>
      <x:c r="S10" s="10"/>
      <x:c r="T10" s="10"/>
      <x:c r="U10" s="10"/>
      <x:c r="V10" s="10"/>
      <x:c r="W10" s="10"/>
      <x:c r="X10" s="10"/>
      <x:c r="Y10" s="10"/>
      <x:c r="Z10" s="10"/>
    </x:row>
    <x:row r="11" spans="1:26" ht="25.5" customHeight="1">
      <x:c r="A11" s="10" t="s">
        <x:v>266</x:v>
      </x:c>
      <x:c r="B11" s="10"/>
      <x:c r="C11" s="10"/>
      <x:c r="D11" s="10"/>
      <x:c r="E11" s="10"/>
      <x:c r="F11" s="10"/>
      <x:c r="G11" s="10"/>
      <x:c r="H11" s="10"/>
      <x:c r="I11" s="10"/>
      <x:c r="J11" s="10"/>
      <x:c r="K11" s="10"/>
      <x:c r="L11" s="10"/>
      <x:c r="M11" s="10"/>
      <x:c r="N11" s="10"/>
      <x:c r="O11" s="10"/>
      <x:c r="P11" s="10"/>
      <x:c r="Q11" s="10"/>
      <x:c r="R11" s="10"/>
      <x:c r="S11" s="10"/>
      <x:c r="T11" s="10"/>
      <x:c r="U11" s="10"/>
      <x:c r="V11" s="10"/>
      <x:c r="W11" s="10"/>
      <x:c r="X11" s="10"/>
      <x:c r="Y11" s="10"/>
      <x:c r="Z11" s="10"/>
    </x:row>
    <x:row r="12" spans="1:26" ht="18" customHeight="1">
      <x:c r="A12" s="10"/>
      <x:c r="B12" s="10"/>
      <x:c r="C12" s="10"/>
      <x:c r="D12" s="10"/>
      <x:c r="E12" s="10"/>
      <x:c r="F12" s="10"/>
      <x:c r="G12" s="10"/>
      <x:c r="H12" s="10"/>
      <x:c r="I12" s="10"/>
      <x:c r="J12" s="10"/>
      <x:c r="K12" s="10"/>
      <x:c r="L12" s="10"/>
      <x:c r="M12" s="10"/>
      <x:c r="N12" s="10"/>
      <x:c r="O12" s="10"/>
      <x:c r="P12" s="10"/>
      <x:c r="Q12" s="10"/>
      <x:c r="R12" s="10"/>
      <x:c r="S12" s="10"/>
      <x:c r="T12" s="10"/>
      <x:c r="U12" s="10"/>
      <x:c r="V12" s="10"/>
      <x:c r="W12" s="10"/>
      <x:c r="X12" s="10"/>
      <x:c r="Y12" s="10"/>
      <x:c r="Z12" s="10"/>
    </x:row>
    <x:row r="13" spans="1:26" ht="31.5" customHeight="1">
      <x:c r="A13" s="10"/>
      <x:c r="B13" s="10"/>
      <x:c r="C13" s="10"/>
      <x:c r="D13" s="10"/>
      <x:c r="E13" s="10"/>
      <x:c r="F13" s="10"/>
      <x:c r="G13" s="10"/>
      <x:c r="H13" s="10"/>
      <x:c r="I13" s="10"/>
      <x:c r="J13" s="10"/>
      <x:c r="K13" s="10"/>
      <x:c r="L13" s="10"/>
      <x:c r="M13" s="253"/>
      <x:c r="N13" s="253"/>
      <x:c r="O13" s="253"/>
      <x:c r="P13" s="253"/>
      <x:c r="Q13" s="10"/>
      <x:c r="R13" s="10"/>
      <x:c r="S13" s="10"/>
      <x:c r="T13" s="10"/>
      <x:c r="U13" s="10"/>
      <x:c r="V13" s="10"/>
      <x:c r="W13" s="10"/>
      <x:c r="X13" s="10"/>
      <x:c r="Y13" s="10"/>
      <x:c r="Z13" s="10"/>
    </x:row>
    <x:row r="14" spans="1:26" customHeight="1">
      <x:c r="A14" s="10"/>
      <x:c r="B14" s="10"/>
      <x:c r="C14" s="10"/>
      <x:c r="D14" s="10"/>
      <x:c r="E14" s="10"/>
      <x:c r="F14" s="10"/>
      <x:c r="G14" s="10"/>
      <x:c r="H14" s="10"/>
      <x:c r="I14" s="10"/>
      <x:c r="J14" s="10"/>
      <x:c r="K14" s="10"/>
      <x:c r="L14" s="10"/>
      <x:c r="M14" s="10"/>
      <x:c r="N14" s="10"/>
      <x:c r="O14" s="10"/>
      <x:c r="P14" s="10"/>
      <x:c r="Q14" s="10"/>
      <x:c r="R14" s="10"/>
      <x:c r="S14" s="10"/>
      <x:c r="T14" s="10"/>
      <x:c r="U14" s="10"/>
      <x:c r="V14" s="10"/>
      <x:c r="W14" s="10"/>
      <x:c r="X14" s="10"/>
      <x:c r="Y14" s="10"/>
      <x:c r="Z14" s="10"/>
    </x:row>
    <x:row r="15" spans="1:26" ht="30" customHeight="1">
      <x:c r="A15" s="10"/>
      <x:c r="B15" s="10"/>
      <x:c r="C15" s="10"/>
      <x:c r="D15" s="10"/>
      <x:c r="E15" s="10"/>
      <x:c r="F15" s="10"/>
      <x:c r="G15" s="254"/>
      <x:c r="H15" s="254"/>
      <x:c r="I15" s="254"/>
      <x:c r="J15" s="254"/>
      <x:c r="K15" s="254"/>
      <x:c r="L15" s="254"/>
      <x:c r="M15" s="254"/>
      <x:c r="N15" s="254"/>
      <x:c r="O15" s="254"/>
      <x:c r="P15" s="16"/>
      <x:c r="Q15" s="10"/>
      <x:c r="R15" s="10"/>
      <x:c r="S15" s="10"/>
      <x:c r="T15" s="10"/>
      <x:c r="U15" s="10"/>
      <x:c r="V15" s="10"/>
      <x:c r="W15" s="10"/>
      <x:c r="X15" s="10"/>
      <x:c r="Y15" s="10"/>
      <x:c r="Z15" s="10"/>
    </x:row>
    <x:row r="16" spans="1:26" ht="7.5" customHeight="1">
      <x:c r="A16" s="10"/>
      <x:c r="B16" s="10"/>
      <x:c r="C16" s="10"/>
      <x:c r="D16" s="10"/>
      <x:c r="E16" s="10"/>
      <x:c r="F16" s="10"/>
      <x:c r="G16" s="10"/>
      <x:c r="H16" s="10"/>
      <x:c r="I16" s="10"/>
      <x:c r="J16" s="10"/>
      <x:c r="K16" s="10"/>
      <x:c r="L16" s="10"/>
      <x:c r="M16" s="10"/>
      <x:c r="N16" s="10"/>
      <x:c r="O16" s="10"/>
      <x:c r="P16" s="10"/>
      <x:c r="Q16" s="10"/>
      <x:c r="R16" s="10"/>
      <x:c r="S16" s="10"/>
      <x:c r="T16" s="10"/>
      <x:c r="U16" s="10"/>
      <x:c r="V16" s="10"/>
      <x:c r="W16" s="10"/>
      <x:c r="X16" s="10"/>
      <x:c r="Y16" s="10"/>
      <x:c r="Z16" s="10"/>
    </x:row>
    <x:row r="17" spans="1:26" ht="30" customHeight="1">
      <x:c r="A17" s="17"/>
      <x:c r="B17" s="17"/>
      <x:c r="C17" s="17"/>
      <x:c r="D17" s="17"/>
      <x:c r="E17" s="17"/>
      <x:c r="F17" s="17"/>
      <x:c r="G17" s="17"/>
      <x:c r="H17" s="17"/>
      <x:c r="I17" s="255"/>
      <x:c r="J17" s="255"/>
      <x:c r="K17" s="255"/>
      <x:c r="L17" s="255"/>
      <x:c r="M17" s="255"/>
      <x:c r="N17" s="255"/>
      <x:c r="O17" s="255"/>
      <x:c r="P17" s="17"/>
      <x:c r="Q17" s="17"/>
      <x:c r="R17" s="17"/>
      <x:c r="S17" s="17"/>
      <x:c r="T17" s="17"/>
      <x:c r="U17" s="17"/>
      <x:c r="V17" s="17"/>
      <x:c r="W17" s="17"/>
      <x:c r="X17" s="17"/>
      <x:c r="Y17" s="17"/>
      <x:c r="Z17" s="17"/>
    </x:row>
    <x:row r="18" spans="1:26" ht="16.5" customHeight="1">
      <x:c r="A18" s="19"/>
      <x:c r="B18" s="19"/>
      <x:c r="C18" s="19"/>
      <x:c r="D18" s="19"/>
      <x:c r="E18" s="19"/>
      <x:c r="F18" s="19"/>
      <x:c r="G18" s="19"/>
      <x:c r="H18" s="20"/>
      <x:c r="I18" s="256"/>
      <x:c r="J18" s="256"/>
      <x:c r="K18" s="256"/>
      <x:c r="L18" s="256"/>
      <x:c r="M18" s="256"/>
      <x:c r="N18" s="255"/>
      <x:c r="O18" s="255"/>
      <x:c r="P18" s="21"/>
      <x:c r="Q18" s="19"/>
      <x:c r="R18" s="19"/>
      <x:c r="S18" s="19"/>
      <x:c r="T18" s="19"/>
      <x:c r="U18" s="19"/>
      <x:c r="V18" s="19"/>
      <x:c r="W18" s="19"/>
      <x:c r="X18" s="19"/>
      <x:c r="Y18" s="19"/>
      <x:c r="Z18" s="19"/>
    </x:row>
    <x:row r="19" spans="1:26" ht="9" customHeight="1">
      <x:c r="A19" s="17"/>
      <x:c r="B19" s="17"/>
      <x:c r="C19" s="17"/>
      <x:c r="D19" s="17"/>
      <x:c r="E19" s="17"/>
      <x:c r="F19" s="17"/>
      <x:c r="G19" s="17"/>
      <x:c r="H19" s="17"/>
      <x:c r="I19" s="257"/>
      <x:c r="J19" s="257"/>
      <x:c r="K19" s="257"/>
      <x:c r="L19" s="257"/>
      <x:c r="M19" s="257"/>
      <x:c r="N19" s="19"/>
      <x:c r="O19" s="19"/>
      <x:c r="P19" s="21"/>
      <x:c r="Q19" s="17"/>
      <x:c r="R19" s="17"/>
      <x:c r="S19" s="17"/>
      <x:c r="T19" s="17"/>
      <x:c r="U19" s="17"/>
      <x:c r="V19" s="17"/>
      <x:c r="W19" s="17"/>
      <x:c r="X19" s="17"/>
      <x:c r="Y19" s="17"/>
      <x:c r="Z19" s="17"/>
    </x:row>
    <x:row r="20" spans="1:26" ht="16.5" customHeight="1">
      <x:c r="A20" s="17"/>
      <x:c r="B20" s="17"/>
      <x:c r="C20" s="17"/>
      <x:c r="D20" s="17"/>
      <x:c r="E20" s="17"/>
      <x:c r="F20" s="17"/>
      <x:c r="G20" s="17"/>
      <x:c r="H20" s="255"/>
      <x:c r="I20" s="255"/>
      <x:c r="J20" s="255"/>
      <x:c r="K20" s="255"/>
      <x:c r="L20" s="255"/>
      <x:c r="M20" s="255"/>
      <x:c r="N20" s="255"/>
      <x:c r="O20" s="255"/>
      <x:c r="P20" s="17"/>
      <x:c r="Q20" s="17"/>
      <x:c r="R20" s="17"/>
      <x:c r="S20" s="17"/>
      <x:c r="T20" s="17"/>
      <x:c r="U20" s="17"/>
      <x:c r="V20" s="17"/>
      <x:c r="W20" s="17"/>
      <x:c r="X20" s="17"/>
      <x:c r="Y20" s="17"/>
      <x:c r="Z20" s="17"/>
    </x:row>
    <x:row r="21" spans="1:26" ht="21.75" customHeight="1">
      <x:c r="A21" s="17"/>
      <x:c r="B21" s="17"/>
      <x:c r="C21" s="17"/>
      <x:c r="D21" s="17"/>
      <x:c r="E21" s="17"/>
      <x:c r="F21" s="17"/>
      <x:c r="G21" s="17"/>
      <x:c r="H21" s="22"/>
      <x:c r="I21" s="258"/>
      <x:c r="J21" s="258"/>
      <x:c r="K21" s="258"/>
      <x:c r="L21" s="258"/>
      <x:c r="M21" s="258"/>
      <x:c r="N21" s="255"/>
      <x:c r="O21" s="255"/>
      <x:c r="P21" s="17"/>
      <x:c r="Q21" s="17"/>
      <x:c r="R21" s="17"/>
      <x:c r="S21" s="17"/>
      <x:c r="T21" s="17"/>
      <x:c r="U21" s="17"/>
      <x:c r="V21" s="17"/>
      <x:c r="W21" s="17"/>
      <x:c r="X21" s="17"/>
      <x:c r="Y21" s="17"/>
      <x:c r="Z21" s="17"/>
    </x:row>
    <x:row r="22" spans="1:26" ht="16.5" customHeight="1">
      <x:c r="A22" s="19"/>
      <x:c r="B22" s="19"/>
      <x:c r="C22" s="19"/>
      <x:c r="D22" s="19"/>
      <x:c r="E22" s="19"/>
      <x:c r="F22" s="19"/>
      <x:c r="G22" s="19"/>
      <x:c r="H22" s="20"/>
      <x:c r="I22" s="256"/>
      <x:c r="J22" s="256"/>
      <x:c r="K22" s="256"/>
      <x:c r="L22" s="256"/>
      <x:c r="M22" s="256"/>
      <x:c r="N22" s="255"/>
      <x:c r="O22" s="255"/>
      <x:c r="P22" s="21"/>
      <x:c r="Q22" s="19"/>
      <x:c r="R22" s="19"/>
      <x:c r="S22" s="19"/>
      <x:c r="T22" s="19"/>
      <x:c r="U22" s="19"/>
      <x:c r="V22" s="19"/>
      <x:c r="W22" s="19"/>
      <x:c r="X22" s="19"/>
      <x:c r="Y22" s="19"/>
      <x:c r="Z22" s="19"/>
    </x:row>
    <x:row r="23" spans="1:26" ht="8.25" hidden="1" customHeight="1">
      <x:c r="A23" s="17"/>
      <x:c r="B23" s="17"/>
      <x:c r="C23" s="17"/>
      <x:c r="D23" s="17"/>
      <x:c r="E23" s="17"/>
      <x:c r="F23" s="17"/>
      <x:c r="G23" s="17"/>
      <x:c r="H23" s="17"/>
      <x:c r="I23" s="17"/>
      <x:c r="J23" s="17"/>
      <x:c r="K23" s="17"/>
      <x:c r="L23" s="17"/>
      <x:c r="M23" s="23"/>
      <x:c r="N23" s="23"/>
      <x:c r="O23" s="23"/>
      <x:c r="P23" s="17"/>
      <x:c r="Q23" s="17"/>
      <x:c r="R23" s="17"/>
      <x:c r="S23" s="17"/>
      <x:c r="T23" s="17"/>
      <x:c r="U23" s="17"/>
      <x:c r="V23" s="17"/>
      <x:c r="W23" s="17"/>
      <x:c r="X23" s="17"/>
      <x:c r="Y23" s="17"/>
      <x:c r="Z23" s="17"/>
    </x:row>
    <x:row r="24" spans="1:26" ht="21.75" hidden="1" customHeight="1">
      <x:c r="A24" s="17"/>
      <x:c r="B24" s="17"/>
      <x:c r="C24" s="17"/>
      <x:c r="D24" s="17"/>
      <x:c r="E24" s="17"/>
      <x:c r="F24" s="17"/>
      <x:c r="G24" s="17"/>
      <x:c r="H24" s="22"/>
      <x:c r="I24" s="258"/>
      <x:c r="J24" s="258"/>
      <x:c r="K24" s="258"/>
      <x:c r="L24" s="258"/>
      <x:c r="M24" s="258"/>
      <x:c r="N24" s="255"/>
      <x:c r="O24" s="255"/>
      <x:c r="P24" s="17"/>
      <x:c r="Q24" s="17"/>
      <x:c r="R24" s="24"/>
      <x:c r="S24" s="17"/>
      <x:c r="T24" s="17"/>
      <x:c r="U24" s="17"/>
      <x:c r="V24" s="17"/>
      <x:c r="W24" s="17"/>
      <x:c r="X24" s="17"/>
      <x:c r="Y24" s="17"/>
      <x:c r="Z24" s="17"/>
    </x:row>
    <x:row r="25" spans="1:26" ht="16.5" hidden="1" customHeight="1">
      <x:c r="A25" s="17"/>
      <x:c r="B25" s="17"/>
      <x:c r="C25" s="17"/>
      <x:c r="D25" s="17"/>
      <x:c r="E25" s="17"/>
      <x:c r="F25" s="17"/>
      <x:c r="G25" s="17"/>
      <x:c r="H25" s="20"/>
      <x:c r="I25" s="256"/>
      <x:c r="J25" s="256"/>
      <x:c r="K25" s="256"/>
      <x:c r="L25" s="256"/>
      <x:c r="M25" s="256"/>
      <x:c r="N25" s="255"/>
      <x:c r="O25" s="255"/>
      <x:c r="P25" s="17"/>
      <x:c r="Q25" s="17"/>
      <x:c r="R25" s="17"/>
      <x:c r="S25" s="17"/>
      <x:c r="T25" s="17"/>
      <x:c r="U25" s="17"/>
      <x:c r="V25" s="17"/>
      <x:c r="W25" s="17"/>
      <x:c r="X25" s="17"/>
      <x:c r="Y25" s="17"/>
      <x:c r="Z25" s="17"/>
    </x:row>
    <x:row r="26" spans="1:26" ht="8.25" customHeight="1">
      <x:c r="A26" s="17"/>
      <x:c r="B26" s="17"/>
      <x:c r="C26" s="17"/>
      <x:c r="D26" s="17"/>
      <x:c r="E26" s="17"/>
      <x:c r="F26" s="17"/>
      <x:c r="G26" s="17"/>
      <x:c r="H26" s="17"/>
      <x:c r="I26" s="17"/>
      <x:c r="J26" s="17"/>
      <x:c r="K26" s="17"/>
      <x:c r="L26" s="17"/>
      <x:c r="M26" s="23"/>
      <x:c r="N26" s="23"/>
      <x:c r="O26" s="23"/>
      <x:c r="P26" s="17"/>
      <x:c r="Q26" s="17"/>
      <x:c r="R26" s="17"/>
      <x:c r="S26" s="17"/>
      <x:c r="T26" s="17"/>
      <x:c r="U26" s="17"/>
      <x:c r="V26" s="17"/>
      <x:c r="W26" s="17"/>
      <x:c r="X26" s="17"/>
      <x:c r="Y26" s="17"/>
      <x:c r="Z26" s="17"/>
    </x:row>
    <x:row r="27" spans="1:26" ht="21.75" customHeight="1">
      <x:c r="A27" s="17"/>
      <x:c r="B27" s="17"/>
      <x:c r="C27" s="17"/>
      <x:c r="D27" s="17"/>
      <x:c r="E27" s="17"/>
      <x:c r="F27" s="17"/>
      <x:c r="G27" s="17"/>
      <x:c r="H27" s="22"/>
      <x:c r="I27" s="258"/>
      <x:c r="J27" s="258"/>
      <x:c r="K27" s="258"/>
      <x:c r="L27" s="258"/>
      <x:c r="M27" s="258"/>
      <x:c r="N27" s="255"/>
      <x:c r="O27" s="255"/>
      <x:c r="P27" s="17"/>
      <x:c r="Q27" s="17"/>
      <x:c r="R27" s="24"/>
      <x:c r="S27" s="17"/>
      <x:c r="T27" s="17"/>
      <x:c r="U27" s="17"/>
      <x:c r="V27" s="17"/>
      <x:c r="W27" s="17"/>
      <x:c r="X27" s="17"/>
      <x:c r="Y27" s="17"/>
      <x:c r="Z27" s="17"/>
    </x:row>
    <x:row r="28" spans="1:26" ht="16.5" customHeight="1">
      <x:c r="A28" s="19"/>
      <x:c r="B28" s="19"/>
      <x:c r="C28" s="19"/>
      <x:c r="D28" s="19"/>
      <x:c r="E28" s="19"/>
      <x:c r="F28" s="19"/>
      <x:c r="G28" s="19"/>
      <x:c r="H28" s="20"/>
      <x:c r="I28" s="256"/>
      <x:c r="J28" s="256"/>
      <x:c r="K28" s="256"/>
      <x:c r="L28" s="256"/>
      <x:c r="M28" s="256"/>
      <x:c r="N28" s="255"/>
      <x:c r="O28" s="255"/>
      <x:c r="P28" s="21"/>
      <x:c r="Q28" s="19"/>
      <x:c r="R28" s="19"/>
      <x:c r="S28" s="19"/>
      <x:c r="T28" s="19"/>
      <x:c r="U28" s="19"/>
      <x:c r="V28" s="19"/>
      <x:c r="W28" s="19"/>
      <x:c r="X28" s="19"/>
      <x:c r="Y28" s="19"/>
      <x:c r="Z28" s="19"/>
    </x:row>
    <x:row r="29" spans="1:26" ht="30" customHeight="1">
      <x:c r="A29" s="25"/>
      <x:c r="B29" s="25"/>
      <x:c r="C29" s="25"/>
      <x:c r="D29" s="25"/>
      <x:c r="E29" s="25"/>
      <x:c r="F29" s="25"/>
      <x:c r="G29" s="25"/>
      <x:c r="H29" s="25"/>
      <x:c r="I29" s="25"/>
      <x:c r="J29" s="25"/>
      <x:c r="K29" s="25"/>
      <x:c r="L29" s="25"/>
      <x:c r="M29" s="18"/>
      <x:c r="N29" s="18"/>
      <x:c r="O29" s="18"/>
      <x:c r="P29" s="18"/>
      <x:c r="Q29" s="25"/>
      <x:c r="R29" s="25"/>
      <x:c r="S29" s="25"/>
      <x:c r="T29" s="25"/>
      <x:c r="U29" s="25"/>
      <x:c r="V29" s="25"/>
      <x:c r="W29" s="25"/>
      <x:c r="X29" s="25"/>
      <x:c r="Y29" s="25"/>
      <x:c r="Z29" s="25"/>
    </x:row>
    <x:row r="30" spans="1:26" ht="30" customHeight="1">
      <x:c r="A30" s="10"/>
      <x:c r="B30" s="10"/>
      <x:c r="C30" s="10"/>
      <x:c r="D30" s="10"/>
      <x:c r="E30" s="10"/>
      <x:c r="F30" s="10"/>
      <x:c r="G30" s="10"/>
      <x:c r="H30" s="10"/>
      <x:c r="I30" s="10"/>
      <x:c r="J30" s="10"/>
      <x:c r="K30" s="10"/>
      <x:c r="L30" s="10"/>
      <x:c r="M30" s="10"/>
      <x:c r="N30" s="10"/>
      <x:c r="O30" s="10"/>
      <x:c r="P30" s="10"/>
      <x:c r="Q30" s="10"/>
      <x:c r="R30" s="10"/>
      <x:c r="S30" s="10"/>
      <x:c r="T30" s="10"/>
      <x:c r="U30" s="10"/>
      <x:c r="V30" s="10"/>
      <x:c r="W30" s="10"/>
      <x:c r="X30" s="10"/>
      <x:c r="Y30" s="10"/>
      <x:c r="Z30" s="10"/>
    </x:row>
    <x:row r="31" spans="1:26" ht="30" customHeight="1">
      <x:c r="A31" s="10"/>
      <x:c r="B31" s="10"/>
      <x:c r="C31" s="10"/>
      <x:c r="D31" s="10"/>
      <x:c r="E31" s="10"/>
      <x:c r="F31" s="10"/>
      <x:c r="G31" s="10"/>
      <x:c r="H31" s="10"/>
      <x:c r="I31" s="10"/>
      <x:c r="J31" s="10"/>
      <x:c r="K31" s="10"/>
      <x:c r="L31" s="10"/>
      <x:c r="M31" s="10"/>
      <x:c r="N31" s="10"/>
      <x:c r="O31" s="10"/>
      <x:c r="P31" s="10"/>
      <x:c r="Q31" s="10"/>
      <x:c r="R31" s="10"/>
      <x:c r="S31" s="10"/>
      <x:c r="T31" s="10"/>
      <x:c r="U31" s="10"/>
      <x:c r="V31" s="10"/>
      <x:c r="W31" s="10"/>
      <x:c r="X31" s="10"/>
      <x:c r="Y31" s="10"/>
      <x:c r="Z31" s="10"/>
    </x:row>
    <x:row r="32" spans="1:26" ht="30" customHeight="1">
      <x:c r="A32" s="10"/>
      <x:c r="B32" s="10"/>
      <x:c r="C32" s="10"/>
      <x:c r="D32" s="10"/>
      <x:c r="E32" s="10"/>
      <x:c r="F32" s="10"/>
      <x:c r="G32" s="10"/>
      <x:c r="H32" s="10"/>
      <x:c r="I32" s="10"/>
      <x:c r="J32" s="10"/>
      <x:c r="K32" s="10"/>
      <x:c r="L32" s="10"/>
      <x:c r="M32" s="10"/>
      <x:c r="N32" s="10"/>
      <x:c r="O32" s="10"/>
      <x:c r="P32" s="10"/>
      <x:c r="Q32" s="10"/>
      <x:c r="R32" s="10"/>
      <x:c r="S32" s="10"/>
      <x:c r="T32" s="10"/>
      <x:c r="U32" s="10"/>
      <x:c r="V32" s="10"/>
      <x:c r="W32" s="10"/>
      <x:c r="X32" s="10"/>
      <x:c r="Y32" s="10"/>
      <x:c r="Z32" s="10"/>
    </x:row>
    <x:row r="33" spans="1:26" ht="30" customHeight="1">
      <x:c r="A33" s="10"/>
      <x:c r="B33" s="10"/>
      <x:c r="C33" s="10"/>
      <x:c r="D33" s="10"/>
      <x:c r="E33" s="10"/>
      <x:c r="F33" s="10"/>
      <x:c r="G33" s="10"/>
      <x:c r="H33" s="10"/>
      <x:c r="I33" s="10"/>
      <x:c r="J33" s="10"/>
      <x:c r="K33" s="10"/>
      <x:c r="L33" s="10"/>
      <x:c r="M33" s="10"/>
      <x:c r="N33" s="10"/>
      <x:c r="O33" s="10"/>
      <x:c r="P33" s="10"/>
      <x:c r="Q33" s="10"/>
      <x:c r="R33" s="10"/>
      <x:c r="S33" s="10"/>
      <x:c r="T33" s="10"/>
      <x:c r="U33" s="10"/>
      <x:c r="V33" s="10"/>
      <x:c r="W33" s="10"/>
      <x:c r="X33" s="10"/>
      <x:c r="Y33" s="10"/>
      <x:c r="Z33" s="10"/>
    </x:row>
    <x:row r="34" spans="1:26" ht="30" customHeight="1">
      <x:c r="A34" s="10"/>
      <x:c r="B34" s="10"/>
      <x:c r="C34" s="10"/>
      <x:c r="D34" s="10"/>
      <x:c r="E34" s="10"/>
      <x:c r="F34" s="10"/>
      <x:c r="G34" s="10"/>
      <x:c r="H34" s="10"/>
      <x:c r="I34" s="10"/>
      <x:c r="J34" s="10"/>
      <x:c r="K34" s="10"/>
      <x:c r="L34" s="10"/>
      <x:c r="M34" s="10"/>
      <x:c r="N34" s="10"/>
      <x:c r="O34" s="10"/>
      <x:c r="P34" s="10"/>
      <x:c r="Q34" s="10"/>
      <x:c r="R34" s="10"/>
      <x:c r="S34" s="10"/>
      <x:c r="T34" s="10"/>
      <x:c r="U34" s="10"/>
      <x:c r="V34" s="10"/>
      <x:c r="W34" s="10"/>
      <x:c r="X34" s="10"/>
      <x:c r="Y34" s="10"/>
      <x:c r="Z34" s="10"/>
    </x:row>
    <x:row r="35" spans="1:26" ht="30" customHeight="1">
      <x:c r="A35" s="10"/>
      <x:c r="B35" s="10"/>
      <x:c r="C35" s="10"/>
      <x:c r="D35" s="10"/>
      <x:c r="E35" s="10"/>
      <x:c r="F35" s="10"/>
      <x:c r="G35" s="10"/>
      <x:c r="H35" s="10"/>
      <x:c r="I35" s="10"/>
      <x:c r="J35" s="10"/>
      <x:c r="K35" s="10"/>
      <x:c r="L35" s="10"/>
      <x:c r="M35" s="10"/>
      <x:c r="N35" s="10"/>
      <x:c r="O35" s="10"/>
      <x:c r="P35" s="10"/>
      <x:c r="Q35" s="10"/>
      <x:c r="R35" s="10"/>
      <x:c r="S35" s="10"/>
      <x:c r="T35" s="10"/>
      <x:c r="U35" s="10"/>
      <x:c r="V35" s="10"/>
      <x:c r="W35" s="10"/>
      <x:c r="X35" s="10"/>
      <x:c r="Y35" s="10"/>
      <x:c r="Z35" s="10"/>
    </x:row>
    <x:row r="36" spans="1:26" ht="30" customHeight="1">
      <x:c r="A36" s="10"/>
      <x:c r="B36" s="10"/>
      <x:c r="C36" s="10"/>
      <x:c r="D36" s="10"/>
      <x:c r="E36" s="10"/>
      <x:c r="F36" s="10"/>
      <x:c r="G36" s="10"/>
      <x:c r="H36" s="10"/>
      <x:c r="I36" s="10"/>
      <x:c r="J36" s="10"/>
      <x:c r="K36" s="10"/>
      <x:c r="L36" s="10"/>
      <x:c r="M36" s="10"/>
      <x:c r="N36" s="10"/>
      <x:c r="O36" s="10"/>
      <x:c r="P36" s="10"/>
      <x:c r="Q36" s="10"/>
      <x:c r="R36" s="10"/>
      <x:c r="S36" s="10"/>
      <x:c r="T36" s="10"/>
      <x:c r="U36" s="10"/>
      <x:c r="V36" s="10"/>
      <x:c r="W36" s="10"/>
      <x:c r="X36" s="10"/>
      <x:c r="Y36" s="10"/>
      <x:c r="Z36" s="10"/>
    </x:row>
    <x:row r="37" spans="1:26" ht="30" customHeight="1">
      <x:c r="A37" s="10"/>
      <x:c r="B37" s="10"/>
      <x:c r="C37" s="10"/>
      <x:c r="D37" s="10"/>
      <x:c r="E37" s="10"/>
      <x:c r="F37" s="10"/>
      <x:c r="G37" s="10"/>
      <x:c r="H37" s="10"/>
      <x:c r="I37" s="10"/>
      <x:c r="J37" s="10"/>
      <x:c r="K37" s="10"/>
      <x:c r="L37" s="10"/>
      <x:c r="M37" s="10"/>
      <x:c r="N37" s="10"/>
      <x:c r="O37" s="10"/>
      <x:c r="P37" s="10"/>
      <x:c r="Q37" s="10"/>
      <x:c r="R37" s="10"/>
      <x:c r="S37" s="10"/>
      <x:c r="T37" s="10"/>
      <x:c r="U37" s="10"/>
      <x:c r="V37" s="10"/>
      <x:c r="W37" s="10"/>
      <x:c r="X37" s="10"/>
      <x:c r="Y37" s="10"/>
      <x:c r="Z37" s="10"/>
    </x:row>
    <x:row r="38" spans="1:26" ht="30" customHeight="1">
      <x:c r="A38" s="10"/>
      <x:c r="B38" s="10"/>
      <x:c r="C38" s="10"/>
      <x:c r="D38" s="10"/>
      <x:c r="E38" s="10"/>
      <x:c r="F38" s="10"/>
      <x:c r="G38" s="10"/>
      <x:c r="H38" s="10"/>
      <x:c r="I38" s="10"/>
      <x:c r="J38" s="10"/>
      <x:c r="K38" s="10"/>
      <x:c r="L38" s="10"/>
      <x:c r="M38" s="10"/>
      <x:c r="N38" s="10"/>
      <x:c r="O38" s="10"/>
      <x:c r="P38" s="10"/>
      <x:c r="Q38" s="10"/>
      <x:c r="R38" s="10"/>
      <x:c r="S38" s="10"/>
      <x:c r="T38" s="10"/>
      <x:c r="U38" s="10"/>
      <x:c r="V38" s="10"/>
      <x:c r="W38" s="10"/>
      <x:c r="X38" s="10"/>
      <x:c r="Y38" s="10"/>
      <x:c r="Z38" s="10"/>
    </x:row>
    <x:row r="39" spans="1:26" ht="30" customHeight="1">
      <x:c r="A39" s="10"/>
      <x:c r="B39" s="10"/>
      <x:c r="C39" s="10"/>
      <x:c r="D39" s="10"/>
      <x:c r="E39" s="10"/>
      <x:c r="F39" s="10"/>
      <x:c r="G39" s="10"/>
      <x:c r="H39" s="10"/>
      <x:c r="I39" s="10"/>
      <x:c r="J39" s="10"/>
      <x:c r="K39" s="10"/>
      <x:c r="L39" s="10"/>
      <x:c r="M39" s="10"/>
      <x:c r="N39" s="10"/>
      <x:c r="O39" s="10"/>
      <x:c r="P39" s="10"/>
      <x:c r="Q39" s="10"/>
      <x:c r="R39" s="10"/>
      <x:c r="S39" s="10"/>
      <x:c r="T39" s="10"/>
      <x:c r="U39" s="10"/>
      <x:c r="V39" s="10"/>
      <x:c r="W39" s="10"/>
      <x:c r="X39" s="10"/>
      <x:c r="Y39" s="10"/>
      <x:c r="Z39" s="10"/>
    </x:row>
    <x:row r="40" spans="1:26" ht="30" customHeight="1">
      <x:c r="A40" s="10"/>
      <x:c r="B40" s="10"/>
      <x:c r="C40" s="10"/>
      <x:c r="D40" s="10"/>
      <x:c r="E40" s="10"/>
      <x:c r="F40" s="10"/>
      <x:c r="G40" s="10"/>
      <x:c r="H40" s="10"/>
      <x:c r="I40" s="10"/>
      <x:c r="J40" s="10"/>
      <x:c r="K40" s="10"/>
      <x:c r="L40" s="10"/>
      <x:c r="M40" s="10"/>
      <x:c r="N40" s="10"/>
      <x:c r="O40" s="10"/>
      <x:c r="P40" s="10"/>
      <x:c r="Q40" s="10"/>
      <x:c r="R40" s="10"/>
      <x:c r="S40" s="10"/>
      <x:c r="T40" s="10"/>
      <x:c r="U40" s="10"/>
      <x:c r="V40" s="10"/>
      <x:c r="W40" s="10"/>
      <x:c r="X40" s="10"/>
      <x:c r="Y40" s="10"/>
      <x:c r="Z40" s="10"/>
    </x:row>
    <x:row r="41" spans="1:26" ht="30" customHeight="1">
      <x:c r="A41" s="10"/>
      <x:c r="B41" s="10"/>
      <x:c r="C41" s="10"/>
      <x:c r="D41" s="10"/>
      <x:c r="E41" s="10"/>
      <x:c r="F41" s="10"/>
      <x:c r="G41" s="10"/>
      <x:c r="H41" s="10"/>
      <x:c r="I41" s="10"/>
      <x:c r="J41" s="10"/>
      <x:c r="K41" s="10"/>
      <x:c r="L41" s="10"/>
      <x:c r="M41" s="10"/>
      <x:c r="N41" s="10"/>
      <x:c r="O41" s="10"/>
      <x:c r="P41" s="10"/>
      <x:c r="Q41" s="10"/>
      <x:c r="R41" s="10"/>
      <x:c r="S41" s="10"/>
      <x:c r="T41" s="10"/>
      <x:c r="U41" s="10"/>
      <x:c r="V41" s="10"/>
      <x:c r="W41" s="10"/>
      <x:c r="X41" s="10"/>
      <x:c r="Y41" s="10"/>
      <x:c r="Z41" s="10"/>
    </x:row>
    <x:row r="42" spans="1:26" ht="30" customHeight="1">
      <x:c r="A42" s="10"/>
      <x:c r="B42" s="10"/>
      <x:c r="C42" s="10"/>
      <x:c r="D42" s="10"/>
      <x:c r="E42" s="10"/>
      <x:c r="F42" s="10"/>
      <x:c r="G42" s="10"/>
      <x:c r="H42" s="10"/>
      <x:c r="I42" s="10"/>
      <x:c r="J42" s="10"/>
      <x:c r="K42" s="10"/>
      <x:c r="L42" s="10"/>
      <x:c r="M42" s="10"/>
      <x:c r="N42" s="10"/>
      <x:c r="O42" s="10"/>
      <x:c r="P42" s="10"/>
      <x:c r="Q42" s="10"/>
      <x:c r="R42" s="10"/>
      <x:c r="S42" s="10"/>
      <x:c r="T42" s="10"/>
      <x:c r="U42" s="10"/>
      <x:c r="V42" s="10"/>
      <x:c r="W42" s="10"/>
      <x:c r="X42" s="10"/>
      <x:c r="Y42" s="10"/>
      <x:c r="Z42" s="10"/>
    </x:row>
    <x:row r="43" spans="1:26" ht="30" customHeight="1">
      <x:c r="A43" s="10"/>
      <x:c r="B43" s="10"/>
      <x:c r="C43" s="10"/>
      <x:c r="D43" s="10"/>
      <x:c r="E43" s="10"/>
      <x:c r="F43" s="10"/>
      <x:c r="G43" s="10"/>
      <x:c r="H43" s="10"/>
      <x:c r="I43" s="10"/>
      <x:c r="J43" s="10"/>
      <x:c r="K43" s="10"/>
      <x:c r="L43" s="10"/>
      <x:c r="M43" s="10"/>
      <x:c r="N43" s="10"/>
      <x:c r="O43" s="10"/>
      <x:c r="P43" s="10"/>
      <x:c r="Q43" s="10"/>
      <x:c r="R43" s="10"/>
      <x:c r="S43" s="10"/>
      <x:c r="T43" s="10"/>
      <x:c r="U43" s="10"/>
      <x:c r="V43" s="10"/>
      <x:c r="W43" s="10"/>
      <x:c r="X43" s="10"/>
      <x:c r="Y43" s="10"/>
      <x:c r="Z43" s="10"/>
    </x:row>
    <x:row r="44" spans="1:26" ht="30" customHeight="1">
      <x:c r="A44" s="10"/>
      <x:c r="B44" s="10"/>
      <x:c r="C44" s="10"/>
      <x:c r="D44" s="10"/>
      <x:c r="E44" s="10"/>
      <x:c r="F44" s="10"/>
      <x:c r="G44" s="10"/>
      <x:c r="H44" s="10"/>
      <x:c r="I44" s="10"/>
      <x:c r="J44" s="10"/>
      <x:c r="K44" s="10"/>
      <x:c r="L44" s="10"/>
      <x:c r="M44" s="10"/>
      <x:c r="N44" s="10"/>
      <x:c r="O44" s="10"/>
      <x:c r="P44" s="10"/>
      <x:c r="Q44" s="10"/>
      <x:c r="R44" s="10"/>
      <x:c r="S44" s="10"/>
      <x:c r="T44" s="10"/>
      <x:c r="U44" s="10"/>
      <x:c r="V44" s="10"/>
      <x:c r="W44" s="10"/>
      <x:c r="X44" s="10"/>
      <x:c r="Y44" s="10"/>
      <x:c r="Z44" s="10"/>
    </x:row>
    <x:row r="45" spans="1:26" ht="30" customHeight="1">
      <x:c r="A45" s="10"/>
      <x:c r="B45" s="10"/>
      <x:c r="C45" s="10"/>
      <x:c r="D45" s="10"/>
      <x:c r="E45" s="10"/>
      <x:c r="F45" s="10"/>
      <x:c r="G45" s="10"/>
      <x:c r="H45" s="10"/>
      <x:c r="I45" s="10"/>
      <x:c r="J45" s="10"/>
      <x:c r="K45" s="10"/>
      <x:c r="L45" s="10"/>
      <x:c r="M45" s="10"/>
      <x:c r="N45" s="10"/>
      <x:c r="O45" s="10"/>
      <x:c r="P45" s="10"/>
      <x:c r="Q45" s="10"/>
      <x:c r="R45" s="10"/>
      <x:c r="S45" s="10"/>
      <x:c r="T45" s="10"/>
      <x:c r="U45" s="10"/>
      <x:c r="V45" s="10"/>
      <x:c r="W45" s="10"/>
      <x:c r="X45" s="10"/>
      <x:c r="Y45" s="10"/>
      <x:c r="Z45" s="10"/>
    </x:row>
    <x:row r="46" spans="1:26" ht="30" customHeight="1">
      <x:c r="A46" s="10"/>
      <x:c r="B46" s="10"/>
      <x:c r="C46" s="10"/>
      <x:c r="D46" s="10"/>
      <x:c r="E46" s="10"/>
      <x:c r="F46" s="10"/>
      <x:c r="G46" s="10"/>
      <x:c r="H46" s="10"/>
      <x:c r="I46" s="10"/>
      <x:c r="J46" s="10"/>
      <x:c r="K46" s="10"/>
      <x:c r="L46" s="10"/>
      <x:c r="M46" s="10"/>
      <x:c r="N46" s="10"/>
      <x:c r="O46" s="10"/>
      <x:c r="P46" s="10"/>
      <x:c r="Q46" s="10"/>
      <x:c r="R46" s="10"/>
      <x:c r="S46" s="10"/>
      <x:c r="T46" s="10"/>
      <x:c r="U46" s="10"/>
      <x:c r="V46" s="10"/>
      <x:c r="W46" s="10"/>
      <x:c r="X46" s="10"/>
      <x:c r="Y46" s="10"/>
      <x:c r="Z46" s="10"/>
    </x:row>
    <x:row r="47" spans="1:26" ht="30" customHeight="1">
      <x:c r="A47" s="10"/>
      <x:c r="B47" s="10"/>
      <x:c r="C47" s="10"/>
      <x:c r="D47" s="10"/>
      <x:c r="E47" s="10"/>
      <x:c r="F47" s="10"/>
      <x:c r="G47" s="10"/>
      <x:c r="H47" s="10"/>
      <x:c r="I47" s="10"/>
      <x:c r="J47" s="10"/>
      <x:c r="K47" s="10"/>
      <x:c r="L47" s="10"/>
      <x:c r="M47" s="10"/>
      <x:c r="N47" s="10"/>
      <x:c r="O47" s="10"/>
      <x:c r="P47" s="10"/>
      <x:c r="Q47" s="10"/>
      <x:c r="R47" s="10"/>
      <x:c r="S47" s="10"/>
      <x:c r="T47" s="10"/>
      <x:c r="U47" s="10"/>
      <x:c r="V47" s="10"/>
      <x:c r="W47" s="10"/>
      <x:c r="X47" s="10"/>
      <x:c r="Y47" s="10"/>
      <x:c r="Z47" s="10"/>
    </x:row>
    <x:row r="48" spans="1:26" ht="30" customHeight="1">
      <x:c r="A48" s="10"/>
      <x:c r="B48" s="10"/>
      <x:c r="C48" s="10"/>
      <x:c r="D48" s="10"/>
      <x:c r="E48" s="10"/>
      <x:c r="F48" s="10"/>
      <x:c r="G48" s="10"/>
      <x:c r="H48" s="10"/>
      <x:c r="I48" s="10"/>
      <x:c r="J48" s="10"/>
      <x:c r="K48" s="10"/>
      <x:c r="L48" s="10"/>
      <x:c r="M48" s="10"/>
      <x:c r="N48" s="10"/>
      <x:c r="O48" s="10"/>
      <x:c r="P48" s="10"/>
      <x:c r="Q48" s="10"/>
      <x:c r="R48" s="10"/>
      <x:c r="S48" s="10"/>
      <x:c r="T48" s="10"/>
      <x:c r="U48" s="10"/>
      <x:c r="V48" s="10"/>
      <x:c r="W48" s="10"/>
      <x:c r="X48" s="10"/>
      <x:c r="Y48" s="10"/>
      <x:c r="Z48" s="10"/>
    </x:row>
    <x:row r="49" spans="1:26" ht="30" customHeight="1">
      <x:c r="A49" s="10"/>
      <x:c r="B49" s="10"/>
      <x:c r="C49" s="10"/>
      <x:c r="D49" s="10"/>
      <x:c r="E49" s="10"/>
      <x:c r="F49" s="10"/>
      <x:c r="G49" s="10"/>
      <x:c r="H49" s="10"/>
      <x:c r="I49" s="10"/>
      <x:c r="J49" s="10"/>
      <x:c r="K49" s="10"/>
      <x:c r="L49" s="10"/>
      <x:c r="M49" s="10"/>
      <x:c r="N49" s="10"/>
      <x:c r="O49" s="10"/>
      <x:c r="P49" s="10"/>
      <x:c r="Q49" s="10"/>
      <x:c r="R49" s="10"/>
      <x:c r="S49" s="10"/>
      <x:c r="T49" s="10"/>
      <x:c r="U49" s="10"/>
      <x:c r="V49" s="10"/>
      <x:c r="W49" s="10"/>
      <x:c r="X49" s="10"/>
      <x:c r="Y49" s="10"/>
      <x:c r="Z49" s="10"/>
    </x:row>
    <x:row r="50" spans="1:26" ht="30" customHeight="1">
      <x:c r="A50" s="10"/>
      <x:c r="B50" s="10"/>
      <x:c r="C50" s="10"/>
      <x:c r="D50" s="10"/>
      <x:c r="E50" s="10"/>
      <x:c r="F50" s="10"/>
      <x:c r="G50" s="10"/>
      <x:c r="H50" s="10"/>
      <x:c r="I50" s="10"/>
      <x:c r="J50" s="10"/>
      <x:c r="K50" s="10"/>
      <x:c r="L50" s="10"/>
      <x:c r="M50" s="10"/>
      <x:c r="N50" s="10"/>
      <x:c r="O50" s="10"/>
      <x:c r="P50" s="10"/>
      <x:c r="Q50" s="10"/>
      <x:c r="R50" s="10"/>
      <x:c r="S50" s="10"/>
      <x:c r="T50" s="10"/>
      <x:c r="U50" s="10"/>
      <x:c r="V50" s="10"/>
      <x:c r="W50" s="10"/>
      <x:c r="X50" s="10"/>
      <x:c r="Y50" s="10"/>
      <x:c r="Z50" s="10"/>
    </x:row>
    <x:row r="51" spans="1:26" ht="30" customHeight="1">
      <x:c r="A51" s="10"/>
      <x:c r="B51" s="10"/>
      <x:c r="C51" s="10"/>
      <x:c r="D51" s="10"/>
      <x:c r="E51" s="10"/>
      <x:c r="F51" s="10"/>
      <x:c r="G51" s="10"/>
      <x:c r="H51" s="10"/>
      <x:c r="I51" s="10"/>
      <x:c r="J51" s="10"/>
      <x:c r="K51" s="10"/>
      <x:c r="L51" s="10"/>
      <x:c r="M51" s="10"/>
      <x:c r="N51" s="10"/>
      <x:c r="O51" s="10"/>
      <x:c r="P51" s="10"/>
      <x:c r="Q51" s="10"/>
      <x:c r="R51" s="10"/>
      <x:c r="S51" s="10"/>
      <x:c r="T51" s="10"/>
      <x:c r="U51" s="10"/>
      <x:c r="V51" s="10"/>
      <x:c r="W51" s="10"/>
      <x:c r="X51" s="10"/>
      <x:c r="Y51" s="10"/>
      <x:c r="Z51" s="10"/>
    </x:row>
    <x:row r="52" spans="1:26" ht="30" customHeight="1">
      <x:c r="A52" s="10"/>
      <x:c r="B52" s="10"/>
      <x:c r="C52" s="10"/>
      <x:c r="D52" s="10"/>
      <x:c r="E52" s="10"/>
      <x:c r="F52" s="10"/>
      <x:c r="G52" s="10"/>
      <x:c r="H52" s="10"/>
      <x:c r="I52" s="10"/>
      <x:c r="J52" s="10"/>
      <x:c r="K52" s="10"/>
      <x:c r="L52" s="10"/>
      <x:c r="M52" s="10"/>
      <x:c r="N52" s="10"/>
      <x:c r="O52" s="10"/>
      <x:c r="P52" s="10"/>
      <x:c r="Q52" s="10"/>
      <x:c r="R52" s="10"/>
      <x:c r="S52" s="10"/>
      <x:c r="T52" s="10"/>
      <x:c r="U52" s="10"/>
      <x:c r="V52" s="10"/>
      <x:c r="W52" s="10"/>
      <x:c r="X52" s="10"/>
      <x:c r="Y52" s="10"/>
      <x:c r="Z52" s="10"/>
    </x:row>
    <x:row r="53" spans="1:26" ht="30" customHeight="1">
      <x:c r="A53" s="10"/>
      <x:c r="B53" s="10"/>
      <x:c r="C53" s="10"/>
      <x:c r="D53" s="10"/>
      <x:c r="E53" s="10"/>
      <x:c r="F53" s="10"/>
      <x:c r="G53" s="10"/>
      <x:c r="H53" s="10"/>
      <x:c r="I53" s="10"/>
      <x:c r="J53" s="10"/>
      <x:c r="K53" s="10"/>
      <x:c r="L53" s="10"/>
      <x:c r="M53" s="10"/>
      <x:c r="N53" s="10"/>
      <x:c r="O53" s="10"/>
      <x:c r="P53" s="10"/>
      <x:c r="Q53" s="10"/>
      <x:c r="R53" s="10"/>
      <x:c r="S53" s="10"/>
      <x:c r="T53" s="10"/>
      <x:c r="U53" s="10"/>
      <x:c r="V53" s="10"/>
      <x:c r="W53" s="10"/>
      <x:c r="X53" s="10"/>
      <x:c r="Y53" s="10"/>
      <x:c r="Z53" s="10"/>
    </x:row>
    <x:row r="54" spans="1:26" ht="30" customHeight="1">
      <x:c r="A54" s="10"/>
      <x:c r="B54" s="10"/>
      <x:c r="C54" s="10"/>
      <x:c r="D54" s="10"/>
      <x:c r="E54" s="10"/>
      <x:c r="F54" s="10"/>
      <x:c r="G54" s="10"/>
      <x:c r="H54" s="10"/>
      <x:c r="I54" s="10"/>
      <x:c r="J54" s="10"/>
      <x:c r="K54" s="10"/>
      <x:c r="L54" s="10"/>
      <x:c r="M54" s="10"/>
      <x:c r="N54" s="10"/>
      <x:c r="O54" s="10"/>
      <x:c r="P54" s="10"/>
      <x:c r="Q54" s="10"/>
      <x:c r="R54" s="10"/>
      <x:c r="S54" s="10"/>
      <x:c r="T54" s="10"/>
      <x:c r="U54" s="10"/>
      <x:c r="V54" s="10"/>
      <x:c r="W54" s="10"/>
      <x:c r="X54" s="10"/>
      <x:c r="Y54" s="10"/>
      <x:c r="Z54" s="10"/>
    </x:row>
    <x:row r="55" spans="1:26" ht="30" customHeight="1">
      <x:c r="A55" s="10"/>
      <x:c r="B55" s="10"/>
      <x:c r="C55" s="10"/>
      <x:c r="D55" s="10"/>
      <x:c r="E55" s="10"/>
      <x:c r="F55" s="10"/>
      <x:c r="G55" s="10"/>
      <x:c r="H55" s="10"/>
      <x:c r="I55" s="10"/>
      <x:c r="J55" s="10"/>
      <x:c r="K55" s="10"/>
      <x:c r="L55" s="10"/>
      <x:c r="M55" s="10"/>
      <x:c r="N55" s="10"/>
      <x:c r="O55" s="10"/>
      <x:c r="P55" s="10"/>
      <x:c r="Q55" s="10"/>
      <x:c r="R55" s="10"/>
      <x:c r="S55" s="10"/>
      <x:c r="T55" s="10"/>
      <x:c r="U55" s="10"/>
      <x:c r="V55" s="10"/>
      <x:c r="W55" s="10"/>
      <x:c r="X55" s="10"/>
      <x:c r="Y55" s="10"/>
      <x:c r="Z55" s="10"/>
    </x:row>
    <x:row r="56" spans="1:26" ht="30" customHeight="1">
      <x:c r="A56" s="10"/>
      <x:c r="B56" s="10"/>
      <x:c r="C56" s="10"/>
      <x:c r="D56" s="10"/>
      <x:c r="E56" s="10"/>
      <x:c r="F56" s="10"/>
      <x:c r="G56" s="10"/>
      <x:c r="H56" s="10"/>
      <x:c r="I56" s="10"/>
      <x:c r="J56" s="10"/>
      <x:c r="K56" s="10"/>
      <x:c r="L56" s="10"/>
      <x:c r="M56" s="10"/>
      <x:c r="N56" s="10"/>
      <x:c r="O56" s="10"/>
      <x:c r="P56" s="10"/>
      <x:c r="Q56" s="10"/>
      <x:c r="R56" s="10"/>
      <x:c r="S56" s="10"/>
      <x:c r="T56" s="10"/>
      <x:c r="U56" s="10"/>
      <x:c r="V56" s="10"/>
      <x:c r="W56" s="10"/>
      <x:c r="X56" s="10"/>
      <x:c r="Y56" s="10"/>
      <x:c r="Z56" s="10"/>
    </x:row>
    <x:row r="57" spans="1:26" ht="30" customHeight="1">
      <x:c r="A57" s="10"/>
      <x:c r="B57" s="10"/>
      <x:c r="C57" s="10"/>
      <x:c r="D57" s="10"/>
      <x:c r="E57" s="10"/>
      <x:c r="F57" s="10"/>
      <x:c r="G57" s="10"/>
      <x:c r="H57" s="10"/>
      <x:c r="I57" s="10"/>
      <x:c r="J57" s="10"/>
      <x:c r="K57" s="10"/>
      <x:c r="L57" s="10"/>
      <x:c r="M57" s="10"/>
      <x:c r="N57" s="10"/>
      <x:c r="O57" s="10"/>
      <x:c r="P57" s="10"/>
      <x:c r="Q57" s="10"/>
      <x:c r="R57" s="10"/>
      <x:c r="S57" s="10"/>
      <x:c r="T57" s="10"/>
      <x:c r="U57" s="10"/>
      <x:c r="V57" s="10"/>
      <x:c r="W57" s="10"/>
      <x:c r="X57" s="10"/>
      <x:c r="Y57" s="10"/>
      <x:c r="Z57" s="10"/>
    </x:row>
    <x:row r="58" spans="1:26" ht="30" customHeight="1">
      <x:c r="A58" s="10"/>
      <x:c r="B58" s="10"/>
      <x:c r="C58" s="10"/>
      <x:c r="D58" s="10"/>
      <x:c r="E58" s="10"/>
      <x:c r="F58" s="10"/>
      <x:c r="G58" s="10"/>
      <x:c r="H58" s="10"/>
      <x:c r="I58" s="10"/>
      <x:c r="J58" s="10"/>
      <x:c r="K58" s="10"/>
      <x:c r="L58" s="10"/>
      <x:c r="M58" s="10"/>
      <x:c r="N58" s="10"/>
      <x:c r="O58" s="10"/>
      <x:c r="P58" s="10"/>
      <x:c r="Q58" s="10"/>
      <x:c r="R58" s="10"/>
      <x:c r="S58" s="10"/>
      <x:c r="T58" s="10"/>
      <x:c r="U58" s="10"/>
      <x:c r="V58" s="10"/>
      <x:c r="W58" s="10"/>
      <x:c r="X58" s="10"/>
      <x:c r="Y58" s="10"/>
      <x:c r="Z58" s="10"/>
    </x:row>
    <x:row r="59" spans="1:26" ht="30" customHeight="1">
      <x:c r="A59" s="10"/>
      <x:c r="B59" s="10"/>
      <x:c r="C59" s="10"/>
      <x:c r="D59" s="10"/>
      <x:c r="E59" s="10"/>
      <x:c r="F59" s="10"/>
      <x:c r="G59" s="10"/>
      <x:c r="H59" s="10"/>
      <x:c r="I59" s="10"/>
      <x:c r="J59" s="10"/>
      <x:c r="K59" s="10"/>
      <x:c r="L59" s="10"/>
      <x:c r="M59" s="10"/>
      <x:c r="N59" s="10"/>
      <x:c r="O59" s="10"/>
      <x:c r="P59" s="10"/>
      <x:c r="Q59" s="10"/>
      <x:c r="R59" s="10"/>
      <x:c r="S59" s="10"/>
      <x:c r="T59" s="10"/>
      <x:c r="U59" s="10"/>
      <x:c r="V59" s="10"/>
      <x:c r="W59" s="10"/>
      <x:c r="X59" s="10"/>
      <x:c r="Y59" s="10"/>
      <x:c r="Z59" s="10"/>
    </x:row>
    <x:row r="60" spans="1:26" ht="30" customHeight="1">
      <x:c r="A60" s="10"/>
      <x:c r="B60" s="10"/>
      <x:c r="C60" s="10"/>
      <x:c r="D60" s="10"/>
      <x:c r="E60" s="10"/>
      <x:c r="F60" s="10"/>
      <x:c r="G60" s="10"/>
      <x:c r="H60" s="10"/>
      <x:c r="I60" s="10"/>
      <x:c r="J60" s="10"/>
      <x:c r="K60" s="10"/>
      <x:c r="L60" s="10"/>
      <x:c r="M60" s="10"/>
      <x:c r="N60" s="10"/>
      <x:c r="O60" s="10"/>
      <x:c r="P60" s="10"/>
      <x:c r="Q60" s="10"/>
      <x:c r="R60" s="10"/>
      <x:c r="S60" s="10"/>
      <x:c r="T60" s="10"/>
      <x:c r="U60" s="10"/>
      <x:c r="V60" s="10"/>
      <x:c r="W60" s="10"/>
      <x:c r="X60" s="10"/>
      <x:c r="Y60" s="10"/>
      <x:c r="Z60" s="10"/>
    </x:row>
    <x:row r="61" spans="1:26" ht="30" customHeight="1">
      <x:c r="A61" s="10"/>
      <x:c r="B61" s="10"/>
      <x:c r="C61" s="10"/>
      <x:c r="D61" s="10"/>
      <x:c r="E61" s="10"/>
      <x:c r="F61" s="10"/>
      <x:c r="G61" s="10"/>
      <x:c r="H61" s="10"/>
      <x:c r="I61" s="10"/>
      <x:c r="J61" s="10"/>
      <x:c r="K61" s="10"/>
      <x:c r="L61" s="10"/>
      <x:c r="M61" s="10"/>
      <x:c r="N61" s="10"/>
      <x:c r="O61" s="10"/>
      <x:c r="P61" s="10"/>
      <x:c r="Q61" s="10"/>
      <x:c r="R61" s="10"/>
      <x:c r="S61" s="10"/>
      <x:c r="T61" s="10"/>
      <x:c r="U61" s="10"/>
      <x:c r="V61" s="10"/>
      <x:c r="W61" s="10"/>
      <x:c r="X61" s="10"/>
      <x:c r="Y61" s="10"/>
      <x:c r="Z61" s="10"/>
    </x:row>
    <x:row r="62" spans="1:26" ht="30" customHeight="1">
      <x:c r="A62" s="10"/>
      <x:c r="B62" s="10"/>
      <x:c r="C62" s="10"/>
      <x:c r="D62" s="10"/>
      <x:c r="E62" s="10"/>
      <x:c r="F62" s="10"/>
      <x:c r="G62" s="10"/>
      <x:c r="H62" s="10"/>
      <x:c r="I62" s="10"/>
      <x:c r="J62" s="10"/>
      <x:c r="K62" s="10"/>
      <x:c r="L62" s="10"/>
      <x:c r="M62" s="10"/>
      <x:c r="N62" s="10"/>
      <x:c r="O62" s="10"/>
      <x:c r="P62" s="10"/>
      <x:c r="Q62" s="10"/>
      <x:c r="R62" s="10"/>
      <x:c r="S62" s="10"/>
      <x:c r="T62" s="10"/>
      <x:c r="U62" s="10"/>
      <x:c r="V62" s="10"/>
      <x:c r="W62" s="10"/>
      <x:c r="X62" s="10"/>
      <x:c r="Y62" s="10"/>
      <x:c r="Z62" s="10"/>
    </x:row>
    <x:row r="63" spans="1:26" ht="30" customHeight="1">
      <x:c r="A63" s="10"/>
      <x:c r="B63" s="10"/>
      <x:c r="C63" s="10"/>
      <x:c r="D63" s="10"/>
      <x:c r="E63" s="10"/>
      <x:c r="F63" s="10"/>
      <x:c r="G63" s="10"/>
      <x:c r="H63" s="10"/>
      <x:c r="I63" s="10"/>
      <x:c r="J63" s="10"/>
      <x:c r="K63" s="10"/>
      <x:c r="L63" s="10"/>
      <x:c r="M63" s="10"/>
      <x:c r="N63" s="10"/>
      <x:c r="O63" s="10"/>
      <x:c r="P63" s="10"/>
      <x:c r="Q63" s="10"/>
      <x:c r="R63" s="10"/>
      <x:c r="S63" s="10"/>
      <x:c r="T63" s="10"/>
      <x:c r="U63" s="10"/>
      <x:c r="V63" s="10"/>
      <x:c r="W63" s="10"/>
      <x:c r="X63" s="10"/>
      <x:c r="Y63" s="10"/>
      <x:c r="Z63" s="10"/>
    </x:row>
    <x:row r="64" spans="1:26" ht="30" customHeight="1">
      <x:c r="A64" s="10"/>
      <x:c r="B64" s="10"/>
      <x:c r="C64" s="10"/>
      <x:c r="D64" s="10"/>
      <x:c r="E64" s="10"/>
      <x:c r="F64" s="10"/>
      <x:c r="G64" s="10"/>
      <x:c r="H64" s="10"/>
      <x:c r="I64" s="10"/>
      <x:c r="J64" s="10"/>
      <x:c r="K64" s="10"/>
      <x:c r="L64" s="10"/>
      <x:c r="M64" s="10"/>
      <x:c r="N64" s="10"/>
      <x:c r="O64" s="10"/>
      <x:c r="P64" s="10"/>
      <x:c r="Q64" s="10"/>
      <x:c r="R64" s="10"/>
      <x:c r="S64" s="10"/>
      <x:c r="T64" s="10"/>
      <x:c r="U64" s="10"/>
      <x:c r="V64" s="10"/>
      <x:c r="W64" s="10"/>
      <x:c r="X64" s="10"/>
      <x:c r="Y64" s="10"/>
      <x:c r="Z64" s="10"/>
    </x:row>
    <x:row r="65" spans="1:26" ht="30" customHeight="1">
      <x:c r="A65" s="10"/>
      <x:c r="B65" s="10"/>
      <x:c r="C65" s="10"/>
      <x:c r="D65" s="10"/>
      <x:c r="E65" s="10"/>
      <x:c r="F65" s="10"/>
      <x:c r="G65" s="10"/>
      <x:c r="H65" s="10"/>
      <x:c r="I65" s="10"/>
      <x:c r="J65" s="10"/>
      <x:c r="K65" s="10"/>
      <x:c r="L65" s="10"/>
      <x:c r="M65" s="10"/>
      <x:c r="N65" s="10"/>
      <x:c r="O65" s="10"/>
      <x:c r="P65" s="10"/>
      <x:c r="Q65" s="10"/>
      <x:c r="R65" s="10"/>
      <x:c r="S65" s="10"/>
      <x:c r="T65" s="10"/>
      <x:c r="U65" s="10"/>
      <x:c r="V65" s="10"/>
      <x:c r="W65" s="10"/>
      <x:c r="X65" s="10"/>
      <x:c r="Y65" s="10"/>
      <x:c r="Z65" s="10"/>
    </x:row>
    <x:row r="66" spans="1:26" ht="30" customHeight="1">
      <x:c r="A66" s="10"/>
      <x:c r="B66" s="10"/>
      <x:c r="C66" s="10"/>
      <x:c r="D66" s="10"/>
      <x:c r="E66" s="10"/>
      <x:c r="F66" s="10"/>
      <x:c r="G66" s="10"/>
      <x:c r="H66" s="10"/>
      <x:c r="I66" s="10"/>
      <x:c r="J66" s="10"/>
      <x:c r="K66" s="10"/>
      <x:c r="L66" s="10"/>
      <x:c r="M66" s="10"/>
      <x:c r="N66" s="10"/>
      <x:c r="O66" s="10"/>
      <x:c r="P66" s="10"/>
      <x:c r="Q66" s="10"/>
      <x:c r="R66" s="10"/>
      <x:c r="S66" s="10"/>
      <x:c r="T66" s="10"/>
      <x:c r="U66" s="10"/>
      <x:c r="V66" s="10"/>
      <x:c r="W66" s="10"/>
      <x:c r="X66" s="10"/>
      <x:c r="Y66" s="10"/>
      <x:c r="Z66" s="10"/>
    </x:row>
    <x:row r="67" spans="1:26" ht="30" customHeight="1">
      <x:c r="A67" s="10"/>
      <x:c r="B67" s="10"/>
      <x:c r="C67" s="10"/>
      <x:c r="D67" s="10"/>
      <x:c r="E67" s="10"/>
      <x:c r="F67" s="10"/>
      <x:c r="G67" s="10"/>
      <x:c r="H67" s="10"/>
      <x:c r="I67" s="10"/>
      <x:c r="J67" s="10"/>
      <x:c r="K67" s="10"/>
      <x:c r="L67" s="10"/>
      <x:c r="M67" s="10"/>
      <x:c r="N67" s="10"/>
      <x:c r="O67" s="10"/>
      <x:c r="P67" s="10"/>
      <x:c r="Q67" s="10"/>
      <x:c r="R67" s="10"/>
      <x:c r="S67" s="10"/>
      <x:c r="T67" s="10"/>
      <x:c r="U67" s="10"/>
      <x:c r="V67" s="10"/>
      <x:c r="W67" s="10"/>
      <x:c r="X67" s="10"/>
      <x:c r="Y67" s="10"/>
      <x:c r="Z67" s="10"/>
    </x:row>
    <x:row r="68" spans="1:26" ht="30" customHeight="1">
      <x:c r="A68" s="10"/>
      <x:c r="B68" s="10"/>
      <x:c r="C68" s="10"/>
      <x:c r="D68" s="10"/>
      <x:c r="E68" s="10"/>
      <x:c r="F68" s="10"/>
      <x:c r="G68" s="10"/>
      <x:c r="H68" s="10"/>
      <x:c r="I68" s="10"/>
      <x:c r="J68" s="10"/>
      <x:c r="K68" s="10"/>
      <x:c r="L68" s="10"/>
      <x:c r="M68" s="10"/>
      <x:c r="N68" s="10"/>
      <x:c r="O68" s="10"/>
      <x:c r="P68" s="10"/>
      <x:c r="Q68" s="10"/>
      <x:c r="R68" s="10"/>
      <x:c r="S68" s="10"/>
      <x:c r="T68" s="10"/>
      <x:c r="U68" s="10"/>
      <x:c r="V68" s="10"/>
      <x:c r="W68" s="10"/>
      <x:c r="X68" s="10"/>
      <x:c r="Y68" s="10"/>
      <x:c r="Z68" s="10"/>
    </x:row>
    <x:row r="69" spans="1:26" ht="30" customHeight="1">
      <x:c r="A69" s="10"/>
      <x:c r="B69" s="10"/>
      <x:c r="C69" s="10"/>
      <x:c r="D69" s="10"/>
      <x:c r="E69" s="10"/>
      <x:c r="F69" s="10"/>
      <x:c r="G69" s="10"/>
      <x:c r="H69" s="10"/>
      <x:c r="I69" s="10"/>
      <x:c r="J69" s="10"/>
      <x:c r="K69" s="10"/>
      <x:c r="L69" s="10"/>
      <x:c r="M69" s="10"/>
      <x:c r="N69" s="10"/>
      <x:c r="O69" s="10"/>
      <x:c r="P69" s="10"/>
      <x:c r="Q69" s="10"/>
      <x:c r="R69" s="10"/>
      <x:c r="S69" s="10"/>
      <x:c r="T69" s="10"/>
      <x:c r="U69" s="10"/>
      <x:c r="V69" s="10"/>
      <x:c r="W69" s="10"/>
      <x:c r="X69" s="10"/>
      <x:c r="Y69" s="10"/>
      <x:c r="Z69" s="10"/>
    </x:row>
    <x:row r="70" spans="1:26" ht="30" customHeight="1">
      <x:c r="A70" s="10"/>
      <x:c r="B70" s="10"/>
      <x:c r="C70" s="10"/>
      <x:c r="D70" s="10"/>
      <x:c r="E70" s="10"/>
      <x:c r="F70" s="10"/>
      <x:c r="G70" s="10"/>
      <x:c r="H70" s="10"/>
      <x:c r="I70" s="10"/>
      <x:c r="J70" s="10"/>
      <x:c r="K70" s="10"/>
      <x:c r="L70" s="10"/>
      <x:c r="M70" s="10"/>
      <x:c r="N70" s="10"/>
      <x:c r="O70" s="10"/>
      <x:c r="P70" s="10"/>
      <x:c r="Q70" s="10"/>
      <x:c r="R70" s="10"/>
      <x:c r="S70" s="10"/>
      <x:c r="T70" s="10"/>
      <x:c r="U70" s="10"/>
      <x:c r="V70" s="10"/>
      <x:c r="W70" s="10"/>
      <x:c r="X70" s="10"/>
      <x:c r="Y70" s="10"/>
      <x:c r="Z70" s="10"/>
    </x:row>
    <x:row r="71" spans="1:26" ht="30" customHeight="1">
      <x:c r="A71" s="10"/>
      <x:c r="B71" s="10"/>
      <x:c r="C71" s="10"/>
      <x:c r="D71" s="10"/>
      <x:c r="E71" s="10"/>
      <x:c r="F71" s="10"/>
      <x:c r="G71" s="10"/>
      <x:c r="H71" s="10"/>
      <x:c r="I71" s="10"/>
      <x:c r="J71" s="10"/>
      <x:c r="K71" s="10"/>
      <x:c r="L71" s="10"/>
      <x:c r="M71" s="10"/>
      <x:c r="N71" s="10"/>
      <x:c r="O71" s="10"/>
      <x:c r="P71" s="10"/>
      <x:c r="Q71" s="10"/>
      <x:c r="R71" s="10"/>
      <x:c r="S71" s="10"/>
      <x:c r="T71" s="10"/>
      <x:c r="U71" s="10"/>
      <x:c r="V71" s="10"/>
      <x:c r="W71" s="10"/>
      <x:c r="X71" s="10"/>
      <x:c r="Y71" s="10"/>
      <x:c r="Z71" s="10"/>
    </x:row>
    <x:row r="72" spans="1:26" ht="30" customHeight="1">
      <x:c r="A72" s="10"/>
      <x:c r="B72" s="10"/>
      <x:c r="C72" s="10"/>
      <x:c r="D72" s="10"/>
      <x:c r="E72" s="10"/>
      <x:c r="F72" s="10"/>
      <x:c r="G72" s="10"/>
      <x:c r="H72" s="10"/>
      <x:c r="I72" s="10"/>
      <x:c r="J72" s="10"/>
      <x:c r="K72" s="10"/>
      <x:c r="L72" s="10"/>
      <x:c r="M72" s="10"/>
      <x:c r="N72" s="10"/>
      <x:c r="O72" s="10"/>
      <x:c r="P72" s="10"/>
      <x:c r="Q72" s="10"/>
      <x:c r="R72" s="10"/>
      <x:c r="S72" s="10"/>
      <x:c r="T72" s="10"/>
      <x:c r="U72" s="10"/>
      <x:c r="V72" s="10"/>
      <x:c r="W72" s="10"/>
      <x:c r="X72" s="10"/>
      <x:c r="Y72" s="10"/>
      <x:c r="Z72" s="10"/>
    </x:row>
    <x:row r="73" spans="1:26" ht="30" customHeight="1">
      <x:c r="A73" s="10"/>
      <x:c r="B73" s="10"/>
      <x:c r="C73" s="10"/>
      <x:c r="D73" s="10"/>
      <x:c r="E73" s="10"/>
      <x:c r="F73" s="10"/>
      <x:c r="G73" s="10"/>
      <x:c r="H73" s="10"/>
      <x:c r="I73" s="10"/>
      <x:c r="J73" s="10"/>
      <x:c r="K73" s="10"/>
      <x:c r="L73" s="10"/>
      <x:c r="M73" s="10"/>
      <x:c r="N73" s="10"/>
      <x:c r="O73" s="10"/>
      <x:c r="P73" s="10"/>
      <x:c r="Q73" s="10"/>
      <x:c r="R73" s="10"/>
      <x:c r="S73" s="10"/>
      <x:c r="T73" s="10"/>
      <x:c r="U73" s="10"/>
      <x:c r="V73" s="10"/>
      <x:c r="W73" s="10"/>
      <x:c r="X73" s="10"/>
      <x:c r="Y73" s="10"/>
      <x:c r="Z73" s="10"/>
    </x:row>
    <x:row r="74" spans="1:26" ht="30" customHeight="1">
      <x:c r="A74" s="10"/>
      <x:c r="B74" s="10"/>
      <x:c r="C74" s="10"/>
      <x:c r="D74" s="10"/>
      <x:c r="E74" s="10"/>
      <x:c r="F74" s="10"/>
      <x:c r="G74" s="10"/>
      <x:c r="H74" s="10"/>
      <x:c r="I74" s="10"/>
      <x:c r="J74" s="10"/>
      <x:c r="K74" s="10"/>
      <x:c r="L74" s="10"/>
      <x:c r="M74" s="10"/>
      <x:c r="N74" s="10"/>
      <x:c r="O74" s="10"/>
      <x:c r="P74" s="10"/>
      <x:c r="Q74" s="10"/>
      <x:c r="R74" s="10"/>
      <x:c r="S74" s="10"/>
      <x:c r="T74" s="10"/>
      <x:c r="U74" s="10"/>
      <x:c r="V74" s="10"/>
      <x:c r="W74" s="10"/>
      <x:c r="X74" s="10"/>
      <x:c r="Y74" s="10"/>
      <x:c r="Z74" s="10"/>
    </x:row>
    <x:row r="75" spans="1:26" ht="30" customHeight="1">
      <x:c r="A75" s="10"/>
      <x:c r="B75" s="10"/>
      <x:c r="C75" s="10"/>
      <x:c r="D75" s="10"/>
      <x:c r="E75" s="10"/>
      <x:c r="F75" s="10"/>
      <x:c r="G75" s="10"/>
      <x:c r="H75" s="10"/>
      <x:c r="I75" s="10"/>
      <x:c r="J75" s="10"/>
      <x:c r="K75" s="10"/>
      <x:c r="L75" s="10"/>
      <x:c r="M75" s="10"/>
      <x:c r="N75" s="10"/>
      <x:c r="O75" s="10"/>
      <x:c r="P75" s="10"/>
      <x:c r="Q75" s="10"/>
      <x:c r="R75" s="10"/>
      <x:c r="S75" s="10"/>
      <x:c r="T75" s="10"/>
      <x:c r="U75" s="10"/>
      <x:c r="V75" s="10"/>
      <x:c r="W75" s="10"/>
      <x:c r="X75" s="10"/>
      <x:c r="Y75" s="10"/>
      <x:c r="Z75" s="10"/>
    </x:row>
    <x:row r="76" spans="1:26" ht="30" customHeight="1">
      <x:c r="A76" s="10"/>
      <x:c r="B76" s="10"/>
      <x:c r="C76" s="10"/>
      <x:c r="D76" s="10"/>
      <x:c r="E76" s="10"/>
      <x:c r="F76" s="10"/>
      <x:c r="G76" s="10"/>
      <x:c r="H76" s="10"/>
      <x:c r="I76" s="10"/>
      <x:c r="J76" s="10"/>
      <x:c r="K76" s="10"/>
      <x:c r="L76" s="10"/>
      <x:c r="M76" s="10"/>
      <x:c r="N76" s="10"/>
      <x:c r="O76" s="10"/>
      <x:c r="P76" s="10"/>
      <x:c r="Q76" s="10"/>
      <x:c r="R76" s="10"/>
      <x:c r="S76" s="10"/>
      <x:c r="T76" s="10"/>
      <x:c r="U76" s="10"/>
      <x:c r="V76" s="10"/>
      <x:c r="W76" s="10"/>
      <x:c r="X76" s="10"/>
      <x:c r="Y76" s="10"/>
      <x:c r="Z76" s="10"/>
    </x:row>
    <x:row r="77" spans="1:26" ht="30" customHeight="1">
      <x:c r="A77" s="10"/>
      <x:c r="B77" s="10"/>
      <x:c r="C77" s="10"/>
      <x:c r="D77" s="10"/>
      <x:c r="E77" s="10"/>
      <x:c r="F77" s="10"/>
      <x:c r="G77" s="10"/>
      <x:c r="H77" s="10"/>
      <x:c r="I77" s="10"/>
      <x:c r="J77" s="10"/>
      <x:c r="K77" s="10"/>
      <x:c r="L77" s="10"/>
      <x:c r="M77" s="10"/>
      <x:c r="N77" s="10"/>
      <x:c r="O77" s="10"/>
      <x:c r="P77" s="10"/>
      <x:c r="Q77" s="10"/>
      <x:c r="R77" s="10"/>
      <x:c r="S77" s="10"/>
      <x:c r="T77" s="10"/>
      <x:c r="U77" s="10"/>
      <x:c r="V77" s="10"/>
      <x:c r="W77" s="10"/>
      <x:c r="X77" s="10"/>
      <x:c r="Y77" s="10"/>
      <x:c r="Z77" s="10"/>
    </x:row>
    <x:row r="78" spans="1:26" ht="30" customHeight="1">
      <x:c r="A78" s="10"/>
      <x:c r="B78" s="10"/>
      <x:c r="C78" s="10"/>
      <x:c r="D78" s="10"/>
      <x:c r="E78" s="10"/>
      <x:c r="F78" s="10"/>
      <x:c r="G78" s="10"/>
      <x:c r="H78" s="10"/>
      <x:c r="I78" s="10"/>
      <x:c r="J78" s="10"/>
      <x:c r="K78" s="10"/>
      <x:c r="L78" s="10"/>
      <x:c r="M78" s="10"/>
      <x:c r="N78" s="10"/>
      <x:c r="O78" s="10"/>
      <x:c r="P78" s="10"/>
      <x:c r="Q78" s="10"/>
      <x:c r="R78" s="10"/>
      <x:c r="S78" s="10"/>
      <x:c r="T78" s="10"/>
      <x:c r="U78" s="10"/>
      <x:c r="V78" s="10"/>
      <x:c r="W78" s="10"/>
      <x:c r="X78" s="10"/>
      <x:c r="Y78" s="10"/>
      <x:c r="Z78" s="10"/>
    </x:row>
    <x:row r="79" spans="1:26" ht="30" customHeight="1">
      <x:c r="A79" s="10"/>
      <x:c r="B79" s="10"/>
      <x:c r="C79" s="10"/>
      <x:c r="D79" s="10"/>
      <x:c r="E79" s="10"/>
      <x:c r="F79" s="10"/>
      <x:c r="G79" s="10"/>
      <x:c r="H79" s="10"/>
      <x:c r="I79" s="10"/>
      <x:c r="J79" s="10"/>
      <x:c r="K79" s="10"/>
      <x:c r="L79" s="10"/>
      <x:c r="M79" s="10"/>
      <x:c r="N79" s="10"/>
      <x:c r="O79" s="10"/>
      <x:c r="P79" s="10"/>
      <x:c r="Q79" s="10"/>
      <x:c r="R79" s="10"/>
      <x:c r="S79" s="10"/>
      <x:c r="T79" s="10"/>
      <x:c r="U79" s="10"/>
      <x:c r="V79" s="10"/>
      <x:c r="W79" s="10"/>
      <x:c r="X79" s="10"/>
      <x:c r="Y79" s="10"/>
      <x:c r="Z79" s="10"/>
    </x:row>
    <x:row r="80" spans="1:26" ht="30" customHeight="1">
      <x:c r="A80" s="10"/>
      <x:c r="B80" s="10"/>
      <x:c r="C80" s="10"/>
      <x:c r="D80" s="10"/>
      <x:c r="E80" s="10"/>
      <x:c r="F80" s="10"/>
      <x:c r="G80" s="10"/>
      <x:c r="H80" s="10"/>
      <x:c r="I80" s="10"/>
      <x:c r="J80" s="10"/>
      <x:c r="K80" s="10"/>
      <x:c r="L80" s="10"/>
      <x:c r="M80" s="10"/>
      <x:c r="N80" s="10"/>
      <x:c r="O80" s="10"/>
      <x:c r="P80" s="10"/>
      <x:c r="Q80" s="10"/>
      <x:c r="R80" s="10"/>
      <x:c r="S80" s="10"/>
      <x:c r="T80" s="10"/>
      <x:c r="U80" s="10"/>
      <x:c r="V80" s="10"/>
      <x:c r="W80" s="10"/>
      <x:c r="X80" s="10"/>
      <x:c r="Y80" s="10"/>
      <x:c r="Z80" s="10"/>
    </x:row>
    <x:row r="81" spans="1:26" ht="30" customHeight="1">
      <x:c r="A81" s="10"/>
      <x:c r="B81" s="10"/>
      <x:c r="C81" s="10"/>
      <x:c r="D81" s="10"/>
      <x:c r="E81" s="10"/>
      <x:c r="F81" s="10"/>
      <x:c r="G81" s="10"/>
      <x:c r="H81" s="10"/>
      <x:c r="I81" s="10"/>
      <x:c r="J81" s="10"/>
      <x:c r="K81" s="10"/>
      <x:c r="L81" s="10"/>
      <x:c r="M81" s="10"/>
      <x:c r="N81" s="10"/>
      <x:c r="O81" s="10"/>
      <x:c r="P81" s="10"/>
      <x:c r="Q81" s="10"/>
      <x:c r="R81" s="10"/>
      <x:c r="S81" s="10"/>
      <x:c r="T81" s="10"/>
      <x:c r="U81" s="10"/>
      <x:c r="V81" s="10"/>
      <x:c r="W81" s="10"/>
      <x:c r="X81" s="10"/>
      <x:c r="Y81" s="10"/>
      <x:c r="Z81" s="10"/>
    </x:row>
    <x:row r="82" spans="1:26" ht="30" customHeight="1">
      <x:c r="A82" s="10"/>
      <x:c r="B82" s="10"/>
      <x:c r="C82" s="10"/>
      <x:c r="D82" s="10"/>
      <x:c r="E82" s="10"/>
      <x:c r="F82" s="10"/>
      <x:c r="G82" s="10"/>
      <x:c r="H82" s="10"/>
      <x:c r="I82" s="10"/>
      <x:c r="J82" s="10"/>
      <x:c r="K82" s="10"/>
      <x:c r="L82" s="10"/>
      <x:c r="M82" s="10"/>
      <x:c r="N82" s="10"/>
      <x:c r="O82" s="10"/>
      <x:c r="P82" s="10"/>
      <x:c r="Q82" s="10"/>
      <x:c r="R82" s="10"/>
      <x:c r="S82" s="10"/>
      <x:c r="T82" s="10"/>
      <x:c r="U82" s="10"/>
      <x:c r="V82" s="10"/>
      <x:c r="W82" s="10"/>
      <x:c r="X82" s="10"/>
      <x:c r="Y82" s="10"/>
      <x:c r="Z82" s="10"/>
    </x:row>
    <x:row r="83" spans="1:26" ht="30" customHeight="1">
      <x:c r="A83" s="10"/>
      <x:c r="B83" s="10"/>
      <x:c r="C83" s="10"/>
      <x:c r="D83" s="10"/>
      <x:c r="E83" s="10"/>
      <x:c r="F83" s="10"/>
      <x:c r="G83" s="10"/>
      <x:c r="H83" s="10"/>
      <x:c r="I83" s="10"/>
      <x:c r="J83" s="10"/>
      <x:c r="K83" s="10"/>
      <x:c r="L83" s="10"/>
      <x:c r="M83" s="10"/>
      <x:c r="N83" s="10"/>
      <x:c r="O83" s="10"/>
      <x:c r="P83" s="10"/>
      <x:c r="Q83" s="10"/>
      <x:c r="R83" s="10"/>
      <x:c r="S83" s="10"/>
      <x:c r="T83" s="10"/>
      <x:c r="U83" s="10"/>
      <x:c r="V83" s="10"/>
      <x:c r="W83" s="10"/>
      <x:c r="X83" s="10"/>
      <x:c r="Y83" s="10"/>
      <x:c r="Z83" s="10"/>
    </x:row>
    <x:row r="84" spans="1:26" ht="30" customHeight="1">
      <x:c r="A84" s="10"/>
      <x:c r="B84" s="10"/>
      <x:c r="C84" s="10"/>
      <x:c r="D84" s="10"/>
      <x:c r="E84" s="10"/>
      <x:c r="F84" s="10"/>
      <x:c r="G84" s="10"/>
      <x:c r="H84" s="10"/>
      <x:c r="I84" s="10"/>
      <x:c r="J84" s="10"/>
      <x:c r="K84" s="10"/>
      <x:c r="L84" s="10"/>
      <x:c r="M84" s="10"/>
      <x:c r="N84" s="10"/>
      <x:c r="O84" s="10"/>
      <x:c r="P84" s="10"/>
      <x:c r="Q84" s="10"/>
      <x:c r="R84" s="10"/>
      <x:c r="S84" s="10"/>
      <x:c r="T84" s="10"/>
      <x:c r="U84" s="10"/>
      <x:c r="V84" s="10"/>
      <x:c r="W84" s="10"/>
      <x:c r="X84" s="10"/>
      <x:c r="Y84" s="10"/>
      <x:c r="Z84" s="10"/>
    </x:row>
    <x:row r="85" spans="1:26" ht="30" customHeight="1">
      <x:c r="A85" s="10"/>
      <x:c r="B85" s="10"/>
      <x:c r="C85" s="10"/>
      <x:c r="D85" s="10"/>
      <x:c r="E85" s="10"/>
      <x:c r="F85" s="10"/>
      <x:c r="G85" s="10"/>
      <x:c r="H85" s="10"/>
      <x:c r="I85" s="10"/>
      <x:c r="J85" s="10"/>
      <x:c r="K85" s="10"/>
      <x:c r="L85" s="10"/>
      <x:c r="M85" s="10"/>
      <x:c r="N85" s="10"/>
      <x:c r="O85" s="10"/>
      <x:c r="P85" s="10"/>
      <x:c r="Q85" s="10"/>
      <x:c r="R85" s="10"/>
      <x:c r="S85" s="10"/>
      <x:c r="T85" s="10"/>
      <x:c r="U85" s="10"/>
      <x:c r="V85" s="10"/>
      <x:c r="W85" s="10"/>
      <x:c r="X85" s="10"/>
      <x:c r="Y85" s="10"/>
      <x:c r="Z85" s="10"/>
    </x:row>
    <x:row r="86" spans="1:26" ht="30" customHeight="1">
      <x:c r="A86" s="10"/>
      <x:c r="B86" s="10"/>
      <x:c r="C86" s="10"/>
      <x:c r="D86" s="10"/>
      <x:c r="E86" s="10"/>
      <x:c r="F86" s="10"/>
      <x:c r="G86" s="10"/>
      <x:c r="H86" s="10"/>
      <x:c r="I86" s="10"/>
      <x:c r="J86" s="10"/>
      <x:c r="K86" s="10"/>
      <x:c r="L86" s="10"/>
      <x:c r="M86" s="10"/>
      <x:c r="N86" s="10"/>
      <x:c r="O86" s="10"/>
      <x:c r="P86" s="10"/>
      <x:c r="Q86" s="10"/>
      <x:c r="R86" s="10"/>
      <x:c r="S86" s="10"/>
      <x:c r="T86" s="10"/>
      <x:c r="U86" s="10"/>
      <x:c r="V86" s="10"/>
      <x:c r="W86" s="10"/>
      <x:c r="X86" s="10"/>
      <x:c r="Y86" s="10"/>
      <x:c r="Z86" s="10"/>
    </x:row>
    <x:row r="87" spans="1:26" ht="30" customHeight="1">
      <x:c r="A87" s="10"/>
      <x:c r="B87" s="10"/>
      <x:c r="C87" s="10"/>
      <x:c r="D87" s="10"/>
      <x:c r="E87" s="10"/>
      <x:c r="F87" s="10"/>
      <x:c r="G87" s="10"/>
      <x:c r="H87" s="10"/>
      <x:c r="I87" s="10"/>
      <x:c r="J87" s="10"/>
      <x:c r="K87" s="10"/>
      <x:c r="L87" s="10"/>
      <x:c r="M87" s="10"/>
      <x:c r="N87" s="10"/>
      <x:c r="O87" s="10"/>
      <x:c r="P87" s="10"/>
      <x:c r="Q87" s="10"/>
      <x:c r="R87" s="10"/>
      <x:c r="S87" s="10"/>
      <x:c r="T87" s="10"/>
      <x:c r="U87" s="10"/>
      <x:c r="V87" s="10"/>
      <x:c r="W87" s="10"/>
      <x:c r="X87" s="10"/>
      <x:c r="Y87" s="10"/>
      <x:c r="Z87" s="10"/>
    </x:row>
    <x:row r="88" spans="1:26" ht="30" customHeight="1">
      <x:c r="A88" s="10"/>
      <x:c r="B88" s="10"/>
      <x:c r="C88" s="10"/>
      <x:c r="D88" s="10"/>
      <x:c r="E88" s="10"/>
      <x:c r="F88" s="10"/>
      <x:c r="G88" s="10"/>
      <x:c r="H88" s="10"/>
      <x:c r="I88" s="10"/>
      <x:c r="J88" s="10"/>
      <x:c r="K88" s="10"/>
      <x:c r="L88" s="10"/>
      <x:c r="M88" s="10"/>
      <x:c r="N88" s="10"/>
      <x:c r="O88" s="10"/>
      <x:c r="P88" s="10"/>
      <x:c r="Q88" s="10"/>
      <x:c r="R88" s="10"/>
      <x:c r="S88" s="10"/>
      <x:c r="T88" s="10"/>
      <x:c r="U88" s="10"/>
      <x:c r="V88" s="10"/>
      <x:c r="W88" s="10"/>
      <x:c r="X88" s="10"/>
      <x:c r="Y88" s="10"/>
      <x:c r="Z88" s="10"/>
    </x:row>
    <x:row r="89" spans="1:26" ht="30" customHeight="1">
      <x:c r="A89" s="10"/>
      <x:c r="B89" s="10"/>
      <x:c r="C89" s="10"/>
      <x:c r="D89" s="10"/>
      <x:c r="E89" s="10"/>
      <x:c r="F89" s="10"/>
      <x:c r="G89" s="10"/>
      <x:c r="H89" s="10"/>
      <x:c r="I89" s="10"/>
      <x:c r="J89" s="10"/>
      <x:c r="K89" s="10"/>
      <x:c r="L89" s="10"/>
      <x:c r="M89" s="10"/>
      <x:c r="N89" s="10"/>
      <x:c r="O89" s="10"/>
      <x:c r="P89" s="10"/>
      <x:c r="Q89" s="10"/>
      <x:c r="R89" s="10"/>
      <x:c r="S89" s="10"/>
      <x:c r="T89" s="10"/>
      <x:c r="U89" s="10"/>
      <x:c r="V89" s="10"/>
      <x:c r="W89" s="10"/>
      <x:c r="X89" s="10"/>
      <x:c r="Y89" s="10"/>
      <x:c r="Z89" s="10"/>
    </x:row>
    <x:row r="90" spans="1:26" ht="30" customHeight="1">
      <x:c r="A90" s="10"/>
      <x:c r="B90" s="10"/>
      <x:c r="C90" s="10"/>
      <x:c r="D90" s="10"/>
      <x:c r="E90" s="10"/>
      <x:c r="F90" s="10"/>
      <x:c r="G90" s="10"/>
      <x:c r="H90" s="10"/>
      <x:c r="I90" s="10"/>
      <x:c r="J90" s="10"/>
      <x:c r="K90" s="10"/>
      <x:c r="L90" s="10"/>
      <x:c r="M90" s="10"/>
      <x:c r="N90" s="10"/>
      <x:c r="O90" s="10"/>
      <x:c r="P90" s="10"/>
      <x:c r="Q90" s="10"/>
      <x:c r="R90" s="10"/>
      <x:c r="S90" s="10"/>
      <x:c r="T90" s="10"/>
      <x:c r="U90" s="10"/>
      <x:c r="V90" s="10"/>
      <x:c r="W90" s="10"/>
      <x:c r="X90" s="10"/>
      <x:c r="Y90" s="10"/>
      <x:c r="Z90" s="10"/>
    </x:row>
    <x:row r="91" spans="1:26" ht="30" customHeight="1">
      <x:c r="A91" s="10"/>
      <x:c r="B91" s="10"/>
      <x:c r="C91" s="10"/>
      <x:c r="D91" s="10"/>
      <x:c r="E91" s="10"/>
      <x:c r="F91" s="10"/>
      <x:c r="G91" s="10"/>
      <x:c r="H91" s="10"/>
      <x:c r="I91" s="10"/>
      <x:c r="J91" s="10"/>
      <x:c r="K91" s="10"/>
      <x:c r="L91" s="10"/>
      <x:c r="M91" s="10"/>
      <x:c r="N91" s="10"/>
      <x:c r="O91" s="10"/>
      <x:c r="P91" s="10"/>
      <x:c r="Q91" s="10"/>
      <x:c r="R91" s="10"/>
      <x:c r="S91" s="10"/>
      <x:c r="T91" s="10"/>
      <x:c r="U91" s="10"/>
      <x:c r="V91" s="10"/>
      <x:c r="W91" s="10"/>
      <x:c r="X91" s="10"/>
      <x:c r="Y91" s="10"/>
      <x:c r="Z91" s="10"/>
    </x:row>
    <x:row r="92" spans="1:26" ht="30" customHeight="1">
      <x:c r="A92" s="10"/>
      <x:c r="B92" s="10"/>
      <x:c r="C92" s="10"/>
      <x:c r="D92" s="10"/>
      <x:c r="E92" s="10"/>
      <x:c r="F92" s="10"/>
      <x:c r="G92" s="10"/>
      <x:c r="H92" s="10"/>
      <x:c r="I92" s="10"/>
      <x:c r="J92" s="10"/>
      <x:c r="K92" s="10"/>
      <x:c r="L92" s="10"/>
      <x:c r="M92" s="10"/>
      <x:c r="N92" s="10"/>
      <x:c r="O92" s="10"/>
      <x:c r="P92" s="10"/>
      <x:c r="Q92" s="10"/>
      <x:c r="R92" s="10"/>
      <x:c r="S92" s="10"/>
      <x:c r="T92" s="10"/>
      <x:c r="U92" s="10"/>
      <x:c r="V92" s="10"/>
      <x:c r="W92" s="10"/>
      <x:c r="X92" s="10"/>
      <x:c r="Y92" s="10"/>
      <x:c r="Z92" s="10"/>
    </x:row>
    <x:row r="93" spans="1:26" ht="30" customHeight="1">
      <x:c r="A93" s="10"/>
      <x:c r="B93" s="10"/>
      <x:c r="C93" s="10"/>
      <x:c r="D93" s="10"/>
      <x:c r="E93" s="10"/>
      <x:c r="F93" s="10"/>
      <x:c r="G93" s="10"/>
      <x:c r="H93" s="10"/>
      <x:c r="I93" s="10"/>
      <x:c r="J93" s="10"/>
      <x:c r="K93" s="10"/>
      <x:c r="L93" s="10"/>
      <x:c r="M93" s="10"/>
      <x:c r="N93" s="10"/>
      <x:c r="O93" s="10"/>
      <x:c r="P93" s="10"/>
      <x:c r="Q93" s="10"/>
      <x:c r="R93" s="10"/>
      <x:c r="S93" s="10"/>
      <x:c r="T93" s="10"/>
      <x:c r="U93" s="10"/>
      <x:c r="V93" s="10"/>
      <x:c r="W93" s="10"/>
      <x:c r="X93" s="10"/>
      <x:c r="Y93" s="10"/>
      <x:c r="Z93" s="10"/>
    </x:row>
    <x:row r="94" spans="1:26" ht="30" customHeight="1">
      <x:c r="A94" s="10"/>
      <x:c r="B94" s="10"/>
      <x:c r="C94" s="10"/>
      <x:c r="D94" s="10"/>
      <x:c r="E94" s="10"/>
      <x:c r="F94" s="10"/>
      <x:c r="G94" s="10"/>
      <x:c r="H94" s="10"/>
      <x:c r="I94" s="10"/>
      <x:c r="J94" s="10"/>
      <x:c r="K94" s="10"/>
      <x:c r="L94" s="10"/>
      <x:c r="M94" s="10"/>
      <x:c r="N94" s="10"/>
      <x:c r="O94" s="10"/>
      <x:c r="P94" s="10"/>
      <x:c r="Q94" s="10"/>
      <x:c r="R94" s="10"/>
      <x:c r="S94" s="10"/>
      <x:c r="T94" s="10"/>
      <x:c r="U94" s="10"/>
      <x:c r="V94" s="10"/>
      <x:c r="W94" s="10"/>
      <x:c r="X94" s="10"/>
      <x:c r="Y94" s="10"/>
      <x:c r="Z94" s="10"/>
    </x:row>
    <x:row r="95" spans="1:26" ht="30" customHeight="1">
      <x:c r="A95" s="10"/>
      <x:c r="B95" s="10"/>
      <x:c r="C95" s="10"/>
      <x:c r="D95" s="10"/>
      <x:c r="E95" s="10"/>
      <x:c r="F95" s="10"/>
      <x:c r="G95" s="10"/>
      <x:c r="H95" s="10"/>
      <x:c r="I95" s="10"/>
      <x:c r="J95" s="10"/>
      <x:c r="K95" s="10"/>
      <x:c r="L95" s="10"/>
      <x:c r="M95" s="10"/>
      <x:c r="N95" s="10"/>
      <x:c r="O95" s="10"/>
      <x:c r="P95" s="10"/>
      <x:c r="Q95" s="10"/>
      <x:c r="R95" s="10"/>
      <x:c r="S95" s="10"/>
      <x:c r="T95" s="10"/>
      <x:c r="U95" s="10"/>
      <x:c r="V95" s="10"/>
      <x:c r="W95" s="10"/>
      <x:c r="X95" s="10"/>
      <x:c r="Y95" s="10"/>
      <x:c r="Z95" s="10"/>
    </x:row>
    <x:row r="96" spans="1:26" ht="30" customHeight="1">
      <x:c r="A96" s="10"/>
      <x:c r="B96" s="10"/>
      <x:c r="C96" s="10"/>
      <x:c r="D96" s="10"/>
      <x:c r="E96" s="10"/>
      <x:c r="F96" s="10"/>
      <x:c r="G96" s="10"/>
      <x:c r="H96" s="10"/>
      <x:c r="I96" s="10"/>
      <x:c r="J96" s="10"/>
      <x:c r="K96" s="10"/>
      <x:c r="L96" s="10"/>
      <x:c r="M96" s="10"/>
      <x:c r="N96" s="10"/>
      <x:c r="O96" s="10"/>
      <x:c r="P96" s="10"/>
      <x:c r="Q96" s="10"/>
      <x:c r="R96" s="10"/>
      <x:c r="S96" s="10"/>
      <x:c r="T96" s="10"/>
      <x:c r="U96" s="10"/>
      <x:c r="V96" s="10"/>
      <x:c r="W96" s="10"/>
      <x:c r="X96" s="10"/>
      <x:c r="Y96" s="10"/>
      <x:c r="Z96" s="10"/>
    </x:row>
    <x:row r="97" spans="1:26" ht="30" customHeight="1">
      <x:c r="A97" s="10"/>
      <x:c r="B97" s="10"/>
      <x:c r="C97" s="10"/>
      <x:c r="D97" s="10"/>
      <x:c r="E97" s="10"/>
      <x:c r="F97" s="10"/>
      <x:c r="G97" s="10"/>
      <x:c r="H97" s="10"/>
      <x:c r="I97" s="10"/>
      <x:c r="J97" s="10"/>
      <x:c r="K97" s="10"/>
      <x:c r="L97" s="10"/>
      <x:c r="M97" s="10"/>
      <x:c r="N97" s="10"/>
      <x:c r="O97" s="10"/>
      <x:c r="P97" s="10"/>
      <x:c r="Q97" s="10"/>
      <x:c r="R97" s="10"/>
      <x:c r="S97" s="10"/>
      <x:c r="T97" s="10"/>
      <x:c r="U97" s="10"/>
      <x:c r="V97" s="10"/>
      <x:c r="W97" s="10"/>
      <x:c r="X97" s="10"/>
      <x:c r="Y97" s="10"/>
      <x:c r="Z97" s="10"/>
    </x:row>
    <x:row r="98" spans="1:26" ht="30" customHeight="1">
      <x:c r="A98" s="10"/>
      <x:c r="B98" s="10"/>
      <x:c r="C98" s="10"/>
      <x:c r="D98" s="10"/>
      <x:c r="E98" s="10"/>
      <x:c r="F98" s="10"/>
      <x:c r="G98" s="10"/>
      <x:c r="H98" s="10"/>
      <x:c r="I98" s="10"/>
      <x:c r="J98" s="10"/>
      <x:c r="K98" s="10"/>
      <x:c r="L98" s="10"/>
      <x:c r="M98" s="10"/>
      <x:c r="N98" s="10"/>
      <x:c r="O98" s="10"/>
      <x:c r="P98" s="10"/>
      <x:c r="Q98" s="10"/>
      <x:c r="R98" s="10"/>
      <x:c r="S98" s="10"/>
      <x:c r="T98" s="10"/>
      <x:c r="U98" s="10"/>
      <x:c r="V98" s="10"/>
      <x:c r="W98" s="10"/>
      <x:c r="X98" s="10"/>
      <x:c r="Y98" s="10"/>
      <x:c r="Z98" s="10"/>
    </x:row>
    <x:row r="99" spans="1:26" ht="30" customHeight="1">
      <x:c r="A99" s="10"/>
      <x:c r="B99" s="10"/>
      <x:c r="C99" s="10"/>
      <x:c r="D99" s="10"/>
      <x:c r="E99" s="10"/>
      <x:c r="F99" s="10"/>
      <x:c r="G99" s="10"/>
      <x:c r="H99" s="10"/>
      <x:c r="I99" s="10"/>
      <x:c r="J99" s="10"/>
      <x:c r="K99" s="10"/>
      <x:c r="L99" s="10"/>
      <x:c r="M99" s="10"/>
      <x:c r="N99" s="10"/>
      <x:c r="O99" s="10"/>
      <x:c r="P99" s="10"/>
      <x:c r="Q99" s="10"/>
      <x:c r="R99" s="10"/>
      <x:c r="S99" s="10"/>
      <x:c r="T99" s="10"/>
      <x:c r="U99" s="10"/>
      <x:c r="V99" s="10"/>
      <x:c r="W99" s="10"/>
      <x:c r="X99" s="10"/>
      <x:c r="Y99" s="10"/>
      <x:c r="Z99" s="10"/>
    </x:row>
    <x:row r="100" spans="1:26" ht="30" customHeight="1">
      <x:c r="A100" s="10"/>
      <x:c r="B100" s="10"/>
      <x:c r="C100" s="10"/>
      <x:c r="D100" s="10"/>
      <x:c r="E100" s="10"/>
      <x:c r="F100" s="10"/>
      <x:c r="G100" s="10"/>
      <x:c r="H100" s="10"/>
      <x:c r="I100" s="10"/>
      <x:c r="J100" s="10"/>
      <x:c r="K100" s="10"/>
      <x:c r="L100" s="10"/>
      <x:c r="M100" s="10"/>
      <x:c r="N100" s="10"/>
      <x:c r="O100" s="10"/>
      <x:c r="P100" s="10"/>
      <x:c r="Q100" s="10"/>
      <x:c r="R100" s="10"/>
      <x:c r="S100" s="10"/>
      <x:c r="T100" s="10"/>
      <x:c r="U100" s="10"/>
      <x:c r="V100" s="10"/>
      <x:c r="W100" s="10"/>
      <x:c r="X100" s="10"/>
      <x:c r="Y100" s="10"/>
      <x:c r="Z100" s="10"/>
    </x:row>
    <x:row r="101" spans="1:26" ht="30" customHeight="1">
      <x:c r="A101" s="10"/>
      <x:c r="B101" s="10"/>
      <x:c r="C101" s="10"/>
      <x:c r="D101" s="10"/>
      <x:c r="E101" s="10"/>
      <x:c r="F101" s="10"/>
      <x:c r="G101" s="10"/>
      <x:c r="H101" s="10"/>
      <x:c r="I101" s="10"/>
      <x:c r="J101" s="10"/>
      <x:c r="K101" s="10"/>
      <x:c r="L101" s="10"/>
      <x:c r="M101" s="10"/>
      <x:c r="N101" s="10"/>
      <x:c r="O101" s="10"/>
      <x:c r="P101" s="10"/>
      <x:c r="Q101" s="10"/>
      <x:c r="R101" s="10"/>
      <x:c r="S101" s="10"/>
      <x:c r="T101" s="10"/>
      <x:c r="U101" s="10"/>
      <x:c r="V101" s="10"/>
      <x:c r="W101" s="10"/>
      <x:c r="X101" s="10"/>
      <x:c r="Y101" s="10"/>
      <x:c r="Z101" s="10"/>
    </x:row>
    <x:row r="102" spans="1:26" ht="30" customHeight="1">
      <x:c r="A102" s="10"/>
      <x:c r="B102" s="10"/>
      <x:c r="C102" s="10"/>
      <x:c r="D102" s="10"/>
      <x:c r="E102" s="10"/>
      <x:c r="F102" s="10"/>
      <x:c r="G102" s="10"/>
      <x:c r="H102" s="10"/>
      <x:c r="I102" s="10"/>
      <x:c r="J102" s="10"/>
      <x:c r="K102" s="10"/>
      <x:c r="L102" s="10"/>
      <x:c r="M102" s="10"/>
      <x:c r="N102" s="10"/>
      <x:c r="O102" s="10"/>
      <x:c r="P102" s="10"/>
      <x:c r="Q102" s="10"/>
      <x:c r="R102" s="10"/>
      <x:c r="S102" s="10"/>
      <x:c r="T102" s="10"/>
      <x:c r="U102" s="10"/>
      <x:c r="V102" s="10"/>
      <x:c r="W102" s="10"/>
      <x:c r="X102" s="10"/>
      <x:c r="Y102" s="10"/>
      <x:c r="Z102" s="10"/>
    </x:row>
    <x:row r="103" spans="1:26" ht="30" customHeight="1">
      <x:c r="A103" s="10"/>
      <x:c r="B103" s="10"/>
      <x:c r="C103" s="10"/>
      <x:c r="D103" s="10"/>
      <x:c r="E103" s="10"/>
      <x:c r="F103" s="10"/>
      <x:c r="G103" s="10"/>
      <x:c r="H103" s="10"/>
      <x:c r="I103" s="10"/>
      <x:c r="J103" s="10"/>
      <x:c r="K103" s="10"/>
      <x:c r="L103" s="10"/>
      <x:c r="M103" s="10"/>
      <x:c r="N103" s="10"/>
      <x:c r="O103" s="10"/>
      <x:c r="P103" s="10"/>
      <x:c r="Q103" s="10"/>
      <x:c r="R103" s="10"/>
      <x:c r="S103" s="10"/>
      <x:c r="T103" s="10"/>
      <x:c r="U103" s="10"/>
      <x:c r="V103" s="10"/>
      <x:c r="W103" s="10"/>
      <x:c r="X103" s="10"/>
      <x:c r="Y103" s="10"/>
      <x:c r="Z103" s="10"/>
    </x:row>
    <x:row r="104" spans="1:26" ht="30" customHeight="1">
      <x:c r="A104" s="10"/>
      <x:c r="B104" s="10"/>
      <x:c r="C104" s="10"/>
      <x:c r="D104" s="10"/>
      <x:c r="E104" s="10"/>
      <x:c r="F104" s="10"/>
      <x:c r="G104" s="10"/>
      <x:c r="H104" s="10"/>
      <x:c r="I104" s="10"/>
      <x:c r="J104" s="10"/>
      <x:c r="K104" s="10"/>
      <x:c r="L104" s="10"/>
      <x:c r="M104" s="10"/>
      <x:c r="N104" s="10"/>
      <x:c r="O104" s="10"/>
      <x:c r="P104" s="10"/>
      <x:c r="Q104" s="10"/>
      <x:c r="R104" s="10"/>
      <x:c r="S104" s="10"/>
      <x:c r="T104" s="10"/>
      <x:c r="U104" s="10"/>
      <x:c r="V104" s="10"/>
      <x:c r="W104" s="10"/>
      <x:c r="X104" s="10"/>
      <x:c r="Y104" s="10"/>
      <x:c r="Z104" s="10"/>
    </x:row>
    <x:row r="105" spans="1:26" ht="30" customHeight="1">
      <x:c r="A105" s="10"/>
      <x:c r="B105" s="10"/>
      <x:c r="C105" s="10"/>
      <x:c r="D105" s="10"/>
      <x:c r="E105" s="10"/>
      <x:c r="F105" s="10"/>
      <x:c r="G105" s="10"/>
      <x:c r="H105" s="10"/>
      <x:c r="I105" s="10"/>
      <x:c r="J105" s="10"/>
      <x:c r="K105" s="10"/>
      <x:c r="L105" s="10"/>
      <x:c r="M105" s="10"/>
      <x:c r="N105" s="10"/>
      <x:c r="O105" s="10"/>
      <x:c r="P105" s="10"/>
      <x:c r="Q105" s="10"/>
      <x:c r="R105" s="10"/>
      <x:c r="S105" s="10"/>
      <x:c r="T105" s="10"/>
      <x:c r="U105" s="10"/>
      <x:c r="V105" s="10"/>
      <x:c r="W105" s="10"/>
      <x:c r="X105" s="10"/>
      <x:c r="Y105" s="10"/>
      <x:c r="Z105" s="10"/>
    </x:row>
    <x:row r="106" spans="1:26" ht="30" customHeight="1">
      <x:c r="A106" s="10"/>
      <x:c r="B106" s="10"/>
      <x:c r="C106" s="10"/>
      <x:c r="D106" s="10"/>
      <x:c r="E106" s="10"/>
      <x:c r="F106" s="10"/>
      <x:c r="G106" s="10"/>
      <x:c r="H106" s="10"/>
      <x:c r="I106" s="10"/>
      <x:c r="J106" s="10"/>
      <x:c r="K106" s="10"/>
      <x:c r="L106" s="10"/>
      <x:c r="M106" s="10"/>
      <x:c r="N106" s="10"/>
      <x:c r="O106" s="10"/>
      <x:c r="P106" s="10"/>
      <x:c r="Q106" s="10"/>
      <x:c r="R106" s="10"/>
      <x:c r="S106" s="10"/>
      <x:c r="T106" s="10"/>
      <x:c r="U106" s="10"/>
      <x:c r="V106" s="10"/>
      <x:c r="W106" s="10"/>
      <x:c r="X106" s="10"/>
      <x:c r="Y106" s="10"/>
      <x:c r="Z106" s="10"/>
    </x:row>
    <x:row r="107" spans="1:26" ht="30" customHeight="1">
      <x:c r="A107" s="10"/>
      <x:c r="B107" s="10"/>
      <x:c r="C107" s="10"/>
      <x:c r="D107" s="10"/>
      <x:c r="E107" s="10"/>
      <x:c r="F107" s="10"/>
      <x:c r="G107" s="10"/>
      <x:c r="H107" s="10"/>
      <x:c r="I107" s="10"/>
      <x:c r="J107" s="10"/>
      <x:c r="K107" s="10"/>
      <x:c r="L107" s="10"/>
      <x:c r="M107" s="10"/>
      <x:c r="N107" s="10"/>
      <x:c r="O107" s="10"/>
      <x:c r="P107" s="10"/>
      <x:c r="Q107" s="10"/>
      <x:c r="R107" s="10"/>
      <x:c r="S107" s="10"/>
      <x:c r="T107" s="10"/>
      <x:c r="U107" s="10"/>
      <x:c r="V107" s="10"/>
      <x:c r="W107" s="10"/>
      <x:c r="X107" s="10"/>
      <x:c r="Y107" s="10"/>
      <x:c r="Z107" s="10"/>
    </x:row>
    <x:row r="108" spans="1:26" ht="30" customHeight="1">
      <x:c r="A108" s="10"/>
      <x:c r="B108" s="10"/>
      <x:c r="C108" s="10"/>
      <x:c r="D108" s="10"/>
      <x:c r="E108" s="10"/>
      <x:c r="F108" s="10"/>
      <x:c r="G108" s="10"/>
      <x:c r="H108" s="10"/>
      <x:c r="I108" s="10"/>
      <x:c r="J108" s="10"/>
      <x:c r="K108" s="10"/>
      <x:c r="L108" s="10"/>
      <x:c r="M108" s="10"/>
      <x:c r="N108" s="10"/>
      <x:c r="O108" s="10"/>
      <x:c r="P108" s="10"/>
      <x:c r="Q108" s="10"/>
      <x:c r="R108" s="10"/>
      <x:c r="S108" s="10"/>
      <x:c r="T108" s="10"/>
      <x:c r="U108" s="10"/>
      <x:c r="V108" s="10"/>
      <x:c r="W108" s="10"/>
      <x:c r="X108" s="10"/>
      <x:c r="Y108" s="10"/>
      <x:c r="Z108" s="10"/>
    </x:row>
    <x:row r="109" spans="1:26" ht="30" customHeight="1">
      <x:c r="A109" s="10"/>
      <x:c r="B109" s="10"/>
      <x:c r="C109" s="10"/>
      <x:c r="D109" s="10"/>
      <x:c r="E109" s="10"/>
      <x:c r="F109" s="10"/>
      <x:c r="G109" s="10"/>
      <x:c r="H109" s="10"/>
      <x:c r="I109" s="10"/>
      <x:c r="J109" s="10"/>
      <x:c r="K109" s="10"/>
      <x:c r="L109" s="10"/>
      <x:c r="M109" s="10"/>
      <x:c r="N109" s="10"/>
      <x:c r="O109" s="10"/>
      <x:c r="P109" s="10"/>
      <x:c r="Q109" s="10"/>
      <x:c r="R109" s="10"/>
      <x:c r="S109" s="10"/>
      <x:c r="T109" s="10"/>
      <x:c r="U109" s="10"/>
      <x:c r="V109" s="10"/>
      <x:c r="W109" s="10"/>
      <x:c r="X109" s="10"/>
      <x:c r="Y109" s="10"/>
      <x:c r="Z109" s="10"/>
    </x:row>
    <x:row r="110" spans="1:26" ht="30" customHeight="1">
      <x:c r="A110" s="10"/>
      <x:c r="B110" s="10"/>
      <x:c r="C110" s="10"/>
      <x:c r="D110" s="10"/>
      <x:c r="E110" s="10"/>
      <x:c r="F110" s="10"/>
      <x:c r="G110" s="10"/>
      <x:c r="H110" s="10"/>
      <x:c r="I110" s="10"/>
      <x:c r="J110" s="10"/>
      <x:c r="K110" s="10"/>
      <x:c r="L110" s="10"/>
      <x:c r="M110" s="10"/>
      <x:c r="N110" s="10"/>
      <x:c r="O110" s="10"/>
      <x:c r="P110" s="10"/>
      <x:c r="Q110" s="10"/>
      <x:c r="R110" s="10"/>
      <x:c r="S110" s="10"/>
      <x:c r="T110" s="10"/>
      <x:c r="U110" s="10"/>
      <x:c r="V110" s="10"/>
      <x:c r="W110" s="10"/>
      <x:c r="X110" s="10"/>
      <x:c r="Y110" s="10"/>
      <x:c r="Z110" s="10"/>
    </x:row>
    <x:row r="111" spans="1:26" ht="30" customHeight="1">
      <x:c r="A111" s="10"/>
      <x:c r="B111" s="10"/>
      <x:c r="C111" s="10"/>
      <x:c r="D111" s="10"/>
      <x:c r="E111" s="10"/>
      <x:c r="F111" s="10"/>
      <x:c r="G111" s="10"/>
      <x:c r="H111" s="10"/>
      <x:c r="I111" s="10"/>
      <x:c r="J111" s="10"/>
      <x:c r="K111" s="10"/>
      <x:c r="L111" s="10"/>
      <x:c r="M111" s="10"/>
      <x:c r="N111" s="10"/>
      <x:c r="O111" s="10"/>
      <x:c r="P111" s="10"/>
      <x:c r="Q111" s="10"/>
      <x:c r="R111" s="10"/>
      <x:c r="S111" s="10"/>
      <x:c r="T111" s="10"/>
      <x:c r="U111" s="10"/>
      <x:c r="V111" s="10"/>
      <x:c r="W111" s="10"/>
      <x:c r="X111" s="10"/>
      <x:c r="Y111" s="10"/>
      <x:c r="Z111" s="10"/>
    </x:row>
    <x:row r="112" spans="1:26" ht="30" customHeight="1">
      <x:c r="A112" s="10"/>
      <x:c r="B112" s="10"/>
      <x:c r="C112" s="10"/>
      <x:c r="D112" s="10"/>
      <x:c r="E112" s="10"/>
      <x:c r="F112" s="10"/>
      <x:c r="G112" s="10"/>
      <x:c r="H112" s="10"/>
      <x:c r="I112" s="10"/>
      <x:c r="J112" s="10"/>
      <x:c r="K112" s="10"/>
      <x:c r="L112" s="10"/>
      <x:c r="M112" s="10"/>
      <x:c r="N112" s="10"/>
      <x:c r="O112" s="10"/>
      <x:c r="P112" s="10"/>
      <x:c r="Q112" s="10"/>
      <x:c r="R112" s="10"/>
      <x:c r="S112" s="10"/>
      <x:c r="T112" s="10"/>
      <x:c r="U112" s="10"/>
      <x:c r="V112" s="10"/>
      <x:c r="W112" s="10"/>
      <x:c r="X112" s="10"/>
      <x:c r="Y112" s="10"/>
      <x:c r="Z112" s="10"/>
    </x:row>
    <x:row r="113" spans="1:26" ht="30" customHeight="1">
      <x:c r="A113" s="10"/>
      <x:c r="B113" s="10"/>
      <x:c r="C113" s="10"/>
      <x:c r="D113" s="10"/>
      <x:c r="E113" s="10"/>
      <x:c r="F113" s="10"/>
      <x:c r="G113" s="10"/>
      <x:c r="H113" s="10"/>
      <x:c r="I113" s="10"/>
      <x:c r="J113" s="10"/>
      <x:c r="K113" s="10"/>
      <x:c r="L113" s="10"/>
      <x:c r="M113" s="10"/>
      <x:c r="N113" s="10"/>
      <x:c r="O113" s="10"/>
      <x:c r="P113" s="10"/>
      <x:c r="Q113" s="10"/>
      <x:c r="R113" s="10"/>
      <x:c r="S113" s="10"/>
      <x:c r="T113" s="10"/>
      <x:c r="U113" s="10"/>
      <x:c r="V113" s="10"/>
      <x:c r="W113" s="10"/>
      <x:c r="X113" s="10"/>
      <x:c r="Y113" s="10"/>
      <x:c r="Z113" s="10"/>
    </x:row>
    <x:row r="114" spans="1:26" ht="30" customHeight="1">
      <x:c r="A114" s="10"/>
      <x:c r="B114" s="10"/>
      <x:c r="C114" s="10"/>
      <x:c r="D114" s="10"/>
      <x:c r="E114" s="10"/>
      <x:c r="F114" s="10"/>
      <x:c r="G114" s="10"/>
      <x:c r="H114" s="10"/>
      <x:c r="I114" s="10"/>
      <x:c r="J114" s="10"/>
      <x:c r="K114" s="10"/>
      <x:c r="L114" s="10"/>
      <x:c r="M114" s="10"/>
      <x:c r="N114" s="10"/>
      <x:c r="O114" s="10"/>
      <x:c r="P114" s="10"/>
      <x:c r="Q114" s="10"/>
      <x:c r="R114" s="10"/>
      <x:c r="S114" s="10"/>
      <x:c r="T114" s="10"/>
      <x:c r="U114" s="10"/>
      <x:c r="V114" s="10"/>
      <x:c r="W114" s="10"/>
      <x:c r="X114" s="10"/>
      <x:c r="Y114" s="10"/>
      <x:c r="Z114" s="10"/>
    </x:row>
    <x:row r="115" spans="1:26" ht="30" customHeight="1">
      <x:c r="A115" s="10"/>
      <x:c r="B115" s="10"/>
      <x:c r="C115" s="10"/>
      <x:c r="D115" s="10"/>
      <x:c r="E115" s="10"/>
      <x:c r="F115" s="10"/>
      <x:c r="G115" s="10"/>
      <x:c r="H115" s="10"/>
      <x:c r="I115" s="10"/>
      <x:c r="J115" s="10"/>
      <x:c r="K115" s="10"/>
      <x:c r="L115" s="10"/>
      <x:c r="M115" s="10"/>
      <x:c r="N115" s="10"/>
      <x:c r="O115" s="10"/>
      <x:c r="P115" s="10"/>
      <x:c r="Q115" s="10"/>
      <x:c r="R115" s="10"/>
      <x:c r="S115" s="10"/>
      <x:c r="T115" s="10"/>
      <x:c r="U115" s="10"/>
      <x:c r="V115" s="10"/>
      <x:c r="W115" s="10"/>
      <x:c r="X115" s="10"/>
      <x:c r="Y115" s="10"/>
      <x:c r="Z115" s="10"/>
    </x:row>
    <x:row r="116" spans="1:26" ht="30" customHeight="1">
      <x:c r="A116" s="10"/>
      <x:c r="B116" s="10"/>
      <x:c r="C116" s="10"/>
      <x:c r="D116" s="10"/>
      <x:c r="E116" s="10"/>
      <x:c r="F116" s="10"/>
      <x:c r="G116" s="10"/>
      <x:c r="H116" s="10"/>
      <x:c r="I116" s="10"/>
      <x:c r="J116" s="10"/>
      <x:c r="K116" s="10"/>
      <x:c r="L116" s="10"/>
      <x:c r="M116" s="10"/>
      <x:c r="N116" s="10"/>
      <x:c r="O116" s="10"/>
      <x:c r="P116" s="10"/>
      <x:c r="Q116" s="10"/>
      <x:c r="R116" s="10"/>
      <x:c r="S116" s="10"/>
      <x:c r="T116" s="10"/>
      <x:c r="U116" s="10"/>
      <x:c r="V116" s="10"/>
      <x:c r="W116" s="10"/>
      <x:c r="X116" s="10"/>
      <x:c r="Y116" s="10"/>
      <x:c r="Z116" s="10"/>
    </x:row>
    <x:row r="117" spans="1:26" ht="30" customHeight="1">
      <x:c r="A117" s="10"/>
      <x:c r="B117" s="10"/>
      <x:c r="C117" s="10"/>
      <x:c r="D117" s="10"/>
      <x:c r="E117" s="10"/>
      <x:c r="F117" s="10"/>
      <x:c r="G117" s="10"/>
      <x:c r="H117" s="10"/>
      <x:c r="I117" s="10"/>
      <x:c r="J117" s="10"/>
      <x:c r="K117" s="10"/>
      <x:c r="L117" s="10"/>
      <x:c r="M117" s="10"/>
      <x:c r="N117" s="10"/>
      <x:c r="O117" s="10"/>
      <x:c r="P117" s="10"/>
      <x:c r="Q117" s="10"/>
      <x:c r="R117" s="10"/>
      <x:c r="S117" s="10"/>
      <x:c r="T117" s="10"/>
      <x:c r="U117" s="10"/>
      <x:c r="V117" s="10"/>
      <x:c r="W117" s="10"/>
      <x:c r="X117" s="10"/>
      <x:c r="Y117" s="10"/>
      <x:c r="Z117" s="10"/>
    </x:row>
    <x:row r="118" spans="1:26" ht="30" customHeight="1">
      <x:c r="A118" s="10"/>
      <x:c r="B118" s="10"/>
      <x:c r="C118" s="10"/>
      <x:c r="D118" s="10"/>
      <x:c r="E118" s="10"/>
      <x:c r="F118" s="10"/>
      <x:c r="G118" s="10"/>
      <x:c r="H118" s="10"/>
      <x:c r="I118" s="10"/>
      <x:c r="J118" s="10"/>
      <x:c r="K118" s="10"/>
      <x:c r="L118" s="10"/>
      <x:c r="M118" s="10"/>
      <x:c r="N118" s="10"/>
      <x:c r="O118" s="10"/>
      <x:c r="P118" s="10"/>
      <x:c r="Q118" s="10"/>
      <x:c r="R118" s="10"/>
      <x:c r="S118" s="10"/>
      <x:c r="T118" s="10"/>
      <x:c r="U118" s="10"/>
      <x:c r="V118" s="10"/>
      <x:c r="W118" s="10"/>
      <x:c r="X118" s="10"/>
      <x:c r="Y118" s="10"/>
      <x:c r="Z118" s="10"/>
    </x:row>
    <x:row r="119" spans="1:26" ht="30" customHeight="1">
      <x:c r="A119" s="10"/>
      <x:c r="B119" s="10"/>
      <x:c r="C119" s="10"/>
      <x:c r="D119" s="10"/>
      <x:c r="E119" s="10"/>
      <x:c r="F119" s="10"/>
      <x:c r="G119" s="10"/>
      <x:c r="H119" s="10"/>
      <x:c r="I119" s="10"/>
      <x:c r="J119" s="10"/>
      <x:c r="K119" s="10"/>
      <x:c r="L119" s="10"/>
      <x:c r="M119" s="10"/>
      <x:c r="N119" s="10"/>
      <x:c r="O119" s="10"/>
      <x:c r="P119" s="10"/>
      <x:c r="Q119" s="10"/>
      <x:c r="R119" s="10"/>
      <x:c r="S119" s="10"/>
      <x:c r="T119" s="10"/>
      <x:c r="U119" s="10"/>
      <x:c r="V119" s="10"/>
      <x:c r="W119" s="10"/>
      <x:c r="X119" s="10"/>
      <x:c r="Y119" s="10"/>
      <x:c r="Z119" s="10"/>
    </x:row>
    <x:row r="120" spans="1:26" ht="30" customHeight="1">
      <x:c r="A120" s="10"/>
      <x:c r="B120" s="10"/>
      <x:c r="C120" s="10"/>
      <x:c r="D120" s="10"/>
      <x:c r="E120" s="10"/>
      <x:c r="F120" s="10"/>
      <x:c r="G120" s="10"/>
      <x:c r="H120" s="10"/>
      <x:c r="I120" s="10"/>
      <x:c r="J120" s="10"/>
      <x:c r="K120" s="10"/>
      <x:c r="L120" s="10"/>
      <x:c r="M120" s="10"/>
      <x:c r="N120" s="10"/>
      <x:c r="O120" s="10"/>
      <x:c r="P120" s="10"/>
      <x:c r="Q120" s="10"/>
      <x:c r="R120" s="10"/>
      <x:c r="S120" s="10"/>
      <x:c r="T120" s="10"/>
      <x:c r="U120" s="10"/>
      <x:c r="V120" s="10"/>
      <x:c r="W120" s="10"/>
      <x:c r="X120" s="10"/>
      <x:c r="Y120" s="10"/>
      <x:c r="Z120" s="10"/>
    </x:row>
    <x:row r="121" spans="1:26" ht="30" customHeight="1">
      <x:c r="A121" s="10"/>
      <x:c r="B121" s="10"/>
      <x:c r="C121" s="10"/>
      <x:c r="D121" s="10"/>
      <x:c r="E121" s="10"/>
      <x:c r="F121" s="10"/>
      <x:c r="G121" s="10"/>
      <x:c r="H121" s="10"/>
      <x:c r="I121" s="10"/>
      <x:c r="J121" s="10"/>
      <x:c r="K121" s="10"/>
      <x:c r="L121" s="10"/>
      <x:c r="M121" s="10"/>
      <x:c r="N121" s="10"/>
      <x:c r="O121" s="10"/>
      <x:c r="P121" s="10"/>
      <x:c r="Q121" s="10"/>
      <x:c r="R121" s="10"/>
      <x:c r="S121" s="10"/>
      <x:c r="T121" s="10"/>
      <x:c r="U121" s="10"/>
      <x:c r="V121" s="10"/>
      <x:c r="W121" s="10"/>
      <x:c r="X121" s="10"/>
      <x:c r="Y121" s="10"/>
      <x:c r="Z121" s="10"/>
    </x:row>
    <x:row r="122" spans="1:26" ht="30" customHeight="1">
      <x:c r="A122" s="10"/>
      <x:c r="B122" s="10"/>
      <x:c r="C122" s="10"/>
      <x:c r="D122" s="10"/>
      <x:c r="E122" s="10"/>
      <x:c r="F122" s="10"/>
      <x:c r="G122" s="10"/>
      <x:c r="H122" s="10"/>
      <x:c r="I122" s="10"/>
      <x:c r="J122" s="10"/>
      <x:c r="K122" s="10"/>
      <x:c r="L122" s="10"/>
      <x:c r="M122" s="10"/>
      <x:c r="N122" s="10"/>
      <x:c r="O122" s="10"/>
      <x:c r="P122" s="10"/>
      <x:c r="Q122" s="10"/>
      <x:c r="R122" s="10"/>
      <x:c r="S122" s="10"/>
      <x:c r="T122" s="10"/>
      <x:c r="U122" s="10"/>
      <x:c r="V122" s="10"/>
      <x:c r="W122" s="10"/>
      <x:c r="X122" s="10"/>
      <x:c r="Y122" s="10"/>
      <x:c r="Z122" s="10"/>
    </x:row>
    <x:row r="123" spans="1:26" ht="30" customHeight="1">
      <x:c r="A123" s="10"/>
      <x:c r="B123" s="10"/>
      <x:c r="C123" s="10"/>
      <x:c r="D123" s="10"/>
      <x:c r="E123" s="10"/>
      <x:c r="F123" s="10"/>
      <x:c r="G123" s="10"/>
      <x:c r="H123" s="10"/>
      <x:c r="I123" s="10"/>
      <x:c r="J123" s="10"/>
      <x:c r="K123" s="10"/>
      <x:c r="L123" s="10"/>
      <x:c r="M123" s="10"/>
      <x:c r="N123" s="10"/>
      <x:c r="O123" s="10"/>
      <x:c r="P123" s="10"/>
      <x:c r="Q123" s="10"/>
      <x:c r="R123" s="10"/>
      <x:c r="S123" s="10"/>
      <x:c r="T123" s="10"/>
      <x:c r="U123" s="10"/>
      <x:c r="V123" s="10"/>
      <x:c r="W123" s="10"/>
      <x:c r="X123" s="10"/>
      <x:c r="Y123" s="10"/>
      <x:c r="Z123" s="10"/>
    </x:row>
    <x:row r="124" spans="1:26" ht="30" customHeight="1">
      <x:c r="A124" s="10"/>
      <x:c r="B124" s="10"/>
      <x:c r="C124" s="10"/>
      <x:c r="D124" s="10"/>
      <x:c r="E124" s="10"/>
      <x:c r="F124" s="10"/>
      <x:c r="G124" s="10"/>
      <x:c r="H124" s="10"/>
      <x:c r="I124" s="10"/>
      <x:c r="J124" s="10"/>
      <x:c r="K124" s="10"/>
      <x:c r="L124" s="10"/>
      <x:c r="M124" s="10"/>
      <x:c r="N124" s="10"/>
      <x:c r="O124" s="10"/>
      <x:c r="P124" s="10"/>
      <x:c r="Q124" s="10"/>
      <x:c r="R124" s="10"/>
      <x:c r="S124" s="10"/>
      <x:c r="T124" s="10"/>
      <x:c r="U124" s="10"/>
      <x:c r="V124" s="10"/>
      <x:c r="W124" s="10"/>
      <x:c r="X124" s="10"/>
      <x:c r="Y124" s="10"/>
      <x:c r="Z124" s="10"/>
    </x:row>
    <x:row r="125" spans="1:26" ht="30" customHeight="1">
      <x:c r="A125" s="10"/>
      <x:c r="B125" s="10"/>
      <x:c r="C125" s="10"/>
      <x:c r="D125" s="10"/>
      <x:c r="E125" s="10"/>
      <x:c r="F125" s="10"/>
      <x:c r="G125" s="10"/>
      <x:c r="H125" s="10"/>
      <x:c r="I125" s="10"/>
      <x:c r="J125" s="10"/>
      <x:c r="K125" s="10"/>
      <x:c r="L125" s="10"/>
      <x:c r="M125" s="10"/>
      <x:c r="N125" s="10"/>
      <x:c r="O125" s="10"/>
      <x:c r="P125" s="10"/>
      <x:c r="Q125" s="10"/>
      <x:c r="R125" s="10"/>
      <x:c r="S125" s="10"/>
      <x:c r="T125" s="10"/>
      <x:c r="U125" s="10"/>
      <x:c r="V125" s="10"/>
      <x:c r="W125" s="10"/>
      <x:c r="X125" s="10"/>
      <x:c r="Y125" s="10"/>
      <x:c r="Z125" s="10"/>
    </x:row>
    <x:row r="126" spans="1:26" ht="30" customHeight="1">
      <x:c r="A126" s="10"/>
      <x:c r="B126" s="10"/>
      <x:c r="C126" s="10"/>
      <x:c r="D126" s="10"/>
      <x:c r="E126" s="10"/>
      <x:c r="F126" s="10"/>
      <x:c r="G126" s="10"/>
      <x:c r="H126" s="10"/>
      <x:c r="I126" s="10"/>
      <x:c r="J126" s="10"/>
      <x:c r="K126" s="10"/>
      <x:c r="L126" s="10"/>
      <x:c r="M126" s="10"/>
      <x:c r="N126" s="10"/>
      <x:c r="O126" s="10"/>
      <x:c r="P126" s="10"/>
      <x:c r="Q126" s="10"/>
      <x:c r="R126" s="10"/>
      <x:c r="S126" s="10"/>
      <x:c r="T126" s="10"/>
      <x:c r="U126" s="10"/>
      <x:c r="V126" s="10"/>
      <x:c r="W126" s="10"/>
      <x:c r="X126" s="10"/>
      <x:c r="Y126" s="10"/>
      <x:c r="Z126" s="10"/>
    </x:row>
    <x:row r="127" spans="1:26" ht="30" customHeight="1">
      <x:c r="A127" s="10"/>
      <x:c r="B127" s="10"/>
      <x:c r="C127" s="10"/>
      <x:c r="D127" s="10"/>
      <x:c r="E127" s="10"/>
      <x:c r="F127" s="10"/>
      <x:c r="G127" s="10"/>
      <x:c r="H127" s="10"/>
      <x:c r="I127" s="10"/>
      <x:c r="J127" s="10"/>
      <x:c r="K127" s="10"/>
      <x:c r="L127" s="10"/>
      <x:c r="M127" s="10"/>
      <x:c r="N127" s="10"/>
      <x:c r="O127" s="10"/>
      <x:c r="P127" s="10"/>
      <x:c r="Q127" s="10"/>
      <x:c r="R127" s="10"/>
      <x:c r="S127" s="10"/>
      <x:c r="T127" s="10"/>
      <x:c r="U127" s="10"/>
      <x:c r="V127" s="10"/>
      <x:c r="W127" s="10"/>
      <x:c r="X127" s="10"/>
      <x:c r="Y127" s="10"/>
      <x:c r="Z127" s="10"/>
    </x:row>
    <x:row r="128" spans="1:26" ht="30" customHeight="1">
      <x:c r="A128" s="10"/>
      <x:c r="B128" s="10"/>
      <x:c r="C128" s="10"/>
      <x:c r="D128" s="10"/>
      <x:c r="E128" s="10"/>
      <x:c r="F128" s="10"/>
      <x:c r="G128" s="10"/>
      <x:c r="H128" s="10"/>
      <x:c r="I128" s="10"/>
      <x:c r="J128" s="10"/>
      <x:c r="K128" s="10"/>
      <x:c r="L128" s="10"/>
      <x:c r="M128" s="10"/>
      <x:c r="N128" s="10"/>
      <x:c r="O128" s="10"/>
      <x:c r="P128" s="10"/>
      <x:c r="Q128" s="10"/>
      <x:c r="R128" s="10"/>
      <x:c r="S128" s="10"/>
      <x:c r="T128" s="10"/>
      <x:c r="U128" s="10"/>
      <x:c r="V128" s="10"/>
      <x:c r="W128" s="10"/>
      <x:c r="X128" s="10"/>
      <x:c r="Y128" s="10"/>
      <x:c r="Z128" s="10"/>
    </x:row>
    <x:row r="129" spans="1:26" ht="30" customHeight="1">
      <x:c r="A129" s="10"/>
      <x:c r="B129" s="10"/>
      <x:c r="C129" s="10"/>
      <x:c r="D129" s="10"/>
      <x:c r="E129" s="10"/>
      <x:c r="F129" s="10"/>
      <x:c r="G129" s="10"/>
      <x:c r="H129" s="10"/>
      <x:c r="I129" s="10"/>
      <x:c r="J129" s="10"/>
      <x:c r="K129" s="10"/>
      <x:c r="L129" s="10"/>
      <x:c r="M129" s="10"/>
      <x:c r="N129" s="10"/>
      <x:c r="O129" s="10"/>
      <x:c r="P129" s="10"/>
      <x:c r="Q129" s="10"/>
      <x:c r="R129" s="10"/>
      <x:c r="S129" s="10"/>
      <x:c r="T129" s="10"/>
      <x:c r="U129" s="10"/>
      <x:c r="V129" s="10"/>
      <x:c r="W129" s="10"/>
      <x:c r="X129" s="10"/>
      <x:c r="Y129" s="10"/>
      <x:c r="Z129" s="10"/>
    </x:row>
    <x:row r="130" spans="1:26" ht="30" customHeight="1">
      <x:c r="A130" s="10"/>
      <x:c r="B130" s="10"/>
      <x:c r="C130" s="10"/>
      <x:c r="D130" s="10"/>
      <x:c r="E130" s="10"/>
      <x:c r="F130" s="10"/>
      <x:c r="G130" s="10"/>
      <x:c r="H130" s="10"/>
      <x:c r="I130" s="10"/>
      <x:c r="J130" s="10"/>
      <x:c r="K130" s="10"/>
      <x:c r="L130" s="10"/>
      <x:c r="M130" s="10"/>
      <x:c r="N130" s="10"/>
      <x:c r="O130" s="10"/>
      <x:c r="P130" s="10"/>
      <x:c r="Q130" s="10"/>
      <x:c r="R130" s="10"/>
      <x:c r="S130" s="10"/>
      <x:c r="T130" s="10"/>
      <x:c r="U130" s="10"/>
      <x:c r="V130" s="10"/>
      <x:c r="W130" s="10"/>
      <x:c r="X130" s="10"/>
      <x:c r="Y130" s="10"/>
      <x:c r="Z130" s="10"/>
    </x:row>
    <x:row r="131" spans="1:26" ht="30" customHeight="1">
      <x:c r="A131" s="10"/>
      <x:c r="B131" s="10"/>
      <x:c r="C131" s="10"/>
      <x:c r="D131" s="10"/>
      <x:c r="E131" s="10"/>
      <x:c r="F131" s="10"/>
      <x:c r="G131" s="10"/>
      <x:c r="H131" s="10"/>
      <x:c r="I131" s="10"/>
      <x:c r="J131" s="10"/>
      <x:c r="K131" s="10"/>
      <x:c r="L131" s="10"/>
      <x:c r="M131" s="10"/>
      <x:c r="N131" s="10"/>
      <x:c r="O131" s="10"/>
      <x:c r="P131" s="10"/>
      <x:c r="Q131" s="10"/>
      <x:c r="R131" s="10"/>
      <x:c r="S131" s="10"/>
      <x:c r="T131" s="10"/>
      <x:c r="U131" s="10"/>
      <x:c r="V131" s="10"/>
      <x:c r="W131" s="10"/>
      <x:c r="X131" s="10"/>
      <x:c r="Y131" s="10"/>
      <x:c r="Z131" s="10"/>
    </x:row>
    <x:row r="132" spans="1:26" ht="30" customHeight="1">
      <x:c r="A132" s="10"/>
      <x:c r="B132" s="10"/>
      <x:c r="C132" s="10"/>
      <x:c r="D132" s="10"/>
      <x:c r="E132" s="10"/>
      <x:c r="F132" s="10"/>
      <x:c r="G132" s="10"/>
      <x:c r="H132" s="10"/>
      <x:c r="I132" s="10"/>
      <x:c r="J132" s="10"/>
      <x:c r="K132" s="10"/>
      <x:c r="L132" s="10"/>
      <x:c r="M132" s="10"/>
      <x:c r="N132" s="10"/>
      <x:c r="O132" s="10"/>
      <x:c r="P132" s="10"/>
      <x:c r="Q132" s="10"/>
      <x:c r="R132" s="10"/>
      <x:c r="S132" s="10"/>
      <x:c r="T132" s="10"/>
      <x:c r="U132" s="10"/>
      <x:c r="V132" s="10"/>
      <x:c r="W132" s="10"/>
      <x:c r="X132" s="10"/>
      <x:c r="Y132" s="10"/>
      <x:c r="Z132" s="10"/>
    </x:row>
    <x:row r="133" spans="1:26" ht="30" customHeight="1">
      <x:c r="A133" s="10"/>
      <x:c r="B133" s="10"/>
      <x:c r="C133" s="10"/>
      <x:c r="D133" s="10"/>
      <x:c r="E133" s="10"/>
      <x:c r="F133" s="10"/>
      <x:c r="G133" s="10"/>
      <x:c r="H133" s="10"/>
      <x:c r="I133" s="10"/>
      <x:c r="J133" s="10"/>
      <x:c r="K133" s="10"/>
      <x:c r="L133" s="10"/>
      <x:c r="M133" s="10"/>
      <x:c r="N133" s="10"/>
      <x:c r="O133" s="10"/>
      <x:c r="P133" s="10"/>
      <x:c r="Q133" s="10"/>
      <x:c r="R133" s="10"/>
      <x:c r="S133" s="10"/>
      <x:c r="T133" s="10"/>
      <x:c r="U133" s="10"/>
      <x:c r="V133" s="10"/>
      <x:c r="W133" s="10"/>
      <x:c r="X133" s="10"/>
      <x:c r="Y133" s="10"/>
      <x:c r="Z133" s="10"/>
    </x:row>
    <x:row r="134" spans="1:26" ht="30" customHeight="1">
      <x:c r="A134" s="10"/>
      <x:c r="B134" s="10"/>
      <x:c r="C134" s="10"/>
      <x:c r="D134" s="10"/>
      <x:c r="E134" s="10"/>
      <x:c r="F134" s="10"/>
      <x:c r="G134" s="10"/>
      <x:c r="H134" s="10"/>
      <x:c r="I134" s="10"/>
      <x:c r="J134" s="10"/>
      <x:c r="K134" s="10"/>
      <x:c r="L134" s="10"/>
      <x:c r="M134" s="10"/>
      <x:c r="N134" s="10"/>
      <x:c r="O134" s="10"/>
      <x:c r="P134" s="10"/>
      <x:c r="Q134" s="10"/>
      <x:c r="R134" s="10"/>
      <x:c r="S134" s="10"/>
      <x:c r="T134" s="10"/>
      <x:c r="U134" s="10"/>
      <x:c r="V134" s="10"/>
      <x:c r="W134" s="10"/>
      <x:c r="X134" s="10"/>
      <x:c r="Y134" s="10"/>
      <x:c r="Z134" s="10"/>
    </x:row>
    <x:row r="135" spans="1:26" ht="30" customHeight="1">
      <x:c r="A135" s="10"/>
      <x:c r="B135" s="10"/>
      <x:c r="C135" s="10"/>
      <x:c r="D135" s="10"/>
      <x:c r="E135" s="10"/>
      <x:c r="F135" s="10"/>
      <x:c r="G135" s="10"/>
      <x:c r="H135" s="10"/>
      <x:c r="I135" s="10"/>
      <x:c r="J135" s="10"/>
      <x:c r="K135" s="10"/>
      <x:c r="L135" s="10"/>
      <x:c r="M135" s="10"/>
      <x:c r="N135" s="10"/>
      <x:c r="O135" s="10"/>
      <x:c r="P135" s="10"/>
      <x:c r="Q135" s="10"/>
      <x:c r="R135" s="10"/>
      <x:c r="S135" s="10"/>
      <x:c r="T135" s="10"/>
      <x:c r="U135" s="10"/>
      <x:c r="V135" s="10"/>
      <x:c r="W135" s="10"/>
      <x:c r="X135" s="10"/>
      <x:c r="Y135" s="10"/>
      <x:c r="Z135" s="10"/>
    </x:row>
    <x:row r="136" spans="1:26" ht="30" customHeight="1">
      <x:c r="A136" s="10"/>
      <x:c r="B136" s="10"/>
      <x:c r="C136" s="10"/>
      <x:c r="D136" s="10"/>
      <x:c r="E136" s="10"/>
      <x:c r="F136" s="10"/>
      <x:c r="G136" s="10"/>
      <x:c r="H136" s="10"/>
      <x:c r="I136" s="10"/>
      <x:c r="J136" s="10"/>
      <x:c r="K136" s="10"/>
      <x:c r="L136" s="10"/>
      <x:c r="M136" s="10"/>
      <x:c r="N136" s="10"/>
      <x:c r="O136" s="10"/>
      <x:c r="P136" s="10"/>
      <x:c r="Q136" s="10"/>
      <x:c r="R136" s="10"/>
      <x:c r="S136" s="10"/>
      <x:c r="T136" s="10"/>
      <x:c r="U136" s="10"/>
      <x:c r="V136" s="10"/>
      <x:c r="W136" s="10"/>
      <x:c r="X136" s="10"/>
      <x:c r="Y136" s="10"/>
      <x:c r="Z136" s="10"/>
    </x:row>
    <x:row r="137" spans="1:26" ht="30" customHeight="1">
      <x:c r="A137" s="10"/>
      <x:c r="B137" s="10"/>
      <x:c r="C137" s="10"/>
      <x:c r="D137" s="10"/>
      <x:c r="E137" s="10"/>
      <x:c r="F137" s="10"/>
      <x:c r="G137" s="10"/>
      <x:c r="H137" s="10"/>
      <x:c r="I137" s="10"/>
      <x:c r="J137" s="10"/>
      <x:c r="K137" s="10"/>
      <x:c r="L137" s="10"/>
      <x:c r="M137" s="10"/>
      <x:c r="N137" s="10"/>
      <x:c r="O137" s="10"/>
      <x:c r="P137" s="10"/>
      <x:c r="Q137" s="10"/>
      <x:c r="R137" s="10"/>
      <x:c r="S137" s="10"/>
      <x:c r="T137" s="10"/>
      <x:c r="U137" s="10"/>
      <x:c r="V137" s="10"/>
      <x:c r="W137" s="10"/>
      <x:c r="X137" s="10"/>
      <x:c r="Y137" s="10"/>
      <x:c r="Z137" s="10"/>
    </x:row>
    <x:row r="138" spans="1:26" ht="30" customHeight="1">
      <x:c r="A138" s="10"/>
      <x:c r="B138" s="10"/>
      <x:c r="C138" s="10"/>
      <x:c r="D138" s="10"/>
      <x:c r="E138" s="10"/>
      <x:c r="F138" s="10"/>
      <x:c r="G138" s="10"/>
      <x:c r="H138" s="10"/>
      <x:c r="I138" s="10"/>
      <x:c r="J138" s="10"/>
      <x:c r="K138" s="10"/>
      <x:c r="L138" s="10"/>
      <x:c r="M138" s="10"/>
      <x:c r="N138" s="10"/>
      <x:c r="O138" s="10"/>
      <x:c r="P138" s="10"/>
      <x:c r="Q138" s="10"/>
      <x:c r="R138" s="10"/>
      <x:c r="S138" s="10"/>
      <x:c r="T138" s="10"/>
      <x:c r="U138" s="10"/>
      <x:c r="V138" s="10"/>
      <x:c r="W138" s="10"/>
      <x:c r="X138" s="10"/>
      <x:c r="Y138" s="10"/>
      <x:c r="Z138" s="10"/>
    </x:row>
    <x:row r="139" spans="1:26" ht="30" customHeight="1">
      <x:c r="A139" s="10"/>
      <x:c r="B139" s="10"/>
      <x:c r="C139" s="10"/>
      <x:c r="D139" s="10"/>
      <x:c r="E139" s="10"/>
      <x:c r="F139" s="10"/>
      <x:c r="G139" s="10"/>
      <x:c r="H139" s="10"/>
      <x:c r="I139" s="10"/>
      <x:c r="J139" s="10"/>
      <x:c r="K139" s="10"/>
      <x:c r="L139" s="10"/>
      <x:c r="M139" s="10"/>
      <x:c r="N139" s="10"/>
      <x:c r="O139" s="10"/>
      <x:c r="P139" s="10"/>
      <x:c r="Q139" s="10"/>
      <x:c r="R139" s="10"/>
      <x:c r="S139" s="10"/>
      <x:c r="T139" s="10"/>
      <x:c r="U139" s="10"/>
      <x:c r="V139" s="10"/>
      <x:c r="W139" s="10"/>
      <x:c r="X139" s="10"/>
      <x:c r="Y139" s="10"/>
      <x:c r="Z139" s="10"/>
    </x:row>
    <x:row r="140" spans="1:26" ht="30" customHeight="1">
      <x:c r="A140" s="10"/>
      <x:c r="B140" s="10"/>
      <x:c r="C140" s="10"/>
      <x:c r="D140" s="10"/>
      <x:c r="E140" s="10"/>
      <x:c r="F140" s="10"/>
      <x:c r="G140" s="10"/>
      <x:c r="H140" s="10"/>
      <x:c r="I140" s="10"/>
      <x:c r="J140" s="10"/>
      <x:c r="K140" s="10"/>
      <x:c r="L140" s="10"/>
      <x:c r="M140" s="10"/>
      <x:c r="N140" s="10"/>
      <x:c r="O140" s="10"/>
      <x:c r="P140" s="10"/>
      <x:c r="Q140" s="10"/>
      <x:c r="R140" s="10"/>
      <x:c r="S140" s="10"/>
      <x:c r="T140" s="10"/>
      <x:c r="U140" s="10"/>
      <x:c r="V140" s="10"/>
      <x:c r="W140" s="10"/>
      <x:c r="X140" s="10"/>
      <x:c r="Y140" s="10"/>
      <x:c r="Z140" s="10"/>
    </x:row>
    <x:row r="141" spans="1:26" ht="30" customHeight="1">
      <x:c r="A141" s="10"/>
      <x:c r="B141" s="10"/>
      <x:c r="C141" s="10"/>
      <x:c r="D141" s="10"/>
      <x:c r="E141" s="10"/>
      <x:c r="F141" s="10"/>
      <x:c r="G141" s="10"/>
      <x:c r="H141" s="10"/>
      <x:c r="I141" s="10"/>
      <x:c r="J141" s="10"/>
      <x:c r="K141" s="10"/>
      <x:c r="L141" s="10"/>
      <x:c r="M141" s="10"/>
      <x:c r="N141" s="10"/>
      <x:c r="O141" s="10"/>
      <x:c r="P141" s="10"/>
      <x:c r="Q141" s="10"/>
      <x:c r="R141" s="10"/>
      <x:c r="S141" s="10"/>
      <x:c r="T141" s="10"/>
      <x:c r="U141" s="10"/>
      <x:c r="V141" s="10"/>
      <x:c r="W141" s="10"/>
      <x:c r="X141" s="10"/>
      <x:c r="Y141" s="10"/>
      <x:c r="Z141" s="10"/>
    </x:row>
    <x:row r="142" spans="1:26" ht="30" customHeight="1">
      <x:c r="A142" s="10"/>
      <x:c r="B142" s="10"/>
      <x:c r="C142" s="10"/>
      <x:c r="D142" s="10"/>
      <x:c r="E142" s="10"/>
      <x:c r="F142" s="10"/>
      <x:c r="G142" s="10"/>
      <x:c r="H142" s="10"/>
      <x:c r="I142" s="10"/>
      <x:c r="J142" s="10"/>
      <x:c r="K142" s="10"/>
      <x:c r="L142" s="10"/>
      <x:c r="M142" s="10"/>
      <x:c r="N142" s="10"/>
      <x:c r="O142" s="10"/>
      <x:c r="P142" s="10"/>
      <x:c r="Q142" s="10"/>
      <x:c r="R142" s="10"/>
      <x:c r="S142" s="10"/>
      <x:c r="T142" s="10"/>
      <x:c r="U142" s="10"/>
      <x:c r="V142" s="10"/>
      <x:c r="W142" s="10"/>
      <x:c r="X142" s="10"/>
      <x:c r="Y142" s="10"/>
      <x:c r="Z142" s="10"/>
    </x:row>
    <x:row r="143" spans="1:26" ht="30" customHeight="1">
      <x:c r="A143" s="10"/>
      <x:c r="B143" s="10"/>
      <x:c r="C143" s="10"/>
      <x:c r="D143" s="10"/>
      <x:c r="E143" s="10"/>
      <x:c r="F143" s="10"/>
      <x:c r="G143" s="10"/>
      <x:c r="H143" s="10"/>
      <x:c r="I143" s="10"/>
      <x:c r="J143" s="10"/>
      <x:c r="K143" s="10"/>
      <x:c r="L143" s="10"/>
      <x:c r="M143" s="10"/>
      <x:c r="N143" s="10"/>
      <x:c r="O143" s="10"/>
      <x:c r="P143" s="10"/>
      <x:c r="Q143" s="10"/>
      <x:c r="R143" s="10"/>
      <x:c r="S143" s="10"/>
      <x:c r="T143" s="10"/>
      <x:c r="U143" s="10"/>
      <x:c r="V143" s="10"/>
      <x:c r="W143" s="10"/>
      <x:c r="X143" s="10"/>
      <x:c r="Y143" s="10"/>
      <x:c r="Z143" s="10"/>
    </x:row>
    <x:row r="144" spans="1:26" ht="30" customHeight="1">
      <x:c r="A144" s="10"/>
      <x:c r="B144" s="10"/>
      <x:c r="C144" s="10"/>
      <x:c r="D144" s="10"/>
      <x:c r="E144" s="10"/>
      <x:c r="F144" s="10"/>
      <x:c r="G144" s="10"/>
      <x:c r="H144" s="10"/>
      <x:c r="I144" s="10"/>
      <x:c r="J144" s="10"/>
      <x:c r="K144" s="10"/>
      <x:c r="L144" s="10"/>
      <x:c r="M144" s="10"/>
      <x:c r="N144" s="10"/>
      <x:c r="O144" s="10"/>
      <x:c r="P144" s="10"/>
      <x:c r="Q144" s="10"/>
      <x:c r="R144" s="10"/>
      <x:c r="S144" s="10"/>
      <x:c r="T144" s="10"/>
      <x:c r="U144" s="10"/>
      <x:c r="V144" s="10"/>
      <x:c r="W144" s="10"/>
      <x:c r="X144" s="10"/>
      <x:c r="Y144" s="10"/>
      <x:c r="Z144" s="10"/>
    </x:row>
    <x:row r="145" spans="1:26" ht="30" customHeight="1">
      <x:c r="A145" s="10"/>
      <x:c r="B145" s="10"/>
      <x:c r="C145" s="10"/>
      <x:c r="D145" s="10"/>
      <x:c r="E145" s="10"/>
      <x:c r="F145" s="10"/>
      <x:c r="G145" s="10"/>
      <x:c r="H145" s="10"/>
      <x:c r="I145" s="10"/>
      <x:c r="J145" s="10"/>
      <x:c r="K145" s="10"/>
      <x:c r="L145" s="10"/>
      <x:c r="M145" s="10"/>
      <x:c r="N145" s="10"/>
      <x:c r="O145" s="10"/>
      <x:c r="P145" s="10"/>
      <x:c r="Q145" s="10"/>
      <x:c r="R145" s="10"/>
      <x:c r="S145" s="10"/>
      <x:c r="T145" s="10"/>
      <x:c r="U145" s="10"/>
      <x:c r="V145" s="10"/>
      <x:c r="W145" s="10"/>
      <x:c r="X145" s="10"/>
      <x:c r="Y145" s="10"/>
      <x:c r="Z145" s="10"/>
    </x:row>
    <x:row r="146" spans="1:26" ht="30" customHeight="1">
      <x:c r="A146" s="10"/>
      <x:c r="B146" s="10"/>
      <x:c r="C146" s="10"/>
      <x:c r="D146" s="10"/>
      <x:c r="E146" s="10"/>
      <x:c r="F146" s="10"/>
      <x:c r="G146" s="10"/>
      <x:c r="H146" s="10"/>
      <x:c r="I146" s="10"/>
      <x:c r="J146" s="10"/>
      <x:c r="K146" s="10"/>
      <x:c r="L146" s="10"/>
      <x:c r="M146" s="10"/>
      <x:c r="N146" s="10"/>
      <x:c r="O146" s="10"/>
      <x:c r="P146" s="10"/>
      <x:c r="Q146" s="10"/>
      <x:c r="R146" s="10"/>
      <x:c r="S146" s="10"/>
      <x:c r="T146" s="10"/>
      <x:c r="U146" s="10"/>
      <x:c r="V146" s="10"/>
      <x:c r="W146" s="10"/>
      <x:c r="X146" s="10"/>
      <x:c r="Y146" s="10"/>
      <x:c r="Z146" s="10"/>
    </x:row>
    <x:row r="147" spans="1:26" ht="30" customHeight="1">
      <x:c r="A147" s="10"/>
      <x:c r="B147" s="10"/>
      <x:c r="C147" s="10"/>
      <x:c r="D147" s="10"/>
      <x:c r="E147" s="10"/>
      <x:c r="F147" s="10"/>
      <x:c r="G147" s="10"/>
      <x:c r="H147" s="10"/>
      <x:c r="I147" s="10"/>
      <x:c r="J147" s="10"/>
      <x:c r="K147" s="10"/>
      <x:c r="L147" s="10"/>
      <x:c r="M147" s="10"/>
      <x:c r="N147" s="10"/>
      <x:c r="O147" s="10"/>
      <x:c r="P147" s="10"/>
      <x:c r="Q147" s="10"/>
      <x:c r="R147" s="10"/>
      <x:c r="S147" s="10"/>
      <x:c r="T147" s="10"/>
      <x:c r="U147" s="10"/>
      <x:c r="V147" s="10"/>
      <x:c r="W147" s="10"/>
      <x:c r="X147" s="10"/>
      <x:c r="Y147" s="10"/>
      <x:c r="Z147" s="10"/>
    </x:row>
    <x:row r="148" spans="1:26" ht="30" customHeight="1">
      <x:c r="A148" s="10"/>
      <x:c r="B148" s="10"/>
      <x:c r="C148" s="10"/>
      <x:c r="D148" s="10"/>
      <x:c r="E148" s="10"/>
      <x:c r="F148" s="10"/>
      <x:c r="G148" s="10"/>
      <x:c r="H148" s="10"/>
      <x:c r="I148" s="10"/>
      <x:c r="J148" s="10"/>
      <x:c r="K148" s="10"/>
      <x:c r="L148" s="10"/>
      <x:c r="M148" s="10"/>
      <x:c r="N148" s="10"/>
      <x:c r="O148" s="10"/>
      <x:c r="P148" s="10"/>
      <x:c r="Q148" s="10"/>
      <x:c r="R148" s="10"/>
      <x:c r="S148" s="10"/>
      <x:c r="T148" s="10"/>
      <x:c r="U148" s="10"/>
      <x:c r="V148" s="10"/>
      <x:c r="W148" s="10"/>
      <x:c r="X148" s="10"/>
      <x:c r="Y148" s="10"/>
      <x:c r="Z148" s="10"/>
    </x:row>
    <x:row r="149" spans="1:26" ht="30" customHeight="1">
      <x:c r="A149" s="10"/>
      <x:c r="B149" s="10"/>
      <x:c r="C149" s="10"/>
      <x:c r="D149" s="10"/>
      <x:c r="E149" s="10"/>
      <x:c r="F149" s="10"/>
      <x:c r="G149" s="10"/>
      <x:c r="H149" s="10"/>
      <x:c r="I149" s="10"/>
      <x:c r="J149" s="10"/>
      <x:c r="K149" s="10"/>
      <x:c r="L149" s="10"/>
      <x:c r="M149" s="10"/>
      <x:c r="N149" s="10"/>
      <x:c r="O149" s="10"/>
      <x:c r="P149" s="10"/>
      <x:c r="Q149" s="10"/>
      <x:c r="R149" s="10"/>
      <x:c r="S149" s="10"/>
      <x:c r="T149" s="10"/>
      <x:c r="U149" s="10"/>
      <x:c r="V149" s="10"/>
      <x:c r="W149" s="10"/>
      <x:c r="X149" s="10"/>
      <x:c r="Y149" s="10"/>
      <x:c r="Z149" s="10"/>
    </x:row>
    <x:row r="150" spans="1:26" ht="30" customHeight="1">
      <x:c r="A150" s="10"/>
      <x:c r="B150" s="10"/>
      <x:c r="C150" s="10"/>
      <x:c r="D150" s="10"/>
      <x:c r="E150" s="10"/>
      <x:c r="F150" s="10"/>
      <x:c r="G150" s="10"/>
      <x:c r="H150" s="10"/>
      <x:c r="I150" s="10"/>
      <x:c r="J150" s="10"/>
      <x:c r="K150" s="10"/>
      <x:c r="L150" s="10"/>
      <x:c r="M150" s="10"/>
      <x:c r="N150" s="10"/>
      <x:c r="O150" s="10"/>
      <x:c r="P150" s="10"/>
      <x:c r="Q150" s="10"/>
      <x:c r="R150" s="10"/>
      <x:c r="S150" s="10"/>
      <x:c r="T150" s="10"/>
      <x:c r="U150" s="10"/>
      <x:c r="V150" s="10"/>
      <x:c r="W150" s="10"/>
      <x:c r="X150" s="10"/>
      <x:c r="Y150" s="10"/>
      <x:c r="Z150" s="10"/>
    </x:row>
    <x:row r="151" spans="1:26" ht="30" customHeight="1">
      <x:c r="A151" s="10"/>
      <x:c r="B151" s="10"/>
      <x:c r="C151" s="10"/>
      <x:c r="D151" s="10"/>
      <x:c r="E151" s="10"/>
      <x:c r="F151" s="10"/>
      <x:c r="G151" s="10"/>
      <x:c r="H151" s="10"/>
      <x:c r="I151" s="10"/>
      <x:c r="J151" s="10"/>
      <x:c r="K151" s="10"/>
      <x:c r="L151" s="10"/>
      <x:c r="M151" s="10"/>
      <x:c r="N151" s="10"/>
      <x:c r="O151" s="10"/>
      <x:c r="P151" s="10"/>
      <x:c r="Q151" s="10"/>
      <x:c r="R151" s="10"/>
      <x:c r="S151" s="10"/>
      <x:c r="T151" s="10"/>
      <x:c r="U151" s="10"/>
      <x:c r="V151" s="10"/>
      <x:c r="W151" s="10"/>
      <x:c r="X151" s="10"/>
      <x:c r="Y151" s="10"/>
      <x:c r="Z151" s="10"/>
    </x:row>
    <x:row r="152" spans="1:26" ht="30" customHeight="1">
      <x:c r="A152" s="10"/>
      <x:c r="B152" s="10"/>
      <x:c r="C152" s="10"/>
      <x:c r="D152" s="10"/>
      <x:c r="E152" s="10"/>
      <x:c r="F152" s="10"/>
      <x:c r="G152" s="10"/>
      <x:c r="H152" s="10"/>
      <x:c r="I152" s="10"/>
      <x:c r="J152" s="10"/>
      <x:c r="K152" s="10"/>
      <x:c r="L152" s="10"/>
      <x:c r="M152" s="10"/>
      <x:c r="N152" s="10"/>
      <x:c r="O152" s="10"/>
      <x:c r="P152" s="10"/>
      <x:c r="Q152" s="10"/>
      <x:c r="R152" s="10"/>
      <x:c r="S152" s="10"/>
      <x:c r="T152" s="10"/>
      <x:c r="U152" s="10"/>
      <x:c r="V152" s="10"/>
      <x:c r="W152" s="10"/>
      <x:c r="X152" s="10"/>
      <x:c r="Y152" s="10"/>
      <x:c r="Z152" s="10"/>
    </x:row>
    <x:row r="153" spans="1:26" ht="30" customHeight="1">
      <x:c r="A153" s="10"/>
      <x:c r="B153" s="10"/>
      <x:c r="C153" s="10"/>
      <x:c r="D153" s="10"/>
      <x:c r="E153" s="10"/>
      <x:c r="F153" s="10"/>
      <x:c r="G153" s="10"/>
      <x:c r="H153" s="10"/>
      <x:c r="I153" s="10"/>
      <x:c r="J153" s="10"/>
      <x:c r="K153" s="10"/>
      <x:c r="L153" s="10"/>
      <x:c r="M153" s="10"/>
      <x:c r="N153" s="10"/>
      <x:c r="O153" s="10"/>
      <x:c r="P153" s="10"/>
      <x:c r="Q153" s="10"/>
      <x:c r="R153" s="10"/>
      <x:c r="S153" s="10"/>
      <x:c r="T153" s="10"/>
      <x:c r="U153" s="10"/>
      <x:c r="V153" s="10"/>
      <x:c r="W153" s="10"/>
      <x:c r="X153" s="10"/>
      <x:c r="Y153" s="10"/>
      <x:c r="Z153" s="10"/>
    </x:row>
    <x:row r="154" spans="1:26" ht="30" customHeight="1">
      <x:c r="A154" s="10"/>
      <x:c r="B154" s="10"/>
      <x:c r="C154" s="10"/>
      <x:c r="D154" s="10"/>
      <x:c r="E154" s="10"/>
      <x:c r="F154" s="10"/>
      <x:c r="G154" s="10"/>
      <x:c r="H154" s="10"/>
      <x:c r="I154" s="10"/>
      <x:c r="J154" s="10"/>
      <x:c r="K154" s="10"/>
      <x:c r="L154" s="10"/>
      <x:c r="M154" s="10"/>
      <x:c r="N154" s="10"/>
      <x:c r="O154" s="10"/>
      <x:c r="P154" s="10"/>
      <x:c r="Q154" s="10"/>
      <x:c r="R154" s="10"/>
      <x:c r="S154" s="10"/>
      <x:c r="T154" s="10"/>
      <x:c r="U154" s="10"/>
      <x:c r="V154" s="10"/>
      <x:c r="W154" s="10"/>
      <x:c r="X154" s="10"/>
      <x:c r="Y154" s="10"/>
      <x:c r="Z154" s="10"/>
    </x:row>
    <x:row r="155" spans="1:26" ht="30" customHeight="1">
      <x:c r="A155" s="10"/>
      <x:c r="B155" s="10"/>
      <x:c r="C155" s="10"/>
      <x:c r="D155" s="10"/>
      <x:c r="E155" s="10"/>
      <x:c r="F155" s="10"/>
      <x:c r="G155" s="10"/>
      <x:c r="H155" s="10"/>
      <x:c r="I155" s="10"/>
      <x:c r="J155" s="10"/>
      <x:c r="K155" s="10"/>
      <x:c r="L155" s="10"/>
      <x:c r="M155" s="10"/>
      <x:c r="N155" s="10"/>
      <x:c r="O155" s="10"/>
      <x:c r="P155" s="10"/>
      <x:c r="Q155" s="10"/>
      <x:c r="R155" s="10"/>
      <x:c r="S155" s="10"/>
      <x:c r="T155" s="10"/>
      <x:c r="U155" s="10"/>
      <x:c r="V155" s="10"/>
      <x:c r="W155" s="10"/>
      <x:c r="X155" s="10"/>
      <x:c r="Y155" s="10"/>
      <x:c r="Z155" s="10"/>
    </x:row>
    <x:row r="156" spans="1:26" ht="30" customHeight="1">
      <x:c r="A156" s="10"/>
      <x:c r="B156" s="10"/>
      <x:c r="C156" s="10"/>
      <x:c r="D156" s="10"/>
      <x:c r="E156" s="10"/>
      <x:c r="F156" s="10"/>
      <x:c r="G156" s="10"/>
      <x:c r="H156" s="10"/>
      <x:c r="I156" s="10"/>
      <x:c r="J156" s="10"/>
      <x:c r="K156" s="10"/>
      <x:c r="L156" s="10"/>
      <x:c r="M156" s="10"/>
      <x:c r="N156" s="10"/>
      <x:c r="O156" s="10"/>
      <x:c r="P156" s="10"/>
      <x:c r="Q156" s="10"/>
      <x:c r="R156" s="10"/>
      <x:c r="S156" s="10"/>
      <x:c r="T156" s="10"/>
      <x:c r="U156" s="10"/>
      <x:c r="V156" s="10"/>
      <x:c r="W156" s="10"/>
      <x:c r="X156" s="10"/>
      <x:c r="Y156" s="10"/>
      <x:c r="Z156" s="10"/>
    </x:row>
    <x:row r="157" spans="1:26" ht="30" customHeight="1">
      <x:c r="A157" s="10"/>
      <x:c r="B157" s="10"/>
      <x:c r="C157" s="10"/>
      <x:c r="D157" s="10"/>
      <x:c r="E157" s="10"/>
      <x:c r="F157" s="10"/>
      <x:c r="G157" s="10"/>
      <x:c r="H157" s="10"/>
      <x:c r="I157" s="10"/>
      <x:c r="J157" s="10"/>
      <x:c r="K157" s="10"/>
      <x:c r="L157" s="10"/>
      <x:c r="M157" s="10"/>
      <x:c r="N157" s="10"/>
      <x:c r="O157" s="10"/>
      <x:c r="P157" s="10"/>
      <x:c r="Q157" s="10"/>
      <x:c r="R157" s="10"/>
      <x:c r="S157" s="10"/>
      <x:c r="T157" s="10"/>
      <x:c r="U157" s="10"/>
      <x:c r="V157" s="10"/>
      <x:c r="W157" s="10"/>
      <x:c r="X157" s="10"/>
      <x:c r="Y157" s="10"/>
      <x:c r="Z157" s="10"/>
    </x:row>
    <x:row r="158" spans="1:26" ht="30" customHeight="1">
      <x:c r="A158" s="10"/>
      <x:c r="B158" s="10"/>
      <x:c r="C158" s="10"/>
      <x:c r="D158" s="10"/>
      <x:c r="E158" s="10"/>
      <x:c r="F158" s="10"/>
      <x:c r="G158" s="10"/>
      <x:c r="H158" s="10"/>
      <x:c r="I158" s="10"/>
      <x:c r="J158" s="10"/>
      <x:c r="K158" s="10"/>
      <x:c r="L158" s="10"/>
      <x:c r="M158" s="10"/>
      <x:c r="N158" s="10"/>
      <x:c r="O158" s="10"/>
      <x:c r="P158" s="10"/>
      <x:c r="Q158" s="10"/>
      <x:c r="R158" s="10"/>
      <x:c r="S158" s="10"/>
      <x:c r="T158" s="10"/>
      <x:c r="U158" s="10"/>
      <x:c r="V158" s="10"/>
      <x:c r="W158" s="10"/>
      <x:c r="X158" s="10"/>
      <x:c r="Y158" s="10"/>
      <x:c r="Z158" s="10"/>
    </x:row>
    <x:row r="159" spans="1:26" ht="30" customHeight="1">
      <x:c r="A159" s="10"/>
      <x:c r="B159" s="10"/>
      <x:c r="C159" s="10"/>
      <x:c r="D159" s="10"/>
      <x:c r="E159" s="10"/>
      <x:c r="F159" s="10"/>
      <x:c r="G159" s="10"/>
      <x:c r="H159" s="10"/>
      <x:c r="I159" s="10"/>
      <x:c r="J159" s="10"/>
      <x:c r="K159" s="10"/>
      <x:c r="L159" s="10"/>
      <x:c r="M159" s="10"/>
      <x:c r="N159" s="10"/>
      <x:c r="O159" s="10"/>
      <x:c r="P159" s="10"/>
      <x:c r="Q159" s="10"/>
      <x:c r="R159" s="10"/>
      <x:c r="S159" s="10"/>
      <x:c r="T159" s="10"/>
      <x:c r="U159" s="10"/>
      <x:c r="V159" s="10"/>
      <x:c r="W159" s="10"/>
      <x:c r="X159" s="10"/>
      <x:c r="Y159" s="10"/>
      <x:c r="Z159" s="10"/>
    </x:row>
    <x:row r="160" spans="1:26" ht="30" customHeight="1">
      <x:c r="A160" s="10"/>
      <x:c r="B160" s="10"/>
      <x:c r="C160" s="10"/>
      <x:c r="D160" s="10"/>
      <x:c r="E160" s="10"/>
      <x:c r="F160" s="10"/>
      <x:c r="G160" s="10"/>
      <x:c r="H160" s="10"/>
      <x:c r="I160" s="10"/>
      <x:c r="J160" s="10"/>
      <x:c r="K160" s="10"/>
      <x:c r="L160" s="10"/>
      <x:c r="M160" s="10"/>
      <x:c r="N160" s="10"/>
      <x:c r="O160" s="10"/>
      <x:c r="P160" s="10"/>
      <x:c r="Q160" s="10"/>
      <x:c r="R160" s="10"/>
      <x:c r="S160" s="10"/>
      <x:c r="T160" s="10"/>
      <x:c r="U160" s="10"/>
      <x:c r="V160" s="10"/>
      <x:c r="W160" s="10"/>
      <x:c r="X160" s="10"/>
      <x:c r="Y160" s="10"/>
      <x:c r="Z160" s="10"/>
    </x:row>
    <x:row r="161" spans="1:26" ht="30" customHeight="1">
      <x:c r="A161" s="10"/>
      <x:c r="B161" s="10"/>
      <x:c r="C161" s="10"/>
      <x:c r="D161" s="10"/>
      <x:c r="E161" s="10"/>
      <x:c r="F161" s="10"/>
      <x:c r="G161" s="10"/>
      <x:c r="H161" s="10"/>
      <x:c r="I161" s="10"/>
      <x:c r="J161" s="10"/>
      <x:c r="K161" s="10"/>
      <x:c r="L161" s="10"/>
      <x:c r="M161" s="10"/>
      <x:c r="N161" s="10"/>
      <x:c r="O161" s="10"/>
      <x:c r="P161" s="10"/>
      <x:c r="Q161" s="10"/>
      <x:c r="R161" s="10"/>
      <x:c r="S161" s="10"/>
      <x:c r="T161" s="10"/>
      <x:c r="U161" s="10"/>
      <x:c r="V161" s="10"/>
      <x:c r="W161" s="10"/>
      <x:c r="X161" s="10"/>
      <x:c r="Y161" s="10"/>
      <x:c r="Z161" s="10"/>
    </x:row>
    <x:row r="162" spans="1:26" ht="30" customHeight="1">
      <x:c r="A162" s="10"/>
      <x:c r="B162" s="10"/>
      <x:c r="C162" s="10"/>
      <x:c r="D162" s="10"/>
      <x:c r="E162" s="10"/>
      <x:c r="F162" s="10"/>
      <x:c r="G162" s="10"/>
      <x:c r="H162" s="10"/>
      <x:c r="I162" s="10"/>
      <x:c r="J162" s="10"/>
      <x:c r="K162" s="10"/>
      <x:c r="L162" s="10"/>
      <x:c r="M162" s="10"/>
      <x:c r="N162" s="10"/>
      <x:c r="O162" s="10"/>
      <x:c r="P162" s="10"/>
      <x:c r="Q162" s="10"/>
      <x:c r="R162" s="10"/>
      <x:c r="S162" s="10"/>
      <x:c r="T162" s="10"/>
      <x:c r="U162" s="10"/>
      <x:c r="V162" s="10"/>
      <x:c r="W162" s="10"/>
      <x:c r="X162" s="10"/>
      <x:c r="Y162" s="10"/>
      <x:c r="Z162" s="10"/>
    </x:row>
    <x:row r="163" spans="1:26" ht="30" customHeight="1">
      <x:c r="A163" s="10"/>
      <x:c r="B163" s="10"/>
      <x:c r="C163" s="10"/>
      <x:c r="D163" s="10"/>
      <x:c r="E163" s="10"/>
      <x:c r="F163" s="10"/>
      <x:c r="G163" s="10"/>
      <x:c r="H163" s="10"/>
      <x:c r="I163" s="10"/>
      <x:c r="J163" s="10"/>
      <x:c r="K163" s="10"/>
      <x:c r="L163" s="10"/>
      <x:c r="M163" s="10"/>
      <x:c r="N163" s="10"/>
      <x:c r="O163" s="10"/>
      <x:c r="P163" s="10"/>
      <x:c r="Q163" s="10"/>
      <x:c r="R163" s="10"/>
      <x:c r="S163" s="10"/>
      <x:c r="T163" s="10"/>
      <x:c r="U163" s="10"/>
      <x:c r="V163" s="10"/>
      <x:c r="W163" s="10"/>
      <x:c r="X163" s="10"/>
      <x:c r="Y163" s="10"/>
      <x:c r="Z163" s="10"/>
    </x:row>
    <x:row r="164" spans="1:26" ht="30" customHeight="1">
      <x:c r="A164" s="10"/>
      <x:c r="B164" s="10"/>
      <x:c r="C164" s="10"/>
      <x:c r="D164" s="10"/>
      <x:c r="E164" s="10"/>
      <x:c r="F164" s="10"/>
      <x:c r="G164" s="10"/>
      <x:c r="H164" s="10"/>
      <x:c r="I164" s="10"/>
      <x:c r="J164" s="10"/>
      <x:c r="K164" s="10"/>
      <x:c r="L164" s="10"/>
      <x:c r="M164" s="10"/>
      <x:c r="N164" s="10"/>
      <x:c r="O164" s="10"/>
      <x:c r="P164" s="10"/>
      <x:c r="Q164" s="10"/>
      <x:c r="R164" s="10"/>
      <x:c r="S164" s="10"/>
      <x:c r="T164" s="10"/>
      <x:c r="U164" s="10"/>
      <x:c r="V164" s="10"/>
      <x:c r="W164" s="10"/>
      <x:c r="X164" s="10"/>
      <x:c r="Y164" s="10"/>
      <x:c r="Z164" s="10"/>
    </x:row>
    <x:row r="165" spans="1:26" ht="30" customHeight="1">
      <x:c r="A165" s="10"/>
      <x:c r="B165" s="10"/>
      <x:c r="C165" s="10"/>
      <x:c r="D165" s="10"/>
      <x:c r="E165" s="10"/>
      <x:c r="F165" s="10"/>
      <x:c r="G165" s="10"/>
      <x:c r="H165" s="10"/>
      <x:c r="I165" s="10"/>
      <x:c r="J165" s="10"/>
      <x:c r="K165" s="10"/>
      <x:c r="L165" s="10"/>
      <x:c r="M165" s="10"/>
      <x:c r="N165" s="10"/>
      <x:c r="O165" s="10"/>
      <x:c r="P165" s="10"/>
      <x:c r="Q165" s="10"/>
      <x:c r="R165" s="10"/>
      <x:c r="S165" s="10"/>
      <x:c r="T165" s="10"/>
      <x:c r="U165" s="10"/>
      <x:c r="V165" s="10"/>
      <x:c r="W165" s="10"/>
      <x:c r="X165" s="10"/>
      <x:c r="Y165" s="10"/>
      <x:c r="Z165" s="10"/>
    </x:row>
    <x:row r="166" spans="1:26" ht="30" customHeight="1">
      <x:c r="A166" s="10"/>
      <x:c r="B166" s="10"/>
      <x:c r="C166" s="10"/>
      <x:c r="D166" s="10"/>
      <x:c r="E166" s="10"/>
      <x:c r="F166" s="10"/>
      <x:c r="G166" s="10"/>
      <x:c r="H166" s="10"/>
      <x:c r="I166" s="10"/>
      <x:c r="J166" s="10"/>
      <x:c r="K166" s="10"/>
      <x:c r="L166" s="10"/>
      <x:c r="M166" s="10"/>
      <x:c r="N166" s="10"/>
      <x:c r="O166" s="10"/>
      <x:c r="P166" s="10"/>
      <x:c r="Q166" s="10"/>
      <x:c r="R166" s="10"/>
      <x:c r="S166" s="10"/>
      <x:c r="T166" s="10"/>
      <x:c r="U166" s="10"/>
      <x:c r="V166" s="10"/>
      <x:c r="W166" s="10"/>
      <x:c r="X166" s="10"/>
      <x:c r="Y166" s="10"/>
      <x:c r="Z166" s="10"/>
    </x:row>
    <x:row r="167" spans="1:26" ht="30" customHeight="1">
      <x:c r="A167" s="10"/>
      <x:c r="B167" s="10"/>
      <x:c r="C167" s="10"/>
      <x:c r="D167" s="10"/>
      <x:c r="E167" s="10"/>
      <x:c r="F167" s="10"/>
      <x:c r="G167" s="10"/>
      <x:c r="H167" s="10"/>
      <x:c r="I167" s="10"/>
      <x:c r="J167" s="10"/>
      <x:c r="K167" s="10"/>
      <x:c r="L167" s="10"/>
      <x:c r="M167" s="10"/>
      <x:c r="N167" s="10"/>
      <x:c r="O167" s="10"/>
      <x:c r="P167" s="10"/>
      <x:c r="Q167" s="10"/>
      <x:c r="R167" s="10"/>
      <x:c r="S167" s="10"/>
      <x:c r="T167" s="10"/>
      <x:c r="U167" s="10"/>
      <x:c r="V167" s="10"/>
      <x:c r="W167" s="10"/>
      <x:c r="X167" s="10"/>
      <x:c r="Y167" s="10"/>
      <x:c r="Z167" s="10"/>
    </x:row>
    <x:row r="168" spans="1:26" ht="30" customHeight="1">
      <x:c r="A168" s="10"/>
      <x:c r="B168" s="10"/>
      <x:c r="C168" s="10"/>
      <x:c r="D168" s="10"/>
      <x:c r="E168" s="10"/>
      <x:c r="F168" s="10"/>
      <x:c r="G168" s="10"/>
      <x:c r="H168" s="10"/>
      <x:c r="I168" s="10"/>
      <x:c r="J168" s="10"/>
      <x:c r="K168" s="10"/>
      <x:c r="L168" s="10"/>
      <x:c r="M168" s="10"/>
      <x:c r="N168" s="10"/>
      <x:c r="O168" s="10"/>
      <x:c r="P168" s="10"/>
      <x:c r="Q168" s="10"/>
      <x:c r="R168" s="10"/>
      <x:c r="S168" s="10"/>
      <x:c r="T168" s="10"/>
      <x:c r="U168" s="10"/>
      <x:c r="V168" s="10"/>
      <x:c r="W168" s="10"/>
      <x:c r="X168" s="10"/>
      <x:c r="Y168" s="10"/>
      <x:c r="Z168" s="10"/>
    </x:row>
    <x:row r="169" spans="1:26" ht="30" customHeight="1">
      <x:c r="A169" s="10"/>
      <x:c r="B169" s="10"/>
      <x:c r="C169" s="10"/>
      <x:c r="D169" s="10"/>
      <x:c r="E169" s="10"/>
      <x:c r="F169" s="10"/>
      <x:c r="G169" s="10"/>
      <x:c r="H169" s="10"/>
      <x:c r="I169" s="10"/>
      <x:c r="J169" s="10"/>
      <x:c r="K169" s="10"/>
      <x:c r="L169" s="10"/>
      <x:c r="M169" s="10"/>
      <x:c r="N169" s="10"/>
      <x:c r="O169" s="10"/>
      <x:c r="P169" s="10"/>
      <x:c r="Q169" s="10"/>
      <x:c r="R169" s="10"/>
      <x:c r="S169" s="10"/>
      <x:c r="T169" s="10"/>
      <x:c r="U169" s="10"/>
      <x:c r="V169" s="10"/>
      <x:c r="W169" s="10"/>
      <x:c r="X169" s="10"/>
      <x:c r="Y169" s="10"/>
      <x:c r="Z169" s="10"/>
    </x:row>
    <x:row r="170" spans="1:26" ht="30" customHeight="1">
      <x:c r="A170" s="10"/>
      <x:c r="B170" s="10"/>
      <x:c r="C170" s="10"/>
      <x:c r="D170" s="10"/>
      <x:c r="E170" s="10"/>
      <x:c r="F170" s="10"/>
      <x:c r="G170" s="10"/>
      <x:c r="H170" s="10"/>
      <x:c r="I170" s="10"/>
      <x:c r="J170" s="10"/>
      <x:c r="K170" s="10"/>
      <x:c r="L170" s="10"/>
      <x:c r="M170" s="10"/>
      <x:c r="N170" s="10"/>
      <x:c r="O170" s="10"/>
      <x:c r="P170" s="10"/>
      <x:c r="Q170" s="10"/>
      <x:c r="R170" s="10"/>
      <x:c r="S170" s="10"/>
      <x:c r="T170" s="10"/>
      <x:c r="U170" s="10"/>
      <x:c r="V170" s="10"/>
      <x:c r="W170" s="10"/>
      <x:c r="X170" s="10"/>
      <x:c r="Y170" s="10"/>
      <x:c r="Z170" s="10"/>
    </x:row>
    <x:row r="171" spans="1:26" ht="30" customHeight="1">
      <x:c r="A171" s="10"/>
      <x:c r="B171" s="10"/>
      <x:c r="C171" s="10"/>
      <x:c r="D171" s="10"/>
      <x:c r="E171" s="10"/>
      <x:c r="F171" s="10"/>
      <x:c r="G171" s="10"/>
      <x:c r="H171" s="10"/>
      <x:c r="I171" s="10"/>
      <x:c r="J171" s="10"/>
      <x:c r="K171" s="10"/>
      <x:c r="L171" s="10"/>
      <x:c r="M171" s="10"/>
      <x:c r="N171" s="10"/>
      <x:c r="O171" s="10"/>
      <x:c r="P171" s="10"/>
      <x:c r="Q171" s="10"/>
      <x:c r="R171" s="10"/>
      <x:c r="S171" s="10"/>
      <x:c r="T171" s="10"/>
      <x:c r="U171" s="10"/>
      <x:c r="V171" s="10"/>
      <x:c r="W171" s="10"/>
      <x:c r="X171" s="10"/>
      <x:c r="Y171" s="10"/>
      <x:c r="Z171" s="10"/>
    </x:row>
    <x:row r="172" spans="1:26" ht="30" customHeight="1">
      <x:c r="A172" s="10"/>
      <x:c r="B172" s="10"/>
      <x:c r="C172" s="10"/>
      <x:c r="D172" s="10"/>
      <x:c r="E172" s="10"/>
      <x:c r="F172" s="10"/>
      <x:c r="G172" s="10"/>
      <x:c r="H172" s="10"/>
      <x:c r="I172" s="10"/>
      <x:c r="J172" s="10"/>
      <x:c r="K172" s="10"/>
      <x:c r="L172" s="10"/>
      <x:c r="M172" s="10"/>
      <x:c r="N172" s="10"/>
      <x:c r="O172" s="10"/>
      <x:c r="P172" s="10"/>
      <x:c r="Q172" s="10"/>
      <x:c r="R172" s="10"/>
      <x:c r="S172" s="10"/>
      <x:c r="T172" s="10"/>
      <x:c r="U172" s="10"/>
      <x:c r="V172" s="10"/>
      <x:c r="W172" s="10"/>
      <x:c r="X172" s="10"/>
      <x:c r="Y172" s="10"/>
      <x:c r="Z172" s="10"/>
    </x:row>
    <x:row r="173" spans="1:26" ht="30" customHeight="1">
      <x:c r="A173" s="10"/>
      <x:c r="B173" s="10"/>
      <x:c r="C173" s="10"/>
      <x:c r="D173" s="10"/>
      <x:c r="E173" s="10"/>
      <x:c r="F173" s="10"/>
      <x:c r="G173" s="10"/>
      <x:c r="H173" s="10"/>
      <x:c r="I173" s="10"/>
      <x:c r="J173" s="10"/>
      <x:c r="K173" s="10"/>
      <x:c r="L173" s="10"/>
      <x:c r="M173" s="10"/>
      <x:c r="N173" s="10"/>
      <x:c r="O173" s="10"/>
      <x:c r="P173" s="10"/>
      <x:c r="Q173" s="10"/>
      <x:c r="R173" s="10"/>
      <x:c r="S173" s="10"/>
      <x:c r="T173" s="10"/>
      <x:c r="U173" s="10"/>
      <x:c r="V173" s="10"/>
      <x:c r="W173" s="10"/>
      <x:c r="X173" s="10"/>
      <x:c r="Y173" s="10"/>
      <x:c r="Z173" s="10"/>
    </x:row>
    <x:row r="174" spans="1:26" ht="30" customHeight="1">
      <x:c r="A174" s="10"/>
      <x:c r="B174" s="10"/>
      <x:c r="C174" s="10"/>
      <x:c r="D174" s="10"/>
      <x:c r="E174" s="10"/>
      <x:c r="F174" s="10"/>
      <x:c r="G174" s="10"/>
      <x:c r="H174" s="10"/>
      <x:c r="I174" s="10"/>
      <x:c r="J174" s="10"/>
      <x:c r="K174" s="10"/>
      <x:c r="L174" s="10"/>
      <x:c r="M174" s="10"/>
      <x:c r="N174" s="10"/>
      <x:c r="O174" s="10"/>
      <x:c r="P174" s="10"/>
      <x:c r="Q174" s="10"/>
      <x:c r="R174" s="10"/>
      <x:c r="S174" s="10"/>
      <x:c r="T174" s="10"/>
      <x:c r="U174" s="10"/>
      <x:c r="V174" s="10"/>
      <x:c r="W174" s="10"/>
      <x:c r="X174" s="10"/>
      <x:c r="Y174" s="10"/>
      <x:c r="Z174" s="10"/>
    </x:row>
    <x:row r="175" spans="1:26" ht="30" customHeight="1">
      <x:c r="A175" s="10"/>
      <x:c r="B175" s="10"/>
      <x:c r="C175" s="10"/>
      <x:c r="D175" s="10"/>
      <x:c r="E175" s="10"/>
      <x:c r="F175" s="10"/>
      <x:c r="G175" s="10"/>
      <x:c r="H175" s="10"/>
      <x:c r="I175" s="10"/>
      <x:c r="J175" s="10"/>
      <x:c r="K175" s="10"/>
      <x:c r="L175" s="10"/>
      <x:c r="M175" s="10"/>
      <x:c r="N175" s="10"/>
      <x:c r="O175" s="10"/>
      <x:c r="P175" s="10"/>
      <x:c r="Q175" s="10"/>
      <x:c r="R175" s="10"/>
      <x:c r="S175" s="10"/>
      <x:c r="T175" s="10"/>
      <x:c r="U175" s="10"/>
      <x:c r="V175" s="10"/>
      <x:c r="W175" s="10"/>
      <x:c r="X175" s="10"/>
      <x:c r="Y175" s="10"/>
      <x:c r="Z175" s="10"/>
    </x:row>
    <x:row r="176" spans="1:26" ht="30" customHeight="1">
      <x:c r="A176" s="10"/>
      <x:c r="B176" s="10"/>
      <x:c r="C176" s="10"/>
      <x:c r="D176" s="10"/>
      <x:c r="E176" s="10"/>
      <x:c r="F176" s="10"/>
      <x:c r="G176" s="10"/>
      <x:c r="H176" s="10"/>
      <x:c r="I176" s="10"/>
      <x:c r="J176" s="10"/>
      <x:c r="K176" s="10"/>
      <x:c r="L176" s="10"/>
      <x:c r="M176" s="10"/>
      <x:c r="N176" s="10"/>
      <x:c r="O176" s="10"/>
      <x:c r="P176" s="10"/>
      <x:c r="Q176" s="10"/>
      <x:c r="R176" s="10"/>
      <x:c r="S176" s="10"/>
      <x:c r="T176" s="10"/>
      <x:c r="U176" s="10"/>
      <x:c r="V176" s="10"/>
      <x:c r="W176" s="10"/>
      <x:c r="X176" s="10"/>
      <x:c r="Y176" s="10"/>
      <x:c r="Z176" s="10"/>
    </x:row>
    <x:row r="177" spans="1:26" ht="30" customHeight="1">
      <x:c r="A177" s="10"/>
      <x:c r="B177" s="10"/>
      <x:c r="C177" s="10"/>
      <x:c r="D177" s="10"/>
      <x:c r="E177" s="10"/>
      <x:c r="F177" s="10"/>
      <x:c r="G177" s="10"/>
      <x:c r="H177" s="10"/>
      <x:c r="I177" s="10"/>
      <x:c r="J177" s="10"/>
      <x:c r="K177" s="10"/>
      <x:c r="L177" s="10"/>
      <x:c r="M177" s="10"/>
      <x:c r="N177" s="10"/>
      <x:c r="O177" s="10"/>
      <x:c r="P177" s="10"/>
      <x:c r="Q177" s="10"/>
      <x:c r="R177" s="10"/>
      <x:c r="S177" s="10"/>
      <x:c r="T177" s="10"/>
      <x:c r="U177" s="10"/>
      <x:c r="V177" s="10"/>
      <x:c r="W177" s="10"/>
      <x:c r="X177" s="10"/>
      <x:c r="Y177" s="10"/>
      <x:c r="Z177" s="10"/>
    </x:row>
    <x:row r="178" spans="1:26" ht="30" customHeight="1">
      <x:c r="A178" s="10"/>
      <x:c r="B178" s="10"/>
      <x:c r="C178" s="10"/>
      <x:c r="D178" s="10"/>
      <x:c r="E178" s="10"/>
      <x:c r="F178" s="10"/>
      <x:c r="G178" s="10"/>
      <x:c r="H178" s="10"/>
      <x:c r="I178" s="10"/>
      <x:c r="J178" s="10"/>
      <x:c r="K178" s="10"/>
      <x:c r="L178" s="10"/>
      <x:c r="M178" s="10"/>
      <x:c r="N178" s="10"/>
      <x:c r="O178" s="10"/>
      <x:c r="P178" s="10"/>
      <x:c r="Q178" s="10"/>
      <x:c r="R178" s="10"/>
      <x:c r="S178" s="10"/>
      <x:c r="T178" s="10"/>
      <x:c r="U178" s="10"/>
      <x:c r="V178" s="10"/>
      <x:c r="W178" s="10"/>
      <x:c r="X178" s="10"/>
      <x:c r="Y178" s="10"/>
      <x:c r="Z178" s="10"/>
    </x:row>
    <x:row r="179" spans="1:26" ht="30" customHeight="1">
      <x:c r="A179" s="10"/>
      <x:c r="B179" s="10"/>
      <x:c r="C179" s="10"/>
      <x:c r="D179" s="10"/>
      <x:c r="E179" s="10"/>
      <x:c r="F179" s="10"/>
      <x:c r="G179" s="10"/>
      <x:c r="H179" s="10"/>
      <x:c r="I179" s="10"/>
      <x:c r="J179" s="10"/>
      <x:c r="K179" s="10"/>
      <x:c r="L179" s="10"/>
      <x:c r="M179" s="10"/>
      <x:c r="N179" s="10"/>
      <x:c r="O179" s="10"/>
      <x:c r="P179" s="10"/>
      <x:c r="Q179" s="10"/>
      <x:c r="R179" s="10"/>
      <x:c r="S179" s="10"/>
      <x:c r="T179" s="10"/>
      <x:c r="U179" s="10"/>
      <x:c r="V179" s="10"/>
      <x:c r="W179" s="10"/>
      <x:c r="X179" s="10"/>
      <x:c r="Y179" s="10"/>
      <x:c r="Z179" s="10"/>
    </x:row>
    <x:row r="180" spans="1:26" ht="30" customHeight="1">
      <x:c r="A180" s="10"/>
      <x:c r="B180" s="10"/>
      <x:c r="C180" s="10"/>
      <x:c r="D180" s="10"/>
      <x:c r="E180" s="10"/>
      <x:c r="F180" s="10"/>
      <x:c r="G180" s="10"/>
      <x:c r="H180" s="10"/>
      <x:c r="I180" s="10"/>
      <x:c r="J180" s="10"/>
      <x:c r="K180" s="10"/>
      <x:c r="L180" s="10"/>
      <x:c r="M180" s="10"/>
      <x:c r="N180" s="10"/>
      <x:c r="O180" s="10"/>
      <x:c r="P180" s="10"/>
      <x:c r="Q180" s="10"/>
      <x:c r="R180" s="10"/>
      <x:c r="S180" s="10"/>
      <x:c r="T180" s="10"/>
      <x:c r="U180" s="10"/>
      <x:c r="V180" s="10"/>
      <x:c r="W180" s="10"/>
      <x:c r="X180" s="10"/>
      <x:c r="Y180" s="10"/>
      <x:c r="Z180" s="10"/>
    </x:row>
    <x:row r="181" spans="1:26" ht="30" customHeight="1">
      <x:c r="A181" s="10"/>
      <x:c r="B181" s="10"/>
      <x:c r="C181" s="10"/>
      <x:c r="D181" s="10"/>
      <x:c r="E181" s="10"/>
      <x:c r="F181" s="10"/>
      <x:c r="G181" s="10"/>
      <x:c r="H181" s="10"/>
      <x:c r="I181" s="10"/>
      <x:c r="J181" s="10"/>
      <x:c r="K181" s="10"/>
      <x:c r="L181" s="10"/>
      <x:c r="M181" s="10"/>
      <x:c r="N181" s="10"/>
      <x:c r="O181" s="10"/>
      <x:c r="P181" s="10"/>
      <x:c r="Q181" s="10"/>
      <x:c r="R181" s="10"/>
      <x:c r="S181" s="10"/>
      <x:c r="T181" s="10"/>
      <x:c r="U181" s="10"/>
      <x:c r="V181" s="10"/>
      <x:c r="W181" s="10"/>
      <x:c r="X181" s="10"/>
      <x:c r="Y181" s="10"/>
      <x:c r="Z181" s="10"/>
    </x:row>
    <x:row r="182" spans="1:26" ht="30" customHeight="1">
      <x:c r="A182" s="10"/>
      <x:c r="B182" s="10"/>
      <x:c r="C182" s="10"/>
      <x:c r="D182" s="10"/>
      <x:c r="E182" s="10"/>
      <x:c r="F182" s="10"/>
      <x:c r="G182" s="10"/>
      <x:c r="H182" s="10"/>
      <x:c r="I182" s="10"/>
      <x:c r="J182" s="10"/>
      <x:c r="K182" s="10"/>
      <x:c r="L182" s="10"/>
      <x:c r="M182" s="10"/>
      <x:c r="N182" s="10"/>
      <x:c r="O182" s="10"/>
      <x:c r="P182" s="10"/>
      <x:c r="Q182" s="10"/>
      <x:c r="R182" s="10"/>
      <x:c r="S182" s="10"/>
      <x:c r="T182" s="10"/>
      <x:c r="U182" s="10"/>
      <x:c r="V182" s="10"/>
      <x:c r="W182" s="10"/>
      <x:c r="X182" s="10"/>
      <x:c r="Y182" s="10"/>
      <x:c r="Z182" s="10"/>
    </x:row>
    <x:row r="183" spans="1:26" ht="30" customHeight="1">
      <x:c r="A183" s="10"/>
      <x:c r="B183" s="10"/>
      <x:c r="C183" s="10"/>
      <x:c r="D183" s="10"/>
      <x:c r="E183" s="10"/>
      <x:c r="F183" s="10"/>
      <x:c r="G183" s="10"/>
      <x:c r="H183" s="10"/>
      <x:c r="I183" s="10"/>
      <x:c r="J183" s="10"/>
      <x:c r="K183" s="10"/>
      <x:c r="L183" s="10"/>
      <x:c r="M183" s="10"/>
      <x:c r="N183" s="10"/>
      <x:c r="O183" s="10"/>
      <x:c r="P183" s="10"/>
      <x:c r="Q183" s="10"/>
      <x:c r="R183" s="10"/>
      <x:c r="S183" s="10"/>
      <x:c r="T183" s="10"/>
      <x:c r="U183" s="10"/>
      <x:c r="V183" s="10"/>
      <x:c r="W183" s="10"/>
      <x:c r="X183" s="10"/>
      <x:c r="Y183" s="10"/>
      <x:c r="Z183" s="10"/>
    </x:row>
    <x:row r="184" spans="1:26" ht="30" customHeight="1">
      <x:c r="A184" s="10"/>
      <x:c r="B184" s="10"/>
      <x:c r="C184" s="10"/>
      <x:c r="D184" s="10"/>
      <x:c r="E184" s="10"/>
      <x:c r="F184" s="10"/>
      <x:c r="G184" s="10"/>
      <x:c r="H184" s="10"/>
      <x:c r="I184" s="10"/>
      <x:c r="J184" s="10"/>
      <x:c r="K184" s="10"/>
      <x:c r="L184" s="10"/>
      <x:c r="M184" s="10"/>
      <x:c r="N184" s="10"/>
      <x:c r="O184" s="10"/>
      <x:c r="P184" s="10"/>
      <x:c r="Q184" s="10"/>
      <x:c r="R184" s="10"/>
      <x:c r="S184" s="10"/>
      <x:c r="T184" s="10"/>
      <x:c r="U184" s="10"/>
      <x:c r="V184" s="10"/>
      <x:c r="W184" s="10"/>
      <x:c r="X184" s="10"/>
      <x:c r="Y184" s="10"/>
      <x:c r="Z184" s="10"/>
    </x:row>
    <x:row r="185" spans="1:26" ht="30" customHeight="1">
      <x:c r="A185" s="10"/>
      <x:c r="B185" s="10"/>
      <x:c r="C185" s="10"/>
      <x:c r="D185" s="10"/>
      <x:c r="E185" s="10"/>
      <x:c r="F185" s="10"/>
      <x:c r="G185" s="10"/>
      <x:c r="H185" s="10"/>
      <x:c r="I185" s="10"/>
      <x:c r="J185" s="10"/>
      <x:c r="K185" s="10"/>
      <x:c r="L185" s="10"/>
      <x:c r="M185" s="10"/>
      <x:c r="N185" s="10"/>
      <x:c r="O185" s="10"/>
      <x:c r="P185" s="10"/>
      <x:c r="Q185" s="10"/>
      <x:c r="R185" s="10"/>
      <x:c r="S185" s="10"/>
      <x:c r="T185" s="10"/>
      <x:c r="U185" s="10"/>
      <x:c r="V185" s="10"/>
      <x:c r="W185" s="10"/>
      <x:c r="X185" s="10"/>
      <x:c r="Y185" s="10"/>
      <x:c r="Z185" s="10"/>
    </x:row>
    <x:row r="186" spans="1:26" ht="30" customHeight="1">
      <x:c r="A186" s="10"/>
      <x:c r="B186" s="10"/>
      <x:c r="C186" s="10"/>
      <x:c r="D186" s="10"/>
      <x:c r="E186" s="10"/>
      <x:c r="F186" s="10"/>
      <x:c r="G186" s="10"/>
      <x:c r="H186" s="10"/>
      <x:c r="I186" s="10"/>
      <x:c r="J186" s="10"/>
      <x:c r="K186" s="10"/>
      <x:c r="L186" s="10"/>
      <x:c r="M186" s="10"/>
      <x:c r="N186" s="10"/>
      <x:c r="O186" s="10"/>
      <x:c r="P186" s="10"/>
      <x:c r="Q186" s="10"/>
      <x:c r="R186" s="10"/>
      <x:c r="S186" s="10"/>
      <x:c r="T186" s="10"/>
      <x:c r="U186" s="10"/>
      <x:c r="V186" s="10"/>
      <x:c r="W186" s="10"/>
      <x:c r="X186" s="10"/>
      <x:c r="Y186" s="10"/>
      <x:c r="Z186" s="10"/>
    </x:row>
    <x:row r="187" spans="1:26" ht="30" customHeight="1">
      <x:c r="A187" s="10"/>
      <x:c r="B187" s="10"/>
      <x:c r="C187" s="10"/>
      <x:c r="D187" s="10"/>
      <x:c r="E187" s="10"/>
      <x:c r="F187" s="10"/>
      <x:c r="G187" s="10"/>
      <x:c r="H187" s="10"/>
      <x:c r="I187" s="10"/>
      <x:c r="J187" s="10"/>
      <x:c r="K187" s="10"/>
      <x:c r="L187" s="10"/>
      <x:c r="M187" s="10"/>
      <x:c r="N187" s="10"/>
      <x:c r="O187" s="10"/>
      <x:c r="P187" s="10"/>
      <x:c r="Q187" s="10"/>
      <x:c r="R187" s="10"/>
      <x:c r="S187" s="10"/>
      <x:c r="T187" s="10"/>
      <x:c r="U187" s="10"/>
      <x:c r="V187" s="10"/>
      <x:c r="W187" s="10"/>
      <x:c r="X187" s="10"/>
      <x:c r="Y187" s="10"/>
      <x:c r="Z187" s="10"/>
    </x:row>
    <x:row r="188" spans="1:26" ht="30" customHeight="1">
      <x:c r="A188" s="10"/>
      <x:c r="B188" s="10"/>
      <x:c r="C188" s="10"/>
      <x:c r="D188" s="10"/>
      <x:c r="E188" s="10"/>
      <x:c r="F188" s="10"/>
      <x:c r="G188" s="10"/>
      <x:c r="H188" s="10"/>
      <x:c r="I188" s="10"/>
      <x:c r="J188" s="10"/>
      <x:c r="K188" s="10"/>
      <x:c r="L188" s="10"/>
      <x:c r="M188" s="10"/>
      <x:c r="N188" s="10"/>
      <x:c r="O188" s="10"/>
      <x:c r="P188" s="10"/>
      <x:c r="Q188" s="10"/>
      <x:c r="R188" s="10"/>
      <x:c r="S188" s="10"/>
      <x:c r="T188" s="10"/>
      <x:c r="U188" s="10"/>
      <x:c r="V188" s="10"/>
      <x:c r="W188" s="10"/>
      <x:c r="X188" s="10"/>
      <x:c r="Y188" s="10"/>
      <x:c r="Z188" s="10"/>
    </x:row>
    <x:row r="189" spans="1:26" ht="30" customHeight="1">
      <x:c r="A189" s="10"/>
      <x:c r="B189" s="10"/>
      <x:c r="C189" s="10"/>
      <x:c r="D189" s="10"/>
      <x:c r="E189" s="10"/>
      <x:c r="F189" s="10"/>
      <x:c r="G189" s="10"/>
      <x:c r="H189" s="10"/>
      <x:c r="I189" s="10"/>
      <x:c r="J189" s="10"/>
      <x:c r="K189" s="10"/>
      <x:c r="L189" s="10"/>
      <x:c r="M189" s="10"/>
      <x:c r="N189" s="10"/>
      <x:c r="O189" s="10"/>
      <x:c r="P189" s="10"/>
      <x:c r="Q189" s="10"/>
      <x:c r="R189" s="10"/>
      <x:c r="S189" s="10"/>
      <x:c r="T189" s="10"/>
      <x:c r="U189" s="10"/>
      <x:c r="V189" s="10"/>
      <x:c r="W189" s="10"/>
      <x:c r="X189" s="10"/>
      <x:c r="Y189" s="10"/>
      <x:c r="Z189" s="10"/>
    </x:row>
    <x:row r="190" spans="1:26" ht="30" customHeight="1">
      <x:c r="A190" s="10"/>
      <x:c r="B190" s="10"/>
      <x:c r="C190" s="10"/>
      <x:c r="D190" s="10"/>
      <x:c r="E190" s="10"/>
      <x:c r="F190" s="10"/>
      <x:c r="G190" s="10"/>
      <x:c r="H190" s="10"/>
      <x:c r="I190" s="10"/>
      <x:c r="J190" s="10"/>
      <x:c r="K190" s="10"/>
      <x:c r="L190" s="10"/>
      <x:c r="M190" s="10"/>
      <x:c r="N190" s="10"/>
      <x:c r="O190" s="10"/>
      <x:c r="P190" s="10"/>
      <x:c r="Q190" s="10"/>
      <x:c r="R190" s="10"/>
      <x:c r="S190" s="10"/>
      <x:c r="T190" s="10"/>
      <x:c r="U190" s="10"/>
      <x:c r="V190" s="10"/>
      <x:c r="W190" s="10"/>
      <x:c r="X190" s="10"/>
      <x:c r="Y190" s="10"/>
      <x:c r="Z190" s="10"/>
    </x:row>
    <x:row r="191" spans="1:26" ht="30" customHeight="1">
      <x:c r="A191" s="10"/>
      <x:c r="B191" s="10"/>
      <x:c r="C191" s="10"/>
      <x:c r="D191" s="10"/>
      <x:c r="E191" s="10"/>
      <x:c r="F191" s="10"/>
      <x:c r="G191" s="10"/>
      <x:c r="H191" s="10"/>
      <x:c r="I191" s="10"/>
      <x:c r="J191" s="10"/>
      <x:c r="K191" s="10"/>
      <x:c r="L191" s="10"/>
      <x:c r="M191" s="10"/>
      <x:c r="N191" s="10"/>
      <x:c r="O191" s="10"/>
      <x:c r="P191" s="10"/>
      <x:c r="Q191" s="10"/>
      <x:c r="R191" s="10"/>
      <x:c r="S191" s="10"/>
      <x:c r="T191" s="10"/>
      <x:c r="U191" s="10"/>
      <x:c r="V191" s="10"/>
      <x:c r="W191" s="10"/>
      <x:c r="X191" s="10"/>
      <x:c r="Y191" s="10"/>
      <x:c r="Z191" s="10"/>
    </x:row>
    <x:row r="192" spans="1:26" ht="30" customHeight="1">
      <x:c r="A192" s="10"/>
      <x:c r="B192" s="10"/>
      <x:c r="C192" s="10"/>
      <x:c r="D192" s="10"/>
      <x:c r="E192" s="10"/>
      <x:c r="F192" s="10"/>
      <x:c r="G192" s="10"/>
      <x:c r="H192" s="10"/>
      <x:c r="I192" s="10"/>
      <x:c r="J192" s="10"/>
      <x:c r="K192" s="10"/>
      <x:c r="L192" s="10"/>
      <x:c r="M192" s="10"/>
      <x:c r="N192" s="10"/>
      <x:c r="O192" s="10"/>
      <x:c r="P192" s="10"/>
      <x:c r="Q192" s="10"/>
      <x:c r="R192" s="10"/>
      <x:c r="S192" s="10"/>
      <x:c r="T192" s="10"/>
      <x:c r="U192" s="10"/>
      <x:c r="V192" s="10"/>
      <x:c r="W192" s="10"/>
      <x:c r="X192" s="10"/>
      <x:c r="Y192" s="10"/>
      <x:c r="Z192" s="10"/>
    </x:row>
    <x:row r="193" spans="1:26" ht="30" customHeight="1">
      <x:c r="A193" s="10"/>
      <x:c r="B193" s="10"/>
      <x:c r="C193" s="10"/>
      <x:c r="D193" s="10"/>
      <x:c r="E193" s="10"/>
      <x:c r="F193" s="10"/>
      <x:c r="G193" s="10"/>
      <x:c r="H193" s="10"/>
      <x:c r="I193" s="10"/>
      <x:c r="J193" s="10"/>
      <x:c r="K193" s="10"/>
      <x:c r="L193" s="10"/>
      <x:c r="M193" s="10"/>
      <x:c r="N193" s="10"/>
      <x:c r="O193" s="10"/>
      <x:c r="P193" s="10"/>
      <x:c r="Q193" s="10"/>
      <x:c r="R193" s="10"/>
      <x:c r="S193" s="10"/>
      <x:c r="T193" s="10"/>
      <x:c r="U193" s="10"/>
      <x:c r="V193" s="10"/>
      <x:c r="W193" s="10"/>
      <x:c r="X193" s="10"/>
      <x:c r="Y193" s="10"/>
      <x:c r="Z193" s="10"/>
    </x:row>
    <x:row r="194" spans="1:26" ht="30" customHeight="1">
      <x:c r="A194" s="10"/>
      <x:c r="B194" s="10"/>
      <x:c r="C194" s="10"/>
      <x:c r="D194" s="10"/>
      <x:c r="E194" s="10"/>
      <x:c r="F194" s="10"/>
      <x:c r="G194" s="10"/>
      <x:c r="H194" s="10"/>
      <x:c r="I194" s="10"/>
      <x:c r="J194" s="10"/>
      <x:c r="K194" s="10"/>
      <x:c r="L194" s="10"/>
      <x:c r="M194" s="10"/>
      <x:c r="N194" s="10"/>
      <x:c r="O194" s="10"/>
      <x:c r="P194" s="10"/>
      <x:c r="Q194" s="10"/>
      <x:c r="R194" s="10"/>
      <x:c r="S194" s="10"/>
      <x:c r="T194" s="10"/>
      <x:c r="U194" s="10"/>
      <x:c r="V194" s="10"/>
      <x:c r="W194" s="10"/>
      <x:c r="X194" s="10"/>
      <x:c r="Y194" s="10"/>
      <x:c r="Z194" s="10"/>
    </x:row>
    <x:row r="195" spans="1:26" ht="30" customHeight="1">
      <x:c r="A195" s="10"/>
      <x:c r="B195" s="10"/>
      <x:c r="C195" s="10"/>
      <x:c r="D195" s="10"/>
      <x:c r="E195" s="10"/>
      <x:c r="F195" s="10"/>
      <x:c r="G195" s="10"/>
      <x:c r="H195" s="10"/>
      <x:c r="I195" s="10"/>
      <x:c r="J195" s="10"/>
      <x:c r="K195" s="10"/>
      <x:c r="L195" s="10"/>
      <x:c r="M195" s="10"/>
      <x:c r="N195" s="10"/>
      <x:c r="O195" s="10"/>
      <x:c r="P195" s="10"/>
      <x:c r="Q195" s="10"/>
      <x:c r="R195" s="10"/>
      <x:c r="S195" s="10"/>
      <x:c r="T195" s="10"/>
      <x:c r="U195" s="10"/>
      <x:c r="V195" s="10"/>
      <x:c r="W195" s="10"/>
      <x:c r="X195" s="10"/>
      <x:c r="Y195" s="10"/>
      <x:c r="Z195" s="10"/>
    </x:row>
    <x:row r="196" spans="1:26" ht="30" customHeight="1">
      <x:c r="A196" s="10"/>
      <x:c r="B196" s="10"/>
      <x:c r="C196" s="10"/>
      <x:c r="D196" s="10"/>
      <x:c r="E196" s="10"/>
      <x:c r="F196" s="10"/>
      <x:c r="G196" s="10"/>
      <x:c r="H196" s="10"/>
      <x:c r="I196" s="10"/>
      <x:c r="J196" s="10"/>
      <x:c r="K196" s="10"/>
      <x:c r="L196" s="10"/>
      <x:c r="M196" s="10"/>
      <x:c r="N196" s="10"/>
      <x:c r="O196" s="10"/>
      <x:c r="P196" s="10"/>
      <x:c r="Q196" s="10"/>
      <x:c r="R196" s="10"/>
      <x:c r="S196" s="10"/>
      <x:c r="T196" s="10"/>
      <x:c r="U196" s="10"/>
      <x:c r="V196" s="10"/>
      <x:c r="W196" s="10"/>
      <x:c r="X196" s="10"/>
      <x:c r="Y196" s="10"/>
      <x:c r="Z196" s="10"/>
    </x:row>
    <x:row r="197" spans="1:26" ht="30" customHeight="1">
      <x:c r="A197" s="10"/>
      <x:c r="B197" s="10"/>
      <x:c r="C197" s="10"/>
      <x:c r="D197" s="10"/>
      <x:c r="E197" s="10"/>
      <x:c r="F197" s="10"/>
      <x:c r="G197" s="10"/>
      <x:c r="H197" s="10"/>
      <x:c r="I197" s="10"/>
      <x:c r="J197" s="10"/>
      <x:c r="K197" s="10"/>
      <x:c r="L197" s="10"/>
      <x:c r="M197" s="10"/>
      <x:c r="N197" s="10"/>
      <x:c r="O197" s="10"/>
      <x:c r="P197" s="10"/>
      <x:c r="Q197" s="10"/>
      <x:c r="R197" s="10"/>
      <x:c r="S197" s="10"/>
      <x:c r="T197" s="10"/>
      <x:c r="U197" s="10"/>
      <x:c r="V197" s="10"/>
      <x:c r="W197" s="10"/>
      <x:c r="X197" s="10"/>
      <x:c r="Y197" s="10"/>
      <x:c r="Z197" s="10"/>
    </x:row>
    <x:row r="198" spans="1:26" ht="30" customHeight="1">
      <x:c r="A198" s="10"/>
      <x:c r="B198" s="10"/>
      <x:c r="C198" s="10"/>
      <x:c r="D198" s="10"/>
      <x:c r="E198" s="10"/>
      <x:c r="F198" s="10"/>
      <x:c r="G198" s="10"/>
      <x:c r="H198" s="10"/>
      <x:c r="I198" s="10"/>
      <x:c r="J198" s="10"/>
      <x:c r="K198" s="10"/>
      <x:c r="L198" s="10"/>
      <x:c r="M198" s="10"/>
      <x:c r="N198" s="10"/>
      <x:c r="O198" s="10"/>
      <x:c r="P198" s="10"/>
      <x:c r="Q198" s="10"/>
      <x:c r="R198" s="10"/>
      <x:c r="S198" s="10"/>
      <x:c r="T198" s="10"/>
      <x:c r="U198" s="10"/>
      <x:c r="V198" s="10"/>
      <x:c r="W198" s="10"/>
      <x:c r="X198" s="10"/>
      <x:c r="Y198" s="10"/>
      <x:c r="Z198" s="10"/>
    </x:row>
    <x:row r="199" spans="1:26" ht="30" customHeight="1">
      <x:c r="A199" s="10"/>
      <x:c r="B199" s="10"/>
      <x:c r="C199" s="10"/>
      <x:c r="D199" s="10"/>
      <x:c r="E199" s="10"/>
      <x:c r="F199" s="10"/>
      <x:c r="G199" s="10"/>
      <x:c r="H199" s="10"/>
      <x:c r="I199" s="10"/>
      <x:c r="J199" s="10"/>
      <x:c r="K199" s="10"/>
      <x:c r="L199" s="10"/>
      <x:c r="M199" s="10"/>
      <x:c r="N199" s="10"/>
      <x:c r="O199" s="10"/>
      <x:c r="P199" s="10"/>
      <x:c r="Q199" s="10"/>
      <x:c r="R199" s="10"/>
      <x:c r="S199" s="10"/>
      <x:c r="T199" s="10"/>
      <x:c r="U199" s="10"/>
      <x:c r="V199" s="10"/>
      <x:c r="W199" s="10"/>
      <x:c r="X199" s="10"/>
      <x:c r="Y199" s="10"/>
      <x:c r="Z199" s="10"/>
    </x:row>
    <x:row r="200" spans="1:26" ht="30" customHeight="1">
      <x:c r="A200" s="10"/>
      <x:c r="B200" s="10"/>
      <x:c r="C200" s="10"/>
      <x:c r="D200" s="10"/>
      <x:c r="E200" s="10"/>
      <x:c r="F200" s="10"/>
      <x:c r="G200" s="10"/>
      <x:c r="H200" s="10"/>
      <x:c r="I200" s="10"/>
      <x:c r="J200" s="10"/>
      <x:c r="K200" s="10"/>
      <x:c r="L200" s="10"/>
      <x:c r="M200" s="10"/>
      <x:c r="N200" s="10"/>
      <x:c r="O200" s="10"/>
      <x:c r="P200" s="10"/>
      <x:c r="Q200" s="10"/>
      <x:c r="R200" s="10"/>
      <x:c r="S200" s="10"/>
      <x:c r="T200" s="10"/>
      <x:c r="U200" s="10"/>
      <x:c r="V200" s="10"/>
      <x:c r="W200" s="10"/>
      <x:c r="X200" s="10"/>
      <x:c r="Y200" s="10"/>
      <x:c r="Z200" s="10"/>
    </x:row>
    <x:row r="201" spans="1:26" ht="30" customHeight="1">
      <x:c r="A201" s="10"/>
      <x:c r="B201" s="10"/>
      <x:c r="C201" s="10"/>
      <x:c r="D201" s="10"/>
      <x:c r="E201" s="10"/>
      <x:c r="F201" s="10"/>
      <x:c r="G201" s="10"/>
      <x:c r="H201" s="10"/>
      <x:c r="I201" s="10"/>
      <x:c r="J201" s="10"/>
      <x:c r="K201" s="10"/>
      <x:c r="L201" s="10"/>
      <x:c r="M201" s="10"/>
      <x:c r="N201" s="10"/>
      <x:c r="O201" s="10"/>
      <x:c r="P201" s="10"/>
      <x:c r="Q201" s="10"/>
      <x:c r="R201" s="10"/>
      <x:c r="S201" s="10"/>
      <x:c r="T201" s="10"/>
      <x:c r="U201" s="10"/>
      <x:c r="V201" s="10"/>
      <x:c r="W201" s="10"/>
      <x:c r="X201" s="10"/>
      <x:c r="Y201" s="10"/>
      <x:c r="Z201" s="10"/>
    </x:row>
    <x:row r="202" spans="1:26" ht="30" customHeight="1">
      <x:c r="A202" s="10"/>
      <x:c r="B202" s="10"/>
      <x:c r="C202" s="10"/>
      <x:c r="D202" s="10"/>
      <x:c r="E202" s="10"/>
      <x:c r="F202" s="10"/>
      <x:c r="G202" s="10"/>
      <x:c r="H202" s="10"/>
      <x:c r="I202" s="10"/>
      <x:c r="J202" s="10"/>
      <x:c r="K202" s="10"/>
      <x:c r="L202" s="10"/>
      <x:c r="M202" s="10"/>
      <x:c r="N202" s="10"/>
      <x:c r="O202" s="10"/>
      <x:c r="P202" s="10"/>
      <x:c r="Q202" s="10"/>
      <x:c r="R202" s="10"/>
      <x:c r="S202" s="10"/>
      <x:c r="T202" s="10"/>
      <x:c r="U202" s="10"/>
      <x:c r="V202" s="10"/>
      <x:c r="W202" s="10"/>
      <x:c r="X202" s="10"/>
      <x:c r="Y202" s="10"/>
      <x:c r="Z202" s="10"/>
    </x:row>
    <x:row r="203" spans="1:26" ht="30" customHeight="1">
      <x:c r="A203" s="10"/>
      <x:c r="B203" s="10"/>
      <x:c r="C203" s="10"/>
      <x:c r="D203" s="10"/>
      <x:c r="E203" s="10"/>
      <x:c r="F203" s="10"/>
      <x:c r="G203" s="10"/>
      <x:c r="H203" s="10"/>
      <x:c r="I203" s="10"/>
      <x:c r="J203" s="10"/>
      <x:c r="K203" s="10"/>
      <x:c r="L203" s="10"/>
      <x:c r="M203" s="10"/>
      <x:c r="N203" s="10"/>
      <x:c r="O203" s="10"/>
      <x:c r="P203" s="10"/>
      <x:c r="Q203" s="10"/>
      <x:c r="R203" s="10"/>
      <x:c r="S203" s="10"/>
      <x:c r="T203" s="10"/>
      <x:c r="U203" s="10"/>
      <x:c r="V203" s="10"/>
      <x:c r="W203" s="10"/>
      <x:c r="X203" s="10"/>
      <x:c r="Y203" s="10"/>
      <x:c r="Z203" s="10"/>
    </x:row>
    <x:row r="204" spans="1:26" ht="30" customHeight="1">
      <x:c r="A204" s="10"/>
      <x:c r="B204" s="10"/>
      <x:c r="C204" s="10"/>
      <x:c r="D204" s="10"/>
      <x:c r="E204" s="10"/>
      <x:c r="F204" s="10"/>
      <x:c r="G204" s="10"/>
      <x:c r="H204" s="10"/>
      <x:c r="I204" s="10"/>
      <x:c r="J204" s="10"/>
      <x:c r="K204" s="10"/>
      <x:c r="L204" s="10"/>
      <x:c r="M204" s="10"/>
      <x:c r="N204" s="10"/>
      <x:c r="O204" s="10"/>
      <x:c r="P204" s="10"/>
      <x:c r="Q204" s="10"/>
      <x:c r="R204" s="10"/>
      <x:c r="S204" s="10"/>
      <x:c r="T204" s="10"/>
      <x:c r="U204" s="10"/>
      <x:c r="V204" s="10"/>
      <x:c r="W204" s="10"/>
      <x:c r="X204" s="10"/>
      <x:c r="Y204" s="10"/>
      <x:c r="Z204" s="10"/>
    </x:row>
    <x:row r="205" spans="1:26" ht="30" customHeight="1">
      <x:c r="A205" s="10"/>
      <x:c r="B205" s="10"/>
      <x:c r="C205" s="10"/>
      <x:c r="D205" s="10"/>
      <x:c r="E205" s="10"/>
      <x:c r="F205" s="10"/>
      <x:c r="G205" s="10"/>
      <x:c r="H205" s="10"/>
      <x:c r="I205" s="10"/>
      <x:c r="J205" s="10"/>
      <x:c r="K205" s="10"/>
      <x:c r="L205" s="10"/>
      <x:c r="M205" s="10"/>
      <x:c r="N205" s="10"/>
      <x:c r="O205" s="10"/>
      <x:c r="P205" s="10"/>
      <x:c r="Q205" s="10"/>
      <x:c r="R205" s="10"/>
      <x:c r="S205" s="10"/>
      <x:c r="T205" s="10"/>
      <x:c r="U205" s="10"/>
      <x:c r="V205" s="10"/>
      <x:c r="W205" s="10"/>
      <x:c r="X205" s="10"/>
      <x:c r="Y205" s="10"/>
      <x:c r="Z205" s="10"/>
    </x:row>
    <x:row r="206" spans="1:26" ht="30" customHeight="1">
      <x:c r="A206" s="10"/>
      <x:c r="B206" s="10"/>
      <x:c r="C206" s="10"/>
      <x:c r="D206" s="10"/>
      <x:c r="E206" s="10"/>
      <x:c r="F206" s="10"/>
      <x:c r="G206" s="10"/>
      <x:c r="H206" s="10"/>
      <x:c r="I206" s="10"/>
      <x:c r="J206" s="10"/>
      <x:c r="K206" s="10"/>
      <x:c r="L206" s="10"/>
      <x:c r="M206" s="10"/>
      <x:c r="N206" s="10"/>
      <x:c r="O206" s="10"/>
      <x:c r="P206" s="10"/>
      <x:c r="Q206" s="10"/>
      <x:c r="R206" s="10"/>
      <x:c r="S206" s="10"/>
      <x:c r="T206" s="10"/>
      <x:c r="U206" s="10"/>
      <x:c r="V206" s="10"/>
      <x:c r="W206" s="10"/>
      <x:c r="X206" s="10"/>
      <x:c r="Y206" s="10"/>
      <x:c r="Z206" s="10"/>
    </x:row>
    <x:row r="207" spans="1:26" ht="30" customHeight="1">
      <x:c r="A207" s="10"/>
      <x:c r="B207" s="10"/>
      <x:c r="C207" s="10"/>
      <x:c r="D207" s="10"/>
      <x:c r="E207" s="10"/>
      <x:c r="F207" s="10"/>
      <x:c r="G207" s="10"/>
      <x:c r="H207" s="10"/>
      <x:c r="I207" s="10"/>
      <x:c r="J207" s="10"/>
      <x:c r="K207" s="10"/>
      <x:c r="L207" s="10"/>
      <x:c r="M207" s="10"/>
      <x:c r="N207" s="10"/>
      <x:c r="O207" s="10"/>
      <x:c r="P207" s="10"/>
      <x:c r="Q207" s="10"/>
      <x:c r="R207" s="10"/>
      <x:c r="S207" s="10"/>
      <x:c r="T207" s="10"/>
      <x:c r="U207" s="10"/>
      <x:c r="V207" s="10"/>
      <x:c r="W207" s="10"/>
      <x:c r="X207" s="10"/>
      <x:c r="Y207" s="10"/>
      <x:c r="Z207" s="10"/>
    </x:row>
    <x:row r="208" spans="1:26" ht="30" customHeight="1">
      <x:c r="A208" s="10"/>
      <x:c r="B208" s="10"/>
      <x:c r="C208" s="10"/>
      <x:c r="D208" s="10"/>
      <x:c r="E208" s="10"/>
      <x:c r="F208" s="10"/>
      <x:c r="G208" s="10"/>
      <x:c r="H208" s="10"/>
      <x:c r="I208" s="10"/>
      <x:c r="J208" s="10"/>
      <x:c r="K208" s="10"/>
      <x:c r="L208" s="10"/>
      <x:c r="M208" s="10"/>
      <x:c r="N208" s="10"/>
      <x:c r="O208" s="10"/>
      <x:c r="P208" s="10"/>
      <x:c r="Q208" s="10"/>
      <x:c r="R208" s="10"/>
      <x:c r="S208" s="10"/>
      <x:c r="T208" s="10"/>
      <x:c r="U208" s="10"/>
      <x:c r="V208" s="10"/>
      <x:c r="W208" s="10"/>
      <x:c r="X208" s="10"/>
      <x:c r="Y208" s="10"/>
      <x:c r="Z208" s="10"/>
    </x:row>
    <x:row r="209" spans="1:26" ht="30" customHeight="1">
      <x:c r="A209" s="10"/>
      <x:c r="B209" s="10"/>
      <x:c r="C209" s="10"/>
      <x:c r="D209" s="10"/>
      <x:c r="E209" s="10"/>
      <x:c r="F209" s="10"/>
      <x:c r="G209" s="10"/>
      <x:c r="H209" s="10"/>
      <x:c r="I209" s="10"/>
      <x:c r="J209" s="10"/>
      <x:c r="K209" s="10"/>
      <x:c r="L209" s="10"/>
      <x:c r="M209" s="10"/>
      <x:c r="N209" s="10"/>
      <x:c r="O209" s="10"/>
      <x:c r="P209" s="10"/>
      <x:c r="Q209" s="10"/>
      <x:c r="R209" s="10"/>
      <x:c r="S209" s="10"/>
      <x:c r="T209" s="10"/>
      <x:c r="U209" s="10"/>
      <x:c r="V209" s="10"/>
      <x:c r="W209" s="10"/>
      <x:c r="X209" s="10"/>
      <x:c r="Y209" s="10"/>
      <x:c r="Z209" s="10"/>
    </x:row>
    <x:row r="210" spans="1:26" ht="30" customHeight="1">
      <x:c r="A210" s="10"/>
      <x:c r="B210" s="10"/>
      <x:c r="C210" s="10"/>
      <x:c r="D210" s="10"/>
      <x:c r="E210" s="10"/>
      <x:c r="F210" s="10"/>
      <x:c r="G210" s="10"/>
      <x:c r="H210" s="10"/>
      <x:c r="I210" s="10"/>
      <x:c r="J210" s="10"/>
      <x:c r="K210" s="10"/>
      <x:c r="L210" s="10"/>
      <x:c r="M210" s="10"/>
      <x:c r="N210" s="10"/>
      <x:c r="O210" s="10"/>
      <x:c r="P210" s="10"/>
      <x:c r="Q210" s="10"/>
      <x:c r="R210" s="10"/>
      <x:c r="S210" s="10"/>
      <x:c r="T210" s="10"/>
      <x:c r="U210" s="10"/>
      <x:c r="V210" s="10"/>
      <x:c r="W210" s="10"/>
      <x:c r="X210" s="10"/>
      <x:c r="Y210" s="10"/>
      <x:c r="Z210" s="10"/>
    </x:row>
    <x:row r="211" spans="1:26" ht="30" customHeight="1">
      <x:c r="A211" s="10"/>
      <x:c r="B211" s="10"/>
      <x:c r="C211" s="10"/>
      <x:c r="D211" s="10"/>
      <x:c r="E211" s="10"/>
      <x:c r="F211" s="10"/>
      <x:c r="G211" s="10"/>
      <x:c r="H211" s="10"/>
      <x:c r="I211" s="10"/>
      <x:c r="J211" s="10"/>
      <x:c r="K211" s="10"/>
      <x:c r="L211" s="10"/>
      <x:c r="M211" s="10"/>
      <x:c r="N211" s="10"/>
      <x:c r="O211" s="10"/>
      <x:c r="P211" s="10"/>
      <x:c r="Q211" s="10"/>
      <x:c r="R211" s="10"/>
      <x:c r="S211" s="10"/>
      <x:c r="T211" s="10"/>
      <x:c r="U211" s="10"/>
      <x:c r="V211" s="10"/>
      <x:c r="W211" s="10"/>
      <x:c r="X211" s="10"/>
      <x:c r="Y211" s="10"/>
      <x:c r="Z211" s="10"/>
    </x:row>
    <x:row r="212" spans="1:26" ht="30" customHeight="1">
      <x:c r="A212" s="10"/>
      <x:c r="B212" s="10"/>
      <x:c r="C212" s="10"/>
      <x:c r="D212" s="10"/>
      <x:c r="E212" s="10"/>
      <x:c r="F212" s="10"/>
      <x:c r="G212" s="10"/>
      <x:c r="H212" s="10"/>
      <x:c r="I212" s="10"/>
      <x:c r="J212" s="10"/>
      <x:c r="K212" s="10"/>
      <x:c r="L212" s="10"/>
      <x:c r="M212" s="10"/>
      <x:c r="N212" s="10"/>
      <x:c r="O212" s="10"/>
      <x:c r="P212" s="10"/>
      <x:c r="Q212" s="10"/>
      <x:c r="R212" s="10"/>
      <x:c r="S212" s="10"/>
      <x:c r="T212" s="10"/>
      <x:c r="U212" s="10"/>
      <x:c r="V212" s="10"/>
      <x:c r="W212" s="10"/>
      <x:c r="X212" s="10"/>
      <x:c r="Y212" s="10"/>
      <x:c r="Z212" s="10"/>
    </x:row>
    <x:row r="213" spans="1:26" ht="30" customHeight="1">
      <x:c r="A213" s="10"/>
      <x:c r="B213" s="10"/>
      <x:c r="C213" s="10"/>
      <x:c r="D213" s="10"/>
      <x:c r="E213" s="10"/>
      <x:c r="F213" s="10"/>
      <x:c r="G213" s="10"/>
      <x:c r="H213" s="10"/>
      <x:c r="I213" s="10"/>
      <x:c r="J213" s="10"/>
      <x:c r="K213" s="10"/>
      <x:c r="L213" s="10"/>
      <x:c r="M213" s="10"/>
      <x:c r="N213" s="10"/>
      <x:c r="O213" s="10"/>
      <x:c r="P213" s="10"/>
      <x:c r="Q213" s="10"/>
      <x:c r="R213" s="10"/>
      <x:c r="S213" s="10"/>
      <x:c r="T213" s="10"/>
      <x:c r="U213" s="10"/>
      <x:c r="V213" s="10"/>
      <x:c r="W213" s="10"/>
      <x:c r="X213" s="10"/>
      <x:c r="Y213" s="10"/>
      <x:c r="Z213" s="10"/>
    </x:row>
    <x:row r="214" spans="1:26" ht="30" customHeight="1">
      <x:c r="A214" s="10"/>
      <x:c r="B214" s="10"/>
      <x:c r="C214" s="10"/>
      <x:c r="D214" s="10"/>
      <x:c r="E214" s="10"/>
      <x:c r="F214" s="10"/>
      <x:c r="G214" s="10"/>
      <x:c r="H214" s="10"/>
      <x:c r="I214" s="10"/>
      <x:c r="J214" s="10"/>
      <x:c r="K214" s="10"/>
      <x:c r="L214" s="10"/>
      <x:c r="M214" s="10"/>
      <x:c r="N214" s="10"/>
      <x:c r="O214" s="10"/>
      <x:c r="P214" s="10"/>
      <x:c r="Q214" s="10"/>
      <x:c r="R214" s="10"/>
      <x:c r="S214" s="10"/>
      <x:c r="T214" s="10"/>
      <x:c r="U214" s="10"/>
      <x:c r="V214" s="10"/>
      <x:c r="W214" s="10"/>
      <x:c r="X214" s="10"/>
      <x:c r="Y214" s="10"/>
      <x:c r="Z214" s="10"/>
    </x:row>
    <x:row r="215" spans="1:26" ht="30" customHeight="1">
      <x:c r="A215" s="10"/>
      <x:c r="B215" s="10"/>
      <x:c r="C215" s="10"/>
      <x:c r="D215" s="10"/>
      <x:c r="E215" s="10"/>
      <x:c r="F215" s="10"/>
      <x:c r="G215" s="10"/>
      <x:c r="H215" s="10"/>
      <x:c r="I215" s="10"/>
      <x:c r="J215" s="10"/>
      <x:c r="K215" s="10"/>
      <x:c r="L215" s="10"/>
      <x:c r="M215" s="10"/>
      <x:c r="N215" s="10"/>
      <x:c r="O215" s="10"/>
      <x:c r="P215" s="10"/>
      <x:c r="Q215" s="10"/>
      <x:c r="R215" s="10"/>
      <x:c r="S215" s="10"/>
      <x:c r="T215" s="10"/>
      <x:c r="U215" s="10"/>
      <x:c r="V215" s="10"/>
      <x:c r="W215" s="10"/>
      <x:c r="X215" s="10"/>
      <x:c r="Y215" s="10"/>
      <x:c r="Z215" s="10"/>
    </x:row>
    <x:row r="216" spans="1:26" ht="30" customHeight="1">
      <x:c r="A216" s="10"/>
      <x:c r="B216" s="10"/>
      <x:c r="C216" s="10"/>
      <x:c r="D216" s="10"/>
      <x:c r="E216" s="10"/>
      <x:c r="F216" s="10"/>
      <x:c r="G216" s="10"/>
      <x:c r="H216" s="10"/>
      <x:c r="I216" s="10"/>
      <x:c r="J216" s="10"/>
      <x:c r="K216" s="10"/>
      <x:c r="L216" s="10"/>
      <x:c r="M216" s="10"/>
      <x:c r="N216" s="10"/>
      <x:c r="O216" s="10"/>
      <x:c r="P216" s="10"/>
      <x:c r="Q216" s="10"/>
      <x:c r="R216" s="10"/>
      <x:c r="S216" s="10"/>
      <x:c r="T216" s="10"/>
      <x:c r="U216" s="10"/>
      <x:c r="V216" s="10"/>
      <x:c r="W216" s="10"/>
      <x:c r="X216" s="10"/>
      <x:c r="Y216" s="10"/>
      <x:c r="Z216" s="10"/>
    </x:row>
    <x:row r="217" spans="1:26" ht="30" customHeight="1">
      <x:c r="A217" s="10"/>
      <x:c r="B217" s="10"/>
      <x:c r="C217" s="10"/>
      <x:c r="D217" s="10"/>
      <x:c r="E217" s="10"/>
      <x:c r="F217" s="10"/>
      <x:c r="G217" s="10"/>
      <x:c r="H217" s="10"/>
      <x:c r="I217" s="10"/>
      <x:c r="J217" s="10"/>
      <x:c r="K217" s="10"/>
      <x:c r="L217" s="10"/>
      <x:c r="M217" s="10"/>
      <x:c r="N217" s="10"/>
      <x:c r="O217" s="10"/>
      <x:c r="P217" s="10"/>
      <x:c r="Q217" s="10"/>
      <x:c r="R217" s="10"/>
      <x:c r="S217" s="10"/>
      <x:c r="T217" s="10"/>
      <x:c r="U217" s="10"/>
      <x:c r="V217" s="10"/>
      <x:c r="W217" s="10"/>
      <x:c r="X217" s="10"/>
      <x:c r="Y217" s="10"/>
      <x:c r="Z217" s="10"/>
    </x:row>
    <x:row r="218" spans="1:26" ht="30" customHeight="1">
      <x:c r="A218" s="10"/>
      <x:c r="B218" s="10"/>
      <x:c r="C218" s="10"/>
      <x:c r="D218" s="10"/>
      <x:c r="E218" s="10"/>
      <x:c r="F218" s="10"/>
      <x:c r="G218" s="10"/>
      <x:c r="H218" s="10"/>
      <x:c r="I218" s="10"/>
      <x:c r="J218" s="10"/>
      <x:c r="K218" s="10"/>
      <x:c r="L218" s="10"/>
      <x:c r="M218" s="10"/>
      <x:c r="N218" s="10"/>
      <x:c r="O218" s="10"/>
      <x:c r="P218" s="10"/>
      <x:c r="Q218" s="10"/>
      <x:c r="R218" s="10"/>
      <x:c r="S218" s="10"/>
      <x:c r="T218" s="10"/>
      <x:c r="U218" s="10"/>
      <x:c r="V218" s="10"/>
      <x:c r="W218" s="10"/>
      <x:c r="X218" s="10"/>
      <x:c r="Y218" s="10"/>
      <x:c r="Z218" s="10"/>
    </x:row>
    <x:row r="219" spans="1:26" ht="30" customHeight="1">
      <x:c r="A219" s="10"/>
      <x:c r="B219" s="10"/>
      <x:c r="C219" s="10"/>
      <x:c r="D219" s="10"/>
      <x:c r="E219" s="10"/>
      <x:c r="F219" s="10"/>
      <x:c r="G219" s="10"/>
      <x:c r="H219" s="10"/>
      <x:c r="I219" s="10"/>
      <x:c r="J219" s="10"/>
      <x:c r="K219" s="10"/>
      <x:c r="L219" s="10"/>
      <x:c r="M219" s="10"/>
      <x:c r="N219" s="10"/>
      <x:c r="O219" s="10"/>
      <x:c r="P219" s="10"/>
      <x:c r="Q219" s="10"/>
      <x:c r="R219" s="10"/>
      <x:c r="S219" s="10"/>
      <x:c r="T219" s="10"/>
      <x:c r="U219" s="10"/>
      <x:c r="V219" s="10"/>
      <x:c r="W219" s="10"/>
      <x:c r="X219" s="10"/>
      <x:c r="Y219" s="10"/>
      <x:c r="Z219" s="10"/>
    </x:row>
    <x:row r="220" spans="1:26" ht="30" customHeight="1">
      <x:c r="A220" s="10"/>
      <x:c r="B220" s="10"/>
      <x:c r="C220" s="10"/>
      <x:c r="D220" s="10"/>
      <x:c r="E220" s="10"/>
      <x:c r="F220" s="10"/>
      <x:c r="G220" s="10"/>
      <x:c r="H220" s="10"/>
      <x:c r="I220" s="10"/>
      <x:c r="J220" s="10"/>
      <x:c r="K220" s="10"/>
      <x:c r="L220" s="10"/>
      <x:c r="M220" s="10"/>
      <x:c r="N220" s="10"/>
      <x:c r="O220" s="10"/>
      <x:c r="P220" s="10"/>
      <x:c r="Q220" s="10"/>
      <x:c r="R220" s="10"/>
      <x:c r="S220" s="10"/>
      <x:c r="T220" s="10"/>
      <x:c r="U220" s="10"/>
      <x:c r="V220" s="10"/>
      <x:c r="W220" s="10"/>
      <x:c r="X220" s="10"/>
      <x:c r="Y220" s="10"/>
      <x:c r="Z220" s="10"/>
    </x:row>
    <x:row r="221" spans="1:26" ht="30" customHeight="1">
      <x:c r="A221" s="10"/>
      <x:c r="B221" s="10"/>
      <x:c r="C221" s="10"/>
      <x:c r="D221" s="10"/>
      <x:c r="E221" s="10"/>
      <x:c r="F221" s="10"/>
      <x:c r="G221" s="10"/>
      <x:c r="H221" s="10"/>
      <x:c r="I221" s="10"/>
      <x:c r="J221" s="10"/>
      <x:c r="K221" s="10"/>
      <x:c r="L221" s="10"/>
      <x:c r="M221" s="10"/>
      <x:c r="N221" s="10"/>
      <x:c r="O221" s="10"/>
      <x:c r="P221" s="10"/>
      <x:c r="Q221" s="10"/>
      <x:c r="R221" s="10"/>
      <x:c r="S221" s="10"/>
      <x:c r="T221" s="10"/>
      <x:c r="U221" s="10"/>
      <x:c r="V221" s="10"/>
      <x:c r="W221" s="10"/>
      <x:c r="X221" s="10"/>
      <x:c r="Y221" s="10"/>
      <x:c r="Z221" s="10"/>
    </x:row>
    <x:row r="222" spans="1:26" ht="30" customHeight="1">
      <x:c r="A222" s="10"/>
      <x:c r="B222" s="10"/>
      <x:c r="C222" s="10"/>
      <x:c r="D222" s="10"/>
      <x:c r="E222" s="10"/>
      <x:c r="F222" s="10"/>
      <x:c r="G222" s="10"/>
      <x:c r="H222" s="10"/>
      <x:c r="I222" s="10"/>
      <x:c r="J222" s="10"/>
      <x:c r="K222" s="10"/>
      <x:c r="L222" s="10"/>
      <x:c r="M222" s="10"/>
      <x:c r="N222" s="10"/>
      <x:c r="O222" s="10"/>
      <x:c r="P222" s="10"/>
      <x:c r="Q222" s="10"/>
      <x:c r="R222" s="10"/>
      <x:c r="S222" s="10"/>
      <x:c r="T222" s="10"/>
      <x:c r="U222" s="10"/>
      <x:c r="V222" s="10"/>
      <x:c r="W222" s="10"/>
      <x:c r="X222" s="10"/>
      <x:c r="Y222" s="10"/>
      <x:c r="Z222" s="10"/>
    </x:row>
    <x:row r="223" spans="1:26" ht="30" customHeight="1">
      <x:c r="A223" s="10"/>
      <x:c r="B223" s="10"/>
      <x:c r="C223" s="10"/>
      <x:c r="D223" s="10"/>
      <x:c r="E223" s="10"/>
      <x:c r="F223" s="10"/>
      <x:c r="G223" s="10"/>
      <x:c r="H223" s="10"/>
      <x:c r="I223" s="10"/>
      <x:c r="J223" s="10"/>
      <x:c r="K223" s="10"/>
      <x:c r="L223" s="10"/>
      <x:c r="M223" s="10"/>
      <x:c r="N223" s="10"/>
      <x:c r="O223" s="10"/>
      <x:c r="P223" s="10"/>
      <x:c r="Q223" s="10"/>
      <x:c r="R223" s="10"/>
      <x:c r="S223" s="10"/>
      <x:c r="T223" s="10"/>
      <x:c r="U223" s="10"/>
      <x:c r="V223" s="10"/>
      <x:c r="W223" s="10"/>
      <x:c r="X223" s="10"/>
      <x:c r="Y223" s="10"/>
      <x:c r="Z223" s="10"/>
    </x:row>
    <x:row r="224" spans="1:26" ht="30" customHeight="1">
      <x:c r="A224" s="10"/>
      <x:c r="B224" s="10"/>
      <x:c r="C224" s="10"/>
      <x:c r="D224" s="10"/>
      <x:c r="E224" s="10"/>
      <x:c r="F224" s="10"/>
      <x:c r="G224" s="10"/>
      <x:c r="H224" s="10"/>
      <x:c r="I224" s="10"/>
      <x:c r="J224" s="10"/>
      <x:c r="K224" s="10"/>
      <x:c r="L224" s="10"/>
      <x:c r="M224" s="10"/>
      <x:c r="N224" s="10"/>
      <x:c r="O224" s="10"/>
      <x:c r="P224" s="10"/>
      <x:c r="Q224" s="10"/>
      <x:c r="R224" s="10"/>
      <x:c r="S224" s="10"/>
      <x:c r="T224" s="10"/>
      <x:c r="U224" s="10"/>
      <x:c r="V224" s="10"/>
      <x:c r="W224" s="10"/>
      <x:c r="X224" s="10"/>
      <x:c r="Y224" s="10"/>
      <x:c r="Z224" s="10"/>
    </x:row>
    <x:row r="225" spans="1:26" ht="30" customHeight="1">
      <x:c r="A225" s="10"/>
      <x:c r="B225" s="10"/>
      <x:c r="C225" s="10"/>
      <x:c r="D225" s="10"/>
      <x:c r="E225" s="10"/>
      <x:c r="F225" s="10"/>
      <x:c r="G225" s="10"/>
      <x:c r="H225" s="10"/>
      <x:c r="I225" s="10"/>
      <x:c r="J225" s="10"/>
      <x:c r="K225" s="10"/>
      <x:c r="L225" s="10"/>
      <x:c r="M225" s="10"/>
      <x:c r="N225" s="10"/>
      <x:c r="O225" s="10"/>
      <x:c r="P225" s="10"/>
      <x:c r="Q225" s="10"/>
      <x:c r="R225" s="10"/>
      <x:c r="S225" s="10"/>
      <x:c r="T225" s="10"/>
      <x:c r="U225" s="10"/>
      <x:c r="V225" s="10"/>
      <x:c r="W225" s="10"/>
      <x:c r="X225" s="10"/>
      <x:c r="Y225" s="10"/>
      <x:c r="Z225" s="10"/>
    </x:row>
    <x:row r="226" spans="1:26" ht="30" customHeight="1">
      <x:c r="A226" s="10"/>
      <x:c r="B226" s="10"/>
      <x:c r="C226" s="10"/>
      <x:c r="D226" s="10"/>
      <x:c r="E226" s="10"/>
      <x:c r="F226" s="10"/>
      <x:c r="G226" s="10"/>
      <x:c r="H226" s="10"/>
      <x:c r="I226" s="10"/>
      <x:c r="J226" s="10"/>
      <x:c r="K226" s="10"/>
      <x:c r="L226" s="10"/>
      <x:c r="M226" s="10"/>
      <x:c r="N226" s="10"/>
      <x:c r="O226" s="10"/>
      <x:c r="P226" s="10"/>
      <x:c r="Q226" s="10"/>
      <x:c r="R226" s="10"/>
      <x:c r="S226" s="10"/>
      <x:c r="T226" s="10"/>
      <x:c r="U226" s="10"/>
      <x:c r="V226" s="10"/>
      <x:c r="W226" s="10"/>
      <x:c r="X226" s="10"/>
      <x:c r="Y226" s="10"/>
      <x:c r="Z226" s="10"/>
    </x:row>
    <x:row r="227" spans="1:26" ht="30" customHeight="1">
      <x:c r="A227" s="10"/>
      <x:c r="B227" s="10"/>
      <x:c r="C227" s="10"/>
      <x:c r="D227" s="10"/>
      <x:c r="E227" s="10"/>
      <x:c r="F227" s="10"/>
      <x:c r="G227" s="10"/>
      <x:c r="H227" s="10"/>
      <x:c r="I227" s="10"/>
      <x:c r="J227" s="10"/>
      <x:c r="K227" s="10"/>
      <x:c r="L227" s="10"/>
      <x:c r="M227" s="10"/>
      <x:c r="N227" s="10"/>
      <x:c r="O227" s="10"/>
      <x:c r="P227" s="10"/>
      <x:c r="Q227" s="10"/>
      <x:c r="R227" s="10"/>
      <x:c r="S227" s="10"/>
      <x:c r="T227" s="10"/>
      <x:c r="U227" s="10"/>
      <x:c r="V227" s="10"/>
      <x:c r="W227" s="10"/>
      <x:c r="X227" s="10"/>
      <x:c r="Y227" s="10"/>
      <x:c r="Z227" s="10"/>
    </x:row>
    <x:row r="228" spans="1:26" ht="30" customHeight="1">
      <x:c r="A228" s="10"/>
      <x:c r="B228" s="10"/>
      <x:c r="C228" s="10"/>
      <x:c r="D228" s="10"/>
      <x:c r="E228" s="10"/>
      <x:c r="F228" s="10"/>
      <x:c r="G228" s="10"/>
      <x:c r="H228" s="10"/>
      <x:c r="I228" s="10"/>
      <x:c r="J228" s="10"/>
      <x:c r="K228" s="10"/>
      <x:c r="L228" s="10"/>
      <x:c r="M228" s="10"/>
      <x:c r="N228" s="10"/>
      <x:c r="O228" s="10"/>
      <x:c r="P228" s="10"/>
      <x:c r="Q228" s="10"/>
      <x:c r="R228" s="10"/>
      <x:c r="S228" s="10"/>
      <x:c r="T228" s="10"/>
      <x:c r="U228" s="10"/>
      <x:c r="V228" s="10"/>
      <x:c r="W228" s="10"/>
      <x:c r="X228" s="10"/>
      <x:c r="Y228" s="10"/>
      <x:c r="Z228" s="10"/>
    </x:row>
    <x:row r="229" spans="1:26" ht="30" customHeight="1">
      <x:c r="A229" s="10"/>
      <x:c r="B229" s="10"/>
      <x:c r="C229" s="10"/>
      <x:c r="D229" s="10"/>
      <x:c r="E229" s="10"/>
      <x:c r="F229" s="10"/>
      <x:c r="G229" s="10"/>
      <x:c r="H229" s="10"/>
      <x:c r="I229" s="10"/>
      <x:c r="J229" s="10"/>
      <x:c r="K229" s="10"/>
      <x:c r="L229" s="10"/>
      <x:c r="M229" s="10"/>
      <x:c r="N229" s="10"/>
      <x:c r="O229" s="10"/>
      <x:c r="P229" s="10"/>
      <x:c r="Q229" s="10"/>
      <x:c r="R229" s="10"/>
      <x:c r="S229" s="10"/>
      <x:c r="T229" s="10"/>
      <x:c r="U229" s="10"/>
      <x:c r="V229" s="10"/>
      <x:c r="W229" s="10"/>
      <x:c r="X229" s="10"/>
      <x:c r="Y229" s="10"/>
      <x:c r="Z229" s="10"/>
    </x:row>
    <x:row r="230" spans="1:26" ht="30" customHeight="1">
      <x:c r="A230" s="10"/>
      <x:c r="B230" s="10"/>
      <x:c r="C230" s="10"/>
      <x:c r="D230" s="10"/>
      <x:c r="E230" s="10"/>
      <x:c r="F230" s="10"/>
      <x:c r="G230" s="10"/>
      <x:c r="H230" s="10"/>
      <x:c r="I230" s="10"/>
      <x:c r="J230" s="10"/>
      <x:c r="K230" s="10"/>
      <x:c r="L230" s="10"/>
      <x:c r="M230" s="10"/>
      <x:c r="N230" s="10"/>
      <x:c r="O230" s="10"/>
      <x:c r="P230" s="10"/>
      <x:c r="Q230" s="10"/>
      <x:c r="R230" s="10"/>
      <x:c r="S230" s="10"/>
      <x:c r="T230" s="10"/>
      <x:c r="U230" s="10"/>
      <x:c r="V230" s="10"/>
      <x:c r="W230" s="10"/>
      <x:c r="X230" s="10"/>
      <x:c r="Y230" s="10"/>
      <x:c r="Z230" s="10"/>
    </x:row>
    <x:row r="231" spans="1:26" ht="30" customHeight="1">
      <x:c r="A231" s="10"/>
      <x:c r="B231" s="10"/>
      <x:c r="C231" s="10"/>
      <x:c r="D231" s="10"/>
      <x:c r="E231" s="10"/>
      <x:c r="F231" s="10"/>
      <x:c r="G231" s="10"/>
      <x:c r="H231" s="10"/>
      <x:c r="I231" s="10"/>
      <x:c r="J231" s="10"/>
      <x:c r="K231" s="10"/>
      <x:c r="L231" s="10"/>
      <x:c r="M231" s="10"/>
      <x:c r="N231" s="10"/>
      <x:c r="O231" s="10"/>
      <x:c r="P231" s="10"/>
      <x:c r="Q231" s="10"/>
      <x:c r="R231" s="10"/>
      <x:c r="S231" s="10"/>
      <x:c r="T231" s="10"/>
      <x:c r="U231" s="10"/>
      <x:c r="V231" s="10"/>
      <x:c r="W231" s="10"/>
      <x:c r="X231" s="10"/>
      <x:c r="Y231" s="10"/>
      <x:c r="Z231" s="10"/>
    </x:row>
    <x:row r="232" spans="1:26" ht="30" customHeight="1">
      <x:c r="A232" s="10"/>
      <x:c r="B232" s="10"/>
      <x:c r="C232" s="10"/>
      <x:c r="D232" s="10"/>
      <x:c r="E232" s="10"/>
      <x:c r="F232" s="10"/>
      <x:c r="G232" s="10"/>
      <x:c r="H232" s="10"/>
      <x:c r="I232" s="10"/>
      <x:c r="J232" s="10"/>
      <x:c r="K232" s="10"/>
      <x:c r="L232" s="10"/>
      <x:c r="M232" s="10"/>
      <x:c r="N232" s="10"/>
      <x:c r="O232" s="10"/>
      <x:c r="P232" s="10"/>
      <x:c r="Q232" s="10"/>
      <x:c r="R232" s="10"/>
      <x:c r="S232" s="10"/>
      <x:c r="T232" s="10"/>
      <x:c r="U232" s="10"/>
      <x:c r="V232" s="10"/>
      <x:c r="W232" s="10"/>
      <x:c r="X232" s="10"/>
      <x:c r="Y232" s="10"/>
      <x:c r="Z232" s="10"/>
    </x:row>
    <x:row r="233" spans="1:26" ht="30" customHeight="1">
      <x:c r="A233" s="10"/>
      <x:c r="B233" s="10"/>
      <x:c r="C233" s="10"/>
      <x:c r="D233" s="10"/>
      <x:c r="E233" s="10"/>
      <x:c r="F233" s="10"/>
      <x:c r="G233" s="10"/>
      <x:c r="H233" s="10"/>
      <x:c r="I233" s="10"/>
      <x:c r="J233" s="10"/>
      <x:c r="K233" s="10"/>
      <x:c r="L233" s="10"/>
      <x:c r="M233" s="10"/>
      <x:c r="N233" s="10"/>
      <x:c r="O233" s="10"/>
      <x:c r="P233" s="10"/>
      <x:c r="Q233" s="10"/>
      <x:c r="R233" s="10"/>
      <x:c r="S233" s="10"/>
      <x:c r="T233" s="10"/>
      <x:c r="U233" s="10"/>
      <x:c r="V233" s="10"/>
      <x:c r="W233" s="10"/>
      <x:c r="X233" s="10"/>
      <x:c r="Y233" s="10"/>
      <x:c r="Z233" s="10"/>
    </x:row>
    <x:row r="234" spans="1:26" ht="30" customHeight="1">
      <x:c r="A234" s="10"/>
      <x:c r="B234" s="10"/>
      <x:c r="C234" s="10"/>
      <x:c r="D234" s="10"/>
      <x:c r="E234" s="10"/>
      <x:c r="F234" s="10"/>
      <x:c r="G234" s="10"/>
      <x:c r="H234" s="10"/>
      <x:c r="I234" s="10"/>
      <x:c r="J234" s="10"/>
      <x:c r="K234" s="10"/>
      <x:c r="L234" s="10"/>
      <x:c r="M234" s="10"/>
      <x:c r="N234" s="10"/>
      <x:c r="O234" s="10"/>
      <x:c r="P234" s="10"/>
      <x:c r="Q234" s="10"/>
      <x:c r="R234" s="10"/>
      <x:c r="S234" s="10"/>
      <x:c r="T234" s="10"/>
      <x:c r="U234" s="10"/>
      <x:c r="V234" s="10"/>
      <x:c r="W234" s="10"/>
      <x:c r="X234" s="10"/>
      <x:c r="Y234" s="10"/>
      <x:c r="Z234" s="10"/>
    </x:row>
    <x:row r="235" spans="1:26" ht="30" customHeight="1">
      <x:c r="A235" s="10"/>
      <x:c r="B235" s="10"/>
      <x:c r="C235" s="10"/>
      <x:c r="D235" s="10"/>
      <x:c r="E235" s="10"/>
      <x:c r="F235" s="10"/>
      <x:c r="G235" s="10"/>
      <x:c r="H235" s="10"/>
      <x:c r="I235" s="10"/>
      <x:c r="J235" s="10"/>
      <x:c r="K235" s="10"/>
      <x:c r="L235" s="10"/>
      <x:c r="M235" s="10"/>
      <x:c r="N235" s="10"/>
      <x:c r="O235" s="10"/>
      <x:c r="P235" s="10"/>
      <x:c r="Q235" s="10"/>
      <x:c r="R235" s="10"/>
      <x:c r="S235" s="10"/>
      <x:c r="T235" s="10"/>
      <x:c r="U235" s="10"/>
      <x:c r="V235" s="10"/>
      <x:c r="W235" s="10"/>
      <x:c r="X235" s="10"/>
      <x:c r="Y235" s="10"/>
      <x:c r="Z235" s="10"/>
    </x:row>
    <x:row r="236" spans="1:26" ht="30" customHeight="1">
      <x:c r="A236" s="10"/>
      <x:c r="B236" s="10"/>
      <x:c r="C236" s="10"/>
      <x:c r="D236" s="10"/>
      <x:c r="E236" s="10"/>
      <x:c r="F236" s="10"/>
      <x:c r="G236" s="10"/>
      <x:c r="H236" s="10"/>
      <x:c r="I236" s="10"/>
      <x:c r="J236" s="10"/>
      <x:c r="K236" s="10"/>
      <x:c r="L236" s="10"/>
      <x:c r="M236" s="10"/>
      <x:c r="N236" s="10"/>
      <x:c r="O236" s="10"/>
      <x:c r="P236" s="10"/>
      <x:c r="Q236" s="10"/>
      <x:c r="R236" s="10"/>
      <x:c r="S236" s="10"/>
      <x:c r="T236" s="10"/>
      <x:c r="U236" s="10"/>
      <x:c r="V236" s="10"/>
      <x:c r="W236" s="10"/>
      <x:c r="X236" s="10"/>
      <x:c r="Y236" s="10"/>
      <x:c r="Z236" s="10"/>
    </x:row>
    <x:row r="237" spans="1:26" ht="30" customHeight="1">
      <x:c r="A237" s="10"/>
      <x:c r="B237" s="10"/>
      <x:c r="C237" s="10"/>
      <x:c r="D237" s="10"/>
      <x:c r="E237" s="10"/>
      <x:c r="F237" s="10"/>
      <x:c r="G237" s="10"/>
      <x:c r="H237" s="10"/>
      <x:c r="I237" s="10"/>
      <x:c r="J237" s="10"/>
      <x:c r="K237" s="10"/>
      <x:c r="L237" s="10"/>
      <x:c r="M237" s="10"/>
      <x:c r="N237" s="10"/>
      <x:c r="O237" s="10"/>
      <x:c r="P237" s="10"/>
      <x:c r="Q237" s="10"/>
      <x:c r="R237" s="10"/>
      <x:c r="S237" s="10"/>
      <x:c r="T237" s="10"/>
      <x:c r="U237" s="10"/>
      <x:c r="V237" s="10"/>
      <x:c r="W237" s="10"/>
      <x:c r="X237" s="10"/>
      <x:c r="Y237" s="10"/>
      <x:c r="Z237" s="10"/>
    </x:row>
    <x:row r="238" spans="1:26" ht="30" customHeight="1">
      <x:c r="A238" s="10"/>
      <x:c r="B238" s="10"/>
      <x:c r="C238" s="10"/>
      <x:c r="D238" s="10"/>
      <x:c r="E238" s="10"/>
      <x:c r="F238" s="10"/>
      <x:c r="G238" s="10"/>
      <x:c r="H238" s="10"/>
      <x:c r="I238" s="10"/>
      <x:c r="J238" s="10"/>
      <x:c r="K238" s="10"/>
      <x:c r="L238" s="10"/>
      <x:c r="M238" s="10"/>
      <x:c r="N238" s="10"/>
      <x:c r="O238" s="10"/>
      <x:c r="P238" s="10"/>
      <x:c r="Q238" s="10"/>
      <x:c r="R238" s="10"/>
      <x:c r="S238" s="10"/>
      <x:c r="T238" s="10"/>
      <x:c r="U238" s="10"/>
      <x:c r="V238" s="10"/>
      <x:c r="W238" s="10"/>
      <x:c r="X238" s="10"/>
      <x:c r="Y238" s="10"/>
      <x:c r="Z238" s="10"/>
    </x:row>
    <x:row r="239" spans="1:26" ht="30" customHeight="1">
      <x:c r="A239" s="10"/>
      <x:c r="B239" s="10"/>
      <x:c r="C239" s="10"/>
      <x:c r="D239" s="10"/>
      <x:c r="E239" s="10"/>
      <x:c r="F239" s="10"/>
      <x:c r="G239" s="10"/>
      <x:c r="H239" s="10"/>
      <x:c r="I239" s="10"/>
      <x:c r="J239" s="10"/>
      <x:c r="K239" s="10"/>
      <x:c r="L239" s="10"/>
      <x:c r="M239" s="10"/>
      <x:c r="N239" s="10"/>
      <x:c r="O239" s="10"/>
      <x:c r="P239" s="10"/>
      <x:c r="Q239" s="10"/>
      <x:c r="R239" s="10"/>
      <x:c r="S239" s="10"/>
      <x:c r="T239" s="10"/>
      <x:c r="U239" s="10"/>
      <x:c r="V239" s="10"/>
      <x:c r="W239" s="10"/>
      <x:c r="X239" s="10"/>
      <x:c r="Y239" s="10"/>
      <x:c r="Z239" s="10"/>
    </x:row>
    <x:row r="240" spans="1:26" ht="30" customHeight="1">
      <x:c r="A240" s="10"/>
      <x:c r="B240" s="10"/>
      <x:c r="C240" s="10"/>
      <x:c r="D240" s="10"/>
      <x:c r="E240" s="10"/>
      <x:c r="F240" s="10"/>
      <x:c r="G240" s="10"/>
      <x:c r="H240" s="10"/>
      <x:c r="I240" s="10"/>
      <x:c r="J240" s="10"/>
      <x:c r="K240" s="10"/>
      <x:c r="L240" s="10"/>
      <x:c r="M240" s="10"/>
      <x:c r="N240" s="10"/>
      <x:c r="O240" s="10"/>
      <x:c r="P240" s="10"/>
      <x:c r="Q240" s="10"/>
      <x:c r="R240" s="10"/>
      <x:c r="S240" s="10"/>
      <x:c r="T240" s="10"/>
      <x:c r="U240" s="10"/>
      <x:c r="V240" s="10"/>
      <x:c r="W240" s="10"/>
      <x:c r="X240" s="10"/>
      <x:c r="Y240" s="10"/>
      <x:c r="Z240" s="10"/>
    </x:row>
    <x:row r="241" spans="1:26" ht="30" customHeight="1">
      <x:c r="A241" s="10"/>
      <x:c r="B241" s="10"/>
      <x:c r="C241" s="10"/>
      <x:c r="D241" s="10"/>
      <x:c r="E241" s="10"/>
      <x:c r="F241" s="10"/>
      <x:c r="G241" s="10"/>
      <x:c r="H241" s="10"/>
      <x:c r="I241" s="10"/>
      <x:c r="J241" s="10"/>
      <x:c r="K241" s="10"/>
      <x:c r="L241" s="10"/>
      <x:c r="M241" s="10"/>
      <x:c r="N241" s="10"/>
      <x:c r="O241" s="10"/>
      <x:c r="P241" s="10"/>
      <x:c r="Q241" s="10"/>
      <x:c r="R241" s="10"/>
      <x:c r="S241" s="10"/>
      <x:c r="T241" s="10"/>
      <x:c r="U241" s="10"/>
      <x:c r="V241" s="10"/>
      <x:c r="W241" s="10"/>
      <x:c r="X241" s="10"/>
      <x:c r="Y241" s="10"/>
      <x:c r="Z241" s="10"/>
    </x:row>
    <x:row r="242" spans="1:26" ht="30" customHeight="1">
      <x:c r="A242" s="10"/>
      <x:c r="B242" s="10"/>
      <x:c r="C242" s="10"/>
      <x:c r="D242" s="10"/>
      <x:c r="E242" s="10"/>
      <x:c r="F242" s="10"/>
      <x:c r="G242" s="10"/>
      <x:c r="H242" s="10"/>
      <x:c r="I242" s="10"/>
      <x:c r="J242" s="10"/>
      <x:c r="K242" s="10"/>
      <x:c r="L242" s="10"/>
      <x:c r="M242" s="10"/>
      <x:c r="N242" s="10"/>
      <x:c r="O242" s="10"/>
      <x:c r="P242" s="10"/>
      <x:c r="Q242" s="10"/>
      <x:c r="R242" s="10"/>
      <x:c r="S242" s="10"/>
      <x:c r="T242" s="10"/>
      <x:c r="U242" s="10"/>
      <x:c r="V242" s="10"/>
      <x:c r="W242" s="10"/>
      <x:c r="X242" s="10"/>
      <x:c r="Y242" s="10"/>
      <x:c r="Z242" s="10"/>
    </x:row>
    <x:row r="243" spans="1:26" ht="30" customHeight="1">
      <x:c r="A243" s="10"/>
      <x:c r="B243" s="10"/>
      <x:c r="C243" s="10"/>
      <x:c r="D243" s="10"/>
      <x:c r="E243" s="10"/>
      <x:c r="F243" s="10"/>
      <x:c r="G243" s="10"/>
      <x:c r="H243" s="10"/>
      <x:c r="I243" s="10"/>
      <x:c r="J243" s="10"/>
      <x:c r="K243" s="10"/>
      <x:c r="L243" s="10"/>
      <x:c r="M243" s="10"/>
      <x:c r="N243" s="10"/>
      <x:c r="O243" s="10"/>
      <x:c r="P243" s="10"/>
      <x:c r="Q243" s="10"/>
      <x:c r="R243" s="10"/>
      <x:c r="S243" s="10"/>
      <x:c r="T243" s="10"/>
      <x:c r="U243" s="10"/>
      <x:c r="V243" s="10"/>
      <x:c r="W243" s="10"/>
      <x:c r="X243" s="10"/>
      <x:c r="Y243" s="10"/>
      <x:c r="Z243" s="10"/>
    </x:row>
    <x:row r="244" spans="1:26" ht="30" customHeight="1">
      <x:c r="A244" s="10"/>
      <x:c r="B244" s="10"/>
      <x:c r="C244" s="10"/>
      <x:c r="D244" s="10"/>
      <x:c r="E244" s="10"/>
      <x:c r="F244" s="10"/>
      <x:c r="G244" s="10"/>
      <x:c r="H244" s="10"/>
      <x:c r="I244" s="10"/>
      <x:c r="J244" s="10"/>
      <x:c r="K244" s="10"/>
      <x:c r="L244" s="10"/>
      <x:c r="M244" s="10"/>
      <x:c r="N244" s="10"/>
      <x:c r="O244" s="10"/>
      <x:c r="P244" s="10"/>
      <x:c r="Q244" s="10"/>
      <x:c r="R244" s="10"/>
      <x:c r="S244" s="10"/>
      <x:c r="T244" s="10"/>
      <x:c r="U244" s="10"/>
      <x:c r="V244" s="10"/>
      <x:c r="W244" s="10"/>
      <x:c r="X244" s="10"/>
      <x:c r="Y244" s="10"/>
      <x:c r="Z244" s="10"/>
    </x:row>
    <x:row r="245" spans="1:26" ht="30" customHeight="1">
      <x:c r="A245" s="10"/>
      <x:c r="B245" s="10"/>
      <x:c r="C245" s="10"/>
      <x:c r="D245" s="10"/>
      <x:c r="E245" s="10"/>
      <x:c r="F245" s="10"/>
      <x:c r="G245" s="10"/>
      <x:c r="H245" s="10"/>
      <x:c r="I245" s="10"/>
      <x:c r="J245" s="10"/>
      <x:c r="K245" s="10"/>
      <x:c r="L245" s="10"/>
      <x:c r="M245" s="10"/>
      <x:c r="N245" s="10"/>
      <x:c r="O245" s="10"/>
      <x:c r="P245" s="10"/>
      <x:c r="Q245" s="10"/>
      <x:c r="R245" s="10"/>
      <x:c r="S245" s="10"/>
      <x:c r="T245" s="10"/>
      <x:c r="U245" s="10"/>
      <x:c r="V245" s="10"/>
      <x:c r="W245" s="10"/>
      <x:c r="X245" s="10"/>
      <x:c r="Y245" s="10"/>
      <x:c r="Z245" s="10"/>
    </x:row>
    <x:row r="246" spans="1:26" ht="30" customHeight="1">
      <x:c r="A246" s="10"/>
      <x:c r="B246" s="10"/>
      <x:c r="C246" s="10"/>
      <x:c r="D246" s="10"/>
      <x:c r="E246" s="10"/>
      <x:c r="F246" s="10"/>
      <x:c r="G246" s="10"/>
      <x:c r="H246" s="10"/>
      <x:c r="I246" s="10"/>
      <x:c r="J246" s="10"/>
      <x:c r="K246" s="10"/>
      <x:c r="L246" s="10"/>
      <x:c r="M246" s="10"/>
      <x:c r="N246" s="10"/>
      <x:c r="O246" s="10"/>
      <x:c r="P246" s="10"/>
      <x:c r="Q246" s="10"/>
      <x:c r="R246" s="10"/>
      <x:c r="S246" s="10"/>
      <x:c r="T246" s="10"/>
      <x:c r="U246" s="10"/>
      <x:c r="V246" s="10"/>
      <x:c r="W246" s="10"/>
      <x:c r="X246" s="10"/>
      <x:c r="Y246" s="10"/>
      <x:c r="Z246" s="10"/>
    </x:row>
    <x:row r="247" spans="1:26" ht="30" customHeight="1">
      <x:c r="A247" s="10"/>
      <x:c r="B247" s="10"/>
      <x:c r="C247" s="10"/>
      <x:c r="D247" s="10"/>
      <x:c r="E247" s="10"/>
      <x:c r="F247" s="10"/>
      <x:c r="G247" s="10"/>
      <x:c r="H247" s="10"/>
      <x:c r="I247" s="10"/>
      <x:c r="J247" s="10"/>
      <x:c r="K247" s="10"/>
      <x:c r="L247" s="10"/>
      <x:c r="M247" s="10"/>
      <x:c r="N247" s="10"/>
      <x:c r="O247" s="10"/>
      <x:c r="P247" s="10"/>
      <x:c r="Q247" s="10"/>
      <x:c r="R247" s="10"/>
      <x:c r="S247" s="10"/>
      <x:c r="T247" s="10"/>
      <x:c r="U247" s="10"/>
      <x:c r="V247" s="10"/>
      <x:c r="W247" s="10"/>
      <x:c r="X247" s="10"/>
      <x:c r="Y247" s="10"/>
      <x:c r="Z247" s="10"/>
    </x:row>
    <x:row r="248" spans="1:26" ht="30" customHeight="1">
      <x:c r="A248" s="10"/>
      <x:c r="B248" s="10"/>
      <x:c r="C248" s="10"/>
      <x:c r="D248" s="10"/>
      <x:c r="E248" s="10"/>
      <x:c r="F248" s="10"/>
      <x:c r="G248" s="10"/>
      <x:c r="H248" s="10"/>
      <x:c r="I248" s="10"/>
      <x:c r="J248" s="10"/>
      <x:c r="K248" s="10"/>
      <x:c r="L248" s="10"/>
      <x:c r="M248" s="10"/>
      <x:c r="N248" s="10"/>
      <x:c r="O248" s="10"/>
      <x:c r="P248" s="10"/>
      <x:c r="Q248" s="10"/>
      <x:c r="R248" s="10"/>
      <x:c r="S248" s="10"/>
      <x:c r="T248" s="10"/>
      <x:c r="U248" s="10"/>
      <x:c r="V248" s="10"/>
      <x:c r="W248" s="10"/>
      <x:c r="X248" s="10"/>
      <x:c r="Y248" s="10"/>
      <x:c r="Z248" s="10"/>
    </x:row>
    <x:row r="249" spans="1:26" ht="30" customHeight="1">
      <x:c r="A249" s="10"/>
      <x:c r="B249" s="10"/>
      <x:c r="C249" s="10"/>
      <x:c r="D249" s="10"/>
      <x:c r="E249" s="10"/>
      <x:c r="F249" s="10"/>
      <x:c r="G249" s="10"/>
      <x:c r="H249" s="10"/>
      <x:c r="I249" s="10"/>
      <x:c r="J249" s="10"/>
      <x:c r="K249" s="10"/>
      <x:c r="L249" s="10"/>
      <x:c r="M249" s="10"/>
      <x:c r="N249" s="10"/>
      <x:c r="O249" s="10"/>
      <x:c r="P249" s="10"/>
      <x:c r="Q249" s="10"/>
      <x:c r="R249" s="10"/>
      <x:c r="S249" s="10"/>
      <x:c r="T249" s="10"/>
      <x:c r="U249" s="10"/>
      <x:c r="V249" s="10"/>
      <x:c r="W249" s="10"/>
      <x:c r="X249" s="10"/>
      <x:c r="Y249" s="10"/>
      <x:c r="Z249" s="10"/>
    </x:row>
    <x:row r="250" spans="1:26" ht="30" customHeight="1">
      <x:c r="A250" s="10"/>
      <x:c r="B250" s="10"/>
      <x:c r="C250" s="10"/>
      <x:c r="D250" s="10"/>
      <x:c r="E250" s="10"/>
      <x:c r="F250" s="10"/>
      <x:c r="G250" s="10"/>
      <x:c r="H250" s="10"/>
      <x:c r="I250" s="10"/>
      <x:c r="J250" s="10"/>
      <x:c r="K250" s="10"/>
      <x:c r="L250" s="10"/>
      <x:c r="M250" s="10"/>
      <x:c r="N250" s="10"/>
      <x:c r="O250" s="10"/>
      <x:c r="P250" s="10"/>
      <x:c r="Q250" s="10"/>
      <x:c r="R250" s="10"/>
      <x:c r="S250" s="10"/>
      <x:c r="T250" s="10"/>
      <x:c r="U250" s="10"/>
      <x:c r="V250" s="10"/>
      <x:c r="W250" s="10"/>
      <x:c r="X250" s="10"/>
      <x:c r="Y250" s="10"/>
      <x:c r="Z250" s="10"/>
    </x:row>
    <x:row r="251" spans="1:26" ht="30" customHeight="1">
      <x:c r="A251" s="10"/>
      <x:c r="B251" s="10"/>
      <x:c r="C251" s="10"/>
      <x:c r="D251" s="10"/>
      <x:c r="E251" s="10"/>
      <x:c r="F251" s="10"/>
      <x:c r="G251" s="10"/>
      <x:c r="H251" s="10"/>
      <x:c r="I251" s="10"/>
      <x:c r="J251" s="10"/>
      <x:c r="K251" s="10"/>
      <x:c r="L251" s="10"/>
      <x:c r="M251" s="10"/>
      <x:c r="N251" s="10"/>
      <x:c r="O251" s="10"/>
      <x:c r="P251" s="10"/>
      <x:c r="Q251" s="10"/>
      <x:c r="R251" s="10"/>
      <x:c r="S251" s="10"/>
      <x:c r="T251" s="10"/>
      <x:c r="U251" s="10"/>
      <x:c r="V251" s="10"/>
      <x:c r="W251" s="10"/>
      <x:c r="X251" s="10"/>
      <x:c r="Y251" s="10"/>
      <x:c r="Z251" s="10"/>
    </x:row>
    <x:row r="252" spans="1:26" ht="30" customHeight="1">
      <x:c r="A252" s="10"/>
      <x:c r="B252" s="10"/>
      <x:c r="C252" s="10"/>
      <x:c r="D252" s="10"/>
      <x:c r="E252" s="10"/>
      <x:c r="F252" s="10"/>
      <x:c r="G252" s="10"/>
      <x:c r="H252" s="10"/>
      <x:c r="I252" s="10"/>
      <x:c r="J252" s="10"/>
      <x:c r="K252" s="10"/>
      <x:c r="L252" s="10"/>
      <x:c r="M252" s="10"/>
      <x:c r="N252" s="10"/>
      <x:c r="O252" s="10"/>
      <x:c r="P252" s="10"/>
      <x:c r="Q252" s="10"/>
      <x:c r="R252" s="10"/>
      <x:c r="S252" s="10"/>
      <x:c r="T252" s="10"/>
      <x:c r="U252" s="10"/>
      <x:c r="V252" s="10"/>
      <x:c r="W252" s="10"/>
      <x:c r="X252" s="10"/>
      <x:c r="Y252" s="10"/>
      <x:c r="Z252" s="10"/>
    </x:row>
    <x:row r="253" spans="1:26" ht="30" customHeight="1">
      <x:c r="A253" s="10"/>
      <x:c r="B253" s="10"/>
      <x:c r="C253" s="10"/>
      <x:c r="D253" s="10"/>
      <x:c r="E253" s="10"/>
      <x:c r="F253" s="10"/>
      <x:c r="G253" s="10"/>
      <x:c r="H253" s="10"/>
      <x:c r="I253" s="10"/>
      <x:c r="J253" s="10"/>
      <x:c r="K253" s="10"/>
      <x:c r="L253" s="10"/>
      <x:c r="M253" s="10"/>
      <x:c r="N253" s="10"/>
      <x:c r="O253" s="10"/>
      <x:c r="P253" s="10"/>
      <x:c r="Q253" s="10"/>
      <x:c r="R253" s="10"/>
      <x:c r="S253" s="10"/>
      <x:c r="T253" s="10"/>
      <x:c r="U253" s="10"/>
      <x:c r="V253" s="10"/>
      <x:c r="W253" s="10"/>
      <x:c r="X253" s="10"/>
      <x:c r="Y253" s="10"/>
      <x:c r="Z253" s="10"/>
    </x:row>
    <x:row r="254" spans="1:26" ht="30" customHeight="1">
      <x:c r="A254" s="10"/>
      <x:c r="B254" s="10"/>
      <x:c r="C254" s="10"/>
      <x:c r="D254" s="10"/>
      <x:c r="E254" s="10"/>
      <x:c r="F254" s="10"/>
      <x:c r="G254" s="10"/>
      <x:c r="H254" s="10"/>
      <x:c r="I254" s="10"/>
      <x:c r="J254" s="10"/>
      <x:c r="K254" s="10"/>
      <x:c r="L254" s="10"/>
      <x:c r="M254" s="10"/>
      <x:c r="N254" s="10"/>
      <x:c r="O254" s="10"/>
      <x:c r="P254" s="10"/>
      <x:c r="Q254" s="10"/>
      <x:c r="R254" s="10"/>
      <x:c r="S254" s="10"/>
      <x:c r="T254" s="10"/>
      <x:c r="U254" s="10"/>
      <x:c r="V254" s="10"/>
      <x:c r="W254" s="10"/>
      <x:c r="X254" s="10"/>
      <x:c r="Y254" s="10"/>
      <x:c r="Z254" s="10"/>
    </x:row>
    <x:row r="255" spans="1:26" ht="30" customHeight="1">
      <x:c r="A255" s="10"/>
      <x:c r="B255" s="10"/>
      <x:c r="C255" s="10"/>
      <x:c r="D255" s="10"/>
      <x:c r="E255" s="10"/>
      <x:c r="F255" s="10"/>
      <x:c r="G255" s="10"/>
      <x:c r="H255" s="10"/>
      <x:c r="I255" s="10"/>
      <x:c r="J255" s="10"/>
      <x:c r="K255" s="10"/>
      <x:c r="L255" s="10"/>
      <x:c r="M255" s="10"/>
      <x:c r="N255" s="10"/>
      <x:c r="O255" s="10"/>
      <x:c r="P255" s="10"/>
      <x:c r="Q255" s="10"/>
      <x:c r="R255" s="10"/>
      <x:c r="S255" s="10"/>
      <x:c r="T255" s="10"/>
      <x:c r="U255" s="10"/>
      <x:c r="V255" s="10"/>
      <x:c r="W255" s="10"/>
      <x:c r="X255" s="10"/>
      <x:c r="Y255" s="10"/>
      <x:c r="Z255" s="10"/>
    </x:row>
    <x:row r="256" spans="1:26" ht="30" customHeight="1">
      <x:c r="A256" s="10"/>
      <x:c r="B256" s="10"/>
      <x:c r="C256" s="10"/>
      <x:c r="D256" s="10"/>
      <x:c r="E256" s="10"/>
      <x:c r="F256" s="10"/>
      <x:c r="G256" s="10"/>
      <x:c r="H256" s="10"/>
      <x:c r="I256" s="10"/>
      <x:c r="J256" s="10"/>
      <x:c r="K256" s="10"/>
      <x:c r="L256" s="10"/>
      <x:c r="M256" s="10"/>
      <x:c r="N256" s="10"/>
      <x:c r="O256" s="10"/>
      <x:c r="P256" s="10"/>
      <x:c r="Q256" s="10"/>
      <x:c r="R256" s="10"/>
      <x:c r="S256" s="10"/>
      <x:c r="T256" s="10"/>
      <x:c r="U256" s="10"/>
      <x:c r="V256" s="10"/>
      <x:c r="W256" s="10"/>
      <x:c r="X256" s="10"/>
      <x:c r="Y256" s="10"/>
      <x:c r="Z256" s="10"/>
    </x:row>
    <x:row r="257" spans="1:26" ht="30" customHeight="1">
      <x:c r="A257" s="10"/>
      <x:c r="B257" s="10"/>
      <x:c r="C257" s="10"/>
      <x:c r="D257" s="10"/>
      <x:c r="E257" s="10"/>
      <x:c r="F257" s="10"/>
      <x:c r="G257" s="10"/>
      <x:c r="H257" s="10"/>
      <x:c r="I257" s="10"/>
      <x:c r="J257" s="10"/>
      <x:c r="K257" s="10"/>
      <x:c r="L257" s="10"/>
      <x:c r="M257" s="10"/>
      <x:c r="N257" s="10"/>
      <x:c r="O257" s="10"/>
      <x:c r="P257" s="10"/>
      <x:c r="Q257" s="10"/>
      <x:c r="R257" s="10"/>
      <x:c r="S257" s="10"/>
      <x:c r="T257" s="10"/>
      <x:c r="U257" s="10"/>
      <x:c r="V257" s="10"/>
      <x:c r="W257" s="10"/>
      <x:c r="X257" s="10"/>
      <x:c r="Y257" s="10"/>
      <x:c r="Z257" s="10"/>
    </x:row>
    <x:row r="258" spans="1:26" ht="30" customHeight="1">
      <x:c r="A258" s="10"/>
      <x:c r="B258" s="10"/>
      <x:c r="C258" s="10"/>
      <x:c r="D258" s="10"/>
      <x:c r="E258" s="10"/>
      <x:c r="F258" s="10"/>
      <x:c r="G258" s="10"/>
      <x:c r="H258" s="10"/>
      <x:c r="I258" s="10"/>
      <x:c r="J258" s="10"/>
      <x:c r="K258" s="10"/>
      <x:c r="L258" s="10"/>
      <x:c r="M258" s="10"/>
      <x:c r="N258" s="10"/>
      <x:c r="O258" s="10"/>
      <x:c r="P258" s="10"/>
      <x:c r="Q258" s="10"/>
      <x:c r="R258" s="10"/>
      <x:c r="S258" s="10"/>
      <x:c r="T258" s="10"/>
      <x:c r="U258" s="10"/>
      <x:c r="V258" s="10"/>
      <x:c r="W258" s="10"/>
      <x:c r="X258" s="10"/>
      <x:c r="Y258" s="10"/>
      <x:c r="Z258" s="10"/>
    </x:row>
    <x:row r="259" spans="1:26" ht="30" customHeight="1">
      <x:c r="A259" s="10"/>
      <x:c r="B259" s="10"/>
      <x:c r="C259" s="10"/>
      <x:c r="D259" s="10"/>
      <x:c r="E259" s="10"/>
      <x:c r="F259" s="10"/>
      <x:c r="G259" s="10"/>
      <x:c r="H259" s="10"/>
      <x:c r="I259" s="10"/>
      <x:c r="J259" s="10"/>
      <x:c r="K259" s="10"/>
      <x:c r="L259" s="10"/>
      <x:c r="M259" s="10"/>
      <x:c r="N259" s="10"/>
      <x:c r="O259" s="10"/>
      <x:c r="P259" s="10"/>
      <x:c r="Q259" s="10"/>
      <x:c r="R259" s="10"/>
      <x:c r="S259" s="10"/>
      <x:c r="T259" s="10"/>
      <x:c r="U259" s="10"/>
      <x:c r="V259" s="10"/>
      <x:c r="W259" s="10"/>
      <x:c r="X259" s="10"/>
      <x:c r="Y259" s="10"/>
      <x:c r="Z259" s="10"/>
    </x:row>
    <x:row r="260" spans="1:26" ht="30" customHeight="1">
      <x:c r="A260" s="10"/>
      <x:c r="B260" s="10"/>
      <x:c r="C260" s="10"/>
      <x:c r="D260" s="10"/>
      <x:c r="E260" s="10"/>
      <x:c r="F260" s="10"/>
      <x:c r="G260" s="10"/>
      <x:c r="H260" s="10"/>
      <x:c r="I260" s="10"/>
      <x:c r="J260" s="10"/>
      <x:c r="K260" s="10"/>
      <x:c r="L260" s="10"/>
      <x:c r="M260" s="10"/>
      <x:c r="N260" s="10"/>
      <x:c r="O260" s="10"/>
      <x:c r="P260" s="10"/>
      <x:c r="Q260" s="10"/>
      <x:c r="R260" s="10"/>
      <x:c r="S260" s="10"/>
      <x:c r="T260" s="10"/>
      <x:c r="U260" s="10"/>
      <x:c r="V260" s="10"/>
      <x:c r="W260" s="10"/>
      <x:c r="X260" s="10"/>
      <x:c r="Y260" s="10"/>
      <x:c r="Z260" s="10"/>
    </x:row>
    <x:row r="261" spans="1:26" ht="30" customHeight="1">
      <x:c r="A261" s="10"/>
      <x:c r="B261" s="10"/>
      <x:c r="C261" s="10"/>
      <x:c r="D261" s="10"/>
      <x:c r="E261" s="10"/>
      <x:c r="F261" s="10"/>
      <x:c r="G261" s="10"/>
      <x:c r="H261" s="10"/>
      <x:c r="I261" s="10"/>
      <x:c r="J261" s="10"/>
      <x:c r="K261" s="10"/>
      <x:c r="L261" s="10"/>
      <x:c r="M261" s="10"/>
      <x:c r="N261" s="10"/>
      <x:c r="O261" s="10"/>
      <x:c r="P261" s="10"/>
      <x:c r="Q261" s="10"/>
      <x:c r="R261" s="10"/>
      <x:c r="S261" s="10"/>
      <x:c r="T261" s="10"/>
      <x:c r="U261" s="10"/>
      <x:c r="V261" s="10"/>
      <x:c r="W261" s="10"/>
      <x:c r="X261" s="10"/>
      <x:c r="Y261" s="10"/>
      <x:c r="Z261" s="10"/>
    </x:row>
    <x:row r="262" spans="1:26" ht="30" customHeight="1">
      <x:c r="A262" s="10"/>
      <x:c r="B262" s="10"/>
      <x:c r="C262" s="10"/>
      <x:c r="D262" s="10"/>
      <x:c r="E262" s="10"/>
      <x:c r="F262" s="10"/>
      <x:c r="G262" s="10"/>
      <x:c r="H262" s="10"/>
      <x:c r="I262" s="10"/>
      <x:c r="J262" s="10"/>
      <x:c r="K262" s="10"/>
      <x:c r="L262" s="10"/>
      <x:c r="M262" s="10"/>
      <x:c r="N262" s="10"/>
      <x:c r="O262" s="10"/>
      <x:c r="P262" s="10"/>
      <x:c r="Q262" s="10"/>
      <x:c r="R262" s="10"/>
      <x:c r="S262" s="10"/>
      <x:c r="T262" s="10"/>
      <x:c r="U262" s="10"/>
      <x:c r="V262" s="10"/>
      <x:c r="W262" s="10"/>
      <x:c r="X262" s="10"/>
      <x:c r="Y262" s="10"/>
      <x:c r="Z262" s="10"/>
    </x:row>
    <x:row r="263" spans="1:26" ht="30" customHeight="1">
      <x:c r="A263" s="10"/>
      <x:c r="B263" s="10"/>
      <x:c r="C263" s="10"/>
      <x:c r="D263" s="10"/>
      <x:c r="E263" s="10"/>
      <x:c r="F263" s="10"/>
      <x:c r="G263" s="10"/>
      <x:c r="H263" s="10"/>
      <x:c r="I263" s="10"/>
      <x:c r="J263" s="10"/>
      <x:c r="K263" s="10"/>
      <x:c r="L263" s="10"/>
      <x:c r="M263" s="10"/>
      <x:c r="N263" s="10"/>
      <x:c r="O263" s="10"/>
      <x:c r="P263" s="10"/>
      <x:c r="Q263" s="10"/>
      <x:c r="R263" s="10"/>
      <x:c r="S263" s="10"/>
      <x:c r="T263" s="10"/>
      <x:c r="U263" s="10"/>
      <x:c r="V263" s="10"/>
      <x:c r="W263" s="10"/>
      <x:c r="X263" s="10"/>
      <x:c r="Y263" s="10"/>
      <x:c r="Z263" s="10"/>
    </x:row>
    <x:row r="264" spans="1:26" ht="30" customHeight="1">
      <x:c r="A264" s="10"/>
      <x:c r="B264" s="10"/>
      <x:c r="C264" s="10"/>
      <x:c r="D264" s="10"/>
      <x:c r="E264" s="10"/>
      <x:c r="F264" s="10"/>
      <x:c r="G264" s="10"/>
      <x:c r="H264" s="10"/>
      <x:c r="I264" s="10"/>
      <x:c r="J264" s="10"/>
      <x:c r="K264" s="10"/>
      <x:c r="L264" s="10"/>
      <x:c r="M264" s="10"/>
      <x:c r="N264" s="10"/>
      <x:c r="O264" s="10"/>
      <x:c r="P264" s="10"/>
      <x:c r="Q264" s="10"/>
      <x:c r="R264" s="10"/>
      <x:c r="S264" s="10"/>
      <x:c r="T264" s="10"/>
      <x:c r="U264" s="10"/>
      <x:c r="V264" s="10"/>
      <x:c r="W264" s="10"/>
      <x:c r="X264" s="10"/>
      <x:c r="Y264" s="10"/>
      <x:c r="Z264" s="10"/>
    </x:row>
    <x:row r="265" spans="1:26" ht="30" customHeight="1">
      <x:c r="A265" s="10"/>
      <x:c r="B265" s="10"/>
      <x:c r="C265" s="10"/>
      <x:c r="D265" s="10"/>
      <x:c r="E265" s="10"/>
      <x:c r="F265" s="10"/>
      <x:c r="G265" s="10"/>
      <x:c r="H265" s="10"/>
      <x:c r="I265" s="10"/>
      <x:c r="J265" s="10"/>
      <x:c r="K265" s="10"/>
      <x:c r="L265" s="10"/>
      <x:c r="M265" s="10"/>
      <x:c r="N265" s="10"/>
      <x:c r="O265" s="10"/>
      <x:c r="P265" s="10"/>
      <x:c r="Q265" s="10"/>
      <x:c r="R265" s="10"/>
      <x:c r="S265" s="10"/>
      <x:c r="T265" s="10"/>
      <x:c r="U265" s="10"/>
      <x:c r="V265" s="10"/>
      <x:c r="W265" s="10"/>
      <x:c r="X265" s="10"/>
      <x:c r="Y265" s="10"/>
      <x:c r="Z265" s="10"/>
    </x:row>
    <x:row r="266" spans="1:26" ht="30" customHeight="1">
      <x:c r="A266" s="10"/>
      <x:c r="B266" s="10"/>
      <x:c r="C266" s="10"/>
      <x:c r="D266" s="10"/>
      <x:c r="E266" s="10"/>
      <x:c r="F266" s="10"/>
      <x:c r="G266" s="10"/>
      <x:c r="H266" s="10"/>
      <x:c r="I266" s="10"/>
      <x:c r="J266" s="10"/>
      <x:c r="K266" s="10"/>
      <x:c r="L266" s="10"/>
      <x:c r="M266" s="10"/>
      <x:c r="N266" s="10"/>
      <x:c r="O266" s="10"/>
      <x:c r="P266" s="10"/>
      <x:c r="Q266" s="10"/>
      <x:c r="R266" s="10"/>
      <x:c r="S266" s="10"/>
      <x:c r="T266" s="10"/>
      <x:c r="U266" s="10"/>
      <x:c r="V266" s="10"/>
      <x:c r="W266" s="10"/>
      <x:c r="X266" s="10"/>
      <x:c r="Y266" s="10"/>
      <x:c r="Z266" s="10"/>
    </x:row>
    <x:row r="267" spans="1:26" ht="30" customHeight="1">
      <x:c r="A267" s="10"/>
      <x:c r="B267" s="10"/>
      <x:c r="C267" s="10"/>
      <x:c r="D267" s="10"/>
      <x:c r="E267" s="10"/>
      <x:c r="F267" s="10"/>
      <x:c r="G267" s="10"/>
      <x:c r="H267" s="10"/>
      <x:c r="I267" s="10"/>
      <x:c r="J267" s="10"/>
      <x:c r="K267" s="10"/>
      <x:c r="L267" s="10"/>
      <x:c r="M267" s="10"/>
      <x:c r="N267" s="10"/>
      <x:c r="O267" s="10"/>
      <x:c r="P267" s="10"/>
      <x:c r="Q267" s="10"/>
      <x:c r="R267" s="10"/>
      <x:c r="S267" s="10"/>
      <x:c r="T267" s="10"/>
      <x:c r="U267" s="10"/>
      <x:c r="V267" s="10"/>
      <x:c r="W267" s="10"/>
      <x:c r="X267" s="10"/>
      <x:c r="Y267" s="10"/>
      <x:c r="Z267" s="10"/>
    </x:row>
    <x:row r="268" spans="1:26" ht="30" customHeight="1">
      <x:c r="A268" s="10"/>
      <x:c r="B268" s="10"/>
      <x:c r="C268" s="10"/>
      <x:c r="D268" s="10"/>
      <x:c r="E268" s="10"/>
      <x:c r="F268" s="10"/>
      <x:c r="G268" s="10"/>
      <x:c r="H268" s="10"/>
      <x:c r="I268" s="10"/>
      <x:c r="J268" s="10"/>
      <x:c r="K268" s="10"/>
      <x:c r="L268" s="10"/>
      <x:c r="M268" s="10"/>
      <x:c r="N268" s="10"/>
      <x:c r="O268" s="10"/>
      <x:c r="P268" s="10"/>
      <x:c r="Q268" s="10"/>
      <x:c r="R268" s="10"/>
      <x:c r="S268" s="10"/>
      <x:c r="T268" s="10"/>
      <x:c r="U268" s="10"/>
      <x:c r="V268" s="10"/>
      <x:c r="W268" s="10"/>
      <x:c r="X268" s="10"/>
      <x:c r="Y268" s="10"/>
      <x:c r="Z268" s="10"/>
    </x:row>
    <x:row r="269" spans="1:26" ht="30" customHeight="1">
      <x:c r="A269" s="10"/>
      <x:c r="B269" s="10"/>
      <x:c r="C269" s="10"/>
      <x:c r="D269" s="10"/>
      <x:c r="E269" s="10"/>
      <x:c r="F269" s="10"/>
      <x:c r="G269" s="10"/>
      <x:c r="H269" s="10"/>
      <x:c r="I269" s="10"/>
      <x:c r="J269" s="10"/>
      <x:c r="K269" s="10"/>
      <x:c r="L269" s="10"/>
      <x:c r="M269" s="10"/>
      <x:c r="N269" s="10"/>
      <x:c r="O269" s="10"/>
      <x:c r="P269" s="10"/>
      <x:c r="Q269" s="10"/>
      <x:c r="R269" s="10"/>
      <x:c r="S269" s="10"/>
      <x:c r="T269" s="10"/>
      <x:c r="U269" s="10"/>
      <x:c r="V269" s="10"/>
      <x:c r="W269" s="10"/>
      <x:c r="X269" s="10"/>
      <x:c r="Y269" s="10"/>
      <x:c r="Z269" s="10"/>
    </x:row>
    <x:row r="270" spans="1:26" ht="30" customHeight="1">
      <x:c r="A270" s="10"/>
      <x:c r="B270" s="10"/>
      <x:c r="C270" s="10"/>
      <x:c r="D270" s="10"/>
      <x:c r="E270" s="10"/>
      <x:c r="F270" s="10"/>
      <x:c r="G270" s="10"/>
      <x:c r="H270" s="10"/>
      <x:c r="I270" s="10"/>
      <x:c r="J270" s="10"/>
      <x:c r="K270" s="10"/>
      <x:c r="L270" s="10"/>
      <x:c r="M270" s="10"/>
      <x:c r="N270" s="10"/>
      <x:c r="O270" s="10"/>
      <x:c r="P270" s="10"/>
      <x:c r="Q270" s="10"/>
      <x:c r="R270" s="10"/>
      <x:c r="S270" s="10"/>
      <x:c r="T270" s="10"/>
      <x:c r="U270" s="10"/>
      <x:c r="V270" s="10"/>
      <x:c r="W270" s="10"/>
      <x:c r="X270" s="10"/>
      <x:c r="Y270" s="10"/>
      <x:c r="Z270" s="10"/>
    </x:row>
    <x:row r="271" spans="1:26" ht="30" customHeight="1">
      <x:c r="A271" s="10"/>
      <x:c r="B271" s="10"/>
      <x:c r="C271" s="10"/>
      <x:c r="D271" s="10"/>
      <x:c r="E271" s="10"/>
      <x:c r="F271" s="10"/>
      <x:c r="G271" s="10"/>
      <x:c r="H271" s="10"/>
      <x:c r="I271" s="10"/>
      <x:c r="J271" s="10"/>
      <x:c r="K271" s="10"/>
      <x:c r="L271" s="10"/>
      <x:c r="M271" s="10"/>
      <x:c r="N271" s="10"/>
      <x:c r="O271" s="10"/>
      <x:c r="P271" s="10"/>
      <x:c r="Q271" s="10"/>
      <x:c r="R271" s="10"/>
      <x:c r="S271" s="10"/>
      <x:c r="T271" s="10"/>
      <x:c r="U271" s="10"/>
      <x:c r="V271" s="10"/>
      <x:c r="W271" s="10"/>
      <x:c r="X271" s="10"/>
      <x:c r="Y271" s="10"/>
      <x:c r="Z271" s="10"/>
    </x:row>
    <x:row r="272" spans="1:26" ht="30" customHeight="1">
      <x:c r="A272" s="10"/>
      <x:c r="B272" s="10"/>
      <x:c r="C272" s="10"/>
      <x:c r="D272" s="10"/>
      <x:c r="E272" s="10"/>
      <x:c r="F272" s="10"/>
      <x:c r="G272" s="10"/>
      <x:c r="H272" s="10"/>
      <x:c r="I272" s="10"/>
      <x:c r="J272" s="10"/>
      <x:c r="K272" s="10"/>
      <x:c r="L272" s="10"/>
      <x:c r="M272" s="10"/>
      <x:c r="N272" s="10"/>
      <x:c r="O272" s="10"/>
      <x:c r="P272" s="10"/>
      <x:c r="Q272" s="10"/>
      <x:c r="R272" s="10"/>
      <x:c r="S272" s="10"/>
      <x:c r="T272" s="10"/>
      <x:c r="U272" s="10"/>
      <x:c r="V272" s="10"/>
      <x:c r="W272" s="10"/>
      <x:c r="X272" s="10"/>
      <x:c r="Y272" s="10"/>
      <x:c r="Z272" s="10"/>
    </x:row>
    <x:row r="273" spans="1:26" ht="30" customHeight="1">
      <x:c r="A273" s="10"/>
      <x:c r="B273" s="10"/>
      <x:c r="C273" s="10"/>
      <x:c r="D273" s="10"/>
      <x:c r="E273" s="10"/>
      <x:c r="F273" s="10"/>
      <x:c r="G273" s="10"/>
      <x:c r="H273" s="10"/>
      <x:c r="I273" s="10"/>
      <x:c r="J273" s="10"/>
      <x:c r="K273" s="10"/>
      <x:c r="L273" s="10"/>
      <x:c r="M273" s="10"/>
      <x:c r="N273" s="10"/>
      <x:c r="O273" s="10"/>
      <x:c r="P273" s="10"/>
      <x:c r="Q273" s="10"/>
      <x:c r="R273" s="10"/>
      <x:c r="S273" s="10"/>
      <x:c r="T273" s="10"/>
      <x:c r="U273" s="10"/>
      <x:c r="V273" s="10"/>
      <x:c r="W273" s="10"/>
      <x:c r="X273" s="10"/>
      <x:c r="Y273" s="10"/>
      <x:c r="Z273" s="10"/>
    </x:row>
    <x:row r="274" spans="1:26" ht="30" customHeight="1">
      <x:c r="A274" s="10"/>
      <x:c r="B274" s="10"/>
      <x:c r="C274" s="10"/>
      <x:c r="D274" s="10"/>
      <x:c r="E274" s="10"/>
      <x:c r="F274" s="10"/>
      <x:c r="G274" s="10"/>
      <x:c r="H274" s="10"/>
      <x:c r="I274" s="10"/>
      <x:c r="J274" s="10"/>
      <x:c r="K274" s="10"/>
      <x:c r="L274" s="10"/>
      <x:c r="M274" s="10"/>
      <x:c r="N274" s="10"/>
      <x:c r="O274" s="10"/>
      <x:c r="P274" s="10"/>
      <x:c r="Q274" s="10"/>
      <x:c r="R274" s="10"/>
      <x:c r="S274" s="10"/>
      <x:c r="T274" s="10"/>
      <x:c r="U274" s="10"/>
      <x:c r="V274" s="10"/>
      <x:c r="W274" s="10"/>
      <x:c r="X274" s="10"/>
      <x:c r="Y274" s="10"/>
      <x:c r="Z274" s="10"/>
    </x:row>
    <x:row r="275" spans="1:26" ht="30" customHeight="1">
      <x:c r="A275" s="10"/>
      <x:c r="B275" s="10"/>
      <x:c r="C275" s="10"/>
      <x:c r="D275" s="10"/>
      <x:c r="E275" s="10"/>
      <x:c r="F275" s="10"/>
      <x:c r="G275" s="10"/>
      <x:c r="H275" s="10"/>
      <x:c r="I275" s="10"/>
      <x:c r="J275" s="10"/>
      <x:c r="K275" s="10"/>
      <x:c r="L275" s="10"/>
      <x:c r="M275" s="10"/>
      <x:c r="N275" s="10"/>
      <x:c r="O275" s="10"/>
      <x:c r="P275" s="10"/>
      <x:c r="Q275" s="10"/>
      <x:c r="R275" s="10"/>
      <x:c r="S275" s="10"/>
      <x:c r="T275" s="10"/>
      <x:c r="U275" s="10"/>
      <x:c r="V275" s="10"/>
      <x:c r="W275" s="10"/>
      <x:c r="X275" s="10"/>
      <x:c r="Y275" s="10"/>
      <x:c r="Z275" s="10"/>
    </x:row>
    <x:row r="276" spans="1:26" ht="30" customHeight="1">
      <x:c r="A276" s="10"/>
      <x:c r="B276" s="10"/>
      <x:c r="C276" s="10"/>
      <x:c r="D276" s="10"/>
      <x:c r="E276" s="10"/>
      <x:c r="F276" s="10"/>
      <x:c r="G276" s="10"/>
      <x:c r="H276" s="10"/>
      <x:c r="I276" s="10"/>
      <x:c r="J276" s="10"/>
      <x:c r="K276" s="10"/>
      <x:c r="L276" s="10"/>
      <x:c r="M276" s="10"/>
      <x:c r="N276" s="10"/>
      <x:c r="O276" s="10"/>
      <x:c r="P276" s="10"/>
      <x:c r="Q276" s="10"/>
      <x:c r="R276" s="10"/>
      <x:c r="S276" s="10"/>
      <x:c r="T276" s="10"/>
      <x:c r="U276" s="10"/>
      <x:c r="V276" s="10"/>
      <x:c r="W276" s="10"/>
      <x:c r="X276" s="10"/>
      <x:c r="Y276" s="10"/>
      <x:c r="Z276" s="10"/>
    </x:row>
    <x:row r="277" spans="1:26" ht="30" customHeight="1">
      <x:c r="A277" s="10"/>
      <x:c r="B277" s="10"/>
      <x:c r="C277" s="10"/>
      <x:c r="D277" s="10"/>
      <x:c r="E277" s="10"/>
      <x:c r="F277" s="10"/>
      <x:c r="G277" s="10"/>
      <x:c r="H277" s="10"/>
      <x:c r="I277" s="10"/>
      <x:c r="J277" s="10"/>
      <x:c r="K277" s="10"/>
      <x:c r="L277" s="10"/>
      <x:c r="M277" s="10"/>
      <x:c r="N277" s="10"/>
      <x:c r="O277" s="10"/>
      <x:c r="P277" s="10"/>
      <x:c r="Q277" s="10"/>
      <x:c r="R277" s="10"/>
      <x:c r="S277" s="10"/>
      <x:c r="T277" s="10"/>
      <x:c r="U277" s="10"/>
      <x:c r="V277" s="10"/>
      <x:c r="W277" s="10"/>
      <x:c r="X277" s="10"/>
      <x:c r="Y277" s="10"/>
      <x:c r="Z277" s="10"/>
    </x:row>
    <x:row r="278" spans="1:26" ht="30" customHeight="1">
      <x:c r="A278" s="10"/>
      <x:c r="B278" s="10"/>
      <x:c r="C278" s="10"/>
      <x:c r="D278" s="10"/>
      <x:c r="E278" s="10"/>
      <x:c r="F278" s="10"/>
      <x:c r="G278" s="10"/>
      <x:c r="H278" s="10"/>
      <x:c r="I278" s="10"/>
      <x:c r="J278" s="10"/>
      <x:c r="K278" s="10"/>
      <x:c r="L278" s="10"/>
      <x:c r="M278" s="10"/>
      <x:c r="N278" s="10"/>
      <x:c r="O278" s="10"/>
      <x:c r="P278" s="10"/>
      <x:c r="Q278" s="10"/>
      <x:c r="R278" s="10"/>
      <x:c r="S278" s="10"/>
      <x:c r="T278" s="10"/>
      <x:c r="U278" s="10"/>
      <x:c r="V278" s="10"/>
      <x:c r="W278" s="10"/>
      <x:c r="X278" s="10"/>
      <x:c r="Y278" s="10"/>
      <x:c r="Z278" s="10"/>
    </x:row>
    <x:row r="279" spans="1:26" ht="30" customHeight="1">
      <x:c r="A279" s="10"/>
      <x:c r="B279" s="10"/>
      <x:c r="C279" s="10"/>
      <x:c r="D279" s="10"/>
      <x:c r="E279" s="10"/>
      <x:c r="F279" s="10"/>
      <x:c r="G279" s="10"/>
      <x:c r="H279" s="10"/>
      <x:c r="I279" s="10"/>
      <x:c r="J279" s="10"/>
      <x:c r="K279" s="10"/>
      <x:c r="L279" s="10"/>
      <x:c r="M279" s="10"/>
      <x:c r="N279" s="10"/>
      <x:c r="O279" s="10"/>
      <x:c r="P279" s="10"/>
      <x:c r="Q279" s="10"/>
      <x:c r="R279" s="10"/>
      <x:c r="S279" s="10"/>
      <x:c r="T279" s="10"/>
      <x:c r="U279" s="10"/>
      <x:c r="V279" s="10"/>
      <x:c r="W279" s="10"/>
      <x:c r="X279" s="10"/>
      <x:c r="Y279" s="10"/>
      <x:c r="Z279" s="10"/>
    </x:row>
    <x:row r="280" spans="1:26" ht="30" customHeight="1">
      <x:c r="A280" s="10"/>
      <x:c r="B280" s="10"/>
      <x:c r="C280" s="10"/>
      <x:c r="D280" s="10"/>
      <x:c r="E280" s="10"/>
      <x:c r="F280" s="10"/>
      <x:c r="G280" s="10"/>
      <x:c r="H280" s="10"/>
      <x:c r="I280" s="10"/>
      <x:c r="J280" s="10"/>
      <x:c r="K280" s="10"/>
      <x:c r="L280" s="10"/>
      <x:c r="M280" s="10"/>
      <x:c r="N280" s="10"/>
      <x:c r="O280" s="10"/>
      <x:c r="P280" s="10"/>
      <x:c r="Q280" s="10"/>
      <x:c r="R280" s="10"/>
      <x:c r="S280" s="10"/>
      <x:c r="T280" s="10"/>
      <x:c r="U280" s="10"/>
      <x:c r="V280" s="10"/>
      <x:c r="W280" s="10"/>
      <x:c r="X280" s="10"/>
      <x:c r="Y280" s="10"/>
      <x:c r="Z280" s="10"/>
    </x:row>
    <x:row r="281" spans="1:26" ht="30" customHeight="1">
      <x:c r="A281" s="10"/>
      <x:c r="B281" s="10"/>
      <x:c r="C281" s="10"/>
      <x:c r="D281" s="10"/>
      <x:c r="E281" s="10"/>
      <x:c r="F281" s="10"/>
      <x:c r="G281" s="10"/>
      <x:c r="H281" s="10"/>
      <x:c r="I281" s="10"/>
      <x:c r="J281" s="10"/>
      <x:c r="K281" s="10"/>
      <x:c r="L281" s="10"/>
      <x:c r="M281" s="10"/>
      <x:c r="N281" s="10"/>
      <x:c r="O281" s="10"/>
      <x:c r="P281" s="10"/>
      <x:c r="Q281" s="10"/>
      <x:c r="R281" s="10"/>
      <x:c r="S281" s="10"/>
      <x:c r="T281" s="10"/>
      <x:c r="U281" s="10"/>
      <x:c r="V281" s="10"/>
      <x:c r="W281" s="10"/>
      <x:c r="X281" s="10"/>
      <x:c r="Y281" s="10"/>
      <x:c r="Z281" s="10"/>
    </x:row>
    <x:row r="282" spans="1:26" ht="30" customHeight="1">
      <x:c r="A282" s="10"/>
      <x:c r="B282" s="10"/>
      <x:c r="C282" s="10"/>
      <x:c r="D282" s="10"/>
      <x:c r="E282" s="10"/>
      <x:c r="F282" s="10"/>
      <x:c r="G282" s="10"/>
      <x:c r="H282" s="10"/>
      <x:c r="I282" s="10"/>
      <x:c r="J282" s="10"/>
      <x:c r="K282" s="10"/>
      <x:c r="L282" s="10"/>
      <x:c r="M282" s="10"/>
      <x:c r="N282" s="10"/>
      <x:c r="O282" s="10"/>
      <x:c r="P282" s="10"/>
      <x:c r="Q282" s="10"/>
      <x:c r="R282" s="10"/>
      <x:c r="S282" s="10"/>
      <x:c r="T282" s="10"/>
      <x:c r="U282" s="10"/>
      <x:c r="V282" s="10"/>
      <x:c r="W282" s="10"/>
      <x:c r="X282" s="10"/>
      <x:c r="Y282" s="10"/>
      <x:c r="Z282" s="10"/>
    </x:row>
    <x:row r="283" spans="1:26" ht="30" customHeight="1">
      <x:c r="A283" s="10"/>
      <x:c r="B283" s="10"/>
      <x:c r="C283" s="10"/>
      <x:c r="D283" s="10"/>
      <x:c r="E283" s="10"/>
      <x:c r="F283" s="10"/>
      <x:c r="G283" s="10"/>
      <x:c r="H283" s="10"/>
      <x:c r="I283" s="10"/>
      <x:c r="J283" s="10"/>
      <x:c r="K283" s="10"/>
      <x:c r="L283" s="10"/>
      <x:c r="M283" s="10"/>
      <x:c r="N283" s="10"/>
      <x:c r="O283" s="10"/>
      <x:c r="P283" s="10"/>
      <x:c r="Q283" s="10"/>
      <x:c r="R283" s="10"/>
      <x:c r="S283" s="10"/>
      <x:c r="T283" s="10"/>
      <x:c r="U283" s="10"/>
      <x:c r="V283" s="10"/>
      <x:c r="W283" s="10"/>
      <x:c r="X283" s="10"/>
      <x:c r="Y283" s="10"/>
      <x:c r="Z283" s="10"/>
    </x:row>
    <x:row r="284" spans="1:26" ht="30" customHeight="1">
      <x:c r="A284" s="10"/>
      <x:c r="B284" s="10"/>
      <x:c r="C284" s="10"/>
      <x:c r="D284" s="10"/>
      <x:c r="E284" s="10"/>
      <x:c r="F284" s="10"/>
      <x:c r="G284" s="10"/>
      <x:c r="H284" s="10"/>
      <x:c r="I284" s="10"/>
      <x:c r="J284" s="10"/>
      <x:c r="K284" s="10"/>
      <x:c r="L284" s="10"/>
      <x:c r="M284" s="10"/>
      <x:c r="N284" s="10"/>
      <x:c r="O284" s="10"/>
      <x:c r="P284" s="10"/>
      <x:c r="Q284" s="10"/>
      <x:c r="R284" s="10"/>
      <x:c r="S284" s="10"/>
      <x:c r="T284" s="10"/>
      <x:c r="U284" s="10"/>
      <x:c r="V284" s="10"/>
      <x:c r="W284" s="10"/>
      <x:c r="X284" s="10"/>
      <x:c r="Y284" s="10"/>
      <x:c r="Z284" s="10"/>
    </x:row>
    <x:row r="285" spans="1:26" ht="30" customHeight="1">
      <x:c r="A285" s="10"/>
      <x:c r="B285" s="10"/>
      <x:c r="C285" s="10"/>
      <x:c r="D285" s="10"/>
      <x:c r="E285" s="10"/>
      <x:c r="F285" s="10"/>
      <x:c r="G285" s="10"/>
      <x:c r="H285" s="10"/>
      <x:c r="I285" s="10"/>
      <x:c r="J285" s="10"/>
      <x:c r="K285" s="10"/>
      <x:c r="L285" s="10"/>
      <x:c r="M285" s="10"/>
      <x:c r="N285" s="10"/>
      <x:c r="O285" s="10"/>
      <x:c r="P285" s="10"/>
      <x:c r="Q285" s="10"/>
      <x:c r="R285" s="10"/>
      <x:c r="S285" s="10"/>
      <x:c r="T285" s="10"/>
      <x:c r="U285" s="10"/>
      <x:c r="V285" s="10"/>
      <x:c r="W285" s="10"/>
      <x:c r="X285" s="10"/>
      <x:c r="Y285" s="10"/>
      <x:c r="Z285" s="10"/>
    </x:row>
    <x:row r="286" spans="1:26" ht="30" customHeight="1">
      <x:c r="A286" s="10"/>
      <x:c r="B286" s="10"/>
      <x:c r="C286" s="10"/>
      <x:c r="D286" s="10"/>
      <x:c r="E286" s="10"/>
      <x:c r="F286" s="10"/>
      <x:c r="G286" s="10"/>
      <x:c r="H286" s="10"/>
      <x:c r="I286" s="10"/>
      <x:c r="J286" s="10"/>
      <x:c r="K286" s="10"/>
      <x:c r="L286" s="10"/>
      <x:c r="M286" s="10"/>
      <x:c r="N286" s="10"/>
      <x:c r="O286" s="10"/>
      <x:c r="P286" s="10"/>
      <x:c r="Q286" s="10"/>
      <x:c r="R286" s="10"/>
      <x:c r="S286" s="10"/>
      <x:c r="T286" s="10"/>
      <x:c r="U286" s="10"/>
      <x:c r="V286" s="10"/>
      <x:c r="W286" s="10"/>
      <x:c r="X286" s="10"/>
      <x:c r="Y286" s="10"/>
      <x:c r="Z286" s="10"/>
    </x:row>
    <x:row r="287" spans="1:26" ht="30" customHeight="1">
      <x:c r="A287" s="10"/>
      <x:c r="B287" s="10"/>
      <x:c r="C287" s="10"/>
      <x:c r="D287" s="10"/>
      <x:c r="E287" s="10"/>
      <x:c r="F287" s="10"/>
      <x:c r="G287" s="10"/>
      <x:c r="H287" s="10"/>
      <x:c r="I287" s="10"/>
      <x:c r="J287" s="10"/>
      <x:c r="K287" s="10"/>
      <x:c r="L287" s="10"/>
      <x:c r="M287" s="10"/>
      <x:c r="N287" s="10"/>
      <x:c r="O287" s="10"/>
      <x:c r="P287" s="10"/>
      <x:c r="Q287" s="10"/>
      <x:c r="R287" s="10"/>
      <x:c r="S287" s="10"/>
      <x:c r="T287" s="10"/>
      <x:c r="U287" s="10"/>
      <x:c r="V287" s="10"/>
      <x:c r="W287" s="10"/>
      <x:c r="X287" s="10"/>
      <x:c r="Y287" s="10"/>
      <x:c r="Z287" s="10"/>
    </x:row>
    <x:row r="288" spans="1:26" ht="30" customHeight="1">
      <x:c r="A288" s="10"/>
      <x:c r="B288" s="10"/>
      <x:c r="C288" s="10"/>
      <x:c r="D288" s="10"/>
      <x:c r="E288" s="10"/>
      <x:c r="F288" s="10"/>
      <x:c r="G288" s="10"/>
      <x:c r="H288" s="10"/>
      <x:c r="I288" s="10"/>
      <x:c r="J288" s="10"/>
      <x:c r="K288" s="10"/>
      <x:c r="L288" s="10"/>
      <x:c r="M288" s="10"/>
      <x:c r="N288" s="10"/>
      <x:c r="O288" s="10"/>
      <x:c r="P288" s="10"/>
      <x:c r="Q288" s="10"/>
      <x:c r="R288" s="10"/>
      <x:c r="S288" s="10"/>
      <x:c r="T288" s="10"/>
      <x:c r="U288" s="10"/>
      <x:c r="V288" s="10"/>
      <x:c r="W288" s="10"/>
      <x:c r="X288" s="10"/>
      <x:c r="Y288" s="10"/>
      <x:c r="Z288" s="10"/>
    </x:row>
    <x:row r="289" spans="1:26" ht="30" customHeight="1">
      <x:c r="A289" s="10"/>
      <x:c r="B289" s="10"/>
      <x:c r="C289" s="10"/>
      <x:c r="D289" s="10"/>
      <x:c r="E289" s="10"/>
      <x:c r="F289" s="10"/>
      <x:c r="G289" s="10"/>
      <x:c r="H289" s="10"/>
      <x:c r="I289" s="10"/>
      <x:c r="J289" s="10"/>
      <x:c r="K289" s="10"/>
      <x:c r="L289" s="10"/>
      <x:c r="M289" s="10"/>
      <x:c r="N289" s="10"/>
      <x:c r="O289" s="10"/>
      <x:c r="P289" s="10"/>
      <x:c r="Q289" s="10"/>
      <x:c r="R289" s="10"/>
      <x:c r="S289" s="10"/>
      <x:c r="T289" s="10"/>
      <x:c r="U289" s="10"/>
      <x:c r="V289" s="10"/>
      <x:c r="W289" s="10"/>
      <x:c r="X289" s="10"/>
      <x:c r="Y289" s="10"/>
      <x:c r="Z289" s="10"/>
    </x:row>
    <x:row r="290" spans="1:26" ht="30" customHeight="1">
      <x:c r="A290" s="10"/>
      <x:c r="B290" s="10"/>
      <x:c r="C290" s="10"/>
      <x:c r="D290" s="10"/>
      <x:c r="E290" s="10"/>
      <x:c r="F290" s="10"/>
      <x:c r="G290" s="10"/>
      <x:c r="H290" s="10"/>
      <x:c r="I290" s="10"/>
      <x:c r="J290" s="10"/>
      <x:c r="K290" s="10"/>
      <x:c r="L290" s="10"/>
      <x:c r="M290" s="10"/>
      <x:c r="N290" s="10"/>
      <x:c r="O290" s="10"/>
      <x:c r="P290" s="10"/>
      <x:c r="Q290" s="10"/>
      <x:c r="R290" s="10"/>
      <x:c r="S290" s="10"/>
      <x:c r="T290" s="10"/>
      <x:c r="U290" s="10"/>
      <x:c r="V290" s="10"/>
      <x:c r="W290" s="10"/>
      <x:c r="X290" s="10"/>
      <x:c r="Y290" s="10"/>
      <x:c r="Z290" s="10"/>
    </x:row>
    <x:row r="291" spans="1:26" ht="30" customHeight="1">
      <x:c r="A291" s="10"/>
      <x:c r="B291" s="10"/>
      <x:c r="C291" s="10"/>
      <x:c r="D291" s="10"/>
      <x:c r="E291" s="10"/>
      <x:c r="F291" s="10"/>
      <x:c r="G291" s="10"/>
      <x:c r="H291" s="10"/>
      <x:c r="I291" s="10"/>
      <x:c r="J291" s="10"/>
      <x:c r="K291" s="10"/>
      <x:c r="L291" s="10"/>
      <x:c r="M291" s="10"/>
      <x:c r="N291" s="10"/>
      <x:c r="O291" s="10"/>
      <x:c r="P291" s="10"/>
      <x:c r="Q291" s="10"/>
      <x:c r="R291" s="10"/>
      <x:c r="S291" s="10"/>
      <x:c r="T291" s="10"/>
      <x:c r="U291" s="10"/>
      <x:c r="V291" s="10"/>
      <x:c r="W291" s="10"/>
      <x:c r="X291" s="10"/>
      <x:c r="Y291" s="10"/>
      <x:c r="Z291" s="10"/>
    </x:row>
    <x:row r="292" spans="1:26" ht="30" customHeight="1">
      <x:c r="A292" s="10"/>
      <x:c r="B292" s="10"/>
      <x:c r="C292" s="10"/>
      <x:c r="D292" s="10"/>
      <x:c r="E292" s="10"/>
      <x:c r="F292" s="10"/>
      <x:c r="G292" s="10"/>
      <x:c r="H292" s="10"/>
      <x:c r="I292" s="10"/>
      <x:c r="J292" s="10"/>
      <x:c r="K292" s="10"/>
      <x:c r="L292" s="10"/>
      <x:c r="M292" s="10"/>
      <x:c r="N292" s="10"/>
      <x:c r="O292" s="10"/>
      <x:c r="P292" s="10"/>
      <x:c r="Q292" s="10"/>
      <x:c r="R292" s="10"/>
      <x:c r="S292" s="10"/>
      <x:c r="T292" s="10"/>
      <x:c r="U292" s="10"/>
      <x:c r="V292" s="10"/>
      <x:c r="W292" s="10"/>
      <x:c r="X292" s="10"/>
      <x:c r="Y292" s="10"/>
      <x:c r="Z292" s="10"/>
    </x:row>
    <x:row r="293" spans="1:26" ht="30" customHeight="1">
      <x:c r="A293" s="10"/>
      <x:c r="B293" s="10"/>
      <x:c r="C293" s="10"/>
      <x:c r="D293" s="10"/>
      <x:c r="E293" s="10"/>
      <x:c r="F293" s="10"/>
      <x:c r="G293" s="10"/>
      <x:c r="H293" s="10"/>
      <x:c r="I293" s="10"/>
      <x:c r="J293" s="10"/>
      <x:c r="K293" s="10"/>
      <x:c r="L293" s="10"/>
      <x:c r="M293" s="10"/>
      <x:c r="N293" s="10"/>
      <x:c r="O293" s="10"/>
      <x:c r="P293" s="10"/>
      <x:c r="Q293" s="10"/>
      <x:c r="R293" s="10"/>
      <x:c r="S293" s="10"/>
      <x:c r="T293" s="10"/>
      <x:c r="U293" s="10"/>
      <x:c r="V293" s="10"/>
      <x:c r="W293" s="10"/>
      <x:c r="X293" s="10"/>
      <x:c r="Y293" s="10"/>
      <x:c r="Z293" s="10"/>
    </x:row>
    <x:row r="294" spans="1:26" ht="30" customHeight="1">
      <x:c r="A294" s="10"/>
      <x:c r="B294" s="10"/>
      <x:c r="C294" s="10"/>
      <x:c r="D294" s="10"/>
      <x:c r="E294" s="10"/>
      <x:c r="F294" s="10"/>
      <x:c r="G294" s="10"/>
      <x:c r="H294" s="10"/>
      <x:c r="I294" s="10"/>
      <x:c r="J294" s="10"/>
      <x:c r="K294" s="10"/>
      <x:c r="L294" s="10"/>
      <x:c r="M294" s="10"/>
      <x:c r="N294" s="10"/>
      <x:c r="O294" s="10"/>
      <x:c r="P294" s="10"/>
      <x:c r="Q294" s="10"/>
      <x:c r="R294" s="10"/>
      <x:c r="S294" s="10"/>
      <x:c r="T294" s="10"/>
      <x:c r="U294" s="10"/>
      <x:c r="V294" s="10"/>
      <x:c r="W294" s="10"/>
      <x:c r="X294" s="10"/>
      <x:c r="Y294" s="10"/>
      <x:c r="Z294" s="10"/>
    </x:row>
    <x:row r="295" spans="1:26" ht="30" customHeight="1">
      <x:c r="A295" s="10"/>
      <x:c r="B295" s="10"/>
      <x:c r="C295" s="10"/>
      <x:c r="D295" s="10"/>
      <x:c r="E295" s="10"/>
      <x:c r="F295" s="10"/>
      <x:c r="G295" s="10"/>
      <x:c r="H295" s="10"/>
      <x:c r="I295" s="10"/>
      <x:c r="J295" s="10"/>
      <x:c r="K295" s="10"/>
      <x:c r="L295" s="10"/>
      <x:c r="M295" s="10"/>
      <x:c r="N295" s="10"/>
      <x:c r="O295" s="10"/>
      <x:c r="P295" s="10"/>
      <x:c r="Q295" s="10"/>
      <x:c r="R295" s="10"/>
      <x:c r="S295" s="10"/>
      <x:c r="T295" s="10"/>
      <x:c r="U295" s="10"/>
      <x:c r="V295" s="10"/>
      <x:c r="W295" s="10"/>
      <x:c r="X295" s="10"/>
      <x:c r="Y295" s="10"/>
      <x:c r="Z295" s="10"/>
    </x:row>
    <x:row r="296" spans="1:26" ht="30" customHeight="1">
      <x:c r="A296" s="10"/>
      <x:c r="B296" s="10"/>
      <x:c r="C296" s="10"/>
      <x:c r="D296" s="10"/>
      <x:c r="E296" s="10"/>
      <x:c r="F296" s="10"/>
      <x:c r="G296" s="10"/>
      <x:c r="H296" s="10"/>
      <x:c r="I296" s="10"/>
      <x:c r="J296" s="10"/>
      <x:c r="K296" s="10"/>
      <x:c r="L296" s="10"/>
      <x:c r="M296" s="10"/>
      <x:c r="N296" s="10"/>
      <x:c r="O296" s="10"/>
      <x:c r="P296" s="10"/>
      <x:c r="Q296" s="10"/>
      <x:c r="R296" s="10"/>
      <x:c r="S296" s="10"/>
      <x:c r="T296" s="10"/>
      <x:c r="U296" s="10"/>
      <x:c r="V296" s="10"/>
      <x:c r="W296" s="10"/>
      <x:c r="X296" s="10"/>
      <x:c r="Y296" s="10"/>
      <x:c r="Z296" s="10"/>
    </x:row>
    <x:row r="297" spans="1:26" ht="30" customHeight="1">
      <x:c r="A297" s="10"/>
      <x:c r="B297" s="10"/>
      <x:c r="C297" s="10"/>
      <x:c r="D297" s="10"/>
      <x:c r="E297" s="10"/>
      <x:c r="F297" s="10"/>
      <x:c r="G297" s="10"/>
      <x:c r="H297" s="10"/>
      <x:c r="I297" s="10"/>
      <x:c r="J297" s="10"/>
      <x:c r="K297" s="10"/>
      <x:c r="L297" s="10"/>
      <x:c r="M297" s="10"/>
      <x:c r="N297" s="10"/>
      <x:c r="O297" s="10"/>
      <x:c r="P297" s="10"/>
      <x:c r="Q297" s="10"/>
      <x:c r="R297" s="10"/>
      <x:c r="S297" s="10"/>
      <x:c r="T297" s="10"/>
      <x:c r="U297" s="10"/>
      <x:c r="V297" s="10"/>
      <x:c r="W297" s="10"/>
      <x:c r="X297" s="10"/>
      <x:c r="Y297" s="10"/>
      <x:c r="Z297" s="10"/>
    </x:row>
    <x:row r="298" spans="1:26" ht="30" customHeight="1">
      <x:c r="A298" s="10"/>
      <x:c r="B298" s="10"/>
      <x:c r="C298" s="10"/>
      <x:c r="D298" s="10"/>
      <x:c r="E298" s="10"/>
      <x:c r="F298" s="10"/>
      <x:c r="G298" s="10"/>
      <x:c r="H298" s="10"/>
      <x:c r="I298" s="10"/>
      <x:c r="J298" s="10"/>
      <x:c r="K298" s="10"/>
      <x:c r="L298" s="10"/>
      <x:c r="M298" s="10"/>
      <x:c r="N298" s="10"/>
      <x:c r="O298" s="10"/>
      <x:c r="P298" s="10"/>
      <x:c r="Q298" s="10"/>
      <x:c r="R298" s="10"/>
      <x:c r="S298" s="10"/>
      <x:c r="T298" s="10"/>
      <x:c r="U298" s="10"/>
      <x:c r="V298" s="10"/>
      <x:c r="W298" s="10"/>
      <x:c r="X298" s="10"/>
      <x:c r="Y298" s="10"/>
      <x:c r="Z298" s="10"/>
    </x:row>
    <x:row r="299" spans="1:26" ht="30" customHeight="1">
      <x:c r="A299" s="10"/>
      <x:c r="B299" s="10"/>
      <x:c r="C299" s="10"/>
      <x:c r="D299" s="10"/>
      <x:c r="E299" s="10"/>
      <x:c r="F299" s="10"/>
      <x:c r="G299" s="10"/>
      <x:c r="H299" s="10"/>
      <x:c r="I299" s="10"/>
      <x:c r="J299" s="10"/>
      <x:c r="K299" s="10"/>
      <x:c r="L299" s="10"/>
      <x:c r="M299" s="10"/>
      <x:c r="N299" s="10"/>
      <x:c r="O299" s="10"/>
      <x:c r="P299" s="10"/>
      <x:c r="Q299" s="10"/>
      <x:c r="R299" s="10"/>
      <x:c r="S299" s="10"/>
      <x:c r="T299" s="10"/>
      <x:c r="U299" s="10"/>
      <x:c r="V299" s="10"/>
      <x:c r="W299" s="10"/>
      <x:c r="X299" s="10"/>
      <x:c r="Y299" s="10"/>
      <x:c r="Z299" s="10"/>
    </x:row>
    <x:row r="300" spans="1:26" ht="30" customHeight="1">
      <x:c r="A300" s="10"/>
      <x:c r="B300" s="10"/>
      <x:c r="C300" s="10"/>
      <x:c r="D300" s="10"/>
      <x:c r="E300" s="10"/>
      <x:c r="F300" s="10"/>
      <x:c r="G300" s="10"/>
      <x:c r="H300" s="10"/>
      <x:c r="I300" s="10"/>
      <x:c r="J300" s="10"/>
      <x:c r="K300" s="10"/>
      <x:c r="L300" s="10"/>
      <x:c r="M300" s="10"/>
      <x:c r="N300" s="10"/>
      <x:c r="O300" s="10"/>
      <x:c r="P300" s="10"/>
      <x:c r="Q300" s="10"/>
      <x:c r="R300" s="10"/>
      <x:c r="S300" s="10"/>
      <x:c r="T300" s="10"/>
      <x:c r="U300" s="10"/>
      <x:c r="V300" s="10"/>
      <x:c r="W300" s="10"/>
      <x:c r="X300" s="10"/>
      <x:c r="Y300" s="10"/>
      <x:c r="Z300" s="10"/>
    </x:row>
    <x:row r="301" spans="1:26" ht="30" customHeight="1">
      <x:c r="A301" s="10"/>
      <x:c r="B301" s="10"/>
      <x:c r="C301" s="10"/>
      <x:c r="D301" s="10"/>
      <x:c r="E301" s="10"/>
      <x:c r="F301" s="10"/>
      <x:c r="G301" s="10"/>
      <x:c r="H301" s="10"/>
      <x:c r="I301" s="10"/>
      <x:c r="J301" s="10"/>
      <x:c r="K301" s="10"/>
      <x:c r="L301" s="10"/>
      <x:c r="M301" s="10"/>
      <x:c r="N301" s="10"/>
      <x:c r="O301" s="10"/>
      <x:c r="P301" s="10"/>
      <x:c r="Q301" s="10"/>
      <x:c r="R301" s="10"/>
      <x:c r="S301" s="10"/>
      <x:c r="T301" s="10"/>
      <x:c r="U301" s="10"/>
      <x:c r="V301" s="10"/>
      <x:c r="W301" s="10"/>
      <x:c r="X301" s="10"/>
      <x:c r="Y301" s="10"/>
      <x:c r="Z301" s="10"/>
    </x:row>
    <x:row r="302" spans="1:26" ht="30" customHeight="1">
      <x:c r="A302" s="10"/>
      <x:c r="B302" s="10"/>
      <x:c r="C302" s="10"/>
      <x:c r="D302" s="10"/>
      <x:c r="E302" s="10"/>
      <x:c r="F302" s="10"/>
      <x:c r="G302" s="10"/>
      <x:c r="H302" s="10"/>
      <x:c r="I302" s="10"/>
      <x:c r="J302" s="10"/>
      <x:c r="K302" s="10"/>
      <x:c r="L302" s="10"/>
      <x:c r="M302" s="10"/>
      <x:c r="N302" s="10"/>
      <x:c r="O302" s="10"/>
      <x:c r="P302" s="10"/>
      <x:c r="Q302" s="10"/>
      <x:c r="R302" s="10"/>
      <x:c r="S302" s="10"/>
      <x:c r="T302" s="10"/>
      <x:c r="U302" s="10"/>
      <x:c r="V302" s="10"/>
      <x:c r="W302" s="10"/>
      <x:c r="X302" s="10"/>
      <x:c r="Y302" s="10"/>
      <x:c r="Z302" s="10"/>
    </x:row>
    <x:row r="303" spans="1:26" ht="30" customHeight="1">
      <x:c r="A303" s="10"/>
      <x:c r="B303" s="10"/>
      <x:c r="C303" s="10"/>
      <x:c r="D303" s="10"/>
      <x:c r="E303" s="10"/>
      <x:c r="F303" s="10"/>
      <x:c r="G303" s="10"/>
      <x:c r="H303" s="10"/>
      <x:c r="I303" s="10"/>
      <x:c r="J303" s="10"/>
      <x:c r="K303" s="10"/>
      <x:c r="L303" s="10"/>
      <x:c r="M303" s="10"/>
      <x:c r="N303" s="10"/>
      <x:c r="O303" s="10"/>
      <x:c r="P303" s="10"/>
      <x:c r="Q303" s="10"/>
      <x:c r="R303" s="10"/>
      <x:c r="S303" s="10"/>
      <x:c r="T303" s="10"/>
      <x:c r="U303" s="10"/>
      <x:c r="V303" s="10"/>
      <x:c r="W303" s="10"/>
      <x:c r="X303" s="10"/>
      <x:c r="Y303" s="10"/>
      <x:c r="Z303" s="10"/>
    </x:row>
    <x:row r="304" spans="1:26" ht="30" customHeight="1">
      <x:c r="A304" s="10"/>
      <x:c r="B304" s="10"/>
      <x:c r="C304" s="10"/>
      <x:c r="D304" s="10"/>
      <x:c r="E304" s="10"/>
      <x:c r="F304" s="10"/>
      <x:c r="G304" s="10"/>
      <x:c r="H304" s="10"/>
      <x:c r="I304" s="10"/>
      <x:c r="J304" s="10"/>
      <x:c r="K304" s="10"/>
      <x:c r="L304" s="10"/>
      <x:c r="M304" s="10"/>
      <x:c r="N304" s="10"/>
      <x:c r="O304" s="10"/>
      <x:c r="P304" s="10"/>
      <x:c r="Q304" s="10"/>
      <x:c r="R304" s="10"/>
      <x:c r="S304" s="10"/>
      <x:c r="T304" s="10"/>
      <x:c r="U304" s="10"/>
      <x:c r="V304" s="10"/>
      <x:c r="W304" s="10"/>
      <x:c r="X304" s="10"/>
      <x:c r="Y304" s="10"/>
      <x:c r="Z304" s="10"/>
    </x:row>
    <x:row r="305" spans="1:26" ht="30" customHeight="1">
      <x:c r="A305" s="10"/>
      <x:c r="B305" s="10"/>
      <x:c r="C305" s="10"/>
      <x:c r="D305" s="10"/>
      <x:c r="E305" s="10"/>
      <x:c r="F305" s="10"/>
      <x:c r="G305" s="10"/>
      <x:c r="H305" s="10"/>
      <x:c r="I305" s="10"/>
      <x:c r="J305" s="10"/>
      <x:c r="K305" s="10"/>
      <x:c r="L305" s="10"/>
      <x:c r="M305" s="10"/>
      <x:c r="N305" s="10"/>
      <x:c r="O305" s="10"/>
      <x:c r="P305" s="10"/>
      <x:c r="Q305" s="10"/>
      <x:c r="R305" s="10"/>
      <x:c r="S305" s="10"/>
      <x:c r="T305" s="10"/>
      <x:c r="U305" s="10"/>
      <x:c r="V305" s="10"/>
      <x:c r="W305" s="10"/>
      <x:c r="X305" s="10"/>
      <x:c r="Y305" s="10"/>
      <x:c r="Z305" s="10"/>
    </x:row>
    <x:row r="306" spans="1:26" ht="30" customHeight="1">
      <x:c r="A306" s="10"/>
      <x:c r="B306" s="10"/>
      <x:c r="C306" s="10"/>
      <x:c r="D306" s="10"/>
      <x:c r="E306" s="10"/>
      <x:c r="F306" s="10"/>
      <x:c r="G306" s="10"/>
      <x:c r="H306" s="10"/>
      <x:c r="I306" s="10"/>
      <x:c r="J306" s="10"/>
      <x:c r="K306" s="10"/>
      <x:c r="L306" s="10"/>
      <x:c r="M306" s="10"/>
      <x:c r="N306" s="10"/>
      <x:c r="O306" s="10"/>
      <x:c r="P306" s="10"/>
      <x:c r="Q306" s="10"/>
      <x:c r="R306" s="10"/>
      <x:c r="S306" s="10"/>
      <x:c r="T306" s="10"/>
      <x:c r="U306" s="10"/>
      <x:c r="V306" s="10"/>
      <x:c r="W306" s="10"/>
      <x:c r="X306" s="10"/>
      <x:c r="Y306" s="10"/>
      <x:c r="Z306" s="10"/>
    </x:row>
    <x:row r="307" spans="1:26" ht="30" customHeight="1">
      <x:c r="A307" s="10"/>
      <x:c r="B307" s="10"/>
      <x:c r="C307" s="10"/>
      <x:c r="D307" s="10"/>
      <x:c r="E307" s="10"/>
      <x:c r="F307" s="10"/>
      <x:c r="G307" s="10"/>
      <x:c r="H307" s="10"/>
      <x:c r="I307" s="10"/>
      <x:c r="J307" s="10"/>
      <x:c r="K307" s="10"/>
      <x:c r="L307" s="10"/>
      <x:c r="M307" s="10"/>
      <x:c r="N307" s="10"/>
      <x:c r="O307" s="10"/>
      <x:c r="P307" s="10"/>
      <x:c r="Q307" s="10"/>
      <x:c r="R307" s="10"/>
      <x:c r="S307" s="10"/>
      <x:c r="T307" s="10"/>
      <x:c r="U307" s="10"/>
      <x:c r="V307" s="10"/>
      <x:c r="W307" s="10"/>
      <x:c r="X307" s="10"/>
      <x:c r="Y307" s="10"/>
      <x:c r="Z307" s="10"/>
    </x:row>
    <x:row r="308" spans="1:26" ht="30" customHeight="1">
      <x:c r="A308" s="10"/>
      <x:c r="B308" s="10"/>
      <x:c r="C308" s="10"/>
      <x:c r="D308" s="10"/>
      <x:c r="E308" s="10"/>
      <x:c r="F308" s="10"/>
      <x:c r="G308" s="10"/>
      <x:c r="H308" s="10"/>
      <x:c r="I308" s="10"/>
      <x:c r="J308" s="10"/>
      <x:c r="K308" s="10"/>
      <x:c r="L308" s="10"/>
      <x:c r="M308" s="10"/>
      <x:c r="N308" s="10"/>
      <x:c r="O308" s="10"/>
      <x:c r="P308" s="10"/>
      <x:c r="Q308" s="10"/>
      <x:c r="R308" s="10"/>
      <x:c r="S308" s="10"/>
      <x:c r="T308" s="10"/>
      <x:c r="U308" s="10"/>
      <x:c r="V308" s="10"/>
      <x:c r="W308" s="10"/>
      <x:c r="X308" s="10"/>
      <x:c r="Y308" s="10"/>
      <x:c r="Z308" s="10"/>
    </x:row>
    <x:row r="309" spans="1:26" ht="30" customHeight="1">
      <x:c r="A309" s="10"/>
      <x:c r="B309" s="10"/>
      <x:c r="C309" s="10"/>
      <x:c r="D309" s="10"/>
      <x:c r="E309" s="10"/>
      <x:c r="F309" s="10"/>
      <x:c r="G309" s="10"/>
      <x:c r="H309" s="10"/>
      <x:c r="I309" s="10"/>
      <x:c r="J309" s="10"/>
      <x:c r="K309" s="10"/>
      <x:c r="L309" s="10"/>
      <x:c r="M309" s="10"/>
      <x:c r="N309" s="10"/>
      <x:c r="O309" s="10"/>
      <x:c r="P309" s="10"/>
      <x:c r="Q309" s="10"/>
      <x:c r="R309" s="10"/>
      <x:c r="S309" s="10"/>
      <x:c r="T309" s="10"/>
      <x:c r="U309" s="10"/>
      <x:c r="V309" s="10"/>
      <x:c r="W309" s="10"/>
      <x:c r="X309" s="10"/>
      <x:c r="Y309" s="10"/>
      <x:c r="Z309" s="10"/>
    </x:row>
    <x:row r="310" spans="1:26" ht="30" customHeight="1">
      <x:c r="A310" s="10"/>
      <x:c r="B310" s="10"/>
      <x:c r="C310" s="10"/>
      <x:c r="D310" s="10"/>
      <x:c r="E310" s="10"/>
      <x:c r="F310" s="10"/>
      <x:c r="G310" s="10"/>
      <x:c r="H310" s="10"/>
      <x:c r="I310" s="10"/>
      <x:c r="J310" s="10"/>
      <x:c r="K310" s="10"/>
      <x:c r="L310" s="10"/>
      <x:c r="M310" s="10"/>
      <x:c r="N310" s="10"/>
      <x:c r="O310" s="10"/>
      <x:c r="P310" s="10"/>
      <x:c r="Q310" s="10"/>
      <x:c r="R310" s="10"/>
      <x:c r="S310" s="10"/>
      <x:c r="T310" s="10"/>
      <x:c r="U310" s="10"/>
      <x:c r="V310" s="10"/>
      <x:c r="W310" s="10"/>
      <x:c r="X310" s="10"/>
      <x:c r="Y310" s="10"/>
      <x:c r="Z310" s="10"/>
    </x:row>
    <x:row r="311" spans="1:26" ht="30" customHeight="1">
      <x:c r="A311" s="10"/>
      <x:c r="B311" s="10"/>
      <x:c r="C311" s="10"/>
      <x:c r="D311" s="10"/>
      <x:c r="E311" s="10"/>
      <x:c r="F311" s="10"/>
      <x:c r="G311" s="10"/>
      <x:c r="H311" s="10"/>
      <x:c r="I311" s="10"/>
      <x:c r="J311" s="10"/>
      <x:c r="K311" s="10"/>
      <x:c r="L311" s="10"/>
      <x:c r="M311" s="10"/>
      <x:c r="N311" s="10"/>
      <x:c r="O311" s="10"/>
      <x:c r="P311" s="10"/>
      <x:c r="Q311" s="10"/>
      <x:c r="R311" s="10"/>
      <x:c r="S311" s="10"/>
      <x:c r="T311" s="10"/>
      <x:c r="U311" s="10"/>
      <x:c r="V311" s="10"/>
      <x:c r="W311" s="10"/>
      <x:c r="X311" s="10"/>
      <x:c r="Y311" s="10"/>
      <x:c r="Z311" s="10"/>
    </x:row>
    <x:row r="312" spans="1:26" ht="30" customHeight="1">
      <x:c r="A312" s="10"/>
      <x:c r="B312" s="10"/>
      <x:c r="C312" s="10"/>
      <x:c r="D312" s="10"/>
      <x:c r="E312" s="10"/>
      <x:c r="F312" s="10"/>
      <x:c r="G312" s="10"/>
      <x:c r="H312" s="10"/>
      <x:c r="I312" s="10"/>
      <x:c r="J312" s="10"/>
      <x:c r="K312" s="10"/>
      <x:c r="L312" s="10"/>
      <x:c r="M312" s="10"/>
      <x:c r="N312" s="10"/>
      <x:c r="O312" s="10"/>
      <x:c r="P312" s="10"/>
      <x:c r="Q312" s="10"/>
      <x:c r="R312" s="10"/>
      <x:c r="S312" s="10"/>
      <x:c r="T312" s="10"/>
      <x:c r="U312" s="10"/>
      <x:c r="V312" s="10"/>
      <x:c r="W312" s="10"/>
      <x:c r="X312" s="10"/>
      <x:c r="Y312" s="10"/>
      <x:c r="Z312" s="10"/>
    </x:row>
    <x:row r="313" spans="1:26" ht="30" customHeight="1">
      <x:c r="A313" s="10"/>
      <x:c r="B313" s="10"/>
      <x:c r="C313" s="10"/>
      <x:c r="D313" s="10"/>
      <x:c r="E313" s="10"/>
      <x:c r="F313" s="10"/>
      <x:c r="G313" s="10"/>
      <x:c r="H313" s="10"/>
      <x:c r="I313" s="10"/>
      <x:c r="J313" s="10"/>
      <x:c r="K313" s="10"/>
      <x:c r="L313" s="10"/>
      <x:c r="M313" s="10"/>
      <x:c r="N313" s="10"/>
      <x:c r="O313" s="10"/>
      <x:c r="P313" s="10"/>
      <x:c r="Q313" s="10"/>
      <x:c r="R313" s="10"/>
      <x:c r="S313" s="10"/>
      <x:c r="T313" s="10"/>
      <x:c r="U313" s="10"/>
      <x:c r="V313" s="10"/>
      <x:c r="W313" s="10"/>
      <x:c r="X313" s="10"/>
      <x:c r="Y313" s="10"/>
      <x:c r="Z313" s="10"/>
    </x:row>
    <x:row r="314" spans="1:26" ht="30" customHeight="1">
      <x:c r="A314" s="10"/>
      <x:c r="B314" s="10"/>
      <x:c r="C314" s="10"/>
      <x:c r="D314" s="10"/>
      <x:c r="E314" s="10"/>
      <x:c r="F314" s="10"/>
      <x:c r="G314" s="10"/>
      <x:c r="H314" s="10"/>
      <x:c r="I314" s="10"/>
      <x:c r="J314" s="10"/>
      <x:c r="K314" s="10"/>
      <x:c r="L314" s="10"/>
      <x:c r="M314" s="10"/>
      <x:c r="N314" s="10"/>
      <x:c r="O314" s="10"/>
      <x:c r="P314" s="10"/>
      <x:c r="Q314" s="10"/>
      <x:c r="R314" s="10"/>
      <x:c r="S314" s="10"/>
      <x:c r="T314" s="10"/>
      <x:c r="U314" s="10"/>
      <x:c r="V314" s="10"/>
      <x:c r="W314" s="10"/>
      <x:c r="X314" s="10"/>
      <x:c r="Y314" s="10"/>
      <x:c r="Z314" s="10"/>
    </x:row>
    <x:row r="315" spans="1:26" ht="30" customHeight="1">
      <x:c r="A315" s="10"/>
      <x:c r="B315" s="10"/>
      <x:c r="C315" s="10"/>
      <x:c r="D315" s="10"/>
      <x:c r="E315" s="10"/>
      <x:c r="F315" s="10"/>
      <x:c r="G315" s="10"/>
      <x:c r="H315" s="10"/>
      <x:c r="I315" s="10"/>
      <x:c r="J315" s="10"/>
      <x:c r="K315" s="10"/>
      <x:c r="L315" s="10"/>
      <x:c r="M315" s="10"/>
      <x:c r="N315" s="10"/>
      <x:c r="O315" s="10"/>
      <x:c r="P315" s="10"/>
      <x:c r="Q315" s="10"/>
      <x:c r="R315" s="10"/>
      <x:c r="S315" s="10"/>
      <x:c r="T315" s="10"/>
      <x:c r="U315" s="10"/>
      <x:c r="V315" s="10"/>
      <x:c r="W315" s="10"/>
      <x:c r="X315" s="10"/>
      <x:c r="Y315" s="10"/>
      <x:c r="Z315" s="10"/>
    </x:row>
    <x:row r="316" spans="1:26" ht="30" customHeight="1">
      <x:c r="A316" s="10"/>
      <x:c r="B316" s="10"/>
      <x:c r="C316" s="10"/>
      <x:c r="D316" s="10"/>
      <x:c r="E316" s="10"/>
      <x:c r="F316" s="10"/>
      <x:c r="G316" s="10"/>
      <x:c r="H316" s="10"/>
      <x:c r="I316" s="10"/>
      <x:c r="J316" s="10"/>
      <x:c r="K316" s="10"/>
      <x:c r="L316" s="10"/>
      <x:c r="M316" s="10"/>
      <x:c r="N316" s="10"/>
      <x:c r="O316" s="10"/>
      <x:c r="P316" s="10"/>
      <x:c r="Q316" s="10"/>
      <x:c r="R316" s="10"/>
      <x:c r="S316" s="10"/>
      <x:c r="T316" s="10"/>
      <x:c r="U316" s="10"/>
      <x:c r="V316" s="10"/>
      <x:c r="W316" s="10"/>
      <x:c r="X316" s="10"/>
      <x:c r="Y316" s="10"/>
      <x:c r="Z316" s="10"/>
    </x:row>
    <x:row r="317" spans="1:26" ht="30" customHeight="1">
      <x:c r="A317" s="10"/>
      <x:c r="B317" s="10"/>
      <x:c r="C317" s="10"/>
      <x:c r="D317" s="10"/>
      <x:c r="E317" s="10"/>
      <x:c r="F317" s="10"/>
      <x:c r="G317" s="10"/>
      <x:c r="H317" s="10"/>
      <x:c r="I317" s="10"/>
      <x:c r="J317" s="10"/>
      <x:c r="K317" s="10"/>
      <x:c r="L317" s="10"/>
      <x:c r="M317" s="10"/>
      <x:c r="N317" s="10"/>
      <x:c r="O317" s="10"/>
      <x:c r="P317" s="10"/>
      <x:c r="Q317" s="10"/>
      <x:c r="R317" s="10"/>
      <x:c r="S317" s="10"/>
      <x:c r="T317" s="10"/>
      <x:c r="U317" s="10"/>
      <x:c r="V317" s="10"/>
      <x:c r="W317" s="10"/>
      <x:c r="X317" s="10"/>
      <x:c r="Y317" s="10"/>
      <x:c r="Z317" s="10"/>
    </x:row>
    <x:row r="318" spans="1:26" ht="30" customHeight="1">
      <x:c r="A318" s="10"/>
      <x:c r="B318" s="10"/>
      <x:c r="C318" s="10"/>
      <x:c r="D318" s="10"/>
      <x:c r="E318" s="10"/>
      <x:c r="F318" s="10"/>
      <x:c r="G318" s="10"/>
      <x:c r="H318" s="10"/>
      <x:c r="I318" s="10"/>
      <x:c r="J318" s="10"/>
      <x:c r="K318" s="10"/>
      <x:c r="L318" s="10"/>
      <x:c r="M318" s="10"/>
      <x:c r="N318" s="10"/>
      <x:c r="O318" s="10"/>
      <x:c r="P318" s="10"/>
      <x:c r="Q318" s="10"/>
      <x:c r="R318" s="10"/>
      <x:c r="S318" s="10"/>
      <x:c r="T318" s="10"/>
      <x:c r="U318" s="10"/>
      <x:c r="V318" s="10"/>
      <x:c r="W318" s="10"/>
      <x:c r="X318" s="10"/>
      <x:c r="Y318" s="10"/>
      <x:c r="Z318" s="10"/>
    </x:row>
    <x:row r="319" spans="1:26" ht="30" customHeight="1">
      <x:c r="A319" s="10"/>
      <x:c r="B319" s="10"/>
      <x:c r="C319" s="10"/>
      <x:c r="D319" s="10"/>
      <x:c r="E319" s="10"/>
      <x:c r="F319" s="10"/>
      <x:c r="G319" s="10"/>
      <x:c r="H319" s="10"/>
      <x:c r="I319" s="10"/>
      <x:c r="J319" s="10"/>
      <x:c r="K319" s="10"/>
      <x:c r="L319" s="10"/>
      <x:c r="M319" s="10"/>
      <x:c r="N319" s="10"/>
      <x:c r="O319" s="10"/>
      <x:c r="P319" s="10"/>
      <x:c r="Q319" s="10"/>
      <x:c r="R319" s="10"/>
      <x:c r="S319" s="10"/>
      <x:c r="T319" s="10"/>
      <x:c r="U319" s="10"/>
      <x:c r="V319" s="10"/>
      <x:c r="W319" s="10"/>
      <x:c r="X319" s="10"/>
      <x:c r="Y319" s="10"/>
      <x:c r="Z319" s="10"/>
    </x:row>
    <x:row r="320" spans="1:26" ht="30" customHeight="1">
      <x:c r="A320" s="10"/>
      <x:c r="B320" s="10"/>
      <x:c r="C320" s="10"/>
      <x:c r="D320" s="10"/>
      <x:c r="E320" s="10"/>
      <x:c r="F320" s="10"/>
      <x:c r="G320" s="10"/>
      <x:c r="H320" s="10"/>
      <x:c r="I320" s="10"/>
      <x:c r="J320" s="10"/>
      <x:c r="K320" s="10"/>
      <x:c r="L320" s="10"/>
      <x:c r="M320" s="10"/>
      <x:c r="N320" s="10"/>
      <x:c r="O320" s="10"/>
      <x:c r="P320" s="10"/>
      <x:c r="Q320" s="10"/>
      <x:c r="R320" s="10"/>
      <x:c r="S320" s="10"/>
      <x:c r="T320" s="10"/>
      <x:c r="U320" s="10"/>
      <x:c r="V320" s="10"/>
      <x:c r="W320" s="10"/>
      <x:c r="X320" s="10"/>
      <x:c r="Y320" s="10"/>
      <x:c r="Z320" s="10"/>
    </x:row>
    <x:row r="321" spans="1:26" ht="30" customHeight="1">
      <x:c r="A321" s="10"/>
      <x:c r="B321" s="10"/>
      <x:c r="C321" s="10"/>
      <x:c r="D321" s="10"/>
      <x:c r="E321" s="10"/>
      <x:c r="F321" s="10"/>
      <x:c r="G321" s="10"/>
      <x:c r="H321" s="10"/>
      <x:c r="I321" s="10"/>
      <x:c r="J321" s="10"/>
      <x:c r="K321" s="10"/>
      <x:c r="L321" s="10"/>
      <x:c r="M321" s="10"/>
      <x:c r="N321" s="10"/>
      <x:c r="O321" s="10"/>
      <x:c r="P321" s="10"/>
      <x:c r="Q321" s="10"/>
      <x:c r="R321" s="10"/>
      <x:c r="S321" s="10"/>
      <x:c r="T321" s="10"/>
      <x:c r="U321" s="10"/>
      <x:c r="V321" s="10"/>
      <x:c r="W321" s="10"/>
      <x:c r="X321" s="10"/>
      <x:c r="Y321" s="10"/>
      <x:c r="Z321" s="10"/>
    </x:row>
    <x:row r="322" spans="1:26" ht="30" customHeight="1">
      <x:c r="A322" s="10"/>
      <x:c r="B322" s="10"/>
      <x:c r="C322" s="10"/>
      <x:c r="D322" s="10"/>
      <x:c r="E322" s="10"/>
      <x:c r="F322" s="10"/>
      <x:c r="G322" s="10"/>
      <x:c r="H322" s="10"/>
      <x:c r="I322" s="10"/>
      <x:c r="J322" s="10"/>
      <x:c r="K322" s="10"/>
      <x:c r="L322" s="10"/>
      <x:c r="M322" s="10"/>
      <x:c r="N322" s="10"/>
      <x:c r="O322" s="10"/>
      <x:c r="P322" s="10"/>
      <x:c r="Q322" s="10"/>
      <x:c r="R322" s="10"/>
      <x:c r="S322" s="10"/>
      <x:c r="T322" s="10"/>
      <x:c r="U322" s="10"/>
      <x:c r="V322" s="10"/>
      <x:c r="W322" s="10"/>
      <x:c r="X322" s="10"/>
      <x:c r="Y322" s="10"/>
      <x:c r="Z322" s="10"/>
    </x:row>
    <x:row r="323" spans="1:26" ht="30" customHeight="1">
      <x:c r="A323" s="10"/>
      <x:c r="B323" s="10"/>
      <x:c r="C323" s="10"/>
      <x:c r="D323" s="10"/>
      <x:c r="E323" s="10"/>
      <x:c r="F323" s="10"/>
      <x:c r="G323" s="10"/>
      <x:c r="H323" s="10"/>
      <x:c r="I323" s="10"/>
      <x:c r="J323" s="10"/>
      <x:c r="K323" s="10"/>
      <x:c r="L323" s="10"/>
      <x:c r="M323" s="10"/>
      <x:c r="N323" s="10"/>
      <x:c r="O323" s="10"/>
      <x:c r="P323" s="10"/>
      <x:c r="Q323" s="10"/>
      <x:c r="R323" s="10"/>
      <x:c r="S323" s="10"/>
      <x:c r="T323" s="10"/>
      <x:c r="U323" s="10"/>
      <x:c r="V323" s="10"/>
      <x:c r="W323" s="10"/>
      <x:c r="X323" s="10"/>
      <x:c r="Y323" s="10"/>
      <x:c r="Z323" s="10"/>
    </x:row>
    <x:row r="324" spans="1:26" ht="30" customHeight="1">
      <x:c r="A324" s="10"/>
      <x:c r="B324" s="10"/>
      <x:c r="C324" s="10"/>
      <x:c r="D324" s="10"/>
      <x:c r="E324" s="10"/>
      <x:c r="F324" s="10"/>
      <x:c r="G324" s="10"/>
      <x:c r="H324" s="10"/>
      <x:c r="I324" s="10"/>
      <x:c r="J324" s="10"/>
      <x:c r="K324" s="10"/>
      <x:c r="L324" s="10"/>
      <x:c r="M324" s="10"/>
      <x:c r="N324" s="10"/>
      <x:c r="O324" s="10"/>
      <x:c r="P324" s="10"/>
      <x:c r="Q324" s="10"/>
      <x:c r="R324" s="10"/>
      <x:c r="S324" s="10"/>
      <x:c r="T324" s="10"/>
      <x:c r="U324" s="10"/>
      <x:c r="V324" s="10"/>
      <x:c r="W324" s="10"/>
      <x:c r="X324" s="10"/>
      <x:c r="Y324" s="10"/>
      <x:c r="Z324" s="10"/>
    </x:row>
    <x:row r="325" spans="1:26" ht="30" customHeight="1">
      <x:c r="A325" s="10"/>
      <x:c r="B325" s="10"/>
      <x:c r="C325" s="10"/>
      <x:c r="D325" s="10"/>
      <x:c r="E325" s="10"/>
      <x:c r="F325" s="10"/>
      <x:c r="G325" s="10"/>
      <x:c r="H325" s="10"/>
      <x:c r="I325" s="10"/>
      <x:c r="J325" s="10"/>
      <x:c r="K325" s="10"/>
      <x:c r="L325" s="10"/>
      <x:c r="M325" s="10"/>
      <x:c r="N325" s="10"/>
      <x:c r="O325" s="10"/>
      <x:c r="P325" s="10"/>
      <x:c r="Q325" s="10"/>
      <x:c r="R325" s="10"/>
      <x:c r="S325" s="10"/>
      <x:c r="T325" s="10"/>
      <x:c r="U325" s="10"/>
      <x:c r="V325" s="10"/>
      <x:c r="W325" s="10"/>
      <x:c r="X325" s="10"/>
      <x:c r="Y325" s="10"/>
      <x:c r="Z325" s="10"/>
    </x:row>
    <x:row r="326" spans="1:26" ht="30" customHeight="1">
      <x:c r="A326" s="10"/>
      <x:c r="B326" s="10"/>
      <x:c r="C326" s="10"/>
      <x:c r="D326" s="10"/>
      <x:c r="E326" s="10"/>
      <x:c r="F326" s="10"/>
      <x:c r="G326" s="10"/>
      <x:c r="H326" s="10"/>
      <x:c r="I326" s="10"/>
      <x:c r="J326" s="10"/>
      <x:c r="K326" s="10"/>
      <x:c r="L326" s="10"/>
      <x:c r="M326" s="10"/>
      <x:c r="N326" s="10"/>
      <x:c r="O326" s="10"/>
      <x:c r="P326" s="10"/>
      <x:c r="Q326" s="10"/>
      <x:c r="R326" s="10"/>
      <x:c r="S326" s="10"/>
      <x:c r="T326" s="10"/>
      <x:c r="U326" s="10"/>
      <x:c r="V326" s="10"/>
      <x:c r="W326" s="10"/>
      <x:c r="X326" s="10"/>
      <x:c r="Y326" s="10"/>
      <x:c r="Z326" s="10"/>
    </x:row>
    <x:row r="327" spans="1:26" ht="30" customHeight="1">
      <x:c r="A327" s="10"/>
      <x:c r="B327" s="10"/>
      <x:c r="C327" s="10"/>
      <x:c r="D327" s="10"/>
      <x:c r="E327" s="10"/>
      <x:c r="F327" s="10"/>
      <x:c r="G327" s="10"/>
      <x:c r="H327" s="10"/>
      <x:c r="I327" s="10"/>
      <x:c r="J327" s="10"/>
      <x:c r="K327" s="10"/>
      <x:c r="L327" s="10"/>
      <x:c r="M327" s="10"/>
      <x:c r="N327" s="10"/>
      <x:c r="O327" s="10"/>
      <x:c r="P327" s="10"/>
      <x:c r="Q327" s="10"/>
      <x:c r="R327" s="10"/>
      <x:c r="S327" s="10"/>
      <x:c r="T327" s="10"/>
      <x:c r="U327" s="10"/>
      <x:c r="V327" s="10"/>
      <x:c r="W327" s="10"/>
      <x:c r="X327" s="10"/>
      <x:c r="Y327" s="10"/>
      <x:c r="Z327" s="10"/>
    </x:row>
    <x:row r="328" spans="1:26" ht="30" customHeight="1">
      <x:c r="A328" s="10"/>
      <x:c r="B328" s="10"/>
      <x:c r="C328" s="10"/>
      <x:c r="D328" s="10"/>
      <x:c r="E328" s="10"/>
      <x:c r="F328" s="10"/>
      <x:c r="G328" s="10"/>
      <x:c r="H328" s="10"/>
      <x:c r="I328" s="10"/>
      <x:c r="J328" s="10"/>
      <x:c r="K328" s="10"/>
      <x:c r="L328" s="10"/>
      <x:c r="M328" s="10"/>
      <x:c r="N328" s="10"/>
      <x:c r="O328" s="10"/>
      <x:c r="P328" s="10"/>
      <x:c r="Q328" s="10"/>
      <x:c r="R328" s="10"/>
      <x:c r="S328" s="10"/>
      <x:c r="T328" s="10"/>
      <x:c r="U328" s="10"/>
      <x:c r="V328" s="10"/>
      <x:c r="W328" s="10"/>
      <x:c r="X328" s="10"/>
      <x:c r="Y328" s="10"/>
      <x:c r="Z328" s="10"/>
    </x:row>
    <x:row r="329" spans="1:26" ht="30" customHeight="1">
      <x:c r="A329" s="10"/>
      <x:c r="B329" s="10"/>
      <x:c r="C329" s="10"/>
      <x:c r="D329" s="10"/>
      <x:c r="E329" s="10"/>
      <x:c r="F329" s="10"/>
      <x:c r="G329" s="10"/>
      <x:c r="H329" s="10"/>
      <x:c r="I329" s="10"/>
      <x:c r="J329" s="10"/>
      <x:c r="K329" s="10"/>
      <x:c r="L329" s="10"/>
      <x:c r="M329" s="10"/>
      <x:c r="N329" s="10"/>
      <x:c r="O329" s="10"/>
      <x:c r="P329" s="10"/>
      <x:c r="Q329" s="10"/>
      <x:c r="R329" s="10"/>
      <x:c r="S329" s="10"/>
      <x:c r="T329" s="10"/>
      <x:c r="U329" s="10"/>
      <x:c r="V329" s="10"/>
      <x:c r="W329" s="10"/>
      <x:c r="X329" s="10"/>
      <x:c r="Y329" s="10"/>
      <x:c r="Z329" s="10"/>
    </x:row>
    <x:row r="330" spans="1:26" ht="30" customHeight="1">
      <x:c r="A330" s="10"/>
      <x:c r="B330" s="10"/>
      <x:c r="C330" s="10"/>
      <x:c r="D330" s="10"/>
      <x:c r="E330" s="10"/>
      <x:c r="F330" s="10"/>
      <x:c r="G330" s="10"/>
      <x:c r="H330" s="10"/>
      <x:c r="I330" s="10"/>
      <x:c r="J330" s="10"/>
      <x:c r="K330" s="10"/>
      <x:c r="L330" s="10"/>
      <x:c r="M330" s="10"/>
      <x:c r="N330" s="10"/>
      <x:c r="O330" s="10"/>
      <x:c r="P330" s="10"/>
      <x:c r="Q330" s="10"/>
      <x:c r="R330" s="10"/>
      <x:c r="S330" s="10"/>
      <x:c r="T330" s="10"/>
      <x:c r="U330" s="10"/>
      <x:c r="V330" s="10"/>
      <x:c r="W330" s="10"/>
      <x:c r="X330" s="10"/>
      <x:c r="Y330" s="10"/>
      <x:c r="Z330" s="10"/>
    </x:row>
    <x:row r="331" spans="1:26" ht="30" customHeight="1">
      <x:c r="A331" s="10"/>
      <x:c r="B331" s="10"/>
      <x:c r="C331" s="10"/>
      <x:c r="D331" s="10"/>
      <x:c r="E331" s="10"/>
      <x:c r="F331" s="10"/>
      <x:c r="G331" s="10"/>
      <x:c r="H331" s="10"/>
      <x:c r="I331" s="10"/>
      <x:c r="J331" s="10"/>
      <x:c r="K331" s="10"/>
      <x:c r="L331" s="10"/>
      <x:c r="M331" s="10"/>
      <x:c r="N331" s="10"/>
      <x:c r="O331" s="10"/>
      <x:c r="P331" s="10"/>
      <x:c r="Q331" s="10"/>
      <x:c r="R331" s="10"/>
      <x:c r="S331" s="10"/>
      <x:c r="T331" s="10"/>
      <x:c r="U331" s="10"/>
      <x:c r="V331" s="10"/>
      <x:c r="W331" s="10"/>
      <x:c r="X331" s="10"/>
      <x:c r="Y331" s="10"/>
      <x:c r="Z331" s="10"/>
    </x:row>
    <x:row r="332" spans="1:26" ht="30" customHeight="1">
      <x:c r="A332" s="10"/>
      <x:c r="B332" s="10"/>
      <x:c r="C332" s="10"/>
      <x:c r="D332" s="10"/>
      <x:c r="E332" s="10"/>
      <x:c r="F332" s="10"/>
      <x:c r="G332" s="10"/>
      <x:c r="H332" s="10"/>
      <x:c r="I332" s="10"/>
      <x:c r="J332" s="10"/>
      <x:c r="K332" s="10"/>
      <x:c r="L332" s="10"/>
      <x:c r="M332" s="10"/>
      <x:c r="N332" s="10"/>
      <x:c r="O332" s="10"/>
      <x:c r="P332" s="10"/>
      <x:c r="Q332" s="10"/>
      <x:c r="R332" s="10"/>
      <x:c r="S332" s="10"/>
      <x:c r="T332" s="10"/>
      <x:c r="U332" s="10"/>
      <x:c r="V332" s="10"/>
      <x:c r="W332" s="10"/>
      <x:c r="X332" s="10"/>
      <x:c r="Y332" s="10"/>
      <x:c r="Z332" s="10"/>
    </x:row>
    <x:row r="333" spans="1:26" ht="30" customHeight="1">
      <x:c r="A333" s="10"/>
      <x:c r="B333" s="10"/>
      <x:c r="C333" s="10"/>
      <x:c r="D333" s="10"/>
      <x:c r="E333" s="10"/>
      <x:c r="F333" s="10"/>
      <x:c r="G333" s="10"/>
      <x:c r="H333" s="10"/>
      <x:c r="I333" s="10"/>
      <x:c r="J333" s="10"/>
      <x:c r="K333" s="10"/>
      <x:c r="L333" s="10"/>
      <x:c r="M333" s="10"/>
      <x:c r="N333" s="10"/>
      <x:c r="O333" s="10"/>
      <x:c r="P333" s="10"/>
      <x:c r="Q333" s="10"/>
      <x:c r="R333" s="10"/>
      <x:c r="S333" s="10"/>
      <x:c r="T333" s="10"/>
      <x:c r="U333" s="10"/>
      <x:c r="V333" s="10"/>
      <x:c r="W333" s="10"/>
      <x:c r="X333" s="10"/>
      <x:c r="Y333" s="10"/>
      <x:c r="Z333" s="10"/>
    </x:row>
    <x:row r="334" spans="1:26" ht="30" customHeight="1">
      <x:c r="A334" s="10"/>
      <x:c r="B334" s="10"/>
      <x:c r="C334" s="10"/>
      <x:c r="D334" s="10"/>
      <x:c r="E334" s="10"/>
      <x:c r="F334" s="10"/>
      <x:c r="G334" s="10"/>
      <x:c r="H334" s="10"/>
      <x:c r="I334" s="10"/>
      <x:c r="J334" s="10"/>
      <x:c r="K334" s="10"/>
      <x:c r="L334" s="10"/>
      <x:c r="M334" s="10"/>
      <x:c r="N334" s="10"/>
      <x:c r="O334" s="10"/>
      <x:c r="P334" s="10"/>
      <x:c r="Q334" s="10"/>
      <x:c r="R334" s="10"/>
      <x:c r="S334" s="10"/>
      <x:c r="T334" s="10"/>
      <x:c r="U334" s="10"/>
      <x:c r="V334" s="10"/>
      <x:c r="W334" s="10"/>
      <x:c r="X334" s="10"/>
      <x:c r="Y334" s="10"/>
      <x:c r="Z334" s="10"/>
    </x:row>
    <x:row r="335" spans="1:26" ht="30" customHeight="1">
      <x:c r="A335" s="10"/>
      <x:c r="B335" s="10"/>
      <x:c r="C335" s="10"/>
      <x:c r="D335" s="10"/>
      <x:c r="E335" s="10"/>
      <x:c r="F335" s="10"/>
      <x:c r="G335" s="10"/>
      <x:c r="H335" s="10"/>
      <x:c r="I335" s="10"/>
      <x:c r="J335" s="10"/>
      <x:c r="K335" s="10"/>
      <x:c r="L335" s="10"/>
      <x:c r="M335" s="10"/>
      <x:c r="N335" s="10"/>
      <x:c r="O335" s="10"/>
      <x:c r="P335" s="10"/>
      <x:c r="Q335" s="10"/>
      <x:c r="R335" s="10"/>
      <x:c r="S335" s="10"/>
      <x:c r="T335" s="10"/>
      <x:c r="U335" s="10"/>
      <x:c r="V335" s="10"/>
      <x:c r="W335" s="10"/>
      <x:c r="X335" s="10"/>
      <x:c r="Y335" s="10"/>
      <x:c r="Z335" s="10"/>
    </x:row>
    <x:row r="336" spans="1:26" ht="30" customHeight="1">
      <x:c r="A336" s="10"/>
      <x:c r="B336" s="10"/>
      <x:c r="C336" s="10"/>
      <x:c r="D336" s="10"/>
      <x:c r="E336" s="10"/>
      <x:c r="F336" s="10"/>
      <x:c r="G336" s="10"/>
      <x:c r="H336" s="10"/>
      <x:c r="I336" s="10"/>
      <x:c r="J336" s="10"/>
      <x:c r="K336" s="10"/>
      <x:c r="L336" s="10"/>
      <x:c r="M336" s="10"/>
      <x:c r="N336" s="10"/>
      <x:c r="O336" s="10"/>
      <x:c r="P336" s="10"/>
      <x:c r="Q336" s="10"/>
      <x:c r="R336" s="10"/>
      <x:c r="S336" s="10"/>
      <x:c r="T336" s="10"/>
      <x:c r="U336" s="10"/>
      <x:c r="V336" s="10"/>
      <x:c r="W336" s="10"/>
      <x:c r="X336" s="10"/>
      <x:c r="Y336" s="10"/>
      <x:c r="Z336" s="10"/>
    </x:row>
    <x:row r="337" spans="1:26" ht="30" customHeight="1">
      <x:c r="A337" s="10"/>
      <x:c r="B337" s="10"/>
      <x:c r="C337" s="10"/>
      <x:c r="D337" s="10"/>
      <x:c r="E337" s="10"/>
      <x:c r="F337" s="10"/>
      <x:c r="G337" s="10"/>
      <x:c r="H337" s="10"/>
      <x:c r="I337" s="10"/>
      <x:c r="J337" s="10"/>
      <x:c r="K337" s="10"/>
      <x:c r="L337" s="10"/>
      <x:c r="M337" s="10"/>
      <x:c r="N337" s="10"/>
      <x:c r="O337" s="10"/>
      <x:c r="P337" s="10"/>
      <x:c r="Q337" s="10"/>
      <x:c r="R337" s="10"/>
      <x:c r="S337" s="10"/>
      <x:c r="T337" s="10"/>
      <x:c r="U337" s="10"/>
      <x:c r="V337" s="10"/>
      <x:c r="W337" s="10"/>
      <x:c r="X337" s="10"/>
      <x:c r="Y337" s="10"/>
      <x:c r="Z337" s="10"/>
    </x:row>
    <x:row r="338" spans="1:26" ht="30" customHeight="1">
      <x:c r="A338" s="10"/>
      <x:c r="B338" s="10"/>
      <x:c r="C338" s="10"/>
      <x:c r="D338" s="10"/>
      <x:c r="E338" s="10"/>
      <x:c r="F338" s="10"/>
      <x:c r="G338" s="10"/>
      <x:c r="H338" s="10"/>
      <x:c r="I338" s="10"/>
      <x:c r="J338" s="10"/>
      <x:c r="K338" s="10"/>
      <x:c r="L338" s="10"/>
      <x:c r="M338" s="10"/>
      <x:c r="N338" s="10"/>
      <x:c r="O338" s="10"/>
      <x:c r="P338" s="10"/>
      <x:c r="Q338" s="10"/>
      <x:c r="R338" s="10"/>
      <x:c r="S338" s="10"/>
      <x:c r="T338" s="10"/>
      <x:c r="U338" s="10"/>
      <x:c r="V338" s="10"/>
      <x:c r="W338" s="10"/>
      <x:c r="X338" s="10"/>
      <x:c r="Y338" s="10"/>
      <x:c r="Z338" s="10"/>
    </x:row>
    <x:row r="339" spans="1:26" ht="30" customHeight="1">
      <x:c r="A339" s="10"/>
      <x:c r="B339" s="10"/>
      <x:c r="C339" s="10"/>
      <x:c r="D339" s="10"/>
      <x:c r="E339" s="10"/>
      <x:c r="F339" s="10"/>
      <x:c r="G339" s="10"/>
      <x:c r="H339" s="10"/>
      <x:c r="I339" s="10"/>
      <x:c r="J339" s="10"/>
      <x:c r="K339" s="10"/>
      <x:c r="L339" s="10"/>
      <x:c r="M339" s="10"/>
      <x:c r="N339" s="10"/>
      <x:c r="O339" s="10"/>
      <x:c r="P339" s="10"/>
      <x:c r="Q339" s="10"/>
      <x:c r="R339" s="10"/>
      <x:c r="S339" s="10"/>
      <x:c r="T339" s="10"/>
      <x:c r="U339" s="10"/>
      <x:c r="V339" s="10"/>
      <x:c r="W339" s="10"/>
      <x:c r="X339" s="10"/>
      <x:c r="Y339" s="10"/>
      <x:c r="Z339" s="10"/>
    </x:row>
    <x:row r="340" spans="1:26" ht="30" customHeight="1">
      <x:c r="A340" s="10"/>
      <x:c r="B340" s="10"/>
      <x:c r="C340" s="10"/>
      <x:c r="D340" s="10"/>
      <x:c r="E340" s="10"/>
      <x:c r="F340" s="10"/>
      <x:c r="G340" s="10"/>
      <x:c r="H340" s="10"/>
      <x:c r="I340" s="10"/>
      <x:c r="J340" s="10"/>
      <x:c r="K340" s="10"/>
      <x:c r="L340" s="10"/>
      <x:c r="M340" s="10"/>
      <x:c r="N340" s="10"/>
      <x:c r="O340" s="10"/>
      <x:c r="P340" s="10"/>
      <x:c r="Q340" s="10"/>
      <x:c r="R340" s="10"/>
      <x:c r="S340" s="10"/>
      <x:c r="T340" s="10"/>
      <x:c r="U340" s="10"/>
      <x:c r="V340" s="10"/>
      <x:c r="W340" s="10"/>
      <x:c r="X340" s="10"/>
      <x:c r="Y340" s="10"/>
      <x:c r="Z340" s="10"/>
    </x:row>
    <x:row r="341" spans="1:26" ht="30" customHeight="1">
      <x:c r="A341" s="10"/>
      <x:c r="B341" s="10"/>
      <x:c r="C341" s="10"/>
      <x:c r="D341" s="10"/>
      <x:c r="E341" s="10"/>
      <x:c r="F341" s="10"/>
      <x:c r="G341" s="10"/>
      <x:c r="H341" s="10"/>
      <x:c r="I341" s="10"/>
      <x:c r="J341" s="10"/>
      <x:c r="K341" s="10"/>
      <x:c r="L341" s="10"/>
      <x:c r="M341" s="10"/>
      <x:c r="N341" s="10"/>
      <x:c r="O341" s="10"/>
      <x:c r="P341" s="10"/>
      <x:c r="Q341" s="10"/>
      <x:c r="R341" s="10"/>
      <x:c r="S341" s="10"/>
      <x:c r="T341" s="10"/>
      <x:c r="U341" s="10"/>
      <x:c r="V341" s="10"/>
      <x:c r="W341" s="10"/>
      <x:c r="X341" s="10"/>
      <x:c r="Y341" s="10"/>
      <x:c r="Z341" s="10"/>
    </x:row>
    <x:row r="342" spans="1:26" ht="30" customHeight="1">
      <x:c r="A342" s="10"/>
      <x:c r="B342" s="10"/>
      <x:c r="C342" s="10"/>
      <x:c r="D342" s="10"/>
      <x:c r="E342" s="10"/>
      <x:c r="F342" s="10"/>
      <x:c r="G342" s="10"/>
      <x:c r="H342" s="10"/>
      <x:c r="I342" s="10"/>
      <x:c r="J342" s="10"/>
      <x:c r="K342" s="10"/>
      <x:c r="L342" s="10"/>
      <x:c r="M342" s="10"/>
      <x:c r="N342" s="10"/>
      <x:c r="O342" s="10"/>
      <x:c r="P342" s="10"/>
      <x:c r="Q342" s="10"/>
      <x:c r="R342" s="10"/>
      <x:c r="S342" s="10"/>
      <x:c r="T342" s="10"/>
      <x:c r="U342" s="10"/>
      <x:c r="V342" s="10"/>
      <x:c r="W342" s="10"/>
      <x:c r="X342" s="10"/>
      <x:c r="Y342" s="10"/>
      <x:c r="Z342" s="10"/>
    </x:row>
    <x:row r="343" spans="1:26" ht="30" customHeight="1">
      <x:c r="A343" s="10"/>
      <x:c r="B343" s="10"/>
      <x:c r="C343" s="10"/>
      <x:c r="D343" s="10"/>
      <x:c r="E343" s="10"/>
      <x:c r="F343" s="10"/>
      <x:c r="G343" s="10"/>
      <x:c r="H343" s="10"/>
      <x:c r="I343" s="10"/>
      <x:c r="J343" s="10"/>
      <x:c r="K343" s="10"/>
      <x:c r="L343" s="10"/>
      <x:c r="M343" s="10"/>
      <x:c r="N343" s="10"/>
      <x:c r="O343" s="10"/>
      <x:c r="P343" s="10"/>
      <x:c r="Q343" s="10"/>
      <x:c r="R343" s="10"/>
      <x:c r="S343" s="10"/>
      <x:c r="T343" s="10"/>
      <x:c r="U343" s="10"/>
      <x:c r="V343" s="10"/>
      <x:c r="W343" s="10"/>
      <x:c r="X343" s="10"/>
      <x:c r="Y343" s="10"/>
      <x:c r="Z343" s="10"/>
    </x:row>
    <x:row r="344" spans="1:26" ht="30" customHeight="1">
      <x:c r="A344" s="10"/>
      <x:c r="B344" s="10"/>
      <x:c r="C344" s="10"/>
      <x:c r="D344" s="10"/>
      <x:c r="E344" s="10"/>
      <x:c r="F344" s="10"/>
      <x:c r="G344" s="10"/>
      <x:c r="H344" s="10"/>
      <x:c r="I344" s="10"/>
      <x:c r="J344" s="10"/>
      <x:c r="K344" s="10"/>
      <x:c r="L344" s="10"/>
      <x:c r="M344" s="10"/>
      <x:c r="N344" s="10"/>
      <x:c r="O344" s="10"/>
      <x:c r="P344" s="10"/>
      <x:c r="Q344" s="10"/>
      <x:c r="R344" s="10"/>
      <x:c r="S344" s="10"/>
      <x:c r="T344" s="10"/>
      <x:c r="U344" s="10"/>
      <x:c r="V344" s="10"/>
      <x:c r="W344" s="10"/>
      <x:c r="X344" s="10"/>
      <x:c r="Y344" s="10"/>
      <x:c r="Z344" s="10"/>
    </x:row>
    <x:row r="345" spans="1:26" ht="30" customHeight="1">
      <x:c r="A345" s="10"/>
      <x:c r="B345" s="10"/>
      <x:c r="C345" s="10"/>
      <x:c r="D345" s="10"/>
      <x:c r="E345" s="10"/>
      <x:c r="F345" s="10"/>
      <x:c r="G345" s="10"/>
      <x:c r="H345" s="10"/>
      <x:c r="I345" s="10"/>
      <x:c r="J345" s="10"/>
      <x:c r="K345" s="10"/>
      <x:c r="L345" s="10"/>
      <x:c r="M345" s="10"/>
      <x:c r="N345" s="10"/>
      <x:c r="O345" s="10"/>
      <x:c r="P345" s="10"/>
      <x:c r="Q345" s="10"/>
      <x:c r="R345" s="10"/>
      <x:c r="S345" s="10"/>
      <x:c r="T345" s="10"/>
      <x:c r="U345" s="10"/>
      <x:c r="V345" s="10"/>
      <x:c r="W345" s="10"/>
      <x:c r="X345" s="10"/>
      <x:c r="Y345" s="10"/>
      <x:c r="Z345" s="10"/>
    </x:row>
    <x:row r="346" spans="1:26" ht="30" customHeight="1">
      <x:c r="A346" s="10"/>
      <x:c r="B346" s="10"/>
      <x:c r="C346" s="10"/>
      <x:c r="D346" s="10"/>
      <x:c r="E346" s="10"/>
      <x:c r="F346" s="10"/>
      <x:c r="G346" s="10"/>
      <x:c r="H346" s="10"/>
      <x:c r="I346" s="10"/>
      <x:c r="J346" s="10"/>
      <x:c r="K346" s="10"/>
      <x:c r="L346" s="10"/>
      <x:c r="M346" s="10"/>
      <x:c r="N346" s="10"/>
      <x:c r="O346" s="10"/>
      <x:c r="P346" s="10"/>
      <x:c r="Q346" s="10"/>
      <x:c r="R346" s="10"/>
      <x:c r="S346" s="10"/>
      <x:c r="T346" s="10"/>
      <x:c r="U346" s="10"/>
      <x:c r="V346" s="10"/>
      <x:c r="W346" s="10"/>
      <x:c r="X346" s="10"/>
      <x:c r="Y346" s="10"/>
      <x:c r="Z346" s="10"/>
    </x:row>
    <x:row r="347" spans="1:26" ht="30" customHeight="1">
      <x:c r="A347" s="10"/>
      <x:c r="B347" s="10"/>
      <x:c r="C347" s="10"/>
      <x:c r="D347" s="10"/>
      <x:c r="E347" s="10"/>
      <x:c r="F347" s="10"/>
      <x:c r="G347" s="10"/>
      <x:c r="H347" s="10"/>
      <x:c r="I347" s="10"/>
      <x:c r="J347" s="10"/>
      <x:c r="K347" s="10"/>
      <x:c r="L347" s="10"/>
      <x:c r="M347" s="10"/>
      <x:c r="N347" s="10"/>
      <x:c r="O347" s="10"/>
      <x:c r="P347" s="10"/>
      <x:c r="Q347" s="10"/>
      <x:c r="R347" s="10"/>
      <x:c r="S347" s="10"/>
      <x:c r="T347" s="10"/>
      <x:c r="U347" s="10"/>
      <x:c r="V347" s="10"/>
      <x:c r="W347" s="10"/>
      <x:c r="X347" s="10"/>
      <x:c r="Y347" s="10"/>
      <x:c r="Z347" s="10"/>
    </x:row>
    <x:row r="348" spans="1:26" ht="30" customHeight="1">
      <x:c r="A348" s="10"/>
      <x:c r="B348" s="10"/>
      <x:c r="C348" s="10"/>
      <x:c r="D348" s="10"/>
      <x:c r="E348" s="10"/>
      <x:c r="F348" s="10"/>
      <x:c r="G348" s="10"/>
      <x:c r="H348" s="10"/>
      <x:c r="I348" s="10"/>
      <x:c r="J348" s="10"/>
      <x:c r="K348" s="10"/>
      <x:c r="L348" s="10"/>
      <x:c r="M348" s="10"/>
      <x:c r="N348" s="10"/>
      <x:c r="O348" s="10"/>
      <x:c r="P348" s="10"/>
      <x:c r="Q348" s="10"/>
      <x:c r="R348" s="10"/>
      <x:c r="S348" s="10"/>
      <x:c r="T348" s="10"/>
      <x:c r="U348" s="10"/>
      <x:c r="V348" s="10"/>
      <x:c r="W348" s="10"/>
      <x:c r="X348" s="10"/>
      <x:c r="Y348" s="10"/>
      <x:c r="Z348" s="10"/>
    </x:row>
    <x:row r="349" spans="1:26" ht="30" customHeight="1">
      <x:c r="A349" s="10"/>
      <x:c r="B349" s="10"/>
      <x:c r="C349" s="10"/>
      <x:c r="D349" s="10"/>
      <x:c r="E349" s="10"/>
      <x:c r="F349" s="10"/>
      <x:c r="G349" s="10"/>
      <x:c r="H349" s="10"/>
      <x:c r="I349" s="10"/>
      <x:c r="J349" s="10"/>
      <x:c r="K349" s="10"/>
      <x:c r="L349" s="10"/>
      <x:c r="M349" s="10"/>
      <x:c r="N349" s="10"/>
      <x:c r="O349" s="10"/>
      <x:c r="P349" s="10"/>
      <x:c r="Q349" s="10"/>
      <x:c r="R349" s="10"/>
      <x:c r="S349" s="10"/>
      <x:c r="T349" s="10"/>
      <x:c r="U349" s="10"/>
      <x:c r="V349" s="10"/>
      <x:c r="W349" s="10"/>
      <x:c r="X349" s="10"/>
      <x:c r="Y349" s="10"/>
      <x:c r="Z349" s="10"/>
    </x:row>
    <x:row r="350" spans="1:26" ht="30" customHeight="1">
      <x:c r="A350" s="10"/>
      <x:c r="B350" s="10"/>
      <x:c r="C350" s="10"/>
      <x:c r="D350" s="10"/>
      <x:c r="E350" s="10"/>
      <x:c r="F350" s="10"/>
      <x:c r="G350" s="10"/>
      <x:c r="H350" s="10"/>
      <x:c r="I350" s="10"/>
      <x:c r="J350" s="10"/>
      <x:c r="K350" s="10"/>
      <x:c r="L350" s="10"/>
      <x:c r="M350" s="10"/>
      <x:c r="N350" s="10"/>
      <x:c r="O350" s="10"/>
      <x:c r="P350" s="10"/>
      <x:c r="Q350" s="10"/>
      <x:c r="R350" s="10"/>
      <x:c r="S350" s="10"/>
      <x:c r="T350" s="10"/>
      <x:c r="U350" s="10"/>
      <x:c r="V350" s="10"/>
      <x:c r="W350" s="10"/>
      <x:c r="X350" s="10"/>
      <x:c r="Y350" s="10"/>
      <x:c r="Z350" s="10"/>
    </x:row>
    <x:row r="351" spans="1:26" ht="30" customHeight="1">
      <x:c r="A351" s="10"/>
      <x:c r="B351" s="10"/>
      <x:c r="C351" s="10"/>
      <x:c r="D351" s="10"/>
      <x:c r="E351" s="10"/>
      <x:c r="F351" s="10"/>
      <x:c r="G351" s="10"/>
      <x:c r="H351" s="10"/>
      <x:c r="I351" s="10"/>
      <x:c r="J351" s="10"/>
      <x:c r="K351" s="10"/>
      <x:c r="L351" s="10"/>
      <x:c r="M351" s="10"/>
      <x:c r="N351" s="10"/>
      <x:c r="O351" s="10"/>
      <x:c r="P351" s="10"/>
      <x:c r="Q351" s="10"/>
      <x:c r="R351" s="10"/>
      <x:c r="S351" s="10"/>
      <x:c r="T351" s="10"/>
      <x:c r="U351" s="10"/>
      <x:c r="V351" s="10"/>
      <x:c r="W351" s="10"/>
      <x:c r="X351" s="10"/>
      <x:c r="Y351" s="10"/>
      <x:c r="Z351" s="10"/>
    </x:row>
    <x:row r="352" spans="1:26" ht="30" customHeight="1">
      <x:c r="A352" s="10"/>
      <x:c r="B352" s="10"/>
      <x:c r="C352" s="10"/>
      <x:c r="D352" s="10"/>
      <x:c r="E352" s="10"/>
      <x:c r="F352" s="10"/>
      <x:c r="G352" s="10"/>
      <x:c r="H352" s="10"/>
      <x:c r="I352" s="10"/>
      <x:c r="J352" s="10"/>
      <x:c r="K352" s="10"/>
      <x:c r="L352" s="10"/>
      <x:c r="M352" s="10"/>
      <x:c r="N352" s="10"/>
      <x:c r="O352" s="10"/>
      <x:c r="P352" s="10"/>
      <x:c r="Q352" s="10"/>
      <x:c r="R352" s="10"/>
      <x:c r="S352" s="10"/>
      <x:c r="T352" s="10"/>
      <x:c r="U352" s="10"/>
      <x:c r="V352" s="10"/>
      <x:c r="W352" s="10"/>
      <x:c r="X352" s="10"/>
      <x:c r="Y352" s="10"/>
      <x:c r="Z352" s="10"/>
    </x:row>
    <x:row r="353" spans="1:26" ht="30" customHeight="1">
      <x:c r="A353" s="10"/>
      <x:c r="B353" s="10"/>
      <x:c r="C353" s="10"/>
      <x:c r="D353" s="10"/>
      <x:c r="E353" s="10"/>
      <x:c r="F353" s="10"/>
      <x:c r="G353" s="10"/>
      <x:c r="H353" s="10"/>
      <x:c r="I353" s="10"/>
      <x:c r="J353" s="10"/>
      <x:c r="K353" s="10"/>
      <x:c r="L353" s="10"/>
      <x:c r="M353" s="10"/>
      <x:c r="N353" s="10"/>
      <x:c r="O353" s="10"/>
      <x:c r="P353" s="10"/>
      <x:c r="Q353" s="10"/>
      <x:c r="R353" s="10"/>
      <x:c r="S353" s="10"/>
      <x:c r="T353" s="10"/>
      <x:c r="U353" s="10"/>
      <x:c r="V353" s="10"/>
      <x:c r="W353" s="10"/>
      <x:c r="X353" s="10"/>
      <x:c r="Y353" s="10"/>
      <x:c r="Z353" s="10"/>
    </x:row>
    <x:row r="354" spans="1:26" ht="30" customHeight="1">
      <x:c r="A354" s="10"/>
      <x:c r="B354" s="10"/>
      <x:c r="C354" s="10"/>
      <x:c r="D354" s="10"/>
      <x:c r="E354" s="10"/>
      <x:c r="F354" s="10"/>
      <x:c r="G354" s="10"/>
      <x:c r="H354" s="10"/>
      <x:c r="I354" s="10"/>
      <x:c r="J354" s="10"/>
      <x:c r="K354" s="10"/>
      <x:c r="L354" s="10"/>
      <x:c r="M354" s="10"/>
      <x:c r="N354" s="10"/>
      <x:c r="O354" s="10"/>
      <x:c r="P354" s="10"/>
      <x:c r="Q354" s="10"/>
      <x:c r="R354" s="10"/>
      <x:c r="S354" s="10"/>
      <x:c r="T354" s="10"/>
      <x:c r="U354" s="10"/>
      <x:c r="V354" s="10"/>
      <x:c r="W354" s="10"/>
      <x:c r="X354" s="10"/>
      <x:c r="Y354" s="10"/>
      <x:c r="Z354" s="10"/>
    </x:row>
    <x:row r="355" spans="1:26" ht="30" customHeight="1">
      <x:c r="A355" s="10"/>
      <x:c r="B355" s="10"/>
      <x:c r="C355" s="10"/>
      <x:c r="D355" s="10"/>
      <x:c r="E355" s="10"/>
      <x:c r="F355" s="10"/>
      <x:c r="G355" s="10"/>
      <x:c r="H355" s="10"/>
      <x:c r="I355" s="10"/>
      <x:c r="J355" s="10"/>
      <x:c r="K355" s="10"/>
      <x:c r="L355" s="10"/>
      <x:c r="M355" s="10"/>
      <x:c r="N355" s="10"/>
      <x:c r="O355" s="10"/>
      <x:c r="P355" s="10"/>
      <x:c r="Q355" s="10"/>
      <x:c r="R355" s="10"/>
      <x:c r="S355" s="10"/>
      <x:c r="T355" s="10"/>
      <x:c r="U355" s="10"/>
      <x:c r="V355" s="10"/>
      <x:c r="W355" s="10"/>
      <x:c r="X355" s="10"/>
      <x:c r="Y355" s="10"/>
      <x:c r="Z355" s="10"/>
    </x:row>
    <x:row r="356" spans="1:26" ht="30" customHeight="1">
      <x:c r="A356" s="10"/>
      <x:c r="B356" s="10"/>
      <x:c r="C356" s="10"/>
      <x:c r="D356" s="10"/>
      <x:c r="E356" s="10"/>
      <x:c r="F356" s="10"/>
      <x:c r="G356" s="10"/>
      <x:c r="H356" s="10"/>
      <x:c r="I356" s="10"/>
      <x:c r="J356" s="10"/>
      <x:c r="K356" s="10"/>
      <x:c r="L356" s="10"/>
      <x:c r="M356" s="10"/>
      <x:c r="N356" s="10"/>
      <x:c r="O356" s="10"/>
      <x:c r="P356" s="10"/>
      <x:c r="Q356" s="10"/>
      <x:c r="R356" s="10"/>
      <x:c r="S356" s="10"/>
      <x:c r="T356" s="10"/>
      <x:c r="U356" s="10"/>
      <x:c r="V356" s="10"/>
      <x:c r="W356" s="10"/>
      <x:c r="X356" s="10"/>
      <x:c r="Y356" s="10"/>
      <x:c r="Z356" s="10"/>
    </x:row>
    <x:row r="357" spans="1:26" ht="30" customHeight="1">
      <x:c r="A357" s="10"/>
      <x:c r="B357" s="10"/>
      <x:c r="C357" s="10"/>
      <x:c r="D357" s="10"/>
      <x:c r="E357" s="10"/>
      <x:c r="F357" s="10"/>
      <x:c r="G357" s="10"/>
      <x:c r="H357" s="10"/>
      <x:c r="I357" s="10"/>
      <x:c r="J357" s="10"/>
      <x:c r="K357" s="10"/>
      <x:c r="L357" s="10"/>
      <x:c r="M357" s="10"/>
      <x:c r="N357" s="10"/>
      <x:c r="O357" s="10"/>
      <x:c r="P357" s="10"/>
      <x:c r="Q357" s="10"/>
      <x:c r="R357" s="10"/>
      <x:c r="S357" s="10"/>
      <x:c r="T357" s="10"/>
      <x:c r="U357" s="10"/>
      <x:c r="V357" s="10"/>
      <x:c r="W357" s="10"/>
      <x:c r="X357" s="10"/>
      <x:c r="Y357" s="10"/>
      <x:c r="Z357" s="10"/>
    </x:row>
    <x:row r="358" spans="1:26" ht="30" customHeight="1">
      <x:c r="A358" s="10"/>
      <x:c r="B358" s="10"/>
      <x:c r="C358" s="10"/>
      <x:c r="D358" s="10"/>
      <x:c r="E358" s="10"/>
      <x:c r="F358" s="10"/>
      <x:c r="G358" s="10"/>
      <x:c r="H358" s="10"/>
      <x:c r="I358" s="10"/>
      <x:c r="J358" s="10"/>
      <x:c r="K358" s="10"/>
      <x:c r="L358" s="10"/>
      <x:c r="M358" s="10"/>
      <x:c r="N358" s="10"/>
      <x:c r="O358" s="10"/>
      <x:c r="P358" s="10"/>
      <x:c r="Q358" s="10"/>
      <x:c r="R358" s="10"/>
      <x:c r="S358" s="10"/>
      <x:c r="T358" s="10"/>
      <x:c r="U358" s="10"/>
      <x:c r="V358" s="10"/>
      <x:c r="W358" s="10"/>
      <x:c r="X358" s="10"/>
      <x:c r="Y358" s="10"/>
      <x:c r="Z358" s="10"/>
    </x:row>
    <x:row r="359" spans="1:26" ht="30" customHeight="1">
      <x:c r="A359" s="10"/>
      <x:c r="B359" s="10"/>
      <x:c r="C359" s="10"/>
      <x:c r="D359" s="10"/>
      <x:c r="E359" s="10"/>
      <x:c r="F359" s="10"/>
      <x:c r="G359" s="10"/>
      <x:c r="H359" s="10"/>
      <x:c r="I359" s="10"/>
      <x:c r="J359" s="10"/>
      <x:c r="K359" s="10"/>
      <x:c r="L359" s="10"/>
      <x:c r="M359" s="10"/>
      <x:c r="N359" s="10"/>
      <x:c r="O359" s="10"/>
      <x:c r="P359" s="10"/>
      <x:c r="Q359" s="10"/>
      <x:c r="R359" s="10"/>
      <x:c r="S359" s="10"/>
      <x:c r="T359" s="10"/>
      <x:c r="U359" s="10"/>
      <x:c r="V359" s="10"/>
      <x:c r="W359" s="10"/>
      <x:c r="X359" s="10"/>
      <x:c r="Y359" s="10"/>
      <x:c r="Z359" s="10"/>
    </x:row>
    <x:row r="360" spans="1:26" ht="30" customHeight="1">
      <x:c r="A360" s="10"/>
      <x:c r="B360" s="10"/>
      <x:c r="C360" s="10"/>
      <x:c r="D360" s="10"/>
      <x:c r="E360" s="10"/>
      <x:c r="F360" s="10"/>
      <x:c r="G360" s="10"/>
      <x:c r="H360" s="10"/>
      <x:c r="I360" s="10"/>
      <x:c r="J360" s="10"/>
      <x:c r="K360" s="10"/>
      <x:c r="L360" s="10"/>
      <x:c r="M360" s="10"/>
      <x:c r="N360" s="10"/>
      <x:c r="O360" s="10"/>
      <x:c r="P360" s="10"/>
      <x:c r="Q360" s="10"/>
      <x:c r="R360" s="10"/>
      <x:c r="S360" s="10"/>
      <x:c r="T360" s="10"/>
      <x:c r="U360" s="10"/>
      <x:c r="V360" s="10"/>
      <x:c r="W360" s="10"/>
      <x:c r="X360" s="10"/>
      <x:c r="Y360" s="10"/>
      <x:c r="Z360" s="10"/>
    </x:row>
    <x:row r="361" spans="1:26" ht="30" customHeight="1">
      <x:c r="A361" s="10"/>
      <x:c r="B361" s="10"/>
      <x:c r="C361" s="10"/>
      <x:c r="D361" s="10"/>
      <x:c r="E361" s="10"/>
      <x:c r="F361" s="10"/>
      <x:c r="G361" s="10"/>
      <x:c r="H361" s="10"/>
      <x:c r="I361" s="10"/>
      <x:c r="J361" s="10"/>
      <x:c r="K361" s="10"/>
      <x:c r="L361" s="10"/>
      <x:c r="M361" s="10"/>
      <x:c r="N361" s="10"/>
      <x:c r="O361" s="10"/>
      <x:c r="P361" s="10"/>
      <x:c r="Q361" s="10"/>
      <x:c r="R361" s="10"/>
      <x:c r="S361" s="10"/>
      <x:c r="T361" s="10"/>
      <x:c r="U361" s="10"/>
      <x:c r="V361" s="10"/>
      <x:c r="W361" s="10"/>
      <x:c r="X361" s="10"/>
      <x:c r="Y361" s="10"/>
      <x:c r="Z361" s="10"/>
    </x:row>
    <x:row r="362" spans="1:26" ht="30" customHeight="1">
      <x:c r="A362" s="10"/>
      <x:c r="B362" s="10"/>
      <x:c r="C362" s="10"/>
      <x:c r="D362" s="10"/>
      <x:c r="E362" s="10"/>
      <x:c r="F362" s="10"/>
      <x:c r="G362" s="10"/>
      <x:c r="H362" s="10"/>
      <x:c r="I362" s="10"/>
      <x:c r="J362" s="10"/>
      <x:c r="K362" s="10"/>
      <x:c r="L362" s="10"/>
      <x:c r="M362" s="10"/>
      <x:c r="N362" s="10"/>
      <x:c r="O362" s="10"/>
      <x:c r="P362" s="10"/>
      <x:c r="Q362" s="10"/>
      <x:c r="R362" s="10"/>
      <x:c r="S362" s="10"/>
      <x:c r="T362" s="10"/>
      <x:c r="U362" s="10"/>
      <x:c r="V362" s="10"/>
      <x:c r="W362" s="10"/>
      <x:c r="X362" s="10"/>
      <x:c r="Y362" s="10"/>
      <x:c r="Z362" s="10"/>
    </x:row>
    <x:row r="363" spans="1:26" ht="30" customHeight="1">
      <x:c r="A363" s="10"/>
      <x:c r="B363" s="10"/>
      <x:c r="C363" s="10"/>
      <x:c r="D363" s="10"/>
      <x:c r="E363" s="10"/>
      <x:c r="F363" s="10"/>
      <x:c r="G363" s="10"/>
      <x:c r="H363" s="10"/>
      <x:c r="I363" s="10"/>
      <x:c r="J363" s="10"/>
      <x:c r="K363" s="10"/>
      <x:c r="L363" s="10"/>
      <x:c r="M363" s="10"/>
      <x:c r="N363" s="10"/>
      <x:c r="O363" s="10"/>
      <x:c r="P363" s="10"/>
      <x:c r="Q363" s="10"/>
      <x:c r="R363" s="10"/>
      <x:c r="S363" s="10"/>
      <x:c r="T363" s="10"/>
      <x:c r="U363" s="10"/>
      <x:c r="V363" s="10"/>
      <x:c r="W363" s="10"/>
      <x:c r="X363" s="10"/>
      <x:c r="Y363" s="10"/>
      <x:c r="Z363" s="10"/>
    </x:row>
    <x:row r="364" spans="1:26" ht="30" customHeight="1">
      <x:c r="A364" s="10"/>
      <x:c r="B364" s="10"/>
      <x:c r="C364" s="10"/>
      <x:c r="D364" s="10"/>
      <x:c r="E364" s="10"/>
      <x:c r="F364" s="10"/>
      <x:c r="G364" s="10"/>
      <x:c r="H364" s="10"/>
      <x:c r="I364" s="10"/>
      <x:c r="J364" s="10"/>
      <x:c r="K364" s="10"/>
      <x:c r="L364" s="10"/>
      <x:c r="M364" s="10"/>
      <x:c r="N364" s="10"/>
      <x:c r="O364" s="10"/>
      <x:c r="P364" s="10"/>
      <x:c r="Q364" s="10"/>
      <x:c r="R364" s="10"/>
      <x:c r="S364" s="10"/>
      <x:c r="T364" s="10"/>
      <x:c r="U364" s="10"/>
      <x:c r="V364" s="10"/>
      <x:c r="W364" s="10"/>
      <x:c r="X364" s="10"/>
      <x:c r="Y364" s="10"/>
      <x:c r="Z364" s="10"/>
    </x:row>
    <x:row r="365" spans="1:26" ht="30" customHeight="1">
      <x:c r="A365" s="10"/>
      <x:c r="B365" s="10"/>
      <x:c r="C365" s="10"/>
      <x:c r="D365" s="10"/>
      <x:c r="E365" s="10"/>
      <x:c r="F365" s="10"/>
      <x:c r="G365" s="10"/>
      <x:c r="H365" s="10"/>
      <x:c r="I365" s="10"/>
      <x:c r="J365" s="10"/>
      <x:c r="K365" s="10"/>
      <x:c r="L365" s="10"/>
      <x:c r="M365" s="10"/>
      <x:c r="N365" s="10"/>
      <x:c r="O365" s="10"/>
      <x:c r="P365" s="10"/>
      <x:c r="Q365" s="10"/>
      <x:c r="R365" s="10"/>
      <x:c r="S365" s="10"/>
      <x:c r="T365" s="10"/>
      <x:c r="U365" s="10"/>
      <x:c r="V365" s="10"/>
      <x:c r="W365" s="10"/>
      <x:c r="X365" s="10"/>
      <x:c r="Y365" s="10"/>
      <x:c r="Z365" s="10"/>
    </x:row>
    <x:row r="366" spans="1:26" ht="30" customHeight="1">
      <x:c r="A366" s="10"/>
      <x:c r="B366" s="10"/>
      <x:c r="C366" s="10"/>
      <x:c r="D366" s="10"/>
      <x:c r="E366" s="10"/>
      <x:c r="F366" s="10"/>
      <x:c r="G366" s="10"/>
      <x:c r="H366" s="10"/>
      <x:c r="I366" s="10"/>
      <x:c r="J366" s="10"/>
      <x:c r="K366" s="10"/>
      <x:c r="L366" s="10"/>
      <x:c r="M366" s="10"/>
      <x:c r="N366" s="10"/>
      <x:c r="O366" s="10"/>
      <x:c r="P366" s="10"/>
      <x:c r="Q366" s="10"/>
      <x:c r="R366" s="10"/>
      <x:c r="S366" s="10"/>
      <x:c r="T366" s="10"/>
      <x:c r="U366" s="10"/>
      <x:c r="V366" s="10"/>
      <x:c r="W366" s="10"/>
      <x:c r="X366" s="10"/>
      <x:c r="Y366" s="10"/>
      <x:c r="Z366" s="10"/>
    </x:row>
    <x:row r="367" spans="1:26" ht="30" customHeight="1">
      <x:c r="A367" s="10"/>
      <x:c r="B367" s="10"/>
      <x:c r="C367" s="10"/>
      <x:c r="D367" s="10"/>
      <x:c r="E367" s="10"/>
      <x:c r="F367" s="10"/>
      <x:c r="G367" s="10"/>
      <x:c r="H367" s="10"/>
      <x:c r="I367" s="10"/>
      <x:c r="J367" s="10"/>
      <x:c r="K367" s="10"/>
      <x:c r="L367" s="10"/>
      <x:c r="M367" s="10"/>
      <x:c r="N367" s="10"/>
      <x:c r="O367" s="10"/>
      <x:c r="P367" s="10"/>
      <x:c r="Q367" s="10"/>
      <x:c r="R367" s="10"/>
      <x:c r="S367" s="10"/>
      <x:c r="T367" s="10"/>
      <x:c r="U367" s="10"/>
      <x:c r="V367" s="10"/>
      <x:c r="W367" s="10"/>
      <x:c r="X367" s="10"/>
      <x:c r="Y367" s="10"/>
      <x:c r="Z367" s="10"/>
    </x:row>
    <x:row r="368" spans="1:26" ht="30" customHeight="1">
      <x:c r="A368" s="10"/>
      <x:c r="B368" s="10"/>
      <x:c r="C368" s="10"/>
      <x:c r="D368" s="10"/>
      <x:c r="E368" s="10"/>
      <x:c r="F368" s="10"/>
      <x:c r="G368" s="10"/>
      <x:c r="H368" s="10"/>
      <x:c r="I368" s="10"/>
      <x:c r="J368" s="10"/>
      <x:c r="K368" s="10"/>
      <x:c r="L368" s="10"/>
      <x:c r="M368" s="10"/>
      <x:c r="N368" s="10"/>
      <x:c r="O368" s="10"/>
      <x:c r="P368" s="10"/>
      <x:c r="Q368" s="10"/>
      <x:c r="R368" s="10"/>
      <x:c r="S368" s="10"/>
      <x:c r="T368" s="10"/>
      <x:c r="U368" s="10"/>
      <x:c r="V368" s="10"/>
      <x:c r="W368" s="10"/>
      <x:c r="X368" s="10"/>
      <x:c r="Y368" s="10"/>
      <x:c r="Z368" s="10"/>
    </x:row>
    <x:row r="369" spans="1:26" ht="30" customHeight="1">
      <x:c r="A369" s="10"/>
      <x:c r="B369" s="10"/>
      <x:c r="C369" s="10"/>
      <x:c r="D369" s="10"/>
      <x:c r="E369" s="10"/>
      <x:c r="F369" s="10"/>
      <x:c r="G369" s="10"/>
      <x:c r="H369" s="10"/>
      <x:c r="I369" s="10"/>
      <x:c r="J369" s="10"/>
      <x:c r="K369" s="10"/>
      <x:c r="L369" s="10"/>
      <x:c r="M369" s="10"/>
      <x:c r="N369" s="10"/>
      <x:c r="O369" s="10"/>
      <x:c r="P369" s="10"/>
      <x:c r="Q369" s="10"/>
      <x:c r="R369" s="10"/>
      <x:c r="S369" s="10"/>
      <x:c r="T369" s="10"/>
      <x:c r="U369" s="10"/>
      <x:c r="V369" s="10"/>
      <x:c r="W369" s="10"/>
      <x:c r="X369" s="10"/>
      <x:c r="Y369" s="10"/>
      <x:c r="Z369" s="10"/>
    </x:row>
    <x:row r="370" spans="1:26" ht="30" customHeight="1">
      <x:c r="A370" s="10"/>
      <x:c r="B370" s="10"/>
      <x:c r="C370" s="10"/>
      <x:c r="D370" s="10"/>
      <x:c r="E370" s="10"/>
      <x:c r="F370" s="10"/>
      <x:c r="G370" s="10"/>
      <x:c r="H370" s="10"/>
      <x:c r="I370" s="10"/>
      <x:c r="J370" s="10"/>
      <x:c r="K370" s="10"/>
      <x:c r="L370" s="10"/>
      <x:c r="M370" s="10"/>
      <x:c r="N370" s="10"/>
      <x:c r="O370" s="10"/>
      <x:c r="P370" s="10"/>
      <x:c r="Q370" s="10"/>
      <x:c r="R370" s="10"/>
      <x:c r="S370" s="10"/>
      <x:c r="T370" s="10"/>
      <x:c r="U370" s="10"/>
      <x:c r="V370" s="10"/>
      <x:c r="W370" s="10"/>
      <x:c r="X370" s="10"/>
      <x:c r="Y370" s="10"/>
      <x:c r="Z370" s="10"/>
    </x:row>
    <x:row r="371" spans="1:26" ht="30" customHeight="1">
      <x:c r="A371" s="10"/>
      <x:c r="B371" s="10"/>
      <x:c r="C371" s="10"/>
      <x:c r="D371" s="10"/>
      <x:c r="E371" s="10"/>
      <x:c r="F371" s="10"/>
      <x:c r="G371" s="10"/>
      <x:c r="H371" s="10"/>
      <x:c r="I371" s="10"/>
      <x:c r="J371" s="10"/>
      <x:c r="K371" s="10"/>
      <x:c r="L371" s="10"/>
      <x:c r="M371" s="10"/>
      <x:c r="N371" s="10"/>
      <x:c r="O371" s="10"/>
      <x:c r="P371" s="10"/>
      <x:c r="Q371" s="10"/>
      <x:c r="R371" s="10"/>
      <x:c r="S371" s="10"/>
      <x:c r="T371" s="10"/>
      <x:c r="U371" s="10"/>
      <x:c r="V371" s="10"/>
      <x:c r="W371" s="10"/>
      <x:c r="X371" s="10"/>
      <x:c r="Y371" s="10"/>
      <x:c r="Z371" s="10"/>
    </x:row>
    <x:row r="372" spans="1:26" ht="30" customHeight="1">
      <x:c r="A372" s="10"/>
      <x:c r="B372" s="10"/>
      <x:c r="C372" s="10"/>
      <x:c r="D372" s="10"/>
      <x:c r="E372" s="10"/>
      <x:c r="F372" s="10"/>
      <x:c r="G372" s="10"/>
      <x:c r="H372" s="10"/>
      <x:c r="I372" s="10"/>
      <x:c r="J372" s="10"/>
      <x:c r="K372" s="10"/>
      <x:c r="L372" s="10"/>
      <x:c r="M372" s="10"/>
      <x:c r="N372" s="10"/>
      <x:c r="O372" s="10"/>
      <x:c r="P372" s="10"/>
      <x:c r="Q372" s="10"/>
      <x:c r="R372" s="10"/>
      <x:c r="S372" s="10"/>
      <x:c r="T372" s="10"/>
      <x:c r="U372" s="10"/>
      <x:c r="V372" s="10"/>
      <x:c r="W372" s="10"/>
      <x:c r="X372" s="10"/>
      <x:c r="Y372" s="10"/>
      <x:c r="Z372" s="10"/>
    </x:row>
    <x:row r="373" spans="1:26" ht="30" customHeight="1">
      <x:c r="A373" s="10"/>
      <x:c r="B373" s="10"/>
      <x:c r="C373" s="10"/>
      <x:c r="D373" s="10"/>
      <x:c r="E373" s="10"/>
      <x:c r="F373" s="10"/>
      <x:c r="G373" s="10"/>
      <x:c r="H373" s="10"/>
      <x:c r="I373" s="10"/>
      <x:c r="J373" s="10"/>
      <x:c r="K373" s="10"/>
      <x:c r="L373" s="10"/>
      <x:c r="M373" s="10"/>
      <x:c r="N373" s="10"/>
      <x:c r="O373" s="10"/>
      <x:c r="P373" s="10"/>
      <x:c r="Q373" s="10"/>
      <x:c r="R373" s="10"/>
      <x:c r="S373" s="10"/>
      <x:c r="T373" s="10"/>
      <x:c r="U373" s="10"/>
      <x:c r="V373" s="10"/>
      <x:c r="W373" s="10"/>
      <x:c r="X373" s="10"/>
      <x:c r="Y373" s="10"/>
      <x:c r="Z373" s="10"/>
    </x:row>
    <x:row r="374" spans="1:26" ht="30" customHeight="1">
      <x:c r="A374" s="10"/>
      <x:c r="B374" s="10"/>
      <x:c r="C374" s="10"/>
      <x:c r="D374" s="10"/>
      <x:c r="E374" s="10"/>
      <x:c r="F374" s="10"/>
      <x:c r="G374" s="10"/>
      <x:c r="H374" s="10"/>
      <x:c r="I374" s="10"/>
      <x:c r="J374" s="10"/>
      <x:c r="K374" s="10"/>
      <x:c r="L374" s="10"/>
      <x:c r="M374" s="10"/>
      <x:c r="N374" s="10"/>
      <x:c r="O374" s="10"/>
      <x:c r="P374" s="10"/>
      <x:c r="Q374" s="10"/>
      <x:c r="R374" s="10"/>
      <x:c r="S374" s="10"/>
      <x:c r="T374" s="10"/>
      <x:c r="U374" s="10"/>
      <x:c r="V374" s="10"/>
      <x:c r="W374" s="10"/>
      <x:c r="X374" s="10"/>
      <x:c r="Y374" s="10"/>
      <x:c r="Z374" s="10"/>
    </x:row>
    <x:row r="375" spans="1:26" ht="30" customHeight="1">
      <x:c r="A375" s="10"/>
      <x:c r="B375" s="10"/>
      <x:c r="C375" s="10"/>
      <x:c r="D375" s="10"/>
      <x:c r="E375" s="10"/>
      <x:c r="F375" s="10"/>
      <x:c r="G375" s="10"/>
      <x:c r="H375" s="10"/>
      <x:c r="I375" s="10"/>
      <x:c r="J375" s="10"/>
      <x:c r="K375" s="10"/>
      <x:c r="L375" s="10"/>
      <x:c r="M375" s="10"/>
      <x:c r="N375" s="10"/>
      <x:c r="O375" s="10"/>
      <x:c r="P375" s="10"/>
      <x:c r="Q375" s="10"/>
      <x:c r="R375" s="10"/>
      <x:c r="S375" s="10"/>
      <x:c r="T375" s="10"/>
      <x:c r="U375" s="10"/>
      <x:c r="V375" s="10"/>
      <x:c r="W375" s="10"/>
      <x:c r="X375" s="10"/>
      <x:c r="Y375" s="10"/>
      <x:c r="Z375" s="10"/>
    </x:row>
    <x:row r="376" spans="1:26" ht="30" customHeight="1">
      <x:c r="A376" s="10"/>
      <x:c r="B376" s="10"/>
      <x:c r="C376" s="10"/>
      <x:c r="D376" s="10"/>
      <x:c r="E376" s="10"/>
      <x:c r="F376" s="10"/>
      <x:c r="G376" s="10"/>
      <x:c r="H376" s="10"/>
      <x:c r="I376" s="10"/>
      <x:c r="J376" s="10"/>
      <x:c r="K376" s="10"/>
      <x:c r="L376" s="10"/>
      <x:c r="M376" s="10"/>
      <x:c r="N376" s="10"/>
      <x:c r="O376" s="10"/>
      <x:c r="P376" s="10"/>
      <x:c r="Q376" s="10"/>
      <x:c r="R376" s="10"/>
      <x:c r="S376" s="10"/>
      <x:c r="T376" s="10"/>
      <x:c r="U376" s="10"/>
      <x:c r="V376" s="10"/>
      <x:c r="W376" s="10"/>
      <x:c r="X376" s="10"/>
      <x:c r="Y376" s="10"/>
      <x:c r="Z376" s="10"/>
    </x:row>
    <x:row r="377" spans="1:26" ht="30" customHeight="1">
      <x:c r="A377" s="10"/>
      <x:c r="B377" s="10"/>
      <x:c r="C377" s="10"/>
      <x:c r="D377" s="10"/>
      <x:c r="E377" s="10"/>
      <x:c r="F377" s="10"/>
      <x:c r="G377" s="10"/>
      <x:c r="H377" s="10"/>
      <x:c r="I377" s="10"/>
      <x:c r="J377" s="10"/>
      <x:c r="K377" s="10"/>
      <x:c r="L377" s="10"/>
      <x:c r="M377" s="10"/>
      <x:c r="N377" s="10"/>
      <x:c r="O377" s="10"/>
      <x:c r="P377" s="10"/>
      <x:c r="Q377" s="10"/>
      <x:c r="R377" s="10"/>
      <x:c r="S377" s="10"/>
      <x:c r="T377" s="10"/>
      <x:c r="U377" s="10"/>
      <x:c r="V377" s="10"/>
      <x:c r="W377" s="10"/>
      <x:c r="X377" s="10"/>
      <x:c r="Y377" s="10"/>
      <x:c r="Z377" s="10"/>
    </x:row>
    <x:row r="378" spans="1:26" ht="30" customHeight="1">
      <x:c r="A378" s="10"/>
      <x:c r="B378" s="10"/>
      <x:c r="C378" s="10"/>
      <x:c r="D378" s="10"/>
      <x:c r="E378" s="10"/>
      <x:c r="F378" s="10"/>
      <x:c r="G378" s="10"/>
      <x:c r="H378" s="10"/>
      <x:c r="I378" s="10"/>
      <x:c r="J378" s="10"/>
      <x:c r="K378" s="10"/>
      <x:c r="L378" s="10"/>
      <x:c r="M378" s="10"/>
      <x:c r="N378" s="10"/>
      <x:c r="O378" s="10"/>
      <x:c r="P378" s="10"/>
      <x:c r="Q378" s="10"/>
      <x:c r="R378" s="10"/>
      <x:c r="S378" s="10"/>
      <x:c r="T378" s="10"/>
      <x:c r="U378" s="10"/>
      <x:c r="V378" s="10"/>
      <x:c r="W378" s="10"/>
      <x:c r="X378" s="10"/>
      <x:c r="Y378" s="10"/>
      <x:c r="Z378" s="10"/>
    </x:row>
    <x:row r="379" spans="1:26" ht="30" customHeight="1">
      <x:c r="A379" s="10"/>
      <x:c r="B379" s="10"/>
      <x:c r="C379" s="10"/>
      <x:c r="D379" s="10"/>
      <x:c r="E379" s="10"/>
      <x:c r="F379" s="10"/>
      <x:c r="G379" s="10"/>
      <x:c r="H379" s="10"/>
      <x:c r="I379" s="10"/>
      <x:c r="J379" s="10"/>
      <x:c r="K379" s="10"/>
      <x:c r="L379" s="10"/>
      <x:c r="M379" s="10"/>
      <x:c r="N379" s="10"/>
      <x:c r="O379" s="10"/>
      <x:c r="P379" s="10"/>
      <x:c r="Q379" s="10"/>
      <x:c r="R379" s="10"/>
      <x:c r="S379" s="10"/>
      <x:c r="T379" s="10"/>
      <x:c r="U379" s="10"/>
      <x:c r="V379" s="10"/>
      <x:c r="W379" s="10"/>
      <x:c r="X379" s="10"/>
      <x:c r="Y379" s="10"/>
      <x:c r="Z379" s="10"/>
    </x:row>
    <x:row r="380" spans="1:26" ht="30" customHeight="1">
      <x:c r="A380" s="10"/>
      <x:c r="B380" s="10"/>
      <x:c r="C380" s="10"/>
      <x:c r="D380" s="10"/>
      <x:c r="E380" s="10"/>
      <x:c r="F380" s="10"/>
      <x:c r="G380" s="10"/>
      <x:c r="H380" s="10"/>
      <x:c r="I380" s="10"/>
      <x:c r="J380" s="10"/>
      <x:c r="K380" s="10"/>
      <x:c r="L380" s="10"/>
      <x:c r="M380" s="10"/>
      <x:c r="N380" s="10"/>
      <x:c r="O380" s="10"/>
      <x:c r="P380" s="10"/>
      <x:c r="Q380" s="10"/>
      <x:c r="R380" s="10"/>
      <x:c r="S380" s="10"/>
      <x:c r="T380" s="10"/>
      <x:c r="U380" s="10"/>
      <x:c r="V380" s="10"/>
      <x:c r="W380" s="10"/>
      <x:c r="X380" s="10"/>
      <x:c r="Y380" s="10"/>
      <x:c r="Z380" s="10"/>
    </x:row>
    <x:row r="381" spans="1:26" ht="30" customHeight="1">
      <x:c r="A381" s="10"/>
      <x:c r="B381" s="10"/>
      <x:c r="C381" s="10"/>
      <x:c r="D381" s="10"/>
      <x:c r="E381" s="10"/>
      <x:c r="F381" s="10"/>
      <x:c r="G381" s="10"/>
      <x:c r="H381" s="10"/>
      <x:c r="I381" s="10"/>
      <x:c r="J381" s="10"/>
      <x:c r="K381" s="10"/>
      <x:c r="L381" s="10"/>
      <x:c r="M381" s="10"/>
      <x:c r="N381" s="10"/>
      <x:c r="O381" s="10"/>
      <x:c r="P381" s="10"/>
      <x:c r="Q381" s="10"/>
      <x:c r="R381" s="10"/>
      <x:c r="S381" s="10"/>
      <x:c r="T381" s="10"/>
      <x:c r="U381" s="10"/>
      <x:c r="V381" s="10"/>
      <x:c r="W381" s="10"/>
      <x:c r="X381" s="10"/>
      <x:c r="Y381" s="10"/>
      <x:c r="Z381" s="10"/>
    </x:row>
    <x:row r="382" spans="1:26" ht="30" customHeight="1">
      <x:c r="A382" s="10"/>
      <x:c r="B382" s="10"/>
      <x:c r="C382" s="10"/>
      <x:c r="D382" s="10"/>
      <x:c r="E382" s="10"/>
      <x:c r="F382" s="10"/>
      <x:c r="G382" s="10"/>
      <x:c r="H382" s="10"/>
      <x:c r="I382" s="10"/>
      <x:c r="J382" s="10"/>
      <x:c r="K382" s="10"/>
      <x:c r="L382" s="10"/>
      <x:c r="M382" s="10"/>
      <x:c r="N382" s="10"/>
      <x:c r="O382" s="10"/>
      <x:c r="P382" s="10"/>
      <x:c r="Q382" s="10"/>
      <x:c r="R382" s="10"/>
      <x:c r="S382" s="10"/>
      <x:c r="T382" s="10"/>
      <x:c r="U382" s="10"/>
      <x:c r="V382" s="10"/>
      <x:c r="W382" s="10"/>
      <x:c r="X382" s="10"/>
      <x:c r="Y382" s="10"/>
      <x:c r="Z382" s="10"/>
    </x:row>
    <x:row r="383" spans="1:26" ht="30" customHeight="1">
      <x:c r="A383" s="10"/>
      <x:c r="B383" s="10"/>
      <x:c r="C383" s="10"/>
      <x:c r="D383" s="10"/>
      <x:c r="E383" s="10"/>
      <x:c r="F383" s="10"/>
      <x:c r="G383" s="10"/>
      <x:c r="H383" s="10"/>
      <x:c r="I383" s="10"/>
      <x:c r="J383" s="10"/>
      <x:c r="K383" s="10"/>
      <x:c r="L383" s="10"/>
      <x:c r="M383" s="10"/>
      <x:c r="N383" s="10"/>
      <x:c r="O383" s="10"/>
      <x:c r="P383" s="10"/>
      <x:c r="Q383" s="10"/>
      <x:c r="R383" s="10"/>
      <x:c r="S383" s="10"/>
      <x:c r="T383" s="10"/>
      <x:c r="U383" s="10"/>
      <x:c r="V383" s="10"/>
      <x:c r="W383" s="10"/>
      <x:c r="X383" s="10"/>
      <x:c r="Y383" s="10"/>
      <x:c r="Z383" s="10"/>
    </x:row>
    <x:row r="384" spans="1:26" ht="30" customHeight="1">
      <x:c r="A384" s="10"/>
      <x:c r="B384" s="10"/>
      <x:c r="C384" s="10"/>
      <x:c r="D384" s="10"/>
      <x:c r="E384" s="10"/>
      <x:c r="F384" s="10"/>
      <x:c r="G384" s="10"/>
      <x:c r="H384" s="10"/>
      <x:c r="I384" s="10"/>
      <x:c r="J384" s="10"/>
      <x:c r="K384" s="10"/>
      <x:c r="L384" s="10"/>
      <x:c r="M384" s="10"/>
      <x:c r="N384" s="10"/>
      <x:c r="O384" s="10"/>
      <x:c r="P384" s="10"/>
      <x:c r="Q384" s="10"/>
      <x:c r="R384" s="10"/>
      <x:c r="S384" s="10"/>
      <x:c r="T384" s="10"/>
      <x:c r="U384" s="10"/>
      <x:c r="V384" s="10"/>
      <x:c r="W384" s="10"/>
      <x:c r="X384" s="10"/>
      <x:c r="Y384" s="10"/>
      <x:c r="Z384" s="10"/>
    </x:row>
    <x:row r="385" spans="1:26" ht="30" customHeight="1">
      <x:c r="A385" s="10"/>
      <x:c r="B385" s="10"/>
      <x:c r="C385" s="10"/>
      <x:c r="D385" s="10"/>
      <x:c r="E385" s="10"/>
      <x:c r="F385" s="10"/>
      <x:c r="G385" s="10"/>
      <x:c r="H385" s="10"/>
      <x:c r="I385" s="10"/>
      <x:c r="J385" s="10"/>
      <x:c r="K385" s="10"/>
      <x:c r="L385" s="10"/>
      <x:c r="M385" s="10"/>
      <x:c r="N385" s="10"/>
      <x:c r="O385" s="10"/>
      <x:c r="P385" s="10"/>
      <x:c r="Q385" s="10"/>
      <x:c r="R385" s="10"/>
      <x:c r="S385" s="10"/>
      <x:c r="T385" s="10"/>
      <x:c r="U385" s="10"/>
      <x:c r="V385" s="10"/>
      <x:c r="W385" s="10"/>
      <x:c r="X385" s="10"/>
      <x:c r="Y385" s="10"/>
      <x:c r="Z385" s="10"/>
    </x:row>
    <x:row r="386" spans="1:26" ht="30" customHeight="1">
      <x:c r="A386" s="10"/>
      <x:c r="B386" s="10"/>
      <x:c r="C386" s="10"/>
      <x:c r="D386" s="10"/>
      <x:c r="E386" s="10"/>
      <x:c r="F386" s="10"/>
      <x:c r="G386" s="10"/>
      <x:c r="H386" s="10"/>
      <x:c r="I386" s="10"/>
      <x:c r="J386" s="10"/>
      <x:c r="K386" s="10"/>
      <x:c r="L386" s="10"/>
      <x:c r="M386" s="10"/>
      <x:c r="N386" s="10"/>
      <x:c r="O386" s="10"/>
      <x:c r="P386" s="10"/>
      <x:c r="Q386" s="10"/>
      <x:c r="R386" s="10"/>
      <x:c r="S386" s="10"/>
      <x:c r="T386" s="10"/>
      <x:c r="U386" s="10"/>
      <x:c r="V386" s="10"/>
      <x:c r="W386" s="10"/>
      <x:c r="X386" s="10"/>
      <x:c r="Y386" s="10"/>
      <x:c r="Z386" s="10"/>
    </x:row>
    <x:row r="387" spans="1:26" ht="30" customHeight="1">
      <x:c r="A387" s="10"/>
      <x:c r="B387" s="10"/>
      <x:c r="C387" s="10"/>
      <x:c r="D387" s="10"/>
      <x:c r="E387" s="10"/>
      <x:c r="F387" s="10"/>
      <x:c r="G387" s="10"/>
      <x:c r="H387" s="10"/>
      <x:c r="I387" s="10"/>
      <x:c r="J387" s="10"/>
      <x:c r="K387" s="10"/>
      <x:c r="L387" s="10"/>
      <x:c r="M387" s="10"/>
      <x:c r="N387" s="10"/>
      <x:c r="O387" s="10"/>
      <x:c r="P387" s="10"/>
      <x:c r="Q387" s="10"/>
      <x:c r="R387" s="10"/>
      <x:c r="S387" s="10"/>
      <x:c r="T387" s="10"/>
      <x:c r="U387" s="10"/>
      <x:c r="V387" s="10"/>
      <x:c r="W387" s="10"/>
      <x:c r="X387" s="10"/>
      <x:c r="Y387" s="10"/>
      <x:c r="Z387" s="10"/>
    </x:row>
    <x:row r="388" spans="1:26" ht="30" customHeight="1">
      <x:c r="A388" s="10"/>
      <x:c r="B388" s="10"/>
      <x:c r="C388" s="10"/>
      <x:c r="D388" s="10"/>
      <x:c r="E388" s="10"/>
      <x:c r="F388" s="10"/>
      <x:c r="G388" s="10"/>
      <x:c r="H388" s="10"/>
      <x:c r="I388" s="10"/>
      <x:c r="J388" s="10"/>
      <x:c r="K388" s="10"/>
      <x:c r="L388" s="10"/>
      <x:c r="M388" s="10"/>
      <x:c r="N388" s="10"/>
      <x:c r="O388" s="10"/>
      <x:c r="P388" s="10"/>
      <x:c r="Q388" s="10"/>
      <x:c r="R388" s="10"/>
      <x:c r="S388" s="10"/>
      <x:c r="T388" s="10"/>
      <x:c r="U388" s="10"/>
      <x:c r="V388" s="10"/>
      <x:c r="W388" s="10"/>
      <x:c r="X388" s="10"/>
      <x:c r="Y388" s="10"/>
      <x:c r="Z388" s="10"/>
    </x:row>
    <x:row r="389" spans="1:26" ht="30" customHeight="1">
      <x:c r="A389" s="10"/>
      <x:c r="B389" s="10"/>
      <x:c r="C389" s="10"/>
      <x:c r="D389" s="10"/>
      <x:c r="E389" s="10"/>
      <x:c r="F389" s="10"/>
      <x:c r="G389" s="10"/>
      <x:c r="H389" s="10"/>
      <x:c r="I389" s="10"/>
      <x:c r="J389" s="10"/>
      <x:c r="K389" s="10"/>
      <x:c r="L389" s="10"/>
      <x:c r="M389" s="10"/>
      <x:c r="N389" s="10"/>
      <x:c r="O389" s="10"/>
      <x:c r="P389" s="10"/>
      <x:c r="Q389" s="10"/>
      <x:c r="R389" s="10"/>
      <x:c r="S389" s="10"/>
      <x:c r="T389" s="10"/>
      <x:c r="U389" s="10"/>
      <x:c r="V389" s="10"/>
      <x:c r="W389" s="10"/>
      <x:c r="X389" s="10"/>
      <x:c r="Y389" s="10"/>
      <x:c r="Z389" s="10"/>
    </x:row>
    <x:row r="390" spans="1:26" ht="30" customHeight="1">
      <x:c r="A390" s="10"/>
      <x:c r="B390" s="10"/>
      <x:c r="C390" s="10"/>
      <x:c r="D390" s="10"/>
      <x:c r="E390" s="10"/>
      <x:c r="F390" s="10"/>
      <x:c r="G390" s="10"/>
      <x:c r="H390" s="10"/>
      <x:c r="I390" s="10"/>
      <x:c r="J390" s="10"/>
      <x:c r="K390" s="10"/>
      <x:c r="L390" s="10"/>
      <x:c r="M390" s="10"/>
      <x:c r="N390" s="10"/>
      <x:c r="O390" s="10"/>
      <x:c r="P390" s="10"/>
      <x:c r="Q390" s="10"/>
      <x:c r="R390" s="10"/>
      <x:c r="S390" s="10"/>
      <x:c r="T390" s="10"/>
      <x:c r="U390" s="10"/>
      <x:c r="V390" s="10"/>
      <x:c r="W390" s="10"/>
      <x:c r="X390" s="10"/>
      <x:c r="Y390" s="10"/>
      <x:c r="Z390" s="10"/>
    </x:row>
    <x:row r="391" spans="1:26" ht="30" customHeight="1">
      <x:c r="A391" s="10"/>
      <x:c r="B391" s="10"/>
      <x:c r="C391" s="10"/>
      <x:c r="D391" s="10"/>
      <x:c r="E391" s="10"/>
      <x:c r="F391" s="10"/>
      <x:c r="G391" s="10"/>
      <x:c r="H391" s="10"/>
      <x:c r="I391" s="10"/>
      <x:c r="J391" s="10"/>
      <x:c r="K391" s="10"/>
      <x:c r="L391" s="10"/>
      <x:c r="M391" s="10"/>
      <x:c r="N391" s="10"/>
      <x:c r="O391" s="10"/>
      <x:c r="P391" s="10"/>
      <x:c r="Q391" s="10"/>
      <x:c r="R391" s="10"/>
      <x:c r="S391" s="10"/>
      <x:c r="T391" s="10"/>
      <x:c r="U391" s="10"/>
      <x:c r="V391" s="10"/>
      <x:c r="W391" s="10"/>
      <x:c r="X391" s="10"/>
      <x:c r="Y391" s="10"/>
      <x:c r="Z391" s="10"/>
    </x:row>
    <x:row r="392" spans="1:26" ht="30" customHeight="1">
      <x:c r="A392" s="10"/>
      <x:c r="B392" s="10"/>
      <x:c r="C392" s="10"/>
      <x:c r="D392" s="10"/>
      <x:c r="E392" s="10"/>
      <x:c r="F392" s="10"/>
      <x:c r="G392" s="10"/>
      <x:c r="H392" s="10"/>
      <x:c r="I392" s="10"/>
      <x:c r="J392" s="10"/>
      <x:c r="K392" s="10"/>
      <x:c r="L392" s="10"/>
      <x:c r="M392" s="10"/>
      <x:c r="N392" s="10"/>
      <x:c r="O392" s="10"/>
      <x:c r="P392" s="10"/>
      <x:c r="Q392" s="10"/>
      <x:c r="R392" s="10"/>
      <x:c r="S392" s="10"/>
      <x:c r="T392" s="10"/>
      <x:c r="U392" s="10"/>
      <x:c r="V392" s="10"/>
      <x:c r="W392" s="10"/>
      <x:c r="X392" s="10"/>
      <x:c r="Y392" s="10"/>
      <x:c r="Z392" s="10"/>
    </x:row>
    <x:row r="393" spans="1:26" ht="30" customHeight="1">
      <x:c r="A393" s="10"/>
      <x:c r="B393" s="10"/>
      <x:c r="C393" s="10"/>
      <x:c r="D393" s="10"/>
      <x:c r="E393" s="10"/>
      <x:c r="F393" s="10"/>
      <x:c r="G393" s="10"/>
      <x:c r="H393" s="10"/>
      <x:c r="I393" s="10"/>
      <x:c r="J393" s="10"/>
      <x:c r="K393" s="10"/>
      <x:c r="L393" s="10"/>
      <x:c r="M393" s="10"/>
      <x:c r="N393" s="10"/>
      <x:c r="O393" s="10"/>
      <x:c r="P393" s="10"/>
      <x:c r="Q393" s="10"/>
      <x:c r="R393" s="10"/>
      <x:c r="S393" s="10"/>
      <x:c r="T393" s="10"/>
      <x:c r="U393" s="10"/>
      <x:c r="V393" s="10"/>
      <x:c r="W393" s="10"/>
      <x:c r="X393" s="10"/>
      <x:c r="Y393" s="10"/>
      <x:c r="Z393" s="10"/>
    </x:row>
    <x:row r="394" spans="1:26" ht="30" customHeight="1">
      <x:c r="A394" s="10"/>
      <x:c r="B394" s="10"/>
      <x:c r="C394" s="10"/>
      <x:c r="D394" s="10"/>
      <x:c r="E394" s="10"/>
      <x:c r="F394" s="10"/>
      <x:c r="G394" s="10"/>
      <x:c r="H394" s="10"/>
      <x:c r="I394" s="10"/>
      <x:c r="J394" s="10"/>
      <x:c r="K394" s="10"/>
      <x:c r="L394" s="10"/>
      <x:c r="M394" s="10"/>
      <x:c r="N394" s="10"/>
      <x:c r="O394" s="10"/>
      <x:c r="P394" s="10"/>
      <x:c r="Q394" s="10"/>
      <x:c r="R394" s="10"/>
      <x:c r="S394" s="10"/>
      <x:c r="T394" s="10"/>
      <x:c r="U394" s="10"/>
      <x:c r="V394" s="10"/>
      <x:c r="W394" s="10"/>
      <x:c r="X394" s="10"/>
      <x:c r="Y394" s="10"/>
      <x:c r="Z394" s="10"/>
    </x:row>
    <x:row r="395" spans="1:26" ht="30" customHeight="1">
      <x:c r="A395" s="10"/>
      <x:c r="B395" s="10"/>
      <x:c r="C395" s="10"/>
      <x:c r="D395" s="10"/>
      <x:c r="E395" s="10"/>
      <x:c r="F395" s="10"/>
      <x:c r="G395" s="10"/>
      <x:c r="H395" s="10"/>
      <x:c r="I395" s="10"/>
      <x:c r="J395" s="10"/>
      <x:c r="K395" s="10"/>
      <x:c r="L395" s="10"/>
      <x:c r="M395" s="10"/>
      <x:c r="N395" s="10"/>
      <x:c r="O395" s="10"/>
      <x:c r="P395" s="10"/>
      <x:c r="Q395" s="10"/>
      <x:c r="R395" s="10"/>
      <x:c r="S395" s="10"/>
      <x:c r="T395" s="10"/>
      <x:c r="U395" s="10"/>
      <x:c r="V395" s="10"/>
      <x:c r="W395" s="10"/>
      <x:c r="X395" s="10"/>
      <x:c r="Y395" s="10"/>
      <x:c r="Z395" s="10"/>
    </x:row>
    <x:row r="396" spans="1:26" ht="30" customHeight="1">
      <x:c r="A396" s="10"/>
      <x:c r="B396" s="10"/>
      <x:c r="C396" s="10"/>
      <x:c r="D396" s="10"/>
      <x:c r="E396" s="10"/>
      <x:c r="F396" s="10"/>
      <x:c r="G396" s="10"/>
      <x:c r="H396" s="10"/>
      <x:c r="I396" s="10"/>
      <x:c r="J396" s="10"/>
      <x:c r="K396" s="10"/>
      <x:c r="L396" s="10"/>
      <x:c r="M396" s="10"/>
      <x:c r="N396" s="10"/>
      <x:c r="O396" s="10"/>
      <x:c r="P396" s="10"/>
      <x:c r="Q396" s="10"/>
      <x:c r="R396" s="10"/>
      <x:c r="S396" s="10"/>
      <x:c r="T396" s="10"/>
      <x:c r="U396" s="10"/>
      <x:c r="V396" s="10"/>
      <x:c r="W396" s="10"/>
      <x:c r="X396" s="10"/>
      <x:c r="Y396" s="10"/>
      <x:c r="Z396" s="10"/>
    </x:row>
    <x:row r="397" spans="1:26" ht="30" customHeight="1">
      <x:c r="A397" s="10"/>
      <x:c r="B397" s="10"/>
      <x:c r="C397" s="10"/>
      <x:c r="D397" s="10"/>
      <x:c r="E397" s="10"/>
      <x:c r="F397" s="10"/>
      <x:c r="G397" s="10"/>
      <x:c r="H397" s="10"/>
      <x:c r="I397" s="10"/>
      <x:c r="J397" s="10"/>
      <x:c r="K397" s="10"/>
      <x:c r="L397" s="10"/>
      <x:c r="M397" s="10"/>
      <x:c r="N397" s="10"/>
      <x:c r="O397" s="10"/>
      <x:c r="P397" s="10"/>
      <x:c r="Q397" s="10"/>
      <x:c r="R397" s="10"/>
      <x:c r="S397" s="10"/>
      <x:c r="T397" s="10"/>
      <x:c r="U397" s="10"/>
      <x:c r="V397" s="10"/>
      <x:c r="W397" s="10"/>
      <x:c r="X397" s="10"/>
      <x:c r="Y397" s="10"/>
      <x:c r="Z397" s="10"/>
    </x:row>
    <x:row r="398" spans="1:26" ht="30" customHeight="1">
      <x:c r="A398" s="10"/>
      <x:c r="B398" s="10"/>
      <x:c r="C398" s="10"/>
      <x:c r="D398" s="10"/>
      <x:c r="E398" s="10"/>
      <x:c r="F398" s="10"/>
      <x:c r="G398" s="10"/>
      <x:c r="H398" s="10"/>
      <x:c r="I398" s="10"/>
      <x:c r="J398" s="10"/>
      <x:c r="K398" s="10"/>
      <x:c r="L398" s="10"/>
      <x:c r="M398" s="10"/>
      <x:c r="N398" s="10"/>
      <x:c r="O398" s="10"/>
      <x:c r="P398" s="10"/>
      <x:c r="Q398" s="10"/>
      <x:c r="R398" s="10"/>
      <x:c r="S398" s="10"/>
      <x:c r="T398" s="10"/>
      <x:c r="U398" s="10"/>
      <x:c r="V398" s="10"/>
      <x:c r="W398" s="10"/>
      <x:c r="X398" s="10"/>
      <x:c r="Y398" s="10"/>
      <x:c r="Z398" s="10"/>
    </x:row>
    <x:row r="399" spans="1:26" ht="30" customHeight="1">
      <x:c r="A399" s="10"/>
      <x:c r="B399" s="10"/>
      <x:c r="C399" s="10"/>
      <x:c r="D399" s="10"/>
      <x:c r="E399" s="10"/>
      <x:c r="F399" s="10"/>
      <x:c r="G399" s="10"/>
      <x:c r="H399" s="10"/>
      <x:c r="I399" s="10"/>
      <x:c r="J399" s="10"/>
      <x:c r="K399" s="10"/>
      <x:c r="L399" s="10"/>
      <x:c r="M399" s="10"/>
      <x:c r="N399" s="10"/>
      <x:c r="O399" s="10"/>
      <x:c r="P399" s="10"/>
      <x:c r="Q399" s="10"/>
      <x:c r="R399" s="10"/>
      <x:c r="S399" s="10"/>
      <x:c r="T399" s="10"/>
      <x:c r="U399" s="10"/>
      <x:c r="V399" s="10"/>
      <x:c r="W399" s="10"/>
      <x:c r="X399" s="10"/>
      <x:c r="Y399" s="10"/>
      <x:c r="Z399" s="10"/>
    </x:row>
    <x:row r="400" spans="1:26" ht="30" customHeight="1">
      <x:c r="A400" s="10"/>
      <x:c r="B400" s="10"/>
      <x:c r="C400" s="10"/>
      <x:c r="D400" s="10"/>
      <x:c r="E400" s="10"/>
      <x:c r="F400" s="10"/>
      <x:c r="G400" s="10"/>
      <x:c r="H400" s="10"/>
      <x:c r="I400" s="10"/>
      <x:c r="J400" s="10"/>
      <x:c r="K400" s="10"/>
      <x:c r="L400" s="10"/>
      <x:c r="M400" s="10"/>
      <x:c r="N400" s="10"/>
      <x:c r="O400" s="10"/>
      <x:c r="P400" s="10"/>
      <x:c r="Q400" s="10"/>
      <x:c r="R400" s="10"/>
      <x:c r="S400" s="10"/>
      <x:c r="T400" s="10"/>
      <x:c r="U400" s="10"/>
      <x:c r="V400" s="10"/>
      <x:c r="W400" s="10"/>
      <x:c r="X400" s="10"/>
      <x:c r="Y400" s="10"/>
      <x:c r="Z400" s="10"/>
    </x:row>
    <x:row r="401" spans="1:26" ht="30" customHeight="1">
      <x:c r="A401" s="10"/>
      <x:c r="B401" s="10"/>
      <x:c r="C401" s="10"/>
      <x:c r="D401" s="10"/>
      <x:c r="E401" s="10"/>
      <x:c r="F401" s="10"/>
      <x:c r="G401" s="10"/>
      <x:c r="H401" s="10"/>
      <x:c r="I401" s="10"/>
      <x:c r="J401" s="10"/>
      <x:c r="K401" s="10"/>
      <x:c r="L401" s="10"/>
      <x:c r="M401" s="10"/>
      <x:c r="N401" s="10"/>
      <x:c r="O401" s="10"/>
      <x:c r="P401" s="10"/>
      <x:c r="Q401" s="10"/>
      <x:c r="R401" s="10"/>
      <x:c r="S401" s="10"/>
      <x:c r="T401" s="10"/>
      <x:c r="U401" s="10"/>
      <x:c r="V401" s="10"/>
      <x:c r="W401" s="10"/>
      <x:c r="X401" s="10"/>
      <x:c r="Y401" s="10"/>
      <x:c r="Z401" s="10"/>
    </x:row>
    <x:row r="402" spans="1:26" ht="30" customHeight="1">
      <x:c r="A402" s="10"/>
      <x:c r="B402" s="10"/>
      <x:c r="C402" s="10"/>
      <x:c r="D402" s="10"/>
      <x:c r="E402" s="10"/>
      <x:c r="F402" s="10"/>
      <x:c r="G402" s="10"/>
      <x:c r="H402" s="10"/>
      <x:c r="I402" s="10"/>
      <x:c r="J402" s="10"/>
      <x:c r="K402" s="10"/>
      <x:c r="L402" s="10"/>
      <x:c r="M402" s="10"/>
      <x:c r="N402" s="10"/>
      <x:c r="O402" s="10"/>
      <x:c r="P402" s="10"/>
      <x:c r="Q402" s="10"/>
      <x:c r="R402" s="10"/>
      <x:c r="S402" s="10"/>
      <x:c r="T402" s="10"/>
      <x:c r="U402" s="10"/>
      <x:c r="V402" s="10"/>
      <x:c r="W402" s="10"/>
      <x:c r="X402" s="10"/>
      <x:c r="Y402" s="10"/>
      <x:c r="Z402" s="10"/>
    </x:row>
    <x:row r="403" spans="1:26" ht="30" customHeight="1">
      <x:c r="A403" s="10"/>
      <x:c r="B403" s="10"/>
      <x:c r="C403" s="10"/>
      <x:c r="D403" s="10"/>
      <x:c r="E403" s="10"/>
      <x:c r="F403" s="10"/>
      <x:c r="G403" s="10"/>
      <x:c r="H403" s="10"/>
      <x:c r="I403" s="10"/>
      <x:c r="J403" s="10"/>
      <x:c r="K403" s="10"/>
      <x:c r="L403" s="10"/>
      <x:c r="M403" s="10"/>
      <x:c r="N403" s="10"/>
      <x:c r="O403" s="10"/>
      <x:c r="P403" s="10"/>
      <x:c r="Q403" s="10"/>
      <x:c r="R403" s="10"/>
      <x:c r="S403" s="10"/>
      <x:c r="T403" s="10"/>
      <x:c r="U403" s="10"/>
      <x:c r="V403" s="10"/>
      <x:c r="W403" s="10"/>
      <x:c r="X403" s="10"/>
      <x:c r="Y403" s="10"/>
      <x:c r="Z403" s="10"/>
    </x:row>
    <x:row r="404" spans="1:26" ht="30" customHeight="1">
      <x:c r="A404" s="10"/>
      <x:c r="B404" s="10"/>
      <x:c r="C404" s="10"/>
      <x:c r="D404" s="10"/>
      <x:c r="E404" s="10"/>
      <x:c r="F404" s="10"/>
      <x:c r="G404" s="10"/>
      <x:c r="H404" s="10"/>
      <x:c r="I404" s="10"/>
      <x:c r="J404" s="10"/>
      <x:c r="K404" s="10"/>
      <x:c r="L404" s="10"/>
      <x:c r="M404" s="10"/>
      <x:c r="N404" s="10"/>
      <x:c r="O404" s="10"/>
      <x:c r="P404" s="10"/>
      <x:c r="Q404" s="10"/>
      <x:c r="R404" s="10"/>
      <x:c r="S404" s="10"/>
      <x:c r="T404" s="10"/>
      <x:c r="U404" s="10"/>
      <x:c r="V404" s="10"/>
      <x:c r="W404" s="10"/>
      <x:c r="X404" s="10"/>
      <x:c r="Y404" s="10"/>
      <x:c r="Z404" s="10"/>
    </x:row>
    <x:row r="405" spans="1:26" ht="30" customHeight="1">
      <x:c r="A405" s="10"/>
      <x:c r="B405" s="10"/>
      <x:c r="C405" s="10"/>
      <x:c r="D405" s="10"/>
      <x:c r="E405" s="10"/>
      <x:c r="F405" s="10"/>
      <x:c r="G405" s="10"/>
      <x:c r="H405" s="10"/>
      <x:c r="I405" s="10"/>
      <x:c r="J405" s="10"/>
      <x:c r="K405" s="10"/>
      <x:c r="L405" s="10"/>
      <x:c r="M405" s="10"/>
      <x:c r="N405" s="10"/>
      <x:c r="O405" s="10"/>
      <x:c r="P405" s="10"/>
      <x:c r="Q405" s="10"/>
      <x:c r="R405" s="10"/>
      <x:c r="S405" s="10"/>
      <x:c r="T405" s="10"/>
      <x:c r="U405" s="10"/>
      <x:c r="V405" s="10"/>
      <x:c r="W405" s="10"/>
      <x:c r="X405" s="10"/>
      <x:c r="Y405" s="10"/>
      <x:c r="Z405" s="10"/>
    </x:row>
    <x:row r="406" spans="1:26" ht="30" customHeight="1">
      <x:c r="A406" s="10"/>
      <x:c r="B406" s="10"/>
      <x:c r="C406" s="10"/>
      <x:c r="D406" s="10"/>
      <x:c r="E406" s="10"/>
      <x:c r="F406" s="10"/>
      <x:c r="G406" s="10"/>
      <x:c r="H406" s="10"/>
      <x:c r="I406" s="10"/>
      <x:c r="J406" s="10"/>
      <x:c r="K406" s="10"/>
      <x:c r="L406" s="10"/>
      <x:c r="M406" s="10"/>
      <x:c r="N406" s="10"/>
      <x:c r="O406" s="10"/>
      <x:c r="P406" s="10"/>
      <x:c r="Q406" s="10"/>
      <x:c r="R406" s="10"/>
      <x:c r="S406" s="10"/>
      <x:c r="T406" s="10"/>
      <x:c r="U406" s="10"/>
      <x:c r="V406" s="10"/>
      <x:c r="W406" s="10"/>
      <x:c r="X406" s="10"/>
      <x:c r="Y406" s="10"/>
      <x:c r="Z406" s="10"/>
    </x:row>
    <x:row r="407" spans="1:26" ht="30" customHeight="1">
      <x:c r="A407" s="10"/>
      <x:c r="B407" s="10"/>
      <x:c r="C407" s="10"/>
      <x:c r="D407" s="10"/>
      <x:c r="E407" s="10"/>
      <x:c r="F407" s="10"/>
      <x:c r="G407" s="10"/>
      <x:c r="H407" s="10"/>
      <x:c r="I407" s="10"/>
      <x:c r="J407" s="10"/>
      <x:c r="K407" s="10"/>
      <x:c r="L407" s="10"/>
      <x:c r="M407" s="10"/>
      <x:c r="N407" s="10"/>
      <x:c r="O407" s="10"/>
      <x:c r="P407" s="10"/>
      <x:c r="Q407" s="10"/>
      <x:c r="R407" s="10"/>
      <x:c r="S407" s="10"/>
      <x:c r="T407" s="10"/>
      <x:c r="U407" s="10"/>
      <x:c r="V407" s="10"/>
      <x:c r="W407" s="10"/>
      <x:c r="X407" s="10"/>
      <x:c r="Y407" s="10"/>
      <x:c r="Z407" s="10"/>
    </x:row>
    <x:row r="408" spans="1:26" ht="30" customHeight="1">
      <x:c r="A408" s="10"/>
      <x:c r="B408" s="10"/>
      <x:c r="C408" s="10"/>
      <x:c r="D408" s="10"/>
      <x:c r="E408" s="10"/>
      <x:c r="F408" s="10"/>
      <x:c r="G408" s="10"/>
      <x:c r="H408" s="10"/>
      <x:c r="I408" s="10"/>
      <x:c r="J408" s="10"/>
      <x:c r="K408" s="10"/>
      <x:c r="L408" s="10"/>
      <x:c r="M408" s="10"/>
      <x:c r="N408" s="10"/>
      <x:c r="O408" s="10"/>
      <x:c r="P408" s="10"/>
      <x:c r="Q408" s="10"/>
      <x:c r="R408" s="10"/>
      <x:c r="S408" s="10"/>
      <x:c r="T408" s="10"/>
      <x:c r="U408" s="10"/>
      <x:c r="V408" s="10"/>
      <x:c r="W408" s="10"/>
      <x:c r="X408" s="10"/>
      <x:c r="Y408" s="10"/>
      <x:c r="Z408" s="10"/>
    </x:row>
    <x:row r="409" spans="1:26" ht="30" customHeight="1">
      <x:c r="A409" s="10"/>
      <x:c r="B409" s="10"/>
      <x:c r="C409" s="10"/>
      <x:c r="D409" s="10"/>
      <x:c r="E409" s="10"/>
      <x:c r="F409" s="10"/>
      <x:c r="G409" s="10"/>
      <x:c r="H409" s="10"/>
      <x:c r="I409" s="10"/>
      <x:c r="J409" s="10"/>
      <x:c r="K409" s="10"/>
      <x:c r="L409" s="10"/>
      <x:c r="M409" s="10"/>
      <x:c r="N409" s="10"/>
      <x:c r="O409" s="10"/>
      <x:c r="P409" s="10"/>
      <x:c r="Q409" s="10"/>
      <x:c r="R409" s="10"/>
      <x:c r="S409" s="10"/>
      <x:c r="T409" s="10"/>
      <x:c r="U409" s="10"/>
      <x:c r="V409" s="10"/>
      <x:c r="W409" s="10"/>
      <x:c r="X409" s="10"/>
      <x:c r="Y409" s="10"/>
      <x:c r="Z409" s="10"/>
    </x:row>
    <x:row r="410" spans="1:26" ht="30" customHeight="1">
      <x:c r="A410" s="10"/>
      <x:c r="B410" s="10"/>
      <x:c r="C410" s="10"/>
      <x:c r="D410" s="10"/>
      <x:c r="E410" s="10"/>
      <x:c r="F410" s="10"/>
      <x:c r="G410" s="10"/>
      <x:c r="H410" s="10"/>
      <x:c r="I410" s="10"/>
      <x:c r="J410" s="10"/>
      <x:c r="K410" s="10"/>
      <x:c r="L410" s="10"/>
      <x:c r="M410" s="10"/>
      <x:c r="N410" s="10"/>
      <x:c r="O410" s="10"/>
      <x:c r="P410" s="10"/>
      <x:c r="Q410" s="10"/>
      <x:c r="R410" s="10"/>
      <x:c r="S410" s="10"/>
      <x:c r="T410" s="10"/>
      <x:c r="U410" s="10"/>
      <x:c r="V410" s="10"/>
      <x:c r="W410" s="10"/>
      <x:c r="X410" s="10"/>
      <x:c r="Y410" s="10"/>
      <x:c r="Z410" s="10"/>
    </x:row>
    <x:row r="411" spans="1:26" ht="30" customHeight="1">
      <x:c r="A411" s="10"/>
      <x:c r="B411" s="10"/>
      <x:c r="C411" s="10"/>
      <x:c r="D411" s="10"/>
      <x:c r="E411" s="10"/>
      <x:c r="F411" s="10"/>
      <x:c r="G411" s="10"/>
      <x:c r="H411" s="10"/>
      <x:c r="I411" s="10"/>
      <x:c r="J411" s="10"/>
      <x:c r="K411" s="10"/>
      <x:c r="L411" s="10"/>
      <x:c r="M411" s="10"/>
      <x:c r="N411" s="10"/>
      <x:c r="O411" s="10"/>
      <x:c r="P411" s="10"/>
      <x:c r="Q411" s="10"/>
      <x:c r="R411" s="10"/>
      <x:c r="S411" s="10"/>
      <x:c r="T411" s="10"/>
      <x:c r="U411" s="10"/>
      <x:c r="V411" s="10"/>
      <x:c r="W411" s="10"/>
      <x:c r="X411" s="10"/>
      <x:c r="Y411" s="10"/>
      <x:c r="Z411" s="10"/>
    </x:row>
    <x:row r="412" spans="1:26" ht="30" customHeight="1">
      <x:c r="A412" s="10"/>
      <x:c r="B412" s="10"/>
      <x:c r="C412" s="10"/>
      <x:c r="D412" s="10"/>
      <x:c r="E412" s="10"/>
      <x:c r="F412" s="10"/>
      <x:c r="G412" s="10"/>
      <x:c r="H412" s="10"/>
      <x:c r="I412" s="10"/>
      <x:c r="J412" s="10"/>
      <x:c r="K412" s="10"/>
      <x:c r="L412" s="10"/>
      <x:c r="M412" s="10"/>
      <x:c r="N412" s="10"/>
      <x:c r="O412" s="10"/>
      <x:c r="P412" s="10"/>
      <x:c r="Q412" s="10"/>
      <x:c r="R412" s="10"/>
      <x:c r="S412" s="10"/>
      <x:c r="T412" s="10"/>
      <x:c r="U412" s="10"/>
      <x:c r="V412" s="10"/>
      <x:c r="W412" s="10"/>
      <x:c r="X412" s="10"/>
      <x:c r="Y412" s="10"/>
      <x:c r="Z412" s="10"/>
    </x:row>
    <x:row r="413" spans="1:26" ht="30" customHeight="1">
      <x:c r="A413" s="10"/>
      <x:c r="B413" s="10"/>
      <x:c r="C413" s="10"/>
      <x:c r="D413" s="10"/>
      <x:c r="E413" s="10"/>
      <x:c r="F413" s="10"/>
      <x:c r="G413" s="10"/>
      <x:c r="H413" s="10"/>
      <x:c r="I413" s="10"/>
      <x:c r="J413" s="10"/>
      <x:c r="K413" s="10"/>
      <x:c r="L413" s="10"/>
      <x:c r="M413" s="10"/>
      <x:c r="N413" s="10"/>
      <x:c r="O413" s="10"/>
      <x:c r="P413" s="10"/>
      <x:c r="Q413" s="10"/>
      <x:c r="R413" s="10"/>
      <x:c r="S413" s="10"/>
      <x:c r="T413" s="10"/>
      <x:c r="U413" s="10"/>
      <x:c r="V413" s="10"/>
      <x:c r="W413" s="10"/>
      <x:c r="X413" s="10"/>
      <x:c r="Y413" s="10"/>
      <x:c r="Z413" s="10"/>
    </x:row>
    <x:row r="414" spans="1:26" ht="30" customHeight="1">
      <x:c r="A414" s="10"/>
      <x:c r="B414" s="10"/>
      <x:c r="C414" s="10"/>
      <x:c r="D414" s="10"/>
      <x:c r="E414" s="10"/>
      <x:c r="F414" s="10"/>
      <x:c r="G414" s="10"/>
      <x:c r="H414" s="10"/>
      <x:c r="I414" s="10"/>
      <x:c r="J414" s="10"/>
      <x:c r="K414" s="10"/>
      <x:c r="L414" s="10"/>
      <x:c r="M414" s="10"/>
      <x:c r="N414" s="10"/>
      <x:c r="O414" s="10"/>
      <x:c r="P414" s="10"/>
      <x:c r="Q414" s="10"/>
      <x:c r="R414" s="10"/>
      <x:c r="S414" s="10"/>
      <x:c r="T414" s="10"/>
      <x:c r="U414" s="10"/>
      <x:c r="V414" s="10"/>
      <x:c r="W414" s="10"/>
      <x:c r="X414" s="10"/>
      <x:c r="Y414" s="10"/>
      <x:c r="Z414" s="10"/>
    </x:row>
    <x:row r="415" spans="1:26" ht="30" customHeight="1">
      <x:c r="A415" s="10"/>
      <x:c r="B415" s="10"/>
      <x:c r="C415" s="10"/>
      <x:c r="D415" s="10"/>
      <x:c r="E415" s="10"/>
      <x:c r="F415" s="10"/>
      <x:c r="G415" s="10"/>
      <x:c r="H415" s="10"/>
      <x:c r="I415" s="10"/>
      <x:c r="J415" s="10"/>
      <x:c r="K415" s="10"/>
      <x:c r="L415" s="10"/>
      <x:c r="M415" s="10"/>
      <x:c r="N415" s="10"/>
      <x:c r="O415" s="10"/>
      <x:c r="P415" s="10"/>
      <x:c r="Q415" s="10"/>
      <x:c r="R415" s="10"/>
      <x:c r="S415" s="10"/>
      <x:c r="T415" s="10"/>
      <x:c r="U415" s="10"/>
      <x:c r="V415" s="10"/>
      <x:c r="W415" s="10"/>
      <x:c r="X415" s="10"/>
      <x:c r="Y415" s="10"/>
      <x:c r="Z415" s="10"/>
    </x:row>
    <x:row r="416" spans="1:26" ht="30" customHeight="1">
      <x:c r="A416" s="10"/>
      <x:c r="B416" s="10"/>
      <x:c r="C416" s="10"/>
      <x:c r="D416" s="10"/>
      <x:c r="E416" s="10"/>
      <x:c r="F416" s="10"/>
      <x:c r="G416" s="10"/>
      <x:c r="H416" s="10"/>
      <x:c r="I416" s="10"/>
      <x:c r="J416" s="10"/>
      <x:c r="K416" s="10"/>
      <x:c r="L416" s="10"/>
      <x:c r="M416" s="10"/>
      <x:c r="N416" s="10"/>
      <x:c r="O416" s="10"/>
      <x:c r="P416" s="10"/>
      <x:c r="Q416" s="10"/>
      <x:c r="R416" s="10"/>
      <x:c r="S416" s="10"/>
      <x:c r="T416" s="10"/>
      <x:c r="U416" s="10"/>
      <x:c r="V416" s="10"/>
      <x:c r="W416" s="10"/>
      <x:c r="X416" s="10"/>
      <x:c r="Y416" s="10"/>
      <x:c r="Z416" s="10"/>
    </x:row>
    <x:row r="417" spans="1:26" ht="30" customHeight="1">
      <x:c r="A417" s="10"/>
      <x:c r="B417" s="10"/>
      <x:c r="C417" s="10"/>
      <x:c r="D417" s="10"/>
      <x:c r="E417" s="10"/>
      <x:c r="F417" s="10"/>
      <x:c r="G417" s="10"/>
      <x:c r="H417" s="10"/>
      <x:c r="I417" s="10"/>
      <x:c r="J417" s="10"/>
      <x:c r="K417" s="10"/>
      <x:c r="L417" s="10"/>
      <x:c r="M417" s="10"/>
      <x:c r="N417" s="10"/>
      <x:c r="O417" s="10"/>
      <x:c r="P417" s="10"/>
      <x:c r="Q417" s="10"/>
      <x:c r="R417" s="10"/>
      <x:c r="S417" s="10"/>
      <x:c r="T417" s="10"/>
      <x:c r="U417" s="10"/>
      <x:c r="V417" s="10"/>
      <x:c r="W417" s="10"/>
      <x:c r="X417" s="10"/>
      <x:c r="Y417" s="10"/>
      <x:c r="Z417" s="10"/>
    </x:row>
    <x:row r="418" spans="1:26" ht="30" customHeight="1">
      <x:c r="A418" s="10"/>
      <x:c r="B418" s="10"/>
      <x:c r="C418" s="10"/>
      <x:c r="D418" s="10"/>
      <x:c r="E418" s="10"/>
      <x:c r="F418" s="10"/>
      <x:c r="G418" s="10"/>
      <x:c r="H418" s="10"/>
      <x:c r="I418" s="10"/>
      <x:c r="J418" s="10"/>
      <x:c r="K418" s="10"/>
      <x:c r="L418" s="10"/>
      <x:c r="M418" s="10"/>
      <x:c r="N418" s="10"/>
      <x:c r="O418" s="10"/>
      <x:c r="P418" s="10"/>
      <x:c r="Q418" s="10"/>
      <x:c r="R418" s="10"/>
      <x:c r="S418" s="10"/>
      <x:c r="T418" s="10"/>
      <x:c r="U418" s="10"/>
      <x:c r="V418" s="10"/>
      <x:c r="W418" s="10"/>
      <x:c r="X418" s="10"/>
      <x:c r="Y418" s="10"/>
      <x:c r="Z418" s="10"/>
    </x:row>
    <x:row r="419" spans="1:26" ht="30" customHeight="1">
      <x:c r="A419" s="10"/>
      <x:c r="B419" s="10"/>
      <x:c r="C419" s="10"/>
      <x:c r="D419" s="10"/>
      <x:c r="E419" s="10"/>
      <x:c r="F419" s="10"/>
      <x:c r="G419" s="10"/>
      <x:c r="H419" s="10"/>
      <x:c r="I419" s="10"/>
      <x:c r="J419" s="10"/>
      <x:c r="K419" s="10"/>
      <x:c r="L419" s="10"/>
      <x:c r="M419" s="10"/>
      <x:c r="N419" s="10"/>
      <x:c r="O419" s="10"/>
      <x:c r="P419" s="10"/>
      <x:c r="Q419" s="10"/>
      <x:c r="R419" s="10"/>
      <x:c r="S419" s="10"/>
      <x:c r="T419" s="10"/>
      <x:c r="U419" s="10"/>
      <x:c r="V419" s="10"/>
      <x:c r="W419" s="10"/>
      <x:c r="X419" s="10"/>
      <x:c r="Y419" s="10"/>
      <x:c r="Z419" s="10"/>
    </x:row>
    <x:row r="420" spans="1:26" ht="30" customHeight="1">
      <x:c r="A420" s="10"/>
      <x:c r="B420" s="10"/>
      <x:c r="C420" s="10"/>
      <x:c r="D420" s="10"/>
      <x:c r="E420" s="10"/>
      <x:c r="F420" s="10"/>
      <x:c r="G420" s="10"/>
      <x:c r="H420" s="10"/>
      <x:c r="I420" s="10"/>
      <x:c r="J420" s="10"/>
      <x:c r="K420" s="10"/>
      <x:c r="L420" s="10"/>
      <x:c r="M420" s="10"/>
      <x:c r="N420" s="10"/>
      <x:c r="O420" s="10"/>
      <x:c r="P420" s="10"/>
      <x:c r="Q420" s="10"/>
      <x:c r="R420" s="10"/>
      <x:c r="S420" s="10"/>
      <x:c r="T420" s="10"/>
      <x:c r="U420" s="10"/>
      <x:c r="V420" s="10"/>
      <x:c r="W420" s="10"/>
      <x:c r="X420" s="10"/>
      <x:c r="Y420" s="10"/>
      <x:c r="Z420" s="10"/>
    </x:row>
    <x:row r="421" spans="1:26" ht="30" customHeight="1">
      <x:c r="A421" s="10"/>
      <x:c r="B421" s="10"/>
      <x:c r="C421" s="10"/>
      <x:c r="D421" s="10"/>
      <x:c r="E421" s="10"/>
      <x:c r="F421" s="10"/>
      <x:c r="G421" s="10"/>
      <x:c r="H421" s="10"/>
      <x:c r="I421" s="10"/>
      <x:c r="J421" s="10"/>
      <x:c r="K421" s="10"/>
      <x:c r="L421" s="10"/>
      <x:c r="M421" s="10"/>
      <x:c r="N421" s="10"/>
      <x:c r="O421" s="10"/>
      <x:c r="P421" s="10"/>
      <x:c r="Q421" s="10"/>
      <x:c r="R421" s="10"/>
      <x:c r="S421" s="10"/>
      <x:c r="T421" s="10"/>
      <x:c r="U421" s="10"/>
      <x:c r="V421" s="10"/>
      <x:c r="W421" s="10"/>
      <x:c r="X421" s="10"/>
      <x:c r="Y421" s="10"/>
      <x:c r="Z421" s="10"/>
    </x:row>
    <x:row r="422" spans="1:26" ht="30" customHeight="1">
      <x:c r="A422" s="10"/>
      <x:c r="B422" s="10"/>
      <x:c r="C422" s="10"/>
      <x:c r="D422" s="10"/>
      <x:c r="E422" s="10"/>
      <x:c r="F422" s="10"/>
      <x:c r="G422" s="10"/>
      <x:c r="H422" s="10"/>
      <x:c r="I422" s="10"/>
      <x:c r="J422" s="10"/>
      <x:c r="K422" s="10"/>
      <x:c r="L422" s="10"/>
      <x:c r="M422" s="10"/>
      <x:c r="N422" s="10"/>
      <x:c r="O422" s="10"/>
      <x:c r="P422" s="10"/>
      <x:c r="Q422" s="10"/>
      <x:c r="R422" s="10"/>
      <x:c r="S422" s="10"/>
      <x:c r="T422" s="10"/>
      <x:c r="U422" s="10"/>
      <x:c r="V422" s="10"/>
      <x:c r="W422" s="10"/>
      <x:c r="X422" s="10"/>
      <x:c r="Y422" s="10"/>
      <x:c r="Z422" s="10"/>
    </x:row>
    <x:row r="423" spans="1:26" ht="30" customHeight="1">
      <x:c r="A423" s="10"/>
      <x:c r="B423" s="10"/>
      <x:c r="C423" s="10"/>
      <x:c r="D423" s="10"/>
      <x:c r="E423" s="10"/>
      <x:c r="F423" s="10"/>
      <x:c r="G423" s="10"/>
      <x:c r="H423" s="10"/>
      <x:c r="I423" s="10"/>
      <x:c r="J423" s="10"/>
      <x:c r="K423" s="10"/>
      <x:c r="L423" s="10"/>
      <x:c r="M423" s="10"/>
      <x:c r="N423" s="10"/>
      <x:c r="O423" s="10"/>
      <x:c r="P423" s="10"/>
      <x:c r="Q423" s="10"/>
      <x:c r="R423" s="10"/>
      <x:c r="S423" s="10"/>
      <x:c r="T423" s="10"/>
      <x:c r="U423" s="10"/>
      <x:c r="V423" s="10"/>
      <x:c r="W423" s="10"/>
      <x:c r="X423" s="10"/>
      <x:c r="Y423" s="10"/>
      <x:c r="Z423" s="10"/>
    </x:row>
    <x:row r="424" spans="1:26" ht="30" customHeight="1">
      <x:c r="A424" s="10"/>
      <x:c r="B424" s="10"/>
      <x:c r="C424" s="10"/>
      <x:c r="D424" s="10"/>
      <x:c r="E424" s="10"/>
      <x:c r="F424" s="10"/>
      <x:c r="G424" s="10"/>
      <x:c r="H424" s="10"/>
      <x:c r="I424" s="10"/>
      <x:c r="J424" s="10"/>
      <x:c r="K424" s="10"/>
      <x:c r="L424" s="10"/>
      <x:c r="M424" s="10"/>
      <x:c r="N424" s="10"/>
      <x:c r="O424" s="10"/>
      <x:c r="P424" s="10"/>
      <x:c r="Q424" s="10"/>
      <x:c r="R424" s="10"/>
      <x:c r="S424" s="10"/>
      <x:c r="T424" s="10"/>
      <x:c r="U424" s="10"/>
      <x:c r="V424" s="10"/>
      <x:c r="W424" s="10"/>
      <x:c r="X424" s="10"/>
      <x:c r="Y424" s="10"/>
      <x:c r="Z424" s="10"/>
    </x:row>
    <x:row r="425" spans="1:26" ht="30" customHeight="1">
      <x:c r="A425" s="10"/>
      <x:c r="B425" s="10"/>
      <x:c r="C425" s="10"/>
      <x:c r="D425" s="10"/>
      <x:c r="E425" s="10"/>
      <x:c r="F425" s="10"/>
      <x:c r="G425" s="10"/>
      <x:c r="H425" s="10"/>
      <x:c r="I425" s="10"/>
      <x:c r="J425" s="10"/>
      <x:c r="K425" s="10"/>
      <x:c r="L425" s="10"/>
      <x:c r="M425" s="10"/>
      <x:c r="N425" s="10"/>
      <x:c r="O425" s="10"/>
      <x:c r="P425" s="10"/>
      <x:c r="Q425" s="10"/>
      <x:c r="R425" s="10"/>
      <x:c r="S425" s="10"/>
      <x:c r="T425" s="10"/>
      <x:c r="U425" s="10"/>
      <x:c r="V425" s="10"/>
      <x:c r="W425" s="10"/>
      <x:c r="X425" s="10"/>
      <x:c r="Y425" s="10"/>
      <x:c r="Z425" s="10"/>
    </x:row>
    <x:row r="426" spans="1:26" ht="30" customHeight="1">
      <x:c r="A426" s="10"/>
      <x:c r="B426" s="10"/>
      <x:c r="C426" s="10"/>
      <x:c r="D426" s="10"/>
      <x:c r="E426" s="10"/>
      <x:c r="F426" s="10"/>
      <x:c r="G426" s="10"/>
      <x:c r="H426" s="10"/>
      <x:c r="I426" s="10"/>
      <x:c r="J426" s="10"/>
      <x:c r="K426" s="10"/>
      <x:c r="L426" s="10"/>
      <x:c r="M426" s="10"/>
      <x:c r="N426" s="10"/>
      <x:c r="O426" s="10"/>
      <x:c r="P426" s="10"/>
      <x:c r="Q426" s="10"/>
      <x:c r="R426" s="10"/>
      <x:c r="S426" s="10"/>
      <x:c r="T426" s="10"/>
      <x:c r="U426" s="10"/>
      <x:c r="V426" s="10"/>
      <x:c r="W426" s="10"/>
      <x:c r="X426" s="10"/>
      <x:c r="Y426" s="10"/>
      <x:c r="Z426" s="10"/>
    </x:row>
    <x:row r="427" spans="1:26" ht="30" customHeight="1">
      <x:c r="A427" s="10"/>
      <x:c r="B427" s="10"/>
      <x:c r="C427" s="10"/>
      <x:c r="D427" s="10"/>
      <x:c r="E427" s="10"/>
      <x:c r="F427" s="10"/>
      <x:c r="G427" s="10"/>
      <x:c r="H427" s="10"/>
      <x:c r="I427" s="10"/>
      <x:c r="J427" s="10"/>
      <x:c r="K427" s="10"/>
      <x:c r="L427" s="10"/>
      <x:c r="M427" s="10"/>
      <x:c r="N427" s="10"/>
      <x:c r="O427" s="10"/>
      <x:c r="P427" s="10"/>
      <x:c r="Q427" s="10"/>
      <x:c r="R427" s="10"/>
      <x:c r="S427" s="10"/>
      <x:c r="T427" s="10"/>
      <x:c r="U427" s="10"/>
      <x:c r="V427" s="10"/>
      <x:c r="W427" s="10"/>
      <x:c r="X427" s="10"/>
      <x:c r="Y427" s="10"/>
      <x:c r="Z427" s="10"/>
    </x:row>
    <x:row r="428" spans="1:26" ht="30" customHeight="1">
      <x:c r="A428" s="10"/>
      <x:c r="B428" s="10"/>
      <x:c r="C428" s="10"/>
      <x:c r="D428" s="10"/>
      <x:c r="E428" s="10"/>
      <x:c r="F428" s="10"/>
      <x:c r="G428" s="10"/>
      <x:c r="H428" s="10"/>
      <x:c r="I428" s="10"/>
      <x:c r="J428" s="10"/>
      <x:c r="K428" s="10"/>
      <x:c r="L428" s="10"/>
      <x:c r="M428" s="10"/>
      <x:c r="N428" s="10"/>
      <x:c r="O428" s="10"/>
      <x:c r="P428" s="10"/>
      <x:c r="Q428" s="10"/>
      <x:c r="R428" s="10"/>
      <x:c r="S428" s="10"/>
      <x:c r="T428" s="10"/>
      <x:c r="U428" s="10"/>
      <x:c r="V428" s="10"/>
      <x:c r="W428" s="10"/>
      <x:c r="X428" s="10"/>
      <x:c r="Y428" s="10"/>
      <x:c r="Z428" s="10"/>
    </x:row>
    <x:row r="429" spans="1:26" ht="30" customHeight="1">
      <x:c r="A429" s="10"/>
      <x:c r="B429" s="10"/>
      <x:c r="C429" s="10"/>
      <x:c r="D429" s="10"/>
      <x:c r="E429" s="10"/>
      <x:c r="F429" s="10"/>
      <x:c r="G429" s="10"/>
      <x:c r="H429" s="10"/>
      <x:c r="I429" s="10"/>
      <x:c r="J429" s="10"/>
      <x:c r="K429" s="10"/>
      <x:c r="L429" s="10"/>
      <x:c r="M429" s="10"/>
      <x:c r="N429" s="10"/>
      <x:c r="O429" s="10"/>
      <x:c r="P429" s="10"/>
      <x:c r="Q429" s="10"/>
      <x:c r="R429" s="10"/>
      <x:c r="S429" s="10"/>
      <x:c r="T429" s="10"/>
      <x:c r="U429" s="10"/>
      <x:c r="V429" s="10"/>
      <x:c r="W429" s="10"/>
      <x:c r="X429" s="10"/>
      <x:c r="Y429" s="10"/>
      <x:c r="Z429" s="10"/>
    </x:row>
    <x:row r="430" spans="1:26" ht="30" customHeight="1">
      <x:c r="A430" s="10"/>
      <x:c r="B430" s="10"/>
      <x:c r="C430" s="10"/>
      <x:c r="D430" s="10"/>
      <x:c r="E430" s="10"/>
      <x:c r="F430" s="10"/>
      <x:c r="G430" s="10"/>
      <x:c r="H430" s="10"/>
      <x:c r="I430" s="10"/>
      <x:c r="J430" s="10"/>
      <x:c r="K430" s="10"/>
      <x:c r="L430" s="10"/>
      <x:c r="M430" s="10"/>
      <x:c r="N430" s="10"/>
      <x:c r="O430" s="10"/>
      <x:c r="P430" s="10"/>
      <x:c r="Q430" s="10"/>
      <x:c r="R430" s="10"/>
      <x:c r="S430" s="10"/>
      <x:c r="T430" s="10"/>
      <x:c r="U430" s="10"/>
      <x:c r="V430" s="10"/>
      <x:c r="W430" s="10"/>
      <x:c r="X430" s="10"/>
      <x:c r="Y430" s="10"/>
      <x:c r="Z430" s="10"/>
    </x:row>
    <x:row r="431" spans="1:26" ht="30" customHeight="1">
      <x:c r="A431" s="10"/>
      <x:c r="B431" s="10"/>
      <x:c r="C431" s="10"/>
      <x:c r="D431" s="10"/>
      <x:c r="E431" s="10"/>
      <x:c r="F431" s="10"/>
      <x:c r="G431" s="10"/>
      <x:c r="H431" s="10"/>
      <x:c r="I431" s="10"/>
      <x:c r="J431" s="10"/>
      <x:c r="K431" s="10"/>
      <x:c r="L431" s="10"/>
      <x:c r="M431" s="10"/>
      <x:c r="N431" s="10"/>
      <x:c r="O431" s="10"/>
      <x:c r="P431" s="10"/>
      <x:c r="Q431" s="10"/>
      <x:c r="R431" s="10"/>
      <x:c r="S431" s="10"/>
      <x:c r="T431" s="10"/>
      <x:c r="U431" s="10"/>
      <x:c r="V431" s="10"/>
      <x:c r="W431" s="10"/>
      <x:c r="X431" s="10"/>
      <x:c r="Y431" s="10"/>
      <x:c r="Z431" s="10"/>
    </x:row>
    <x:row r="432" spans="1:26" ht="30" customHeight="1">
      <x:c r="A432" s="10"/>
      <x:c r="B432" s="10"/>
      <x:c r="C432" s="10"/>
      <x:c r="D432" s="10"/>
      <x:c r="E432" s="10"/>
      <x:c r="F432" s="10"/>
      <x:c r="G432" s="10"/>
      <x:c r="H432" s="10"/>
      <x:c r="I432" s="10"/>
      <x:c r="J432" s="10"/>
      <x:c r="K432" s="10"/>
      <x:c r="L432" s="10"/>
      <x:c r="M432" s="10"/>
      <x:c r="N432" s="10"/>
      <x:c r="O432" s="10"/>
      <x:c r="P432" s="10"/>
      <x:c r="Q432" s="10"/>
      <x:c r="R432" s="10"/>
      <x:c r="S432" s="10"/>
      <x:c r="T432" s="10"/>
      <x:c r="U432" s="10"/>
      <x:c r="V432" s="10"/>
      <x:c r="W432" s="10"/>
      <x:c r="X432" s="10"/>
      <x:c r="Y432" s="10"/>
      <x:c r="Z432" s="10"/>
    </x:row>
    <x:row r="433" spans="1:26" ht="30" customHeight="1">
      <x:c r="A433" s="10"/>
      <x:c r="B433" s="10"/>
      <x:c r="C433" s="10"/>
      <x:c r="D433" s="10"/>
      <x:c r="E433" s="10"/>
      <x:c r="F433" s="10"/>
      <x:c r="G433" s="10"/>
      <x:c r="H433" s="10"/>
      <x:c r="I433" s="10"/>
      <x:c r="J433" s="10"/>
      <x:c r="K433" s="10"/>
      <x:c r="L433" s="10"/>
      <x:c r="M433" s="10"/>
      <x:c r="N433" s="10"/>
      <x:c r="O433" s="10"/>
      <x:c r="P433" s="10"/>
      <x:c r="Q433" s="10"/>
      <x:c r="R433" s="10"/>
      <x:c r="S433" s="10"/>
      <x:c r="T433" s="10"/>
      <x:c r="U433" s="10"/>
      <x:c r="V433" s="10"/>
      <x:c r="W433" s="10"/>
      <x:c r="X433" s="10"/>
      <x:c r="Y433" s="10"/>
      <x:c r="Z433" s="10"/>
    </x:row>
    <x:row r="434" spans="1:26" ht="30" customHeight="1">
      <x:c r="A434" s="10"/>
      <x:c r="B434" s="10"/>
      <x:c r="C434" s="10"/>
      <x:c r="D434" s="10"/>
      <x:c r="E434" s="10"/>
      <x:c r="F434" s="10"/>
      <x:c r="G434" s="10"/>
      <x:c r="H434" s="10"/>
      <x:c r="I434" s="10"/>
      <x:c r="J434" s="10"/>
      <x:c r="K434" s="10"/>
      <x:c r="L434" s="10"/>
      <x:c r="M434" s="10"/>
      <x:c r="N434" s="10"/>
      <x:c r="O434" s="10"/>
      <x:c r="P434" s="10"/>
      <x:c r="Q434" s="10"/>
      <x:c r="R434" s="10"/>
      <x:c r="S434" s="10"/>
      <x:c r="T434" s="10"/>
      <x:c r="U434" s="10"/>
      <x:c r="V434" s="10"/>
      <x:c r="W434" s="10"/>
      <x:c r="X434" s="10"/>
      <x:c r="Y434" s="10"/>
      <x:c r="Z434" s="10"/>
    </x:row>
    <x:row r="435" spans="1:26" ht="30" customHeight="1">
      <x:c r="A435" s="10"/>
      <x:c r="B435" s="10"/>
      <x:c r="C435" s="10"/>
      <x:c r="D435" s="10"/>
      <x:c r="E435" s="10"/>
      <x:c r="F435" s="10"/>
      <x:c r="G435" s="10"/>
      <x:c r="H435" s="10"/>
      <x:c r="I435" s="10"/>
      <x:c r="J435" s="10"/>
      <x:c r="K435" s="10"/>
      <x:c r="L435" s="10"/>
      <x:c r="M435" s="10"/>
      <x:c r="N435" s="10"/>
      <x:c r="O435" s="10"/>
      <x:c r="P435" s="10"/>
      <x:c r="Q435" s="10"/>
      <x:c r="R435" s="10"/>
      <x:c r="S435" s="10"/>
      <x:c r="T435" s="10"/>
      <x:c r="U435" s="10"/>
      <x:c r="V435" s="10"/>
      <x:c r="W435" s="10"/>
      <x:c r="X435" s="10"/>
      <x:c r="Y435" s="10"/>
      <x:c r="Z435" s="10"/>
    </x:row>
    <x:row r="436" spans="1:26" ht="30" customHeight="1">
      <x:c r="A436" s="10"/>
      <x:c r="B436" s="10"/>
      <x:c r="C436" s="10"/>
      <x:c r="D436" s="10"/>
      <x:c r="E436" s="10"/>
      <x:c r="F436" s="10"/>
      <x:c r="G436" s="10"/>
      <x:c r="H436" s="10"/>
      <x:c r="I436" s="10"/>
      <x:c r="J436" s="10"/>
      <x:c r="K436" s="10"/>
      <x:c r="L436" s="10"/>
      <x:c r="M436" s="10"/>
      <x:c r="N436" s="10"/>
      <x:c r="O436" s="10"/>
      <x:c r="P436" s="10"/>
      <x:c r="Q436" s="10"/>
      <x:c r="R436" s="10"/>
      <x:c r="S436" s="10"/>
      <x:c r="T436" s="10"/>
      <x:c r="U436" s="10"/>
      <x:c r="V436" s="10"/>
      <x:c r="W436" s="10"/>
      <x:c r="X436" s="10"/>
      <x:c r="Y436" s="10"/>
      <x:c r="Z436" s="10"/>
    </x:row>
    <x:row r="437" spans="1:26" ht="30" customHeight="1">
      <x:c r="A437" s="10"/>
      <x:c r="B437" s="10"/>
      <x:c r="C437" s="10"/>
      <x:c r="D437" s="10"/>
      <x:c r="E437" s="10"/>
      <x:c r="F437" s="10"/>
      <x:c r="G437" s="10"/>
      <x:c r="H437" s="10"/>
      <x:c r="I437" s="10"/>
      <x:c r="J437" s="10"/>
      <x:c r="K437" s="10"/>
      <x:c r="L437" s="10"/>
      <x:c r="M437" s="10"/>
      <x:c r="N437" s="10"/>
      <x:c r="O437" s="10"/>
      <x:c r="P437" s="10"/>
      <x:c r="Q437" s="10"/>
      <x:c r="R437" s="10"/>
      <x:c r="S437" s="10"/>
      <x:c r="T437" s="10"/>
      <x:c r="U437" s="10"/>
      <x:c r="V437" s="10"/>
      <x:c r="W437" s="10"/>
      <x:c r="X437" s="10"/>
      <x:c r="Y437" s="10"/>
      <x:c r="Z437" s="10"/>
    </x:row>
    <x:row r="438" spans="1:26" ht="30" customHeight="1">
      <x:c r="A438" s="10"/>
      <x:c r="B438" s="10"/>
      <x:c r="C438" s="10"/>
      <x:c r="D438" s="10"/>
      <x:c r="E438" s="10"/>
      <x:c r="F438" s="10"/>
      <x:c r="G438" s="10"/>
      <x:c r="H438" s="10"/>
      <x:c r="I438" s="10"/>
      <x:c r="J438" s="10"/>
      <x:c r="K438" s="10"/>
      <x:c r="L438" s="10"/>
      <x:c r="M438" s="10"/>
      <x:c r="N438" s="10"/>
      <x:c r="O438" s="10"/>
      <x:c r="P438" s="10"/>
      <x:c r="Q438" s="10"/>
      <x:c r="R438" s="10"/>
      <x:c r="S438" s="10"/>
      <x:c r="T438" s="10"/>
      <x:c r="U438" s="10"/>
      <x:c r="V438" s="10"/>
      <x:c r="W438" s="10"/>
      <x:c r="X438" s="10"/>
      <x:c r="Y438" s="10"/>
      <x:c r="Z438" s="10"/>
    </x:row>
    <x:row r="439" spans="1:26" ht="30" customHeight="1">
      <x:c r="A439" s="10"/>
      <x:c r="B439" s="10"/>
      <x:c r="C439" s="10"/>
      <x:c r="D439" s="10"/>
      <x:c r="E439" s="10"/>
      <x:c r="F439" s="10"/>
      <x:c r="G439" s="10"/>
      <x:c r="H439" s="10"/>
      <x:c r="I439" s="10"/>
      <x:c r="J439" s="10"/>
      <x:c r="K439" s="10"/>
      <x:c r="L439" s="10"/>
      <x:c r="M439" s="10"/>
      <x:c r="N439" s="10"/>
      <x:c r="O439" s="10"/>
      <x:c r="P439" s="10"/>
      <x:c r="Q439" s="10"/>
      <x:c r="R439" s="10"/>
      <x:c r="S439" s="10"/>
      <x:c r="T439" s="10"/>
      <x:c r="U439" s="10"/>
      <x:c r="V439" s="10"/>
      <x:c r="W439" s="10"/>
      <x:c r="X439" s="10"/>
      <x:c r="Y439" s="10"/>
      <x:c r="Z439" s="10"/>
    </x:row>
    <x:row r="440" spans="1:26" ht="30" customHeight="1">
      <x:c r="A440" s="10"/>
      <x:c r="B440" s="10"/>
      <x:c r="C440" s="10"/>
      <x:c r="D440" s="10"/>
      <x:c r="E440" s="10"/>
      <x:c r="F440" s="10"/>
      <x:c r="G440" s="10"/>
      <x:c r="H440" s="10"/>
      <x:c r="I440" s="10"/>
      <x:c r="J440" s="10"/>
      <x:c r="K440" s="10"/>
      <x:c r="L440" s="10"/>
      <x:c r="M440" s="10"/>
      <x:c r="N440" s="10"/>
      <x:c r="O440" s="10"/>
      <x:c r="P440" s="10"/>
      <x:c r="Q440" s="10"/>
      <x:c r="R440" s="10"/>
      <x:c r="S440" s="10"/>
      <x:c r="T440" s="10"/>
      <x:c r="U440" s="10"/>
      <x:c r="V440" s="10"/>
      <x:c r="W440" s="10"/>
      <x:c r="X440" s="10"/>
      <x:c r="Y440" s="10"/>
      <x:c r="Z440" s="10"/>
    </x:row>
    <x:row r="441" spans="1:26" ht="30" customHeight="1">
      <x:c r="A441" s="10"/>
      <x:c r="B441" s="10"/>
      <x:c r="C441" s="10"/>
      <x:c r="D441" s="10"/>
      <x:c r="E441" s="10"/>
      <x:c r="F441" s="10"/>
      <x:c r="G441" s="10"/>
      <x:c r="H441" s="10"/>
      <x:c r="I441" s="10"/>
      <x:c r="J441" s="10"/>
      <x:c r="K441" s="10"/>
      <x:c r="L441" s="10"/>
      <x:c r="M441" s="10"/>
      <x:c r="N441" s="10"/>
      <x:c r="O441" s="10"/>
      <x:c r="P441" s="10"/>
      <x:c r="Q441" s="10"/>
      <x:c r="R441" s="10"/>
      <x:c r="S441" s="10"/>
      <x:c r="T441" s="10"/>
      <x:c r="U441" s="10"/>
      <x:c r="V441" s="10"/>
      <x:c r="W441" s="10"/>
      <x:c r="X441" s="10"/>
      <x:c r="Y441" s="10"/>
      <x:c r="Z441" s="10"/>
    </x:row>
    <x:row r="442" spans="1:26" ht="30" customHeight="1">
      <x:c r="A442" s="10"/>
      <x:c r="B442" s="10"/>
      <x:c r="C442" s="10"/>
      <x:c r="D442" s="10"/>
      <x:c r="E442" s="10"/>
      <x:c r="F442" s="10"/>
      <x:c r="G442" s="10"/>
      <x:c r="H442" s="10"/>
      <x:c r="I442" s="10"/>
      <x:c r="J442" s="10"/>
      <x:c r="K442" s="10"/>
      <x:c r="L442" s="10"/>
      <x:c r="M442" s="10"/>
      <x:c r="N442" s="10"/>
      <x:c r="O442" s="10"/>
      <x:c r="P442" s="10"/>
      <x:c r="Q442" s="10"/>
      <x:c r="R442" s="10"/>
      <x:c r="S442" s="10"/>
      <x:c r="T442" s="10"/>
      <x:c r="U442" s="10"/>
      <x:c r="V442" s="10"/>
      <x:c r="W442" s="10"/>
      <x:c r="X442" s="10"/>
      <x:c r="Y442" s="10"/>
      <x:c r="Z442" s="10"/>
    </x:row>
    <x:row r="443" spans="1:26" ht="30" customHeight="1">
      <x:c r="A443" s="10"/>
      <x:c r="B443" s="10"/>
      <x:c r="C443" s="10"/>
      <x:c r="D443" s="10"/>
      <x:c r="E443" s="10"/>
      <x:c r="F443" s="10"/>
      <x:c r="G443" s="10"/>
      <x:c r="H443" s="10"/>
      <x:c r="I443" s="10"/>
      <x:c r="J443" s="10"/>
      <x:c r="K443" s="10"/>
      <x:c r="L443" s="10"/>
      <x:c r="M443" s="10"/>
      <x:c r="N443" s="10"/>
      <x:c r="O443" s="10"/>
      <x:c r="P443" s="10"/>
      <x:c r="Q443" s="10"/>
      <x:c r="R443" s="10"/>
      <x:c r="S443" s="10"/>
      <x:c r="T443" s="10"/>
      <x:c r="U443" s="10"/>
      <x:c r="V443" s="10"/>
      <x:c r="W443" s="10"/>
      <x:c r="X443" s="10"/>
      <x:c r="Y443" s="10"/>
      <x:c r="Z443" s="10"/>
    </x:row>
    <x:row r="444" spans="1:26" ht="30" customHeight="1">
      <x:c r="A444" s="10"/>
      <x:c r="B444" s="10"/>
      <x:c r="C444" s="10"/>
      <x:c r="D444" s="10"/>
      <x:c r="E444" s="10"/>
      <x:c r="F444" s="10"/>
      <x:c r="G444" s="10"/>
      <x:c r="H444" s="10"/>
      <x:c r="I444" s="10"/>
      <x:c r="J444" s="10"/>
      <x:c r="K444" s="10"/>
      <x:c r="L444" s="10"/>
      <x:c r="M444" s="10"/>
      <x:c r="N444" s="10"/>
      <x:c r="O444" s="10"/>
      <x:c r="P444" s="10"/>
      <x:c r="Q444" s="10"/>
      <x:c r="R444" s="10"/>
      <x:c r="S444" s="10"/>
      <x:c r="T444" s="10"/>
      <x:c r="U444" s="10"/>
      <x:c r="V444" s="10"/>
      <x:c r="W444" s="10"/>
      <x:c r="X444" s="10"/>
      <x:c r="Y444" s="10"/>
      <x:c r="Z444" s="10"/>
    </x:row>
    <x:row r="445" spans="1:26" ht="30" customHeight="1">
      <x:c r="A445" s="10"/>
      <x:c r="B445" s="10"/>
      <x:c r="C445" s="10"/>
      <x:c r="D445" s="10"/>
      <x:c r="E445" s="10"/>
      <x:c r="F445" s="10"/>
      <x:c r="G445" s="10"/>
      <x:c r="H445" s="10"/>
      <x:c r="I445" s="10"/>
      <x:c r="J445" s="10"/>
      <x:c r="K445" s="10"/>
      <x:c r="L445" s="10"/>
      <x:c r="M445" s="10"/>
      <x:c r="N445" s="10"/>
      <x:c r="O445" s="10"/>
      <x:c r="P445" s="10"/>
      <x:c r="Q445" s="10"/>
      <x:c r="R445" s="10"/>
      <x:c r="S445" s="10"/>
      <x:c r="T445" s="10"/>
      <x:c r="U445" s="10"/>
      <x:c r="V445" s="10"/>
      <x:c r="W445" s="10"/>
      <x:c r="X445" s="10"/>
      <x:c r="Y445" s="10"/>
      <x:c r="Z445" s="10"/>
    </x:row>
    <x:row r="446" spans="1:26" ht="30" customHeight="1">
      <x:c r="A446" s="10"/>
      <x:c r="B446" s="10"/>
      <x:c r="C446" s="10"/>
      <x:c r="D446" s="10"/>
      <x:c r="E446" s="10"/>
      <x:c r="F446" s="10"/>
      <x:c r="G446" s="10"/>
      <x:c r="H446" s="10"/>
      <x:c r="I446" s="10"/>
      <x:c r="J446" s="10"/>
      <x:c r="K446" s="10"/>
      <x:c r="L446" s="10"/>
      <x:c r="M446" s="10"/>
      <x:c r="N446" s="10"/>
      <x:c r="O446" s="10"/>
      <x:c r="P446" s="10"/>
      <x:c r="Q446" s="10"/>
      <x:c r="R446" s="10"/>
      <x:c r="S446" s="10"/>
      <x:c r="T446" s="10"/>
      <x:c r="U446" s="10"/>
      <x:c r="V446" s="10"/>
      <x:c r="W446" s="10"/>
      <x:c r="X446" s="10"/>
      <x:c r="Y446" s="10"/>
      <x:c r="Z446" s="10"/>
    </x:row>
    <x:row r="447" spans="1:26" ht="30" customHeight="1">
      <x:c r="A447" s="10"/>
      <x:c r="B447" s="10"/>
      <x:c r="C447" s="10"/>
      <x:c r="D447" s="10"/>
      <x:c r="E447" s="10"/>
      <x:c r="F447" s="10"/>
      <x:c r="G447" s="10"/>
      <x:c r="H447" s="10"/>
      <x:c r="I447" s="10"/>
      <x:c r="J447" s="10"/>
      <x:c r="K447" s="10"/>
      <x:c r="L447" s="10"/>
      <x:c r="M447" s="10"/>
      <x:c r="N447" s="10"/>
      <x:c r="O447" s="10"/>
      <x:c r="P447" s="10"/>
      <x:c r="Q447" s="10"/>
      <x:c r="R447" s="10"/>
      <x:c r="S447" s="10"/>
      <x:c r="T447" s="10"/>
      <x:c r="U447" s="10"/>
      <x:c r="V447" s="10"/>
      <x:c r="W447" s="10"/>
      <x:c r="X447" s="10"/>
      <x:c r="Y447" s="10"/>
      <x:c r="Z447" s="10"/>
    </x:row>
    <x:row r="448" spans="1:26" ht="30" customHeight="1">
      <x:c r="A448" s="10"/>
      <x:c r="B448" s="10"/>
      <x:c r="C448" s="10"/>
      <x:c r="D448" s="10"/>
      <x:c r="E448" s="10"/>
      <x:c r="F448" s="10"/>
      <x:c r="G448" s="10"/>
      <x:c r="H448" s="10"/>
      <x:c r="I448" s="10"/>
      <x:c r="J448" s="10"/>
      <x:c r="K448" s="10"/>
      <x:c r="L448" s="10"/>
      <x:c r="M448" s="10"/>
      <x:c r="N448" s="10"/>
      <x:c r="O448" s="10"/>
      <x:c r="P448" s="10"/>
      <x:c r="Q448" s="10"/>
      <x:c r="R448" s="10"/>
      <x:c r="S448" s="10"/>
      <x:c r="T448" s="10"/>
      <x:c r="U448" s="10"/>
      <x:c r="V448" s="10"/>
      <x:c r="W448" s="10"/>
      <x:c r="X448" s="10"/>
      <x:c r="Y448" s="10"/>
      <x:c r="Z448" s="10"/>
    </x:row>
    <x:row r="449" spans="1:26" ht="30" customHeight="1">
      <x:c r="A449" s="10"/>
      <x:c r="B449" s="10"/>
      <x:c r="C449" s="10"/>
      <x:c r="D449" s="10"/>
      <x:c r="E449" s="10"/>
      <x:c r="F449" s="10"/>
      <x:c r="G449" s="10"/>
      <x:c r="H449" s="10"/>
      <x:c r="I449" s="10"/>
      <x:c r="J449" s="10"/>
      <x:c r="K449" s="10"/>
      <x:c r="L449" s="10"/>
      <x:c r="M449" s="10"/>
      <x:c r="N449" s="10"/>
      <x:c r="O449" s="10"/>
      <x:c r="P449" s="10"/>
      <x:c r="Q449" s="10"/>
      <x:c r="R449" s="10"/>
      <x:c r="S449" s="10"/>
      <x:c r="T449" s="10"/>
      <x:c r="U449" s="10"/>
      <x:c r="V449" s="10"/>
      <x:c r="W449" s="10"/>
      <x:c r="X449" s="10"/>
      <x:c r="Y449" s="10"/>
      <x:c r="Z449" s="10"/>
    </x:row>
    <x:row r="450" spans="1:26" ht="30" customHeight="1">
      <x:c r="A450" s="10"/>
      <x:c r="B450" s="10"/>
      <x:c r="C450" s="10"/>
      <x:c r="D450" s="10"/>
      <x:c r="E450" s="10"/>
      <x:c r="F450" s="10"/>
      <x:c r="G450" s="10"/>
      <x:c r="H450" s="10"/>
      <x:c r="I450" s="10"/>
      <x:c r="J450" s="10"/>
      <x:c r="K450" s="10"/>
      <x:c r="L450" s="10"/>
      <x:c r="M450" s="10"/>
      <x:c r="N450" s="10"/>
      <x:c r="O450" s="10"/>
      <x:c r="P450" s="10"/>
      <x:c r="Q450" s="10"/>
      <x:c r="R450" s="10"/>
      <x:c r="S450" s="10"/>
      <x:c r="T450" s="10"/>
      <x:c r="U450" s="10"/>
      <x:c r="V450" s="10"/>
      <x:c r="W450" s="10"/>
      <x:c r="X450" s="10"/>
      <x:c r="Y450" s="10"/>
      <x:c r="Z450" s="10"/>
    </x:row>
    <x:row r="451" spans="1:26" ht="30" customHeight="1">
      <x:c r="A451" s="10"/>
      <x:c r="B451" s="10"/>
      <x:c r="C451" s="10"/>
      <x:c r="D451" s="10"/>
      <x:c r="E451" s="10"/>
      <x:c r="F451" s="10"/>
      <x:c r="G451" s="10"/>
      <x:c r="H451" s="10"/>
      <x:c r="I451" s="10"/>
      <x:c r="J451" s="10"/>
      <x:c r="K451" s="10"/>
      <x:c r="L451" s="10"/>
      <x:c r="M451" s="10"/>
      <x:c r="N451" s="10"/>
      <x:c r="O451" s="10"/>
      <x:c r="P451" s="10"/>
      <x:c r="Q451" s="10"/>
      <x:c r="R451" s="10"/>
      <x:c r="S451" s="10"/>
      <x:c r="T451" s="10"/>
      <x:c r="U451" s="10"/>
      <x:c r="V451" s="10"/>
      <x:c r="W451" s="10"/>
      <x:c r="X451" s="10"/>
      <x:c r="Y451" s="10"/>
      <x:c r="Z451" s="10"/>
    </x:row>
    <x:row r="452" spans="1:26" ht="30" customHeight="1">
      <x:c r="A452" s="10"/>
      <x:c r="B452" s="10"/>
      <x:c r="C452" s="10"/>
      <x:c r="D452" s="10"/>
      <x:c r="E452" s="10"/>
      <x:c r="F452" s="10"/>
      <x:c r="G452" s="10"/>
      <x:c r="H452" s="10"/>
      <x:c r="I452" s="10"/>
      <x:c r="J452" s="10"/>
      <x:c r="K452" s="10"/>
      <x:c r="L452" s="10"/>
      <x:c r="M452" s="10"/>
      <x:c r="N452" s="10"/>
      <x:c r="O452" s="10"/>
      <x:c r="P452" s="10"/>
      <x:c r="Q452" s="10"/>
      <x:c r="R452" s="10"/>
      <x:c r="S452" s="10"/>
      <x:c r="T452" s="10"/>
      <x:c r="U452" s="10"/>
      <x:c r="V452" s="10"/>
      <x:c r="W452" s="10"/>
      <x:c r="X452" s="10"/>
      <x:c r="Y452" s="10"/>
      <x:c r="Z452" s="10"/>
    </x:row>
    <x:row r="453" spans="1:26" ht="30" customHeight="1">
      <x:c r="A453" s="10"/>
      <x:c r="B453" s="10"/>
      <x:c r="C453" s="10"/>
      <x:c r="D453" s="10"/>
      <x:c r="E453" s="10"/>
      <x:c r="F453" s="10"/>
      <x:c r="G453" s="10"/>
      <x:c r="H453" s="10"/>
      <x:c r="I453" s="10"/>
      <x:c r="J453" s="10"/>
      <x:c r="K453" s="10"/>
      <x:c r="L453" s="10"/>
      <x:c r="M453" s="10"/>
      <x:c r="N453" s="10"/>
      <x:c r="O453" s="10"/>
      <x:c r="P453" s="10"/>
      <x:c r="Q453" s="10"/>
      <x:c r="R453" s="10"/>
      <x:c r="S453" s="10"/>
      <x:c r="T453" s="10"/>
      <x:c r="U453" s="10"/>
      <x:c r="V453" s="10"/>
      <x:c r="W453" s="10"/>
      <x:c r="X453" s="10"/>
      <x:c r="Y453" s="10"/>
      <x:c r="Z453" s="10"/>
    </x:row>
    <x:row r="454" spans="1:26" ht="30" customHeight="1">
      <x:c r="A454" s="10"/>
      <x:c r="B454" s="10"/>
      <x:c r="C454" s="10"/>
      <x:c r="D454" s="10"/>
      <x:c r="E454" s="10"/>
      <x:c r="F454" s="10"/>
      <x:c r="G454" s="10"/>
      <x:c r="H454" s="10"/>
      <x:c r="I454" s="10"/>
      <x:c r="J454" s="10"/>
      <x:c r="K454" s="10"/>
      <x:c r="L454" s="10"/>
      <x:c r="M454" s="10"/>
      <x:c r="N454" s="10"/>
      <x:c r="O454" s="10"/>
      <x:c r="P454" s="10"/>
      <x:c r="Q454" s="10"/>
      <x:c r="R454" s="10"/>
      <x:c r="S454" s="10"/>
      <x:c r="T454" s="10"/>
      <x:c r="U454" s="10"/>
      <x:c r="V454" s="10"/>
      <x:c r="W454" s="10"/>
      <x:c r="X454" s="10"/>
      <x:c r="Y454" s="10"/>
      <x:c r="Z454" s="10"/>
    </x:row>
    <x:row r="455" spans="1:26" ht="30" customHeight="1">
      <x:c r="A455" s="10"/>
      <x:c r="B455" s="10"/>
      <x:c r="C455" s="10"/>
      <x:c r="D455" s="10"/>
      <x:c r="E455" s="10"/>
      <x:c r="F455" s="10"/>
      <x:c r="G455" s="10"/>
      <x:c r="H455" s="10"/>
      <x:c r="I455" s="10"/>
      <x:c r="J455" s="10"/>
      <x:c r="K455" s="10"/>
      <x:c r="L455" s="10"/>
      <x:c r="M455" s="10"/>
      <x:c r="N455" s="10"/>
      <x:c r="O455" s="10"/>
      <x:c r="P455" s="10"/>
      <x:c r="Q455" s="10"/>
      <x:c r="R455" s="10"/>
      <x:c r="S455" s="10"/>
      <x:c r="T455" s="10"/>
      <x:c r="U455" s="10"/>
      <x:c r="V455" s="10"/>
      <x:c r="W455" s="10"/>
      <x:c r="X455" s="10"/>
      <x:c r="Y455" s="10"/>
      <x:c r="Z455" s="10"/>
    </x:row>
    <x:row r="456" spans="1:26" ht="30" customHeight="1">
      <x:c r="A456" s="10"/>
      <x:c r="B456" s="10"/>
      <x:c r="C456" s="10"/>
      <x:c r="D456" s="10"/>
      <x:c r="E456" s="10"/>
      <x:c r="F456" s="10"/>
      <x:c r="G456" s="10"/>
      <x:c r="H456" s="10"/>
      <x:c r="I456" s="10"/>
      <x:c r="J456" s="10"/>
      <x:c r="K456" s="10"/>
      <x:c r="L456" s="10"/>
      <x:c r="M456" s="10"/>
      <x:c r="N456" s="10"/>
      <x:c r="O456" s="10"/>
      <x:c r="P456" s="10"/>
      <x:c r="Q456" s="10"/>
      <x:c r="R456" s="10"/>
      <x:c r="S456" s="10"/>
      <x:c r="T456" s="10"/>
      <x:c r="U456" s="10"/>
      <x:c r="V456" s="10"/>
      <x:c r="W456" s="10"/>
      <x:c r="X456" s="10"/>
      <x:c r="Y456" s="10"/>
      <x:c r="Z456" s="10"/>
    </x:row>
    <x:row r="457" spans="1:26" ht="30" customHeight="1">
      <x:c r="A457" s="10"/>
      <x:c r="B457" s="10"/>
      <x:c r="C457" s="10"/>
      <x:c r="D457" s="10"/>
      <x:c r="E457" s="10"/>
      <x:c r="F457" s="10"/>
      <x:c r="G457" s="10"/>
      <x:c r="H457" s="10"/>
      <x:c r="I457" s="10"/>
      <x:c r="J457" s="10"/>
      <x:c r="K457" s="10"/>
      <x:c r="L457" s="10"/>
      <x:c r="M457" s="10"/>
      <x:c r="N457" s="10"/>
      <x:c r="O457" s="10"/>
      <x:c r="P457" s="10"/>
      <x:c r="Q457" s="10"/>
      <x:c r="R457" s="10"/>
      <x:c r="S457" s="10"/>
      <x:c r="T457" s="10"/>
      <x:c r="U457" s="10"/>
      <x:c r="V457" s="10"/>
      <x:c r="W457" s="10"/>
      <x:c r="X457" s="10"/>
      <x:c r="Y457" s="10"/>
      <x:c r="Z457" s="10"/>
    </x:row>
    <x:row r="458" spans="1:26" ht="30" customHeight="1">
      <x:c r="A458" s="10"/>
      <x:c r="B458" s="10"/>
      <x:c r="C458" s="10"/>
      <x:c r="D458" s="10"/>
      <x:c r="E458" s="10"/>
      <x:c r="F458" s="10"/>
      <x:c r="G458" s="10"/>
      <x:c r="H458" s="10"/>
      <x:c r="I458" s="10"/>
      <x:c r="J458" s="10"/>
      <x:c r="K458" s="10"/>
      <x:c r="L458" s="10"/>
      <x:c r="M458" s="10"/>
      <x:c r="N458" s="10"/>
      <x:c r="O458" s="10"/>
      <x:c r="P458" s="10"/>
      <x:c r="Q458" s="10"/>
      <x:c r="R458" s="10"/>
      <x:c r="S458" s="10"/>
      <x:c r="T458" s="10"/>
      <x:c r="U458" s="10"/>
      <x:c r="V458" s="10"/>
      <x:c r="W458" s="10"/>
      <x:c r="X458" s="10"/>
      <x:c r="Y458" s="10"/>
      <x:c r="Z458" s="10"/>
    </x:row>
    <x:row r="459" spans="1:26" ht="30" customHeight="1">
      <x:c r="A459" s="10"/>
      <x:c r="B459" s="10"/>
      <x:c r="C459" s="10"/>
      <x:c r="D459" s="10"/>
      <x:c r="E459" s="10"/>
      <x:c r="F459" s="10"/>
      <x:c r="G459" s="10"/>
      <x:c r="H459" s="10"/>
      <x:c r="I459" s="10"/>
      <x:c r="J459" s="10"/>
      <x:c r="K459" s="10"/>
      <x:c r="L459" s="10"/>
      <x:c r="M459" s="10"/>
      <x:c r="N459" s="10"/>
      <x:c r="O459" s="10"/>
      <x:c r="P459" s="10"/>
      <x:c r="Q459" s="10"/>
      <x:c r="R459" s="10"/>
      <x:c r="S459" s="10"/>
      <x:c r="T459" s="10"/>
      <x:c r="U459" s="10"/>
      <x:c r="V459" s="10"/>
      <x:c r="W459" s="10"/>
      <x:c r="X459" s="10"/>
      <x:c r="Y459" s="10"/>
      <x:c r="Z459" s="10"/>
    </x:row>
    <x:row r="460" spans="1:26" ht="30" customHeight="1">
      <x:c r="A460" s="10"/>
      <x:c r="B460" s="10"/>
      <x:c r="C460" s="10"/>
      <x:c r="D460" s="10"/>
      <x:c r="E460" s="10"/>
      <x:c r="F460" s="10"/>
      <x:c r="G460" s="10"/>
      <x:c r="H460" s="10"/>
      <x:c r="I460" s="10"/>
      <x:c r="J460" s="10"/>
      <x:c r="K460" s="10"/>
      <x:c r="L460" s="10"/>
      <x:c r="M460" s="10"/>
      <x:c r="N460" s="10"/>
      <x:c r="O460" s="10"/>
      <x:c r="P460" s="10"/>
      <x:c r="Q460" s="10"/>
      <x:c r="R460" s="10"/>
      <x:c r="S460" s="10"/>
      <x:c r="T460" s="10"/>
      <x:c r="U460" s="10"/>
      <x:c r="V460" s="10"/>
      <x:c r="W460" s="10"/>
      <x:c r="X460" s="10"/>
      <x:c r="Y460" s="10"/>
      <x:c r="Z460" s="10"/>
    </x:row>
    <x:row r="461" spans="1:26" ht="30" customHeight="1">
      <x:c r="A461" s="10"/>
      <x:c r="B461" s="10"/>
      <x:c r="C461" s="10"/>
      <x:c r="D461" s="10"/>
      <x:c r="E461" s="10"/>
      <x:c r="F461" s="10"/>
      <x:c r="G461" s="10"/>
      <x:c r="H461" s="10"/>
      <x:c r="I461" s="10"/>
      <x:c r="J461" s="10"/>
      <x:c r="K461" s="10"/>
      <x:c r="L461" s="10"/>
      <x:c r="M461" s="10"/>
      <x:c r="N461" s="10"/>
      <x:c r="O461" s="10"/>
      <x:c r="P461" s="10"/>
      <x:c r="Q461" s="10"/>
      <x:c r="R461" s="10"/>
      <x:c r="S461" s="10"/>
      <x:c r="T461" s="10"/>
      <x:c r="U461" s="10"/>
      <x:c r="V461" s="10"/>
      <x:c r="W461" s="10"/>
      <x:c r="X461" s="10"/>
      <x:c r="Y461" s="10"/>
      <x:c r="Z461" s="10"/>
    </x:row>
    <x:row r="462" spans="1:26" ht="30" customHeight="1">
      <x:c r="A462" s="10"/>
      <x:c r="B462" s="10"/>
      <x:c r="C462" s="10"/>
      <x:c r="D462" s="10"/>
      <x:c r="E462" s="10"/>
      <x:c r="F462" s="10"/>
      <x:c r="G462" s="10"/>
      <x:c r="H462" s="10"/>
      <x:c r="I462" s="10"/>
      <x:c r="J462" s="10"/>
      <x:c r="K462" s="10"/>
      <x:c r="L462" s="10"/>
      <x:c r="M462" s="10"/>
      <x:c r="N462" s="10"/>
      <x:c r="O462" s="10"/>
      <x:c r="P462" s="10"/>
      <x:c r="Q462" s="10"/>
      <x:c r="R462" s="10"/>
      <x:c r="S462" s="10"/>
      <x:c r="T462" s="10"/>
      <x:c r="U462" s="10"/>
      <x:c r="V462" s="10"/>
      <x:c r="W462" s="10"/>
      <x:c r="X462" s="10"/>
      <x:c r="Y462" s="10"/>
      <x:c r="Z462" s="10"/>
    </x:row>
    <x:row r="463" spans="1:26" ht="30" customHeight="1">
      <x:c r="A463" s="10"/>
      <x:c r="B463" s="10"/>
      <x:c r="C463" s="10"/>
      <x:c r="D463" s="10"/>
      <x:c r="E463" s="10"/>
      <x:c r="F463" s="10"/>
      <x:c r="G463" s="10"/>
      <x:c r="H463" s="10"/>
      <x:c r="I463" s="10"/>
      <x:c r="J463" s="10"/>
      <x:c r="K463" s="10"/>
      <x:c r="L463" s="10"/>
      <x:c r="M463" s="10"/>
      <x:c r="N463" s="10"/>
      <x:c r="O463" s="10"/>
      <x:c r="P463" s="10"/>
      <x:c r="Q463" s="10"/>
      <x:c r="R463" s="10"/>
      <x:c r="S463" s="10"/>
      <x:c r="T463" s="10"/>
      <x:c r="U463" s="10"/>
      <x:c r="V463" s="10"/>
      <x:c r="W463" s="10"/>
      <x:c r="X463" s="10"/>
      <x:c r="Y463" s="10"/>
      <x:c r="Z463" s="10"/>
    </x:row>
    <x:row r="464" spans="1:26" ht="30" customHeight="1">
      <x:c r="A464" s="10"/>
      <x:c r="B464" s="10"/>
      <x:c r="C464" s="10"/>
      <x:c r="D464" s="10"/>
      <x:c r="E464" s="10"/>
      <x:c r="F464" s="10"/>
      <x:c r="G464" s="10"/>
      <x:c r="H464" s="10"/>
      <x:c r="I464" s="10"/>
      <x:c r="J464" s="10"/>
      <x:c r="K464" s="10"/>
      <x:c r="L464" s="10"/>
      <x:c r="M464" s="10"/>
      <x:c r="N464" s="10"/>
      <x:c r="O464" s="10"/>
      <x:c r="P464" s="10"/>
      <x:c r="Q464" s="10"/>
      <x:c r="R464" s="10"/>
      <x:c r="S464" s="10"/>
      <x:c r="T464" s="10"/>
      <x:c r="U464" s="10"/>
      <x:c r="V464" s="10"/>
      <x:c r="W464" s="10"/>
      <x:c r="X464" s="10"/>
      <x:c r="Y464" s="10"/>
      <x:c r="Z464" s="10"/>
    </x:row>
    <x:row r="465" spans="1:26" ht="30" customHeight="1">
      <x:c r="A465" s="10"/>
      <x:c r="B465" s="10"/>
      <x:c r="C465" s="10"/>
      <x:c r="D465" s="10"/>
      <x:c r="E465" s="10"/>
      <x:c r="F465" s="10"/>
      <x:c r="G465" s="10"/>
      <x:c r="H465" s="10"/>
      <x:c r="I465" s="10"/>
      <x:c r="J465" s="10"/>
      <x:c r="K465" s="10"/>
      <x:c r="L465" s="10"/>
      <x:c r="M465" s="10"/>
      <x:c r="N465" s="10"/>
      <x:c r="O465" s="10"/>
      <x:c r="P465" s="10"/>
      <x:c r="Q465" s="10"/>
      <x:c r="R465" s="10"/>
      <x:c r="S465" s="10"/>
      <x:c r="T465" s="10"/>
      <x:c r="U465" s="10"/>
      <x:c r="V465" s="10"/>
      <x:c r="W465" s="10"/>
      <x:c r="X465" s="10"/>
      <x:c r="Y465" s="10"/>
      <x:c r="Z465" s="10"/>
    </x:row>
    <x:row r="466" spans="1:26" ht="30" customHeight="1">
      <x:c r="A466" s="10"/>
      <x:c r="B466" s="10"/>
      <x:c r="C466" s="10"/>
      <x:c r="D466" s="10"/>
      <x:c r="E466" s="10"/>
      <x:c r="F466" s="10"/>
      <x:c r="G466" s="10"/>
      <x:c r="H466" s="10"/>
      <x:c r="I466" s="10"/>
      <x:c r="J466" s="10"/>
      <x:c r="K466" s="10"/>
      <x:c r="L466" s="10"/>
      <x:c r="M466" s="10"/>
      <x:c r="N466" s="10"/>
      <x:c r="O466" s="10"/>
      <x:c r="P466" s="10"/>
      <x:c r="Q466" s="10"/>
      <x:c r="R466" s="10"/>
      <x:c r="S466" s="10"/>
      <x:c r="T466" s="10"/>
      <x:c r="U466" s="10"/>
      <x:c r="V466" s="10"/>
      <x:c r="W466" s="10"/>
      <x:c r="X466" s="10"/>
      <x:c r="Y466" s="10"/>
      <x:c r="Z466" s="10"/>
    </x:row>
    <x:row r="467" spans="1:26" ht="30" customHeight="1">
      <x:c r="A467" s="10"/>
      <x:c r="B467" s="10"/>
      <x:c r="C467" s="10"/>
      <x:c r="D467" s="10"/>
      <x:c r="E467" s="10"/>
      <x:c r="F467" s="10"/>
      <x:c r="G467" s="10"/>
      <x:c r="H467" s="10"/>
      <x:c r="I467" s="10"/>
      <x:c r="J467" s="10"/>
      <x:c r="K467" s="10"/>
      <x:c r="L467" s="10"/>
      <x:c r="M467" s="10"/>
      <x:c r="N467" s="10"/>
      <x:c r="O467" s="10"/>
      <x:c r="P467" s="10"/>
      <x:c r="Q467" s="10"/>
      <x:c r="R467" s="10"/>
      <x:c r="S467" s="10"/>
      <x:c r="T467" s="10"/>
      <x:c r="U467" s="10"/>
      <x:c r="V467" s="10"/>
      <x:c r="W467" s="10"/>
      <x:c r="X467" s="10"/>
      <x:c r="Y467" s="10"/>
      <x:c r="Z467" s="10"/>
    </x:row>
    <x:row r="468" spans="1:26" ht="30" customHeight="1">
      <x:c r="A468" s="10"/>
      <x:c r="B468" s="10"/>
      <x:c r="C468" s="10"/>
      <x:c r="D468" s="10"/>
      <x:c r="E468" s="10"/>
      <x:c r="F468" s="10"/>
      <x:c r="G468" s="10"/>
      <x:c r="H468" s="10"/>
      <x:c r="I468" s="10"/>
      <x:c r="J468" s="10"/>
      <x:c r="K468" s="10"/>
      <x:c r="L468" s="10"/>
      <x:c r="M468" s="10"/>
      <x:c r="N468" s="10"/>
      <x:c r="O468" s="10"/>
      <x:c r="P468" s="10"/>
      <x:c r="Q468" s="10"/>
      <x:c r="R468" s="10"/>
      <x:c r="S468" s="10"/>
      <x:c r="T468" s="10"/>
      <x:c r="U468" s="10"/>
      <x:c r="V468" s="10"/>
      <x:c r="W468" s="10"/>
      <x:c r="X468" s="10"/>
      <x:c r="Y468" s="10"/>
      <x:c r="Z468" s="10"/>
    </x:row>
    <x:row r="469" spans="1:26" ht="30" customHeight="1">
      <x:c r="A469" s="10"/>
      <x:c r="B469" s="10"/>
      <x:c r="C469" s="10"/>
      <x:c r="D469" s="10"/>
      <x:c r="E469" s="10"/>
      <x:c r="F469" s="10"/>
      <x:c r="G469" s="10"/>
      <x:c r="H469" s="10"/>
      <x:c r="I469" s="10"/>
      <x:c r="J469" s="10"/>
      <x:c r="K469" s="10"/>
      <x:c r="L469" s="10"/>
      <x:c r="M469" s="10"/>
      <x:c r="N469" s="10"/>
      <x:c r="O469" s="10"/>
      <x:c r="P469" s="10"/>
      <x:c r="Q469" s="10"/>
      <x:c r="R469" s="10"/>
      <x:c r="S469" s="10"/>
      <x:c r="T469" s="10"/>
      <x:c r="U469" s="10"/>
      <x:c r="V469" s="10"/>
      <x:c r="W469" s="10"/>
      <x:c r="X469" s="10"/>
      <x:c r="Y469" s="10"/>
      <x:c r="Z469" s="10"/>
    </x:row>
    <x:row r="470" spans="1:26" ht="30" customHeight="1">
      <x:c r="A470" s="10"/>
      <x:c r="B470" s="10"/>
      <x:c r="C470" s="10"/>
      <x:c r="D470" s="10"/>
      <x:c r="E470" s="10"/>
      <x:c r="F470" s="10"/>
      <x:c r="G470" s="10"/>
      <x:c r="H470" s="10"/>
      <x:c r="I470" s="10"/>
      <x:c r="J470" s="10"/>
      <x:c r="K470" s="10"/>
      <x:c r="L470" s="10"/>
      <x:c r="M470" s="10"/>
      <x:c r="N470" s="10"/>
      <x:c r="O470" s="10"/>
      <x:c r="P470" s="10"/>
      <x:c r="Q470" s="10"/>
      <x:c r="R470" s="10"/>
      <x:c r="S470" s="10"/>
      <x:c r="T470" s="10"/>
      <x:c r="U470" s="10"/>
      <x:c r="V470" s="10"/>
      <x:c r="W470" s="10"/>
      <x:c r="X470" s="10"/>
      <x:c r="Y470" s="10"/>
      <x:c r="Z470" s="10"/>
    </x:row>
    <x:row r="471" spans="1:26" ht="30" customHeight="1">
      <x:c r="A471" s="10"/>
      <x:c r="B471" s="10"/>
      <x:c r="C471" s="10"/>
      <x:c r="D471" s="10"/>
      <x:c r="E471" s="10"/>
      <x:c r="F471" s="10"/>
      <x:c r="G471" s="10"/>
      <x:c r="H471" s="10"/>
      <x:c r="I471" s="10"/>
      <x:c r="J471" s="10"/>
      <x:c r="K471" s="10"/>
      <x:c r="L471" s="10"/>
      <x:c r="M471" s="10"/>
      <x:c r="N471" s="10"/>
      <x:c r="O471" s="10"/>
      <x:c r="P471" s="10"/>
      <x:c r="Q471" s="10"/>
      <x:c r="R471" s="10"/>
      <x:c r="S471" s="10"/>
      <x:c r="T471" s="10"/>
      <x:c r="U471" s="10"/>
      <x:c r="V471" s="10"/>
      <x:c r="W471" s="10"/>
      <x:c r="X471" s="10"/>
      <x:c r="Y471" s="10"/>
      <x:c r="Z471" s="10"/>
    </x:row>
    <x:row r="472" spans="1:26" ht="30" customHeight="1">
      <x:c r="A472" s="10"/>
      <x:c r="B472" s="10"/>
      <x:c r="C472" s="10"/>
      <x:c r="D472" s="10"/>
      <x:c r="E472" s="10"/>
      <x:c r="F472" s="10"/>
      <x:c r="G472" s="10"/>
      <x:c r="H472" s="10"/>
      <x:c r="I472" s="10"/>
      <x:c r="J472" s="10"/>
      <x:c r="K472" s="10"/>
      <x:c r="L472" s="10"/>
      <x:c r="M472" s="10"/>
      <x:c r="N472" s="10"/>
      <x:c r="O472" s="10"/>
      <x:c r="P472" s="10"/>
      <x:c r="Q472" s="10"/>
      <x:c r="R472" s="10"/>
      <x:c r="S472" s="10"/>
      <x:c r="T472" s="10"/>
      <x:c r="U472" s="10"/>
      <x:c r="V472" s="10"/>
      <x:c r="W472" s="10"/>
      <x:c r="X472" s="10"/>
      <x:c r="Y472" s="10"/>
      <x:c r="Z472" s="10"/>
    </x:row>
    <x:row r="473" spans="1:26" ht="30" customHeight="1">
      <x:c r="A473" s="10"/>
      <x:c r="B473" s="10"/>
      <x:c r="C473" s="10"/>
      <x:c r="D473" s="10"/>
      <x:c r="E473" s="10"/>
      <x:c r="F473" s="10"/>
      <x:c r="G473" s="10"/>
      <x:c r="H473" s="10"/>
      <x:c r="I473" s="10"/>
      <x:c r="J473" s="10"/>
      <x:c r="K473" s="10"/>
      <x:c r="L473" s="10"/>
      <x:c r="M473" s="10"/>
      <x:c r="N473" s="10"/>
      <x:c r="O473" s="10"/>
      <x:c r="P473" s="10"/>
      <x:c r="Q473" s="10"/>
      <x:c r="R473" s="10"/>
      <x:c r="S473" s="10"/>
      <x:c r="T473" s="10"/>
      <x:c r="U473" s="10"/>
      <x:c r="V473" s="10"/>
      <x:c r="W473" s="10"/>
      <x:c r="X473" s="10"/>
      <x:c r="Y473" s="10"/>
      <x:c r="Z473" s="10"/>
    </x:row>
    <x:row r="474" spans="1:26" ht="30" customHeight="1">
      <x:c r="A474" s="10"/>
      <x:c r="B474" s="10"/>
      <x:c r="C474" s="10"/>
      <x:c r="D474" s="10"/>
      <x:c r="E474" s="10"/>
      <x:c r="F474" s="10"/>
      <x:c r="G474" s="10"/>
      <x:c r="H474" s="10"/>
      <x:c r="I474" s="10"/>
      <x:c r="J474" s="10"/>
      <x:c r="K474" s="10"/>
      <x:c r="L474" s="10"/>
      <x:c r="M474" s="10"/>
      <x:c r="N474" s="10"/>
      <x:c r="O474" s="10"/>
      <x:c r="P474" s="10"/>
      <x:c r="Q474" s="10"/>
      <x:c r="R474" s="10"/>
      <x:c r="S474" s="10"/>
      <x:c r="T474" s="10"/>
      <x:c r="U474" s="10"/>
      <x:c r="V474" s="10"/>
      <x:c r="W474" s="10"/>
      <x:c r="X474" s="10"/>
      <x:c r="Y474" s="10"/>
      <x:c r="Z474" s="10"/>
    </x:row>
    <x:row r="475" spans="1:26" ht="30" customHeight="1">
      <x:c r="A475" s="10"/>
      <x:c r="B475" s="10"/>
      <x:c r="C475" s="10"/>
      <x:c r="D475" s="10"/>
      <x:c r="E475" s="10"/>
      <x:c r="F475" s="10"/>
      <x:c r="G475" s="10"/>
      <x:c r="H475" s="10"/>
      <x:c r="I475" s="10"/>
      <x:c r="J475" s="10"/>
      <x:c r="K475" s="10"/>
      <x:c r="L475" s="10"/>
      <x:c r="M475" s="10"/>
      <x:c r="N475" s="10"/>
      <x:c r="O475" s="10"/>
      <x:c r="P475" s="10"/>
      <x:c r="Q475" s="10"/>
      <x:c r="R475" s="10"/>
      <x:c r="S475" s="10"/>
      <x:c r="T475" s="10"/>
      <x:c r="U475" s="10"/>
      <x:c r="V475" s="10"/>
      <x:c r="W475" s="10"/>
      <x:c r="X475" s="10"/>
      <x:c r="Y475" s="10"/>
      <x:c r="Z475" s="10"/>
    </x:row>
    <x:row r="476" spans="1:26" ht="30" customHeight="1">
      <x:c r="A476" s="10"/>
      <x:c r="B476" s="10"/>
      <x:c r="C476" s="10"/>
      <x:c r="D476" s="10"/>
      <x:c r="E476" s="10"/>
      <x:c r="F476" s="10"/>
      <x:c r="G476" s="10"/>
      <x:c r="H476" s="10"/>
      <x:c r="I476" s="10"/>
      <x:c r="J476" s="10"/>
      <x:c r="K476" s="10"/>
      <x:c r="L476" s="10"/>
      <x:c r="M476" s="10"/>
      <x:c r="N476" s="10"/>
      <x:c r="O476" s="10"/>
      <x:c r="P476" s="10"/>
      <x:c r="Q476" s="10"/>
      <x:c r="R476" s="10"/>
      <x:c r="S476" s="10"/>
      <x:c r="T476" s="10"/>
      <x:c r="U476" s="10"/>
      <x:c r="V476" s="10"/>
      <x:c r="W476" s="10"/>
      <x:c r="X476" s="10"/>
      <x:c r="Y476" s="10"/>
      <x:c r="Z476" s="10"/>
    </x:row>
    <x:row r="477" spans="1:26" ht="30" customHeight="1">
      <x:c r="A477" s="10"/>
      <x:c r="B477" s="10"/>
      <x:c r="C477" s="10"/>
      <x:c r="D477" s="10"/>
      <x:c r="E477" s="10"/>
      <x:c r="F477" s="10"/>
      <x:c r="G477" s="10"/>
      <x:c r="H477" s="10"/>
      <x:c r="I477" s="10"/>
      <x:c r="J477" s="10"/>
      <x:c r="K477" s="10"/>
      <x:c r="L477" s="10"/>
      <x:c r="M477" s="10"/>
      <x:c r="N477" s="10"/>
      <x:c r="O477" s="10"/>
      <x:c r="P477" s="10"/>
      <x:c r="Q477" s="10"/>
      <x:c r="R477" s="10"/>
      <x:c r="S477" s="10"/>
      <x:c r="T477" s="10"/>
      <x:c r="U477" s="10"/>
      <x:c r="V477" s="10"/>
      <x:c r="W477" s="10"/>
      <x:c r="X477" s="10"/>
      <x:c r="Y477" s="10"/>
      <x:c r="Z477" s="10"/>
    </x:row>
    <x:row r="478" spans="1:26" ht="30" customHeight="1">
      <x:c r="A478" s="10"/>
      <x:c r="B478" s="10"/>
      <x:c r="C478" s="10"/>
      <x:c r="D478" s="10"/>
      <x:c r="E478" s="10"/>
      <x:c r="F478" s="10"/>
      <x:c r="G478" s="10"/>
      <x:c r="H478" s="10"/>
      <x:c r="I478" s="10"/>
      <x:c r="J478" s="10"/>
      <x:c r="K478" s="10"/>
      <x:c r="L478" s="10"/>
      <x:c r="M478" s="10"/>
      <x:c r="N478" s="10"/>
      <x:c r="O478" s="10"/>
      <x:c r="P478" s="10"/>
      <x:c r="Q478" s="10"/>
      <x:c r="R478" s="10"/>
      <x:c r="S478" s="10"/>
      <x:c r="T478" s="10"/>
      <x:c r="U478" s="10"/>
      <x:c r="V478" s="10"/>
      <x:c r="W478" s="10"/>
      <x:c r="X478" s="10"/>
      <x:c r="Y478" s="10"/>
      <x:c r="Z478" s="10"/>
    </x:row>
    <x:row r="479" spans="1:26" ht="30" customHeight="1">
      <x:c r="A479" s="10"/>
      <x:c r="B479" s="10"/>
      <x:c r="C479" s="10"/>
      <x:c r="D479" s="10"/>
      <x:c r="E479" s="10"/>
      <x:c r="F479" s="10"/>
      <x:c r="G479" s="10"/>
      <x:c r="H479" s="10"/>
      <x:c r="I479" s="10"/>
      <x:c r="J479" s="10"/>
      <x:c r="K479" s="10"/>
      <x:c r="L479" s="10"/>
      <x:c r="M479" s="10"/>
      <x:c r="N479" s="10"/>
      <x:c r="O479" s="10"/>
      <x:c r="P479" s="10"/>
      <x:c r="Q479" s="10"/>
      <x:c r="R479" s="10"/>
      <x:c r="S479" s="10"/>
      <x:c r="T479" s="10"/>
      <x:c r="U479" s="10"/>
      <x:c r="V479" s="10"/>
      <x:c r="W479" s="10"/>
      <x:c r="X479" s="10"/>
      <x:c r="Y479" s="10"/>
      <x:c r="Z479" s="10"/>
    </x:row>
    <x:row r="480" spans="1:26" ht="30" customHeight="1">
      <x:c r="A480" s="10"/>
      <x:c r="B480" s="10"/>
      <x:c r="C480" s="10"/>
      <x:c r="D480" s="10"/>
      <x:c r="E480" s="10"/>
      <x:c r="F480" s="10"/>
      <x:c r="G480" s="10"/>
      <x:c r="H480" s="10"/>
      <x:c r="I480" s="10"/>
      <x:c r="J480" s="10"/>
      <x:c r="K480" s="10"/>
      <x:c r="L480" s="10"/>
      <x:c r="M480" s="10"/>
      <x:c r="N480" s="10"/>
      <x:c r="O480" s="10"/>
      <x:c r="P480" s="10"/>
      <x:c r="Q480" s="10"/>
      <x:c r="R480" s="10"/>
      <x:c r="S480" s="10"/>
      <x:c r="T480" s="10"/>
      <x:c r="U480" s="10"/>
      <x:c r="V480" s="10"/>
      <x:c r="W480" s="10"/>
      <x:c r="X480" s="10"/>
      <x:c r="Y480" s="10"/>
      <x:c r="Z480" s="10"/>
    </x:row>
    <x:row r="481" spans="1:26" ht="30" customHeight="1">
      <x:c r="A481" s="10"/>
      <x:c r="B481" s="10"/>
      <x:c r="C481" s="10"/>
      <x:c r="D481" s="10"/>
      <x:c r="E481" s="10"/>
      <x:c r="F481" s="10"/>
      <x:c r="G481" s="10"/>
      <x:c r="H481" s="10"/>
      <x:c r="I481" s="10"/>
      <x:c r="J481" s="10"/>
      <x:c r="K481" s="10"/>
      <x:c r="L481" s="10"/>
      <x:c r="M481" s="10"/>
      <x:c r="N481" s="10"/>
      <x:c r="O481" s="10"/>
      <x:c r="P481" s="10"/>
      <x:c r="Q481" s="10"/>
      <x:c r="R481" s="10"/>
      <x:c r="S481" s="10"/>
      <x:c r="T481" s="10"/>
      <x:c r="U481" s="10"/>
      <x:c r="V481" s="10"/>
      <x:c r="W481" s="10"/>
      <x:c r="X481" s="10"/>
      <x:c r="Y481" s="10"/>
      <x:c r="Z481" s="10"/>
    </x:row>
    <x:row r="482" spans="1:26" ht="30" customHeight="1">
      <x:c r="A482" s="10"/>
      <x:c r="B482" s="10"/>
      <x:c r="C482" s="10"/>
      <x:c r="D482" s="10"/>
      <x:c r="E482" s="10"/>
      <x:c r="F482" s="10"/>
      <x:c r="G482" s="10"/>
      <x:c r="H482" s="10"/>
      <x:c r="I482" s="10"/>
      <x:c r="J482" s="10"/>
      <x:c r="K482" s="10"/>
      <x:c r="L482" s="10"/>
      <x:c r="M482" s="10"/>
      <x:c r="N482" s="10"/>
      <x:c r="O482" s="10"/>
      <x:c r="P482" s="10"/>
      <x:c r="Q482" s="10"/>
      <x:c r="R482" s="10"/>
      <x:c r="S482" s="10"/>
      <x:c r="T482" s="10"/>
      <x:c r="U482" s="10"/>
      <x:c r="V482" s="10"/>
      <x:c r="W482" s="10"/>
      <x:c r="X482" s="10"/>
      <x:c r="Y482" s="10"/>
      <x:c r="Z482" s="10"/>
    </x:row>
    <x:row r="483" spans="1:26" ht="30" customHeight="1">
      <x:c r="A483" s="10"/>
      <x:c r="B483" s="10"/>
      <x:c r="C483" s="10"/>
      <x:c r="D483" s="10"/>
      <x:c r="E483" s="10"/>
      <x:c r="F483" s="10"/>
      <x:c r="G483" s="10"/>
      <x:c r="H483" s="10"/>
      <x:c r="I483" s="10"/>
      <x:c r="J483" s="10"/>
      <x:c r="K483" s="10"/>
      <x:c r="L483" s="10"/>
      <x:c r="M483" s="10"/>
      <x:c r="N483" s="10"/>
      <x:c r="O483" s="10"/>
      <x:c r="P483" s="10"/>
      <x:c r="Q483" s="10"/>
      <x:c r="R483" s="10"/>
      <x:c r="S483" s="10"/>
      <x:c r="T483" s="10"/>
      <x:c r="U483" s="10"/>
      <x:c r="V483" s="10"/>
      <x:c r="W483" s="10"/>
      <x:c r="X483" s="10"/>
      <x:c r="Y483" s="10"/>
      <x:c r="Z483" s="10"/>
    </x:row>
    <x:row r="484" spans="1:26" ht="30" customHeight="1">
      <x:c r="A484" s="10"/>
      <x:c r="B484" s="10"/>
      <x:c r="C484" s="10"/>
      <x:c r="D484" s="10"/>
      <x:c r="E484" s="10"/>
      <x:c r="F484" s="10"/>
      <x:c r="G484" s="10"/>
      <x:c r="H484" s="10"/>
      <x:c r="I484" s="10"/>
      <x:c r="J484" s="10"/>
      <x:c r="K484" s="10"/>
      <x:c r="L484" s="10"/>
      <x:c r="M484" s="10"/>
      <x:c r="N484" s="10"/>
      <x:c r="O484" s="10"/>
      <x:c r="P484" s="10"/>
      <x:c r="Q484" s="10"/>
      <x:c r="R484" s="10"/>
      <x:c r="S484" s="10"/>
      <x:c r="T484" s="10"/>
      <x:c r="U484" s="10"/>
      <x:c r="V484" s="10"/>
      <x:c r="W484" s="10"/>
      <x:c r="X484" s="10"/>
      <x:c r="Y484" s="10"/>
      <x:c r="Z484" s="10"/>
    </x:row>
    <x:row r="485" spans="1:26" ht="30" customHeight="1">
      <x:c r="A485" s="10"/>
      <x:c r="B485" s="10"/>
      <x:c r="C485" s="10"/>
      <x:c r="D485" s="10"/>
      <x:c r="E485" s="10"/>
      <x:c r="F485" s="10"/>
      <x:c r="G485" s="10"/>
      <x:c r="H485" s="10"/>
      <x:c r="I485" s="10"/>
      <x:c r="J485" s="10"/>
      <x:c r="K485" s="10"/>
      <x:c r="L485" s="10"/>
      <x:c r="M485" s="10"/>
      <x:c r="N485" s="10"/>
      <x:c r="O485" s="10"/>
      <x:c r="P485" s="10"/>
      <x:c r="Q485" s="10"/>
      <x:c r="R485" s="10"/>
      <x:c r="S485" s="10"/>
      <x:c r="T485" s="10"/>
      <x:c r="U485" s="10"/>
      <x:c r="V485" s="10"/>
      <x:c r="W485" s="10"/>
      <x:c r="X485" s="10"/>
      <x:c r="Y485" s="10"/>
      <x:c r="Z485" s="10"/>
    </x:row>
    <x:row r="486" spans="1:26" ht="30" customHeight="1">
      <x:c r="A486" s="10"/>
      <x:c r="B486" s="10"/>
      <x:c r="C486" s="10"/>
      <x:c r="D486" s="10"/>
      <x:c r="E486" s="10"/>
      <x:c r="F486" s="10"/>
      <x:c r="G486" s="10"/>
      <x:c r="H486" s="10"/>
      <x:c r="I486" s="10"/>
      <x:c r="J486" s="10"/>
      <x:c r="K486" s="10"/>
      <x:c r="L486" s="10"/>
      <x:c r="M486" s="10"/>
      <x:c r="N486" s="10"/>
      <x:c r="O486" s="10"/>
      <x:c r="P486" s="10"/>
      <x:c r="Q486" s="10"/>
      <x:c r="R486" s="10"/>
      <x:c r="S486" s="10"/>
      <x:c r="T486" s="10"/>
      <x:c r="U486" s="10"/>
      <x:c r="V486" s="10"/>
      <x:c r="W486" s="10"/>
      <x:c r="X486" s="10"/>
      <x:c r="Y486" s="10"/>
      <x:c r="Z486" s="10"/>
    </x:row>
    <x:row r="487" spans="1:26" ht="30" customHeight="1">
      <x:c r="A487" s="10"/>
      <x:c r="B487" s="10"/>
      <x:c r="C487" s="10"/>
      <x:c r="D487" s="10"/>
      <x:c r="E487" s="10"/>
      <x:c r="F487" s="10"/>
      <x:c r="G487" s="10"/>
      <x:c r="H487" s="10"/>
      <x:c r="I487" s="10"/>
      <x:c r="J487" s="10"/>
      <x:c r="K487" s="10"/>
      <x:c r="L487" s="10"/>
      <x:c r="M487" s="10"/>
      <x:c r="N487" s="10"/>
      <x:c r="O487" s="10"/>
      <x:c r="P487" s="10"/>
      <x:c r="Q487" s="10"/>
      <x:c r="R487" s="10"/>
      <x:c r="S487" s="10"/>
      <x:c r="T487" s="10"/>
      <x:c r="U487" s="10"/>
      <x:c r="V487" s="10"/>
      <x:c r="W487" s="10"/>
      <x:c r="X487" s="10"/>
      <x:c r="Y487" s="10"/>
      <x:c r="Z487" s="10"/>
    </x:row>
    <x:row r="488" spans="1:26" ht="30" customHeight="1">
      <x:c r="A488" s="10"/>
      <x:c r="B488" s="10"/>
      <x:c r="C488" s="10"/>
      <x:c r="D488" s="10"/>
      <x:c r="E488" s="10"/>
      <x:c r="F488" s="10"/>
      <x:c r="G488" s="10"/>
      <x:c r="H488" s="10"/>
      <x:c r="I488" s="10"/>
      <x:c r="J488" s="10"/>
      <x:c r="K488" s="10"/>
      <x:c r="L488" s="10"/>
      <x:c r="M488" s="10"/>
      <x:c r="N488" s="10"/>
      <x:c r="O488" s="10"/>
      <x:c r="P488" s="10"/>
      <x:c r="Q488" s="10"/>
      <x:c r="R488" s="10"/>
      <x:c r="S488" s="10"/>
      <x:c r="T488" s="10"/>
      <x:c r="U488" s="10"/>
      <x:c r="V488" s="10"/>
      <x:c r="W488" s="10"/>
      <x:c r="X488" s="10"/>
      <x:c r="Y488" s="10"/>
      <x:c r="Z488" s="10"/>
    </x:row>
    <x:row r="489" spans="1:26" ht="30" customHeight="1">
      <x:c r="A489" s="10"/>
      <x:c r="B489" s="10"/>
      <x:c r="C489" s="10"/>
      <x:c r="D489" s="10"/>
      <x:c r="E489" s="10"/>
      <x:c r="F489" s="10"/>
      <x:c r="G489" s="10"/>
      <x:c r="H489" s="10"/>
      <x:c r="I489" s="10"/>
      <x:c r="J489" s="10"/>
      <x:c r="K489" s="10"/>
      <x:c r="L489" s="10"/>
      <x:c r="M489" s="10"/>
      <x:c r="N489" s="10"/>
      <x:c r="O489" s="10"/>
      <x:c r="P489" s="10"/>
      <x:c r="Q489" s="10"/>
      <x:c r="R489" s="10"/>
      <x:c r="S489" s="10"/>
      <x:c r="T489" s="10"/>
      <x:c r="U489" s="10"/>
      <x:c r="V489" s="10"/>
      <x:c r="W489" s="10"/>
      <x:c r="X489" s="10"/>
      <x:c r="Y489" s="10"/>
      <x:c r="Z489" s="10"/>
    </x:row>
    <x:row r="490" spans="1:26" ht="30" customHeight="1">
      <x:c r="A490" s="10"/>
      <x:c r="B490" s="10"/>
      <x:c r="C490" s="10"/>
      <x:c r="D490" s="10"/>
      <x:c r="E490" s="10"/>
      <x:c r="F490" s="10"/>
      <x:c r="G490" s="10"/>
      <x:c r="H490" s="10"/>
      <x:c r="I490" s="10"/>
      <x:c r="J490" s="10"/>
      <x:c r="K490" s="10"/>
      <x:c r="L490" s="10"/>
      <x:c r="M490" s="10"/>
      <x:c r="N490" s="10"/>
      <x:c r="O490" s="10"/>
      <x:c r="P490" s="10"/>
      <x:c r="Q490" s="10"/>
      <x:c r="R490" s="10"/>
      <x:c r="S490" s="10"/>
      <x:c r="T490" s="10"/>
      <x:c r="U490" s="10"/>
      <x:c r="V490" s="10"/>
      <x:c r="W490" s="10"/>
      <x:c r="X490" s="10"/>
      <x:c r="Y490" s="10"/>
      <x:c r="Z490" s="10"/>
    </x:row>
    <x:row r="491" spans="1:26" ht="30" customHeight="1">
      <x:c r="A491" s="10"/>
      <x:c r="B491" s="10"/>
      <x:c r="C491" s="10"/>
      <x:c r="D491" s="10"/>
      <x:c r="E491" s="10"/>
      <x:c r="F491" s="10"/>
      <x:c r="G491" s="10"/>
      <x:c r="H491" s="10"/>
      <x:c r="I491" s="10"/>
      <x:c r="J491" s="10"/>
      <x:c r="K491" s="10"/>
      <x:c r="L491" s="10"/>
      <x:c r="M491" s="10"/>
      <x:c r="N491" s="10"/>
      <x:c r="O491" s="10"/>
      <x:c r="P491" s="10"/>
      <x:c r="Q491" s="10"/>
      <x:c r="R491" s="10"/>
      <x:c r="S491" s="10"/>
      <x:c r="T491" s="10"/>
      <x:c r="U491" s="10"/>
      <x:c r="V491" s="10"/>
      <x:c r="W491" s="10"/>
      <x:c r="X491" s="10"/>
      <x:c r="Y491" s="10"/>
      <x:c r="Z491" s="10"/>
    </x:row>
    <x:row r="492" spans="1:26" ht="30" customHeight="1">
      <x:c r="A492" s="10"/>
      <x:c r="B492" s="10"/>
      <x:c r="C492" s="10"/>
      <x:c r="D492" s="10"/>
      <x:c r="E492" s="10"/>
      <x:c r="F492" s="10"/>
      <x:c r="G492" s="10"/>
      <x:c r="H492" s="10"/>
      <x:c r="I492" s="10"/>
      <x:c r="J492" s="10"/>
      <x:c r="K492" s="10"/>
      <x:c r="L492" s="10"/>
      <x:c r="M492" s="10"/>
      <x:c r="N492" s="10"/>
      <x:c r="O492" s="10"/>
      <x:c r="P492" s="10"/>
      <x:c r="Q492" s="10"/>
      <x:c r="R492" s="10"/>
      <x:c r="S492" s="10"/>
      <x:c r="T492" s="10"/>
      <x:c r="U492" s="10"/>
      <x:c r="V492" s="10"/>
      <x:c r="W492" s="10"/>
      <x:c r="X492" s="10"/>
      <x:c r="Y492" s="10"/>
      <x:c r="Z492" s="10"/>
    </x:row>
    <x:row r="493" spans="1:26" ht="30" customHeight="1">
      <x:c r="A493" s="10"/>
      <x:c r="B493" s="10"/>
      <x:c r="C493" s="10"/>
      <x:c r="D493" s="10"/>
      <x:c r="E493" s="10"/>
      <x:c r="F493" s="10"/>
      <x:c r="G493" s="10"/>
      <x:c r="H493" s="10"/>
      <x:c r="I493" s="10"/>
      <x:c r="J493" s="10"/>
      <x:c r="K493" s="10"/>
      <x:c r="L493" s="10"/>
      <x:c r="M493" s="10"/>
      <x:c r="N493" s="10"/>
      <x:c r="O493" s="10"/>
      <x:c r="P493" s="10"/>
      <x:c r="Q493" s="10"/>
      <x:c r="R493" s="10"/>
      <x:c r="S493" s="10"/>
      <x:c r="T493" s="10"/>
      <x:c r="U493" s="10"/>
      <x:c r="V493" s="10"/>
      <x:c r="W493" s="10"/>
      <x:c r="X493" s="10"/>
      <x:c r="Y493" s="10"/>
      <x:c r="Z493" s="10"/>
    </x:row>
    <x:row r="494" spans="1:26" ht="30" customHeight="1">
      <x:c r="A494" s="10"/>
      <x:c r="B494" s="10"/>
      <x:c r="C494" s="10"/>
      <x:c r="D494" s="10"/>
      <x:c r="E494" s="10"/>
      <x:c r="F494" s="10"/>
      <x:c r="G494" s="10"/>
      <x:c r="H494" s="10"/>
      <x:c r="I494" s="10"/>
      <x:c r="J494" s="10"/>
      <x:c r="K494" s="10"/>
      <x:c r="L494" s="10"/>
      <x:c r="M494" s="10"/>
      <x:c r="N494" s="10"/>
      <x:c r="O494" s="10"/>
      <x:c r="P494" s="10"/>
      <x:c r="Q494" s="10"/>
      <x:c r="R494" s="10"/>
      <x:c r="S494" s="10"/>
      <x:c r="T494" s="10"/>
      <x:c r="U494" s="10"/>
      <x:c r="V494" s="10"/>
      <x:c r="W494" s="10"/>
      <x:c r="X494" s="10"/>
      <x:c r="Y494" s="10"/>
      <x:c r="Z494" s="10"/>
    </x:row>
    <x:row r="495" spans="1:26" ht="30" customHeight="1">
      <x:c r="A495" s="10"/>
      <x:c r="B495" s="10"/>
      <x:c r="C495" s="10"/>
      <x:c r="D495" s="10"/>
      <x:c r="E495" s="10"/>
      <x:c r="F495" s="10"/>
      <x:c r="G495" s="10"/>
      <x:c r="H495" s="10"/>
      <x:c r="I495" s="10"/>
      <x:c r="J495" s="10"/>
      <x:c r="K495" s="10"/>
      <x:c r="L495" s="10"/>
      <x:c r="M495" s="10"/>
      <x:c r="N495" s="10"/>
      <x:c r="O495" s="10"/>
      <x:c r="P495" s="10"/>
      <x:c r="Q495" s="10"/>
      <x:c r="R495" s="10"/>
      <x:c r="S495" s="10"/>
      <x:c r="T495" s="10"/>
      <x:c r="U495" s="10"/>
      <x:c r="V495" s="10"/>
      <x:c r="W495" s="10"/>
      <x:c r="X495" s="10"/>
      <x:c r="Y495" s="10"/>
      <x:c r="Z495" s="10"/>
    </x:row>
    <x:row r="496" spans="1:26" ht="30" customHeight="1">
      <x:c r="A496" s="10"/>
      <x:c r="B496" s="10"/>
      <x:c r="C496" s="10"/>
      <x:c r="D496" s="10"/>
      <x:c r="E496" s="10"/>
      <x:c r="F496" s="10"/>
      <x:c r="G496" s="10"/>
      <x:c r="H496" s="10"/>
      <x:c r="I496" s="10"/>
      <x:c r="J496" s="10"/>
      <x:c r="K496" s="10"/>
      <x:c r="L496" s="10"/>
      <x:c r="M496" s="10"/>
      <x:c r="N496" s="10"/>
      <x:c r="O496" s="10"/>
      <x:c r="P496" s="10"/>
      <x:c r="Q496" s="10"/>
      <x:c r="R496" s="10"/>
      <x:c r="S496" s="10"/>
      <x:c r="T496" s="10"/>
      <x:c r="U496" s="10"/>
      <x:c r="V496" s="10"/>
      <x:c r="W496" s="10"/>
      <x:c r="X496" s="10"/>
      <x:c r="Y496" s="10"/>
      <x:c r="Z496" s="10"/>
    </x:row>
    <x:row r="497" spans="1:26" ht="30" customHeight="1">
      <x:c r="A497" s="10"/>
      <x:c r="B497" s="10"/>
      <x:c r="C497" s="10"/>
      <x:c r="D497" s="10"/>
      <x:c r="E497" s="10"/>
      <x:c r="F497" s="10"/>
      <x:c r="G497" s="10"/>
      <x:c r="H497" s="10"/>
      <x:c r="I497" s="10"/>
      <x:c r="J497" s="10"/>
      <x:c r="K497" s="10"/>
      <x:c r="L497" s="10"/>
      <x:c r="M497" s="10"/>
      <x:c r="N497" s="10"/>
      <x:c r="O497" s="10"/>
      <x:c r="P497" s="10"/>
      <x:c r="Q497" s="10"/>
      <x:c r="R497" s="10"/>
      <x:c r="S497" s="10"/>
      <x:c r="T497" s="10"/>
      <x:c r="U497" s="10"/>
      <x:c r="V497" s="10"/>
      <x:c r="W497" s="10"/>
      <x:c r="X497" s="10"/>
      <x:c r="Y497" s="10"/>
      <x:c r="Z497" s="10"/>
    </x:row>
    <x:row r="498" spans="1:26" ht="30" customHeight="1">
      <x:c r="A498" s="10"/>
      <x:c r="B498" s="10"/>
      <x:c r="C498" s="10"/>
      <x:c r="D498" s="10"/>
      <x:c r="E498" s="10"/>
      <x:c r="F498" s="10"/>
      <x:c r="G498" s="10"/>
      <x:c r="H498" s="10"/>
      <x:c r="I498" s="10"/>
      <x:c r="J498" s="10"/>
      <x:c r="K498" s="10"/>
      <x:c r="L498" s="10"/>
      <x:c r="M498" s="10"/>
      <x:c r="N498" s="10"/>
      <x:c r="O498" s="10"/>
      <x:c r="P498" s="10"/>
      <x:c r="Q498" s="10"/>
      <x:c r="R498" s="10"/>
      <x:c r="S498" s="10"/>
      <x:c r="T498" s="10"/>
      <x:c r="U498" s="10"/>
      <x:c r="V498" s="10"/>
      <x:c r="W498" s="10"/>
      <x:c r="X498" s="10"/>
      <x:c r="Y498" s="10"/>
      <x:c r="Z498" s="10"/>
    </x:row>
    <x:row r="499" spans="1:26" ht="30" customHeight="1">
      <x:c r="A499" s="10"/>
      <x:c r="B499" s="10"/>
      <x:c r="C499" s="10"/>
      <x:c r="D499" s="10"/>
      <x:c r="E499" s="10"/>
      <x:c r="F499" s="10"/>
      <x:c r="G499" s="10"/>
      <x:c r="H499" s="10"/>
      <x:c r="I499" s="10"/>
      <x:c r="J499" s="10"/>
      <x:c r="K499" s="10"/>
      <x:c r="L499" s="10"/>
      <x:c r="M499" s="10"/>
      <x:c r="N499" s="10"/>
      <x:c r="O499" s="10"/>
      <x:c r="P499" s="10"/>
      <x:c r="Q499" s="10"/>
      <x:c r="R499" s="10"/>
      <x:c r="S499" s="10"/>
      <x:c r="T499" s="10"/>
      <x:c r="U499" s="10"/>
      <x:c r="V499" s="10"/>
      <x:c r="W499" s="10"/>
      <x:c r="X499" s="10"/>
      <x:c r="Y499" s="10"/>
      <x:c r="Z499" s="10"/>
    </x:row>
    <x:row r="500" spans="1:26" ht="30" customHeight="1">
      <x:c r="A500" s="10"/>
      <x:c r="B500" s="10"/>
      <x:c r="C500" s="10"/>
      <x:c r="D500" s="10"/>
      <x:c r="E500" s="10"/>
      <x:c r="F500" s="10"/>
      <x:c r="G500" s="10"/>
      <x:c r="H500" s="10"/>
      <x:c r="I500" s="10"/>
      <x:c r="J500" s="10"/>
      <x:c r="K500" s="10"/>
      <x:c r="L500" s="10"/>
      <x:c r="M500" s="10"/>
      <x:c r="N500" s="10"/>
      <x:c r="O500" s="10"/>
      <x:c r="P500" s="10"/>
      <x:c r="Q500" s="10"/>
      <x:c r="R500" s="10"/>
      <x:c r="S500" s="10"/>
      <x:c r="T500" s="10"/>
      <x:c r="U500" s="10"/>
      <x:c r="V500" s="10"/>
      <x:c r="W500" s="10"/>
      <x:c r="X500" s="10"/>
      <x:c r="Y500" s="10"/>
      <x:c r="Z500" s="10"/>
    </x:row>
    <x:row r="501" spans="1:26" ht="30" customHeight="1">
      <x:c r="A501" s="10"/>
      <x:c r="B501" s="10"/>
      <x:c r="C501" s="10"/>
      <x:c r="D501" s="10"/>
      <x:c r="E501" s="10"/>
      <x:c r="F501" s="10"/>
      <x:c r="G501" s="10"/>
      <x:c r="H501" s="10"/>
      <x:c r="I501" s="10"/>
      <x:c r="J501" s="10"/>
      <x:c r="K501" s="10"/>
      <x:c r="L501" s="10"/>
      <x:c r="M501" s="10"/>
      <x:c r="N501" s="10"/>
      <x:c r="O501" s="10"/>
      <x:c r="P501" s="10"/>
      <x:c r="Q501" s="10"/>
      <x:c r="R501" s="10"/>
      <x:c r="S501" s="10"/>
      <x:c r="T501" s="10"/>
      <x:c r="U501" s="10"/>
      <x:c r="V501" s="10"/>
      <x:c r="W501" s="10"/>
      <x:c r="X501" s="10"/>
      <x:c r="Y501" s="10"/>
      <x:c r="Z501" s="10"/>
    </x:row>
    <x:row r="502" spans="1:26" ht="30" customHeight="1">
      <x:c r="A502" s="10"/>
      <x:c r="B502" s="10"/>
      <x:c r="C502" s="10"/>
      <x:c r="D502" s="10"/>
      <x:c r="E502" s="10"/>
      <x:c r="F502" s="10"/>
      <x:c r="G502" s="10"/>
      <x:c r="H502" s="10"/>
      <x:c r="I502" s="10"/>
      <x:c r="J502" s="10"/>
      <x:c r="K502" s="10"/>
      <x:c r="L502" s="10"/>
      <x:c r="M502" s="10"/>
      <x:c r="N502" s="10"/>
      <x:c r="O502" s="10"/>
      <x:c r="P502" s="10"/>
      <x:c r="Q502" s="10"/>
      <x:c r="R502" s="10"/>
      <x:c r="S502" s="10"/>
      <x:c r="T502" s="10"/>
      <x:c r="U502" s="10"/>
      <x:c r="V502" s="10"/>
      <x:c r="W502" s="10"/>
      <x:c r="X502" s="10"/>
      <x:c r="Y502" s="10"/>
      <x:c r="Z502" s="10"/>
    </x:row>
    <x:row r="503" spans="1:26" ht="30" customHeight="1">
      <x:c r="A503" s="10"/>
      <x:c r="B503" s="10"/>
      <x:c r="C503" s="10"/>
      <x:c r="D503" s="10"/>
      <x:c r="E503" s="10"/>
      <x:c r="F503" s="10"/>
      <x:c r="G503" s="10"/>
      <x:c r="H503" s="10"/>
      <x:c r="I503" s="10"/>
      <x:c r="J503" s="10"/>
      <x:c r="K503" s="10"/>
      <x:c r="L503" s="10"/>
      <x:c r="M503" s="10"/>
      <x:c r="N503" s="10"/>
      <x:c r="O503" s="10"/>
      <x:c r="P503" s="10"/>
      <x:c r="Q503" s="10"/>
      <x:c r="R503" s="10"/>
      <x:c r="S503" s="10"/>
      <x:c r="T503" s="10"/>
      <x:c r="U503" s="10"/>
      <x:c r="V503" s="10"/>
      <x:c r="W503" s="10"/>
      <x:c r="X503" s="10"/>
      <x:c r="Y503" s="10"/>
      <x:c r="Z503" s="10"/>
    </x:row>
    <x:row r="504" spans="1:26" ht="30" customHeight="1">
      <x:c r="A504" s="10"/>
      <x:c r="B504" s="10"/>
      <x:c r="C504" s="10"/>
      <x:c r="D504" s="10"/>
      <x:c r="E504" s="10"/>
      <x:c r="F504" s="10"/>
      <x:c r="G504" s="10"/>
      <x:c r="H504" s="10"/>
      <x:c r="I504" s="10"/>
      <x:c r="J504" s="10"/>
      <x:c r="K504" s="10"/>
      <x:c r="L504" s="10"/>
      <x:c r="M504" s="10"/>
      <x:c r="N504" s="10"/>
      <x:c r="O504" s="10"/>
      <x:c r="P504" s="10"/>
      <x:c r="Q504" s="10"/>
      <x:c r="R504" s="10"/>
      <x:c r="S504" s="10"/>
      <x:c r="T504" s="10"/>
      <x:c r="U504" s="10"/>
      <x:c r="V504" s="10"/>
      <x:c r="W504" s="10"/>
      <x:c r="X504" s="10"/>
      <x:c r="Y504" s="10"/>
      <x:c r="Z504" s="10"/>
    </x:row>
    <x:row r="505" spans="1:26" ht="30" customHeight="1">
      <x:c r="A505" s="10"/>
      <x:c r="B505" s="10"/>
      <x:c r="C505" s="10"/>
      <x:c r="D505" s="10"/>
      <x:c r="E505" s="10"/>
      <x:c r="F505" s="10"/>
      <x:c r="G505" s="10"/>
      <x:c r="H505" s="10"/>
      <x:c r="I505" s="10"/>
      <x:c r="J505" s="10"/>
      <x:c r="K505" s="10"/>
      <x:c r="L505" s="10"/>
      <x:c r="M505" s="10"/>
      <x:c r="N505" s="10"/>
      <x:c r="O505" s="10"/>
      <x:c r="P505" s="10"/>
      <x:c r="Q505" s="10"/>
      <x:c r="R505" s="10"/>
      <x:c r="S505" s="10"/>
      <x:c r="T505" s="10"/>
      <x:c r="U505" s="10"/>
      <x:c r="V505" s="10"/>
      <x:c r="W505" s="10"/>
      <x:c r="X505" s="10"/>
      <x:c r="Y505" s="10"/>
      <x:c r="Z505" s="10"/>
    </x:row>
    <x:row r="506" spans="1:26" ht="30" customHeight="1">
      <x:c r="A506" s="10"/>
      <x:c r="B506" s="10"/>
      <x:c r="C506" s="10"/>
      <x:c r="D506" s="10"/>
      <x:c r="E506" s="10"/>
      <x:c r="F506" s="10"/>
      <x:c r="G506" s="10"/>
      <x:c r="H506" s="10"/>
      <x:c r="I506" s="10"/>
      <x:c r="J506" s="10"/>
      <x:c r="K506" s="10"/>
      <x:c r="L506" s="10"/>
      <x:c r="M506" s="10"/>
      <x:c r="N506" s="10"/>
      <x:c r="O506" s="10"/>
      <x:c r="P506" s="10"/>
      <x:c r="Q506" s="10"/>
      <x:c r="R506" s="10"/>
      <x:c r="S506" s="10"/>
      <x:c r="T506" s="10"/>
      <x:c r="U506" s="10"/>
      <x:c r="V506" s="10"/>
      <x:c r="W506" s="10"/>
      <x:c r="X506" s="10"/>
      <x:c r="Y506" s="10"/>
      <x:c r="Z506" s="10"/>
    </x:row>
    <x:row r="507" spans="1:26" ht="30" customHeight="1">
      <x:c r="A507" s="10"/>
      <x:c r="B507" s="10"/>
      <x:c r="C507" s="10"/>
      <x:c r="D507" s="10"/>
      <x:c r="E507" s="10"/>
      <x:c r="F507" s="10"/>
      <x:c r="G507" s="10"/>
      <x:c r="H507" s="10"/>
      <x:c r="I507" s="10"/>
      <x:c r="J507" s="10"/>
      <x:c r="K507" s="10"/>
      <x:c r="L507" s="10"/>
      <x:c r="M507" s="10"/>
      <x:c r="N507" s="10"/>
      <x:c r="O507" s="10"/>
      <x:c r="P507" s="10"/>
      <x:c r="Q507" s="10"/>
      <x:c r="R507" s="10"/>
      <x:c r="S507" s="10"/>
      <x:c r="T507" s="10"/>
      <x:c r="U507" s="10"/>
      <x:c r="V507" s="10"/>
      <x:c r="W507" s="10"/>
      <x:c r="X507" s="10"/>
      <x:c r="Y507" s="10"/>
      <x:c r="Z507" s="10"/>
    </x:row>
    <x:row r="508" spans="1:26" ht="30" customHeight="1">
      <x:c r="A508" s="10"/>
      <x:c r="B508" s="10"/>
      <x:c r="C508" s="10"/>
      <x:c r="D508" s="10"/>
      <x:c r="E508" s="10"/>
      <x:c r="F508" s="10"/>
      <x:c r="G508" s="10"/>
      <x:c r="H508" s="10"/>
      <x:c r="I508" s="10"/>
      <x:c r="J508" s="10"/>
      <x:c r="K508" s="10"/>
      <x:c r="L508" s="10"/>
      <x:c r="M508" s="10"/>
      <x:c r="N508" s="10"/>
      <x:c r="O508" s="10"/>
      <x:c r="P508" s="10"/>
      <x:c r="Q508" s="10"/>
      <x:c r="R508" s="10"/>
      <x:c r="S508" s="10"/>
      <x:c r="T508" s="10"/>
      <x:c r="U508" s="10"/>
      <x:c r="V508" s="10"/>
      <x:c r="W508" s="10"/>
      <x:c r="X508" s="10"/>
      <x:c r="Y508" s="10"/>
      <x:c r="Z508" s="10"/>
    </x:row>
    <x:row r="509" spans="1:26" ht="30" customHeight="1">
      <x:c r="A509" s="10"/>
      <x:c r="B509" s="10"/>
      <x:c r="C509" s="10"/>
      <x:c r="D509" s="10"/>
      <x:c r="E509" s="10"/>
      <x:c r="F509" s="10"/>
      <x:c r="G509" s="10"/>
      <x:c r="H509" s="10"/>
      <x:c r="I509" s="10"/>
      <x:c r="J509" s="10"/>
      <x:c r="K509" s="10"/>
      <x:c r="L509" s="10"/>
      <x:c r="M509" s="10"/>
      <x:c r="N509" s="10"/>
      <x:c r="O509" s="10"/>
      <x:c r="P509" s="10"/>
      <x:c r="Q509" s="10"/>
      <x:c r="R509" s="10"/>
      <x:c r="S509" s="10"/>
      <x:c r="T509" s="10"/>
      <x:c r="U509" s="10"/>
      <x:c r="V509" s="10"/>
      <x:c r="W509" s="10"/>
      <x:c r="X509" s="10"/>
      <x:c r="Y509" s="10"/>
      <x:c r="Z509" s="10"/>
    </x:row>
    <x:row r="510" spans="1:26" ht="30" customHeight="1">
      <x:c r="A510" s="10"/>
      <x:c r="B510" s="10"/>
      <x:c r="C510" s="10"/>
      <x:c r="D510" s="10"/>
      <x:c r="E510" s="10"/>
      <x:c r="F510" s="10"/>
      <x:c r="G510" s="10"/>
      <x:c r="H510" s="10"/>
      <x:c r="I510" s="10"/>
      <x:c r="J510" s="10"/>
      <x:c r="K510" s="10"/>
      <x:c r="L510" s="10"/>
      <x:c r="M510" s="10"/>
      <x:c r="N510" s="10"/>
      <x:c r="O510" s="10"/>
      <x:c r="P510" s="10"/>
      <x:c r="Q510" s="10"/>
      <x:c r="R510" s="10"/>
      <x:c r="S510" s="10"/>
      <x:c r="T510" s="10"/>
      <x:c r="U510" s="10"/>
      <x:c r="V510" s="10"/>
      <x:c r="W510" s="10"/>
      <x:c r="X510" s="10"/>
      <x:c r="Y510" s="10"/>
      <x:c r="Z510" s="10"/>
    </x:row>
    <x:row r="511" spans="1:26" ht="30" customHeight="1">
      <x:c r="A511" s="10"/>
      <x:c r="B511" s="10"/>
      <x:c r="C511" s="10"/>
      <x:c r="D511" s="10"/>
      <x:c r="E511" s="10"/>
      <x:c r="F511" s="10"/>
      <x:c r="G511" s="10"/>
      <x:c r="H511" s="10"/>
      <x:c r="I511" s="10"/>
      <x:c r="J511" s="10"/>
      <x:c r="K511" s="10"/>
      <x:c r="L511" s="10"/>
      <x:c r="M511" s="10"/>
      <x:c r="N511" s="10"/>
      <x:c r="O511" s="10"/>
      <x:c r="P511" s="10"/>
      <x:c r="Q511" s="10"/>
      <x:c r="R511" s="10"/>
      <x:c r="S511" s="10"/>
      <x:c r="T511" s="10"/>
      <x:c r="U511" s="10"/>
      <x:c r="V511" s="10"/>
      <x:c r="W511" s="10"/>
      <x:c r="X511" s="10"/>
      <x:c r="Y511" s="10"/>
      <x:c r="Z511" s="10"/>
    </x:row>
    <x:row r="512" spans="1:26" ht="30" customHeight="1">
      <x:c r="A512" s="10"/>
      <x:c r="B512" s="10"/>
      <x:c r="C512" s="10"/>
      <x:c r="D512" s="10"/>
      <x:c r="E512" s="10"/>
      <x:c r="F512" s="10"/>
      <x:c r="G512" s="10"/>
      <x:c r="H512" s="10"/>
      <x:c r="I512" s="10"/>
      <x:c r="J512" s="10"/>
      <x:c r="K512" s="10"/>
      <x:c r="L512" s="10"/>
      <x:c r="M512" s="10"/>
      <x:c r="N512" s="10"/>
      <x:c r="O512" s="10"/>
      <x:c r="P512" s="10"/>
      <x:c r="Q512" s="10"/>
      <x:c r="R512" s="10"/>
      <x:c r="S512" s="10"/>
      <x:c r="T512" s="10"/>
      <x:c r="U512" s="10"/>
      <x:c r="V512" s="10"/>
      <x:c r="W512" s="10"/>
      <x:c r="X512" s="10"/>
      <x:c r="Y512" s="10"/>
      <x:c r="Z512" s="10"/>
    </x:row>
    <x:row r="513" spans="1:26" ht="30" customHeight="1">
      <x:c r="A513" s="10"/>
      <x:c r="B513" s="10"/>
      <x:c r="C513" s="10"/>
      <x:c r="D513" s="10"/>
      <x:c r="E513" s="10"/>
      <x:c r="F513" s="10"/>
      <x:c r="G513" s="10"/>
      <x:c r="H513" s="10"/>
      <x:c r="I513" s="10"/>
      <x:c r="J513" s="10"/>
      <x:c r="K513" s="10"/>
      <x:c r="L513" s="10"/>
      <x:c r="M513" s="10"/>
      <x:c r="N513" s="10"/>
      <x:c r="O513" s="10"/>
      <x:c r="P513" s="10"/>
      <x:c r="Q513" s="10"/>
      <x:c r="R513" s="10"/>
      <x:c r="S513" s="10"/>
      <x:c r="T513" s="10"/>
      <x:c r="U513" s="10"/>
      <x:c r="V513" s="10"/>
      <x:c r="W513" s="10"/>
      <x:c r="X513" s="10"/>
      <x:c r="Y513" s="10"/>
      <x:c r="Z513" s="10"/>
    </x:row>
    <x:row r="514" spans="1:26" ht="30" customHeight="1">
      <x:c r="A514" s="10"/>
      <x:c r="B514" s="10"/>
      <x:c r="C514" s="10"/>
      <x:c r="D514" s="10"/>
      <x:c r="E514" s="10"/>
      <x:c r="F514" s="10"/>
      <x:c r="G514" s="10"/>
      <x:c r="H514" s="10"/>
      <x:c r="I514" s="10"/>
      <x:c r="J514" s="10"/>
      <x:c r="K514" s="10"/>
      <x:c r="L514" s="10"/>
      <x:c r="M514" s="10"/>
      <x:c r="N514" s="10"/>
      <x:c r="O514" s="10"/>
      <x:c r="P514" s="10"/>
      <x:c r="Q514" s="10"/>
      <x:c r="R514" s="10"/>
      <x:c r="S514" s="10"/>
      <x:c r="T514" s="10"/>
      <x:c r="U514" s="10"/>
      <x:c r="V514" s="10"/>
      <x:c r="W514" s="10"/>
      <x:c r="X514" s="10"/>
      <x:c r="Y514" s="10"/>
      <x:c r="Z514" s="10"/>
    </x:row>
    <x:row r="515" spans="1:26" ht="30" customHeight="1">
      <x:c r="A515" s="10"/>
      <x:c r="B515" s="10"/>
      <x:c r="C515" s="10"/>
      <x:c r="D515" s="10"/>
      <x:c r="E515" s="10"/>
      <x:c r="F515" s="10"/>
      <x:c r="G515" s="10"/>
      <x:c r="H515" s="10"/>
      <x:c r="I515" s="10"/>
      <x:c r="J515" s="10"/>
      <x:c r="K515" s="10"/>
      <x:c r="L515" s="10"/>
      <x:c r="M515" s="10"/>
      <x:c r="N515" s="10"/>
      <x:c r="O515" s="10"/>
      <x:c r="P515" s="10"/>
      <x:c r="Q515" s="10"/>
      <x:c r="R515" s="10"/>
      <x:c r="S515" s="10"/>
      <x:c r="T515" s="10"/>
      <x:c r="U515" s="10"/>
      <x:c r="V515" s="10"/>
      <x:c r="W515" s="10"/>
      <x:c r="X515" s="10"/>
      <x:c r="Y515" s="10"/>
      <x:c r="Z515" s="10"/>
    </x:row>
    <x:row r="516" spans="1:26" ht="30" customHeight="1">
      <x:c r="A516" s="10"/>
      <x:c r="B516" s="10"/>
      <x:c r="C516" s="10"/>
      <x:c r="D516" s="10"/>
      <x:c r="E516" s="10"/>
      <x:c r="F516" s="10"/>
      <x:c r="G516" s="10"/>
      <x:c r="H516" s="10"/>
      <x:c r="I516" s="10"/>
      <x:c r="J516" s="10"/>
      <x:c r="K516" s="10"/>
      <x:c r="L516" s="10"/>
      <x:c r="M516" s="10"/>
      <x:c r="N516" s="10"/>
      <x:c r="O516" s="10"/>
      <x:c r="P516" s="10"/>
      <x:c r="Q516" s="10"/>
      <x:c r="R516" s="10"/>
      <x:c r="S516" s="10"/>
      <x:c r="T516" s="10"/>
      <x:c r="U516" s="10"/>
      <x:c r="V516" s="10"/>
      <x:c r="W516" s="10"/>
      <x:c r="X516" s="10"/>
      <x:c r="Y516" s="10"/>
      <x:c r="Z516" s="10"/>
    </x:row>
    <x:row r="517" spans="1:26" ht="30" customHeight="1">
      <x:c r="A517" s="10"/>
      <x:c r="B517" s="10"/>
      <x:c r="C517" s="10"/>
      <x:c r="D517" s="10"/>
      <x:c r="E517" s="10"/>
      <x:c r="F517" s="10"/>
      <x:c r="G517" s="10"/>
      <x:c r="H517" s="10"/>
      <x:c r="I517" s="10"/>
      <x:c r="J517" s="10"/>
      <x:c r="K517" s="10"/>
      <x:c r="L517" s="10"/>
      <x:c r="M517" s="10"/>
      <x:c r="N517" s="10"/>
      <x:c r="O517" s="10"/>
      <x:c r="P517" s="10"/>
      <x:c r="Q517" s="10"/>
      <x:c r="R517" s="10"/>
      <x:c r="S517" s="10"/>
      <x:c r="T517" s="10"/>
      <x:c r="U517" s="10"/>
      <x:c r="V517" s="10"/>
      <x:c r="W517" s="10"/>
      <x:c r="X517" s="10"/>
      <x:c r="Y517" s="10"/>
      <x:c r="Z517" s="10"/>
    </x:row>
    <x:row r="518" spans="1:26" ht="30" customHeight="1">
      <x:c r="A518" s="10"/>
      <x:c r="B518" s="10"/>
      <x:c r="C518" s="10"/>
      <x:c r="D518" s="10"/>
      <x:c r="E518" s="10"/>
      <x:c r="F518" s="10"/>
      <x:c r="G518" s="10"/>
      <x:c r="H518" s="10"/>
      <x:c r="I518" s="10"/>
      <x:c r="J518" s="10"/>
      <x:c r="K518" s="10"/>
      <x:c r="L518" s="10"/>
      <x:c r="M518" s="10"/>
      <x:c r="N518" s="10"/>
      <x:c r="O518" s="10"/>
      <x:c r="P518" s="10"/>
      <x:c r="Q518" s="10"/>
      <x:c r="R518" s="10"/>
      <x:c r="S518" s="10"/>
      <x:c r="T518" s="10"/>
      <x:c r="U518" s="10"/>
      <x:c r="V518" s="10"/>
      <x:c r="W518" s="10"/>
      <x:c r="X518" s="10"/>
      <x:c r="Y518" s="10"/>
      <x:c r="Z518" s="10"/>
    </x:row>
    <x:row r="519" spans="1:26" ht="30" customHeight="1">
      <x:c r="A519" s="10"/>
      <x:c r="B519" s="10"/>
      <x:c r="C519" s="10"/>
      <x:c r="D519" s="10"/>
      <x:c r="E519" s="10"/>
      <x:c r="F519" s="10"/>
      <x:c r="G519" s="10"/>
      <x:c r="H519" s="10"/>
      <x:c r="I519" s="10"/>
      <x:c r="J519" s="10"/>
      <x:c r="K519" s="10"/>
      <x:c r="L519" s="10"/>
      <x:c r="M519" s="10"/>
      <x:c r="N519" s="10"/>
      <x:c r="O519" s="10"/>
      <x:c r="P519" s="10"/>
      <x:c r="Q519" s="10"/>
      <x:c r="R519" s="10"/>
      <x:c r="S519" s="10"/>
      <x:c r="T519" s="10"/>
      <x:c r="U519" s="10"/>
      <x:c r="V519" s="10"/>
      <x:c r="W519" s="10"/>
      <x:c r="X519" s="10"/>
      <x:c r="Y519" s="10"/>
      <x:c r="Z519" s="10"/>
    </x:row>
    <x:row r="520" spans="1:26" ht="30" customHeight="1">
      <x:c r="A520" s="10"/>
      <x:c r="B520" s="10"/>
      <x:c r="C520" s="10"/>
      <x:c r="D520" s="10"/>
      <x:c r="E520" s="10"/>
      <x:c r="F520" s="10"/>
      <x:c r="G520" s="10"/>
      <x:c r="H520" s="10"/>
      <x:c r="I520" s="10"/>
      <x:c r="J520" s="10"/>
      <x:c r="K520" s="10"/>
      <x:c r="L520" s="10"/>
      <x:c r="M520" s="10"/>
      <x:c r="N520" s="10"/>
      <x:c r="O520" s="10"/>
      <x:c r="P520" s="10"/>
      <x:c r="Q520" s="10"/>
      <x:c r="R520" s="10"/>
      <x:c r="S520" s="10"/>
      <x:c r="T520" s="10"/>
      <x:c r="U520" s="10"/>
      <x:c r="V520" s="10"/>
      <x:c r="W520" s="10"/>
      <x:c r="X520" s="10"/>
      <x:c r="Y520" s="10"/>
      <x:c r="Z520" s="10"/>
    </x:row>
    <x:row r="521" spans="1:26" ht="30" customHeight="1">
      <x:c r="A521" s="10"/>
      <x:c r="B521" s="10"/>
      <x:c r="C521" s="10"/>
      <x:c r="D521" s="10"/>
      <x:c r="E521" s="10"/>
      <x:c r="F521" s="10"/>
      <x:c r="G521" s="10"/>
      <x:c r="H521" s="10"/>
      <x:c r="I521" s="10"/>
      <x:c r="J521" s="10"/>
      <x:c r="K521" s="10"/>
      <x:c r="L521" s="10"/>
      <x:c r="M521" s="10"/>
      <x:c r="N521" s="10"/>
      <x:c r="O521" s="10"/>
      <x:c r="P521" s="10"/>
      <x:c r="Q521" s="10"/>
      <x:c r="R521" s="10"/>
      <x:c r="S521" s="10"/>
      <x:c r="T521" s="10"/>
      <x:c r="U521" s="10"/>
      <x:c r="V521" s="10"/>
      <x:c r="W521" s="10"/>
      <x:c r="X521" s="10"/>
      <x:c r="Y521" s="10"/>
      <x:c r="Z521" s="10"/>
    </x:row>
    <x:row r="522" spans="1:26" ht="30" customHeight="1">
      <x:c r="A522" s="10"/>
      <x:c r="B522" s="10"/>
      <x:c r="C522" s="10"/>
      <x:c r="D522" s="10"/>
      <x:c r="E522" s="10"/>
      <x:c r="F522" s="10"/>
      <x:c r="G522" s="10"/>
      <x:c r="H522" s="10"/>
      <x:c r="I522" s="10"/>
      <x:c r="J522" s="10"/>
      <x:c r="K522" s="10"/>
      <x:c r="L522" s="10"/>
      <x:c r="M522" s="10"/>
      <x:c r="N522" s="10"/>
      <x:c r="O522" s="10"/>
      <x:c r="P522" s="10"/>
      <x:c r="Q522" s="10"/>
      <x:c r="R522" s="10"/>
      <x:c r="S522" s="10"/>
      <x:c r="T522" s="10"/>
      <x:c r="U522" s="10"/>
      <x:c r="V522" s="10"/>
      <x:c r="W522" s="10"/>
      <x:c r="X522" s="10"/>
      <x:c r="Y522" s="10"/>
      <x:c r="Z522" s="10"/>
    </x:row>
    <x:row r="523" spans="1:26" ht="30" customHeight="1">
      <x:c r="A523" s="10"/>
      <x:c r="B523" s="10"/>
      <x:c r="C523" s="10"/>
      <x:c r="D523" s="10"/>
      <x:c r="E523" s="10"/>
      <x:c r="F523" s="10"/>
      <x:c r="G523" s="10"/>
      <x:c r="H523" s="10"/>
      <x:c r="I523" s="10"/>
      <x:c r="J523" s="10"/>
      <x:c r="K523" s="10"/>
      <x:c r="L523" s="10"/>
      <x:c r="M523" s="10"/>
      <x:c r="N523" s="10"/>
      <x:c r="O523" s="10"/>
      <x:c r="P523" s="10"/>
      <x:c r="Q523" s="10"/>
      <x:c r="R523" s="10"/>
      <x:c r="S523" s="10"/>
      <x:c r="T523" s="10"/>
      <x:c r="U523" s="10"/>
      <x:c r="V523" s="10"/>
      <x:c r="W523" s="10"/>
      <x:c r="X523" s="10"/>
      <x:c r="Y523" s="10"/>
      <x:c r="Z523" s="10"/>
    </x:row>
    <x:row r="524" spans="1:26" ht="30" customHeight="1">
      <x:c r="A524" s="10"/>
      <x:c r="B524" s="10"/>
      <x:c r="C524" s="10"/>
      <x:c r="D524" s="10"/>
      <x:c r="E524" s="10"/>
      <x:c r="F524" s="10"/>
      <x:c r="G524" s="10"/>
      <x:c r="H524" s="10"/>
      <x:c r="I524" s="10"/>
      <x:c r="J524" s="10"/>
      <x:c r="K524" s="10"/>
      <x:c r="L524" s="10"/>
      <x:c r="M524" s="10"/>
      <x:c r="N524" s="10"/>
      <x:c r="O524" s="10"/>
      <x:c r="P524" s="10"/>
      <x:c r="Q524" s="10"/>
      <x:c r="R524" s="10"/>
      <x:c r="S524" s="10"/>
      <x:c r="T524" s="10"/>
      <x:c r="U524" s="10"/>
      <x:c r="V524" s="10"/>
      <x:c r="W524" s="10"/>
      <x:c r="X524" s="10"/>
      <x:c r="Y524" s="10"/>
      <x:c r="Z524" s="10"/>
    </x:row>
    <x:row r="525" spans="1:26" ht="30" customHeight="1">
      <x:c r="A525" s="10"/>
      <x:c r="B525" s="10"/>
      <x:c r="C525" s="10"/>
      <x:c r="D525" s="10"/>
      <x:c r="E525" s="10"/>
      <x:c r="F525" s="10"/>
      <x:c r="G525" s="10"/>
      <x:c r="H525" s="10"/>
      <x:c r="I525" s="10"/>
      <x:c r="J525" s="10"/>
      <x:c r="K525" s="10"/>
      <x:c r="L525" s="10"/>
      <x:c r="M525" s="10"/>
      <x:c r="N525" s="10"/>
      <x:c r="O525" s="10"/>
      <x:c r="P525" s="10"/>
      <x:c r="Q525" s="10"/>
      <x:c r="R525" s="10"/>
      <x:c r="S525" s="10"/>
      <x:c r="T525" s="10"/>
      <x:c r="U525" s="10"/>
      <x:c r="V525" s="10"/>
      <x:c r="W525" s="10"/>
      <x:c r="X525" s="10"/>
      <x:c r="Y525" s="10"/>
      <x:c r="Z525" s="10"/>
    </x:row>
    <x:row r="526" spans="1:26" ht="30" customHeight="1">
      <x:c r="A526" s="10"/>
      <x:c r="B526" s="10"/>
      <x:c r="C526" s="10"/>
      <x:c r="D526" s="10"/>
      <x:c r="E526" s="10"/>
      <x:c r="F526" s="10"/>
      <x:c r="G526" s="10"/>
      <x:c r="H526" s="10"/>
      <x:c r="I526" s="10"/>
      <x:c r="J526" s="10"/>
      <x:c r="K526" s="10"/>
      <x:c r="L526" s="10"/>
      <x:c r="M526" s="10"/>
      <x:c r="N526" s="10"/>
      <x:c r="O526" s="10"/>
      <x:c r="P526" s="10"/>
      <x:c r="Q526" s="10"/>
      <x:c r="R526" s="10"/>
      <x:c r="S526" s="10"/>
      <x:c r="T526" s="10"/>
      <x:c r="U526" s="10"/>
      <x:c r="V526" s="10"/>
      <x:c r="W526" s="10"/>
      <x:c r="X526" s="10"/>
      <x:c r="Y526" s="10"/>
      <x:c r="Z526" s="10"/>
    </x:row>
    <x:row r="527" spans="1:26" ht="30" customHeight="1">
      <x:c r="A527" s="10"/>
      <x:c r="B527" s="10"/>
      <x:c r="C527" s="10"/>
      <x:c r="D527" s="10"/>
      <x:c r="E527" s="10"/>
      <x:c r="F527" s="10"/>
      <x:c r="G527" s="10"/>
      <x:c r="H527" s="10"/>
      <x:c r="I527" s="10"/>
      <x:c r="J527" s="10"/>
      <x:c r="K527" s="10"/>
      <x:c r="L527" s="10"/>
      <x:c r="M527" s="10"/>
      <x:c r="N527" s="10"/>
      <x:c r="O527" s="10"/>
      <x:c r="P527" s="10"/>
      <x:c r="Q527" s="10"/>
      <x:c r="R527" s="10"/>
      <x:c r="S527" s="10"/>
      <x:c r="T527" s="10"/>
      <x:c r="U527" s="10"/>
      <x:c r="V527" s="10"/>
      <x:c r="W527" s="10"/>
      <x:c r="X527" s="10"/>
      <x:c r="Y527" s="10"/>
      <x:c r="Z527" s="10"/>
    </x:row>
    <x:row r="528" spans="1:26" ht="30" customHeight="1">
      <x:c r="A528" s="10"/>
      <x:c r="B528" s="10"/>
      <x:c r="C528" s="10"/>
      <x:c r="D528" s="10"/>
      <x:c r="E528" s="10"/>
      <x:c r="F528" s="10"/>
      <x:c r="G528" s="10"/>
      <x:c r="H528" s="10"/>
      <x:c r="I528" s="10"/>
      <x:c r="J528" s="10"/>
      <x:c r="K528" s="10"/>
      <x:c r="L528" s="10"/>
      <x:c r="M528" s="10"/>
      <x:c r="N528" s="10"/>
      <x:c r="O528" s="10"/>
      <x:c r="P528" s="10"/>
      <x:c r="Q528" s="10"/>
      <x:c r="R528" s="10"/>
      <x:c r="S528" s="10"/>
      <x:c r="T528" s="10"/>
      <x:c r="U528" s="10"/>
      <x:c r="V528" s="10"/>
      <x:c r="W528" s="10"/>
      <x:c r="X528" s="10"/>
      <x:c r="Y528" s="10"/>
      <x:c r="Z528" s="10"/>
    </x:row>
    <x:row r="529" spans="1:26" ht="30" customHeight="1">
      <x:c r="A529" s="10"/>
      <x:c r="B529" s="10"/>
      <x:c r="C529" s="10"/>
      <x:c r="D529" s="10"/>
      <x:c r="E529" s="10"/>
      <x:c r="F529" s="10"/>
      <x:c r="G529" s="10"/>
      <x:c r="H529" s="10"/>
      <x:c r="I529" s="10"/>
      <x:c r="J529" s="10"/>
      <x:c r="K529" s="10"/>
      <x:c r="L529" s="10"/>
      <x:c r="M529" s="10"/>
      <x:c r="N529" s="10"/>
      <x:c r="O529" s="10"/>
      <x:c r="P529" s="10"/>
      <x:c r="Q529" s="10"/>
      <x:c r="R529" s="10"/>
      <x:c r="S529" s="10"/>
      <x:c r="T529" s="10"/>
      <x:c r="U529" s="10"/>
      <x:c r="V529" s="10"/>
      <x:c r="W529" s="10"/>
      <x:c r="X529" s="10"/>
      <x:c r="Y529" s="10"/>
      <x:c r="Z529" s="10"/>
    </x:row>
    <x:row r="530" spans="1:26" ht="30" customHeight="1">
      <x:c r="A530" s="10"/>
      <x:c r="B530" s="10"/>
      <x:c r="C530" s="10"/>
      <x:c r="D530" s="10"/>
      <x:c r="E530" s="10"/>
      <x:c r="F530" s="10"/>
      <x:c r="G530" s="10"/>
      <x:c r="H530" s="10"/>
      <x:c r="I530" s="10"/>
      <x:c r="J530" s="10"/>
      <x:c r="K530" s="10"/>
      <x:c r="L530" s="10"/>
      <x:c r="M530" s="10"/>
      <x:c r="N530" s="10"/>
      <x:c r="O530" s="10"/>
      <x:c r="P530" s="10"/>
      <x:c r="Q530" s="10"/>
      <x:c r="R530" s="10"/>
      <x:c r="S530" s="10"/>
      <x:c r="T530" s="10"/>
      <x:c r="U530" s="10"/>
      <x:c r="V530" s="10"/>
      <x:c r="W530" s="10"/>
      <x:c r="X530" s="10"/>
      <x:c r="Y530" s="10"/>
      <x:c r="Z530" s="10"/>
    </x:row>
    <x:row r="531" spans="1:26" ht="30" customHeight="1">
      <x:c r="A531" s="10"/>
      <x:c r="B531" s="10"/>
      <x:c r="C531" s="10"/>
      <x:c r="D531" s="10"/>
      <x:c r="E531" s="10"/>
      <x:c r="F531" s="10"/>
      <x:c r="G531" s="10"/>
      <x:c r="H531" s="10"/>
      <x:c r="I531" s="10"/>
      <x:c r="J531" s="10"/>
      <x:c r="K531" s="10"/>
      <x:c r="L531" s="10"/>
      <x:c r="M531" s="10"/>
      <x:c r="N531" s="10"/>
      <x:c r="O531" s="10"/>
      <x:c r="P531" s="10"/>
      <x:c r="Q531" s="10"/>
      <x:c r="R531" s="10"/>
      <x:c r="S531" s="10"/>
      <x:c r="T531" s="10"/>
      <x:c r="U531" s="10"/>
      <x:c r="V531" s="10"/>
      <x:c r="W531" s="10"/>
      <x:c r="X531" s="10"/>
      <x:c r="Y531" s="10"/>
      <x:c r="Z531" s="10"/>
    </x:row>
    <x:row r="532" spans="1:26" ht="30" customHeight="1">
      <x:c r="A532" s="10"/>
      <x:c r="B532" s="10"/>
      <x:c r="C532" s="10"/>
      <x:c r="D532" s="10"/>
      <x:c r="E532" s="10"/>
      <x:c r="F532" s="10"/>
      <x:c r="G532" s="10"/>
      <x:c r="H532" s="10"/>
      <x:c r="I532" s="10"/>
      <x:c r="J532" s="10"/>
      <x:c r="K532" s="10"/>
      <x:c r="L532" s="10"/>
      <x:c r="M532" s="10"/>
      <x:c r="N532" s="10"/>
      <x:c r="O532" s="10"/>
      <x:c r="P532" s="10"/>
      <x:c r="Q532" s="10"/>
      <x:c r="R532" s="10"/>
      <x:c r="S532" s="10"/>
      <x:c r="T532" s="10"/>
      <x:c r="U532" s="10"/>
      <x:c r="V532" s="10"/>
      <x:c r="W532" s="10"/>
      <x:c r="X532" s="10"/>
      <x:c r="Y532" s="10"/>
      <x:c r="Z532" s="10"/>
    </x:row>
    <x:row r="533" spans="1:26" ht="30" customHeight="1">
      <x:c r="A533" s="10"/>
      <x:c r="B533" s="10"/>
      <x:c r="C533" s="10"/>
      <x:c r="D533" s="10"/>
      <x:c r="E533" s="10"/>
      <x:c r="F533" s="10"/>
      <x:c r="G533" s="10"/>
      <x:c r="H533" s="10"/>
      <x:c r="I533" s="10"/>
      <x:c r="J533" s="10"/>
      <x:c r="K533" s="10"/>
      <x:c r="L533" s="10"/>
      <x:c r="M533" s="10"/>
      <x:c r="N533" s="10"/>
      <x:c r="O533" s="10"/>
      <x:c r="P533" s="10"/>
      <x:c r="Q533" s="10"/>
      <x:c r="R533" s="10"/>
      <x:c r="S533" s="10"/>
      <x:c r="T533" s="10"/>
      <x:c r="U533" s="10"/>
      <x:c r="V533" s="10"/>
      <x:c r="W533" s="10"/>
      <x:c r="X533" s="10"/>
      <x:c r="Y533" s="10"/>
      <x:c r="Z533" s="10"/>
    </x:row>
    <x:row r="534" spans="1:26" ht="30" customHeight="1">
      <x:c r="A534" s="10"/>
      <x:c r="B534" s="10"/>
      <x:c r="C534" s="10"/>
      <x:c r="D534" s="10"/>
      <x:c r="E534" s="10"/>
      <x:c r="F534" s="10"/>
      <x:c r="G534" s="10"/>
      <x:c r="H534" s="10"/>
      <x:c r="I534" s="10"/>
      <x:c r="J534" s="10"/>
      <x:c r="K534" s="10"/>
      <x:c r="L534" s="10"/>
      <x:c r="M534" s="10"/>
      <x:c r="N534" s="10"/>
      <x:c r="O534" s="10"/>
      <x:c r="P534" s="10"/>
      <x:c r="Q534" s="10"/>
      <x:c r="R534" s="10"/>
      <x:c r="S534" s="10"/>
      <x:c r="T534" s="10"/>
      <x:c r="U534" s="10"/>
      <x:c r="V534" s="10"/>
      <x:c r="W534" s="10"/>
      <x:c r="X534" s="10"/>
      <x:c r="Y534" s="10"/>
      <x:c r="Z534" s="10"/>
    </x:row>
    <x:row r="535" spans="1:26" ht="30" customHeight="1">
      <x:c r="A535" s="10"/>
      <x:c r="B535" s="10"/>
      <x:c r="C535" s="10"/>
      <x:c r="D535" s="10"/>
      <x:c r="E535" s="10"/>
      <x:c r="F535" s="10"/>
      <x:c r="G535" s="10"/>
      <x:c r="H535" s="10"/>
      <x:c r="I535" s="10"/>
      <x:c r="J535" s="10"/>
      <x:c r="K535" s="10"/>
      <x:c r="L535" s="10"/>
      <x:c r="M535" s="10"/>
      <x:c r="N535" s="10"/>
      <x:c r="O535" s="10"/>
      <x:c r="P535" s="10"/>
      <x:c r="Q535" s="10"/>
      <x:c r="R535" s="10"/>
      <x:c r="S535" s="10"/>
      <x:c r="T535" s="10"/>
      <x:c r="U535" s="10"/>
      <x:c r="V535" s="10"/>
      <x:c r="W535" s="10"/>
      <x:c r="X535" s="10"/>
      <x:c r="Y535" s="10"/>
      <x:c r="Z535" s="10"/>
    </x:row>
    <x:row r="536" spans="1:26" ht="30" customHeight="1">
      <x:c r="A536" s="10"/>
      <x:c r="B536" s="10"/>
      <x:c r="C536" s="10"/>
      <x:c r="D536" s="10"/>
      <x:c r="E536" s="10"/>
      <x:c r="F536" s="10"/>
      <x:c r="G536" s="10"/>
      <x:c r="H536" s="10"/>
      <x:c r="I536" s="10"/>
      <x:c r="J536" s="10"/>
      <x:c r="K536" s="10"/>
      <x:c r="L536" s="10"/>
      <x:c r="M536" s="10"/>
      <x:c r="N536" s="10"/>
      <x:c r="O536" s="10"/>
      <x:c r="P536" s="10"/>
      <x:c r="Q536" s="10"/>
      <x:c r="R536" s="10"/>
      <x:c r="S536" s="10"/>
      <x:c r="T536" s="10"/>
      <x:c r="U536" s="10"/>
      <x:c r="V536" s="10"/>
      <x:c r="W536" s="10"/>
      <x:c r="X536" s="10"/>
      <x:c r="Y536" s="10"/>
      <x:c r="Z536" s="10"/>
    </x:row>
    <x:row r="537" spans="1:26" ht="30" customHeight="1">
      <x:c r="A537" s="10"/>
      <x:c r="B537" s="10"/>
      <x:c r="C537" s="10"/>
      <x:c r="D537" s="10"/>
      <x:c r="E537" s="10"/>
      <x:c r="F537" s="10"/>
      <x:c r="G537" s="10"/>
      <x:c r="H537" s="10"/>
      <x:c r="I537" s="10"/>
      <x:c r="J537" s="10"/>
      <x:c r="K537" s="10"/>
      <x:c r="L537" s="10"/>
      <x:c r="M537" s="10"/>
      <x:c r="N537" s="10"/>
      <x:c r="O537" s="10"/>
      <x:c r="P537" s="10"/>
      <x:c r="Q537" s="10"/>
      <x:c r="R537" s="10"/>
      <x:c r="S537" s="10"/>
      <x:c r="T537" s="10"/>
      <x:c r="U537" s="10"/>
      <x:c r="V537" s="10"/>
      <x:c r="W537" s="10"/>
      <x:c r="X537" s="10"/>
      <x:c r="Y537" s="10"/>
      <x:c r="Z537" s="10"/>
    </x:row>
    <x:row r="538" spans="1:26" ht="30" customHeight="1">
      <x:c r="A538" s="10"/>
      <x:c r="B538" s="10"/>
      <x:c r="C538" s="10"/>
      <x:c r="D538" s="10"/>
      <x:c r="E538" s="10"/>
      <x:c r="F538" s="10"/>
      <x:c r="G538" s="10"/>
      <x:c r="H538" s="10"/>
      <x:c r="I538" s="10"/>
      <x:c r="J538" s="10"/>
      <x:c r="K538" s="10"/>
      <x:c r="L538" s="10"/>
      <x:c r="M538" s="10"/>
      <x:c r="N538" s="10"/>
      <x:c r="O538" s="10"/>
      <x:c r="P538" s="10"/>
      <x:c r="Q538" s="10"/>
      <x:c r="R538" s="10"/>
      <x:c r="S538" s="10"/>
      <x:c r="T538" s="10"/>
      <x:c r="U538" s="10"/>
      <x:c r="V538" s="10"/>
      <x:c r="W538" s="10"/>
      <x:c r="X538" s="10"/>
      <x:c r="Y538" s="10"/>
      <x:c r="Z538" s="10"/>
    </x:row>
    <x:row r="539" spans="1:26" ht="30" customHeight="1">
      <x:c r="A539" s="10"/>
      <x:c r="B539" s="10"/>
      <x:c r="C539" s="10"/>
      <x:c r="D539" s="10"/>
      <x:c r="E539" s="10"/>
      <x:c r="F539" s="10"/>
      <x:c r="G539" s="10"/>
      <x:c r="H539" s="10"/>
      <x:c r="I539" s="10"/>
      <x:c r="J539" s="10"/>
      <x:c r="K539" s="10"/>
      <x:c r="L539" s="10"/>
      <x:c r="M539" s="10"/>
      <x:c r="N539" s="10"/>
      <x:c r="O539" s="10"/>
      <x:c r="P539" s="10"/>
      <x:c r="Q539" s="10"/>
      <x:c r="R539" s="10"/>
      <x:c r="S539" s="10"/>
      <x:c r="T539" s="10"/>
      <x:c r="U539" s="10"/>
      <x:c r="V539" s="10"/>
      <x:c r="W539" s="10"/>
      <x:c r="X539" s="10"/>
      <x:c r="Y539" s="10"/>
      <x:c r="Z539" s="10"/>
    </x:row>
    <x:row r="540" spans="1:26" ht="30" customHeight="1">
      <x:c r="A540" s="10"/>
      <x:c r="B540" s="10"/>
      <x:c r="C540" s="10"/>
      <x:c r="D540" s="10"/>
      <x:c r="E540" s="10"/>
      <x:c r="F540" s="10"/>
      <x:c r="G540" s="10"/>
      <x:c r="H540" s="10"/>
      <x:c r="I540" s="10"/>
      <x:c r="J540" s="10"/>
      <x:c r="K540" s="10"/>
      <x:c r="L540" s="10"/>
      <x:c r="M540" s="10"/>
      <x:c r="N540" s="10"/>
      <x:c r="O540" s="10"/>
      <x:c r="P540" s="10"/>
      <x:c r="Q540" s="10"/>
      <x:c r="R540" s="10"/>
      <x:c r="S540" s="10"/>
      <x:c r="T540" s="10"/>
      <x:c r="U540" s="10"/>
      <x:c r="V540" s="10"/>
      <x:c r="W540" s="10"/>
      <x:c r="X540" s="10"/>
      <x:c r="Y540" s="10"/>
      <x:c r="Z540" s="10"/>
    </x:row>
    <x:row r="541" spans="1:26" ht="30" customHeight="1">
      <x:c r="A541" s="10"/>
      <x:c r="B541" s="10"/>
      <x:c r="C541" s="10"/>
      <x:c r="D541" s="10"/>
      <x:c r="E541" s="10"/>
      <x:c r="F541" s="10"/>
      <x:c r="G541" s="10"/>
      <x:c r="H541" s="10"/>
      <x:c r="I541" s="10"/>
      <x:c r="J541" s="10"/>
      <x:c r="K541" s="10"/>
      <x:c r="L541" s="10"/>
      <x:c r="M541" s="10"/>
      <x:c r="N541" s="10"/>
      <x:c r="O541" s="10"/>
      <x:c r="P541" s="10"/>
      <x:c r="Q541" s="10"/>
      <x:c r="R541" s="10"/>
      <x:c r="S541" s="10"/>
      <x:c r="T541" s="10"/>
      <x:c r="U541" s="10"/>
      <x:c r="V541" s="10"/>
      <x:c r="W541" s="10"/>
      <x:c r="X541" s="10"/>
      <x:c r="Y541" s="10"/>
      <x:c r="Z541" s="10"/>
    </x:row>
    <x:row r="542" spans="1:26" ht="30" customHeight="1">
      <x:c r="A542" s="10"/>
      <x:c r="B542" s="10"/>
      <x:c r="C542" s="10"/>
      <x:c r="D542" s="10"/>
      <x:c r="E542" s="10"/>
      <x:c r="F542" s="10"/>
      <x:c r="G542" s="10"/>
      <x:c r="H542" s="10"/>
      <x:c r="I542" s="10"/>
      <x:c r="J542" s="10"/>
      <x:c r="K542" s="10"/>
      <x:c r="L542" s="10"/>
      <x:c r="M542" s="10"/>
      <x:c r="N542" s="10"/>
      <x:c r="O542" s="10"/>
      <x:c r="P542" s="10"/>
      <x:c r="Q542" s="10"/>
      <x:c r="R542" s="10"/>
      <x:c r="S542" s="10"/>
      <x:c r="T542" s="10"/>
      <x:c r="U542" s="10"/>
      <x:c r="V542" s="10"/>
      <x:c r="W542" s="10"/>
      <x:c r="X542" s="10"/>
      <x:c r="Y542" s="10"/>
      <x:c r="Z542" s="10"/>
    </x:row>
    <x:row r="543" spans="1:26" ht="30" customHeight="1">
      <x:c r="A543" s="10"/>
      <x:c r="B543" s="10"/>
      <x:c r="C543" s="10"/>
      <x:c r="D543" s="10"/>
      <x:c r="E543" s="10"/>
      <x:c r="F543" s="10"/>
      <x:c r="G543" s="10"/>
      <x:c r="H543" s="10"/>
      <x:c r="I543" s="10"/>
      <x:c r="J543" s="10"/>
      <x:c r="K543" s="10"/>
      <x:c r="L543" s="10"/>
      <x:c r="M543" s="10"/>
      <x:c r="N543" s="10"/>
      <x:c r="O543" s="10"/>
      <x:c r="P543" s="10"/>
      <x:c r="Q543" s="10"/>
      <x:c r="R543" s="10"/>
      <x:c r="S543" s="10"/>
      <x:c r="T543" s="10"/>
      <x:c r="U543" s="10"/>
      <x:c r="V543" s="10"/>
      <x:c r="W543" s="10"/>
      <x:c r="X543" s="10"/>
      <x:c r="Y543" s="10"/>
      <x:c r="Z543" s="10"/>
    </x:row>
    <x:row r="544" spans="1:26" ht="30" customHeight="1">
      <x:c r="A544" s="10"/>
      <x:c r="B544" s="10"/>
      <x:c r="C544" s="10"/>
      <x:c r="D544" s="10"/>
      <x:c r="E544" s="10"/>
      <x:c r="F544" s="10"/>
      <x:c r="G544" s="10"/>
      <x:c r="H544" s="10"/>
      <x:c r="I544" s="10"/>
      <x:c r="J544" s="10"/>
      <x:c r="K544" s="10"/>
      <x:c r="L544" s="10"/>
      <x:c r="M544" s="10"/>
      <x:c r="N544" s="10"/>
      <x:c r="O544" s="10"/>
      <x:c r="P544" s="10"/>
      <x:c r="Q544" s="10"/>
      <x:c r="R544" s="10"/>
      <x:c r="S544" s="10"/>
      <x:c r="T544" s="10"/>
      <x:c r="U544" s="10"/>
      <x:c r="V544" s="10"/>
      <x:c r="W544" s="10"/>
      <x:c r="X544" s="10"/>
      <x:c r="Y544" s="10"/>
      <x:c r="Z544" s="10"/>
    </x:row>
    <x:row r="545" spans="1:26" ht="30" customHeight="1">
      <x:c r="A545" s="10"/>
      <x:c r="B545" s="10"/>
      <x:c r="C545" s="10"/>
      <x:c r="D545" s="10"/>
      <x:c r="E545" s="10"/>
      <x:c r="F545" s="10"/>
      <x:c r="G545" s="10"/>
      <x:c r="H545" s="10"/>
      <x:c r="I545" s="10"/>
      <x:c r="J545" s="10"/>
      <x:c r="K545" s="10"/>
      <x:c r="L545" s="10"/>
      <x:c r="M545" s="10"/>
      <x:c r="N545" s="10"/>
      <x:c r="O545" s="10"/>
      <x:c r="P545" s="10"/>
      <x:c r="Q545" s="10"/>
      <x:c r="R545" s="10"/>
      <x:c r="S545" s="10"/>
      <x:c r="T545" s="10"/>
      <x:c r="U545" s="10"/>
      <x:c r="V545" s="10"/>
      <x:c r="W545" s="10"/>
      <x:c r="X545" s="10"/>
      <x:c r="Y545" s="10"/>
      <x:c r="Z545" s="10"/>
    </x:row>
    <x:row r="546" spans="1:26" ht="30" customHeight="1">
      <x:c r="A546" s="10"/>
      <x:c r="B546" s="10"/>
      <x:c r="C546" s="10"/>
      <x:c r="D546" s="10"/>
      <x:c r="E546" s="10"/>
      <x:c r="F546" s="10"/>
      <x:c r="G546" s="10"/>
      <x:c r="H546" s="10"/>
      <x:c r="I546" s="10"/>
      <x:c r="J546" s="10"/>
      <x:c r="K546" s="10"/>
      <x:c r="L546" s="10"/>
      <x:c r="M546" s="10"/>
      <x:c r="N546" s="10"/>
      <x:c r="O546" s="10"/>
      <x:c r="P546" s="10"/>
      <x:c r="Q546" s="10"/>
      <x:c r="R546" s="10"/>
      <x:c r="S546" s="10"/>
      <x:c r="T546" s="10"/>
      <x:c r="U546" s="10"/>
      <x:c r="V546" s="10"/>
      <x:c r="W546" s="10"/>
      <x:c r="X546" s="10"/>
      <x:c r="Y546" s="10"/>
      <x:c r="Z546" s="10"/>
    </x:row>
    <x:row r="547" spans="1:26" ht="30" customHeight="1">
      <x:c r="A547" s="10"/>
      <x:c r="B547" s="10"/>
      <x:c r="C547" s="10"/>
      <x:c r="D547" s="10"/>
      <x:c r="E547" s="10"/>
      <x:c r="F547" s="10"/>
      <x:c r="G547" s="10"/>
      <x:c r="H547" s="10"/>
      <x:c r="I547" s="10"/>
      <x:c r="J547" s="10"/>
      <x:c r="K547" s="10"/>
      <x:c r="L547" s="10"/>
      <x:c r="M547" s="10"/>
      <x:c r="N547" s="10"/>
      <x:c r="O547" s="10"/>
      <x:c r="P547" s="10"/>
      <x:c r="Q547" s="10"/>
      <x:c r="R547" s="10"/>
      <x:c r="S547" s="10"/>
      <x:c r="T547" s="10"/>
      <x:c r="U547" s="10"/>
      <x:c r="V547" s="10"/>
      <x:c r="W547" s="10"/>
      <x:c r="X547" s="10"/>
      <x:c r="Y547" s="10"/>
      <x:c r="Z547" s="10"/>
    </x:row>
    <x:row r="548" spans="1:26" ht="30" customHeight="1">
      <x:c r="A548" s="10"/>
      <x:c r="B548" s="10"/>
      <x:c r="C548" s="10"/>
      <x:c r="D548" s="10"/>
      <x:c r="E548" s="10"/>
      <x:c r="F548" s="10"/>
      <x:c r="G548" s="10"/>
      <x:c r="H548" s="10"/>
      <x:c r="I548" s="10"/>
      <x:c r="J548" s="10"/>
      <x:c r="K548" s="10"/>
      <x:c r="L548" s="10"/>
      <x:c r="M548" s="10"/>
      <x:c r="N548" s="10"/>
      <x:c r="O548" s="10"/>
      <x:c r="P548" s="10"/>
      <x:c r="Q548" s="10"/>
      <x:c r="R548" s="10"/>
      <x:c r="S548" s="10"/>
      <x:c r="T548" s="10"/>
      <x:c r="U548" s="10"/>
      <x:c r="V548" s="10"/>
      <x:c r="W548" s="10"/>
      <x:c r="X548" s="10"/>
      <x:c r="Y548" s="10"/>
      <x:c r="Z548" s="10"/>
    </x:row>
    <x:row r="549" spans="1:26" ht="30" customHeight="1">
      <x:c r="A549" s="10"/>
      <x:c r="B549" s="10"/>
      <x:c r="C549" s="10"/>
      <x:c r="D549" s="10"/>
      <x:c r="E549" s="10"/>
      <x:c r="F549" s="10"/>
      <x:c r="G549" s="10"/>
      <x:c r="H549" s="10"/>
      <x:c r="I549" s="10"/>
      <x:c r="J549" s="10"/>
      <x:c r="K549" s="10"/>
      <x:c r="L549" s="10"/>
      <x:c r="M549" s="10"/>
      <x:c r="N549" s="10"/>
      <x:c r="O549" s="10"/>
      <x:c r="P549" s="10"/>
      <x:c r="Q549" s="10"/>
      <x:c r="R549" s="10"/>
      <x:c r="S549" s="10"/>
      <x:c r="T549" s="10"/>
      <x:c r="U549" s="10"/>
      <x:c r="V549" s="10"/>
      <x:c r="W549" s="10"/>
      <x:c r="X549" s="10"/>
      <x:c r="Y549" s="10"/>
      <x:c r="Z549" s="10"/>
    </x:row>
    <x:row r="550" spans="1:26" ht="30" customHeight="1">
      <x:c r="A550" s="10"/>
      <x:c r="B550" s="10"/>
      <x:c r="C550" s="10"/>
      <x:c r="D550" s="10"/>
      <x:c r="E550" s="10"/>
      <x:c r="F550" s="10"/>
      <x:c r="G550" s="10"/>
      <x:c r="H550" s="10"/>
      <x:c r="I550" s="10"/>
      <x:c r="J550" s="10"/>
      <x:c r="K550" s="10"/>
      <x:c r="L550" s="10"/>
      <x:c r="M550" s="10"/>
      <x:c r="N550" s="10"/>
      <x:c r="O550" s="10"/>
      <x:c r="P550" s="10"/>
      <x:c r="Q550" s="10"/>
      <x:c r="R550" s="10"/>
      <x:c r="S550" s="10"/>
      <x:c r="T550" s="10"/>
      <x:c r="U550" s="10"/>
      <x:c r="V550" s="10"/>
      <x:c r="W550" s="10"/>
      <x:c r="X550" s="10"/>
      <x:c r="Y550" s="10"/>
      <x:c r="Z550" s="10"/>
    </x:row>
    <x:row r="551" spans="1:26" ht="30" customHeight="1">
      <x:c r="A551" s="10"/>
      <x:c r="B551" s="10"/>
      <x:c r="C551" s="10"/>
      <x:c r="D551" s="10"/>
      <x:c r="E551" s="10"/>
      <x:c r="F551" s="10"/>
      <x:c r="G551" s="10"/>
      <x:c r="H551" s="10"/>
      <x:c r="I551" s="10"/>
      <x:c r="J551" s="10"/>
      <x:c r="K551" s="10"/>
      <x:c r="L551" s="10"/>
      <x:c r="M551" s="10"/>
      <x:c r="N551" s="10"/>
      <x:c r="O551" s="10"/>
      <x:c r="P551" s="10"/>
      <x:c r="Q551" s="10"/>
      <x:c r="R551" s="10"/>
      <x:c r="S551" s="10"/>
      <x:c r="T551" s="10"/>
      <x:c r="U551" s="10"/>
      <x:c r="V551" s="10"/>
      <x:c r="W551" s="10"/>
      <x:c r="X551" s="10"/>
      <x:c r="Y551" s="10"/>
      <x:c r="Z551" s="10"/>
    </x:row>
    <x:row r="552" spans="1:26" ht="30" customHeight="1">
      <x:c r="A552" s="10"/>
      <x:c r="B552" s="10"/>
      <x:c r="C552" s="10"/>
      <x:c r="D552" s="10"/>
      <x:c r="E552" s="10"/>
      <x:c r="F552" s="10"/>
      <x:c r="G552" s="10"/>
      <x:c r="H552" s="10"/>
      <x:c r="I552" s="10"/>
      <x:c r="J552" s="10"/>
      <x:c r="K552" s="10"/>
      <x:c r="L552" s="10"/>
      <x:c r="M552" s="10"/>
      <x:c r="N552" s="10"/>
      <x:c r="O552" s="10"/>
      <x:c r="P552" s="10"/>
      <x:c r="Q552" s="10"/>
      <x:c r="R552" s="10"/>
      <x:c r="S552" s="10"/>
      <x:c r="T552" s="10"/>
      <x:c r="U552" s="10"/>
      <x:c r="V552" s="10"/>
      <x:c r="W552" s="10"/>
      <x:c r="X552" s="10"/>
      <x:c r="Y552" s="10"/>
      <x:c r="Z552" s="10"/>
    </x:row>
    <x:row r="553" spans="1:26" ht="30" customHeight="1">
      <x:c r="A553" s="10"/>
      <x:c r="B553" s="10"/>
      <x:c r="C553" s="10"/>
      <x:c r="D553" s="10"/>
      <x:c r="E553" s="10"/>
      <x:c r="F553" s="10"/>
      <x:c r="G553" s="10"/>
      <x:c r="H553" s="10"/>
      <x:c r="I553" s="10"/>
      <x:c r="J553" s="10"/>
      <x:c r="K553" s="10"/>
      <x:c r="L553" s="10"/>
      <x:c r="M553" s="10"/>
      <x:c r="N553" s="10"/>
      <x:c r="O553" s="10"/>
      <x:c r="P553" s="10"/>
      <x:c r="Q553" s="10"/>
      <x:c r="R553" s="10"/>
      <x:c r="S553" s="10"/>
      <x:c r="T553" s="10"/>
      <x:c r="U553" s="10"/>
      <x:c r="V553" s="10"/>
      <x:c r="W553" s="10"/>
      <x:c r="X553" s="10"/>
      <x:c r="Y553" s="10"/>
      <x:c r="Z553" s="10"/>
    </x:row>
    <x:row r="554" spans="1:26" ht="30" customHeight="1">
      <x:c r="A554" s="10"/>
      <x:c r="B554" s="10"/>
      <x:c r="C554" s="10"/>
      <x:c r="D554" s="10"/>
      <x:c r="E554" s="10"/>
      <x:c r="F554" s="10"/>
      <x:c r="G554" s="10"/>
      <x:c r="H554" s="10"/>
      <x:c r="I554" s="10"/>
      <x:c r="J554" s="10"/>
      <x:c r="K554" s="10"/>
      <x:c r="L554" s="10"/>
      <x:c r="M554" s="10"/>
      <x:c r="N554" s="10"/>
      <x:c r="O554" s="10"/>
      <x:c r="P554" s="10"/>
      <x:c r="Q554" s="10"/>
      <x:c r="R554" s="10"/>
      <x:c r="S554" s="10"/>
      <x:c r="T554" s="10"/>
      <x:c r="U554" s="10"/>
      <x:c r="V554" s="10"/>
      <x:c r="W554" s="10"/>
      <x:c r="X554" s="10"/>
      <x:c r="Y554" s="10"/>
      <x:c r="Z554" s="10"/>
    </x:row>
    <x:row r="555" spans="1:26" ht="30" customHeight="1">
      <x:c r="A555" s="10"/>
      <x:c r="B555" s="10"/>
      <x:c r="C555" s="10"/>
      <x:c r="D555" s="10"/>
      <x:c r="E555" s="10"/>
      <x:c r="F555" s="10"/>
      <x:c r="G555" s="10"/>
      <x:c r="H555" s="10"/>
      <x:c r="I555" s="10"/>
      <x:c r="J555" s="10"/>
      <x:c r="K555" s="10"/>
      <x:c r="L555" s="10"/>
      <x:c r="M555" s="10"/>
      <x:c r="N555" s="10"/>
      <x:c r="O555" s="10"/>
      <x:c r="P555" s="10"/>
      <x:c r="Q555" s="10"/>
      <x:c r="R555" s="10"/>
      <x:c r="S555" s="10"/>
      <x:c r="T555" s="10"/>
      <x:c r="U555" s="10"/>
      <x:c r="V555" s="10"/>
      <x:c r="W555" s="10"/>
      <x:c r="X555" s="10"/>
      <x:c r="Y555" s="10"/>
      <x:c r="Z555" s="10"/>
    </x:row>
    <x:row r="556" spans="1:26" ht="30" customHeight="1">
      <x:c r="A556" s="10"/>
      <x:c r="B556" s="10"/>
      <x:c r="C556" s="10"/>
      <x:c r="D556" s="10"/>
      <x:c r="E556" s="10"/>
      <x:c r="F556" s="10"/>
      <x:c r="G556" s="10"/>
      <x:c r="H556" s="10"/>
      <x:c r="I556" s="10"/>
      <x:c r="J556" s="10"/>
      <x:c r="K556" s="10"/>
      <x:c r="L556" s="10"/>
      <x:c r="M556" s="10"/>
      <x:c r="N556" s="10"/>
      <x:c r="O556" s="10"/>
      <x:c r="P556" s="10"/>
      <x:c r="Q556" s="10"/>
      <x:c r="R556" s="10"/>
      <x:c r="S556" s="10"/>
      <x:c r="T556" s="10"/>
      <x:c r="U556" s="10"/>
      <x:c r="V556" s="10"/>
      <x:c r="W556" s="10"/>
      <x:c r="X556" s="10"/>
      <x:c r="Y556" s="10"/>
      <x:c r="Z556" s="10"/>
    </x:row>
    <x:row r="557" spans="1:26" ht="30" customHeight="1">
      <x:c r="A557" s="10"/>
      <x:c r="B557" s="10"/>
      <x:c r="C557" s="10"/>
      <x:c r="D557" s="10"/>
      <x:c r="E557" s="10"/>
      <x:c r="F557" s="10"/>
      <x:c r="G557" s="10"/>
      <x:c r="H557" s="10"/>
      <x:c r="I557" s="10"/>
      <x:c r="J557" s="10"/>
      <x:c r="K557" s="10"/>
      <x:c r="L557" s="10"/>
      <x:c r="M557" s="10"/>
      <x:c r="N557" s="10"/>
      <x:c r="O557" s="10"/>
      <x:c r="P557" s="10"/>
      <x:c r="Q557" s="10"/>
      <x:c r="R557" s="10"/>
      <x:c r="S557" s="10"/>
      <x:c r="T557" s="10"/>
      <x:c r="U557" s="10"/>
      <x:c r="V557" s="10"/>
      <x:c r="W557" s="10"/>
      <x:c r="X557" s="10"/>
      <x:c r="Y557" s="10"/>
      <x:c r="Z557" s="10"/>
    </x:row>
    <x:row r="558" spans="1:26" ht="30" customHeight="1">
      <x:c r="A558" s="10"/>
      <x:c r="B558" s="10"/>
      <x:c r="C558" s="10"/>
      <x:c r="D558" s="10"/>
      <x:c r="E558" s="10"/>
      <x:c r="F558" s="10"/>
      <x:c r="G558" s="10"/>
      <x:c r="H558" s="10"/>
      <x:c r="I558" s="10"/>
      <x:c r="J558" s="10"/>
      <x:c r="K558" s="10"/>
      <x:c r="L558" s="10"/>
      <x:c r="M558" s="10"/>
      <x:c r="N558" s="10"/>
      <x:c r="O558" s="10"/>
      <x:c r="P558" s="10"/>
      <x:c r="Q558" s="10"/>
      <x:c r="R558" s="10"/>
      <x:c r="S558" s="10"/>
      <x:c r="T558" s="10"/>
      <x:c r="U558" s="10"/>
      <x:c r="V558" s="10"/>
      <x:c r="W558" s="10"/>
      <x:c r="X558" s="10"/>
      <x:c r="Y558" s="10"/>
      <x:c r="Z558" s="10"/>
    </x:row>
    <x:row r="559" spans="1:26" ht="30" customHeight="1">
      <x:c r="A559" s="10"/>
      <x:c r="B559" s="10"/>
      <x:c r="C559" s="10"/>
      <x:c r="D559" s="10"/>
      <x:c r="E559" s="10"/>
      <x:c r="F559" s="10"/>
      <x:c r="G559" s="10"/>
      <x:c r="H559" s="10"/>
      <x:c r="I559" s="10"/>
      <x:c r="J559" s="10"/>
      <x:c r="K559" s="10"/>
      <x:c r="L559" s="10"/>
      <x:c r="M559" s="10"/>
      <x:c r="N559" s="10"/>
      <x:c r="O559" s="10"/>
      <x:c r="P559" s="10"/>
      <x:c r="Q559" s="10"/>
      <x:c r="R559" s="10"/>
      <x:c r="S559" s="10"/>
      <x:c r="T559" s="10"/>
      <x:c r="U559" s="10"/>
      <x:c r="V559" s="10"/>
      <x:c r="W559" s="10"/>
      <x:c r="X559" s="10"/>
      <x:c r="Y559" s="10"/>
      <x:c r="Z559" s="10"/>
    </x:row>
    <x:row r="560" spans="1:26" ht="30" customHeight="1">
      <x:c r="A560" s="10"/>
      <x:c r="B560" s="10"/>
      <x:c r="C560" s="10"/>
      <x:c r="D560" s="10"/>
      <x:c r="E560" s="10"/>
      <x:c r="F560" s="10"/>
      <x:c r="G560" s="10"/>
      <x:c r="H560" s="10"/>
      <x:c r="I560" s="10"/>
      <x:c r="J560" s="10"/>
      <x:c r="K560" s="10"/>
      <x:c r="L560" s="10"/>
      <x:c r="M560" s="10"/>
      <x:c r="N560" s="10"/>
      <x:c r="O560" s="10"/>
      <x:c r="P560" s="10"/>
      <x:c r="Q560" s="10"/>
      <x:c r="R560" s="10"/>
      <x:c r="S560" s="10"/>
      <x:c r="T560" s="10"/>
      <x:c r="U560" s="10"/>
      <x:c r="V560" s="10"/>
      <x:c r="W560" s="10"/>
      <x:c r="X560" s="10"/>
      <x:c r="Y560" s="10"/>
      <x:c r="Z560" s="10"/>
    </x:row>
    <x:row r="561" spans="1:26" ht="30" customHeight="1">
      <x:c r="A561" s="10"/>
      <x:c r="B561" s="10"/>
      <x:c r="C561" s="10"/>
      <x:c r="D561" s="10"/>
      <x:c r="E561" s="10"/>
      <x:c r="F561" s="10"/>
      <x:c r="G561" s="10"/>
      <x:c r="H561" s="10"/>
      <x:c r="I561" s="10"/>
      <x:c r="J561" s="10"/>
      <x:c r="K561" s="10"/>
      <x:c r="L561" s="10"/>
      <x:c r="M561" s="10"/>
      <x:c r="N561" s="10"/>
      <x:c r="O561" s="10"/>
      <x:c r="P561" s="10"/>
      <x:c r="Q561" s="10"/>
      <x:c r="R561" s="10"/>
      <x:c r="S561" s="10"/>
      <x:c r="T561" s="10"/>
      <x:c r="U561" s="10"/>
      <x:c r="V561" s="10"/>
      <x:c r="W561" s="10"/>
      <x:c r="X561" s="10"/>
      <x:c r="Y561" s="10"/>
      <x:c r="Z561" s="10"/>
    </x:row>
    <x:row r="562" spans="1:26" ht="30" customHeight="1">
      <x:c r="A562" s="10"/>
      <x:c r="B562" s="10"/>
      <x:c r="C562" s="10"/>
      <x:c r="D562" s="10"/>
      <x:c r="E562" s="10"/>
      <x:c r="F562" s="10"/>
      <x:c r="G562" s="10"/>
      <x:c r="H562" s="10"/>
      <x:c r="I562" s="10"/>
      <x:c r="J562" s="10"/>
      <x:c r="K562" s="10"/>
      <x:c r="L562" s="10"/>
      <x:c r="M562" s="10"/>
      <x:c r="N562" s="10"/>
      <x:c r="O562" s="10"/>
      <x:c r="P562" s="10"/>
      <x:c r="Q562" s="10"/>
      <x:c r="R562" s="10"/>
      <x:c r="S562" s="10"/>
      <x:c r="T562" s="10"/>
      <x:c r="U562" s="10"/>
      <x:c r="V562" s="10"/>
      <x:c r="W562" s="10"/>
      <x:c r="X562" s="10"/>
      <x:c r="Y562" s="10"/>
      <x:c r="Z562" s="10"/>
    </x:row>
    <x:row r="563" spans="1:26" ht="30" customHeight="1">
      <x:c r="A563" s="10"/>
      <x:c r="B563" s="10"/>
      <x:c r="C563" s="10"/>
      <x:c r="D563" s="10"/>
      <x:c r="E563" s="10"/>
      <x:c r="F563" s="10"/>
      <x:c r="G563" s="10"/>
      <x:c r="H563" s="10"/>
      <x:c r="I563" s="10"/>
      <x:c r="J563" s="10"/>
      <x:c r="K563" s="10"/>
      <x:c r="L563" s="10"/>
      <x:c r="M563" s="10"/>
      <x:c r="N563" s="10"/>
      <x:c r="O563" s="10"/>
      <x:c r="P563" s="10"/>
      <x:c r="Q563" s="10"/>
      <x:c r="R563" s="10"/>
      <x:c r="S563" s="10"/>
      <x:c r="T563" s="10"/>
      <x:c r="U563" s="10"/>
      <x:c r="V563" s="10"/>
      <x:c r="W563" s="10"/>
      <x:c r="X563" s="10"/>
      <x:c r="Y563" s="10"/>
      <x:c r="Z563" s="10"/>
    </x:row>
    <x:row r="564" spans="1:26" ht="30" customHeight="1">
      <x:c r="A564" s="10"/>
      <x:c r="B564" s="10"/>
      <x:c r="C564" s="10"/>
      <x:c r="D564" s="10"/>
      <x:c r="E564" s="10"/>
      <x:c r="F564" s="10"/>
      <x:c r="G564" s="10"/>
      <x:c r="H564" s="10"/>
      <x:c r="I564" s="10"/>
      <x:c r="J564" s="10"/>
      <x:c r="K564" s="10"/>
      <x:c r="L564" s="10"/>
      <x:c r="M564" s="10"/>
      <x:c r="N564" s="10"/>
      <x:c r="O564" s="10"/>
      <x:c r="P564" s="10"/>
      <x:c r="Q564" s="10"/>
      <x:c r="R564" s="10"/>
      <x:c r="S564" s="10"/>
      <x:c r="T564" s="10"/>
      <x:c r="U564" s="10"/>
      <x:c r="V564" s="10"/>
      <x:c r="W564" s="10"/>
      <x:c r="X564" s="10"/>
      <x:c r="Y564" s="10"/>
      <x:c r="Z564" s="10"/>
    </x:row>
    <x:row r="565" spans="1:26" ht="30" customHeight="1">
      <x:c r="A565" s="10"/>
      <x:c r="B565" s="10"/>
      <x:c r="C565" s="10"/>
      <x:c r="D565" s="10"/>
      <x:c r="E565" s="10"/>
      <x:c r="F565" s="10"/>
      <x:c r="G565" s="10"/>
      <x:c r="H565" s="10"/>
      <x:c r="I565" s="10"/>
      <x:c r="J565" s="10"/>
      <x:c r="K565" s="10"/>
      <x:c r="L565" s="10"/>
      <x:c r="M565" s="10"/>
      <x:c r="N565" s="10"/>
      <x:c r="O565" s="10"/>
      <x:c r="P565" s="10"/>
      <x:c r="Q565" s="10"/>
      <x:c r="R565" s="10"/>
      <x:c r="S565" s="10"/>
      <x:c r="T565" s="10"/>
      <x:c r="U565" s="10"/>
      <x:c r="V565" s="10"/>
      <x:c r="W565" s="10"/>
      <x:c r="X565" s="10"/>
      <x:c r="Y565" s="10"/>
      <x:c r="Z565" s="10"/>
    </x:row>
    <x:row r="566" spans="1:26" ht="30" customHeight="1">
      <x:c r="A566" s="10"/>
      <x:c r="B566" s="10"/>
      <x:c r="C566" s="10"/>
      <x:c r="D566" s="10"/>
      <x:c r="E566" s="10"/>
      <x:c r="F566" s="10"/>
      <x:c r="G566" s="10"/>
      <x:c r="H566" s="10"/>
      <x:c r="I566" s="10"/>
      <x:c r="J566" s="10"/>
      <x:c r="K566" s="10"/>
      <x:c r="L566" s="10"/>
      <x:c r="M566" s="10"/>
      <x:c r="N566" s="10"/>
      <x:c r="O566" s="10"/>
      <x:c r="P566" s="10"/>
      <x:c r="Q566" s="10"/>
      <x:c r="R566" s="10"/>
      <x:c r="S566" s="10"/>
      <x:c r="T566" s="10"/>
      <x:c r="U566" s="10"/>
      <x:c r="V566" s="10"/>
      <x:c r="W566" s="10"/>
      <x:c r="X566" s="10"/>
      <x:c r="Y566" s="10"/>
      <x:c r="Z566" s="10"/>
    </x:row>
    <x:row r="567" spans="1:26" ht="30" customHeight="1">
      <x:c r="A567" s="10"/>
      <x:c r="B567" s="10"/>
      <x:c r="C567" s="10"/>
      <x:c r="D567" s="10"/>
      <x:c r="E567" s="10"/>
      <x:c r="F567" s="10"/>
      <x:c r="G567" s="10"/>
      <x:c r="H567" s="10"/>
      <x:c r="I567" s="10"/>
      <x:c r="J567" s="10"/>
      <x:c r="K567" s="10"/>
      <x:c r="L567" s="10"/>
      <x:c r="M567" s="10"/>
      <x:c r="N567" s="10"/>
      <x:c r="O567" s="10"/>
      <x:c r="P567" s="10"/>
      <x:c r="Q567" s="10"/>
      <x:c r="R567" s="10"/>
      <x:c r="S567" s="10"/>
      <x:c r="T567" s="10"/>
      <x:c r="U567" s="10"/>
      <x:c r="V567" s="10"/>
      <x:c r="W567" s="10"/>
      <x:c r="X567" s="10"/>
      <x:c r="Y567" s="10"/>
      <x:c r="Z567" s="10"/>
    </x:row>
    <x:row r="568" spans="1:26" ht="30" customHeight="1">
      <x:c r="A568" s="10"/>
      <x:c r="B568" s="10"/>
      <x:c r="C568" s="10"/>
      <x:c r="D568" s="10"/>
      <x:c r="E568" s="10"/>
      <x:c r="F568" s="10"/>
      <x:c r="G568" s="10"/>
      <x:c r="H568" s="10"/>
      <x:c r="I568" s="10"/>
      <x:c r="J568" s="10"/>
      <x:c r="K568" s="10"/>
      <x:c r="L568" s="10"/>
      <x:c r="M568" s="10"/>
      <x:c r="N568" s="10"/>
      <x:c r="O568" s="10"/>
      <x:c r="P568" s="10"/>
      <x:c r="Q568" s="10"/>
      <x:c r="R568" s="10"/>
      <x:c r="S568" s="10"/>
      <x:c r="T568" s="10"/>
      <x:c r="U568" s="10"/>
      <x:c r="V568" s="10"/>
      <x:c r="W568" s="10"/>
      <x:c r="X568" s="10"/>
      <x:c r="Y568" s="10"/>
      <x:c r="Z568" s="10"/>
    </x:row>
    <x:row r="569" spans="1:26" ht="30" customHeight="1">
      <x:c r="A569" s="10"/>
      <x:c r="B569" s="10"/>
      <x:c r="C569" s="10"/>
      <x:c r="D569" s="10"/>
      <x:c r="E569" s="10"/>
      <x:c r="F569" s="10"/>
      <x:c r="G569" s="10"/>
      <x:c r="H569" s="10"/>
      <x:c r="I569" s="10"/>
      <x:c r="J569" s="10"/>
      <x:c r="K569" s="10"/>
      <x:c r="L569" s="10"/>
      <x:c r="M569" s="10"/>
      <x:c r="N569" s="10"/>
      <x:c r="O569" s="10"/>
      <x:c r="P569" s="10"/>
      <x:c r="Q569" s="10"/>
      <x:c r="R569" s="10"/>
      <x:c r="S569" s="10"/>
      <x:c r="T569" s="10"/>
      <x:c r="U569" s="10"/>
      <x:c r="V569" s="10"/>
      <x:c r="W569" s="10"/>
      <x:c r="X569" s="10"/>
      <x:c r="Y569" s="10"/>
      <x:c r="Z569" s="10"/>
    </x:row>
    <x:row r="570" spans="1:26" ht="30" customHeight="1">
      <x:c r="A570" s="10"/>
      <x:c r="B570" s="10"/>
      <x:c r="C570" s="10"/>
      <x:c r="D570" s="10"/>
      <x:c r="E570" s="10"/>
      <x:c r="F570" s="10"/>
      <x:c r="G570" s="10"/>
      <x:c r="H570" s="10"/>
      <x:c r="I570" s="10"/>
      <x:c r="J570" s="10"/>
      <x:c r="K570" s="10"/>
      <x:c r="L570" s="10"/>
      <x:c r="M570" s="10"/>
      <x:c r="N570" s="10"/>
      <x:c r="O570" s="10"/>
      <x:c r="P570" s="10"/>
      <x:c r="Q570" s="10"/>
      <x:c r="R570" s="10"/>
      <x:c r="S570" s="10"/>
      <x:c r="T570" s="10"/>
      <x:c r="U570" s="10"/>
      <x:c r="V570" s="10"/>
      <x:c r="W570" s="10"/>
      <x:c r="X570" s="10"/>
      <x:c r="Y570" s="10"/>
      <x:c r="Z570" s="10"/>
    </x:row>
    <x:row r="571" spans="1:26" ht="30" customHeight="1">
      <x:c r="A571" s="10"/>
      <x:c r="B571" s="10"/>
      <x:c r="C571" s="10"/>
      <x:c r="D571" s="10"/>
      <x:c r="E571" s="10"/>
      <x:c r="F571" s="10"/>
      <x:c r="G571" s="10"/>
      <x:c r="H571" s="10"/>
      <x:c r="I571" s="10"/>
      <x:c r="J571" s="10"/>
      <x:c r="K571" s="10"/>
      <x:c r="L571" s="10"/>
      <x:c r="M571" s="10"/>
      <x:c r="N571" s="10"/>
      <x:c r="O571" s="10"/>
      <x:c r="P571" s="10"/>
      <x:c r="Q571" s="10"/>
      <x:c r="R571" s="10"/>
      <x:c r="S571" s="10"/>
      <x:c r="T571" s="10"/>
      <x:c r="U571" s="10"/>
      <x:c r="V571" s="10"/>
      <x:c r="W571" s="10"/>
      <x:c r="X571" s="10"/>
      <x:c r="Y571" s="10"/>
      <x:c r="Z571" s="10"/>
    </x:row>
    <x:row r="572" spans="1:26" ht="30" customHeight="1">
      <x:c r="A572" s="10"/>
      <x:c r="B572" s="10"/>
      <x:c r="C572" s="10"/>
      <x:c r="D572" s="10"/>
      <x:c r="E572" s="10"/>
      <x:c r="F572" s="10"/>
      <x:c r="G572" s="10"/>
      <x:c r="H572" s="10"/>
      <x:c r="I572" s="10"/>
      <x:c r="J572" s="10"/>
      <x:c r="K572" s="10"/>
      <x:c r="L572" s="10"/>
      <x:c r="M572" s="10"/>
      <x:c r="N572" s="10"/>
      <x:c r="O572" s="10"/>
      <x:c r="P572" s="10"/>
      <x:c r="Q572" s="10"/>
      <x:c r="R572" s="10"/>
      <x:c r="S572" s="10"/>
      <x:c r="T572" s="10"/>
      <x:c r="U572" s="10"/>
      <x:c r="V572" s="10"/>
      <x:c r="W572" s="10"/>
      <x:c r="X572" s="10"/>
      <x:c r="Y572" s="10"/>
      <x:c r="Z572" s="10"/>
    </x:row>
    <x:row r="573" spans="1:26" ht="30" customHeight="1">
      <x:c r="A573" s="10"/>
      <x:c r="B573" s="10"/>
      <x:c r="C573" s="10"/>
      <x:c r="D573" s="10"/>
      <x:c r="E573" s="10"/>
      <x:c r="F573" s="10"/>
      <x:c r="G573" s="10"/>
      <x:c r="H573" s="10"/>
      <x:c r="I573" s="10"/>
      <x:c r="J573" s="10"/>
      <x:c r="K573" s="10"/>
      <x:c r="L573" s="10"/>
      <x:c r="M573" s="10"/>
      <x:c r="N573" s="10"/>
      <x:c r="O573" s="10"/>
      <x:c r="P573" s="10"/>
      <x:c r="Q573" s="10"/>
      <x:c r="R573" s="10"/>
      <x:c r="S573" s="10"/>
      <x:c r="T573" s="10"/>
      <x:c r="U573" s="10"/>
      <x:c r="V573" s="10"/>
      <x:c r="W573" s="10"/>
      <x:c r="X573" s="10"/>
      <x:c r="Y573" s="10"/>
      <x:c r="Z573" s="10"/>
    </x:row>
    <x:row r="574" spans="1:26" ht="30" customHeight="1">
      <x:c r="A574" s="10"/>
      <x:c r="B574" s="10"/>
      <x:c r="C574" s="10"/>
      <x:c r="D574" s="10"/>
      <x:c r="E574" s="10"/>
      <x:c r="F574" s="10"/>
      <x:c r="G574" s="10"/>
      <x:c r="H574" s="10"/>
      <x:c r="I574" s="10"/>
      <x:c r="J574" s="10"/>
      <x:c r="K574" s="10"/>
      <x:c r="L574" s="10"/>
      <x:c r="M574" s="10"/>
      <x:c r="N574" s="10"/>
      <x:c r="O574" s="10"/>
      <x:c r="P574" s="10"/>
      <x:c r="Q574" s="10"/>
      <x:c r="R574" s="10"/>
      <x:c r="S574" s="10"/>
      <x:c r="T574" s="10"/>
      <x:c r="U574" s="10"/>
      <x:c r="V574" s="10"/>
      <x:c r="W574" s="10"/>
      <x:c r="X574" s="10"/>
      <x:c r="Y574" s="10"/>
      <x:c r="Z574" s="10"/>
    </x:row>
    <x:row r="575" spans="1:26" ht="30" customHeight="1">
      <x:c r="A575" s="10"/>
      <x:c r="B575" s="10"/>
      <x:c r="C575" s="10"/>
      <x:c r="D575" s="10"/>
      <x:c r="E575" s="10"/>
      <x:c r="F575" s="10"/>
      <x:c r="G575" s="10"/>
      <x:c r="H575" s="10"/>
      <x:c r="I575" s="10"/>
      <x:c r="J575" s="10"/>
      <x:c r="K575" s="10"/>
      <x:c r="L575" s="10"/>
      <x:c r="M575" s="10"/>
      <x:c r="N575" s="10"/>
      <x:c r="O575" s="10"/>
      <x:c r="P575" s="10"/>
      <x:c r="Q575" s="10"/>
      <x:c r="R575" s="10"/>
      <x:c r="S575" s="10"/>
      <x:c r="T575" s="10"/>
      <x:c r="U575" s="10"/>
      <x:c r="V575" s="10"/>
      <x:c r="W575" s="10"/>
      <x:c r="X575" s="10"/>
      <x:c r="Y575" s="10"/>
      <x:c r="Z575" s="10"/>
    </x:row>
    <x:row r="576" spans="1:26" ht="30" customHeight="1">
      <x:c r="A576" s="10"/>
      <x:c r="B576" s="10"/>
      <x:c r="C576" s="10"/>
      <x:c r="D576" s="10"/>
      <x:c r="E576" s="10"/>
      <x:c r="F576" s="10"/>
      <x:c r="G576" s="10"/>
      <x:c r="H576" s="10"/>
      <x:c r="I576" s="10"/>
      <x:c r="J576" s="10"/>
      <x:c r="K576" s="10"/>
      <x:c r="L576" s="10"/>
      <x:c r="M576" s="10"/>
      <x:c r="N576" s="10"/>
      <x:c r="O576" s="10"/>
      <x:c r="P576" s="10"/>
      <x:c r="Q576" s="10"/>
      <x:c r="R576" s="10"/>
      <x:c r="S576" s="10"/>
      <x:c r="T576" s="10"/>
      <x:c r="U576" s="10"/>
      <x:c r="V576" s="10"/>
      <x:c r="W576" s="10"/>
      <x:c r="X576" s="10"/>
      <x:c r="Y576" s="10"/>
      <x:c r="Z576" s="10"/>
    </x:row>
    <x:row r="577" spans="1:26" ht="30" customHeight="1">
      <x:c r="A577" s="10"/>
      <x:c r="B577" s="10"/>
      <x:c r="C577" s="10"/>
      <x:c r="D577" s="10"/>
      <x:c r="E577" s="10"/>
      <x:c r="F577" s="10"/>
      <x:c r="G577" s="10"/>
      <x:c r="H577" s="10"/>
      <x:c r="I577" s="10"/>
      <x:c r="J577" s="10"/>
      <x:c r="K577" s="10"/>
      <x:c r="L577" s="10"/>
      <x:c r="M577" s="10"/>
      <x:c r="N577" s="10"/>
      <x:c r="O577" s="10"/>
      <x:c r="P577" s="10"/>
      <x:c r="Q577" s="10"/>
      <x:c r="R577" s="10"/>
      <x:c r="S577" s="10"/>
      <x:c r="T577" s="10"/>
      <x:c r="U577" s="10"/>
      <x:c r="V577" s="10"/>
      <x:c r="W577" s="10"/>
      <x:c r="X577" s="10"/>
      <x:c r="Y577" s="10"/>
      <x:c r="Z577" s="10"/>
    </x:row>
    <x:row r="578" spans="1:26" ht="30" customHeight="1">
      <x:c r="A578" s="10"/>
      <x:c r="B578" s="10"/>
      <x:c r="C578" s="10"/>
      <x:c r="D578" s="10"/>
      <x:c r="E578" s="10"/>
      <x:c r="F578" s="10"/>
      <x:c r="G578" s="10"/>
      <x:c r="H578" s="10"/>
      <x:c r="I578" s="10"/>
      <x:c r="J578" s="10"/>
      <x:c r="K578" s="10"/>
      <x:c r="L578" s="10"/>
      <x:c r="M578" s="10"/>
      <x:c r="N578" s="10"/>
      <x:c r="O578" s="10"/>
      <x:c r="P578" s="10"/>
      <x:c r="Q578" s="10"/>
      <x:c r="R578" s="10"/>
      <x:c r="S578" s="10"/>
      <x:c r="T578" s="10"/>
      <x:c r="U578" s="10"/>
      <x:c r="V578" s="10"/>
      <x:c r="W578" s="10"/>
      <x:c r="X578" s="10"/>
      <x:c r="Y578" s="10"/>
      <x:c r="Z578" s="10"/>
    </x:row>
    <x:row r="579" spans="1:26" ht="30" customHeight="1">
      <x:c r="A579" s="10"/>
      <x:c r="B579" s="10"/>
      <x:c r="C579" s="10"/>
      <x:c r="D579" s="10"/>
      <x:c r="E579" s="10"/>
      <x:c r="F579" s="10"/>
      <x:c r="G579" s="10"/>
      <x:c r="H579" s="10"/>
      <x:c r="I579" s="10"/>
      <x:c r="J579" s="10"/>
      <x:c r="K579" s="10"/>
      <x:c r="L579" s="10"/>
      <x:c r="M579" s="10"/>
      <x:c r="N579" s="10"/>
      <x:c r="O579" s="10"/>
      <x:c r="P579" s="10"/>
      <x:c r="Q579" s="10"/>
      <x:c r="R579" s="10"/>
      <x:c r="S579" s="10"/>
      <x:c r="T579" s="10"/>
      <x:c r="U579" s="10"/>
      <x:c r="V579" s="10"/>
      <x:c r="W579" s="10"/>
      <x:c r="X579" s="10"/>
      <x:c r="Y579" s="10"/>
      <x:c r="Z579" s="10"/>
    </x:row>
    <x:row r="580" spans="1:26" ht="30" customHeight="1">
      <x:c r="A580" s="10"/>
      <x:c r="B580" s="10"/>
      <x:c r="C580" s="10"/>
      <x:c r="D580" s="10"/>
      <x:c r="E580" s="10"/>
      <x:c r="F580" s="10"/>
      <x:c r="G580" s="10"/>
      <x:c r="H580" s="10"/>
      <x:c r="I580" s="10"/>
      <x:c r="J580" s="10"/>
      <x:c r="K580" s="10"/>
      <x:c r="L580" s="10"/>
      <x:c r="M580" s="10"/>
      <x:c r="N580" s="10"/>
      <x:c r="O580" s="10"/>
      <x:c r="P580" s="10"/>
      <x:c r="Q580" s="10"/>
      <x:c r="R580" s="10"/>
      <x:c r="S580" s="10"/>
      <x:c r="T580" s="10"/>
      <x:c r="U580" s="10"/>
      <x:c r="V580" s="10"/>
      <x:c r="W580" s="10"/>
      <x:c r="X580" s="10"/>
      <x:c r="Y580" s="10"/>
      <x:c r="Z580" s="10"/>
    </x:row>
    <x:row r="581" spans="1:26" ht="30" customHeight="1">
      <x:c r="A581" s="10"/>
      <x:c r="B581" s="10"/>
      <x:c r="C581" s="10"/>
      <x:c r="D581" s="10"/>
      <x:c r="E581" s="10"/>
      <x:c r="F581" s="10"/>
      <x:c r="G581" s="10"/>
      <x:c r="H581" s="10"/>
      <x:c r="I581" s="10"/>
      <x:c r="J581" s="10"/>
      <x:c r="K581" s="10"/>
      <x:c r="L581" s="10"/>
      <x:c r="M581" s="10"/>
      <x:c r="N581" s="10"/>
      <x:c r="O581" s="10"/>
      <x:c r="P581" s="10"/>
      <x:c r="Q581" s="10"/>
      <x:c r="R581" s="10"/>
      <x:c r="S581" s="10"/>
      <x:c r="T581" s="10"/>
      <x:c r="U581" s="10"/>
      <x:c r="V581" s="10"/>
      <x:c r="W581" s="10"/>
      <x:c r="X581" s="10"/>
      <x:c r="Y581" s="10"/>
      <x:c r="Z581" s="10"/>
    </x:row>
    <x:row r="582" spans="1:26" ht="30" customHeight="1">
      <x:c r="A582" s="10"/>
      <x:c r="B582" s="10"/>
      <x:c r="C582" s="10"/>
      <x:c r="D582" s="10"/>
      <x:c r="E582" s="10"/>
      <x:c r="F582" s="10"/>
      <x:c r="G582" s="10"/>
      <x:c r="H582" s="10"/>
      <x:c r="I582" s="10"/>
      <x:c r="J582" s="10"/>
      <x:c r="K582" s="10"/>
      <x:c r="L582" s="10"/>
      <x:c r="M582" s="10"/>
      <x:c r="N582" s="10"/>
      <x:c r="O582" s="10"/>
      <x:c r="P582" s="10"/>
      <x:c r="Q582" s="10"/>
      <x:c r="R582" s="10"/>
      <x:c r="S582" s="10"/>
      <x:c r="T582" s="10"/>
      <x:c r="U582" s="10"/>
      <x:c r="V582" s="10"/>
      <x:c r="W582" s="10"/>
      <x:c r="X582" s="10"/>
      <x:c r="Y582" s="10"/>
      <x:c r="Z582" s="10"/>
    </x:row>
    <x:row r="583" spans="1:26" ht="30" customHeight="1">
      <x:c r="A583" s="10"/>
      <x:c r="B583" s="10"/>
      <x:c r="C583" s="10"/>
      <x:c r="D583" s="10"/>
      <x:c r="E583" s="10"/>
      <x:c r="F583" s="10"/>
      <x:c r="G583" s="10"/>
      <x:c r="H583" s="10"/>
      <x:c r="I583" s="10"/>
      <x:c r="J583" s="10"/>
      <x:c r="K583" s="10"/>
      <x:c r="L583" s="10"/>
      <x:c r="M583" s="10"/>
      <x:c r="N583" s="10"/>
      <x:c r="O583" s="10"/>
      <x:c r="P583" s="10"/>
      <x:c r="Q583" s="10"/>
      <x:c r="R583" s="10"/>
      <x:c r="S583" s="10"/>
      <x:c r="T583" s="10"/>
      <x:c r="U583" s="10"/>
      <x:c r="V583" s="10"/>
      <x:c r="W583" s="10"/>
      <x:c r="X583" s="10"/>
      <x:c r="Y583" s="10"/>
      <x:c r="Z583" s="10"/>
    </x:row>
    <x:row r="584" spans="1:26" ht="30" customHeight="1">
      <x:c r="A584" s="10"/>
      <x:c r="B584" s="10"/>
      <x:c r="C584" s="10"/>
      <x:c r="D584" s="10"/>
      <x:c r="E584" s="10"/>
      <x:c r="F584" s="10"/>
      <x:c r="G584" s="10"/>
      <x:c r="H584" s="10"/>
      <x:c r="I584" s="10"/>
      <x:c r="J584" s="10"/>
      <x:c r="K584" s="10"/>
      <x:c r="L584" s="10"/>
      <x:c r="M584" s="10"/>
      <x:c r="N584" s="10"/>
      <x:c r="O584" s="10"/>
      <x:c r="P584" s="10"/>
      <x:c r="Q584" s="10"/>
      <x:c r="R584" s="10"/>
      <x:c r="S584" s="10"/>
      <x:c r="T584" s="10"/>
      <x:c r="U584" s="10"/>
      <x:c r="V584" s="10"/>
      <x:c r="W584" s="10"/>
      <x:c r="X584" s="10"/>
      <x:c r="Y584" s="10"/>
      <x:c r="Z584" s="10"/>
    </x:row>
    <x:row r="585" spans="1:26" ht="30" customHeight="1">
      <x:c r="A585" s="10"/>
      <x:c r="B585" s="10"/>
      <x:c r="C585" s="10"/>
      <x:c r="D585" s="10"/>
      <x:c r="E585" s="10"/>
      <x:c r="F585" s="10"/>
      <x:c r="G585" s="10"/>
      <x:c r="H585" s="10"/>
      <x:c r="I585" s="10"/>
      <x:c r="J585" s="10"/>
      <x:c r="K585" s="10"/>
      <x:c r="L585" s="10"/>
      <x:c r="M585" s="10"/>
      <x:c r="N585" s="10"/>
      <x:c r="O585" s="10"/>
      <x:c r="P585" s="10"/>
      <x:c r="Q585" s="10"/>
      <x:c r="R585" s="10"/>
      <x:c r="S585" s="10"/>
      <x:c r="T585" s="10"/>
      <x:c r="U585" s="10"/>
      <x:c r="V585" s="10"/>
      <x:c r="W585" s="10"/>
      <x:c r="X585" s="10"/>
      <x:c r="Y585" s="10"/>
      <x:c r="Z585" s="10"/>
    </x:row>
    <x:row r="586" spans="1:26" ht="30" customHeight="1">
      <x:c r="A586" s="10"/>
      <x:c r="B586" s="10"/>
      <x:c r="C586" s="10"/>
      <x:c r="D586" s="10"/>
      <x:c r="E586" s="10"/>
      <x:c r="F586" s="10"/>
      <x:c r="G586" s="10"/>
      <x:c r="H586" s="10"/>
      <x:c r="I586" s="10"/>
      <x:c r="J586" s="10"/>
      <x:c r="K586" s="10"/>
      <x:c r="L586" s="10"/>
      <x:c r="M586" s="10"/>
      <x:c r="N586" s="10"/>
      <x:c r="O586" s="10"/>
      <x:c r="P586" s="10"/>
      <x:c r="Q586" s="10"/>
      <x:c r="R586" s="10"/>
      <x:c r="S586" s="10"/>
      <x:c r="T586" s="10"/>
      <x:c r="U586" s="10"/>
      <x:c r="V586" s="10"/>
      <x:c r="W586" s="10"/>
      <x:c r="X586" s="10"/>
      <x:c r="Y586" s="10"/>
      <x:c r="Z586" s="10"/>
    </x:row>
    <x:row r="587" spans="1:26" ht="30" customHeight="1">
      <x:c r="A587" s="10"/>
      <x:c r="B587" s="10"/>
      <x:c r="C587" s="10"/>
      <x:c r="D587" s="10"/>
      <x:c r="E587" s="10"/>
      <x:c r="F587" s="10"/>
      <x:c r="G587" s="10"/>
      <x:c r="H587" s="10"/>
      <x:c r="I587" s="10"/>
      <x:c r="J587" s="10"/>
      <x:c r="K587" s="10"/>
      <x:c r="L587" s="10"/>
      <x:c r="M587" s="10"/>
      <x:c r="N587" s="10"/>
      <x:c r="O587" s="10"/>
      <x:c r="P587" s="10"/>
      <x:c r="Q587" s="10"/>
      <x:c r="R587" s="10"/>
      <x:c r="S587" s="10"/>
      <x:c r="T587" s="10"/>
      <x:c r="U587" s="10"/>
      <x:c r="V587" s="10"/>
      <x:c r="W587" s="10"/>
      <x:c r="X587" s="10"/>
      <x:c r="Y587" s="10"/>
      <x:c r="Z587" s="10"/>
    </x:row>
    <x:row r="588" spans="1:26" ht="30" customHeight="1">
      <x:c r="A588" s="10"/>
      <x:c r="B588" s="10"/>
      <x:c r="C588" s="10"/>
      <x:c r="D588" s="10"/>
      <x:c r="E588" s="10"/>
      <x:c r="F588" s="10"/>
      <x:c r="G588" s="10"/>
      <x:c r="H588" s="10"/>
      <x:c r="I588" s="10"/>
      <x:c r="J588" s="10"/>
      <x:c r="K588" s="10"/>
      <x:c r="L588" s="10"/>
      <x:c r="M588" s="10"/>
      <x:c r="N588" s="10"/>
      <x:c r="O588" s="10"/>
      <x:c r="P588" s="10"/>
      <x:c r="Q588" s="10"/>
      <x:c r="R588" s="10"/>
      <x:c r="S588" s="10"/>
      <x:c r="T588" s="10"/>
      <x:c r="U588" s="10"/>
      <x:c r="V588" s="10"/>
      <x:c r="W588" s="10"/>
      <x:c r="X588" s="10"/>
      <x:c r="Y588" s="10"/>
      <x:c r="Z588" s="10"/>
    </x:row>
    <x:row r="589" spans="1:26" ht="30" customHeight="1">
      <x:c r="A589" s="10"/>
      <x:c r="B589" s="10"/>
      <x:c r="C589" s="10"/>
      <x:c r="D589" s="10"/>
      <x:c r="E589" s="10"/>
      <x:c r="F589" s="10"/>
      <x:c r="G589" s="10"/>
      <x:c r="H589" s="10"/>
      <x:c r="I589" s="10"/>
      <x:c r="J589" s="10"/>
      <x:c r="K589" s="10"/>
      <x:c r="L589" s="10"/>
      <x:c r="M589" s="10"/>
      <x:c r="N589" s="10"/>
      <x:c r="O589" s="10"/>
      <x:c r="P589" s="10"/>
      <x:c r="Q589" s="10"/>
      <x:c r="R589" s="10"/>
      <x:c r="S589" s="10"/>
      <x:c r="T589" s="10"/>
      <x:c r="U589" s="10"/>
      <x:c r="V589" s="10"/>
      <x:c r="W589" s="10"/>
      <x:c r="X589" s="10"/>
      <x:c r="Y589" s="10"/>
      <x:c r="Z589" s="10"/>
    </x:row>
    <x:row r="590" spans="1:26" ht="30" customHeight="1">
      <x:c r="A590" s="10"/>
      <x:c r="B590" s="10"/>
      <x:c r="C590" s="10"/>
      <x:c r="D590" s="10"/>
      <x:c r="E590" s="10"/>
      <x:c r="F590" s="10"/>
      <x:c r="G590" s="10"/>
      <x:c r="H590" s="10"/>
      <x:c r="I590" s="10"/>
      <x:c r="J590" s="10"/>
      <x:c r="K590" s="10"/>
      <x:c r="L590" s="10"/>
      <x:c r="M590" s="10"/>
      <x:c r="N590" s="10"/>
      <x:c r="O590" s="10"/>
      <x:c r="P590" s="10"/>
      <x:c r="Q590" s="10"/>
      <x:c r="R590" s="10"/>
      <x:c r="S590" s="10"/>
      <x:c r="T590" s="10"/>
      <x:c r="U590" s="10"/>
      <x:c r="V590" s="10"/>
      <x:c r="W590" s="10"/>
      <x:c r="X590" s="10"/>
      <x:c r="Y590" s="10"/>
      <x:c r="Z590" s="10"/>
    </x:row>
    <x:row r="591" spans="1:26" ht="30" customHeight="1">
      <x:c r="A591" s="10"/>
      <x:c r="B591" s="10"/>
      <x:c r="C591" s="10"/>
      <x:c r="D591" s="10"/>
      <x:c r="E591" s="10"/>
      <x:c r="F591" s="10"/>
      <x:c r="G591" s="10"/>
      <x:c r="H591" s="10"/>
      <x:c r="I591" s="10"/>
      <x:c r="J591" s="10"/>
      <x:c r="K591" s="10"/>
      <x:c r="L591" s="10"/>
      <x:c r="M591" s="10"/>
      <x:c r="N591" s="10"/>
      <x:c r="O591" s="10"/>
      <x:c r="P591" s="10"/>
      <x:c r="Q591" s="10"/>
      <x:c r="R591" s="10"/>
      <x:c r="S591" s="10"/>
      <x:c r="T591" s="10"/>
      <x:c r="U591" s="10"/>
      <x:c r="V591" s="10"/>
      <x:c r="W591" s="10"/>
      <x:c r="X591" s="10"/>
      <x:c r="Y591" s="10"/>
      <x:c r="Z591" s="10"/>
    </x:row>
    <x:row r="592" spans="1:26" ht="30" customHeight="1">
      <x:c r="A592" s="10"/>
      <x:c r="B592" s="10"/>
      <x:c r="C592" s="10"/>
      <x:c r="D592" s="10"/>
      <x:c r="E592" s="10"/>
      <x:c r="F592" s="10"/>
      <x:c r="G592" s="10"/>
      <x:c r="H592" s="10"/>
      <x:c r="I592" s="10"/>
      <x:c r="J592" s="10"/>
      <x:c r="K592" s="10"/>
      <x:c r="L592" s="10"/>
      <x:c r="M592" s="10"/>
      <x:c r="N592" s="10"/>
      <x:c r="O592" s="10"/>
      <x:c r="P592" s="10"/>
      <x:c r="Q592" s="10"/>
      <x:c r="R592" s="10"/>
      <x:c r="S592" s="10"/>
      <x:c r="T592" s="10"/>
      <x:c r="U592" s="10"/>
      <x:c r="V592" s="10"/>
      <x:c r="W592" s="10"/>
      <x:c r="X592" s="10"/>
      <x:c r="Y592" s="10"/>
      <x:c r="Z592" s="10"/>
    </x:row>
    <x:row r="593" spans="1:26" ht="30" customHeight="1">
      <x:c r="A593" s="10"/>
      <x:c r="B593" s="10"/>
      <x:c r="C593" s="10"/>
      <x:c r="D593" s="10"/>
      <x:c r="E593" s="10"/>
      <x:c r="F593" s="10"/>
      <x:c r="G593" s="10"/>
      <x:c r="H593" s="10"/>
      <x:c r="I593" s="10"/>
      <x:c r="J593" s="10"/>
      <x:c r="K593" s="10"/>
      <x:c r="L593" s="10"/>
      <x:c r="M593" s="10"/>
      <x:c r="N593" s="10"/>
      <x:c r="O593" s="10"/>
      <x:c r="P593" s="10"/>
      <x:c r="Q593" s="10"/>
      <x:c r="R593" s="10"/>
      <x:c r="S593" s="10"/>
      <x:c r="T593" s="10"/>
      <x:c r="U593" s="10"/>
      <x:c r="V593" s="10"/>
      <x:c r="W593" s="10"/>
      <x:c r="X593" s="10"/>
      <x:c r="Y593" s="10"/>
      <x:c r="Z593" s="10"/>
    </x:row>
    <x:row r="594" spans="1:26" ht="30" customHeight="1">
      <x:c r="A594" s="10"/>
      <x:c r="B594" s="10"/>
      <x:c r="C594" s="10"/>
      <x:c r="D594" s="10"/>
      <x:c r="E594" s="10"/>
      <x:c r="F594" s="10"/>
      <x:c r="G594" s="10"/>
      <x:c r="H594" s="10"/>
      <x:c r="I594" s="10"/>
      <x:c r="J594" s="10"/>
      <x:c r="K594" s="10"/>
      <x:c r="L594" s="10"/>
      <x:c r="M594" s="10"/>
      <x:c r="N594" s="10"/>
      <x:c r="O594" s="10"/>
      <x:c r="P594" s="10"/>
      <x:c r="Q594" s="10"/>
      <x:c r="R594" s="10"/>
      <x:c r="S594" s="10"/>
      <x:c r="T594" s="10"/>
      <x:c r="U594" s="10"/>
      <x:c r="V594" s="10"/>
      <x:c r="W594" s="10"/>
      <x:c r="X594" s="10"/>
      <x:c r="Y594" s="10"/>
      <x:c r="Z594" s="10"/>
    </x:row>
    <x:row r="595" spans="1:26" ht="30" customHeight="1">
      <x:c r="A595" s="10"/>
      <x:c r="B595" s="10"/>
      <x:c r="C595" s="10"/>
      <x:c r="D595" s="10"/>
      <x:c r="E595" s="10"/>
      <x:c r="F595" s="10"/>
      <x:c r="G595" s="10"/>
      <x:c r="H595" s="10"/>
      <x:c r="I595" s="10"/>
      <x:c r="J595" s="10"/>
      <x:c r="K595" s="10"/>
      <x:c r="L595" s="10"/>
      <x:c r="M595" s="10"/>
      <x:c r="N595" s="10"/>
      <x:c r="O595" s="10"/>
      <x:c r="P595" s="10"/>
      <x:c r="Q595" s="10"/>
      <x:c r="R595" s="10"/>
      <x:c r="S595" s="10"/>
      <x:c r="T595" s="10"/>
      <x:c r="U595" s="10"/>
      <x:c r="V595" s="10"/>
      <x:c r="W595" s="10"/>
      <x:c r="X595" s="10"/>
      <x:c r="Y595" s="10"/>
      <x:c r="Z595" s="10"/>
    </x:row>
    <x:row r="596" spans="1:26" ht="30" customHeight="1">
      <x:c r="A596" s="10"/>
      <x:c r="B596" s="10"/>
      <x:c r="C596" s="10"/>
      <x:c r="D596" s="10"/>
      <x:c r="E596" s="10"/>
      <x:c r="F596" s="10"/>
      <x:c r="G596" s="10"/>
      <x:c r="H596" s="10"/>
      <x:c r="I596" s="10"/>
      <x:c r="J596" s="10"/>
      <x:c r="K596" s="10"/>
      <x:c r="L596" s="10"/>
      <x:c r="M596" s="10"/>
      <x:c r="N596" s="10"/>
      <x:c r="O596" s="10"/>
      <x:c r="P596" s="10"/>
      <x:c r="Q596" s="10"/>
      <x:c r="R596" s="10"/>
      <x:c r="S596" s="10"/>
      <x:c r="T596" s="10"/>
      <x:c r="U596" s="10"/>
      <x:c r="V596" s="10"/>
      <x:c r="W596" s="10"/>
      <x:c r="X596" s="10"/>
      <x:c r="Y596" s="10"/>
      <x:c r="Z596" s="10"/>
    </x:row>
    <x:row r="597" spans="1:26" ht="30" customHeight="1">
      <x:c r="A597" s="10"/>
      <x:c r="B597" s="10"/>
      <x:c r="C597" s="10"/>
      <x:c r="D597" s="10"/>
      <x:c r="E597" s="10"/>
      <x:c r="F597" s="10"/>
      <x:c r="G597" s="10"/>
      <x:c r="H597" s="10"/>
      <x:c r="I597" s="10"/>
      <x:c r="J597" s="10"/>
      <x:c r="K597" s="10"/>
      <x:c r="L597" s="10"/>
      <x:c r="M597" s="10"/>
      <x:c r="N597" s="10"/>
      <x:c r="O597" s="10"/>
      <x:c r="P597" s="10"/>
      <x:c r="Q597" s="10"/>
      <x:c r="R597" s="10"/>
      <x:c r="S597" s="10"/>
      <x:c r="T597" s="10"/>
      <x:c r="U597" s="10"/>
      <x:c r="V597" s="10"/>
      <x:c r="W597" s="10"/>
      <x:c r="X597" s="10"/>
      <x:c r="Y597" s="10"/>
      <x:c r="Z597" s="10"/>
    </x:row>
    <x:row r="598" spans="1:26" ht="30" customHeight="1">
      <x:c r="A598" s="10"/>
      <x:c r="B598" s="10"/>
      <x:c r="C598" s="10"/>
      <x:c r="D598" s="10"/>
      <x:c r="E598" s="10"/>
      <x:c r="F598" s="10"/>
      <x:c r="G598" s="10"/>
      <x:c r="H598" s="10"/>
      <x:c r="I598" s="10"/>
      <x:c r="J598" s="10"/>
      <x:c r="K598" s="10"/>
      <x:c r="L598" s="10"/>
      <x:c r="M598" s="10"/>
      <x:c r="N598" s="10"/>
      <x:c r="O598" s="10"/>
      <x:c r="P598" s="10"/>
      <x:c r="Q598" s="10"/>
      <x:c r="R598" s="10"/>
      <x:c r="S598" s="10"/>
      <x:c r="T598" s="10"/>
      <x:c r="U598" s="10"/>
      <x:c r="V598" s="10"/>
      <x:c r="W598" s="10"/>
      <x:c r="X598" s="10"/>
      <x:c r="Y598" s="10"/>
      <x:c r="Z598" s="10"/>
    </x:row>
    <x:row r="599" spans="1:26" ht="30" customHeight="1">
      <x:c r="A599" s="10"/>
      <x:c r="B599" s="10"/>
      <x:c r="C599" s="10"/>
      <x:c r="D599" s="10"/>
      <x:c r="E599" s="10"/>
      <x:c r="F599" s="10"/>
      <x:c r="G599" s="10"/>
      <x:c r="H599" s="10"/>
      <x:c r="I599" s="10"/>
      <x:c r="J599" s="10"/>
      <x:c r="K599" s="10"/>
      <x:c r="L599" s="10"/>
      <x:c r="M599" s="10"/>
      <x:c r="N599" s="10"/>
      <x:c r="O599" s="10"/>
      <x:c r="P599" s="10"/>
      <x:c r="Q599" s="10"/>
      <x:c r="R599" s="10"/>
      <x:c r="S599" s="10"/>
      <x:c r="T599" s="10"/>
      <x:c r="U599" s="10"/>
      <x:c r="V599" s="10"/>
      <x:c r="W599" s="10"/>
      <x:c r="X599" s="10"/>
      <x:c r="Y599" s="10"/>
      <x:c r="Z599" s="10"/>
    </x:row>
    <x:row r="600" spans="1:26" ht="30" customHeight="1">
      <x:c r="A600" s="10"/>
      <x:c r="B600" s="10"/>
      <x:c r="C600" s="10"/>
      <x:c r="D600" s="10"/>
      <x:c r="E600" s="10"/>
      <x:c r="F600" s="10"/>
      <x:c r="G600" s="10"/>
      <x:c r="H600" s="10"/>
      <x:c r="I600" s="10"/>
      <x:c r="J600" s="10"/>
      <x:c r="K600" s="10"/>
      <x:c r="L600" s="10"/>
      <x:c r="M600" s="10"/>
      <x:c r="N600" s="10"/>
      <x:c r="O600" s="10"/>
      <x:c r="P600" s="10"/>
      <x:c r="Q600" s="10"/>
      <x:c r="R600" s="10"/>
      <x:c r="S600" s="10"/>
      <x:c r="T600" s="10"/>
      <x:c r="U600" s="10"/>
      <x:c r="V600" s="10"/>
      <x:c r="W600" s="10"/>
      <x:c r="X600" s="10"/>
      <x:c r="Y600" s="10"/>
      <x:c r="Z600" s="10"/>
    </x:row>
    <x:row r="601" spans="1:26" ht="30" customHeight="1">
      <x:c r="A601" s="10"/>
      <x:c r="B601" s="10"/>
      <x:c r="C601" s="10"/>
      <x:c r="D601" s="10"/>
      <x:c r="E601" s="10"/>
      <x:c r="F601" s="10"/>
      <x:c r="G601" s="10"/>
      <x:c r="H601" s="10"/>
      <x:c r="I601" s="10"/>
      <x:c r="J601" s="10"/>
      <x:c r="K601" s="10"/>
      <x:c r="L601" s="10"/>
      <x:c r="M601" s="10"/>
      <x:c r="N601" s="10"/>
      <x:c r="O601" s="10"/>
      <x:c r="P601" s="10"/>
      <x:c r="Q601" s="10"/>
      <x:c r="R601" s="10"/>
      <x:c r="S601" s="10"/>
      <x:c r="T601" s="10"/>
      <x:c r="U601" s="10"/>
      <x:c r="V601" s="10"/>
      <x:c r="W601" s="10"/>
      <x:c r="X601" s="10"/>
      <x:c r="Y601" s="10"/>
      <x:c r="Z601" s="10"/>
    </x:row>
    <x:row r="602" spans="1:26" ht="30" customHeight="1">
      <x:c r="A602" s="10"/>
      <x:c r="B602" s="10"/>
      <x:c r="C602" s="10"/>
      <x:c r="D602" s="10"/>
      <x:c r="E602" s="10"/>
      <x:c r="F602" s="10"/>
      <x:c r="G602" s="10"/>
      <x:c r="H602" s="10"/>
      <x:c r="I602" s="10"/>
      <x:c r="J602" s="10"/>
      <x:c r="K602" s="10"/>
      <x:c r="L602" s="10"/>
      <x:c r="M602" s="10"/>
      <x:c r="N602" s="10"/>
      <x:c r="O602" s="10"/>
      <x:c r="P602" s="10"/>
      <x:c r="Q602" s="10"/>
      <x:c r="R602" s="10"/>
      <x:c r="S602" s="10"/>
      <x:c r="T602" s="10"/>
      <x:c r="U602" s="10"/>
      <x:c r="V602" s="10"/>
      <x:c r="W602" s="10"/>
      <x:c r="X602" s="10"/>
      <x:c r="Y602" s="10"/>
      <x:c r="Z602" s="10"/>
    </x:row>
    <x:row r="603" spans="1:26" ht="30" customHeight="1">
      <x:c r="A603" s="10"/>
      <x:c r="B603" s="10"/>
      <x:c r="C603" s="10"/>
      <x:c r="D603" s="10"/>
      <x:c r="E603" s="10"/>
      <x:c r="F603" s="10"/>
      <x:c r="G603" s="10"/>
      <x:c r="H603" s="10"/>
      <x:c r="I603" s="10"/>
      <x:c r="J603" s="10"/>
      <x:c r="K603" s="10"/>
      <x:c r="L603" s="10"/>
      <x:c r="M603" s="10"/>
      <x:c r="N603" s="10"/>
      <x:c r="O603" s="10"/>
      <x:c r="P603" s="10"/>
      <x:c r="Q603" s="10"/>
      <x:c r="R603" s="10"/>
      <x:c r="S603" s="10"/>
      <x:c r="T603" s="10"/>
      <x:c r="U603" s="10"/>
      <x:c r="V603" s="10"/>
      <x:c r="W603" s="10"/>
      <x:c r="X603" s="10"/>
      <x:c r="Y603" s="10"/>
      <x:c r="Z603" s="10"/>
    </x:row>
    <x:row r="604" spans="1:26" ht="30" customHeight="1">
      <x:c r="A604" s="10"/>
      <x:c r="B604" s="10"/>
      <x:c r="C604" s="10"/>
      <x:c r="D604" s="10"/>
      <x:c r="E604" s="10"/>
      <x:c r="F604" s="10"/>
      <x:c r="G604" s="10"/>
      <x:c r="H604" s="10"/>
      <x:c r="I604" s="10"/>
      <x:c r="J604" s="10"/>
      <x:c r="K604" s="10"/>
      <x:c r="L604" s="10"/>
      <x:c r="M604" s="10"/>
      <x:c r="N604" s="10"/>
      <x:c r="O604" s="10"/>
      <x:c r="P604" s="10"/>
      <x:c r="Q604" s="10"/>
      <x:c r="R604" s="10"/>
      <x:c r="S604" s="10"/>
      <x:c r="T604" s="10"/>
      <x:c r="U604" s="10"/>
      <x:c r="V604" s="10"/>
      <x:c r="W604" s="10"/>
      <x:c r="X604" s="10"/>
      <x:c r="Y604" s="10"/>
      <x:c r="Z604" s="10"/>
    </x:row>
    <x:row r="605" spans="1:26" ht="30" customHeight="1">
      <x:c r="A605" s="10"/>
      <x:c r="B605" s="10"/>
      <x:c r="C605" s="10"/>
      <x:c r="D605" s="10"/>
      <x:c r="E605" s="10"/>
      <x:c r="F605" s="10"/>
      <x:c r="G605" s="10"/>
      <x:c r="H605" s="10"/>
      <x:c r="I605" s="10"/>
      <x:c r="J605" s="10"/>
      <x:c r="K605" s="10"/>
      <x:c r="L605" s="10"/>
      <x:c r="M605" s="10"/>
      <x:c r="N605" s="10"/>
      <x:c r="O605" s="10"/>
      <x:c r="P605" s="10"/>
      <x:c r="Q605" s="10"/>
      <x:c r="R605" s="10"/>
      <x:c r="S605" s="10"/>
      <x:c r="T605" s="10"/>
      <x:c r="U605" s="10"/>
      <x:c r="V605" s="10"/>
      <x:c r="W605" s="10"/>
      <x:c r="X605" s="10"/>
      <x:c r="Y605" s="10"/>
      <x:c r="Z605" s="10"/>
    </x:row>
    <x:row r="606" spans="1:26" ht="30" customHeight="1">
      <x:c r="A606" s="10"/>
      <x:c r="B606" s="10"/>
      <x:c r="C606" s="10"/>
      <x:c r="D606" s="10"/>
      <x:c r="E606" s="10"/>
      <x:c r="F606" s="10"/>
      <x:c r="G606" s="10"/>
      <x:c r="H606" s="10"/>
      <x:c r="I606" s="10"/>
      <x:c r="J606" s="10"/>
      <x:c r="K606" s="10"/>
      <x:c r="L606" s="10"/>
      <x:c r="M606" s="10"/>
      <x:c r="N606" s="10"/>
      <x:c r="O606" s="10"/>
      <x:c r="P606" s="10"/>
      <x:c r="Q606" s="10"/>
      <x:c r="R606" s="10"/>
      <x:c r="S606" s="10"/>
      <x:c r="T606" s="10"/>
      <x:c r="U606" s="10"/>
      <x:c r="V606" s="10"/>
      <x:c r="W606" s="10"/>
      <x:c r="X606" s="10"/>
      <x:c r="Y606" s="10"/>
      <x:c r="Z606" s="10"/>
    </x:row>
    <x:row r="607" spans="1:26" ht="30" customHeight="1">
      <x:c r="A607" s="10"/>
      <x:c r="B607" s="10"/>
      <x:c r="C607" s="10"/>
      <x:c r="D607" s="10"/>
      <x:c r="E607" s="10"/>
      <x:c r="F607" s="10"/>
      <x:c r="G607" s="10"/>
      <x:c r="H607" s="10"/>
      <x:c r="I607" s="10"/>
      <x:c r="J607" s="10"/>
      <x:c r="K607" s="10"/>
      <x:c r="L607" s="10"/>
      <x:c r="M607" s="10"/>
      <x:c r="N607" s="10"/>
      <x:c r="O607" s="10"/>
      <x:c r="P607" s="10"/>
      <x:c r="Q607" s="10"/>
      <x:c r="R607" s="10"/>
      <x:c r="S607" s="10"/>
      <x:c r="T607" s="10"/>
      <x:c r="U607" s="10"/>
      <x:c r="V607" s="10"/>
      <x:c r="W607" s="10"/>
      <x:c r="X607" s="10"/>
      <x:c r="Y607" s="10"/>
      <x:c r="Z607" s="10"/>
    </x:row>
    <x:row r="608" spans="1:26" ht="30" customHeight="1">
      <x:c r="A608" s="10"/>
      <x:c r="B608" s="10"/>
      <x:c r="C608" s="10"/>
      <x:c r="D608" s="10"/>
      <x:c r="E608" s="10"/>
      <x:c r="F608" s="10"/>
      <x:c r="G608" s="10"/>
      <x:c r="H608" s="10"/>
      <x:c r="I608" s="10"/>
      <x:c r="J608" s="10"/>
      <x:c r="K608" s="10"/>
      <x:c r="L608" s="10"/>
      <x:c r="M608" s="10"/>
      <x:c r="N608" s="10"/>
      <x:c r="O608" s="10"/>
      <x:c r="P608" s="10"/>
      <x:c r="Q608" s="10"/>
      <x:c r="R608" s="10"/>
      <x:c r="S608" s="10"/>
      <x:c r="T608" s="10"/>
      <x:c r="U608" s="10"/>
      <x:c r="V608" s="10"/>
      <x:c r="W608" s="10"/>
      <x:c r="X608" s="10"/>
      <x:c r="Y608" s="10"/>
      <x:c r="Z608" s="10"/>
    </x:row>
    <x:row r="609" spans="1:26" ht="30" customHeight="1">
      <x:c r="A609" s="10"/>
      <x:c r="B609" s="10"/>
      <x:c r="C609" s="10"/>
      <x:c r="D609" s="10"/>
      <x:c r="E609" s="10"/>
      <x:c r="F609" s="10"/>
      <x:c r="G609" s="10"/>
      <x:c r="H609" s="10"/>
      <x:c r="I609" s="10"/>
      <x:c r="J609" s="10"/>
      <x:c r="K609" s="10"/>
      <x:c r="L609" s="10"/>
      <x:c r="M609" s="10"/>
      <x:c r="N609" s="10"/>
      <x:c r="O609" s="10"/>
      <x:c r="P609" s="10"/>
      <x:c r="Q609" s="10"/>
      <x:c r="R609" s="10"/>
      <x:c r="S609" s="10"/>
      <x:c r="T609" s="10"/>
      <x:c r="U609" s="10"/>
      <x:c r="V609" s="10"/>
      <x:c r="W609" s="10"/>
      <x:c r="X609" s="10"/>
      <x:c r="Y609" s="10"/>
      <x:c r="Z609" s="10"/>
    </x:row>
    <x:row r="610" spans="1:26" ht="30" customHeight="1">
      <x:c r="A610" s="10"/>
      <x:c r="B610" s="10"/>
      <x:c r="C610" s="10"/>
      <x:c r="D610" s="10"/>
      <x:c r="E610" s="10"/>
      <x:c r="F610" s="10"/>
      <x:c r="G610" s="10"/>
      <x:c r="H610" s="10"/>
      <x:c r="I610" s="10"/>
      <x:c r="J610" s="10"/>
      <x:c r="K610" s="10"/>
      <x:c r="L610" s="10"/>
      <x:c r="M610" s="10"/>
      <x:c r="N610" s="10"/>
      <x:c r="O610" s="10"/>
      <x:c r="P610" s="10"/>
      <x:c r="Q610" s="10"/>
      <x:c r="R610" s="10"/>
      <x:c r="S610" s="10"/>
      <x:c r="T610" s="10"/>
      <x:c r="U610" s="10"/>
      <x:c r="V610" s="10"/>
      <x:c r="W610" s="10"/>
      <x:c r="X610" s="10"/>
      <x:c r="Y610" s="10"/>
      <x:c r="Z610" s="10"/>
    </x:row>
    <x:row r="611" spans="1:26" ht="30" customHeight="1">
      <x:c r="A611" s="10"/>
      <x:c r="B611" s="10"/>
      <x:c r="C611" s="10"/>
      <x:c r="D611" s="10"/>
      <x:c r="E611" s="10"/>
      <x:c r="F611" s="10"/>
      <x:c r="G611" s="10"/>
      <x:c r="H611" s="10"/>
      <x:c r="I611" s="10"/>
      <x:c r="J611" s="10"/>
      <x:c r="K611" s="10"/>
      <x:c r="L611" s="10"/>
      <x:c r="M611" s="10"/>
      <x:c r="N611" s="10"/>
      <x:c r="O611" s="10"/>
      <x:c r="P611" s="10"/>
      <x:c r="Q611" s="10"/>
      <x:c r="R611" s="10"/>
      <x:c r="S611" s="10"/>
      <x:c r="T611" s="10"/>
      <x:c r="U611" s="10"/>
      <x:c r="V611" s="10"/>
      <x:c r="W611" s="10"/>
      <x:c r="X611" s="10"/>
      <x:c r="Y611" s="10"/>
      <x:c r="Z611" s="10"/>
    </x:row>
    <x:row r="612" spans="1:26" ht="30" customHeight="1">
      <x:c r="A612" s="10"/>
      <x:c r="B612" s="10"/>
      <x:c r="C612" s="10"/>
      <x:c r="D612" s="10"/>
      <x:c r="E612" s="10"/>
      <x:c r="F612" s="10"/>
      <x:c r="G612" s="10"/>
      <x:c r="H612" s="10"/>
      <x:c r="I612" s="10"/>
      <x:c r="J612" s="10"/>
      <x:c r="K612" s="10"/>
      <x:c r="L612" s="10"/>
      <x:c r="M612" s="10"/>
      <x:c r="N612" s="10"/>
      <x:c r="O612" s="10"/>
      <x:c r="P612" s="10"/>
      <x:c r="Q612" s="10"/>
      <x:c r="R612" s="10"/>
      <x:c r="S612" s="10"/>
      <x:c r="T612" s="10"/>
      <x:c r="U612" s="10"/>
      <x:c r="V612" s="10"/>
      <x:c r="W612" s="10"/>
      <x:c r="X612" s="10"/>
      <x:c r="Y612" s="10"/>
      <x:c r="Z612" s="10"/>
    </x:row>
    <x:row r="613" spans="1:26" ht="30" customHeight="1">
      <x:c r="A613" s="10"/>
      <x:c r="B613" s="10"/>
      <x:c r="C613" s="10"/>
      <x:c r="D613" s="10"/>
      <x:c r="E613" s="10"/>
      <x:c r="F613" s="10"/>
      <x:c r="G613" s="10"/>
      <x:c r="H613" s="10"/>
      <x:c r="I613" s="10"/>
      <x:c r="J613" s="10"/>
      <x:c r="K613" s="10"/>
      <x:c r="L613" s="10"/>
      <x:c r="M613" s="10"/>
      <x:c r="N613" s="10"/>
      <x:c r="O613" s="10"/>
      <x:c r="P613" s="10"/>
      <x:c r="Q613" s="10"/>
      <x:c r="R613" s="10"/>
      <x:c r="S613" s="10"/>
      <x:c r="T613" s="10"/>
      <x:c r="U613" s="10"/>
      <x:c r="V613" s="10"/>
      <x:c r="W613" s="10"/>
      <x:c r="X613" s="10"/>
      <x:c r="Y613" s="10"/>
      <x:c r="Z613" s="10"/>
    </x:row>
    <x:row r="614" spans="1:26" ht="30" customHeight="1">
      <x:c r="A614" s="10"/>
      <x:c r="B614" s="10"/>
      <x:c r="C614" s="10"/>
      <x:c r="D614" s="10"/>
      <x:c r="E614" s="10"/>
      <x:c r="F614" s="10"/>
      <x:c r="G614" s="10"/>
      <x:c r="H614" s="10"/>
      <x:c r="I614" s="10"/>
      <x:c r="J614" s="10"/>
      <x:c r="K614" s="10"/>
      <x:c r="L614" s="10"/>
      <x:c r="M614" s="10"/>
      <x:c r="N614" s="10"/>
      <x:c r="O614" s="10"/>
      <x:c r="P614" s="10"/>
      <x:c r="Q614" s="10"/>
      <x:c r="R614" s="10"/>
      <x:c r="S614" s="10"/>
      <x:c r="T614" s="10"/>
      <x:c r="U614" s="10"/>
      <x:c r="V614" s="10"/>
      <x:c r="W614" s="10"/>
      <x:c r="X614" s="10"/>
      <x:c r="Y614" s="10"/>
      <x:c r="Z614" s="10"/>
    </x:row>
    <x:row r="615" spans="1:26" ht="30" customHeight="1">
      <x:c r="A615" s="10"/>
      <x:c r="B615" s="10"/>
      <x:c r="C615" s="10"/>
      <x:c r="D615" s="10"/>
      <x:c r="E615" s="10"/>
      <x:c r="F615" s="10"/>
      <x:c r="G615" s="10"/>
      <x:c r="H615" s="10"/>
      <x:c r="I615" s="10"/>
      <x:c r="J615" s="10"/>
      <x:c r="K615" s="10"/>
      <x:c r="L615" s="10"/>
      <x:c r="M615" s="10"/>
      <x:c r="N615" s="10"/>
      <x:c r="O615" s="10"/>
      <x:c r="P615" s="10"/>
      <x:c r="Q615" s="10"/>
      <x:c r="R615" s="10"/>
      <x:c r="S615" s="10"/>
      <x:c r="T615" s="10"/>
      <x:c r="U615" s="10"/>
      <x:c r="V615" s="10"/>
      <x:c r="W615" s="10"/>
      <x:c r="X615" s="10"/>
      <x:c r="Y615" s="10"/>
      <x:c r="Z615" s="10"/>
    </x:row>
    <x:row r="616" spans="1:26" ht="30" customHeight="1">
      <x:c r="A616" s="10"/>
      <x:c r="B616" s="10"/>
      <x:c r="C616" s="10"/>
      <x:c r="D616" s="10"/>
      <x:c r="E616" s="10"/>
      <x:c r="F616" s="10"/>
      <x:c r="G616" s="10"/>
      <x:c r="H616" s="10"/>
      <x:c r="I616" s="10"/>
      <x:c r="J616" s="10"/>
      <x:c r="K616" s="10"/>
      <x:c r="L616" s="10"/>
      <x:c r="M616" s="10"/>
      <x:c r="N616" s="10"/>
      <x:c r="O616" s="10"/>
      <x:c r="P616" s="10"/>
      <x:c r="Q616" s="10"/>
      <x:c r="R616" s="10"/>
      <x:c r="S616" s="10"/>
      <x:c r="T616" s="10"/>
      <x:c r="U616" s="10"/>
      <x:c r="V616" s="10"/>
      <x:c r="W616" s="10"/>
      <x:c r="X616" s="10"/>
      <x:c r="Y616" s="10"/>
      <x:c r="Z616" s="10"/>
    </x:row>
    <x:row r="617" spans="1:26" ht="30" customHeight="1">
      <x:c r="A617" s="10"/>
      <x:c r="B617" s="10"/>
      <x:c r="C617" s="10"/>
      <x:c r="D617" s="10"/>
      <x:c r="E617" s="10"/>
      <x:c r="F617" s="10"/>
      <x:c r="G617" s="10"/>
      <x:c r="H617" s="10"/>
      <x:c r="I617" s="10"/>
      <x:c r="J617" s="10"/>
      <x:c r="K617" s="10"/>
      <x:c r="L617" s="10"/>
      <x:c r="M617" s="10"/>
      <x:c r="N617" s="10"/>
      <x:c r="O617" s="10"/>
      <x:c r="P617" s="10"/>
      <x:c r="Q617" s="10"/>
      <x:c r="R617" s="10"/>
      <x:c r="S617" s="10"/>
      <x:c r="T617" s="10"/>
      <x:c r="U617" s="10"/>
      <x:c r="V617" s="10"/>
      <x:c r="W617" s="10"/>
      <x:c r="X617" s="10"/>
      <x:c r="Y617" s="10"/>
      <x:c r="Z617" s="10"/>
    </x:row>
    <x:row r="618" spans="1:26" ht="30" customHeight="1">
      <x:c r="A618" s="10"/>
      <x:c r="B618" s="10"/>
      <x:c r="C618" s="10"/>
      <x:c r="D618" s="10"/>
      <x:c r="E618" s="10"/>
      <x:c r="F618" s="10"/>
      <x:c r="G618" s="10"/>
      <x:c r="H618" s="10"/>
      <x:c r="I618" s="10"/>
      <x:c r="J618" s="10"/>
      <x:c r="K618" s="10"/>
      <x:c r="L618" s="10"/>
      <x:c r="M618" s="10"/>
      <x:c r="N618" s="10"/>
      <x:c r="O618" s="10"/>
      <x:c r="P618" s="10"/>
      <x:c r="Q618" s="10"/>
      <x:c r="R618" s="10"/>
      <x:c r="S618" s="10"/>
      <x:c r="T618" s="10"/>
      <x:c r="U618" s="10"/>
      <x:c r="V618" s="10"/>
      <x:c r="W618" s="10"/>
      <x:c r="X618" s="10"/>
      <x:c r="Y618" s="10"/>
      <x:c r="Z618" s="10"/>
    </x:row>
    <x:row r="619" spans="1:26" ht="30" customHeight="1">
      <x:c r="A619" s="10"/>
      <x:c r="B619" s="10"/>
      <x:c r="C619" s="10"/>
      <x:c r="D619" s="10"/>
      <x:c r="E619" s="10"/>
      <x:c r="F619" s="10"/>
      <x:c r="G619" s="10"/>
      <x:c r="H619" s="10"/>
      <x:c r="I619" s="10"/>
      <x:c r="J619" s="10"/>
      <x:c r="K619" s="10"/>
      <x:c r="L619" s="10"/>
      <x:c r="M619" s="10"/>
      <x:c r="N619" s="10"/>
      <x:c r="O619" s="10"/>
      <x:c r="P619" s="10"/>
      <x:c r="Q619" s="10"/>
      <x:c r="R619" s="10"/>
      <x:c r="S619" s="10"/>
      <x:c r="T619" s="10"/>
      <x:c r="U619" s="10"/>
      <x:c r="V619" s="10"/>
      <x:c r="W619" s="10"/>
      <x:c r="X619" s="10"/>
      <x:c r="Y619" s="10"/>
      <x:c r="Z619" s="10"/>
    </x:row>
    <x:row r="620" spans="1:26" ht="30" customHeight="1">
      <x:c r="A620" s="10"/>
      <x:c r="B620" s="10"/>
      <x:c r="C620" s="10"/>
      <x:c r="D620" s="10"/>
      <x:c r="E620" s="10"/>
      <x:c r="F620" s="10"/>
      <x:c r="G620" s="10"/>
      <x:c r="H620" s="10"/>
      <x:c r="I620" s="10"/>
      <x:c r="J620" s="10"/>
      <x:c r="K620" s="10"/>
      <x:c r="L620" s="10"/>
      <x:c r="M620" s="10"/>
      <x:c r="N620" s="10"/>
      <x:c r="O620" s="10"/>
      <x:c r="P620" s="10"/>
      <x:c r="Q620" s="10"/>
      <x:c r="R620" s="10"/>
      <x:c r="S620" s="10"/>
      <x:c r="T620" s="10"/>
      <x:c r="U620" s="10"/>
      <x:c r="V620" s="10"/>
      <x:c r="W620" s="10"/>
      <x:c r="X620" s="10"/>
      <x:c r="Y620" s="10"/>
      <x:c r="Z620" s="10"/>
    </x:row>
    <x:row r="621" spans="1:26" ht="30" customHeight="1">
      <x:c r="A621" s="10"/>
      <x:c r="B621" s="10"/>
      <x:c r="C621" s="10"/>
      <x:c r="D621" s="10"/>
      <x:c r="E621" s="10"/>
      <x:c r="F621" s="10"/>
      <x:c r="G621" s="10"/>
      <x:c r="H621" s="10"/>
      <x:c r="I621" s="10"/>
      <x:c r="J621" s="10"/>
      <x:c r="K621" s="10"/>
      <x:c r="L621" s="10"/>
      <x:c r="M621" s="10"/>
      <x:c r="N621" s="10"/>
      <x:c r="O621" s="10"/>
      <x:c r="P621" s="10"/>
      <x:c r="Q621" s="10"/>
      <x:c r="R621" s="10"/>
      <x:c r="S621" s="10"/>
      <x:c r="T621" s="10"/>
      <x:c r="U621" s="10"/>
      <x:c r="V621" s="10"/>
      <x:c r="W621" s="10"/>
      <x:c r="X621" s="10"/>
      <x:c r="Y621" s="10"/>
      <x:c r="Z621" s="10"/>
    </x:row>
    <x:row r="622" spans="1:26" ht="30" customHeight="1">
      <x:c r="A622" s="10"/>
      <x:c r="B622" s="10"/>
      <x:c r="C622" s="10"/>
      <x:c r="D622" s="10"/>
      <x:c r="E622" s="10"/>
      <x:c r="F622" s="10"/>
      <x:c r="G622" s="10"/>
      <x:c r="H622" s="10"/>
      <x:c r="I622" s="10"/>
      <x:c r="J622" s="10"/>
      <x:c r="K622" s="10"/>
      <x:c r="L622" s="10"/>
      <x:c r="M622" s="10"/>
      <x:c r="N622" s="10"/>
      <x:c r="O622" s="10"/>
      <x:c r="P622" s="10"/>
      <x:c r="Q622" s="10"/>
      <x:c r="R622" s="10"/>
      <x:c r="S622" s="10"/>
      <x:c r="T622" s="10"/>
      <x:c r="U622" s="10"/>
      <x:c r="V622" s="10"/>
      <x:c r="W622" s="10"/>
      <x:c r="X622" s="10"/>
      <x:c r="Y622" s="10"/>
      <x:c r="Z622" s="10"/>
    </x:row>
    <x:row r="623" spans="1:26" ht="30" customHeight="1">
      <x:c r="A623" s="10"/>
      <x:c r="B623" s="10"/>
      <x:c r="C623" s="10"/>
      <x:c r="D623" s="10"/>
      <x:c r="E623" s="10"/>
      <x:c r="F623" s="10"/>
      <x:c r="G623" s="10"/>
      <x:c r="H623" s="10"/>
      <x:c r="I623" s="10"/>
      <x:c r="J623" s="10"/>
      <x:c r="K623" s="10"/>
      <x:c r="L623" s="10"/>
      <x:c r="M623" s="10"/>
      <x:c r="N623" s="10"/>
      <x:c r="O623" s="10"/>
      <x:c r="P623" s="10"/>
      <x:c r="Q623" s="10"/>
      <x:c r="R623" s="10"/>
      <x:c r="S623" s="10"/>
      <x:c r="T623" s="10"/>
      <x:c r="U623" s="10"/>
      <x:c r="V623" s="10"/>
      <x:c r="W623" s="10"/>
      <x:c r="X623" s="10"/>
      <x:c r="Y623" s="10"/>
      <x:c r="Z623" s="10"/>
    </x:row>
    <x:row r="624" spans="1:26" ht="30" customHeight="1">
      <x:c r="A624" s="10"/>
      <x:c r="B624" s="10"/>
      <x:c r="C624" s="10"/>
      <x:c r="D624" s="10"/>
      <x:c r="E624" s="10"/>
      <x:c r="F624" s="10"/>
      <x:c r="G624" s="10"/>
      <x:c r="H624" s="10"/>
      <x:c r="I624" s="10"/>
      <x:c r="J624" s="10"/>
      <x:c r="K624" s="10"/>
      <x:c r="L624" s="10"/>
      <x:c r="M624" s="10"/>
      <x:c r="N624" s="10"/>
      <x:c r="O624" s="10"/>
      <x:c r="P624" s="10"/>
      <x:c r="Q624" s="10"/>
      <x:c r="R624" s="10"/>
      <x:c r="S624" s="10"/>
      <x:c r="T624" s="10"/>
      <x:c r="U624" s="10"/>
      <x:c r="V624" s="10"/>
      <x:c r="W624" s="10"/>
      <x:c r="X624" s="10"/>
      <x:c r="Y624" s="10"/>
      <x:c r="Z624" s="10"/>
    </x:row>
    <x:row r="625" spans="1:26" ht="30" customHeight="1">
      <x:c r="A625" s="10"/>
      <x:c r="B625" s="10"/>
      <x:c r="C625" s="10"/>
      <x:c r="D625" s="10"/>
      <x:c r="E625" s="10"/>
      <x:c r="F625" s="10"/>
      <x:c r="G625" s="10"/>
      <x:c r="H625" s="10"/>
      <x:c r="I625" s="10"/>
      <x:c r="J625" s="10"/>
      <x:c r="K625" s="10"/>
      <x:c r="L625" s="10"/>
      <x:c r="M625" s="10"/>
      <x:c r="N625" s="10"/>
      <x:c r="O625" s="10"/>
      <x:c r="P625" s="10"/>
      <x:c r="Q625" s="10"/>
      <x:c r="R625" s="10"/>
      <x:c r="S625" s="10"/>
      <x:c r="T625" s="10"/>
      <x:c r="U625" s="10"/>
      <x:c r="V625" s="10"/>
      <x:c r="W625" s="10"/>
      <x:c r="X625" s="10"/>
      <x:c r="Y625" s="10"/>
      <x:c r="Z625" s="10"/>
    </x:row>
    <x:row r="626" spans="1:26" ht="30" customHeight="1">
      <x:c r="A626" s="10"/>
      <x:c r="B626" s="10"/>
      <x:c r="C626" s="10"/>
      <x:c r="D626" s="10"/>
      <x:c r="E626" s="10"/>
      <x:c r="F626" s="10"/>
      <x:c r="G626" s="10"/>
      <x:c r="H626" s="10"/>
      <x:c r="I626" s="10"/>
      <x:c r="J626" s="10"/>
      <x:c r="K626" s="10"/>
      <x:c r="L626" s="10"/>
      <x:c r="M626" s="10"/>
      <x:c r="N626" s="10"/>
      <x:c r="O626" s="10"/>
      <x:c r="P626" s="10"/>
      <x:c r="Q626" s="10"/>
      <x:c r="R626" s="10"/>
      <x:c r="S626" s="10"/>
      <x:c r="T626" s="10"/>
      <x:c r="U626" s="10"/>
      <x:c r="V626" s="10"/>
      <x:c r="W626" s="10"/>
      <x:c r="X626" s="10"/>
      <x:c r="Y626" s="10"/>
      <x:c r="Z626" s="10"/>
    </x:row>
    <x:row r="627" spans="1:26" ht="30" customHeight="1">
      <x:c r="A627" s="10"/>
      <x:c r="B627" s="10"/>
      <x:c r="C627" s="10"/>
      <x:c r="D627" s="10"/>
      <x:c r="E627" s="10"/>
      <x:c r="F627" s="10"/>
      <x:c r="G627" s="10"/>
      <x:c r="H627" s="10"/>
      <x:c r="I627" s="10"/>
      <x:c r="J627" s="10"/>
      <x:c r="K627" s="10"/>
      <x:c r="L627" s="10"/>
      <x:c r="M627" s="10"/>
      <x:c r="N627" s="10"/>
      <x:c r="O627" s="10"/>
      <x:c r="P627" s="10"/>
      <x:c r="Q627" s="10"/>
      <x:c r="R627" s="10"/>
      <x:c r="S627" s="10"/>
      <x:c r="T627" s="10"/>
      <x:c r="U627" s="10"/>
      <x:c r="V627" s="10"/>
      <x:c r="W627" s="10"/>
      <x:c r="X627" s="10"/>
      <x:c r="Y627" s="10"/>
      <x:c r="Z627" s="10"/>
    </x:row>
    <x:row r="628" spans="1:26" ht="30" customHeight="1">
      <x:c r="A628" s="10"/>
      <x:c r="B628" s="10"/>
      <x:c r="C628" s="10"/>
      <x:c r="D628" s="10"/>
      <x:c r="E628" s="10"/>
      <x:c r="F628" s="10"/>
      <x:c r="G628" s="10"/>
      <x:c r="H628" s="10"/>
      <x:c r="I628" s="10"/>
      <x:c r="J628" s="10"/>
      <x:c r="K628" s="10"/>
      <x:c r="L628" s="10"/>
      <x:c r="M628" s="10"/>
      <x:c r="N628" s="10"/>
      <x:c r="O628" s="10"/>
      <x:c r="P628" s="10"/>
      <x:c r="Q628" s="10"/>
      <x:c r="R628" s="10"/>
      <x:c r="S628" s="10"/>
      <x:c r="T628" s="10"/>
      <x:c r="U628" s="10"/>
      <x:c r="V628" s="10"/>
      <x:c r="W628" s="10"/>
      <x:c r="X628" s="10"/>
      <x:c r="Y628" s="10"/>
      <x:c r="Z628" s="10"/>
    </x:row>
    <x:row r="629" spans="1:26" ht="30" customHeight="1">
      <x:c r="A629" s="10"/>
      <x:c r="B629" s="10"/>
      <x:c r="C629" s="10"/>
      <x:c r="D629" s="10"/>
      <x:c r="E629" s="10"/>
      <x:c r="F629" s="10"/>
      <x:c r="G629" s="10"/>
      <x:c r="H629" s="10"/>
      <x:c r="I629" s="10"/>
      <x:c r="J629" s="10"/>
      <x:c r="K629" s="10"/>
      <x:c r="L629" s="10"/>
      <x:c r="M629" s="10"/>
      <x:c r="N629" s="10"/>
      <x:c r="O629" s="10"/>
      <x:c r="P629" s="10"/>
      <x:c r="Q629" s="10"/>
      <x:c r="R629" s="10"/>
      <x:c r="S629" s="10"/>
      <x:c r="T629" s="10"/>
      <x:c r="U629" s="10"/>
      <x:c r="V629" s="10"/>
      <x:c r="W629" s="10"/>
      <x:c r="X629" s="10"/>
      <x:c r="Y629" s="10"/>
      <x:c r="Z629" s="10"/>
    </x:row>
    <x:row r="630" spans="1:26" ht="30" customHeight="1">
      <x:c r="A630" s="10"/>
      <x:c r="B630" s="10"/>
      <x:c r="C630" s="10"/>
      <x:c r="D630" s="10"/>
      <x:c r="E630" s="10"/>
      <x:c r="F630" s="10"/>
      <x:c r="G630" s="10"/>
      <x:c r="H630" s="10"/>
      <x:c r="I630" s="10"/>
      <x:c r="J630" s="10"/>
      <x:c r="K630" s="10"/>
      <x:c r="L630" s="10"/>
      <x:c r="M630" s="10"/>
      <x:c r="N630" s="10"/>
      <x:c r="O630" s="10"/>
      <x:c r="P630" s="10"/>
      <x:c r="Q630" s="10"/>
      <x:c r="R630" s="10"/>
      <x:c r="S630" s="10"/>
      <x:c r="T630" s="10"/>
      <x:c r="U630" s="10"/>
      <x:c r="V630" s="10"/>
      <x:c r="W630" s="10"/>
      <x:c r="X630" s="10"/>
      <x:c r="Y630" s="10"/>
      <x:c r="Z630" s="10"/>
    </x:row>
    <x:row r="631" spans="1:26" ht="30" customHeight="1">
      <x:c r="A631" s="10"/>
      <x:c r="B631" s="10"/>
      <x:c r="C631" s="10"/>
      <x:c r="D631" s="10"/>
      <x:c r="E631" s="10"/>
      <x:c r="F631" s="10"/>
      <x:c r="G631" s="10"/>
      <x:c r="H631" s="10"/>
      <x:c r="I631" s="10"/>
      <x:c r="J631" s="10"/>
      <x:c r="K631" s="10"/>
      <x:c r="L631" s="10"/>
      <x:c r="M631" s="10"/>
      <x:c r="N631" s="10"/>
      <x:c r="O631" s="10"/>
      <x:c r="P631" s="10"/>
      <x:c r="Q631" s="10"/>
      <x:c r="R631" s="10"/>
      <x:c r="S631" s="10"/>
      <x:c r="T631" s="10"/>
      <x:c r="U631" s="10"/>
      <x:c r="V631" s="10"/>
      <x:c r="W631" s="10"/>
      <x:c r="X631" s="10"/>
      <x:c r="Y631" s="10"/>
      <x:c r="Z631" s="10"/>
    </x:row>
    <x:row r="632" spans="1:26" ht="30" customHeight="1">
      <x:c r="A632" s="10"/>
      <x:c r="B632" s="10"/>
      <x:c r="C632" s="10"/>
      <x:c r="D632" s="10"/>
      <x:c r="E632" s="10"/>
      <x:c r="F632" s="10"/>
      <x:c r="G632" s="10"/>
      <x:c r="H632" s="10"/>
      <x:c r="I632" s="10"/>
      <x:c r="J632" s="10"/>
      <x:c r="K632" s="10"/>
      <x:c r="L632" s="10"/>
      <x:c r="M632" s="10"/>
      <x:c r="N632" s="10"/>
      <x:c r="O632" s="10"/>
      <x:c r="P632" s="10"/>
      <x:c r="Q632" s="10"/>
      <x:c r="R632" s="10"/>
      <x:c r="S632" s="10"/>
      <x:c r="T632" s="10"/>
      <x:c r="U632" s="10"/>
      <x:c r="V632" s="10"/>
      <x:c r="W632" s="10"/>
      <x:c r="X632" s="10"/>
      <x:c r="Y632" s="10"/>
      <x:c r="Z632" s="10"/>
    </x:row>
    <x:row r="633" spans="1:26" ht="30" customHeight="1">
      <x:c r="A633" s="10"/>
      <x:c r="B633" s="10"/>
      <x:c r="C633" s="10"/>
      <x:c r="D633" s="10"/>
      <x:c r="E633" s="10"/>
      <x:c r="F633" s="10"/>
      <x:c r="G633" s="10"/>
      <x:c r="H633" s="10"/>
      <x:c r="I633" s="10"/>
      <x:c r="J633" s="10"/>
      <x:c r="K633" s="10"/>
      <x:c r="L633" s="10"/>
      <x:c r="M633" s="10"/>
      <x:c r="N633" s="10"/>
      <x:c r="O633" s="10"/>
      <x:c r="P633" s="10"/>
      <x:c r="Q633" s="10"/>
      <x:c r="R633" s="10"/>
      <x:c r="S633" s="10"/>
      <x:c r="T633" s="10"/>
      <x:c r="U633" s="10"/>
      <x:c r="V633" s="10"/>
      <x:c r="W633" s="10"/>
      <x:c r="X633" s="10"/>
      <x:c r="Y633" s="10"/>
      <x:c r="Z633" s="10"/>
    </x:row>
    <x:row r="634" spans="1:26" ht="30" customHeight="1">
      <x:c r="A634" s="10"/>
      <x:c r="B634" s="10"/>
      <x:c r="C634" s="10"/>
      <x:c r="D634" s="10"/>
      <x:c r="E634" s="10"/>
      <x:c r="F634" s="10"/>
      <x:c r="G634" s="10"/>
      <x:c r="H634" s="10"/>
      <x:c r="I634" s="10"/>
      <x:c r="J634" s="10"/>
      <x:c r="K634" s="10"/>
      <x:c r="L634" s="10"/>
      <x:c r="M634" s="10"/>
      <x:c r="N634" s="10"/>
      <x:c r="O634" s="10"/>
      <x:c r="P634" s="10"/>
      <x:c r="Q634" s="10"/>
      <x:c r="R634" s="10"/>
      <x:c r="S634" s="10"/>
      <x:c r="T634" s="10"/>
      <x:c r="U634" s="10"/>
      <x:c r="V634" s="10"/>
      <x:c r="W634" s="10"/>
      <x:c r="X634" s="10"/>
      <x:c r="Y634" s="10"/>
      <x:c r="Z634" s="10"/>
    </x:row>
    <x:row r="635" spans="1:26" ht="30" customHeight="1">
      <x:c r="A635" s="10"/>
      <x:c r="B635" s="10"/>
      <x:c r="C635" s="10"/>
      <x:c r="D635" s="10"/>
      <x:c r="E635" s="10"/>
      <x:c r="F635" s="10"/>
      <x:c r="G635" s="10"/>
      <x:c r="H635" s="10"/>
      <x:c r="I635" s="10"/>
      <x:c r="J635" s="10"/>
      <x:c r="K635" s="10"/>
      <x:c r="L635" s="10"/>
      <x:c r="M635" s="10"/>
      <x:c r="N635" s="10"/>
      <x:c r="O635" s="10"/>
      <x:c r="P635" s="10"/>
      <x:c r="Q635" s="10"/>
      <x:c r="R635" s="10"/>
      <x:c r="S635" s="10"/>
      <x:c r="T635" s="10"/>
      <x:c r="U635" s="10"/>
      <x:c r="V635" s="10"/>
      <x:c r="W635" s="10"/>
      <x:c r="X635" s="10"/>
      <x:c r="Y635" s="10"/>
      <x:c r="Z635" s="10"/>
    </x:row>
    <x:row r="636" spans="1:26" ht="30" customHeight="1">
      <x:c r="A636" s="10"/>
      <x:c r="B636" s="10"/>
      <x:c r="C636" s="10"/>
      <x:c r="D636" s="10"/>
      <x:c r="E636" s="10"/>
      <x:c r="F636" s="10"/>
      <x:c r="G636" s="10"/>
      <x:c r="H636" s="10"/>
      <x:c r="I636" s="10"/>
      <x:c r="J636" s="10"/>
      <x:c r="K636" s="10"/>
      <x:c r="L636" s="10"/>
      <x:c r="M636" s="10"/>
      <x:c r="N636" s="10"/>
      <x:c r="O636" s="10"/>
      <x:c r="P636" s="10"/>
      <x:c r="Q636" s="10"/>
      <x:c r="R636" s="10"/>
      <x:c r="S636" s="10"/>
      <x:c r="T636" s="10"/>
      <x:c r="U636" s="10"/>
      <x:c r="V636" s="10"/>
      <x:c r="W636" s="10"/>
      <x:c r="X636" s="10"/>
      <x:c r="Y636" s="10"/>
      <x:c r="Z636" s="10"/>
    </x:row>
    <x:row r="637" spans="1:26" ht="30" customHeight="1">
      <x:c r="A637" s="10"/>
      <x:c r="B637" s="10"/>
      <x:c r="C637" s="10"/>
      <x:c r="D637" s="10"/>
      <x:c r="E637" s="10"/>
      <x:c r="F637" s="10"/>
      <x:c r="G637" s="10"/>
      <x:c r="H637" s="10"/>
      <x:c r="I637" s="10"/>
      <x:c r="J637" s="10"/>
      <x:c r="K637" s="10"/>
      <x:c r="L637" s="10"/>
      <x:c r="M637" s="10"/>
      <x:c r="N637" s="10"/>
      <x:c r="O637" s="10"/>
      <x:c r="P637" s="10"/>
      <x:c r="Q637" s="10"/>
      <x:c r="R637" s="10"/>
      <x:c r="S637" s="10"/>
      <x:c r="T637" s="10"/>
      <x:c r="U637" s="10"/>
      <x:c r="V637" s="10"/>
      <x:c r="W637" s="10"/>
      <x:c r="X637" s="10"/>
      <x:c r="Y637" s="10"/>
      <x:c r="Z637" s="10"/>
    </x:row>
    <x:row r="638" spans="1:26" ht="30" customHeight="1">
      <x:c r="A638" s="10"/>
      <x:c r="B638" s="10"/>
      <x:c r="C638" s="10"/>
      <x:c r="D638" s="10"/>
      <x:c r="E638" s="10"/>
      <x:c r="F638" s="10"/>
      <x:c r="G638" s="10"/>
      <x:c r="H638" s="10"/>
      <x:c r="I638" s="10"/>
      <x:c r="J638" s="10"/>
      <x:c r="K638" s="10"/>
      <x:c r="L638" s="10"/>
      <x:c r="M638" s="10"/>
      <x:c r="N638" s="10"/>
      <x:c r="O638" s="10"/>
      <x:c r="P638" s="10"/>
      <x:c r="Q638" s="10"/>
      <x:c r="R638" s="10"/>
      <x:c r="S638" s="10"/>
      <x:c r="T638" s="10"/>
      <x:c r="U638" s="10"/>
      <x:c r="V638" s="10"/>
      <x:c r="W638" s="10"/>
      <x:c r="X638" s="10"/>
      <x:c r="Y638" s="10"/>
      <x:c r="Z638" s="10"/>
    </x:row>
    <x:row r="639" spans="1:26" ht="30" customHeight="1">
      <x:c r="A639" s="10"/>
      <x:c r="B639" s="10"/>
      <x:c r="C639" s="10"/>
      <x:c r="D639" s="10"/>
      <x:c r="E639" s="10"/>
      <x:c r="F639" s="10"/>
      <x:c r="G639" s="10"/>
      <x:c r="H639" s="10"/>
      <x:c r="I639" s="10"/>
      <x:c r="J639" s="10"/>
      <x:c r="K639" s="10"/>
      <x:c r="L639" s="10"/>
      <x:c r="M639" s="10"/>
      <x:c r="N639" s="10"/>
      <x:c r="O639" s="10"/>
      <x:c r="P639" s="10"/>
      <x:c r="Q639" s="10"/>
      <x:c r="R639" s="10"/>
      <x:c r="S639" s="10"/>
      <x:c r="T639" s="10"/>
      <x:c r="U639" s="10"/>
      <x:c r="V639" s="10"/>
      <x:c r="W639" s="10"/>
      <x:c r="X639" s="10"/>
      <x:c r="Y639" s="10"/>
      <x:c r="Z639" s="10"/>
    </x:row>
    <x:row r="640" spans="1:26" ht="30" customHeight="1">
      <x:c r="A640" s="10"/>
      <x:c r="B640" s="10"/>
      <x:c r="C640" s="10"/>
      <x:c r="D640" s="10"/>
      <x:c r="E640" s="10"/>
      <x:c r="F640" s="10"/>
      <x:c r="G640" s="10"/>
      <x:c r="H640" s="10"/>
      <x:c r="I640" s="10"/>
      <x:c r="J640" s="10"/>
      <x:c r="K640" s="10"/>
      <x:c r="L640" s="10"/>
      <x:c r="M640" s="10"/>
      <x:c r="N640" s="10"/>
      <x:c r="O640" s="10"/>
      <x:c r="P640" s="10"/>
      <x:c r="Q640" s="10"/>
      <x:c r="R640" s="10"/>
      <x:c r="S640" s="10"/>
      <x:c r="T640" s="10"/>
      <x:c r="U640" s="10"/>
      <x:c r="V640" s="10"/>
      <x:c r="W640" s="10"/>
      <x:c r="X640" s="10"/>
      <x:c r="Y640" s="10"/>
      <x:c r="Z640" s="10"/>
    </x:row>
    <x:row r="641" spans="1:26" ht="30" customHeight="1">
      <x:c r="A641" s="10"/>
      <x:c r="B641" s="10"/>
      <x:c r="C641" s="10"/>
      <x:c r="D641" s="10"/>
      <x:c r="E641" s="10"/>
      <x:c r="F641" s="10"/>
      <x:c r="G641" s="10"/>
      <x:c r="H641" s="10"/>
      <x:c r="I641" s="10"/>
      <x:c r="J641" s="10"/>
      <x:c r="K641" s="10"/>
      <x:c r="L641" s="10"/>
      <x:c r="M641" s="10"/>
      <x:c r="N641" s="10"/>
      <x:c r="O641" s="10"/>
      <x:c r="P641" s="10"/>
      <x:c r="Q641" s="10"/>
      <x:c r="R641" s="10"/>
      <x:c r="S641" s="10"/>
      <x:c r="T641" s="10"/>
      <x:c r="U641" s="10"/>
      <x:c r="V641" s="10"/>
      <x:c r="W641" s="10"/>
      <x:c r="X641" s="10"/>
      <x:c r="Y641" s="10"/>
      <x:c r="Z641" s="10"/>
    </x:row>
    <x:row r="642" spans="1:26" ht="30" customHeight="1">
      <x:c r="A642" s="10"/>
      <x:c r="B642" s="10"/>
      <x:c r="C642" s="10"/>
      <x:c r="D642" s="10"/>
      <x:c r="E642" s="10"/>
      <x:c r="F642" s="10"/>
      <x:c r="G642" s="10"/>
      <x:c r="H642" s="10"/>
      <x:c r="I642" s="10"/>
      <x:c r="J642" s="10"/>
      <x:c r="K642" s="10"/>
      <x:c r="L642" s="10"/>
      <x:c r="M642" s="10"/>
      <x:c r="N642" s="10"/>
      <x:c r="O642" s="10"/>
      <x:c r="P642" s="10"/>
      <x:c r="Q642" s="10"/>
      <x:c r="R642" s="10"/>
      <x:c r="S642" s="10"/>
      <x:c r="T642" s="10"/>
      <x:c r="U642" s="10"/>
      <x:c r="V642" s="10"/>
      <x:c r="W642" s="10"/>
      <x:c r="X642" s="10"/>
      <x:c r="Y642" s="10"/>
      <x:c r="Z642" s="10"/>
    </x:row>
    <x:row r="643" spans="1:26" ht="30" customHeight="1">
      <x:c r="A643" s="10"/>
      <x:c r="B643" s="10"/>
      <x:c r="C643" s="10"/>
      <x:c r="D643" s="10"/>
      <x:c r="E643" s="10"/>
      <x:c r="F643" s="10"/>
      <x:c r="G643" s="10"/>
      <x:c r="H643" s="10"/>
      <x:c r="I643" s="10"/>
      <x:c r="J643" s="10"/>
      <x:c r="K643" s="10"/>
      <x:c r="L643" s="10"/>
      <x:c r="M643" s="10"/>
      <x:c r="N643" s="10"/>
      <x:c r="O643" s="10"/>
      <x:c r="P643" s="10"/>
      <x:c r="Q643" s="10"/>
      <x:c r="R643" s="10"/>
      <x:c r="S643" s="10"/>
      <x:c r="T643" s="10"/>
      <x:c r="U643" s="10"/>
      <x:c r="V643" s="10"/>
      <x:c r="W643" s="10"/>
      <x:c r="X643" s="10"/>
      <x:c r="Y643" s="10"/>
      <x:c r="Z643" s="10"/>
    </x:row>
    <x:row r="644" spans="1:26" ht="30" customHeight="1">
      <x:c r="A644" s="10"/>
      <x:c r="B644" s="10"/>
      <x:c r="C644" s="10"/>
      <x:c r="D644" s="10"/>
      <x:c r="E644" s="10"/>
      <x:c r="F644" s="10"/>
      <x:c r="G644" s="10"/>
      <x:c r="H644" s="10"/>
      <x:c r="I644" s="10"/>
      <x:c r="J644" s="10"/>
      <x:c r="K644" s="10"/>
      <x:c r="L644" s="10"/>
      <x:c r="M644" s="10"/>
      <x:c r="N644" s="10"/>
      <x:c r="O644" s="10"/>
      <x:c r="P644" s="10"/>
      <x:c r="Q644" s="10"/>
      <x:c r="R644" s="10"/>
      <x:c r="S644" s="10"/>
      <x:c r="T644" s="10"/>
      <x:c r="U644" s="10"/>
      <x:c r="V644" s="10"/>
      <x:c r="W644" s="10"/>
      <x:c r="X644" s="10"/>
      <x:c r="Y644" s="10"/>
      <x:c r="Z644" s="10"/>
    </x:row>
    <x:row r="645" spans="1:26" ht="30" customHeight="1">
      <x:c r="A645" s="10"/>
      <x:c r="B645" s="10"/>
      <x:c r="C645" s="10"/>
      <x:c r="D645" s="10"/>
      <x:c r="E645" s="10"/>
      <x:c r="F645" s="10"/>
      <x:c r="G645" s="10"/>
      <x:c r="H645" s="10"/>
      <x:c r="I645" s="10"/>
      <x:c r="J645" s="10"/>
      <x:c r="K645" s="10"/>
      <x:c r="L645" s="10"/>
      <x:c r="M645" s="10"/>
      <x:c r="N645" s="10"/>
      <x:c r="O645" s="10"/>
      <x:c r="P645" s="10"/>
      <x:c r="Q645" s="10"/>
      <x:c r="R645" s="10"/>
      <x:c r="S645" s="10"/>
      <x:c r="T645" s="10"/>
      <x:c r="U645" s="10"/>
      <x:c r="V645" s="10"/>
      <x:c r="W645" s="10"/>
      <x:c r="X645" s="10"/>
      <x:c r="Y645" s="10"/>
      <x:c r="Z645" s="10"/>
    </x:row>
    <x:row r="646" spans="1:26" ht="30" customHeight="1">
      <x:c r="A646" s="10"/>
      <x:c r="B646" s="10"/>
      <x:c r="C646" s="10"/>
      <x:c r="D646" s="10"/>
      <x:c r="E646" s="10"/>
      <x:c r="F646" s="10"/>
      <x:c r="G646" s="10"/>
      <x:c r="H646" s="10"/>
      <x:c r="I646" s="10"/>
      <x:c r="J646" s="10"/>
      <x:c r="K646" s="10"/>
      <x:c r="L646" s="10"/>
      <x:c r="M646" s="10"/>
      <x:c r="N646" s="10"/>
      <x:c r="O646" s="10"/>
      <x:c r="P646" s="10"/>
      <x:c r="Q646" s="10"/>
      <x:c r="R646" s="10"/>
      <x:c r="S646" s="10"/>
      <x:c r="T646" s="10"/>
      <x:c r="U646" s="10"/>
      <x:c r="V646" s="10"/>
      <x:c r="W646" s="10"/>
      <x:c r="X646" s="10"/>
      <x:c r="Y646" s="10"/>
      <x:c r="Z646" s="10"/>
    </x:row>
    <x:row r="647" spans="1:26" ht="30" customHeight="1">
      <x:c r="A647" s="10"/>
      <x:c r="B647" s="10"/>
      <x:c r="C647" s="10"/>
      <x:c r="D647" s="10"/>
      <x:c r="E647" s="10"/>
      <x:c r="F647" s="10"/>
      <x:c r="G647" s="10"/>
      <x:c r="H647" s="10"/>
      <x:c r="I647" s="10"/>
      <x:c r="J647" s="10"/>
      <x:c r="K647" s="10"/>
      <x:c r="L647" s="10"/>
      <x:c r="M647" s="10"/>
      <x:c r="N647" s="10"/>
      <x:c r="O647" s="10"/>
      <x:c r="P647" s="10"/>
      <x:c r="Q647" s="10"/>
      <x:c r="R647" s="10"/>
      <x:c r="S647" s="10"/>
      <x:c r="T647" s="10"/>
      <x:c r="U647" s="10"/>
      <x:c r="V647" s="10"/>
      <x:c r="W647" s="10"/>
      <x:c r="X647" s="10"/>
      <x:c r="Y647" s="10"/>
      <x:c r="Z647" s="10"/>
    </x:row>
    <x:row r="648" spans="1:26" ht="30" customHeight="1">
      <x:c r="A648" s="10"/>
      <x:c r="B648" s="10"/>
      <x:c r="C648" s="10"/>
      <x:c r="D648" s="10"/>
      <x:c r="E648" s="10"/>
      <x:c r="F648" s="10"/>
      <x:c r="G648" s="10"/>
      <x:c r="H648" s="10"/>
      <x:c r="I648" s="10"/>
      <x:c r="J648" s="10"/>
      <x:c r="K648" s="10"/>
      <x:c r="L648" s="10"/>
      <x:c r="M648" s="10"/>
      <x:c r="N648" s="10"/>
      <x:c r="O648" s="10"/>
      <x:c r="P648" s="10"/>
      <x:c r="Q648" s="10"/>
      <x:c r="R648" s="10"/>
      <x:c r="S648" s="10"/>
      <x:c r="T648" s="10"/>
      <x:c r="U648" s="10"/>
      <x:c r="V648" s="10"/>
      <x:c r="W648" s="10"/>
      <x:c r="X648" s="10"/>
      <x:c r="Y648" s="10"/>
      <x:c r="Z648" s="10"/>
    </x:row>
    <x:row r="649" spans="1:26" ht="30" customHeight="1">
      <x:c r="A649" s="10"/>
      <x:c r="B649" s="10"/>
      <x:c r="C649" s="10"/>
      <x:c r="D649" s="10"/>
      <x:c r="E649" s="10"/>
      <x:c r="F649" s="10"/>
      <x:c r="G649" s="10"/>
      <x:c r="H649" s="10"/>
      <x:c r="I649" s="10"/>
      <x:c r="J649" s="10"/>
      <x:c r="K649" s="10"/>
      <x:c r="L649" s="10"/>
      <x:c r="M649" s="10"/>
      <x:c r="N649" s="10"/>
      <x:c r="O649" s="10"/>
      <x:c r="P649" s="10"/>
      <x:c r="Q649" s="10"/>
      <x:c r="R649" s="10"/>
      <x:c r="S649" s="10"/>
      <x:c r="T649" s="10"/>
      <x:c r="U649" s="10"/>
      <x:c r="V649" s="10"/>
      <x:c r="W649" s="10"/>
      <x:c r="X649" s="10"/>
      <x:c r="Y649" s="10"/>
      <x:c r="Z649" s="10"/>
    </x:row>
    <x:row r="650" spans="1:26" ht="30" customHeight="1">
      <x:c r="A650" s="10"/>
      <x:c r="B650" s="10"/>
      <x:c r="C650" s="10"/>
      <x:c r="D650" s="10"/>
      <x:c r="E650" s="10"/>
      <x:c r="F650" s="10"/>
      <x:c r="G650" s="10"/>
      <x:c r="H650" s="10"/>
      <x:c r="I650" s="10"/>
      <x:c r="J650" s="10"/>
      <x:c r="K650" s="10"/>
      <x:c r="L650" s="10"/>
      <x:c r="M650" s="10"/>
      <x:c r="N650" s="10"/>
      <x:c r="O650" s="10"/>
      <x:c r="P650" s="10"/>
      <x:c r="Q650" s="10"/>
      <x:c r="R650" s="10"/>
      <x:c r="S650" s="10"/>
      <x:c r="T650" s="10"/>
      <x:c r="U650" s="10"/>
      <x:c r="V650" s="10"/>
      <x:c r="W650" s="10"/>
      <x:c r="X650" s="10"/>
      <x:c r="Y650" s="10"/>
      <x:c r="Z650" s="10"/>
    </x:row>
    <x:row r="651" spans="1:26" ht="30" customHeight="1">
      <x:c r="A651" s="10"/>
      <x:c r="B651" s="10"/>
      <x:c r="C651" s="10"/>
      <x:c r="D651" s="10"/>
      <x:c r="E651" s="10"/>
      <x:c r="F651" s="10"/>
      <x:c r="G651" s="10"/>
      <x:c r="H651" s="10"/>
      <x:c r="I651" s="10"/>
      <x:c r="J651" s="10"/>
      <x:c r="K651" s="10"/>
      <x:c r="L651" s="10"/>
      <x:c r="M651" s="10"/>
      <x:c r="N651" s="10"/>
      <x:c r="O651" s="10"/>
      <x:c r="P651" s="10"/>
      <x:c r="Q651" s="10"/>
      <x:c r="R651" s="10"/>
      <x:c r="S651" s="10"/>
      <x:c r="T651" s="10"/>
      <x:c r="U651" s="10"/>
      <x:c r="V651" s="10"/>
      <x:c r="W651" s="10"/>
      <x:c r="X651" s="10"/>
      <x:c r="Y651" s="10"/>
      <x:c r="Z651" s="10"/>
    </x:row>
    <x:row r="652" spans="1:26" ht="30" customHeight="1">
      <x:c r="A652" s="10"/>
      <x:c r="B652" s="10"/>
      <x:c r="C652" s="10"/>
      <x:c r="D652" s="10"/>
      <x:c r="E652" s="10"/>
      <x:c r="F652" s="10"/>
      <x:c r="G652" s="10"/>
      <x:c r="H652" s="10"/>
      <x:c r="I652" s="10"/>
      <x:c r="J652" s="10"/>
      <x:c r="K652" s="10"/>
      <x:c r="L652" s="10"/>
      <x:c r="M652" s="10"/>
      <x:c r="N652" s="10"/>
      <x:c r="O652" s="10"/>
      <x:c r="P652" s="10"/>
      <x:c r="Q652" s="10"/>
      <x:c r="R652" s="10"/>
      <x:c r="S652" s="10"/>
      <x:c r="T652" s="10"/>
      <x:c r="U652" s="10"/>
      <x:c r="V652" s="10"/>
      <x:c r="W652" s="10"/>
      <x:c r="X652" s="10"/>
      <x:c r="Y652" s="10"/>
      <x:c r="Z652" s="10"/>
    </x:row>
    <x:row r="653" spans="1:26" ht="30" customHeight="1">
      <x:c r="A653" s="10"/>
      <x:c r="B653" s="10"/>
      <x:c r="C653" s="10"/>
      <x:c r="D653" s="10"/>
      <x:c r="E653" s="10"/>
      <x:c r="F653" s="10"/>
      <x:c r="G653" s="10"/>
      <x:c r="H653" s="10"/>
      <x:c r="I653" s="10"/>
      <x:c r="J653" s="10"/>
      <x:c r="K653" s="10"/>
      <x:c r="L653" s="10"/>
      <x:c r="M653" s="10"/>
      <x:c r="N653" s="10"/>
      <x:c r="O653" s="10"/>
      <x:c r="P653" s="10"/>
      <x:c r="Q653" s="10"/>
      <x:c r="R653" s="10"/>
      <x:c r="S653" s="10"/>
      <x:c r="T653" s="10"/>
      <x:c r="U653" s="10"/>
      <x:c r="V653" s="10"/>
      <x:c r="W653" s="10"/>
      <x:c r="X653" s="10"/>
      <x:c r="Y653" s="10"/>
      <x:c r="Z653" s="10"/>
    </x:row>
    <x:row r="654" spans="1:26" ht="30" customHeight="1">
      <x:c r="A654" s="10"/>
      <x:c r="B654" s="10"/>
      <x:c r="C654" s="10"/>
      <x:c r="D654" s="10"/>
      <x:c r="E654" s="10"/>
      <x:c r="F654" s="10"/>
      <x:c r="G654" s="10"/>
      <x:c r="H654" s="10"/>
      <x:c r="I654" s="10"/>
      <x:c r="J654" s="10"/>
      <x:c r="K654" s="10"/>
      <x:c r="L654" s="10"/>
      <x:c r="M654" s="10"/>
      <x:c r="N654" s="10"/>
      <x:c r="O654" s="10"/>
      <x:c r="P654" s="10"/>
      <x:c r="Q654" s="10"/>
      <x:c r="R654" s="10"/>
      <x:c r="S654" s="10"/>
      <x:c r="T654" s="10"/>
      <x:c r="U654" s="10"/>
      <x:c r="V654" s="10"/>
      <x:c r="W654" s="10"/>
      <x:c r="X654" s="10"/>
      <x:c r="Y654" s="10"/>
      <x:c r="Z654" s="10"/>
    </x:row>
    <x:row r="655" spans="1:26" ht="30" customHeight="1">
      <x:c r="A655" s="10"/>
      <x:c r="B655" s="10"/>
      <x:c r="C655" s="10"/>
      <x:c r="D655" s="10"/>
      <x:c r="E655" s="10"/>
      <x:c r="F655" s="10"/>
      <x:c r="G655" s="10"/>
      <x:c r="H655" s="10"/>
      <x:c r="I655" s="10"/>
      <x:c r="J655" s="10"/>
      <x:c r="K655" s="10"/>
      <x:c r="L655" s="10"/>
      <x:c r="M655" s="10"/>
      <x:c r="N655" s="10"/>
      <x:c r="O655" s="10"/>
      <x:c r="P655" s="10"/>
      <x:c r="Q655" s="10"/>
      <x:c r="R655" s="10"/>
      <x:c r="S655" s="10"/>
      <x:c r="T655" s="10"/>
      <x:c r="U655" s="10"/>
      <x:c r="V655" s="10"/>
      <x:c r="W655" s="10"/>
      <x:c r="X655" s="10"/>
      <x:c r="Y655" s="10"/>
      <x:c r="Z655" s="10"/>
    </x:row>
    <x:row r="656" spans="1:26" ht="30" customHeight="1">
      <x:c r="A656" s="10"/>
      <x:c r="B656" s="10"/>
      <x:c r="C656" s="10"/>
      <x:c r="D656" s="10"/>
      <x:c r="E656" s="10"/>
      <x:c r="F656" s="10"/>
      <x:c r="G656" s="10"/>
      <x:c r="H656" s="10"/>
      <x:c r="I656" s="10"/>
      <x:c r="J656" s="10"/>
      <x:c r="K656" s="10"/>
      <x:c r="L656" s="10"/>
      <x:c r="M656" s="10"/>
      <x:c r="N656" s="10"/>
      <x:c r="O656" s="10"/>
      <x:c r="P656" s="10"/>
      <x:c r="Q656" s="10"/>
      <x:c r="R656" s="10"/>
      <x:c r="S656" s="10"/>
      <x:c r="T656" s="10"/>
      <x:c r="U656" s="10"/>
      <x:c r="V656" s="10"/>
      <x:c r="W656" s="10"/>
      <x:c r="X656" s="10"/>
      <x:c r="Y656" s="10"/>
      <x:c r="Z656" s="10"/>
    </x:row>
    <x:row r="657" spans="1:26" ht="30" customHeight="1">
      <x:c r="A657" s="10"/>
      <x:c r="B657" s="10"/>
      <x:c r="C657" s="10"/>
      <x:c r="D657" s="10"/>
      <x:c r="E657" s="10"/>
      <x:c r="F657" s="10"/>
      <x:c r="G657" s="10"/>
      <x:c r="H657" s="10"/>
      <x:c r="I657" s="10"/>
      <x:c r="J657" s="10"/>
      <x:c r="K657" s="10"/>
      <x:c r="L657" s="10"/>
      <x:c r="M657" s="10"/>
      <x:c r="N657" s="10"/>
      <x:c r="O657" s="10"/>
      <x:c r="P657" s="10"/>
      <x:c r="Q657" s="10"/>
      <x:c r="R657" s="10"/>
      <x:c r="S657" s="10"/>
      <x:c r="T657" s="10"/>
      <x:c r="U657" s="10"/>
      <x:c r="V657" s="10"/>
      <x:c r="W657" s="10"/>
      <x:c r="X657" s="10"/>
      <x:c r="Y657" s="10"/>
      <x:c r="Z657" s="10"/>
    </x:row>
    <x:row r="658" spans="1:26" ht="30" customHeight="1">
      <x:c r="A658" s="10"/>
      <x:c r="B658" s="10"/>
      <x:c r="C658" s="10"/>
      <x:c r="D658" s="10"/>
      <x:c r="E658" s="10"/>
      <x:c r="F658" s="10"/>
      <x:c r="G658" s="10"/>
      <x:c r="H658" s="10"/>
      <x:c r="I658" s="10"/>
      <x:c r="J658" s="10"/>
      <x:c r="K658" s="10"/>
      <x:c r="L658" s="10"/>
      <x:c r="M658" s="10"/>
      <x:c r="N658" s="10"/>
      <x:c r="O658" s="10"/>
      <x:c r="P658" s="10"/>
      <x:c r="Q658" s="10"/>
      <x:c r="R658" s="10"/>
      <x:c r="S658" s="10"/>
      <x:c r="T658" s="10"/>
      <x:c r="U658" s="10"/>
      <x:c r="V658" s="10"/>
      <x:c r="W658" s="10"/>
      <x:c r="X658" s="10"/>
      <x:c r="Y658" s="10"/>
      <x:c r="Z658" s="10"/>
    </x:row>
    <x:row r="659" spans="1:26" ht="30" customHeight="1">
      <x:c r="A659" s="10"/>
      <x:c r="B659" s="10"/>
      <x:c r="C659" s="10"/>
      <x:c r="D659" s="10"/>
      <x:c r="E659" s="10"/>
      <x:c r="F659" s="10"/>
      <x:c r="G659" s="10"/>
      <x:c r="H659" s="10"/>
      <x:c r="I659" s="10"/>
      <x:c r="J659" s="10"/>
      <x:c r="K659" s="10"/>
      <x:c r="L659" s="10"/>
      <x:c r="M659" s="10"/>
      <x:c r="N659" s="10"/>
      <x:c r="O659" s="10"/>
      <x:c r="P659" s="10"/>
      <x:c r="Q659" s="10"/>
      <x:c r="R659" s="10"/>
      <x:c r="S659" s="10"/>
      <x:c r="T659" s="10"/>
      <x:c r="U659" s="10"/>
      <x:c r="V659" s="10"/>
      <x:c r="W659" s="10"/>
      <x:c r="X659" s="10"/>
      <x:c r="Y659" s="10"/>
      <x:c r="Z659" s="10"/>
    </x:row>
    <x:row r="660" spans="1:26" ht="30" customHeight="1">
      <x:c r="A660" s="10"/>
      <x:c r="B660" s="10"/>
      <x:c r="C660" s="10"/>
      <x:c r="D660" s="10"/>
      <x:c r="E660" s="10"/>
      <x:c r="F660" s="10"/>
      <x:c r="G660" s="10"/>
      <x:c r="H660" s="10"/>
      <x:c r="I660" s="10"/>
      <x:c r="J660" s="10"/>
      <x:c r="K660" s="10"/>
      <x:c r="L660" s="10"/>
      <x:c r="M660" s="10"/>
      <x:c r="N660" s="10"/>
      <x:c r="O660" s="10"/>
      <x:c r="P660" s="10"/>
      <x:c r="Q660" s="10"/>
      <x:c r="R660" s="10"/>
      <x:c r="S660" s="10"/>
      <x:c r="T660" s="10"/>
      <x:c r="U660" s="10"/>
      <x:c r="V660" s="10"/>
      <x:c r="W660" s="10"/>
      <x:c r="X660" s="10"/>
      <x:c r="Y660" s="10"/>
      <x:c r="Z660" s="10"/>
    </x:row>
    <x:row r="661" spans="1:26" ht="30" customHeight="1">
      <x:c r="A661" s="10"/>
      <x:c r="B661" s="10"/>
      <x:c r="C661" s="10"/>
      <x:c r="D661" s="10"/>
      <x:c r="E661" s="10"/>
      <x:c r="F661" s="10"/>
      <x:c r="G661" s="10"/>
      <x:c r="H661" s="10"/>
      <x:c r="I661" s="10"/>
      <x:c r="J661" s="10"/>
      <x:c r="K661" s="10"/>
      <x:c r="L661" s="10"/>
      <x:c r="M661" s="10"/>
      <x:c r="N661" s="10"/>
      <x:c r="O661" s="10"/>
      <x:c r="P661" s="10"/>
      <x:c r="Q661" s="10"/>
      <x:c r="R661" s="10"/>
      <x:c r="S661" s="10"/>
      <x:c r="T661" s="10"/>
      <x:c r="U661" s="10"/>
      <x:c r="V661" s="10"/>
      <x:c r="W661" s="10"/>
      <x:c r="X661" s="10"/>
      <x:c r="Y661" s="10"/>
      <x:c r="Z661" s="10"/>
    </x:row>
    <x:row r="662" spans="1:26" ht="30" customHeight="1">
      <x:c r="A662" s="10"/>
      <x:c r="B662" s="10"/>
      <x:c r="C662" s="10"/>
      <x:c r="D662" s="10"/>
      <x:c r="E662" s="10"/>
      <x:c r="F662" s="10"/>
      <x:c r="G662" s="10"/>
      <x:c r="H662" s="10"/>
      <x:c r="I662" s="10"/>
      <x:c r="J662" s="10"/>
      <x:c r="K662" s="10"/>
      <x:c r="L662" s="10"/>
      <x:c r="M662" s="10"/>
      <x:c r="N662" s="10"/>
      <x:c r="O662" s="10"/>
      <x:c r="P662" s="10"/>
      <x:c r="Q662" s="10"/>
      <x:c r="R662" s="10"/>
      <x:c r="S662" s="10"/>
      <x:c r="T662" s="10"/>
      <x:c r="U662" s="10"/>
      <x:c r="V662" s="10"/>
      <x:c r="W662" s="10"/>
      <x:c r="X662" s="10"/>
      <x:c r="Y662" s="10"/>
      <x:c r="Z662" s="10"/>
    </x:row>
    <x:row r="663" spans="1:26" ht="30" customHeight="1">
      <x:c r="A663" s="10"/>
      <x:c r="B663" s="10"/>
      <x:c r="C663" s="10"/>
      <x:c r="D663" s="10"/>
      <x:c r="E663" s="10"/>
      <x:c r="F663" s="10"/>
      <x:c r="G663" s="10"/>
      <x:c r="H663" s="10"/>
      <x:c r="I663" s="10"/>
      <x:c r="J663" s="10"/>
      <x:c r="K663" s="10"/>
      <x:c r="L663" s="10"/>
      <x:c r="M663" s="10"/>
      <x:c r="N663" s="10"/>
      <x:c r="O663" s="10"/>
      <x:c r="P663" s="10"/>
      <x:c r="Q663" s="10"/>
      <x:c r="R663" s="10"/>
      <x:c r="S663" s="10"/>
      <x:c r="T663" s="10"/>
      <x:c r="U663" s="10"/>
      <x:c r="V663" s="10"/>
      <x:c r="W663" s="10"/>
      <x:c r="X663" s="10"/>
      <x:c r="Y663" s="10"/>
      <x:c r="Z663" s="10"/>
    </x:row>
    <x:row r="664" spans="1:26" ht="30" customHeight="1">
      <x:c r="A664" s="10"/>
      <x:c r="B664" s="10"/>
      <x:c r="C664" s="10"/>
      <x:c r="D664" s="10"/>
      <x:c r="E664" s="10"/>
      <x:c r="F664" s="10"/>
      <x:c r="G664" s="10"/>
      <x:c r="H664" s="10"/>
      <x:c r="I664" s="10"/>
      <x:c r="J664" s="10"/>
      <x:c r="K664" s="10"/>
      <x:c r="L664" s="10"/>
      <x:c r="M664" s="10"/>
      <x:c r="N664" s="10"/>
      <x:c r="O664" s="10"/>
      <x:c r="P664" s="10"/>
      <x:c r="Q664" s="10"/>
      <x:c r="R664" s="10"/>
      <x:c r="S664" s="10"/>
      <x:c r="T664" s="10"/>
      <x:c r="U664" s="10"/>
      <x:c r="V664" s="10"/>
      <x:c r="W664" s="10"/>
      <x:c r="X664" s="10"/>
      <x:c r="Y664" s="10"/>
      <x:c r="Z664" s="10"/>
    </x:row>
    <x:row r="665" spans="1:26" ht="30" customHeight="1">
      <x:c r="A665" s="10"/>
      <x:c r="B665" s="10"/>
      <x:c r="C665" s="10"/>
      <x:c r="D665" s="10"/>
      <x:c r="E665" s="10"/>
      <x:c r="F665" s="10"/>
      <x:c r="G665" s="10"/>
      <x:c r="H665" s="10"/>
      <x:c r="I665" s="10"/>
      <x:c r="J665" s="10"/>
      <x:c r="K665" s="10"/>
      <x:c r="L665" s="10"/>
      <x:c r="M665" s="10"/>
      <x:c r="N665" s="10"/>
      <x:c r="O665" s="10"/>
      <x:c r="P665" s="10"/>
      <x:c r="Q665" s="10"/>
      <x:c r="R665" s="10"/>
      <x:c r="S665" s="10"/>
      <x:c r="T665" s="10"/>
      <x:c r="U665" s="10"/>
      <x:c r="V665" s="10"/>
      <x:c r="W665" s="10"/>
      <x:c r="X665" s="10"/>
      <x:c r="Y665" s="10"/>
      <x:c r="Z665" s="10"/>
    </x:row>
    <x:row r="666" spans="1:26" ht="30" customHeight="1">
      <x:c r="A666" s="10"/>
      <x:c r="B666" s="10"/>
      <x:c r="C666" s="10"/>
      <x:c r="D666" s="10"/>
      <x:c r="E666" s="10"/>
      <x:c r="F666" s="10"/>
      <x:c r="G666" s="10"/>
      <x:c r="H666" s="10"/>
      <x:c r="I666" s="10"/>
      <x:c r="J666" s="10"/>
      <x:c r="K666" s="10"/>
      <x:c r="L666" s="10"/>
      <x:c r="M666" s="10"/>
      <x:c r="N666" s="10"/>
      <x:c r="O666" s="10"/>
      <x:c r="P666" s="10"/>
      <x:c r="Q666" s="10"/>
      <x:c r="R666" s="10"/>
      <x:c r="S666" s="10"/>
      <x:c r="T666" s="10"/>
      <x:c r="U666" s="10"/>
      <x:c r="V666" s="10"/>
      <x:c r="W666" s="10"/>
      <x:c r="X666" s="10"/>
      <x:c r="Y666" s="10"/>
      <x:c r="Z666" s="10"/>
    </x:row>
    <x:row r="667" spans="1:26" ht="30" customHeight="1">
      <x:c r="A667" s="10"/>
      <x:c r="B667" s="10"/>
      <x:c r="C667" s="10"/>
      <x:c r="D667" s="10"/>
      <x:c r="E667" s="10"/>
      <x:c r="F667" s="10"/>
      <x:c r="G667" s="10"/>
      <x:c r="H667" s="10"/>
      <x:c r="I667" s="10"/>
      <x:c r="J667" s="10"/>
      <x:c r="K667" s="10"/>
      <x:c r="L667" s="10"/>
      <x:c r="M667" s="10"/>
      <x:c r="N667" s="10"/>
      <x:c r="O667" s="10"/>
      <x:c r="P667" s="10"/>
      <x:c r="Q667" s="10"/>
      <x:c r="R667" s="10"/>
      <x:c r="S667" s="10"/>
      <x:c r="T667" s="10"/>
      <x:c r="U667" s="10"/>
      <x:c r="V667" s="10"/>
      <x:c r="W667" s="10"/>
      <x:c r="X667" s="10"/>
      <x:c r="Y667" s="10"/>
      <x:c r="Z667" s="10"/>
    </x:row>
    <x:row r="668" spans="1:26" ht="30" customHeight="1">
      <x:c r="A668" s="10"/>
      <x:c r="B668" s="10"/>
      <x:c r="C668" s="10"/>
      <x:c r="D668" s="10"/>
      <x:c r="E668" s="10"/>
      <x:c r="F668" s="10"/>
      <x:c r="G668" s="10"/>
      <x:c r="H668" s="10"/>
      <x:c r="I668" s="10"/>
      <x:c r="J668" s="10"/>
      <x:c r="K668" s="10"/>
      <x:c r="L668" s="10"/>
      <x:c r="M668" s="10"/>
      <x:c r="N668" s="10"/>
      <x:c r="O668" s="10"/>
      <x:c r="P668" s="10"/>
      <x:c r="Q668" s="10"/>
      <x:c r="R668" s="10"/>
      <x:c r="S668" s="10"/>
      <x:c r="T668" s="10"/>
      <x:c r="U668" s="10"/>
      <x:c r="V668" s="10"/>
      <x:c r="W668" s="10"/>
      <x:c r="X668" s="10"/>
      <x:c r="Y668" s="10"/>
      <x:c r="Z668" s="10"/>
    </x:row>
    <x:row r="669" spans="1:26" ht="30" customHeight="1">
      <x:c r="A669" s="10"/>
      <x:c r="B669" s="10"/>
      <x:c r="C669" s="10"/>
      <x:c r="D669" s="10"/>
      <x:c r="E669" s="10"/>
      <x:c r="F669" s="10"/>
      <x:c r="G669" s="10"/>
      <x:c r="H669" s="10"/>
      <x:c r="I669" s="10"/>
      <x:c r="J669" s="10"/>
      <x:c r="K669" s="10"/>
      <x:c r="L669" s="10"/>
      <x:c r="M669" s="10"/>
      <x:c r="N669" s="10"/>
      <x:c r="O669" s="10"/>
      <x:c r="P669" s="10"/>
      <x:c r="Q669" s="10"/>
      <x:c r="R669" s="10"/>
      <x:c r="S669" s="10"/>
      <x:c r="T669" s="10"/>
      <x:c r="U669" s="10"/>
      <x:c r="V669" s="10"/>
      <x:c r="W669" s="10"/>
      <x:c r="X669" s="10"/>
      <x:c r="Y669" s="10"/>
      <x:c r="Z669" s="10"/>
    </x:row>
    <x:row r="670" spans="1:26" ht="30" customHeight="1">
      <x:c r="A670" s="10"/>
      <x:c r="B670" s="10"/>
      <x:c r="C670" s="10"/>
      <x:c r="D670" s="10"/>
      <x:c r="E670" s="10"/>
      <x:c r="F670" s="10"/>
      <x:c r="G670" s="10"/>
      <x:c r="H670" s="10"/>
      <x:c r="I670" s="10"/>
      <x:c r="J670" s="10"/>
      <x:c r="K670" s="10"/>
      <x:c r="L670" s="10"/>
      <x:c r="M670" s="10"/>
      <x:c r="N670" s="10"/>
      <x:c r="O670" s="10"/>
      <x:c r="P670" s="10"/>
      <x:c r="Q670" s="10"/>
      <x:c r="R670" s="10"/>
      <x:c r="S670" s="10"/>
      <x:c r="T670" s="10"/>
      <x:c r="U670" s="10"/>
      <x:c r="V670" s="10"/>
      <x:c r="W670" s="10"/>
      <x:c r="X670" s="10"/>
      <x:c r="Y670" s="10"/>
      <x:c r="Z670" s="10"/>
    </x:row>
    <x:row r="671" spans="1:26" ht="30" customHeight="1">
      <x:c r="A671" s="10"/>
      <x:c r="B671" s="10"/>
      <x:c r="C671" s="10"/>
      <x:c r="D671" s="10"/>
      <x:c r="E671" s="10"/>
      <x:c r="F671" s="10"/>
      <x:c r="G671" s="10"/>
      <x:c r="H671" s="10"/>
      <x:c r="I671" s="10"/>
      <x:c r="J671" s="10"/>
      <x:c r="K671" s="10"/>
      <x:c r="L671" s="10"/>
      <x:c r="M671" s="10"/>
      <x:c r="N671" s="10"/>
      <x:c r="O671" s="10"/>
      <x:c r="P671" s="10"/>
      <x:c r="Q671" s="10"/>
      <x:c r="R671" s="10"/>
      <x:c r="S671" s="10"/>
      <x:c r="T671" s="10"/>
      <x:c r="U671" s="10"/>
      <x:c r="V671" s="10"/>
      <x:c r="W671" s="10"/>
      <x:c r="X671" s="10"/>
      <x:c r="Y671" s="10"/>
      <x:c r="Z671" s="10"/>
    </x:row>
    <x:row r="672" spans="1:26" ht="30" customHeight="1">
      <x:c r="A672" s="10"/>
      <x:c r="B672" s="10"/>
      <x:c r="C672" s="10"/>
      <x:c r="D672" s="10"/>
      <x:c r="E672" s="10"/>
      <x:c r="F672" s="10"/>
      <x:c r="G672" s="10"/>
      <x:c r="H672" s="10"/>
      <x:c r="I672" s="10"/>
      <x:c r="J672" s="10"/>
      <x:c r="K672" s="10"/>
      <x:c r="L672" s="10"/>
      <x:c r="M672" s="10"/>
      <x:c r="N672" s="10"/>
      <x:c r="O672" s="10"/>
      <x:c r="P672" s="10"/>
      <x:c r="Q672" s="10"/>
      <x:c r="R672" s="10"/>
      <x:c r="S672" s="10"/>
      <x:c r="T672" s="10"/>
      <x:c r="U672" s="10"/>
      <x:c r="V672" s="10"/>
      <x:c r="W672" s="10"/>
      <x:c r="X672" s="10"/>
      <x:c r="Y672" s="10"/>
      <x:c r="Z672" s="10"/>
    </x:row>
    <x:row r="673" spans="1:26" ht="30" customHeight="1">
      <x:c r="A673" s="10"/>
      <x:c r="B673" s="10"/>
      <x:c r="C673" s="10"/>
      <x:c r="D673" s="10"/>
      <x:c r="E673" s="10"/>
      <x:c r="F673" s="10"/>
      <x:c r="G673" s="10"/>
      <x:c r="H673" s="10"/>
      <x:c r="I673" s="10"/>
      <x:c r="J673" s="10"/>
      <x:c r="K673" s="10"/>
      <x:c r="L673" s="10"/>
      <x:c r="M673" s="10"/>
      <x:c r="N673" s="10"/>
      <x:c r="O673" s="10"/>
      <x:c r="P673" s="10"/>
      <x:c r="Q673" s="10"/>
      <x:c r="R673" s="10"/>
      <x:c r="S673" s="10"/>
      <x:c r="T673" s="10"/>
      <x:c r="U673" s="10"/>
      <x:c r="V673" s="10"/>
      <x:c r="W673" s="10"/>
      <x:c r="X673" s="10"/>
      <x:c r="Y673" s="10"/>
      <x:c r="Z673" s="10"/>
    </x:row>
    <x:row r="674" spans="1:26" ht="30" customHeight="1">
      <x:c r="A674" s="10"/>
      <x:c r="B674" s="10"/>
      <x:c r="C674" s="10"/>
      <x:c r="D674" s="10"/>
      <x:c r="E674" s="10"/>
      <x:c r="F674" s="10"/>
      <x:c r="G674" s="10"/>
      <x:c r="H674" s="10"/>
      <x:c r="I674" s="10"/>
      <x:c r="J674" s="10"/>
      <x:c r="K674" s="10"/>
      <x:c r="L674" s="10"/>
      <x:c r="M674" s="10"/>
      <x:c r="N674" s="10"/>
      <x:c r="O674" s="10"/>
      <x:c r="P674" s="10"/>
      <x:c r="Q674" s="10"/>
      <x:c r="R674" s="10"/>
      <x:c r="S674" s="10"/>
      <x:c r="T674" s="10"/>
      <x:c r="U674" s="10"/>
      <x:c r="V674" s="10"/>
      <x:c r="W674" s="10"/>
      <x:c r="X674" s="10"/>
      <x:c r="Y674" s="10"/>
      <x:c r="Z674" s="10"/>
    </x:row>
    <x:row r="675" spans="1:26" ht="30" customHeight="1">
      <x:c r="A675" s="10"/>
      <x:c r="B675" s="10"/>
      <x:c r="C675" s="10"/>
      <x:c r="D675" s="10"/>
      <x:c r="E675" s="10"/>
      <x:c r="F675" s="10"/>
      <x:c r="G675" s="10"/>
      <x:c r="H675" s="10"/>
      <x:c r="I675" s="10"/>
      <x:c r="J675" s="10"/>
      <x:c r="K675" s="10"/>
      <x:c r="L675" s="10"/>
      <x:c r="M675" s="10"/>
      <x:c r="N675" s="10"/>
      <x:c r="O675" s="10"/>
      <x:c r="P675" s="10"/>
      <x:c r="Q675" s="10"/>
      <x:c r="R675" s="10"/>
      <x:c r="S675" s="10"/>
      <x:c r="T675" s="10"/>
      <x:c r="U675" s="10"/>
      <x:c r="V675" s="10"/>
      <x:c r="W675" s="10"/>
      <x:c r="X675" s="10"/>
      <x:c r="Y675" s="10"/>
      <x:c r="Z675" s="10"/>
    </x:row>
    <x:row r="676" spans="1:26" ht="30" customHeight="1">
      <x:c r="A676" s="10"/>
      <x:c r="B676" s="10"/>
      <x:c r="C676" s="10"/>
      <x:c r="D676" s="10"/>
      <x:c r="E676" s="10"/>
      <x:c r="F676" s="10"/>
      <x:c r="G676" s="10"/>
      <x:c r="H676" s="10"/>
      <x:c r="I676" s="10"/>
      <x:c r="J676" s="10"/>
      <x:c r="K676" s="10"/>
      <x:c r="L676" s="10"/>
      <x:c r="M676" s="10"/>
      <x:c r="N676" s="10"/>
      <x:c r="O676" s="10"/>
      <x:c r="P676" s="10"/>
      <x:c r="Q676" s="10"/>
      <x:c r="R676" s="10"/>
      <x:c r="S676" s="10"/>
      <x:c r="T676" s="10"/>
      <x:c r="U676" s="10"/>
      <x:c r="V676" s="10"/>
      <x:c r="W676" s="10"/>
      <x:c r="X676" s="10"/>
      <x:c r="Y676" s="10"/>
      <x:c r="Z676" s="10"/>
    </x:row>
    <x:row r="677" spans="1:26" ht="30" customHeight="1">
      <x:c r="A677" s="10"/>
      <x:c r="B677" s="10"/>
      <x:c r="C677" s="10"/>
      <x:c r="D677" s="10"/>
      <x:c r="E677" s="10"/>
      <x:c r="F677" s="10"/>
      <x:c r="G677" s="10"/>
      <x:c r="H677" s="10"/>
      <x:c r="I677" s="10"/>
      <x:c r="J677" s="10"/>
      <x:c r="K677" s="10"/>
      <x:c r="L677" s="10"/>
      <x:c r="M677" s="10"/>
      <x:c r="N677" s="10"/>
      <x:c r="O677" s="10"/>
      <x:c r="P677" s="10"/>
      <x:c r="Q677" s="10"/>
      <x:c r="R677" s="10"/>
      <x:c r="S677" s="10"/>
      <x:c r="T677" s="10"/>
      <x:c r="U677" s="10"/>
      <x:c r="V677" s="10"/>
      <x:c r="W677" s="10"/>
      <x:c r="X677" s="10"/>
      <x:c r="Y677" s="10"/>
      <x:c r="Z677" s="10"/>
    </x:row>
    <x:row r="678" spans="1:26" ht="30" customHeight="1">
      <x:c r="A678" s="10"/>
      <x:c r="B678" s="10"/>
      <x:c r="C678" s="10"/>
      <x:c r="D678" s="10"/>
      <x:c r="E678" s="10"/>
      <x:c r="F678" s="10"/>
      <x:c r="G678" s="10"/>
      <x:c r="H678" s="10"/>
      <x:c r="I678" s="10"/>
      <x:c r="J678" s="10"/>
      <x:c r="K678" s="10"/>
      <x:c r="L678" s="10"/>
      <x:c r="M678" s="10"/>
      <x:c r="N678" s="10"/>
      <x:c r="O678" s="10"/>
      <x:c r="P678" s="10"/>
      <x:c r="Q678" s="10"/>
      <x:c r="R678" s="10"/>
      <x:c r="S678" s="10"/>
      <x:c r="T678" s="10"/>
      <x:c r="U678" s="10"/>
      <x:c r="V678" s="10"/>
      <x:c r="W678" s="10"/>
      <x:c r="X678" s="10"/>
      <x:c r="Y678" s="10"/>
      <x:c r="Z678" s="10"/>
    </x:row>
    <x:row r="679" spans="1:26" ht="30" customHeight="1">
      <x:c r="A679" s="10"/>
      <x:c r="B679" s="10"/>
      <x:c r="C679" s="10"/>
      <x:c r="D679" s="10"/>
      <x:c r="E679" s="10"/>
      <x:c r="F679" s="10"/>
      <x:c r="G679" s="10"/>
      <x:c r="H679" s="10"/>
      <x:c r="I679" s="10"/>
      <x:c r="J679" s="10"/>
      <x:c r="K679" s="10"/>
      <x:c r="L679" s="10"/>
      <x:c r="M679" s="10"/>
      <x:c r="N679" s="10"/>
      <x:c r="O679" s="10"/>
      <x:c r="P679" s="10"/>
      <x:c r="Q679" s="10"/>
      <x:c r="R679" s="10"/>
      <x:c r="S679" s="10"/>
      <x:c r="T679" s="10"/>
      <x:c r="U679" s="10"/>
      <x:c r="V679" s="10"/>
      <x:c r="W679" s="10"/>
      <x:c r="X679" s="10"/>
      <x:c r="Y679" s="10"/>
      <x:c r="Z679" s="10"/>
    </x:row>
    <x:row r="680" spans="1:26" ht="30" customHeight="1">
      <x:c r="A680" s="10"/>
      <x:c r="B680" s="10"/>
      <x:c r="C680" s="10"/>
      <x:c r="D680" s="10"/>
      <x:c r="E680" s="10"/>
      <x:c r="F680" s="10"/>
      <x:c r="G680" s="10"/>
      <x:c r="H680" s="10"/>
      <x:c r="I680" s="10"/>
      <x:c r="J680" s="10"/>
      <x:c r="K680" s="10"/>
      <x:c r="L680" s="10"/>
      <x:c r="M680" s="10"/>
      <x:c r="N680" s="10"/>
      <x:c r="O680" s="10"/>
      <x:c r="P680" s="10"/>
      <x:c r="Q680" s="10"/>
      <x:c r="R680" s="10"/>
      <x:c r="S680" s="10"/>
      <x:c r="T680" s="10"/>
      <x:c r="U680" s="10"/>
      <x:c r="V680" s="10"/>
      <x:c r="W680" s="10"/>
      <x:c r="X680" s="10"/>
      <x:c r="Y680" s="10"/>
      <x:c r="Z680" s="10"/>
    </x:row>
    <x:row r="681" spans="1:26" ht="30" customHeight="1">
      <x:c r="A681" s="10"/>
      <x:c r="B681" s="10"/>
      <x:c r="C681" s="10"/>
      <x:c r="D681" s="10"/>
      <x:c r="E681" s="10"/>
      <x:c r="F681" s="10"/>
      <x:c r="G681" s="10"/>
      <x:c r="H681" s="10"/>
      <x:c r="I681" s="10"/>
      <x:c r="J681" s="10"/>
      <x:c r="K681" s="10"/>
      <x:c r="L681" s="10"/>
      <x:c r="M681" s="10"/>
      <x:c r="N681" s="10"/>
      <x:c r="O681" s="10"/>
      <x:c r="P681" s="10"/>
      <x:c r="Q681" s="10"/>
      <x:c r="R681" s="10"/>
      <x:c r="S681" s="10"/>
      <x:c r="T681" s="10"/>
      <x:c r="U681" s="10"/>
      <x:c r="V681" s="10"/>
      <x:c r="W681" s="10"/>
      <x:c r="X681" s="10"/>
      <x:c r="Y681" s="10"/>
      <x:c r="Z681" s="10"/>
    </x:row>
    <x:row r="682" spans="1:26" ht="30" customHeight="1">
      <x:c r="A682" s="10"/>
      <x:c r="B682" s="10"/>
      <x:c r="C682" s="10"/>
      <x:c r="D682" s="10"/>
      <x:c r="E682" s="10"/>
      <x:c r="F682" s="10"/>
      <x:c r="G682" s="10"/>
      <x:c r="H682" s="10"/>
      <x:c r="I682" s="10"/>
      <x:c r="J682" s="10"/>
      <x:c r="K682" s="10"/>
      <x:c r="L682" s="10"/>
      <x:c r="M682" s="10"/>
      <x:c r="N682" s="10"/>
      <x:c r="O682" s="10"/>
      <x:c r="P682" s="10"/>
      <x:c r="Q682" s="10"/>
      <x:c r="R682" s="10"/>
      <x:c r="S682" s="10"/>
      <x:c r="T682" s="10"/>
      <x:c r="U682" s="10"/>
      <x:c r="V682" s="10"/>
      <x:c r="W682" s="10"/>
      <x:c r="X682" s="10"/>
      <x:c r="Y682" s="10"/>
      <x:c r="Z682" s="10"/>
    </x:row>
    <x:row r="683" spans="1:26" ht="30" customHeight="1">
      <x:c r="A683" s="10"/>
      <x:c r="B683" s="10"/>
      <x:c r="C683" s="10"/>
      <x:c r="D683" s="10"/>
      <x:c r="E683" s="10"/>
      <x:c r="F683" s="10"/>
      <x:c r="G683" s="10"/>
      <x:c r="H683" s="10"/>
      <x:c r="I683" s="10"/>
      <x:c r="J683" s="10"/>
      <x:c r="K683" s="10"/>
      <x:c r="L683" s="10"/>
      <x:c r="M683" s="10"/>
      <x:c r="N683" s="10"/>
      <x:c r="O683" s="10"/>
      <x:c r="P683" s="10"/>
      <x:c r="Q683" s="10"/>
      <x:c r="R683" s="10"/>
      <x:c r="S683" s="10"/>
      <x:c r="T683" s="10"/>
      <x:c r="U683" s="10"/>
      <x:c r="V683" s="10"/>
      <x:c r="W683" s="10"/>
      <x:c r="X683" s="10"/>
      <x:c r="Y683" s="10"/>
      <x:c r="Z683" s="10"/>
    </x:row>
    <x:row r="684" spans="1:26" ht="30" customHeight="1">
      <x:c r="A684" s="10"/>
      <x:c r="B684" s="10"/>
      <x:c r="C684" s="10"/>
      <x:c r="D684" s="10"/>
      <x:c r="E684" s="10"/>
      <x:c r="F684" s="10"/>
      <x:c r="G684" s="10"/>
      <x:c r="H684" s="10"/>
      <x:c r="I684" s="10"/>
      <x:c r="J684" s="10"/>
      <x:c r="K684" s="10"/>
      <x:c r="L684" s="10"/>
      <x:c r="M684" s="10"/>
      <x:c r="N684" s="10"/>
      <x:c r="O684" s="10"/>
      <x:c r="P684" s="10"/>
      <x:c r="Q684" s="10"/>
      <x:c r="R684" s="10"/>
      <x:c r="S684" s="10"/>
      <x:c r="T684" s="10"/>
      <x:c r="U684" s="10"/>
      <x:c r="V684" s="10"/>
      <x:c r="W684" s="10"/>
      <x:c r="X684" s="10"/>
      <x:c r="Y684" s="10"/>
      <x:c r="Z684" s="10"/>
    </x:row>
    <x:row r="685" spans="1:26" ht="30" customHeight="1">
      <x:c r="A685" s="10"/>
      <x:c r="B685" s="10"/>
      <x:c r="C685" s="10"/>
      <x:c r="D685" s="10"/>
      <x:c r="E685" s="10"/>
      <x:c r="F685" s="10"/>
      <x:c r="G685" s="10"/>
      <x:c r="H685" s="10"/>
      <x:c r="I685" s="10"/>
      <x:c r="J685" s="10"/>
      <x:c r="K685" s="10"/>
      <x:c r="L685" s="10"/>
      <x:c r="M685" s="10"/>
      <x:c r="N685" s="10"/>
      <x:c r="O685" s="10"/>
      <x:c r="P685" s="10"/>
      <x:c r="Q685" s="10"/>
      <x:c r="R685" s="10"/>
      <x:c r="S685" s="10"/>
      <x:c r="T685" s="10"/>
      <x:c r="U685" s="10"/>
      <x:c r="V685" s="10"/>
      <x:c r="W685" s="10"/>
      <x:c r="X685" s="10"/>
      <x:c r="Y685" s="10"/>
      <x:c r="Z685" s="10"/>
    </x:row>
    <x:row r="686" spans="1:26" ht="30" customHeight="1">
      <x:c r="A686" s="10"/>
      <x:c r="B686" s="10"/>
      <x:c r="C686" s="10"/>
      <x:c r="D686" s="10"/>
      <x:c r="E686" s="10"/>
      <x:c r="F686" s="10"/>
      <x:c r="G686" s="10"/>
      <x:c r="H686" s="10"/>
      <x:c r="I686" s="10"/>
      <x:c r="J686" s="10"/>
      <x:c r="K686" s="10"/>
      <x:c r="L686" s="10"/>
      <x:c r="M686" s="10"/>
      <x:c r="N686" s="10"/>
      <x:c r="O686" s="10"/>
      <x:c r="P686" s="10"/>
      <x:c r="Q686" s="10"/>
      <x:c r="R686" s="10"/>
      <x:c r="S686" s="10"/>
      <x:c r="T686" s="10"/>
      <x:c r="U686" s="10"/>
      <x:c r="V686" s="10"/>
      <x:c r="W686" s="10"/>
      <x:c r="X686" s="10"/>
      <x:c r="Y686" s="10"/>
      <x:c r="Z686" s="10"/>
    </x:row>
    <x:row r="687" spans="1:26" ht="30" customHeight="1">
      <x:c r="A687" s="10"/>
      <x:c r="B687" s="10"/>
      <x:c r="C687" s="10"/>
      <x:c r="D687" s="10"/>
      <x:c r="E687" s="10"/>
      <x:c r="F687" s="10"/>
      <x:c r="G687" s="10"/>
      <x:c r="H687" s="10"/>
      <x:c r="I687" s="10"/>
      <x:c r="J687" s="10"/>
      <x:c r="K687" s="10"/>
      <x:c r="L687" s="10"/>
      <x:c r="M687" s="10"/>
      <x:c r="N687" s="10"/>
      <x:c r="O687" s="10"/>
      <x:c r="P687" s="10"/>
      <x:c r="Q687" s="10"/>
      <x:c r="R687" s="10"/>
      <x:c r="S687" s="10"/>
      <x:c r="T687" s="10"/>
      <x:c r="U687" s="10"/>
      <x:c r="V687" s="10"/>
      <x:c r="W687" s="10"/>
      <x:c r="X687" s="10"/>
      <x:c r="Y687" s="10"/>
      <x:c r="Z687" s="10"/>
    </x:row>
    <x:row r="688" spans="1:26" ht="30" customHeight="1">
      <x:c r="A688" s="10"/>
      <x:c r="B688" s="10"/>
      <x:c r="C688" s="10"/>
      <x:c r="D688" s="10"/>
      <x:c r="E688" s="10"/>
      <x:c r="F688" s="10"/>
      <x:c r="G688" s="10"/>
      <x:c r="H688" s="10"/>
      <x:c r="I688" s="10"/>
      <x:c r="J688" s="10"/>
      <x:c r="K688" s="10"/>
      <x:c r="L688" s="10"/>
      <x:c r="M688" s="10"/>
      <x:c r="N688" s="10"/>
      <x:c r="O688" s="10"/>
      <x:c r="P688" s="10"/>
      <x:c r="Q688" s="10"/>
      <x:c r="R688" s="10"/>
      <x:c r="S688" s="10"/>
      <x:c r="T688" s="10"/>
      <x:c r="U688" s="10"/>
      <x:c r="V688" s="10"/>
      <x:c r="W688" s="10"/>
      <x:c r="X688" s="10"/>
      <x:c r="Y688" s="10"/>
      <x:c r="Z688" s="10"/>
    </x:row>
    <x:row r="689" spans="1:26" ht="30" customHeight="1">
      <x:c r="A689" s="10"/>
      <x:c r="B689" s="10"/>
      <x:c r="C689" s="10"/>
      <x:c r="D689" s="10"/>
      <x:c r="E689" s="10"/>
      <x:c r="F689" s="10"/>
      <x:c r="G689" s="10"/>
      <x:c r="H689" s="10"/>
      <x:c r="I689" s="10"/>
      <x:c r="J689" s="10"/>
      <x:c r="K689" s="10"/>
      <x:c r="L689" s="10"/>
      <x:c r="M689" s="10"/>
      <x:c r="N689" s="10"/>
      <x:c r="O689" s="10"/>
      <x:c r="P689" s="10"/>
      <x:c r="Q689" s="10"/>
      <x:c r="R689" s="10"/>
      <x:c r="S689" s="10"/>
      <x:c r="T689" s="10"/>
      <x:c r="U689" s="10"/>
      <x:c r="V689" s="10"/>
      <x:c r="W689" s="10"/>
      <x:c r="X689" s="10"/>
      <x:c r="Y689" s="10"/>
      <x:c r="Z689" s="10"/>
    </x:row>
    <x:row r="690" spans="1:26" ht="30" customHeight="1">
      <x:c r="A690" s="10"/>
      <x:c r="B690" s="10"/>
      <x:c r="C690" s="10"/>
      <x:c r="D690" s="10"/>
      <x:c r="E690" s="10"/>
      <x:c r="F690" s="10"/>
      <x:c r="G690" s="10"/>
      <x:c r="H690" s="10"/>
      <x:c r="I690" s="10"/>
      <x:c r="J690" s="10"/>
      <x:c r="K690" s="10"/>
      <x:c r="L690" s="10"/>
      <x:c r="M690" s="10"/>
      <x:c r="N690" s="10"/>
      <x:c r="O690" s="10"/>
      <x:c r="P690" s="10"/>
      <x:c r="Q690" s="10"/>
      <x:c r="R690" s="10"/>
      <x:c r="S690" s="10"/>
      <x:c r="T690" s="10"/>
      <x:c r="U690" s="10"/>
      <x:c r="V690" s="10"/>
      <x:c r="W690" s="10"/>
      <x:c r="X690" s="10"/>
      <x:c r="Y690" s="10"/>
      <x:c r="Z690" s="10"/>
    </x:row>
    <x:row r="691" spans="1:26" ht="30" customHeight="1">
      <x:c r="A691" s="10"/>
      <x:c r="B691" s="10"/>
      <x:c r="C691" s="10"/>
      <x:c r="D691" s="10"/>
      <x:c r="E691" s="10"/>
      <x:c r="F691" s="10"/>
      <x:c r="G691" s="10"/>
      <x:c r="H691" s="10"/>
      <x:c r="I691" s="10"/>
      <x:c r="J691" s="10"/>
      <x:c r="K691" s="10"/>
      <x:c r="L691" s="10"/>
      <x:c r="M691" s="10"/>
      <x:c r="N691" s="10"/>
      <x:c r="O691" s="10"/>
      <x:c r="P691" s="10"/>
      <x:c r="Q691" s="10"/>
      <x:c r="R691" s="10"/>
      <x:c r="S691" s="10"/>
      <x:c r="T691" s="10"/>
      <x:c r="U691" s="10"/>
      <x:c r="V691" s="10"/>
      <x:c r="W691" s="10"/>
      <x:c r="X691" s="10"/>
      <x:c r="Y691" s="10"/>
      <x:c r="Z691" s="10"/>
    </x:row>
    <x:row r="692" spans="1:26" ht="30" customHeight="1">
      <x:c r="A692" s="10"/>
      <x:c r="B692" s="10"/>
      <x:c r="C692" s="10"/>
      <x:c r="D692" s="10"/>
      <x:c r="E692" s="10"/>
      <x:c r="F692" s="10"/>
      <x:c r="G692" s="10"/>
      <x:c r="H692" s="10"/>
      <x:c r="I692" s="10"/>
      <x:c r="J692" s="10"/>
      <x:c r="K692" s="10"/>
      <x:c r="L692" s="10"/>
      <x:c r="M692" s="10"/>
      <x:c r="N692" s="10"/>
      <x:c r="O692" s="10"/>
      <x:c r="P692" s="10"/>
      <x:c r="Q692" s="10"/>
      <x:c r="R692" s="10"/>
      <x:c r="S692" s="10"/>
      <x:c r="T692" s="10"/>
      <x:c r="U692" s="10"/>
      <x:c r="V692" s="10"/>
      <x:c r="W692" s="10"/>
      <x:c r="X692" s="10"/>
      <x:c r="Y692" s="10"/>
      <x:c r="Z692" s="10"/>
    </x:row>
    <x:row r="693" spans="1:26" ht="30" customHeight="1">
      <x:c r="A693" s="10"/>
      <x:c r="B693" s="10"/>
      <x:c r="C693" s="10"/>
      <x:c r="D693" s="10"/>
      <x:c r="E693" s="10"/>
      <x:c r="F693" s="10"/>
      <x:c r="G693" s="10"/>
      <x:c r="H693" s="10"/>
      <x:c r="I693" s="10"/>
      <x:c r="J693" s="10"/>
      <x:c r="K693" s="10"/>
      <x:c r="L693" s="10"/>
      <x:c r="M693" s="10"/>
      <x:c r="N693" s="10"/>
      <x:c r="O693" s="10"/>
      <x:c r="P693" s="10"/>
      <x:c r="Q693" s="10"/>
      <x:c r="R693" s="10"/>
      <x:c r="S693" s="10"/>
      <x:c r="T693" s="10"/>
      <x:c r="U693" s="10"/>
      <x:c r="V693" s="10"/>
      <x:c r="W693" s="10"/>
      <x:c r="X693" s="10"/>
      <x:c r="Y693" s="10"/>
      <x:c r="Z693" s="10"/>
    </x:row>
    <x:row r="694" spans="1:26" ht="30" customHeight="1">
      <x:c r="A694" s="10"/>
      <x:c r="B694" s="10"/>
      <x:c r="C694" s="10"/>
      <x:c r="D694" s="10"/>
      <x:c r="E694" s="10"/>
      <x:c r="F694" s="10"/>
      <x:c r="G694" s="10"/>
      <x:c r="H694" s="10"/>
      <x:c r="I694" s="10"/>
      <x:c r="J694" s="10"/>
      <x:c r="K694" s="10"/>
      <x:c r="L694" s="10"/>
      <x:c r="M694" s="10"/>
      <x:c r="N694" s="10"/>
      <x:c r="O694" s="10"/>
      <x:c r="P694" s="10"/>
      <x:c r="Q694" s="10"/>
      <x:c r="R694" s="10"/>
      <x:c r="S694" s="10"/>
      <x:c r="T694" s="10"/>
      <x:c r="U694" s="10"/>
      <x:c r="V694" s="10"/>
      <x:c r="W694" s="10"/>
      <x:c r="X694" s="10"/>
      <x:c r="Y694" s="10"/>
      <x:c r="Z694" s="10"/>
    </x:row>
    <x:row r="695" spans="1:26" ht="30" customHeight="1">
      <x:c r="A695" s="10"/>
      <x:c r="B695" s="10"/>
      <x:c r="C695" s="10"/>
      <x:c r="D695" s="10"/>
      <x:c r="E695" s="10"/>
      <x:c r="F695" s="10"/>
      <x:c r="G695" s="10"/>
      <x:c r="H695" s="10"/>
      <x:c r="I695" s="10"/>
      <x:c r="J695" s="10"/>
      <x:c r="K695" s="10"/>
      <x:c r="L695" s="10"/>
      <x:c r="M695" s="10"/>
      <x:c r="N695" s="10"/>
      <x:c r="O695" s="10"/>
      <x:c r="P695" s="10"/>
      <x:c r="Q695" s="10"/>
      <x:c r="R695" s="10"/>
      <x:c r="S695" s="10"/>
      <x:c r="T695" s="10"/>
      <x:c r="U695" s="10"/>
      <x:c r="V695" s="10"/>
      <x:c r="W695" s="10"/>
      <x:c r="X695" s="10"/>
      <x:c r="Y695" s="10"/>
      <x:c r="Z695" s="10"/>
    </x:row>
    <x:row r="696" spans="1:26" ht="30" customHeight="1">
      <x:c r="A696" s="10"/>
      <x:c r="B696" s="10"/>
      <x:c r="C696" s="10"/>
      <x:c r="D696" s="10"/>
      <x:c r="E696" s="10"/>
      <x:c r="F696" s="10"/>
      <x:c r="G696" s="10"/>
      <x:c r="H696" s="10"/>
      <x:c r="I696" s="10"/>
      <x:c r="J696" s="10"/>
      <x:c r="K696" s="10"/>
      <x:c r="L696" s="10"/>
      <x:c r="M696" s="10"/>
      <x:c r="N696" s="10"/>
      <x:c r="O696" s="10"/>
      <x:c r="P696" s="10"/>
      <x:c r="Q696" s="10"/>
      <x:c r="R696" s="10"/>
      <x:c r="S696" s="10"/>
      <x:c r="T696" s="10"/>
      <x:c r="U696" s="10"/>
      <x:c r="V696" s="10"/>
      <x:c r="W696" s="10"/>
      <x:c r="X696" s="10"/>
      <x:c r="Y696" s="10"/>
      <x:c r="Z696" s="10"/>
    </x:row>
    <x:row r="697" spans="1:26" ht="30" customHeight="1">
      <x:c r="A697" s="10"/>
      <x:c r="B697" s="10"/>
      <x:c r="C697" s="10"/>
      <x:c r="D697" s="10"/>
      <x:c r="E697" s="10"/>
      <x:c r="F697" s="10"/>
      <x:c r="G697" s="10"/>
      <x:c r="H697" s="10"/>
      <x:c r="I697" s="10"/>
      <x:c r="J697" s="10"/>
      <x:c r="K697" s="10"/>
      <x:c r="L697" s="10"/>
      <x:c r="M697" s="10"/>
      <x:c r="N697" s="10"/>
      <x:c r="O697" s="10"/>
      <x:c r="P697" s="10"/>
      <x:c r="Q697" s="10"/>
      <x:c r="R697" s="10"/>
      <x:c r="S697" s="10"/>
      <x:c r="T697" s="10"/>
      <x:c r="U697" s="10"/>
      <x:c r="V697" s="10"/>
      <x:c r="W697" s="10"/>
      <x:c r="X697" s="10"/>
      <x:c r="Y697" s="10"/>
      <x:c r="Z697" s="10"/>
    </x:row>
    <x:row r="698" spans="1:26" ht="30" customHeight="1">
      <x:c r="A698" s="10"/>
      <x:c r="B698" s="10"/>
      <x:c r="C698" s="10"/>
      <x:c r="D698" s="10"/>
      <x:c r="E698" s="10"/>
      <x:c r="F698" s="10"/>
      <x:c r="G698" s="10"/>
      <x:c r="H698" s="10"/>
      <x:c r="I698" s="10"/>
      <x:c r="J698" s="10"/>
      <x:c r="K698" s="10"/>
      <x:c r="L698" s="10"/>
      <x:c r="M698" s="10"/>
      <x:c r="N698" s="10"/>
      <x:c r="O698" s="10"/>
      <x:c r="P698" s="10"/>
      <x:c r="Q698" s="10"/>
      <x:c r="R698" s="10"/>
      <x:c r="S698" s="10"/>
      <x:c r="T698" s="10"/>
      <x:c r="U698" s="10"/>
      <x:c r="V698" s="10"/>
      <x:c r="W698" s="10"/>
      <x:c r="X698" s="10"/>
      <x:c r="Y698" s="10"/>
      <x:c r="Z698" s="10"/>
    </x:row>
    <x:row r="699" spans="1:26" ht="30" customHeight="1">
      <x:c r="A699" s="10"/>
      <x:c r="B699" s="10"/>
      <x:c r="C699" s="10"/>
      <x:c r="D699" s="10"/>
      <x:c r="E699" s="10"/>
      <x:c r="F699" s="10"/>
      <x:c r="G699" s="10"/>
      <x:c r="H699" s="10"/>
      <x:c r="I699" s="10"/>
      <x:c r="J699" s="10"/>
      <x:c r="K699" s="10"/>
      <x:c r="L699" s="10"/>
      <x:c r="M699" s="10"/>
      <x:c r="N699" s="10"/>
      <x:c r="O699" s="10"/>
      <x:c r="P699" s="10"/>
      <x:c r="Q699" s="10"/>
      <x:c r="R699" s="10"/>
      <x:c r="S699" s="10"/>
      <x:c r="T699" s="10"/>
      <x:c r="U699" s="10"/>
      <x:c r="V699" s="10"/>
      <x:c r="W699" s="10"/>
      <x:c r="X699" s="10"/>
      <x:c r="Y699" s="10"/>
      <x:c r="Z699" s="10"/>
    </x:row>
    <x:row r="700" spans="1:26" ht="30" customHeight="1">
      <x:c r="A700" s="10"/>
      <x:c r="B700" s="10"/>
      <x:c r="C700" s="10"/>
      <x:c r="D700" s="10"/>
      <x:c r="E700" s="10"/>
      <x:c r="F700" s="10"/>
      <x:c r="G700" s="10"/>
      <x:c r="H700" s="10"/>
      <x:c r="I700" s="10"/>
      <x:c r="J700" s="10"/>
      <x:c r="K700" s="10"/>
      <x:c r="L700" s="10"/>
      <x:c r="M700" s="10"/>
      <x:c r="N700" s="10"/>
      <x:c r="O700" s="10"/>
      <x:c r="P700" s="10"/>
      <x:c r="Q700" s="10"/>
      <x:c r="R700" s="10"/>
      <x:c r="S700" s="10"/>
      <x:c r="T700" s="10"/>
      <x:c r="U700" s="10"/>
      <x:c r="V700" s="10"/>
      <x:c r="W700" s="10"/>
      <x:c r="X700" s="10"/>
      <x:c r="Y700" s="10"/>
      <x:c r="Z700" s="10"/>
    </x:row>
    <x:row r="701" spans="1:26" ht="30" customHeight="1">
      <x:c r="A701" s="10"/>
      <x:c r="B701" s="10"/>
      <x:c r="C701" s="10"/>
      <x:c r="D701" s="10"/>
      <x:c r="E701" s="10"/>
      <x:c r="F701" s="10"/>
      <x:c r="G701" s="10"/>
      <x:c r="H701" s="10"/>
      <x:c r="I701" s="10"/>
      <x:c r="J701" s="10"/>
      <x:c r="K701" s="10"/>
      <x:c r="L701" s="10"/>
      <x:c r="M701" s="10"/>
      <x:c r="N701" s="10"/>
      <x:c r="O701" s="10"/>
      <x:c r="P701" s="10"/>
      <x:c r="Q701" s="10"/>
      <x:c r="R701" s="10"/>
      <x:c r="S701" s="10"/>
      <x:c r="T701" s="10"/>
      <x:c r="U701" s="10"/>
      <x:c r="V701" s="10"/>
      <x:c r="W701" s="10"/>
      <x:c r="X701" s="10"/>
      <x:c r="Y701" s="10"/>
      <x:c r="Z701" s="10"/>
    </x:row>
    <x:row r="702" spans="1:26" ht="30" customHeight="1">
      <x:c r="A702" s="10"/>
      <x:c r="B702" s="10"/>
      <x:c r="C702" s="10"/>
      <x:c r="D702" s="10"/>
      <x:c r="E702" s="10"/>
      <x:c r="F702" s="10"/>
      <x:c r="G702" s="10"/>
      <x:c r="H702" s="10"/>
      <x:c r="I702" s="10"/>
      <x:c r="J702" s="10"/>
      <x:c r="K702" s="10"/>
      <x:c r="L702" s="10"/>
      <x:c r="M702" s="10"/>
      <x:c r="N702" s="10"/>
      <x:c r="O702" s="10"/>
      <x:c r="P702" s="10"/>
      <x:c r="Q702" s="10"/>
      <x:c r="R702" s="10"/>
      <x:c r="S702" s="10"/>
      <x:c r="T702" s="10"/>
      <x:c r="U702" s="10"/>
      <x:c r="V702" s="10"/>
      <x:c r="W702" s="10"/>
      <x:c r="X702" s="10"/>
      <x:c r="Y702" s="10"/>
      <x:c r="Z702" s="10"/>
    </x:row>
    <x:row r="703" spans="1:26" ht="30" customHeight="1">
      <x:c r="A703" s="10"/>
      <x:c r="B703" s="10"/>
      <x:c r="C703" s="10"/>
      <x:c r="D703" s="10"/>
      <x:c r="E703" s="10"/>
      <x:c r="F703" s="10"/>
      <x:c r="G703" s="10"/>
      <x:c r="H703" s="10"/>
      <x:c r="I703" s="10"/>
      <x:c r="J703" s="10"/>
      <x:c r="K703" s="10"/>
      <x:c r="L703" s="10"/>
      <x:c r="M703" s="10"/>
      <x:c r="N703" s="10"/>
      <x:c r="O703" s="10"/>
      <x:c r="P703" s="10"/>
      <x:c r="Q703" s="10"/>
      <x:c r="R703" s="10"/>
      <x:c r="S703" s="10"/>
      <x:c r="T703" s="10"/>
      <x:c r="U703" s="10"/>
      <x:c r="V703" s="10"/>
      <x:c r="W703" s="10"/>
      <x:c r="X703" s="10"/>
      <x:c r="Y703" s="10"/>
      <x:c r="Z703" s="10"/>
    </x:row>
    <x:row r="704" spans="1:26" ht="30" customHeight="1">
      <x:c r="A704" s="10"/>
      <x:c r="B704" s="10"/>
      <x:c r="C704" s="10"/>
      <x:c r="D704" s="10"/>
      <x:c r="E704" s="10"/>
      <x:c r="F704" s="10"/>
      <x:c r="G704" s="10"/>
      <x:c r="H704" s="10"/>
      <x:c r="I704" s="10"/>
      <x:c r="J704" s="10"/>
      <x:c r="K704" s="10"/>
      <x:c r="L704" s="10"/>
      <x:c r="M704" s="10"/>
      <x:c r="N704" s="10"/>
      <x:c r="O704" s="10"/>
      <x:c r="P704" s="10"/>
      <x:c r="Q704" s="10"/>
      <x:c r="R704" s="10"/>
      <x:c r="S704" s="10"/>
      <x:c r="T704" s="10"/>
      <x:c r="U704" s="10"/>
      <x:c r="V704" s="10"/>
      <x:c r="W704" s="10"/>
      <x:c r="X704" s="10"/>
      <x:c r="Y704" s="10"/>
      <x:c r="Z704" s="10"/>
    </x:row>
    <x:row r="705" spans="1:26" ht="30" customHeight="1">
      <x:c r="A705" s="10"/>
      <x:c r="B705" s="10"/>
      <x:c r="C705" s="10"/>
      <x:c r="D705" s="10"/>
      <x:c r="E705" s="10"/>
      <x:c r="F705" s="10"/>
      <x:c r="G705" s="10"/>
      <x:c r="H705" s="10"/>
      <x:c r="I705" s="10"/>
      <x:c r="J705" s="10"/>
      <x:c r="K705" s="10"/>
      <x:c r="L705" s="10"/>
      <x:c r="M705" s="10"/>
      <x:c r="N705" s="10"/>
      <x:c r="O705" s="10"/>
      <x:c r="P705" s="10"/>
      <x:c r="Q705" s="10"/>
      <x:c r="R705" s="10"/>
      <x:c r="S705" s="10"/>
      <x:c r="T705" s="10"/>
      <x:c r="U705" s="10"/>
      <x:c r="V705" s="10"/>
      <x:c r="W705" s="10"/>
      <x:c r="X705" s="10"/>
      <x:c r="Y705" s="10"/>
      <x:c r="Z705" s="10"/>
    </x:row>
    <x:row r="706" spans="1:26" ht="30" customHeight="1">
      <x:c r="A706" s="10"/>
      <x:c r="B706" s="10"/>
      <x:c r="C706" s="10"/>
      <x:c r="D706" s="10"/>
      <x:c r="E706" s="10"/>
      <x:c r="F706" s="10"/>
      <x:c r="G706" s="10"/>
      <x:c r="H706" s="10"/>
      <x:c r="I706" s="10"/>
      <x:c r="J706" s="10"/>
      <x:c r="K706" s="10"/>
      <x:c r="L706" s="10"/>
      <x:c r="M706" s="10"/>
      <x:c r="N706" s="10"/>
      <x:c r="O706" s="10"/>
      <x:c r="P706" s="10"/>
      <x:c r="Q706" s="10"/>
      <x:c r="R706" s="10"/>
      <x:c r="S706" s="10"/>
      <x:c r="T706" s="10"/>
      <x:c r="U706" s="10"/>
      <x:c r="V706" s="10"/>
      <x:c r="W706" s="10"/>
      <x:c r="X706" s="10"/>
      <x:c r="Y706" s="10"/>
      <x:c r="Z706" s="10"/>
    </x:row>
    <x:row r="707" spans="1:26" ht="30" customHeight="1">
      <x:c r="A707" s="10"/>
      <x:c r="B707" s="10"/>
      <x:c r="C707" s="10"/>
      <x:c r="D707" s="10"/>
      <x:c r="E707" s="10"/>
      <x:c r="F707" s="10"/>
      <x:c r="G707" s="10"/>
      <x:c r="H707" s="10"/>
      <x:c r="I707" s="10"/>
      <x:c r="J707" s="10"/>
      <x:c r="K707" s="10"/>
      <x:c r="L707" s="10"/>
      <x:c r="M707" s="10"/>
      <x:c r="N707" s="10"/>
      <x:c r="O707" s="10"/>
      <x:c r="P707" s="10"/>
      <x:c r="Q707" s="10"/>
      <x:c r="R707" s="10"/>
      <x:c r="S707" s="10"/>
      <x:c r="T707" s="10"/>
      <x:c r="U707" s="10"/>
      <x:c r="V707" s="10"/>
      <x:c r="W707" s="10"/>
      <x:c r="X707" s="10"/>
      <x:c r="Y707" s="10"/>
      <x:c r="Z707" s="10"/>
    </x:row>
    <x:row r="708" spans="1:26" ht="30" customHeight="1">
      <x:c r="A708" s="10"/>
      <x:c r="B708" s="10"/>
      <x:c r="C708" s="10"/>
      <x:c r="D708" s="10"/>
      <x:c r="E708" s="10"/>
      <x:c r="F708" s="10"/>
      <x:c r="G708" s="10"/>
      <x:c r="H708" s="10"/>
      <x:c r="I708" s="10"/>
      <x:c r="J708" s="10"/>
      <x:c r="K708" s="10"/>
      <x:c r="L708" s="10"/>
      <x:c r="M708" s="10"/>
      <x:c r="N708" s="10"/>
      <x:c r="O708" s="10"/>
      <x:c r="P708" s="10"/>
      <x:c r="Q708" s="10"/>
      <x:c r="R708" s="10"/>
      <x:c r="S708" s="10"/>
      <x:c r="T708" s="10"/>
      <x:c r="U708" s="10"/>
      <x:c r="V708" s="10"/>
      <x:c r="W708" s="10"/>
      <x:c r="X708" s="10"/>
      <x:c r="Y708" s="10"/>
      <x:c r="Z708" s="10"/>
    </x:row>
    <x:row r="709" spans="1:26" ht="30" customHeight="1">
      <x:c r="A709" s="10"/>
      <x:c r="B709" s="10"/>
      <x:c r="C709" s="10"/>
      <x:c r="D709" s="10"/>
      <x:c r="E709" s="10"/>
      <x:c r="F709" s="10"/>
      <x:c r="G709" s="10"/>
      <x:c r="H709" s="10"/>
      <x:c r="I709" s="10"/>
      <x:c r="J709" s="10"/>
      <x:c r="K709" s="10"/>
      <x:c r="L709" s="10"/>
      <x:c r="M709" s="10"/>
      <x:c r="N709" s="10"/>
      <x:c r="O709" s="10"/>
      <x:c r="P709" s="10"/>
      <x:c r="Q709" s="10"/>
      <x:c r="R709" s="10"/>
      <x:c r="S709" s="10"/>
      <x:c r="T709" s="10"/>
      <x:c r="U709" s="10"/>
      <x:c r="V709" s="10"/>
      <x:c r="W709" s="10"/>
      <x:c r="X709" s="10"/>
      <x:c r="Y709" s="10"/>
      <x:c r="Z709" s="10"/>
    </x:row>
    <x:row r="710" spans="1:26" ht="30" customHeight="1">
      <x:c r="A710" s="10"/>
      <x:c r="B710" s="10"/>
      <x:c r="C710" s="10"/>
      <x:c r="D710" s="10"/>
      <x:c r="E710" s="10"/>
      <x:c r="F710" s="10"/>
      <x:c r="G710" s="10"/>
      <x:c r="H710" s="10"/>
      <x:c r="I710" s="10"/>
      <x:c r="J710" s="10"/>
      <x:c r="K710" s="10"/>
      <x:c r="L710" s="10"/>
      <x:c r="M710" s="10"/>
      <x:c r="N710" s="10"/>
      <x:c r="O710" s="10"/>
      <x:c r="P710" s="10"/>
      <x:c r="Q710" s="10"/>
      <x:c r="R710" s="10"/>
      <x:c r="S710" s="10"/>
      <x:c r="T710" s="10"/>
      <x:c r="U710" s="10"/>
      <x:c r="V710" s="10"/>
      <x:c r="W710" s="10"/>
      <x:c r="X710" s="10"/>
      <x:c r="Y710" s="10"/>
      <x:c r="Z710" s="10"/>
    </x:row>
    <x:row r="711" spans="1:26" ht="30" customHeight="1">
      <x:c r="A711" s="10"/>
      <x:c r="B711" s="10"/>
      <x:c r="C711" s="10"/>
      <x:c r="D711" s="10"/>
      <x:c r="E711" s="10"/>
      <x:c r="F711" s="10"/>
      <x:c r="G711" s="10"/>
      <x:c r="H711" s="10"/>
      <x:c r="I711" s="10"/>
      <x:c r="J711" s="10"/>
      <x:c r="K711" s="10"/>
      <x:c r="L711" s="10"/>
      <x:c r="M711" s="10"/>
      <x:c r="N711" s="10"/>
      <x:c r="O711" s="10"/>
      <x:c r="P711" s="10"/>
      <x:c r="Q711" s="10"/>
      <x:c r="R711" s="10"/>
      <x:c r="S711" s="10"/>
      <x:c r="T711" s="10"/>
      <x:c r="U711" s="10"/>
      <x:c r="V711" s="10"/>
      <x:c r="W711" s="10"/>
      <x:c r="X711" s="10"/>
      <x:c r="Y711" s="10"/>
      <x:c r="Z711" s="10"/>
    </x:row>
    <x:row r="712" spans="1:26" ht="30" customHeight="1">
      <x:c r="A712" s="10"/>
      <x:c r="B712" s="10"/>
      <x:c r="C712" s="10"/>
      <x:c r="D712" s="10"/>
      <x:c r="E712" s="10"/>
      <x:c r="F712" s="10"/>
      <x:c r="G712" s="10"/>
      <x:c r="H712" s="10"/>
      <x:c r="I712" s="10"/>
      <x:c r="J712" s="10"/>
      <x:c r="K712" s="10"/>
      <x:c r="L712" s="10"/>
      <x:c r="M712" s="10"/>
      <x:c r="N712" s="10"/>
      <x:c r="O712" s="10"/>
      <x:c r="P712" s="10"/>
      <x:c r="Q712" s="10"/>
      <x:c r="R712" s="10"/>
      <x:c r="S712" s="10"/>
      <x:c r="T712" s="10"/>
      <x:c r="U712" s="10"/>
      <x:c r="V712" s="10"/>
      <x:c r="W712" s="10"/>
      <x:c r="X712" s="10"/>
      <x:c r="Y712" s="10"/>
      <x:c r="Z712" s="10"/>
    </x:row>
    <x:row r="713" spans="1:26" ht="30" customHeight="1">
      <x:c r="A713" s="10"/>
      <x:c r="B713" s="10"/>
      <x:c r="C713" s="10"/>
      <x:c r="D713" s="10"/>
      <x:c r="E713" s="10"/>
      <x:c r="F713" s="10"/>
      <x:c r="G713" s="10"/>
      <x:c r="H713" s="10"/>
      <x:c r="I713" s="10"/>
      <x:c r="J713" s="10"/>
      <x:c r="K713" s="10"/>
      <x:c r="L713" s="10"/>
      <x:c r="M713" s="10"/>
      <x:c r="N713" s="10"/>
      <x:c r="O713" s="10"/>
      <x:c r="P713" s="10"/>
      <x:c r="Q713" s="10"/>
      <x:c r="R713" s="10"/>
      <x:c r="S713" s="10"/>
      <x:c r="T713" s="10"/>
      <x:c r="U713" s="10"/>
      <x:c r="V713" s="10"/>
      <x:c r="W713" s="10"/>
      <x:c r="X713" s="10"/>
      <x:c r="Y713" s="10"/>
      <x:c r="Z713" s="10"/>
    </x:row>
    <x:row r="714" spans="1:26" ht="30" customHeight="1">
      <x:c r="A714" s="10"/>
      <x:c r="B714" s="10"/>
      <x:c r="C714" s="10"/>
      <x:c r="D714" s="10"/>
      <x:c r="E714" s="10"/>
      <x:c r="F714" s="10"/>
      <x:c r="G714" s="10"/>
      <x:c r="H714" s="10"/>
      <x:c r="I714" s="10"/>
      <x:c r="J714" s="10"/>
      <x:c r="K714" s="10"/>
      <x:c r="L714" s="10"/>
      <x:c r="M714" s="10"/>
      <x:c r="N714" s="10"/>
      <x:c r="O714" s="10"/>
      <x:c r="P714" s="10"/>
      <x:c r="Q714" s="10"/>
      <x:c r="R714" s="10"/>
      <x:c r="S714" s="10"/>
      <x:c r="T714" s="10"/>
      <x:c r="U714" s="10"/>
      <x:c r="V714" s="10"/>
      <x:c r="W714" s="10"/>
      <x:c r="X714" s="10"/>
      <x:c r="Y714" s="10"/>
      <x:c r="Z714" s="10"/>
    </x:row>
    <x:row r="715" spans="1:26" ht="30" customHeight="1">
      <x:c r="A715" s="10"/>
      <x:c r="B715" s="10"/>
      <x:c r="C715" s="10"/>
      <x:c r="D715" s="10"/>
      <x:c r="E715" s="10"/>
      <x:c r="F715" s="10"/>
      <x:c r="G715" s="10"/>
      <x:c r="H715" s="10"/>
      <x:c r="I715" s="10"/>
      <x:c r="J715" s="10"/>
      <x:c r="K715" s="10"/>
      <x:c r="L715" s="10"/>
      <x:c r="M715" s="10"/>
      <x:c r="N715" s="10"/>
      <x:c r="O715" s="10"/>
      <x:c r="P715" s="10"/>
      <x:c r="Q715" s="10"/>
      <x:c r="R715" s="10"/>
      <x:c r="S715" s="10"/>
      <x:c r="T715" s="10"/>
      <x:c r="U715" s="10"/>
      <x:c r="V715" s="10"/>
      <x:c r="W715" s="10"/>
      <x:c r="X715" s="10"/>
      <x:c r="Y715" s="10"/>
      <x:c r="Z715" s="10"/>
    </x:row>
    <x:row r="716" spans="1:26" ht="30" customHeight="1">
      <x:c r="A716" s="10"/>
      <x:c r="B716" s="10"/>
      <x:c r="C716" s="10"/>
      <x:c r="D716" s="10"/>
      <x:c r="E716" s="10"/>
      <x:c r="F716" s="10"/>
      <x:c r="G716" s="10"/>
      <x:c r="H716" s="10"/>
      <x:c r="I716" s="10"/>
      <x:c r="J716" s="10"/>
      <x:c r="K716" s="10"/>
      <x:c r="L716" s="10"/>
      <x:c r="M716" s="10"/>
      <x:c r="N716" s="10"/>
      <x:c r="O716" s="10"/>
      <x:c r="P716" s="10"/>
      <x:c r="Q716" s="10"/>
      <x:c r="R716" s="10"/>
      <x:c r="S716" s="10"/>
      <x:c r="T716" s="10"/>
      <x:c r="U716" s="10"/>
      <x:c r="V716" s="10"/>
      <x:c r="W716" s="10"/>
      <x:c r="X716" s="10"/>
      <x:c r="Y716" s="10"/>
      <x:c r="Z716" s="10"/>
    </x:row>
    <x:row r="717" spans="1:26" ht="30" customHeight="1">
      <x:c r="A717" s="10"/>
      <x:c r="B717" s="10"/>
      <x:c r="C717" s="10"/>
      <x:c r="D717" s="10"/>
      <x:c r="E717" s="10"/>
      <x:c r="F717" s="10"/>
      <x:c r="G717" s="10"/>
      <x:c r="H717" s="10"/>
      <x:c r="I717" s="10"/>
      <x:c r="J717" s="10"/>
      <x:c r="K717" s="10"/>
      <x:c r="L717" s="10"/>
      <x:c r="M717" s="10"/>
      <x:c r="N717" s="10"/>
      <x:c r="O717" s="10"/>
      <x:c r="P717" s="10"/>
      <x:c r="Q717" s="10"/>
      <x:c r="R717" s="10"/>
      <x:c r="S717" s="10"/>
      <x:c r="T717" s="10"/>
      <x:c r="U717" s="10"/>
      <x:c r="V717" s="10"/>
      <x:c r="W717" s="10"/>
      <x:c r="X717" s="10"/>
      <x:c r="Y717" s="10"/>
      <x:c r="Z717" s="10"/>
    </x:row>
    <x:row r="718" spans="1:26" ht="30" customHeight="1">
      <x:c r="A718" s="10"/>
      <x:c r="B718" s="10"/>
      <x:c r="C718" s="10"/>
      <x:c r="D718" s="10"/>
      <x:c r="E718" s="10"/>
      <x:c r="F718" s="10"/>
      <x:c r="G718" s="10"/>
      <x:c r="H718" s="10"/>
      <x:c r="I718" s="10"/>
      <x:c r="J718" s="10"/>
      <x:c r="K718" s="10"/>
      <x:c r="L718" s="10"/>
      <x:c r="M718" s="10"/>
      <x:c r="N718" s="10"/>
      <x:c r="O718" s="10"/>
      <x:c r="P718" s="10"/>
      <x:c r="Q718" s="10"/>
      <x:c r="R718" s="10"/>
      <x:c r="S718" s="10"/>
      <x:c r="T718" s="10"/>
      <x:c r="U718" s="10"/>
      <x:c r="V718" s="10"/>
      <x:c r="W718" s="10"/>
      <x:c r="X718" s="10"/>
      <x:c r="Y718" s="10"/>
      <x:c r="Z718" s="10"/>
    </x:row>
    <x:row r="719" spans="1:26" ht="30" customHeight="1">
      <x:c r="A719" s="10"/>
      <x:c r="B719" s="10"/>
      <x:c r="C719" s="10"/>
      <x:c r="D719" s="10"/>
      <x:c r="E719" s="10"/>
      <x:c r="F719" s="10"/>
      <x:c r="G719" s="10"/>
      <x:c r="H719" s="10"/>
      <x:c r="I719" s="10"/>
      <x:c r="J719" s="10"/>
      <x:c r="K719" s="10"/>
      <x:c r="L719" s="10"/>
      <x:c r="M719" s="10"/>
      <x:c r="N719" s="10"/>
      <x:c r="O719" s="10"/>
      <x:c r="P719" s="10"/>
      <x:c r="Q719" s="10"/>
      <x:c r="R719" s="10"/>
      <x:c r="S719" s="10"/>
      <x:c r="T719" s="10"/>
      <x:c r="U719" s="10"/>
      <x:c r="V719" s="10"/>
      <x:c r="W719" s="10"/>
      <x:c r="X719" s="10"/>
      <x:c r="Y719" s="10"/>
      <x:c r="Z719" s="10"/>
    </x:row>
    <x:row r="720" spans="1:26" ht="30" customHeight="1">
      <x:c r="A720" s="10"/>
      <x:c r="B720" s="10"/>
      <x:c r="C720" s="10"/>
      <x:c r="D720" s="10"/>
      <x:c r="E720" s="10"/>
      <x:c r="F720" s="10"/>
      <x:c r="G720" s="10"/>
      <x:c r="H720" s="10"/>
      <x:c r="I720" s="10"/>
      <x:c r="J720" s="10"/>
      <x:c r="K720" s="10"/>
      <x:c r="L720" s="10"/>
      <x:c r="M720" s="10"/>
      <x:c r="N720" s="10"/>
      <x:c r="O720" s="10"/>
      <x:c r="P720" s="10"/>
      <x:c r="Q720" s="10"/>
      <x:c r="R720" s="10"/>
      <x:c r="S720" s="10"/>
      <x:c r="T720" s="10"/>
      <x:c r="U720" s="10"/>
      <x:c r="V720" s="10"/>
      <x:c r="W720" s="10"/>
      <x:c r="X720" s="10"/>
      <x:c r="Y720" s="10"/>
      <x:c r="Z720" s="10"/>
    </x:row>
    <x:row r="721" spans="1:26" ht="30" customHeight="1">
      <x:c r="A721" s="10"/>
      <x:c r="B721" s="10"/>
      <x:c r="C721" s="10"/>
      <x:c r="D721" s="10"/>
      <x:c r="E721" s="10"/>
      <x:c r="F721" s="10"/>
      <x:c r="G721" s="10"/>
      <x:c r="H721" s="10"/>
      <x:c r="I721" s="10"/>
      <x:c r="J721" s="10"/>
      <x:c r="K721" s="10"/>
      <x:c r="L721" s="10"/>
      <x:c r="M721" s="10"/>
      <x:c r="N721" s="10"/>
      <x:c r="O721" s="10"/>
      <x:c r="P721" s="10"/>
      <x:c r="Q721" s="10"/>
      <x:c r="R721" s="10"/>
      <x:c r="S721" s="10"/>
      <x:c r="T721" s="10"/>
      <x:c r="U721" s="10"/>
      <x:c r="V721" s="10"/>
      <x:c r="W721" s="10"/>
      <x:c r="X721" s="10"/>
      <x:c r="Y721" s="10"/>
      <x:c r="Z721" s="10"/>
    </x:row>
    <x:row r="722" spans="1:26" ht="30" customHeight="1">
      <x:c r="A722" s="10"/>
      <x:c r="B722" s="10"/>
      <x:c r="C722" s="10"/>
      <x:c r="D722" s="10"/>
      <x:c r="E722" s="10"/>
      <x:c r="F722" s="10"/>
      <x:c r="G722" s="10"/>
      <x:c r="H722" s="10"/>
      <x:c r="I722" s="10"/>
      <x:c r="J722" s="10"/>
      <x:c r="K722" s="10"/>
      <x:c r="L722" s="10"/>
      <x:c r="M722" s="10"/>
      <x:c r="N722" s="10"/>
      <x:c r="O722" s="10"/>
      <x:c r="P722" s="10"/>
      <x:c r="Q722" s="10"/>
      <x:c r="R722" s="10"/>
      <x:c r="S722" s="10"/>
      <x:c r="T722" s="10"/>
      <x:c r="U722" s="10"/>
      <x:c r="V722" s="10"/>
      <x:c r="W722" s="10"/>
      <x:c r="X722" s="10"/>
      <x:c r="Y722" s="10"/>
      <x:c r="Z722" s="10"/>
    </x:row>
    <x:row r="723" spans="1:26" ht="30" customHeight="1">
      <x:c r="A723" s="10"/>
      <x:c r="B723" s="10"/>
      <x:c r="C723" s="10"/>
      <x:c r="D723" s="10"/>
      <x:c r="E723" s="10"/>
      <x:c r="F723" s="10"/>
      <x:c r="G723" s="10"/>
      <x:c r="H723" s="10"/>
      <x:c r="I723" s="10"/>
      <x:c r="J723" s="10"/>
      <x:c r="K723" s="10"/>
      <x:c r="L723" s="10"/>
      <x:c r="M723" s="10"/>
      <x:c r="N723" s="10"/>
      <x:c r="O723" s="10"/>
      <x:c r="P723" s="10"/>
      <x:c r="Q723" s="10"/>
      <x:c r="R723" s="10"/>
      <x:c r="S723" s="10"/>
      <x:c r="T723" s="10"/>
      <x:c r="U723" s="10"/>
      <x:c r="V723" s="10"/>
      <x:c r="W723" s="10"/>
      <x:c r="X723" s="10"/>
      <x:c r="Y723" s="10"/>
      <x:c r="Z723" s="10"/>
    </x:row>
    <x:row r="724" spans="1:26" ht="30" customHeight="1">
      <x:c r="A724" s="10"/>
      <x:c r="B724" s="10"/>
      <x:c r="C724" s="10"/>
      <x:c r="D724" s="10"/>
      <x:c r="E724" s="10"/>
      <x:c r="F724" s="10"/>
      <x:c r="G724" s="10"/>
      <x:c r="H724" s="10"/>
      <x:c r="I724" s="10"/>
      <x:c r="J724" s="10"/>
      <x:c r="K724" s="10"/>
      <x:c r="L724" s="10"/>
      <x:c r="M724" s="10"/>
      <x:c r="N724" s="10"/>
      <x:c r="O724" s="10"/>
      <x:c r="P724" s="10"/>
      <x:c r="Q724" s="10"/>
      <x:c r="R724" s="10"/>
      <x:c r="S724" s="10"/>
      <x:c r="T724" s="10"/>
      <x:c r="U724" s="10"/>
      <x:c r="V724" s="10"/>
      <x:c r="W724" s="10"/>
      <x:c r="X724" s="10"/>
      <x:c r="Y724" s="10"/>
      <x:c r="Z724" s="10"/>
    </x:row>
    <x:row r="725" spans="1:26" ht="30" customHeight="1">
      <x:c r="A725" s="10"/>
      <x:c r="B725" s="10"/>
      <x:c r="C725" s="10"/>
      <x:c r="D725" s="10"/>
      <x:c r="E725" s="10"/>
      <x:c r="F725" s="10"/>
      <x:c r="G725" s="10"/>
      <x:c r="H725" s="10"/>
      <x:c r="I725" s="10"/>
      <x:c r="J725" s="10"/>
      <x:c r="K725" s="10"/>
      <x:c r="L725" s="10"/>
      <x:c r="M725" s="10"/>
      <x:c r="N725" s="10"/>
      <x:c r="O725" s="10"/>
      <x:c r="P725" s="10"/>
      <x:c r="Q725" s="10"/>
      <x:c r="R725" s="10"/>
      <x:c r="S725" s="10"/>
      <x:c r="T725" s="10"/>
      <x:c r="U725" s="10"/>
      <x:c r="V725" s="10"/>
      <x:c r="W725" s="10"/>
      <x:c r="X725" s="10"/>
      <x:c r="Y725" s="10"/>
      <x:c r="Z725" s="10"/>
    </x:row>
    <x:row r="726" spans="1:26" ht="30" customHeight="1">
      <x:c r="A726" s="10"/>
      <x:c r="B726" s="10"/>
      <x:c r="C726" s="10"/>
      <x:c r="D726" s="10"/>
      <x:c r="E726" s="10"/>
      <x:c r="F726" s="10"/>
      <x:c r="G726" s="10"/>
      <x:c r="H726" s="10"/>
      <x:c r="I726" s="10"/>
      <x:c r="J726" s="10"/>
      <x:c r="K726" s="10"/>
      <x:c r="L726" s="10"/>
      <x:c r="M726" s="10"/>
      <x:c r="N726" s="10"/>
      <x:c r="O726" s="10"/>
      <x:c r="P726" s="10"/>
      <x:c r="Q726" s="10"/>
      <x:c r="R726" s="10"/>
      <x:c r="S726" s="10"/>
      <x:c r="T726" s="10"/>
      <x:c r="U726" s="10"/>
      <x:c r="V726" s="10"/>
      <x:c r="W726" s="10"/>
      <x:c r="X726" s="10"/>
      <x:c r="Y726" s="10"/>
      <x:c r="Z726" s="10"/>
    </x:row>
    <x:row r="727" spans="1:26" ht="30" customHeight="1">
      <x:c r="A727" s="10"/>
      <x:c r="B727" s="10"/>
      <x:c r="C727" s="10"/>
      <x:c r="D727" s="10"/>
      <x:c r="E727" s="10"/>
      <x:c r="F727" s="10"/>
      <x:c r="G727" s="10"/>
      <x:c r="H727" s="10"/>
      <x:c r="I727" s="10"/>
      <x:c r="J727" s="10"/>
      <x:c r="K727" s="10"/>
      <x:c r="L727" s="10"/>
      <x:c r="M727" s="10"/>
      <x:c r="N727" s="10"/>
      <x:c r="O727" s="10"/>
      <x:c r="P727" s="10"/>
      <x:c r="Q727" s="10"/>
      <x:c r="R727" s="10"/>
      <x:c r="S727" s="10"/>
      <x:c r="T727" s="10"/>
      <x:c r="U727" s="10"/>
      <x:c r="V727" s="10"/>
      <x:c r="W727" s="10"/>
      <x:c r="X727" s="10"/>
      <x:c r="Y727" s="10"/>
      <x:c r="Z727" s="10"/>
    </x:row>
    <x:row r="728" spans="1:26" ht="30" customHeight="1">
      <x:c r="A728" s="10"/>
      <x:c r="B728" s="10"/>
      <x:c r="C728" s="10"/>
      <x:c r="D728" s="10"/>
      <x:c r="E728" s="10"/>
      <x:c r="F728" s="10"/>
      <x:c r="G728" s="10"/>
      <x:c r="H728" s="10"/>
      <x:c r="I728" s="10"/>
      <x:c r="J728" s="10"/>
      <x:c r="K728" s="10"/>
      <x:c r="L728" s="10"/>
      <x:c r="M728" s="10"/>
      <x:c r="N728" s="10"/>
      <x:c r="O728" s="10"/>
      <x:c r="P728" s="10"/>
      <x:c r="Q728" s="10"/>
      <x:c r="R728" s="10"/>
      <x:c r="S728" s="10"/>
      <x:c r="T728" s="10"/>
      <x:c r="U728" s="10"/>
      <x:c r="V728" s="10"/>
      <x:c r="W728" s="10"/>
      <x:c r="X728" s="10"/>
      <x:c r="Y728" s="10"/>
      <x:c r="Z728" s="10"/>
    </x:row>
    <x:row r="729" spans="1:26" ht="30" customHeight="1">
      <x:c r="A729" s="10"/>
      <x:c r="B729" s="10"/>
      <x:c r="C729" s="10"/>
      <x:c r="D729" s="10"/>
      <x:c r="E729" s="10"/>
      <x:c r="F729" s="10"/>
      <x:c r="G729" s="10"/>
      <x:c r="H729" s="10"/>
      <x:c r="I729" s="10"/>
      <x:c r="J729" s="10"/>
      <x:c r="K729" s="10"/>
      <x:c r="L729" s="10"/>
      <x:c r="M729" s="10"/>
      <x:c r="N729" s="10"/>
      <x:c r="O729" s="10"/>
      <x:c r="P729" s="10"/>
      <x:c r="Q729" s="10"/>
      <x:c r="R729" s="10"/>
      <x:c r="S729" s="10"/>
      <x:c r="T729" s="10"/>
      <x:c r="U729" s="10"/>
      <x:c r="V729" s="10"/>
      <x:c r="W729" s="10"/>
      <x:c r="X729" s="10"/>
      <x:c r="Y729" s="10"/>
      <x:c r="Z729" s="10"/>
    </x:row>
    <x:row r="730" spans="1:26" ht="30" customHeight="1">
      <x:c r="A730" s="10"/>
      <x:c r="B730" s="10"/>
      <x:c r="C730" s="10"/>
      <x:c r="D730" s="10"/>
      <x:c r="E730" s="10"/>
      <x:c r="F730" s="10"/>
      <x:c r="G730" s="10"/>
      <x:c r="H730" s="10"/>
      <x:c r="I730" s="10"/>
      <x:c r="J730" s="10"/>
      <x:c r="K730" s="10"/>
      <x:c r="L730" s="10"/>
      <x:c r="M730" s="10"/>
      <x:c r="N730" s="10"/>
      <x:c r="O730" s="10"/>
      <x:c r="P730" s="10"/>
      <x:c r="Q730" s="10"/>
      <x:c r="R730" s="10"/>
      <x:c r="S730" s="10"/>
      <x:c r="T730" s="10"/>
      <x:c r="U730" s="10"/>
      <x:c r="V730" s="10"/>
      <x:c r="W730" s="10"/>
      <x:c r="X730" s="10"/>
      <x:c r="Y730" s="10"/>
      <x:c r="Z730" s="10"/>
    </x:row>
    <x:row r="731" spans="1:26" ht="30" customHeight="1">
      <x:c r="A731" s="10"/>
      <x:c r="B731" s="10"/>
      <x:c r="C731" s="10"/>
      <x:c r="D731" s="10"/>
      <x:c r="E731" s="10"/>
      <x:c r="F731" s="10"/>
      <x:c r="G731" s="10"/>
      <x:c r="H731" s="10"/>
      <x:c r="I731" s="10"/>
      <x:c r="J731" s="10"/>
      <x:c r="K731" s="10"/>
      <x:c r="L731" s="10"/>
      <x:c r="M731" s="10"/>
      <x:c r="N731" s="10"/>
      <x:c r="O731" s="10"/>
      <x:c r="P731" s="10"/>
      <x:c r="Q731" s="10"/>
      <x:c r="R731" s="10"/>
      <x:c r="S731" s="10"/>
      <x:c r="T731" s="10"/>
      <x:c r="U731" s="10"/>
      <x:c r="V731" s="10"/>
      <x:c r="W731" s="10"/>
      <x:c r="X731" s="10"/>
      <x:c r="Y731" s="10"/>
      <x:c r="Z731" s="10"/>
    </x:row>
    <x:row r="732" spans="1:26" ht="30" customHeight="1">
      <x:c r="A732" s="10"/>
      <x:c r="B732" s="10"/>
      <x:c r="C732" s="10"/>
      <x:c r="D732" s="10"/>
      <x:c r="E732" s="10"/>
      <x:c r="F732" s="10"/>
      <x:c r="G732" s="10"/>
      <x:c r="H732" s="10"/>
      <x:c r="I732" s="10"/>
      <x:c r="J732" s="10"/>
      <x:c r="K732" s="10"/>
      <x:c r="L732" s="10"/>
      <x:c r="M732" s="10"/>
      <x:c r="N732" s="10"/>
      <x:c r="O732" s="10"/>
      <x:c r="P732" s="10"/>
      <x:c r="Q732" s="10"/>
      <x:c r="R732" s="10"/>
      <x:c r="S732" s="10"/>
      <x:c r="T732" s="10"/>
      <x:c r="U732" s="10"/>
      <x:c r="V732" s="10"/>
      <x:c r="W732" s="10"/>
      <x:c r="X732" s="10"/>
      <x:c r="Y732" s="10"/>
      <x:c r="Z732" s="10"/>
    </x:row>
    <x:row r="733" spans="1:26" ht="30" customHeight="1">
      <x:c r="A733" s="10"/>
      <x:c r="B733" s="10"/>
      <x:c r="C733" s="10"/>
      <x:c r="D733" s="10"/>
      <x:c r="E733" s="10"/>
      <x:c r="F733" s="10"/>
      <x:c r="G733" s="10"/>
      <x:c r="H733" s="10"/>
      <x:c r="I733" s="10"/>
      <x:c r="J733" s="10"/>
      <x:c r="K733" s="10"/>
      <x:c r="L733" s="10"/>
      <x:c r="M733" s="10"/>
      <x:c r="N733" s="10"/>
      <x:c r="O733" s="10"/>
      <x:c r="P733" s="10"/>
      <x:c r="Q733" s="10"/>
      <x:c r="R733" s="10"/>
      <x:c r="S733" s="10"/>
      <x:c r="T733" s="10"/>
      <x:c r="U733" s="10"/>
      <x:c r="V733" s="10"/>
      <x:c r="W733" s="10"/>
      <x:c r="X733" s="10"/>
      <x:c r="Y733" s="10"/>
      <x:c r="Z733" s="10"/>
    </x:row>
    <x:row r="734" spans="1:26" ht="30" customHeight="1">
      <x:c r="A734" s="10"/>
      <x:c r="B734" s="10"/>
      <x:c r="C734" s="10"/>
      <x:c r="D734" s="10"/>
      <x:c r="E734" s="10"/>
      <x:c r="F734" s="10"/>
      <x:c r="G734" s="10"/>
      <x:c r="H734" s="10"/>
      <x:c r="I734" s="10"/>
      <x:c r="J734" s="10"/>
      <x:c r="K734" s="10"/>
      <x:c r="L734" s="10"/>
      <x:c r="M734" s="10"/>
      <x:c r="N734" s="10"/>
      <x:c r="O734" s="10"/>
      <x:c r="P734" s="10"/>
      <x:c r="Q734" s="10"/>
      <x:c r="R734" s="10"/>
      <x:c r="S734" s="10"/>
      <x:c r="T734" s="10"/>
      <x:c r="U734" s="10"/>
      <x:c r="V734" s="10"/>
      <x:c r="W734" s="10"/>
      <x:c r="X734" s="10"/>
      <x:c r="Y734" s="10"/>
      <x:c r="Z734" s="10"/>
    </x:row>
    <x:row r="735" spans="1:26" ht="30" customHeight="1">
      <x:c r="A735" s="10"/>
      <x:c r="B735" s="10"/>
      <x:c r="C735" s="10"/>
      <x:c r="D735" s="10"/>
      <x:c r="E735" s="10"/>
      <x:c r="F735" s="10"/>
      <x:c r="G735" s="10"/>
      <x:c r="H735" s="10"/>
      <x:c r="I735" s="10"/>
      <x:c r="J735" s="10"/>
      <x:c r="K735" s="10"/>
      <x:c r="L735" s="10"/>
      <x:c r="M735" s="10"/>
      <x:c r="N735" s="10"/>
      <x:c r="O735" s="10"/>
      <x:c r="P735" s="10"/>
      <x:c r="Q735" s="10"/>
      <x:c r="R735" s="10"/>
      <x:c r="S735" s="10"/>
      <x:c r="T735" s="10"/>
      <x:c r="U735" s="10"/>
      <x:c r="V735" s="10"/>
      <x:c r="W735" s="10"/>
      <x:c r="X735" s="10"/>
      <x:c r="Y735" s="10"/>
      <x:c r="Z735" s="10"/>
    </x:row>
    <x:row r="736" spans="1:26" ht="30" customHeight="1">
      <x:c r="A736" s="10"/>
      <x:c r="B736" s="10"/>
      <x:c r="C736" s="10"/>
      <x:c r="D736" s="10"/>
      <x:c r="E736" s="10"/>
      <x:c r="F736" s="10"/>
      <x:c r="G736" s="10"/>
      <x:c r="H736" s="10"/>
      <x:c r="I736" s="10"/>
      <x:c r="J736" s="10"/>
      <x:c r="K736" s="10"/>
      <x:c r="L736" s="10"/>
      <x:c r="M736" s="10"/>
      <x:c r="N736" s="10"/>
      <x:c r="O736" s="10"/>
      <x:c r="P736" s="10"/>
      <x:c r="Q736" s="10"/>
      <x:c r="R736" s="10"/>
      <x:c r="S736" s="10"/>
      <x:c r="T736" s="10"/>
      <x:c r="U736" s="10"/>
      <x:c r="V736" s="10"/>
      <x:c r="W736" s="10"/>
      <x:c r="X736" s="10"/>
      <x:c r="Y736" s="10"/>
      <x:c r="Z736" s="10"/>
    </x:row>
    <x:row r="737" spans="1:26" ht="30" customHeight="1">
      <x:c r="A737" s="10"/>
      <x:c r="B737" s="10"/>
      <x:c r="C737" s="10"/>
      <x:c r="D737" s="10"/>
      <x:c r="E737" s="10"/>
      <x:c r="F737" s="10"/>
      <x:c r="G737" s="10"/>
      <x:c r="H737" s="10"/>
      <x:c r="I737" s="10"/>
      <x:c r="J737" s="10"/>
      <x:c r="K737" s="10"/>
      <x:c r="L737" s="10"/>
      <x:c r="M737" s="10"/>
      <x:c r="N737" s="10"/>
      <x:c r="O737" s="10"/>
      <x:c r="P737" s="10"/>
      <x:c r="Q737" s="10"/>
      <x:c r="R737" s="10"/>
      <x:c r="S737" s="10"/>
      <x:c r="T737" s="10"/>
      <x:c r="U737" s="10"/>
      <x:c r="V737" s="10"/>
      <x:c r="W737" s="10"/>
      <x:c r="X737" s="10"/>
      <x:c r="Y737" s="10"/>
      <x:c r="Z737" s="10"/>
    </x:row>
    <x:row r="738" spans="1:26" ht="30" customHeight="1">
      <x:c r="A738" s="10"/>
      <x:c r="B738" s="10"/>
      <x:c r="C738" s="10"/>
      <x:c r="D738" s="10"/>
      <x:c r="E738" s="10"/>
      <x:c r="F738" s="10"/>
      <x:c r="G738" s="10"/>
      <x:c r="H738" s="10"/>
      <x:c r="I738" s="10"/>
      <x:c r="J738" s="10"/>
      <x:c r="K738" s="10"/>
      <x:c r="L738" s="10"/>
      <x:c r="M738" s="10"/>
      <x:c r="N738" s="10"/>
      <x:c r="O738" s="10"/>
      <x:c r="P738" s="10"/>
      <x:c r="Q738" s="10"/>
      <x:c r="R738" s="10"/>
      <x:c r="S738" s="10"/>
      <x:c r="T738" s="10"/>
      <x:c r="U738" s="10"/>
      <x:c r="V738" s="10"/>
      <x:c r="W738" s="10"/>
      <x:c r="X738" s="10"/>
      <x:c r="Y738" s="10"/>
      <x:c r="Z738" s="10"/>
    </x:row>
    <x:row r="739" spans="1:26" ht="30" customHeight="1">
      <x:c r="A739" s="10"/>
      <x:c r="B739" s="10"/>
      <x:c r="C739" s="10"/>
      <x:c r="D739" s="10"/>
      <x:c r="E739" s="10"/>
      <x:c r="F739" s="10"/>
      <x:c r="G739" s="10"/>
      <x:c r="H739" s="10"/>
      <x:c r="I739" s="10"/>
      <x:c r="J739" s="10"/>
      <x:c r="K739" s="10"/>
      <x:c r="L739" s="10"/>
      <x:c r="M739" s="10"/>
      <x:c r="N739" s="10"/>
      <x:c r="O739" s="10"/>
      <x:c r="P739" s="10"/>
      <x:c r="Q739" s="10"/>
      <x:c r="R739" s="10"/>
      <x:c r="S739" s="10"/>
      <x:c r="T739" s="10"/>
      <x:c r="U739" s="10"/>
      <x:c r="V739" s="10"/>
      <x:c r="W739" s="10"/>
      <x:c r="X739" s="10"/>
      <x:c r="Y739" s="10"/>
      <x:c r="Z739" s="10"/>
    </x:row>
    <x:row r="740" spans="1:26" ht="30" customHeight="1">
      <x:c r="A740" s="10"/>
      <x:c r="B740" s="10"/>
      <x:c r="C740" s="10"/>
      <x:c r="D740" s="10"/>
      <x:c r="E740" s="10"/>
      <x:c r="F740" s="10"/>
      <x:c r="G740" s="10"/>
      <x:c r="H740" s="10"/>
      <x:c r="I740" s="10"/>
      <x:c r="J740" s="10"/>
      <x:c r="K740" s="10"/>
      <x:c r="L740" s="10"/>
      <x:c r="M740" s="10"/>
      <x:c r="N740" s="10"/>
      <x:c r="O740" s="10"/>
      <x:c r="P740" s="10"/>
      <x:c r="Q740" s="10"/>
      <x:c r="R740" s="10"/>
      <x:c r="S740" s="10"/>
      <x:c r="T740" s="10"/>
      <x:c r="U740" s="10"/>
      <x:c r="V740" s="10"/>
      <x:c r="W740" s="10"/>
      <x:c r="X740" s="10"/>
      <x:c r="Y740" s="10"/>
      <x:c r="Z740" s="10"/>
    </x:row>
    <x:row r="741" spans="1:26" ht="30" customHeight="1">
      <x:c r="A741" s="10"/>
      <x:c r="B741" s="10"/>
      <x:c r="C741" s="10"/>
      <x:c r="D741" s="10"/>
      <x:c r="E741" s="10"/>
      <x:c r="F741" s="10"/>
      <x:c r="G741" s="10"/>
      <x:c r="H741" s="10"/>
      <x:c r="I741" s="10"/>
      <x:c r="J741" s="10"/>
      <x:c r="K741" s="10"/>
      <x:c r="L741" s="10"/>
      <x:c r="M741" s="10"/>
      <x:c r="N741" s="10"/>
      <x:c r="O741" s="10"/>
      <x:c r="P741" s="10"/>
      <x:c r="Q741" s="10"/>
      <x:c r="R741" s="10"/>
      <x:c r="S741" s="10"/>
      <x:c r="T741" s="10"/>
      <x:c r="U741" s="10"/>
      <x:c r="V741" s="10"/>
      <x:c r="W741" s="10"/>
      <x:c r="X741" s="10"/>
      <x:c r="Y741" s="10"/>
      <x:c r="Z741" s="10"/>
    </x:row>
    <x:row r="742" spans="1:26" ht="30" customHeight="1">
      <x:c r="A742" s="10"/>
      <x:c r="B742" s="10"/>
      <x:c r="C742" s="10"/>
      <x:c r="D742" s="10"/>
      <x:c r="E742" s="10"/>
      <x:c r="F742" s="10"/>
      <x:c r="G742" s="10"/>
      <x:c r="H742" s="10"/>
      <x:c r="I742" s="10"/>
      <x:c r="J742" s="10"/>
      <x:c r="K742" s="10"/>
      <x:c r="L742" s="10"/>
      <x:c r="M742" s="10"/>
      <x:c r="N742" s="10"/>
      <x:c r="O742" s="10"/>
      <x:c r="P742" s="10"/>
      <x:c r="Q742" s="10"/>
      <x:c r="R742" s="10"/>
      <x:c r="S742" s="10"/>
      <x:c r="T742" s="10"/>
      <x:c r="U742" s="10"/>
      <x:c r="V742" s="10"/>
      <x:c r="W742" s="10"/>
      <x:c r="X742" s="10"/>
      <x:c r="Y742" s="10"/>
      <x:c r="Z742" s="10"/>
    </x:row>
    <x:row r="743" spans="1:26" ht="30" customHeight="1">
      <x:c r="A743" s="10"/>
      <x:c r="B743" s="10"/>
      <x:c r="C743" s="10"/>
      <x:c r="D743" s="10"/>
      <x:c r="E743" s="10"/>
      <x:c r="F743" s="10"/>
      <x:c r="G743" s="10"/>
      <x:c r="H743" s="10"/>
      <x:c r="I743" s="10"/>
      <x:c r="J743" s="10"/>
      <x:c r="K743" s="10"/>
      <x:c r="L743" s="10"/>
      <x:c r="M743" s="10"/>
      <x:c r="N743" s="10"/>
      <x:c r="O743" s="10"/>
      <x:c r="P743" s="10"/>
      <x:c r="Q743" s="10"/>
      <x:c r="R743" s="10"/>
      <x:c r="S743" s="10"/>
      <x:c r="T743" s="10"/>
      <x:c r="U743" s="10"/>
      <x:c r="V743" s="10"/>
      <x:c r="W743" s="10"/>
      <x:c r="X743" s="10"/>
      <x:c r="Y743" s="10"/>
      <x:c r="Z743" s="10"/>
    </x:row>
    <x:row r="744" spans="1:26" ht="30" customHeight="1">
      <x:c r="A744" s="10"/>
      <x:c r="B744" s="10"/>
      <x:c r="C744" s="10"/>
      <x:c r="D744" s="10"/>
      <x:c r="E744" s="10"/>
      <x:c r="F744" s="10"/>
      <x:c r="G744" s="10"/>
      <x:c r="H744" s="10"/>
      <x:c r="I744" s="10"/>
      <x:c r="J744" s="10"/>
      <x:c r="K744" s="10"/>
      <x:c r="L744" s="10"/>
      <x:c r="M744" s="10"/>
      <x:c r="N744" s="10"/>
      <x:c r="O744" s="10"/>
      <x:c r="P744" s="10"/>
      <x:c r="Q744" s="10"/>
      <x:c r="R744" s="10"/>
      <x:c r="S744" s="10"/>
      <x:c r="T744" s="10"/>
      <x:c r="U744" s="10"/>
      <x:c r="V744" s="10"/>
      <x:c r="W744" s="10"/>
      <x:c r="X744" s="10"/>
      <x:c r="Y744" s="10"/>
      <x:c r="Z744" s="10"/>
    </x:row>
    <x:row r="745" spans="1:26" ht="30" customHeight="1">
      <x:c r="A745" s="10"/>
      <x:c r="B745" s="10"/>
      <x:c r="C745" s="10"/>
      <x:c r="D745" s="10"/>
      <x:c r="E745" s="10"/>
      <x:c r="F745" s="10"/>
      <x:c r="G745" s="10"/>
      <x:c r="H745" s="10"/>
      <x:c r="I745" s="10"/>
      <x:c r="J745" s="10"/>
      <x:c r="K745" s="10"/>
      <x:c r="L745" s="10"/>
      <x:c r="M745" s="10"/>
      <x:c r="N745" s="10"/>
      <x:c r="O745" s="10"/>
      <x:c r="P745" s="10"/>
      <x:c r="Q745" s="10"/>
      <x:c r="R745" s="10"/>
      <x:c r="S745" s="10"/>
      <x:c r="T745" s="10"/>
      <x:c r="U745" s="10"/>
      <x:c r="V745" s="10"/>
      <x:c r="W745" s="10"/>
      <x:c r="X745" s="10"/>
      <x:c r="Y745" s="10"/>
      <x:c r="Z745" s="10"/>
    </x:row>
    <x:row r="746" spans="1:26" ht="30" customHeight="1">
      <x:c r="A746" s="10"/>
      <x:c r="B746" s="10"/>
      <x:c r="C746" s="10"/>
      <x:c r="D746" s="10"/>
      <x:c r="E746" s="10"/>
      <x:c r="F746" s="10"/>
      <x:c r="G746" s="10"/>
      <x:c r="H746" s="10"/>
      <x:c r="I746" s="10"/>
      <x:c r="J746" s="10"/>
      <x:c r="K746" s="10"/>
      <x:c r="L746" s="10"/>
      <x:c r="M746" s="10"/>
      <x:c r="N746" s="10"/>
      <x:c r="O746" s="10"/>
      <x:c r="P746" s="10"/>
      <x:c r="Q746" s="10"/>
      <x:c r="R746" s="10"/>
      <x:c r="S746" s="10"/>
      <x:c r="T746" s="10"/>
      <x:c r="U746" s="10"/>
      <x:c r="V746" s="10"/>
      <x:c r="W746" s="10"/>
      <x:c r="X746" s="10"/>
      <x:c r="Y746" s="10"/>
      <x:c r="Z746" s="10"/>
    </x:row>
    <x:row r="747" spans="1:26" ht="30" customHeight="1">
      <x:c r="A747" s="10"/>
      <x:c r="B747" s="10"/>
      <x:c r="C747" s="10"/>
      <x:c r="D747" s="10"/>
      <x:c r="E747" s="10"/>
      <x:c r="F747" s="10"/>
      <x:c r="G747" s="10"/>
      <x:c r="H747" s="10"/>
      <x:c r="I747" s="10"/>
      <x:c r="J747" s="10"/>
      <x:c r="K747" s="10"/>
      <x:c r="L747" s="10"/>
      <x:c r="M747" s="10"/>
      <x:c r="N747" s="10"/>
      <x:c r="O747" s="10"/>
      <x:c r="P747" s="10"/>
      <x:c r="Q747" s="10"/>
      <x:c r="R747" s="10"/>
      <x:c r="S747" s="10"/>
      <x:c r="T747" s="10"/>
      <x:c r="U747" s="10"/>
      <x:c r="V747" s="10"/>
      <x:c r="W747" s="10"/>
      <x:c r="X747" s="10"/>
      <x:c r="Y747" s="10"/>
      <x:c r="Z747" s="10"/>
    </x:row>
    <x:row r="748" spans="1:26" ht="30" customHeight="1">
      <x:c r="A748" s="10"/>
      <x:c r="B748" s="10"/>
      <x:c r="C748" s="10"/>
      <x:c r="D748" s="10"/>
      <x:c r="E748" s="10"/>
      <x:c r="F748" s="10"/>
      <x:c r="G748" s="10"/>
      <x:c r="H748" s="10"/>
      <x:c r="I748" s="10"/>
      <x:c r="J748" s="10"/>
      <x:c r="K748" s="10"/>
      <x:c r="L748" s="10"/>
      <x:c r="M748" s="10"/>
      <x:c r="N748" s="10"/>
      <x:c r="O748" s="10"/>
      <x:c r="P748" s="10"/>
      <x:c r="Q748" s="10"/>
      <x:c r="R748" s="10"/>
      <x:c r="S748" s="10"/>
      <x:c r="T748" s="10"/>
      <x:c r="U748" s="10"/>
      <x:c r="V748" s="10"/>
      <x:c r="W748" s="10"/>
      <x:c r="X748" s="10"/>
      <x:c r="Y748" s="10"/>
      <x:c r="Z748" s="10"/>
    </x:row>
    <x:row r="749" spans="1:26" ht="30" customHeight="1">
      <x:c r="A749" s="10"/>
      <x:c r="B749" s="10"/>
      <x:c r="C749" s="10"/>
      <x:c r="D749" s="10"/>
      <x:c r="E749" s="10"/>
      <x:c r="F749" s="10"/>
      <x:c r="G749" s="10"/>
      <x:c r="H749" s="10"/>
      <x:c r="I749" s="10"/>
      <x:c r="J749" s="10"/>
      <x:c r="K749" s="10"/>
      <x:c r="L749" s="10"/>
      <x:c r="M749" s="10"/>
      <x:c r="N749" s="10"/>
      <x:c r="O749" s="10"/>
      <x:c r="P749" s="10"/>
      <x:c r="Q749" s="10"/>
      <x:c r="R749" s="10"/>
      <x:c r="S749" s="10"/>
      <x:c r="T749" s="10"/>
      <x:c r="U749" s="10"/>
      <x:c r="V749" s="10"/>
      <x:c r="W749" s="10"/>
      <x:c r="X749" s="10"/>
      <x:c r="Y749" s="10"/>
      <x:c r="Z749" s="10"/>
    </x:row>
    <x:row r="750" spans="1:26" ht="30" customHeight="1">
      <x:c r="A750" s="10"/>
      <x:c r="B750" s="10"/>
      <x:c r="C750" s="10"/>
      <x:c r="D750" s="10"/>
      <x:c r="E750" s="10"/>
      <x:c r="F750" s="10"/>
      <x:c r="G750" s="10"/>
      <x:c r="H750" s="10"/>
      <x:c r="I750" s="10"/>
      <x:c r="J750" s="10"/>
      <x:c r="K750" s="10"/>
      <x:c r="L750" s="10"/>
      <x:c r="M750" s="10"/>
      <x:c r="N750" s="10"/>
      <x:c r="O750" s="10"/>
      <x:c r="P750" s="10"/>
      <x:c r="Q750" s="10"/>
      <x:c r="R750" s="10"/>
      <x:c r="S750" s="10"/>
      <x:c r="T750" s="10"/>
      <x:c r="U750" s="10"/>
      <x:c r="V750" s="10"/>
      <x:c r="W750" s="10"/>
      <x:c r="X750" s="10"/>
      <x:c r="Y750" s="10"/>
      <x:c r="Z750" s="10"/>
    </x:row>
    <x:row r="751" spans="1:26" ht="30" customHeight="1">
      <x:c r="A751" s="10"/>
      <x:c r="B751" s="10"/>
      <x:c r="C751" s="10"/>
      <x:c r="D751" s="10"/>
      <x:c r="E751" s="10"/>
      <x:c r="F751" s="10"/>
      <x:c r="G751" s="10"/>
      <x:c r="H751" s="10"/>
      <x:c r="I751" s="10"/>
      <x:c r="J751" s="10"/>
      <x:c r="K751" s="10"/>
      <x:c r="L751" s="10"/>
      <x:c r="M751" s="10"/>
      <x:c r="N751" s="10"/>
      <x:c r="O751" s="10"/>
      <x:c r="P751" s="10"/>
      <x:c r="Q751" s="10"/>
      <x:c r="R751" s="10"/>
      <x:c r="S751" s="10"/>
      <x:c r="T751" s="10"/>
      <x:c r="U751" s="10"/>
      <x:c r="V751" s="10"/>
      <x:c r="W751" s="10"/>
      <x:c r="X751" s="10"/>
      <x:c r="Y751" s="10"/>
      <x:c r="Z751" s="10"/>
    </x:row>
    <x:row r="752" spans="1:26" ht="30" customHeight="1">
      <x:c r="A752" s="10"/>
      <x:c r="B752" s="10"/>
      <x:c r="C752" s="10"/>
      <x:c r="D752" s="10"/>
      <x:c r="E752" s="10"/>
      <x:c r="F752" s="10"/>
      <x:c r="G752" s="10"/>
      <x:c r="H752" s="10"/>
      <x:c r="I752" s="10"/>
      <x:c r="J752" s="10"/>
      <x:c r="K752" s="10"/>
      <x:c r="L752" s="10"/>
      <x:c r="M752" s="10"/>
      <x:c r="N752" s="10"/>
      <x:c r="O752" s="10"/>
      <x:c r="P752" s="10"/>
      <x:c r="Q752" s="10"/>
      <x:c r="R752" s="10"/>
      <x:c r="S752" s="10"/>
      <x:c r="T752" s="10"/>
      <x:c r="U752" s="10"/>
      <x:c r="V752" s="10"/>
      <x:c r="W752" s="10"/>
      <x:c r="X752" s="10"/>
      <x:c r="Y752" s="10"/>
      <x:c r="Z752" s="10"/>
    </x:row>
    <x:row r="753" spans="1:26" ht="30" customHeight="1">
      <x:c r="A753" s="10"/>
      <x:c r="B753" s="10"/>
      <x:c r="C753" s="10"/>
      <x:c r="D753" s="10"/>
      <x:c r="E753" s="10"/>
      <x:c r="F753" s="10"/>
      <x:c r="G753" s="10"/>
      <x:c r="H753" s="10"/>
      <x:c r="I753" s="10"/>
      <x:c r="J753" s="10"/>
      <x:c r="K753" s="10"/>
      <x:c r="L753" s="10"/>
      <x:c r="M753" s="10"/>
      <x:c r="N753" s="10"/>
      <x:c r="O753" s="10"/>
      <x:c r="P753" s="10"/>
      <x:c r="Q753" s="10"/>
      <x:c r="R753" s="10"/>
      <x:c r="S753" s="10"/>
      <x:c r="T753" s="10"/>
      <x:c r="U753" s="10"/>
      <x:c r="V753" s="10"/>
      <x:c r="W753" s="10"/>
      <x:c r="X753" s="10"/>
      <x:c r="Y753" s="10"/>
      <x:c r="Z753" s="10"/>
    </x:row>
    <x:row r="754" spans="1:26" ht="30" customHeight="1">
      <x:c r="A754" s="10"/>
      <x:c r="B754" s="10"/>
      <x:c r="C754" s="10"/>
      <x:c r="D754" s="10"/>
      <x:c r="E754" s="10"/>
      <x:c r="F754" s="10"/>
      <x:c r="G754" s="10"/>
      <x:c r="H754" s="10"/>
      <x:c r="I754" s="10"/>
      <x:c r="J754" s="10"/>
      <x:c r="K754" s="10"/>
      <x:c r="L754" s="10"/>
      <x:c r="M754" s="10"/>
      <x:c r="N754" s="10"/>
      <x:c r="O754" s="10"/>
      <x:c r="P754" s="10"/>
      <x:c r="Q754" s="10"/>
      <x:c r="R754" s="10"/>
      <x:c r="S754" s="10"/>
      <x:c r="T754" s="10"/>
      <x:c r="U754" s="10"/>
      <x:c r="V754" s="10"/>
      <x:c r="W754" s="10"/>
      <x:c r="X754" s="10"/>
      <x:c r="Y754" s="10"/>
      <x:c r="Z754" s="10"/>
    </x:row>
    <x:row r="755" spans="1:26" ht="30" customHeight="1">
      <x:c r="A755" s="10"/>
      <x:c r="B755" s="10"/>
      <x:c r="C755" s="10"/>
      <x:c r="D755" s="10"/>
      <x:c r="E755" s="10"/>
      <x:c r="F755" s="10"/>
      <x:c r="G755" s="10"/>
      <x:c r="H755" s="10"/>
      <x:c r="I755" s="10"/>
      <x:c r="J755" s="10"/>
      <x:c r="K755" s="10"/>
      <x:c r="L755" s="10"/>
      <x:c r="M755" s="10"/>
      <x:c r="N755" s="10"/>
      <x:c r="O755" s="10"/>
      <x:c r="P755" s="10"/>
      <x:c r="Q755" s="10"/>
      <x:c r="R755" s="10"/>
      <x:c r="S755" s="10"/>
      <x:c r="T755" s="10"/>
      <x:c r="U755" s="10"/>
      <x:c r="V755" s="10"/>
      <x:c r="W755" s="10"/>
      <x:c r="X755" s="10"/>
      <x:c r="Y755" s="10"/>
      <x:c r="Z755" s="10"/>
    </x:row>
    <x:row r="756" spans="1:26" ht="30" customHeight="1">
      <x:c r="A756" s="10"/>
      <x:c r="B756" s="10"/>
      <x:c r="C756" s="10"/>
      <x:c r="D756" s="10"/>
      <x:c r="E756" s="10"/>
      <x:c r="F756" s="10"/>
      <x:c r="G756" s="10"/>
      <x:c r="H756" s="10"/>
      <x:c r="I756" s="10"/>
      <x:c r="J756" s="10"/>
      <x:c r="K756" s="10"/>
      <x:c r="L756" s="10"/>
      <x:c r="M756" s="10"/>
      <x:c r="N756" s="10"/>
      <x:c r="O756" s="10"/>
      <x:c r="P756" s="10"/>
      <x:c r="Q756" s="10"/>
      <x:c r="R756" s="10"/>
      <x:c r="S756" s="10"/>
      <x:c r="T756" s="10"/>
      <x:c r="U756" s="10"/>
      <x:c r="V756" s="10"/>
      <x:c r="W756" s="10"/>
      <x:c r="X756" s="10"/>
      <x:c r="Y756" s="10"/>
      <x:c r="Z756" s="10"/>
    </x:row>
    <x:row r="757" spans="1:26" ht="30" customHeight="1">
      <x:c r="A757" s="10"/>
      <x:c r="B757" s="10"/>
      <x:c r="C757" s="10"/>
      <x:c r="D757" s="10"/>
      <x:c r="E757" s="10"/>
      <x:c r="F757" s="10"/>
      <x:c r="G757" s="10"/>
      <x:c r="H757" s="10"/>
      <x:c r="I757" s="10"/>
      <x:c r="J757" s="10"/>
      <x:c r="K757" s="10"/>
      <x:c r="L757" s="10"/>
      <x:c r="M757" s="10"/>
      <x:c r="N757" s="10"/>
      <x:c r="O757" s="10"/>
      <x:c r="P757" s="10"/>
      <x:c r="Q757" s="10"/>
      <x:c r="R757" s="10"/>
      <x:c r="S757" s="10"/>
      <x:c r="T757" s="10"/>
      <x:c r="U757" s="10"/>
      <x:c r="V757" s="10"/>
      <x:c r="W757" s="10"/>
      <x:c r="X757" s="10"/>
      <x:c r="Y757" s="10"/>
      <x:c r="Z757" s="10"/>
    </x:row>
    <x:row r="758" spans="1:26" ht="30" customHeight="1">
      <x:c r="A758" s="10"/>
      <x:c r="B758" s="10"/>
      <x:c r="C758" s="10"/>
      <x:c r="D758" s="10"/>
      <x:c r="E758" s="10"/>
      <x:c r="F758" s="10"/>
      <x:c r="G758" s="10"/>
      <x:c r="H758" s="10"/>
      <x:c r="I758" s="10"/>
      <x:c r="J758" s="10"/>
      <x:c r="K758" s="10"/>
      <x:c r="L758" s="10"/>
      <x:c r="M758" s="10"/>
      <x:c r="N758" s="10"/>
      <x:c r="O758" s="10"/>
      <x:c r="P758" s="10"/>
      <x:c r="Q758" s="10"/>
      <x:c r="R758" s="10"/>
      <x:c r="S758" s="10"/>
      <x:c r="T758" s="10"/>
      <x:c r="U758" s="10"/>
      <x:c r="V758" s="10"/>
      <x:c r="W758" s="10"/>
      <x:c r="X758" s="10"/>
      <x:c r="Y758" s="10"/>
      <x:c r="Z758" s="10"/>
    </x:row>
    <x:row r="759" spans="1:26" ht="30" customHeight="1">
      <x:c r="A759" s="10"/>
      <x:c r="B759" s="10"/>
      <x:c r="C759" s="10"/>
      <x:c r="D759" s="10"/>
      <x:c r="E759" s="10"/>
      <x:c r="F759" s="10"/>
      <x:c r="G759" s="10"/>
      <x:c r="H759" s="10"/>
      <x:c r="I759" s="10"/>
      <x:c r="J759" s="10"/>
      <x:c r="K759" s="10"/>
      <x:c r="L759" s="10"/>
      <x:c r="M759" s="10"/>
      <x:c r="N759" s="10"/>
      <x:c r="O759" s="10"/>
      <x:c r="P759" s="10"/>
      <x:c r="Q759" s="10"/>
      <x:c r="R759" s="10"/>
      <x:c r="S759" s="10"/>
      <x:c r="T759" s="10"/>
      <x:c r="U759" s="10"/>
      <x:c r="V759" s="10"/>
      <x:c r="W759" s="10"/>
      <x:c r="X759" s="10"/>
      <x:c r="Y759" s="10"/>
      <x:c r="Z759" s="10"/>
    </x:row>
    <x:row r="760" spans="1:26" ht="30" customHeight="1">
      <x:c r="A760" s="10"/>
      <x:c r="B760" s="10"/>
      <x:c r="C760" s="10"/>
      <x:c r="D760" s="10"/>
      <x:c r="E760" s="10"/>
      <x:c r="F760" s="10"/>
      <x:c r="G760" s="10"/>
      <x:c r="H760" s="10"/>
      <x:c r="I760" s="10"/>
      <x:c r="J760" s="10"/>
      <x:c r="K760" s="10"/>
      <x:c r="L760" s="10"/>
      <x:c r="M760" s="10"/>
      <x:c r="N760" s="10"/>
      <x:c r="O760" s="10"/>
      <x:c r="P760" s="10"/>
      <x:c r="Q760" s="10"/>
      <x:c r="R760" s="10"/>
      <x:c r="S760" s="10"/>
      <x:c r="T760" s="10"/>
      <x:c r="U760" s="10"/>
      <x:c r="V760" s="10"/>
      <x:c r="W760" s="10"/>
      <x:c r="X760" s="10"/>
      <x:c r="Y760" s="10"/>
      <x:c r="Z760" s="10"/>
    </x:row>
    <x:row r="761" spans="1:26" ht="30" customHeight="1">
      <x:c r="A761" s="10"/>
      <x:c r="B761" s="10"/>
      <x:c r="C761" s="10"/>
      <x:c r="D761" s="10"/>
      <x:c r="E761" s="10"/>
      <x:c r="F761" s="10"/>
      <x:c r="G761" s="10"/>
      <x:c r="H761" s="10"/>
      <x:c r="I761" s="10"/>
      <x:c r="J761" s="10"/>
      <x:c r="K761" s="10"/>
      <x:c r="L761" s="10"/>
      <x:c r="M761" s="10"/>
      <x:c r="N761" s="10"/>
      <x:c r="O761" s="10"/>
      <x:c r="P761" s="10"/>
      <x:c r="Q761" s="10"/>
      <x:c r="R761" s="10"/>
      <x:c r="S761" s="10"/>
      <x:c r="T761" s="10"/>
      <x:c r="U761" s="10"/>
      <x:c r="V761" s="10"/>
      <x:c r="W761" s="10"/>
      <x:c r="X761" s="10"/>
      <x:c r="Y761" s="10"/>
      <x:c r="Z761" s="10"/>
    </x:row>
    <x:row r="762" spans="1:26" ht="30" customHeight="1">
      <x:c r="A762" s="10"/>
      <x:c r="B762" s="10"/>
      <x:c r="C762" s="10"/>
      <x:c r="D762" s="10"/>
      <x:c r="E762" s="10"/>
      <x:c r="F762" s="10"/>
      <x:c r="G762" s="10"/>
      <x:c r="H762" s="10"/>
      <x:c r="I762" s="10"/>
      <x:c r="J762" s="10"/>
      <x:c r="K762" s="10"/>
      <x:c r="L762" s="10"/>
      <x:c r="M762" s="10"/>
      <x:c r="N762" s="10"/>
      <x:c r="O762" s="10"/>
      <x:c r="P762" s="10"/>
      <x:c r="Q762" s="10"/>
      <x:c r="R762" s="10"/>
      <x:c r="S762" s="10"/>
      <x:c r="T762" s="10"/>
      <x:c r="U762" s="10"/>
      <x:c r="V762" s="10"/>
      <x:c r="W762" s="10"/>
      <x:c r="X762" s="10"/>
      <x:c r="Y762" s="10"/>
      <x:c r="Z762" s="10"/>
    </x:row>
    <x:row r="763" spans="1:26" ht="30" customHeight="1">
      <x:c r="A763" s="10"/>
      <x:c r="B763" s="10"/>
      <x:c r="C763" s="10"/>
      <x:c r="D763" s="10"/>
      <x:c r="E763" s="10"/>
      <x:c r="F763" s="10"/>
      <x:c r="G763" s="10"/>
      <x:c r="H763" s="10"/>
      <x:c r="I763" s="10"/>
      <x:c r="J763" s="10"/>
      <x:c r="K763" s="10"/>
      <x:c r="L763" s="10"/>
      <x:c r="M763" s="10"/>
      <x:c r="N763" s="10"/>
      <x:c r="O763" s="10"/>
      <x:c r="P763" s="10"/>
      <x:c r="Q763" s="10"/>
      <x:c r="R763" s="10"/>
      <x:c r="S763" s="10"/>
      <x:c r="T763" s="10"/>
      <x:c r="U763" s="10"/>
      <x:c r="V763" s="10"/>
      <x:c r="W763" s="10"/>
      <x:c r="X763" s="10"/>
      <x:c r="Y763" s="10"/>
      <x:c r="Z763" s="10"/>
    </x:row>
    <x:row r="764" spans="1:26" ht="30" customHeight="1">
      <x:c r="A764" s="10"/>
      <x:c r="B764" s="10"/>
      <x:c r="C764" s="10"/>
      <x:c r="D764" s="10"/>
      <x:c r="E764" s="10"/>
      <x:c r="F764" s="10"/>
      <x:c r="G764" s="10"/>
      <x:c r="H764" s="10"/>
      <x:c r="I764" s="10"/>
      <x:c r="J764" s="10"/>
      <x:c r="K764" s="10"/>
      <x:c r="L764" s="10"/>
      <x:c r="M764" s="10"/>
      <x:c r="N764" s="10"/>
      <x:c r="O764" s="10"/>
      <x:c r="P764" s="10"/>
      <x:c r="Q764" s="10"/>
      <x:c r="R764" s="10"/>
      <x:c r="S764" s="10"/>
      <x:c r="T764" s="10"/>
      <x:c r="U764" s="10"/>
      <x:c r="V764" s="10"/>
      <x:c r="W764" s="10"/>
      <x:c r="X764" s="10"/>
      <x:c r="Y764" s="10"/>
      <x:c r="Z764" s="10"/>
    </x:row>
    <x:row r="765" spans="1:26" ht="30" customHeight="1">
      <x:c r="A765" s="10"/>
      <x:c r="B765" s="10"/>
      <x:c r="C765" s="10"/>
      <x:c r="D765" s="10"/>
      <x:c r="E765" s="10"/>
      <x:c r="F765" s="10"/>
      <x:c r="G765" s="10"/>
      <x:c r="H765" s="10"/>
      <x:c r="I765" s="10"/>
      <x:c r="J765" s="10"/>
      <x:c r="K765" s="10"/>
      <x:c r="L765" s="10"/>
      <x:c r="M765" s="10"/>
      <x:c r="N765" s="10"/>
      <x:c r="O765" s="10"/>
      <x:c r="P765" s="10"/>
      <x:c r="Q765" s="10"/>
      <x:c r="R765" s="10"/>
      <x:c r="S765" s="10"/>
      <x:c r="T765" s="10"/>
      <x:c r="U765" s="10"/>
      <x:c r="V765" s="10"/>
      <x:c r="W765" s="10"/>
      <x:c r="X765" s="10"/>
      <x:c r="Y765" s="10"/>
      <x:c r="Z765" s="10"/>
    </x:row>
    <x:row r="766" spans="1:26" ht="30" customHeight="1">
      <x:c r="A766" s="10"/>
      <x:c r="B766" s="10"/>
      <x:c r="C766" s="10"/>
      <x:c r="D766" s="10"/>
      <x:c r="E766" s="10"/>
      <x:c r="F766" s="10"/>
      <x:c r="G766" s="10"/>
      <x:c r="H766" s="10"/>
      <x:c r="I766" s="10"/>
      <x:c r="J766" s="10"/>
      <x:c r="K766" s="10"/>
      <x:c r="L766" s="10"/>
      <x:c r="M766" s="10"/>
      <x:c r="N766" s="10"/>
      <x:c r="O766" s="10"/>
      <x:c r="P766" s="10"/>
      <x:c r="Q766" s="10"/>
      <x:c r="R766" s="10"/>
      <x:c r="S766" s="10"/>
      <x:c r="T766" s="10"/>
      <x:c r="U766" s="10"/>
      <x:c r="V766" s="10"/>
      <x:c r="W766" s="10"/>
      <x:c r="X766" s="10"/>
      <x:c r="Y766" s="10"/>
      <x:c r="Z766" s="10"/>
    </x:row>
    <x:row r="767" spans="1:26" ht="30" customHeight="1">
      <x:c r="A767" s="10"/>
      <x:c r="B767" s="10"/>
      <x:c r="C767" s="10"/>
      <x:c r="D767" s="10"/>
      <x:c r="E767" s="10"/>
      <x:c r="F767" s="10"/>
      <x:c r="G767" s="10"/>
      <x:c r="H767" s="10"/>
      <x:c r="I767" s="10"/>
      <x:c r="J767" s="10"/>
      <x:c r="K767" s="10"/>
      <x:c r="L767" s="10"/>
      <x:c r="M767" s="10"/>
      <x:c r="N767" s="10"/>
      <x:c r="O767" s="10"/>
      <x:c r="P767" s="10"/>
      <x:c r="Q767" s="10"/>
      <x:c r="R767" s="10"/>
      <x:c r="S767" s="10"/>
      <x:c r="T767" s="10"/>
      <x:c r="U767" s="10"/>
      <x:c r="V767" s="10"/>
      <x:c r="W767" s="10"/>
      <x:c r="X767" s="10"/>
      <x:c r="Y767" s="10"/>
      <x:c r="Z767" s="10"/>
    </x:row>
    <x:row r="768" spans="1:26" ht="30" customHeight="1">
      <x:c r="A768" s="10"/>
      <x:c r="B768" s="10"/>
      <x:c r="C768" s="10"/>
      <x:c r="D768" s="10"/>
      <x:c r="E768" s="10"/>
      <x:c r="F768" s="10"/>
      <x:c r="G768" s="10"/>
      <x:c r="H768" s="10"/>
      <x:c r="I768" s="10"/>
      <x:c r="J768" s="10"/>
      <x:c r="K768" s="10"/>
      <x:c r="L768" s="10"/>
      <x:c r="M768" s="10"/>
      <x:c r="N768" s="10"/>
      <x:c r="O768" s="10"/>
      <x:c r="P768" s="10"/>
      <x:c r="Q768" s="10"/>
      <x:c r="R768" s="10"/>
      <x:c r="S768" s="10"/>
      <x:c r="T768" s="10"/>
      <x:c r="U768" s="10"/>
      <x:c r="V768" s="10"/>
      <x:c r="W768" s="10"/>
      <x:c r="X768" s="10"/>
      <x:c r="Y768" s="10"/>
      <x:c r="Z768" s="10"/>
    </x:row>
    <x:row r="769" spans="1:26" ht="30" customHeight="1">
      <x:c r="A769" s="10"/>
      <x:c r="B769" s="10"/>
      <x:c r="C769" s="10"/>
      <x:c r="D769" s="10"/>
      <x:c r="E769" s="10"/>
      <x:c r="F769" s="10"/>
      <x:c r="G769" s="10"/>
      <x:c r="H769" s="10"/>
      <x:c r="I769" s="10"/>
      <x:c r="J769" s="10"/>
      <x:c r="K769" s="10"/>
      <x:c r="L769" s="10"/>
      <x:c r="M769" s="10"/>
      <x:c r="N769" s="10"/>
      <x:c r="O769" s="10"/>
      <x:c r="P769" s="10"/>
      <x:c r="Q769" s="10"/>
      <x:c r="R769" s="10"/>
      <x:c r="S769" s="10"/>
      <x:c r="T769" s="10"/>
      <x:c r="U769" s="10"/>
      <x:c r="V769" s="10"/>
      <x:c r="W769" s="10"/>
      <x:c r="X769" s="10"/>
      <x:c r="Y769" s="10"/>
      <x:c r="Z769" s="10"/>
    </x:row>
    <x:row r="770" spans="1:26" ht="30" customHeight="1">
      <x:c r="A770" s="10"/>
      <x:c r="B770" s="10"/>
      <x:c r="C770" s="10"/>
      <x:c r="D770" s="10"/>
      <x:c r="E770" s="10"/>
      <x:c r="F770" s="10"/>
      <x:c r="G770" s="10"/>
      <x:c r="H770" s="10"/>
      <x:c r="I770" s="10"/>
      <x:c r="J770" s="10"/>
      <x:c r="K770" s="10"/>
      <x:c r="L770" s="10"/>
      <x:c r="M770" s="10"/>
      <x:c r="N770" s="10"/>
      <x:c r="O770" s="10"/>
      <x:c r="P770" s="10"/>
      <x:c r="Q770" s="10"/>
      <x:c r="R770" s="10"/>
      <x:c r="S770" s="10"/>
      <x:c r="T770" s="10"/>
      <x:c r="U770" s="10"/>
      <x:c r="V770" s="10"/>
      <x:c r="W770" s="10"/>
      <x:c r="X770" s="10"/>
      <x:c r="Y770" s="10"/>
      <x:c r="Z770" s="10"/>
    </x:row>
    <x:row r="771" spans="1:26" ht="30" customHeight="1">
      <x:c r="A771" s="10"/>
      <x:c r="B771" s="10"/>
      <x:c r="C771" s="10"/>
      <x:c r="D771" s="10"/>
      <x:c r="E771" s="10"/>
      <x:c r="F771" s="10"/>
      <x:c r="G771" s="10"/>
      <x:c r="H771" s="10"/>
      <x:c r="I771" s="10"/>
      <x:c r="J771" s="10"/>
      <x:c r="K771" s="10"/>
      <x:c r="L771" s="10"/>
      <x:c r="M771" s="10"/>
      <x:c r="N771" s="10"/>
      <x:c r="O771" s="10"/>
      <x:c r="P771" s="10"/>
      <x:c r="Q771" s="10"/>
      <x:c r="R771" s="10"/>
      <x:c r="S771" s="10"/>
      <x:c r="T771" s="10"/>
      <x:c r="U771" s="10"/>
      <x:c r="V771" s="10"/>
      <x:c r="W771" s="10"/>
      <x:c r="X771" s="10"/>
      <x:c r="Y771" s="10"/>
      <x:c r="Z771" s="10"/>
    </x:row>
    <x:row r="772" spans="1:26" ht="30" customHeight="1">
      <x:c r="A772" s="10"/>
      <x:c r="B772" s="10"/>
      <x:c r="C772" s="10"/>
      <x:c r="D772" s="10"/>
      <x:c r="E772" s="10"/>
      <x:c r="F772" s="10"/>
      <x:c r="G772" s="10"/>
      <x:c r="H772" s="10"/>
      <x:c r="I772" s="10"/>
      <x:c r="J772" s="10"/>
      <x:c r="K772" s="10"/>
      <x:c r="L772" s="10"/>
      <x:c r="M772" s="10"/>
      <x:c r="N772" s="10"/>
      <x:c r="O772" s="10"/>
      <x:c r="P772" s="10"/>
      <x:c r="Q772" s="10"/>
      <x:c r="R772" s="10"/>
      <x:c r="S772" s="10"/>
      <x:c r="T772" s="10"/>
      <x:c r="U772" s="10"/>
      <x:c r="V772" s="10"/>
      <x:c r="W772" s="10"/>
      <x:c r="X772" s="10"/>
      <x:c r="Y772" s="10"/>
      <x:c r="Z772" s="10"/>
    </x:row>
    <x:row r="773" spans="1:26" ht="30" customHeight="1">
      <x:c r="A773" s="10"/>
      <x:c r="B773" s="10"/>
      <x:c r="C773" s="10"/>
      <x:c r="D773" s="10"/>
      <x:c r="E773" s="10"/>
      <x:c r="F773" s="10"/>
      <x:c r="G773" s="10"/>
      <x:c r="H773" s="10"/>
      <x:c r="I773" s="10"/>
      <x:c r="J773" s="10"/>
      <x:c r="K773" s="10"/>
      <x:c r="L773" s="10"/>
      <x:c r="M773" s="10"/>
      <x:c r="N773" s="10"/>
      <x:c r="O773" s="10"/>
      <x:c r="P773" s="10"/>
      <x:c r="Q773" s="10"/>
      <x:c r="R773" s="10"/>
      <x:c r="S773" s="10"/>
      <x:c r="T773" s="10"/>
      <x:c r="U773" s="10"/>
      <x:c r="V773" s="10"/>
      <x:c r="W773" s="10"/>
      <x:c r="X773" s="10"/>
      <x:c r="Y773" s="10"/>
      <x:c r="Z773" s="10"/>
    </x:row>
    <x:row r="774" spans="1:26" ht="30" customHeight="1">
      <x:c r="A774" s="10"/>
      <x:c r="B774" s="10"/>
      <x:c r="C774" s="10"/>
      <x:c r="D774" s="10"/>
      <x:c r="E774" s="10"/>
      <x:c r="F774" s="10"/>
      <x:c r="G774" s="10"/>
      <x:c r="H774" s="10"/>
      <x:c r="I774" s="10"/>
      <x:c r="J774" s="10"/>
      <x:c r="K774" s="10"/>
      <x:c r="L774" s="10"/>
      <x:c r="M774" s="10"/>
      <x:c r="N774" s="10"/>
      <x:c r="O774" s="10"/>
      <x:c r="P774" s="10"/>
      <x:c r="Q774" s="10"/>
      <x:c r="R774" s="10"/>
      <x:c r="S774" s="10"/>
      <x:c r="T774" s="10"/>
      <x:c r="U774" s="10"/>
      <x:c r="V774" s="10"/>
      <x:c r="W774" s="10"/>
      <x:c r="X774" s="10"/>
      <x:c r="Y774" s="10"/>
      <x:c r="Z774" s="10"/>
    </x:row>
    <x:row r="775" spans="1:26" ht="30" customHeight="1">
      <x:c r="A775" s="10"/>
      <x:c r="B775" s="10"/>
      <x:c r="C775" s="10"/>
      <x:c r="D775" s="10"/>
      <x:c r="E775" s="10"/>
      <x:c r="F775" s="10"/>
      <x:c r="G775" s="10"/>
      <x:c r="H775" s="10"/>
      <x:c r="I775" s="10"/>
      <x:c r="J775" s="10"/>
      <x:c r="K775" s="10"/>
      <x:c r="L775" s="10"/>
      <x:c r="M775" s="10"/>
      <x:c r="N775" s="10"/>
      <x:c r="O775" s="10"/>
      <x:c r="P775" s="10"/>
      <x:c r="Q775" s="10"/>
      <x:c r="R775" s="10"/>
      <x:c r="S775" s="10"/>
      <x:c r="T775" s="10"/>
      <x:c r="U775" s="10"/>
      <x:c r="V775" s="10"/>
      <x:c r="W775" s="10"/>
      <x:c r="X775" s="10"/>
      <x:c r="Y775" s="10"/>
      <x:c r="Z775" s="10"/>
    </x:row>
    <x:row r="776" spans="1:26" ht="30" customHeight="1">
      <x:c r="A776" s="10"/>
      <x:c r="B776" s="10"/>
      <x:c r="C776" s="10"/>
      <x:c r="D776" s="10"/>
      <x:c r="E776" s="10"/>
      <x:c r="F776" s="10"/>
      <x:c r="G776" s="10"/>
      <x:c r="H776" s="10"/>
      <x:c r="I776" s="10"/>
      <x:c r="J776" s="10"/>
      <x:c r="K776" s="10"/>
      <x:c r="L776" s="10"/>
      <x:c r="M776" s="10"/>
      <x:c r="N776" s="10"/>
      <x:c r="O776" s="10"/>
      <x:c r="P776" s="10"/>
      <x:c r="Q776" s="10"/>
      <x:c r="R776" s="10"/>
      <x:c r="S776" s="10"/>
      <x:c r="T776" s="10"/>
      <x:c r="U776" s="10"/>
      <x:c r="V776" s="10"/>
      <x:c r="W776" s="10"/>
      <x:c r="X776" s="10"/>
      <x:c r="Y776" s="10"/>
      <x:c r="Z776" s="10"/>
    </x:row>
    <x:row r="777" spans="1:26" ht="30" customHeight="1">
      <x:c r="A777" s="10"/>
      <x:c r="B777" s="10"/>
      <x:c r="C777" s="10"/>
      <x:c r="D777" s="10"/>
      <x:c r="E777" s="10"/>
      <x:c r="F777" s="10"/>
      <x:c r="G777" s="10"/>
      <x:c r="H777" s="10"/>
      <x:c r="I777" s="10"/>
      <x:c r="J777" s="10"/>
      <x:c r="K777" s="10"/>
      <x:c r="L777" s="10"/>
      <x:c r="M777" s="10"/>
      <x:c r="N777" s="10"/>
      <x:c r="O777" s="10"/>
      <x:c r="P777" s="10"/>
      <x:c r="Q777" s="10"/>
      <x:c r="R777" s="10"/>
      <x:c r="S777" s="10"/>
      <x:c r="T777" s="10"/>
      <x:c r="U777" s="10"/>
      <x:c r="V777" s="10"/>
      <x:c r="W777" s="10"/>
      <x:c r="X777" s="10"/>
      <x:c r="Y777" s="10"/>
      <x:c r="Z777" s="10"/>
    </x:row>
    <x:row r="778" spans="1:26" ht="30" customHeight="1">
      <x:c r="A778" s="10"/>
      <x:c r="B778" s="10"/>
      <x:c r="C778" s="10"/>
      <x:c r="D778" s="10"/>
      <x:c r="E778" s="10"/>
      <x:c r="F778" s="10"/>
      <x:c r="G778" s="10"/>
      <x:c r="H778" s="10"/>
      <x:c r="I778" s="10"/>
      <x:c r="J778" s="10"/>
      <x:c r="K778" s="10"/>
      <x:c r="L778" s="10"/>
      <x:c r="M778" s="10"/>
      <x:c r="N778" s="10"/>
      <x:c r="O778" s="10"/>
      <x:c r="P778" s="10"/>
      <x:c r="Q778" s="10"/>
      <x:c r="R778" s="10"/>
      <x:c r="S778" s="10"/>
      <x:c r="T778" s="10"/>
      <x:c r="U778" s="10"/>
      <x:c r="V778" s="10"/>
      <x:c r="W778" s="10"/>
      <x:c r="X778" s="10"/>
      <x:c r="Y778" s="10"/>
      <x:c r="Z778" s="10"/>
    </x:row>
    <x:row r="779" spans="1:26" ht="30" customHeight="1">
      <x:c r="A779" s="10"/>
      <x:c r="B779" s="10"/>
      <x:c r="C779" s="10"/>
      <x:c r="D779" s="10"/>
      <x:c r="E779" s="10"/>
      <x:c r="F779" s="10"/>
      <x:c r="G779" s="10"/>
      <x:c r="H779" s="10"/>
      <x:c r="I779" s="10"/>
      <x:c r="J779" s="10"/>
      <x:c r="K779" s="10"/>
      <x:c r="L779" s="10"/>
      <x:c r="M779" s="10"/>
      <x:c r="N779" s="10"/>
      <x:c r="O779" s="10"/>
      <x:c r="P779" s="10"/>
      <x:c r="Q779" s="10"/>
      <x:c r="R779" s="10"/>
      <x:c r="S779" s="10"/>
      <x:c r="T779" s="10"/>
      <x:c r="U779" s="10"/>
      <x:c r="V779" s="10"/>
      <x:c r="W779" s="10"/>
      <x:c r="X779" s="10"/>
      <x:c r="Y779" s="10"/>
      <x:c r="Z779" s="10"/>
    </x:row>
    <x:row r="780" spans="1:26" ht="30" customHeight="1">
      <x:c r="A780" s="10"/>
      <x:c r="B780" s="10"/>
      <x:c r="C780" s="10"/>
      <x:c r="D780" s="10"/>
      <x:c r="E780" s="10"/>
      <x:c r="F780" s="10"/>
      <x:c r="G780" s="10"/>
      <x:c r="H780" s="10"/>
      <x:c r="I780" s="10"/>
      <x:c r="J780" s="10"/>
      <x:c r="K780" s="10"/>
      <x:c r="L780" s="10"/>
      <x:c r="M780" s="10"/>
      <x:c r="N780" s="10"/>
      <x:c r="O780" s="10"/>
      <x:c r="P780" s="10"/>
      <x:c r="Q780" s="10"/>
      <x:c r="R780" s="10"/>
      <x:c r="S780" s="10"/>
      <x:c r="T780" s="10"/>
      <x:c r="U780" s="10"/>
      <x:c r="V780" s="10"/>
      <x:c r="W780" s="10"/>
      <x:c r="X780" s="10"/>
      <x:c r="Y780" s="10"/>
      <x:c r="Z780" s="10"/>
    </x:row>
    <x:row r="781" spans="1:26" ht="30" customHeight="1">
      <x:c r="A781" s="10"/>
      <x:c r="B781" s="10"/>
      <x:c r="C781" s="10"/>
      <x:c r="D781" s="10"/>
      <x:c r="E781" s="10"/>
      <x:c r="F781" s="10"/>
      <x:c r="G781" s="10"/>
      <x:c r="H781" s="10"/>
      <x:c r="I781" s="10"/>
      <x:c r="J781" s="10"/>
      <x:c r="K781" s="10"/>
      <x:c r="L781" s="10"/>
      <x:c r="M781" s="10"/>
      <x:c r="N781" s="10"/>
      <x:c r="O781" s="10"/>
      <x:c r="P781" s="10"/>
      <x:c r="Q781" s="10"/>
      <x:c r="R781" s="10"/>
      <x:c r="S781" s="10"/>
      <x:c r="T781" s="10"/>
      <x:c r="U781" s="10"/>
      <x:c r="V781" s="10"/>
      <x:c r="W781" s="10"/>
      <x:c r="X781" s="10"/>
      <x:c r="Y781" s="10"/>
      <x:c r="Z781" s="10"/>
    </x:row>
    <x:row r="782" spans="1:26" ht="30" customHeight="1">
      <x:c r="A782" s="10"/>
      <x:c r="B782" s="10"/>
      <x:c r="C782" s="10"/>
      <x:c r="D782" s="10"/>
      <x:c r="E782" s="10"/>
      <x:c r="F782" s="10"/>
      <x:c r="G782" s="10"/>
      <x:c r="H782" s="10"/>
      <x:c r="I782" s="10"/>
      <x:c r="J782" s="10"/>
      <x:c r="K782" s="10"/>
      <x:c r="L782" s="10"/>
      <x:c r="M782" s="10"/>
      <x:c r="N782" s="10"/>
      <x:c r="O782" s="10"/>
      <x:c r="P782" s="10"/>
      <x:c r="Q782" s="10"/>
      <x:c r="R782" s="10"/>
      <x:c r="S782" s="10"/>
      <x:c r="T782" s="10"/>
      <x:c r="U782" s="10"/>
      <x:c r="V782" s="10"/>
      <x:c r="W782" s="10"/>
      <x:c r="X782" s="10"/>
      <x:c r="Y782" s="10"/>
      <x:c r="Z782" s="10"/>
    </x:row>
    <x:row r="783" spans="1:26" ht="30" customHeight="1">
      <x:c r="A783" s="10"/>
      <x:c r="B783" s="10"/>
      <x:c r="C783" s="10"/>
      <x:c r="D783" s="10"/>
      <x:c r="E783" s="10"/>
      <x:c r="F783" s="10"/>
      <x:c r="G783" s="10"/>
      <x:c r="H783" s="10"/>
      <x:c r="I783" s="10"/>
      <x:c r="J783" s="10"/>
      <x:c r="K783" s="10"/>
      <x:c r="L783" s="10"/>
      <x:c r="M783" s="10"/>
      <x:c r="N783" s="10"/>
      <x:c r="O783" s="10"/>
      <x:c r="P783" s="10"/>
      <x:c r="Q783" s="10"/>
      <x:c r="R783" s="10"/>
      <x:c r="S783" s="10"/>
      <x:c r="T783" s="10"/>
      <x:c r="U783" s="10"/>
      <x:c r="V783" s="10"/>
      <x:c r="W783" s="10"/>
      <x:c r="X783" s="10"/>
      <x:c r="Y783" s="10"/>
      <x:c r="Z783" s="10"/>
    </x:row>
    <x:row r="784" spans="1:26" ht="30" customHeight="1">
      <x:c r="A784" s="10"/>
      <x:c r="B784" s="10"/>
      <x:c r="C784" s="10"/>
      <x:c r="D784" s="10"/>
      <x:c r="E784" s="10"/>
      <x:c r="F784" s="10"/>
      <x:c r="G784" s="10"/>
      <x:c r="H784" s="10"/>
      <x:c r="I784" s="10"/>
      <x:c r="J784" s="10"/>
      <x:c r="K784" s="10"/>
      <x:c r="L784" s="10"/>
      <x:c r="M784" s="10"/>
      <x:c r="N784" s="10"/>
      <x:c r="O784" s="10"/>
      <x:c r="P784" s="10"/>
      <x:c r="Q784" s="10"/>
      <x:c r="R784" s="10"/>
      <x:c r="S784" s="10"/>
      <x:c r="T784" s="10"/>
      <x:c r="U784" s="10"/>
      <x:c r="V784" s="10"/>
      <x:c r="W784" s="10"/>
      <x:c r="X784" s="10"/>
      <x:c r="Y784" s="10"/>
      <x:c r="Z784" s="10"/>
    </x:row>
    <x:row r="785" spans="1:26" ht="30" customHeight="1">
      <x:c r="A785" s="10"/>
      <x:c r="B785" s="10"/>
      <x:c r="C785" s="10"/>
      <x:c r="D785" s="10"/>
      <x:c r="E785" s="10"/>
      <x:c r="F785" s="10"/>
      <x:c r="G785" s="10"/>
      <x:c r="H785" s="10"/>
      <x:c r="I785" s="10"/>
      <x:c r="J785" s="10"/>
      <x:c r="K785" s="10"/>
      <x:c r="L785" s="10"/>
      <x:c r="M785" s="10"/>
      <x:c r="N785" s="10"/>
      <x:c r="O785" s="10"/>
      <x:c r="P785" s="10"/>
      <x:c r="Q785" s="10"/>
      <x:c r="R785" s="10"/>
      <x:c r="S785" s="10"/>
      <x:c r="T785" s="10"/>
      <x:c r="U785" s="10"/>
      <x:c r="V785" s="10"/>
      <x:c r="W785" s="10"/>
      <x:c r="X785" s="10"/>
      <x:c r="Y785" s="10"/>
      <x:c r="Z785" s="10"/>
    </x:row>
    <x:row r="786" spans="1:26" ht="30" customHeight="1">
      <x:c r="A786" s="10"/>
      <x:c r="B786" s="10"/>
      <x:c r="C786" s="10"/>
      <x:c r="D786" s="10"/>
      <x:c r="E786" s="10"/>
      <x:c r="F786" s="10"/>
      <x:c r="G786" s="10"/>
      <x:c r="H786" s="10"/>
      <x:c r="I786" s="10"/>
      <x:c r="J786" s="10"/>
      <x:c r="K786" s="10"/>
      <x:c r="L786" s="10"/>
      <x:c r="M786" s="10"/>
      <x:c r="N786" s="10"/>
      <x:c r="O786" s="10"/>
      <x:c r="P786" s="10"/>
      <x:c r="Q786" s="10"/>
      <x:c r="R786" s="10"/>
      <x:c r="S786" s="10"/>
      <x:c r="T786" s="10"/>
      <x:c r="U786" s="10"/>
      <x:c r="V786" s="10"/>
      <x:c r="W786" s="10"/>
      <x:c r="X786" s="10"/>
      <x:c r="Y786" s="10"/>
      <x:c r="Z786" s="10"/>
    </x:row>
    <x:row r="787" spans="1:26" ht="30" customHeight="1">
      <x:c r="A787" s="10"/>
      <x:c r="B787" s="10"/>
      <x:c r="C787" s="10"/>
      <x:c r="D787" s="10"/>
      <x:c r="E787" s="10"/>
      <x:c r="F787" s="10"/>
      <x:c r="G787" s="10"/>
      <x:c r="H787" s="10"/>
      <x:c r="I787" s="10"/>
      <x:c r="J787" s="10"/>
      <x:c r="K787" s="10"/>
      <x:c r="L787" s="10"/>
      <x:c r="M787" s="10"/>
      <x:c r="N787" s="10"/>
      <x:c r="O787" s="10"/>
      <x:c r="P787" s="10"/>
      <x:c r="Q787" s="10"/>
      <x:c r="R787" s="10"/>
      <x:c r="S787" s="10"/>
      <x:c r="T787" s="10"/>
      <x:c r="U787" s="10"/>
      <x:c r="V787" s="10"/>
      <x:c r="W787" s="10"/>
      <x:c r="X787" s="10"/>
      <x:c r="Y787" s="10"/>
      <x:c r="Z787" s="10"/>
    </x:row>
    <x:row r="788" spans="1:26" ht="30" customHeight="1">
      <x:c r="A788" s="10"/>
      <x:c r="B788" s="10"/>
      <x:c r="C788" s="10"/>
      <x:c r="D788" s="10"/>
      <x:c r="E788" s="10"/>
      <x:c r="F788" s="10"/>
      <x:c r="G788" s="10"/>
      <x:c r="H788" s="10"/>
      <x:c r="I788" s="10"/>
      <x:c r="J788" s="10"/>
      <x:c r="K788" s="10"/>
      <x:c r="L788" s="10"/>
      <x:c r="M788" s="10"/>
      <x:c r="N788" s="10"/>
      <x:c r="O788" s="10"/>
      <x:c r="P788" s="10"/>
      <x:c r="Q788" s="10"/>
      <x:c r="R788" s="10"/>
      <x:c r="S788" s="10"/>
      <x:c r="T788" s="10"/>
      <x:c r="U788" s="10"/>
      <x:c r="V788" s="10"/>
      <x:c r="W788" s="10"/>
      <x:c r="X788" s="10"/>
      <x:c r="Y788" s="10"/>
      <x:c r="Z788" s="10"/>
    </x:row>
    <x:row r="789" spans="1:26" ht="30" customHeight="1">
      <x:c r="A789" s="10"/>
      <x:c r="B789" s="10"/>
      <x:c r="C789" s="10"/>
      <x:c r="D789" s="10"/>
      <x:c r="E789" s="10"/>
      <x:c r="F789" s="10"/>
      <x:c r="G789" s="10"/>
      <x:c r="H789" s="10"/>
      <x:c r="I789" s="10"/>
      <x:c r="J789" s="10"/>
      <x:c r="K789" s="10"/>
      <x:c r="L789" s="10"/>
      <x:c r="M789" s="10"/>
      <x:c r="N789" s="10"/>
      <x:c r="O789" s="10"/>
      <x:c r="P789" s="10"/>
      <x:c r="Q789" s="10"/>
      <x:c r="R789" s="10"/>
      <x:c r="S789" s="10"/>
      <x:c r="T789" s="10"/>
      <x:c r="U789" s="10"/>
      <x:c r="V789" s="10"/>
      <x:c r="W789" s="10"/>
      <x:c r="X789" s="10"/>
      <x:c r="Y789" s="10"/>
      <x:c r="Z789" s="10"/>
    </x:row>
    <x:row r="790" spans="1:26" ht="30" customHeight="1">
      <x:c r="A790" s="10"/>
      <x:c r="B790" s="10"/>
      <x:c r="C790" s="10"/>
      <x:c r="D790" s="10"/>
      <x:c r="E790" s="10"/>
      <x:c r="F790" s="10"/>
      <x:c r="G790" s="10"/>
      <x:c r="H790" s="10"/>
      <x:c r="I790" s="10"/>
      <x:c r="J790" s="10"/>
      <x:c r="K790" s="10"/>
      <x:c r="L790" s="10"/>
      <x:c r="M790" s="10"/>
      <x:c r="N790" s="10"/>
      <x:c r="O790" s="10"/>
      <x:c r="P790" s="10"/>
      <x:c r="Q790" s="10"/>
      <x:c r="R790" s="10"/>
      <x:c r="S790" s="10"/>
      <x:c r="T790" s="10"/>
      <x:c r="U790" s="10"/>
      <x:c r="V790" s="10"/>
      <x:c r="W790" s="10"/>
      <x:c r="X790" s="10"/>
      <x:c r="Y790" s="10"/>
      <x:c r="Z790" s="10"/>
    </x:row>
    <x:row r="791" spans="1:26" ht="30" customHeight="1">
      <x:c r="A791" s="10"/>
      <x:c r="B791" s="10"/>
      <x:c r="C791" s="10"/>
      <x:c r="D791" s="10"/>
      <x:c r="E791" s="10"/>
      <x:c r="F791" s="10"/>
      <x:c r="G791" s="10"/>
      <x:c r="H791" s="10"/>
      <x:c r="I791" s="10"/>
      <x:c r="J791" s="10"/>
      <x:c r="K791" s="10"/>
      <x:c r="L791" s="10"/>
      <x:c r="M791" s="10"/>
      <x:c r="N791" s="10"/>
      <x:c r="O791" s="10"/>
      <x:c r="P791" s="10"/>
      <x:c r="Q791" s="10"/>
      <x:c r="R791" s="10"/>
      <x:c r="S791" s="10"/>
      <x:c r="T791" s="10"/>
      <x:c r="U791" s="10"/>
      <x:c r="V791" s="10"/>
      <x:c r="W791" s="10"/>
      <x:c r="X791" s="10"/>
      <x:c r="Y791" s="10"/>
      <x:c r="Z791" s="10"/>
    </x:row>
    <x:row r="792" spans="1:26" ht="30" customHeight="1">
      <x:c r="A792" s="10"/>
      <x:c r="B792" s="10"/>
      <x:c r="C792" s="10"/>
      <x:c r="D792" s="10"/>
      <x:c r="E792" s="10"/>
      <x:c r="F792" s="10"/>
      <x:c r="G792" s="10"/>
      <x:c r="H792" s="10"/>
      <x:c r="I792" s="10"/>
      <x:c r="J792" s="10"/>
      <x:c r="K792" s="10"/>
      <x:c r="L792" s="10"/>
      <x:c r="M792" s="10"/>
      <x:c r="N792" s="10"/>
      <x:c r="O792" s="10"/>
      <x:c r="P792" s="10"/>
      <x:c r="Q792" s="10"/>
      <x:c r="R792" s="10"/>
      <x:c r="S792" s="10"/>
      <x:c r="T792" s="10"/>
      <x:c r="U792" s="10"/>
      <x:c r="V792" s="10"/>
      <x:c r="W792" s="10"/>
      <x:c r="X792" s="10"/>
      <x:c r="Y792" s="10"/>
      <x:c r="Z792" s="10"/>
    </x:row>
    <x:row r="793" spans="1:26" ht="30" customHeight="1">
      <x:c r="A793" s="10"/>
      <x:c r="B793" s="10"/>
      <x:c r="C793" s="10"/>
      <x:c r="D793" s="10"/>
      <x:c r="E793" s="10"/>
      <x:c r="F793" s="10"/>
      <x:c r="G793" s="10"/>
      <x:c r="H793" s="10"/>
      <x:c r="I793" s="10"/>
      <x:c r="J793" s="10"/>
      <x:c r="K793" s="10"/>
      <x:c r="L793" s="10"/>
      <x:c r="M793" s="10"/>
      <x:c r="N793" s="10"/>
      <x:c r="O793" s="10"/>
      <x:c r="P793" s="10"/>
      <x:c r="Q793" s="10"/>
      <x:c r="R793" s="10"/>
      <x:c r="S793" s="10"/>
      <x:c r="T793" s="10"/>
      <x:c r="U793" s="10"/>
      <x:c r="V793" s="10"/>
      <x:c r="W793" s="10"/>
      <x:c r="X793" s="10"/>
      <x:c r="Y793" s="10"/>
      <x:c r="Z793" s="10"/>
    </x:row>
    <x:row r="794" spans="1:26" ht="30" customHeight="1">
      <x:c r="A794" s="10"/>
      <x:c r="B794" s="10"/>
      <x:c r="C794" s="10"/>
      <x:c r="D794" s="10"/>
      <x:c r="E794" s="10"/>
      <x:c r="F794" s="10"/>
      <x:c r="G794" s="10"/>
      <x:c r="H794" s="10"/>
      <x:c r="I794" s="10"/>
      <x:c r="J794" s="10"/>
      <x:c r="K794" s="10"/>
      <x:c r="L794" s="10"/>
      <x:c r="M794" s="10"/>
      <x:c r="N794" s="10"/>
      <x:c r="O794" s="10"/>
      <x:c r="P794" s="10"/>
      <x:c r="Q794" s="10"/>
      <x:c r="R794" s="10"/>
      <x:c r="S794" s="10"/>
      <x:c r="T794" s="10"/>
      <x:c r="U794" s="10"/>
      <x:c r="V794" s="10"/>
      <x:c r="W794" s="10"/>
      <x:c r="X794" s="10"/>
      <x:c r="Y794" s="10"/>
      <x:c r="Z794" s="10"/>
    </x:row>
    <x:row r="795" spans="1:26" ht="30" customHeight="1">
      <x:c r="A795" s="10"/>
      <x:c r="B795" s="10"/>
      <x:c r="C795" s="10"/>
      <x:c r="D795" s="10"/>
      <x:c r="E795" s="10"/>
      <x:c r="F795" s="10"/>
      <x:c r="G795" s="10"/>
      <x:c r="H795" s="10"/>
      <x:c r="I795" s="10"/>
      <x:c r="J795" s="10"/>
      <x:c r="K795" s="10"/>
      <x:c r="L795" s="10"/>
      <x:c r="M795" s="10"/>
      <x:c r="N795" s="10"/>
      <x:c r="O795" s="10"/>
      <x:c r="P795" s="10"/>
      <x:c r="Q795" s="10"/>
      <x:c r="R795" s="10"/>
      <x:c r="S795" s="10"/>
      <x:c r="T795" s="10"/>
      <x:c r="U795" s="10"/>
      <x:c r="V795" s="10"/>
      <x:c r="W795" s="10"/>
      <x:c r="X795" s="10"/>
      <x:c r="Y795" s="10"/>
      <x:c r="Z795" s="10"/>
    </x:row>
    <x:row r="796" spans="1:26" ht="30" customHeight="1">
      <x:c r="A796" s="10"/>
      <x:c r="B796" s="10"/>
      <x:c r="C796" s="10"/>
      <x:c r="D796" s="10"/>
      <x:c r="E796" s="10"/>
      <x:c r="F796" s="10"/>
      <x:c r="G796" s="10"/>
      <x:c r="H796" s="10"/>
      <x:c r="I796" s="10"/>
      <x:c r="J796" s="10"/>
      <x:c r="K796" s="10"/>
      <x:c r="L796" s="10"/>
      <x:c r="M796" s="10"/>
      <x:c r="N796" s="10"/>
      <x:c r="O796" s="10"/>
      <x:c r="P796" s="10"/>
      <x:c r="Q796" s="10"/>
      <x:c r="R796" s="10"/>
      <x:c r="S796" s="10"/>
      <x:c r="T796" s="10"/>
      <x:c r="U796" s="10"/>
      <x:c r="V796" s="10"/>
      <x:c r="W796" s="10"/>
      <x:c r="X796" s="10"/>
      <x:c r="Y796" s="10"/>
      <x:c r="Z796" s="10"/>
    </x:row>
    <x:row r="797" spans="1:26" ht="30" customHeight="1">
      <x:c r="A797" s="10"/>
      <x:c r="B797" s="10"/>
      <x:c r="C797" s="10"/>
      <x:c r="D797" s="10"/>
      <x:c r="E797" s="10"/>
      <x:c r="F797" s="10"/>
      <x:c r="G797" s="10"/>
      <x:c r="H797" s="10"/>
      <x:c r="I797" s="10"/>
      <x:c r="J797" s="10"/>
      <x:c r="K797" s="10"/>
      <x:c r="L797" s="10"/>
      <x:c r="M797" s="10"/>
      <x:c r="N797" s="10"/>
      <x:c r="O797" s="10"/>
      <x:c r="P797" s="10"/>
      <x:c r="Q797" s="10"/>
      <x:c r="R797" s="10"/>
      <x:c r="S797" s="10"/>
      <x:c r="T797" s="10"/>
      <x:c r="U797" s="10"/>
      <x:c r="V797" s="10"/>
      <x:c r="W797" s="10"/>
      <x:c r="X797" s="10"/>
      <x:c r="Y797" s="10"/>
      <x:c r="Z797" s="10"/>
    </x:row>
    <x:row r="798" spans="1:26" ht="30" customHeight="1">
      <x:c r="A798" s="10"/>
      <x:c r="B798" s="10"/>
      <x:c r="C798" s="10"/>
      <x:c r="D798" s="10"/>
      <x:c r="E798" s="10"/>
      <x:c r="F798" s="10"/>
      <x:c r="G798" s="10"/>
      <x:c r="H798" s="10"/>
      <x:c r="I798" s="10"/>
      <x:c r="J798" s="10"/>
      <x:c r="K798" s="10"/>
      <x:c r="L798" s="10"/>
      <x:c r="M798" s="10"/>
      <x:c r="N798" s="10"/>
      <x:c r="O798" s="10"/>
      <x:c r="P798" s="10"/>
      <x:c r="Q798" s="10"/>
      <x:c r="R798" s="10"/>
      <x:c r="S798" s="10"/>
      <x:c r="T798" s="10"/>
      <x:c r="U798" s="10"/>
      <x:c r="V798" s="10"/>
      <x:c r="W798" s="10"/>
      <x:c r="X798" s="10"/>
      <x:c r="Y798" s="10"/>
      <x:c r="Z798" s="10"/>
    </x:row>
    <x:row r="799" spans="1:26" ht="30" customHeight="1">
      <x:c r="A799" s="10"/>
      <x:c r="B799" s="10"/>
      <x:c r="C799" s="10"/>
      <x:c r="D799" s="10"/>
      <x:c r="E799" s="10"/>
      <x:c r="F799" s="10"/>
      <x:c r="G799" s="10"/>
      <x:c r="H799" s="10"/>
      <x:c r="I799" s="10"/>
      <x:c r="J799" s="10"/>
      <x:c r="K799" s="10"/>
      <x:c r="L799" s="10"/>
      <x:c r="M799" s="10"/>
      <x:c r="N799" s="10"/>
      <x:c r="O799" s="10"/>
      <x:c r="P799" s="10"/>
      <x:c r="Q799" s="10"/>
      <x:c r="R799" s="10"/>
      <x:c r="S799" s="10"/>
      <x:c r="T799" s="10"/>
      <x:c r="U799" s="10"/>
      <x:c r="V799" s="10"/>
      <x:c r="W799" s="10"/>
      <x:c r="X799" s="10"/>
      <x:c r="Y799" s="10"/>
      <x:c r="Z799" s="10"/>
    </x:row>
    <x:row r="800" spans="1:26" ht="30" customHeight="1">
      <x:c r="A800" s="10"/>
      <x:c r="B800" s="10"/>
      <x:c r="C800" s="10"/>
      <x:c r="D800" s="10"/>
      <x:c r="E800" s="10"/>
      <x:c r="F800" s="10"/>
      <x:c r="G800" s="10"/>
      <x:c r="H800" s="10"/>
      <x:c r="I800" s="10"/>
      <x:c r="J800" s="10"/>
      <x:c r="K800" s="10"/>
      <x:c r="L800" s="10"/>
      <x:c r="M800" s="10"/>
      <x:c r="N800" s="10"/>
      <x:c r="O800" s="10"/>
      <x:c r="P800" s="10"/>
      <x:c r="Q800" s="10"/>
      <x:c r="R800" s="10"/>
      <x:c r="S800" s="10"/>
      <x:c r="T800" s="10"/>
      <x:c r="U800" s="10"/>
      <x:c r="V800" s="10"/>
      <x:c r="W800" s="10"/>
      <x:c r="X800" s="10"/>
      <x:c r="Y800" s="10"/>
      <x:c r="Z800" s="10"/>
    </x:row>
    <x:row r="801" spans="1:26" ht="30" customHeight="1">
      <x:c r="A801" s="10"/>
      <x:c r="B801" s="10"/>
      <x:c r="C801" s="10"/>
      <x:c r="D801" s="10"/>
      <x:c r="E801" s="10"/>
      <x:c r="F801" s="10"/>
      <x:c r="G801" s="10"/>
      <x:c r="H801" s="10"/>
      <x:c r="I801" s="10"/>
      <x:c r="J801" s="10"/>
      <x:c r="K801" s="10"/>
      <x:c r="L801" s="10"/>
      <x:c r="M801" s="10"/>
      <x:c r="N801" s="10"/>
      <x:c r="O801" s="10"/>
      <x:c r="P801" s="10"/>
      <x:c r="Q801" s="10"/>
      <x:c r="R801" s="10"/>
      <x:c r="S801" s="10"/>
      <x:c r="T801" s="10"/>
      <x:c r="U801" s="10"/>
      <x:c r="V801" s="10"/>
      <x:c r="W801" s="10"/>
      <x:c r="X801" s="10"/>
      <x:c r="Y801" s="10"/>
      <x:c r="Z801" s="10"/>
    </x:row>
    <x:row r="802" spans="1:26" ht="30" customHeight="1">
      <x:c r="A802" s="10"/>
      <x:c r="B802" s="10"/>
      <x:c r="C802" s="10"/>
      <x:c r="D802" s="10"/>
      <x:c r="E802" s="10"/>
      <x:c r="F802" s="10"/>
      <x:c r="G802" s="10"/>
      <x:c r="H802" s="10"/>
      <x:c r="I802" s="10"/>
      <x:c r="J802" s="10"/>
      <x:c r="K802" s="10"/>
      <x:c r="L802" s="10"/>
      <x:c r="M802" s="10"/>
      <x:c r="N802" s="10"/>
      <x:c r="O802" s="10"/>
      <x:c r="P802" s="10"/>
      <x:c r="Q802" s="10"/>
      <x:c r="R802" s="10"/>
      <x:c r="S802" s="10"/>
      <x:c r="T802" s="10"/>
      <x:c r="U802" s="10"/>
      <x:c r="V802" s="10"/>
      <x:c r="W802" s="10"/>
      <x:c r="X802" s="10"/>
      <x:c r="Y802" s="10"/>
      <x:c r="Z802" s="10"/>
    </x:row>
    <x:row r="803" spans="1:26" ht="30" customHeight="1">
      <x:c r="A803" s="10"/>
      <x:c r="B803" s="10"/>
      <x:c r="C803" s="10"/>
      <x:c r="D803" s="10"/>
      <x:c r="E803" s="10"/>
      <x:c r="F803" s="10"/>
      <x:c r="G803" s="10"/>
      <x:c r="H803" s="10"/>
      <x:c r="I803" s="10"/>
      <x:c r="J803" s="10"/>
      <x:c r="K803" s="10"/>
      <x:c r="L803" s="10"/>
      <x:c r="M803" s="10"/>
      <x:c r="N803" s="10"/>
      <x:c r="O803" s="10"/>
      <x:c r="P803" s="10"/>
      <x:c r="Q803" s="10"/>
      <x:c r="R803" s="10"/>
      <x:c r="S803" s="10"/>
      <x:c r="T803" s="10"/>
      <x:c r="U803" s="10"/>
      <x:c r="V803" s="10"/>
      <x:c r="W803" s="10"/>
      <x:c r="X803" s="10"/>
      <x:c r="Y803" s="10"/>
      <x:c r="Z803" s="10"/>
    </x:row>
    <x:row r="804" spans="1:26" ht="30" customHeight="1">
      <x:c r="A804" s="10"/>
      <x:c r="B804" s="10"/>
      <x:c r="C804" s="10"/>
      <x:c r="D804" s="10"/>
      <x:c r="E804" s="10"/>
      <x:c r="F804" s="10"/>
      <x:c r="G804" s="10"/>
      <x:c r="H804" s="10"/>
      <x:c r="I804" s="10"/>
      <x:c r="J804" s="10"/>
      <x:c r="K804" s="10"/>
      <x:c r="L804" s="10"/>
      <x:c r="M804" s="10"/>
      <x:c r="N804" s="10"/>
      <x:c r="O804" s="10"/>
      <x:c r="P804" s="10"/>
      <x:c r="Q804" s="10"/>
      <x:c r="R804" s="10"/>
      <x:c r="S804" s="10"/>
      <x:c r="T804" s="10"/>
      <x:c r="U804" s="10"/>
      <x:c r="V804" s="10"/>
      <x:c r="W804" s="10"/>
      <x:c r="X804" s="10"/>
      <x:c r="Y804" s="10"/>
      <x:c r="Z804" s="10"/>
    </x:row>
    <x:row r="805" spans="1:26" ht="30" customHeight="1">
      <x:c r="A805" s="10"/>
      <x:c r="B805" s="10"/>
      <x:c r="C805" s="10"/>
      <x:c r="D805" s="10"/>
      <x:c r="E805" s="10"/>
      <x:c r="F805" s="10"/>
      <x:c r="G805" s="10"/>
      <x:c r="H805" s="10"/>
      <x:c r="I805" s="10"/>
      <x:c r="J805" s="10"/>
      <x:c r="K805" s="10"/>
      <x:c r="L805" s="10"/>
      <x:c r="M805" s="10"/>
      <x:c r="N805" s="10"/>
      <x:c r="O805" s="10"/>
      <x:c r="P805" s="10"/>
      <x:c r="Q805" s="10"/>
      <x:c r="R805" s="10"/>
      <x:c r="S805" s="10"/>
      <x:c r="T805" s="10"/>
      <x:c r="U805" s="10"/>
      <x:c r="V805" s="10"/>
      <x:c r="W805" s="10"/>
      <x:c r="X805" s="10"/>
      <x:c r="Y805" s="10"/>
      <x:c r="Z805" s="10"/>
    </x:row>
    <x:row r="806" spans="1:26" ht="30" customHeight="1">
      <x:c r="A806" s="10"/>
      <x:c r="B806" s="10"/>
      <x:c r="C806" s="10"/>
      <x:c r="D806" s="10"/>
      <x:c r="E806" s="10"/>
      <x:c r="F806" s="10"/>
      <x:c r="G806" s="10"/>
      <x:c r="H806" s="10"/>
      <x:c r="I806" s="10"/>
      <x:c r="J806" s="10"/>
      <x:c r="K806" s="10"/>
      <x:c r="L806" s="10"/>
      <x:c r="M806" s="10"/>
      <x:c r="N806" s="10"/>
      <x:c r="O806" s="10"/>
      <x:c r="P806" s="10"/>
      <x:c r="Q806" s="10"/>
      <x:c r="R806" s="10"/>
      <x:c r="S806" s="10"/>
      <x:c r="T806" s="10"/>
      <x:c r="U806" s="10"/>
      <x:c r="V806" s="10"/>
      <x:c r="W806" s="10"/>
      <x:c r="X806" s="10"/>
      <x:c r="Y806" s="10"/>
      <x:c r="Z806" s="10"/>
    </x:row>
    <x:row r="807" spans="1:26" ht="30" customHeight="1">
      <x:c r="A807" s="10"/>
      <x:c r="B807" s="10"/>
      <x:c r="C807" s="10"/>
      <x:c r="D807" s="10"/>
      <x:c r="E807" s="10"/>
      <x:c r="F807" s="10"/>
      <x:c r="G807" s="10"/>
      <x:c r="H807" s="10"/>
      <x:c r="I807" s="10"/>
      <x:c r="J807" s="10"/>
      <x:c r="K807" s="10"/>
      <x:c r="L807" s="10"/>
      <x:c r="M807" s="10"/>
      <x:c r="N807" s="10"/>
      <x:c r="O807" s="10"/>
      <x:c r="P807" s="10"/>
      <x:c r="Q807" s="10"/>
      <x:c r="R807" s="10"/>
      <x:c r="S807" s="10"/>
      <x:c r="T807" s="10"/>
      <x:c r="U807" s="10"/>
      <x:c r="V807" s="10"/>
      <x:c r="W807" s="10"/>
      <x:c r="X807" s="10"/>
      <x:c r="Y807" s="10"/>
      <x:c r="Z807" s="10"/>
    </x:row>
    <x:row r="808" spans="1:26" ht="30" customHeight="1">
      <x:c r="A808" s="10"/>
      <x:c r="B808" s="10"/>
      <x:c r="C808" s="10"/>
      <x:c r="D808" s="10"/>
      <x:c r="E808" s="10"/>
      <x:c r="F808" s="10"/>
      <x:c r="G808" s="10"/>
      <x:c r="H808" s="10"/>
      <x:c r="I808" s="10"/>
      <x:c r="J808" s="10"/>
      <x:c r="K808" s="10"/>
      <x:c r="L808" s="10"/>
      <x:c r="M808" s="10"/>
      <x:c r="N808" s="10"/>
      <x:c r="O808" s="10"/>
      <x:c r="P808" s="10"/>
      <x:c r="Q808" s="10"/>
      <x:c r="R808" s="10"/>
      <x:c r="S808" s="10"/>
      <x:c r="T808" s="10"/>
      <x:c r="U808" s="10"/>
      <x:c r="V808" s="10"/>
      <x:c r="W808" s="10"/>
      <x:c r="X808" s="10"/>
      <x:c r="Y808" s="10"/>
      <x:c r="Z808" s="10"/>
    </x:row>
    <x:row r="809" spans="1:26" ht="30" customHeight="1">
      <x:c r="A809" s="10"/>
      <x:c r="B809" s="10"/>
      <x:c r="C809" s="10"/>
      <x:c r="D809" s="10"/>
      <x:c r="E809" s="10"/>
      <x:c r="F809" s="10"/>
      <x:c r="G809" s="10"/>
      <x:c r="H809" s="10"/>
      <x:c r="I809" s="10"/>
      <x:c r="J809" s="10"/>
      <x:c r="K809" s="10"/>
      <x:c r="L809" s="10"/>
      <x:c r="M809" s="10"/>
      <x:c r="N809" s="10"/>
      <x:c r="O809" s="10"/>
      <x:c r="P809" s="10"/>
      <x:c r="Q809" s="10"/>
      <x:c r="R809" s="10"/>
      <x:c r="S809" s="10"/>
      <x:c r="T809" s="10"/>
      <x:c r="U809" s="10"/>
      <x:c r="V809" s="10"/>
      <x:c r="W809" s="10"/>
      <x:c r="X809" s="10"/>
      <x:c r="Y809" s="10"/>
      <x:c r="Z809" s="10"/>
    </x:row>
    <x:row r="810" spans="1:26" ht="30" customHeight="1">
      <x:c r="A810" s="10"/>
      <x:c r="B810" s="10"/>
      <x:c r="C810" s="10"/>
      <x:c r="D810" s="10"/>
      <x:c r="E810" s="10"/>
      <x:c r="F810" s="10"/>
      <x:c r="G810" s="10"/>
      <x:c r="H810" s="10"/>
      <x:c r="I810" s="10"/>
      <x:c r="J810" s="10"/>
      <x:c r="K810" s="10"/>
      <x:c r="L810" s="10"/>
      <x:c r="M810" s="10"/>
      <x:c r="N810" s="10"/>
      <x:c r="O810" s="10"/>
      <x:c r="P810" s="10"/>
      <x:c r="Q810" s="10"/>
      <x:c r="R810" s="10"/>
      <x:c r="S810" s="10"/>
      <x:c r="T810" s="10"/>
      <x:c r="U810" s="10"/>
      <x:c r="V810" s="10"/>
      <x:c r="W810" s="10"/>
      <x:c r="X810" s="10"/>
      <x:c r="Y810" s="10"/>
      <x:c r="Z810" s="10"/>
    </x:row>
    <x:row r="811" spans="1:26" ht="30" customHeight="1">
      <x:c r="A811" s="10"/>
      <x:c r="B811" s="10"/>
      <x:c r="C811" s="10"/>
      <x:c r="D811" s="10"/>
      <x:c r="E811" s="10"/>
      <x:c r="F811" s="10"/>
      <x:c r="G811" s="10"/>
      <x:c r="H811" s="10"/>
      <x:c r="I811" s="10"/>
      <x:c r="J811" s="10"/>
      <x:c r="K811" s="10"/>
      <x:c r="L811" s="10"/>
      <x:c r="M811" s="10"/>
      <x:c r="N811" s="10"/>
      <x:c r="O811" s="10"/>
      <x:c r="P811" s="10"/>
      <x:c r="Q811" s="10"/>
      <x:c r="R811" s="10"/>
      <x:c r="S811" s="10"/>
      <x:c r="T811" s="10"/>
      <x:c r="U811" s="10"/>
      <x:c r="V811" s="10"/>
      <x:c r="W811" s="10"/>
      <x:c r="X811" s="10"/>
      <x:c r="Y811" s="10"/>
      <x:c r="Z811" s="10"/>
    </x:row>
    <x:row r="812" spans="1:26" ht="30" customHeight="1">
      <x:c r="A812" s="10"/>
      <x:c r="B812" s="10"/>
      <x:c r="C812" s="10"/>
      <x:c r="D812" s="10"/>
      <x:c r="E812" s="10"/>
      <x:c r="F812" s="10"/>
      <x:c r="G812" s="10"/>
      <x:c r="H812" s="10"/>
      <x:c r="I812" s="10"/>
      <x:c r="J812" s="10"/>
      <x:c r="K812" s="10"/>
      <x:c r="L812" s="10"/>
      <x:c r="M812" s="10"/>
      <x:c r="N812" s="10"/>
      <x:c r="O812" s="10"/>
      <x:c r="P812" s="10"/>
      <x:c r="Q812" s="10"/>
      <x:c r="R812" s="10"/>
      <x:c r="S812" s="10"/>
      <x:c r="T812" s="10"/>
      <x:c r="U812" s="10"/>
      <x:c r="V812" s="10"/>
      <x:c r="W812" s="10"/>
      <x:c r="X812" s="10"/>
      <x:c r="Y812" s="10"/>
      <x:c r="Z812" s="10"/>
    </x:row>
    <x:row r="813" spans="1:26" ht="30" customHeight="1">
      <x:c r="A813" s="10"/>
      <x:c r="B813" s="10"/>
      <x:c r="C813" s="10"/>
      <x:c r="D813" s="10"/>
      <x:c r="E813" s="10"/>
      <x:c r="F813" s="10"/>
      <x:c r="G813" s="10"/>
      <x:c r="H813" s="10"/>
      <x:c r="I813" s="10"/>
      <x:c r="J813" s="10"/>
      <x:c r="K813" s="10"/>
      <x:c r="L813" s="10"/>
      <x:c r="M813" s="10"/>
      <x:c r="N813" s="10"/>
      <x:c r="O813" s="10"/>
      <x:c r="P813" s="10"/>
      <x:c r="Q813" s="10"/>
      <x:c r="R813" s="10"/>
      <x:c r="S813" s="10"/>
      <x:c r="T813" s="10"/>
      <x:c r="U813" s="10"/>
      <x:c r="V813" s="10"/>
      <x:c r="W813" s="10"/>
      <x:c r="X813" s="10"/>
      <x:c r="Y813" s="10"/>
      <x:c r="Z813" s="10"/>
    </x:row>
    <x:row r="814" spans="1:26" ht="30" customHeight="1">
      <x:c r="A814" s="10"/>
      <x:c r="B814" s="10"/>
      <x:c r="C814" s="10"/>
      <x:c r="D814" s="10"/>
      <x:c r="E814" s="10"/>
      <x:c r="F814" s="10"/>
      <x:c r="G814" s="10"/>
      <x:c r="H814" s="10"/>
      <x:c r="I814" s="10"/>
      <x:c r="J814" s="10"/>
      <x:c r="K814" s="10"/>
      <x:c r="L814" s="10"/>
      <x:c r="M814" s="10"/>
      <x:c r="N814" s="10"/>
      <x:c r="O814" s="10"/>
      <x:c r="P814" s="10"/>
      <x:c r="Q814" s="10"/>
      <x:c r="R814" s="10"/>
      <x:c r="S814" s="10"/>
      <x:c r="T814" s="10"/>
      <x:c r="U814" s="10"/>
      <x:c r="V814" s="10"/>
      <x:c r="W814" s="10"/>
      <x:c r="X814" s="10"/>
      <x:c r="Y814" s="10"/>
      <x:c r="Z814" s="10"/>
    </x:row>
    <x:row r="815" spans="1:26" ht="30" customHeight="1">
      <x:c r="A815" s="10"/>
      <x:c r="B815" s="10"/>
      <x:c r="C815" s="10"/>
      <x:c r="D815" s="10"/>
      <x:c r="E815" s="10"/>
      <x:c r="F815" s="10"/>
      <x:c r="G815" s="10"/>
      <x:c r="H815" s="10"/>
      <x:c r="I815" s="10"/>
      <x:c r="J815" s="10"/>
      <x:c r="K815" s="10"/>
      <x:c r="L815" s="10"/>
      <x:c r="M815" s="10"/>
      <x:c r="N815" s="10"/>
      <x:c r="O815" s="10"/>
      <x:c r="P815" s="10"/>
      <x:c r="Q815" s="10"/>
      <x:c r="R815" s="10"/>
      <x:c r="S815" s="10"/>
      <x:c r="T815" s="10"/>
      <x:c r="U815" s="10"/>
      <x:c r="V815" s="10"/>
      <x:c r="W815" s="10"/>
      <x:c r="X815" s="10"/>
      <x:c r="Y815" s="10"/>
      <x:c r="Z815" s="10"/>
    </x:row>
    <x:row r="816" spans="1:26" ht="30" customHeight="1">
      <x:c r="A816" s="10"/>
      <x:c r="B816" s="10"/>
      <x:c r="C816" s="10"/>
      <x:c r="D816" s="10"/>
      <x:c r="E816" s="10"/>
      <x:c r="F816" s="10"/>
      <x:c r="G816" s="10"/>
      <x:c r="H816" s="10"/>
      <x:c r="I816" s="10"/>
      <x:c r="J816" s="10"/>
      <x:c r="K816" s="10"/>
      <x:c r="L816" s="10"/>
      <x:c r="M816" s="10"/>
      <x:c r="N816" s="10"/>
      <x:c r="O816" s="10"/>
      <x:c r="P816" s="10"/>
      <x:c r="Q816" s="10"/>
      <x:c r="R816" s="10"/>
      <x:c r="S816" s="10"/>
      <x:c r="T816" s="10"/>
      <x:c r="U816" s="10"/>
      <x:c r="V816" s="10"/>
      <x:c r="W816" s="10"/>
      <x:c r="X816" s="10"/>
      <x:c r="Y816" s="10"/>
      <x:c r="Z816" s="10"/>
    </x:row>
    <x:row r="817" spans="1:26" ht="30" customHeight="1">
      <x:c r="A817" s="10"/>
      <x:c r="B817" s="10"/>
      <x:c r="C817" s="10"/>
      <x:c r="D817" s="10"/>
      <x:c r="E817" s="10"/>
      <x:c r="F817" s="10"/>
      <x:c r="G817" s="10"/>
      <x:c r="H817" s="10"/>
      <x:c r="I817" s="10"/>
      <x:c r="J817" s="10"/>
      <x:c r="K817" s="10"/>
      <x:c r="L817" s="10"/>
      <x:c r="M817" s="10"/>
      <x:c r="N817" s="10"/>
      <x:c r="O817" s="10"/>
      <x:c r="P817" s="10"/>
      <x:c r="Q817" s="10"/>
      <x:c r="R817" s="10"/>
      <x:c r="S817" s="10"/>
      <x:c r="T817" s="10"/>
      <x:c r="U817" s="10"/>
      <x:c r="V817" s="10"/>
      <x:c r="W817" s="10"/>
      <x:c r="X817" s="10"/>
      <x:c r="Y817" s="10"/>
      <x:c r="Z817" s="10"/>
    </x:row>
    <x:row r="818" spans="1:26" ht="30" customHeight="1">
      <x:c r="A818" s="10"/>
      <x:c r="B818" s="10"/>
      <x:c r="C818" s="10"/>
      <x:c r="D818" s="10"/>
      <x:c r="E818" s="10"/>
      <x:c r="F818" s="10"/>
      <x:c r="G818" s="10"/>
      <x:c r="H818" s="10"/>
      <x:c r="I818" s="10"/>
      <x:c r="J818" s="10"/>
      <x:c r="K818" s="10"/>
      <x:c r="L818" s="10"/>
      <x:c r="M818" s="10"/>
      <x:c r="N818" s="10"/>
      <x:c r="O818" s="10"/>
      <x:c r="P818" s="10"/>
      <x:c r="Q818" s="10"/>
      <x:c r="R818" s="10"/>
      <x:c r="S818" s="10"/>
      <x:c r="T818" s="10"/>
      <x:c r="U818" s="10"/>
      <x:c r="V818" s="10"/>
      <x:c r="W818" s="10"/>
      <x:c r="X818" s="10"/>
      <x:c r="Y818" s="10"/>
      <x:c r="Z818" s="10"/>
    </x:row>
    <x:row r="819" spans="1:26" ht="30" customHeight="1">
      <x:c r="A819" s="10"/>
      <x:c r="B819" s="10"/>
      <x:c r="C819" s="10"/>
      <x:c r="D819" s="10"/>
      <x:c r="E819" s="10"/>
      <x:c r="F819" s="10"/>
      <x:c r="G819" s="10"/>
      <x:c r="H819" s="10"/>
      <x:c r="I819" s="10"/>
      <x:c r="J819" s="10"/>
      <x:c r="K819" s="10"/>
      <x:c r="L819" s="10"/>
      <x:c r="M819" s="10"/>
      <x:c r="N819" s="10"/>
      <x:c r="O819" s="10"/>
      <x:c r="P819" s="10"/>
      <x:c r="Q819" s="10"/>
      <x:c r="R819" s="10"/>
      <x:c r="S819" s="10"/>
      <x:c r="T819" s="10"/>
      <x:c r="U819" s="10"/>
      <x:c r="V819" s="10"/>
      <x:c r="W819" s="10"/>
      <x:c r="X819" s="10"/>
      <x:c r="Y819" s="10"/>
      <x:c r="Z819" s="10"/>
    </x:row>
    <x:row r="820" spans="1:26" ht="30" customHeight="1">
      <x:c r="A820" s="10"/>
      <x:c r="B820" s="10"/>
      <x:c r="C820" s="10"/>
      <x:c r="D820" s="10"/>
      <x:c r="E820" s="10"/>
      <x:c r="F820" s="10"/>
      <x:c r="G820" s="10"/>
      <x:c r="H820" s="10"/>
      <x:c r="I820" s="10"/>
      <x:c r="J820" s="10"/>
      <x:c r="K820" s="10"/>
      <x:c r="L820" s="10"/>
      <x:c r="M820" s="10"/>
      <x:c r="N820" s="10"/>
      <x:c r="O820" s="10"/>
      <x:c r="P820" s="10"/>
      <x:c r="Q820" s="10"/>
      <x:c r="R820" s="10"/>
      <x:c r="S820" s="10"/>
      <x:c r="T820" s="10"/>
      <x:c r="U820" s="10"/>
      <x:c r="V820" s="10"/>
      <x:c r="W820" s="10"/>
      <x:c r="X820" s="10"/>
      <x:c r="Y820" s="10"/>
      <x:c r="Z820" s="10"/>
    </x:row>
    <x:row r="821" spans="1:26" ht="30" customHeight="1">
      <x:c r="A821" s="10"/>
      <x:c r="B821" s="10"/>
      <x:c r="C821" s="10"/>
      <x:c r="D821" s="10"/>
      <x:c r="E821" s="10"/>
      <x:c r="F821" s="10"/>
      <x:c r="G821" s="10"/>
      <x:c r="H821" s="10"/>
      <x:c r="I821" s="10"/>
      <x:c r="J821" s="10"/>
      <x:c r="K821" s="10"/>
      <x:c r="L821" s="10"/>
      <x:c r="M821" s="10"/>
      <x:c r="N821" s="10"/>
      <x:c r="O821" s="10"/>
      <x:c r="P821" s="10"/>
      <x:c r="Q821" s="10"/>
      <x:c r="R821" s="10"/>
      <x:c r="S821" s="10"/>
      <x:c r="T821" s="10"/>
      <x:c r="U821" s="10"/>
      <x:c r="V821" s="10"/>
      <x:c r="W821" s="10"/>
      <x:c r="X821" s="10"/>
      <x:c r="Y821" s="10"/>
      <x:c r="Z821" s="10"/>
    </x:row>
    <x:row r="822" spans="1:26" ht="30" customHeight="1">
      <x:c r="A822" s="10"/>
      <x:c r="B822" s="10"/>
      <x:c r="C822" s="10"/>
      <x:c r="D822" s="10"/>
      <x:c r="E822" s="10"/>
      <x:c r="F822" s="10"/>
      <x:c r="G822" s="10"/>
      <x:c r="H822" s="10"/>
      <x:c r="I822" s="10"/>
      <x:c r="J822" s="10"/>
      <x:c r="K822" s="10"/>
      <x:c r="L822" s="10"/>
      <x:c r="M822" s="10"/>
      <x:c r="N822" s="10"/>
      <x:c r="O822" s="10"/>
      <x:c r="P822" s="10"/>
      <x:c r="Q822" s="10"/>
      <x:c r="R822" s="10"/>
      <x:c r="S822" s="10"/>
      <x:c r="T822" s="10"/>
      <x:c r="U822" s="10"/>
      <x:c r="V822" s="10"/>
      <x:c r="W822" s="10"/>
      <x:c r="X822" s="10"/>
      <x:c r="Y822" s="10"/>
      <x:c r="Z822" s="10"/>
    </x:row>
    <x:row r="823" spans="1:26" ht="30" customHeight="1">
      <x:c r="A823" s="10"/>
      <x:c r="B823" s="10"/>
      <x:c r="C823" s="10"/>
      <x:c r="D823" s="10"/>
      <x:c r="E823" s="10"/>
      <x:c r="F823" s="10"/>
      <x:c r="G823" s="10"/>
      <x:c r="H823" s="10"/>
      <x:c r="I823" s="10"/>
      <x:c r="J823" s="10"/>
      <x:c r="K823" s="10"/>
      <x:c r="L823" s="10"/>
      <x:c r="M823" s="10"/>
      <x:c r="N823" s="10"/>
      <x:c r="O823" s="10"/>
      <x:c r="P823" s="10"/>
      <x:c r="Q823" s="10"/>
      <x:c r="R823" s="10"/>
      <x:c r="S823" s="10"/>
      <x:c r="T823" s="10"/>
      <x:c r="U823" s="10"/>
      <x:c r="V823" s="10"/>
      <x:c r="W823" s="10"/>
      <x:c r="X823" s="10"/>
      <x:c r="Y823" s="10"/>
      <x:c r="Z823" s="10"/>
    </x:row>
    <x:row r="824" spans="1:26" ht="30" customHeight="1">
      <x:c r="A824" s="10"/>
      <x:c r="B824" s="10"/>
      <x:c r="C824" s="10"/>
      <x:c r="D824" s="10"/>
      <x:c r="E824" s="10"/>
      <x:c r="F824" s="10"/>
      <x:c r="G824" s="10"/>
      <x:c r="H824" s="10"/>
      <x:c r="I824" s="10"/>
      <x:c r="J824" s="10"/>
      <x:c r="K824" s="10"/>
      <x:c r="L824" s="10"/>
      <x:c r="M824" s="10"/>
      <x:c r="N824" s="10"/>
      <x:c r="O824" s="10"/>
      <x:c r="P824" s="10"/>
      <x:c r="Q824" s="10"/>
      <x:c r="R824" s="10"/>
      <x:c r="S824" s="10"/>
      <x:c r="T824" s="10"/>
      <x:c r="U824" s="10"/>
      <x:c r="V824" s="10"/>
      <x:c r="W824" s="10"/>
      <x:c r="X824" s="10"/>
      <x:c r="Y824" s="10"/>
      <x:c r="Z824" s="10"/>
    </x:row>
    <x:row r="825" spans="1:26" ht="30" customHeight="1">
      <x:c r="A825" s="10"/>
      <x:c r="B825" s="10"/>
      <x:c r="C825" s="10"/>
      <x:c r="D825" s="10"/>
      <x:c r="E825" s="10"/>
      <x:c r="F825" s="10"/>
      <x:c r="G825" s="10"/>
      <x:c r="H825" s="10"/>
      <x:c r="I825" s="10"/>
      <x:c r="J825" s="10"/>
      <x:c r="K825" s="10"/>
      <x:c r="L825" s="10"/>
      <x:c r="M825" s="10"/>
      <x:c r="N825" s="10"/>
      <x:c r="O825" s="10"/>
      <x:c r="P825" s="10"/>
      <x:c r="Q825" s="10"/>
      <x:c r="R825" s="10"/>
      <x:c r="S825" s="10"/>
      <x:c r="T825" s="10"/>
      <x:c r="U825" s="10"/>
      <x:c r="V825" s="10"/>
      <x:c r="W825" s="10"/>
      <x:c r="X825" s="10"/>
      <x:c r="Y825" s="10"/>
      <x:c r="Z825" s="10"/>
    </x:row>
    <x:row r="826" spans="1:26" ht="30" customHeight="1">
      <x:c r="A826" s="10"/>
      <x:c r="B826" s="10"/>
      <x:c r="C826" s="10"/>
      <x:c r="D826" s="10"/>
      <x:c r="E826" s="10"/>
      <x:c r="F826" s="10"/>
      <x:c r="G826" s="10"/>
      <x:c r="H826" s="10"/>
      <x:c r="I826" s="10"/>
      <x:c r="J826" s="10"/>
      <x:c r="K826" s="10"/>
      <x:c r="L826" s="10"/>
      <x:c r="M826" s="10"/>
      <x:c r="N826" s="10"/>
      <x:c r="O826" s="10"/>
      <x:c r="P826" s="10"/>
      <x:c r="Q826" s="10"/>
      <x:c r="R826" s="10"/>
      <x:c r="S826" s="10"/>
      <x:c r="T826" s="10"/>
      <x:c r="U826" s="10"/>
      <x:c r="V826" s="10"/>
      <x:c r="W826" s="10"/>
      <x:c r="X826" s="10"/>
      <x:c r="Y826" s="10"/>
      <x:c r="Z826" s="10"/>
    </x:row>
    <x:row r="827" spans="1:26" ht="30" customHeight="1">
      <x:c r="A827" s="10"/>
      <x:c r="B827" s="10"/>
      <x:c r="C827" s="10"/>
      <x:c r="D827" s="10"/>
      <x:c r="E827" s="10"/>
      <x:c r="F827" s="10"/>
      <x:c r="G827" s="10"/>
      <x:c r="H827" s="10"/>
      <x:c r="I827" s="10"/>
      <x:c r="J827" s="10"/>
      <x:c r="K827" s="10"/>
      <x:c r="L827" s="10"/>
      <x:c r="M827" s="10"/>
      <x:c r="N827" s="10"/>
      <x:c r="O827" s="10"/>
      <x:c r="P827" s="10"/>
      <x:c r="Q827" s="10"/>
      <x:c r="R827" s="10"/>
      <x:c r="S827" s="10"/>
      <x:c r="T827" s="10"/>
      <x:c r="U827" s="10"/>
      <x:c r="V827" s="10"/>
      <x:c r="W827" s="10"/>
      <x:c r="X827" s="10"/>
      <x:c r="Y827" s="10"/>
      <x:c r="Z827" s="10"/>
    </x:row>
    <x:row r="828" spans="1:26" ht="30" customHeight="1">
      <x:c r="A828" s="10"/>
      <x:c r="B828" s="10"/>
      <x:c r="C828" s="10"/>
      <x:c r="D828" s="10"/>
      <x:c r="E828" s="10"/>
      <x:c r="F828" s="10"/>
      <x:c r="G828" s="10"/>
      <x:c r="H828" s="10"/>
      <x:c r="I828" s="10"/>
      <x:c r="J828" s="10"/>
      <x:c r="K828" s="10"/>
      <x:c r="L828" s="10"/>
      <x:c r="M828" s="10"/>
      <x:c r="N828" s="10"/>
      <x:c r="O828" s="10"/>
      <x:c r="P828" s="10"/>
      <x:c r="Q828" s="10"/>
      <x:c r="R828" s="10"/>
      <x:c r="S828" s="10"/>
      <x:c r="T828" s="10"/>
      <x:c r="U828" s="10"/>
      <x:c r="V828" s="10"/>
      <x:c r="W828" s="10"/>
      <x:c r="X828" s="10"/>
      <x:c r="Y828" s="10"/>
      <x:c r="Z828" s="10"/>
    </x:row>
    <x:row r="829" spans="1:26" ht="30" customHeight="1">
      <x:c r="A829" s="10"/>
      <x:c r="B829" s="10"/>
      <x:c r="C829" s="10"/>
      <x:c r="D829" s="10"/>
      <x:c r="E829" s="10"/>
      <x:c r="F829" s="10"/>
      <x:c r="G829" s="10"/>
      <x:c r="H829" s="10"/>
      <x:c r="I829" s="10"/>
      <x:c r="J829" s="10"/>
      <x:c r="K829" s="10"/>
      <x:c r="L829" s="10"/>
      <x:c r="M829" s="10"/>
      <x:c r="N829" s="10"/>
      <x:c r="O829" s="10"/>
      <x:c r="P829" s="10"/>
      <x:c r="Q829" s="10"/>
      <x:c r="R829" s="10"/>
      <x:c r="S829" s="10"/>
      <x:c r="T829" s="10"/>
      <x:c r="U829" s="10"/>
      <x:c r="V829" s="10"/>
      <x:c r="W829" s="10"/>
      <x:c r="X829" s="10"/>
      <x:c r="Y829" s="10"/>
      <x:c r="Z829" s="10"/>
    </x:row>
    <x:row r="830" spans="1:26" ht="30" customHeight="1">
      <x:c r="A830" s="10"/>
      <x:c r="B830" s="10"/>
      <x:c r="C830" s="10"/>
      <x:c r="D830" s="10"/>
      <x:c r="E830" s="10"/>
      <x:c r="F830" s="10"/>
      <x:c r="G830" s="10"/>
      <x:c r="H830" s="10"/>
      <x:c r="I830" s="10"/>
      <x:c r="J830" s="10"/>
      <x:c r="K830" s="10"/>
      <x:c r="L830" s="10"/>
      <x:c r="M830" s="10"/>
      <x:c r="N830" s="10"/>
      <x:c r="O830" s="10"/>
      <x:c r="P830" s="10"/>
      <x:c r="Q830" s="10"/>
      <x:c r="R830" s="10"/>
      <x:c r="S830" s="10"/>
      <x:c r="T830" s="10"/>
      <x:c r="U830" s="10"/>
      <x:c r="V830" s="10"/>
      <x:c r="W830" s="10"/>
      <x:c r="X830" s="10"/>
      <x:c r="Y830" s="10"/>
      <x:c r="Z830" s="10"/>
    </x:row>
    <x:row r="831" spans="1:26" ht="30" customHeight="1">
      <x:c r="A831" s="10"/>
      <x:c r="B831" s="10"/>
      <x:c r="C831" s="10"/>
      <x:c r="D831" s="10"/>
      <x:c r="E831" s="10"/>
      <x:c r="F831" s="10"/>
      <x:c r="G831" s="10"/>
      <x:c r="H831" s="10"/>
      <x:c r="I831" s="10"/>
      <x:c r="J831" s="10"/>
      <x:c r="K831" s="10"/>
      <x:c r="L831" s="10"/>
      <x:c r="M831" s="10"/>
      <x:c r="N831" s="10"/>
      <x:c r="O831" s="10"/>
      <x:c r="P831" s="10"/>
      <x:c r="Q831" s="10"/>
      <x:c r="R831" s="10"/>
      <x:c r="S831" s="10"/>
      <x:c r="T831" s="10"/>
      <x:c r="U831" s="10"/>
      <x:c r="V831" s="10"/>
      <x:c r="W831" s="10"/>
      <x:c r="X831" s="10"/>
      <x:c r="Y831" s="10"/>
      <x:c r="Z831" s="10"/>
    </x:row>
    <x:row r="832" spans="1:26" ht="30" customHeight="1">
      <x:c r="A832" s="10"/>
      <x:c r="B832" s="10"/>
      <x:c r="C832" s="10"/>
      <x:c r="D832" s="10"/>
      <x:c r="E832" s="10"/>
      <x:c r="F832" s="10"/>
      <x:c r="G832" s="10"/>
      <x:c r="H832" s="10"/>
      <x:c r="I832" s="10"/>
      <x:c r="J832" s="10"/>
      <x:c r="K832" s="10"/>
      <x:c r="L832" s="10"/>
      <x:c r="M832" s="10"/>
      <x:c r="N832" s="10"/>
      <x:c r="O832" s="10"/>
      <x:c r="P832" s="10"/>
      <x:c r="Q832" s="10"/>
      <x:c r="R832" s="10"/>
      <x:c r="S832" s="10"/>
      <x:c r="T832" s="10"/>
      <x:c r="U832" s="10"/>
      <x:c r="V832" s="10"/>
      <x:c r="W832" s="10"/>
      <x:c r="X832" s="10"/>
      <x:c r="Y832" s="10"/>
      <x:c r="Z832" s="10"/>
    </x:row>
    <x:row r="833" spans="1:26" ht="30" customHeight="1">
      <x:c r="A833" s="10"/>
      <x:c r="B833" s="10"/>
      <x:c r="C833" s="10"/>
      <x:c r="D833" s="10"/>
      <x:c r="E833" s="10"/>
      <x:c r="F833" s="10"/>
      <x:c r="G833" s="10"/>
      <x:c r="H833" s="10"/>
      <x:c r="I833" s="10"/>
      <x:c r="J833" s="10"/>
      <x:c r="K833" s="10"/>
      <x:c r="L833" s="10"/>
      <x:c r="M833" s="10"/>
      <x:c r="N833" s="10"/>
      <x:c r="O833" s="10"/>
      <x:c r="P833" s="10"/>
      <x:c r="Q833" s="10"/>
      <x:c r="R833" s="10"/>
      <x:c r="S833" s="10"/>
      <x:c r="T833" s="10"/>
      <x:c r="U833" s="10"/>
      <x:c r="V833" s="10"/>
      <x:c r="W833" s="10"/>
      <x:c r="X833" s="10"/>
      <x:c r="Y833" s="10"/>
      <x:c r="Z833" s="10"/>
    </x:row>
    <x:row r="834" spans="1:26" ht="30" customHeight="1">
      <x:c r="A834" s="10"/>
      <x:c r="B834" s="10"/>
      <x:c r="C834" s="10"/>
      <x:c r="D834" s="10"/>
      <x:c r="E834" s="10"/>
      <x:c r="F834" s="10"/>
      <x:c r="G834" s="10"/>
      <x:c r="H834" s="10"/>
      <x:c r="I834" s="10"/>
      <x:c r="J834" s="10"/>
      <x:c r="K834" s="10"/>
      <x:c r="L834" s="10"/>
      <x:c r="M834" s="10"/>
      <x:c r="N834" s="10"/>
      <x:c r="O834" s="10"/>
      <x:c r="P834" s="10"/>
      <x:c r="Q834" s="10"/>
      <x:c r="R834" s="10"/>
      <x:c r="S834" s="10"/>
      <x:c r="T834" s="10"/>
      <x:c r="U834" s="10"/>
      <x:c r="V834" s="10"/>
      <x:c r="W834" s="10"/>
      <x:c r="X834" s="10"/>
      <x:c r="Y834" s="10"/>
      <x:c r="Z834" s="10"/>
    </x:row>
    <x:row r="835" spans="1:26" ht="30" customHeight="1">
      <x:c r="A835" s="10"/>
      <x:c r="B835" s="10"/>
      <x:c r="C835" s="10"/>
      <x:c r="D835" s="10"/>
      <x:c r="E835" s="10"/>
      <x:c r="F835" s="10"/>
      <x:c r="G835" s="10"/>
      <x:c r="H835" s="10"/>
      <x:c r="I835" s="10"/>
      <x:c r="J835" s="10"/>
      <x:c r="K835" s="10"/>
      <x:c r="L835" s="10"/>
      <x:c r="M835" s="10"/>
      <x:c r="N835" s="10"/>
      <x:c r="O835" s="10"/>
      <x:c r="P835" s="10"/>
      <x:c r="Q835" s="10"/>
      <x:c r="R835" s="10"/>
      <x:c r="S835" s="10"/>
      <x:c r="T835" s="10"/>
      <x:c r="U835" s="10"/>
      <x:c r="V835" s="10"/>
      <x:c r="W835" s="10"/>
      <x:c r="X835" s="10"/>
      <x:c r="Y835" s="10"/>
      <x:c r="Z835" s="10"/>
    </x:row>
    <x:row r="836" spans="1:26" ht="30" customHeight="1">
      <x:c r="A836" s="10"/>
      <x:c r="B836" s="10"/>
      <x:c r="C836" s="10"/>
      <x:c r="D836" s="10"/>
      <x:c r="E836" s="10"/>
      <x:c r="F836" s="10"/>
      <x:c r="G836" s="10"/>
      <x:c r="H836" s="10"/>
      <x:c r="I836" s="10"/>
      <x:c r="J836" s="10"/>
      <x:c r="K836" s="10"/>
      <x:c r="L836" s="10"/>
      <x:c r="M836" s="10"/>
      <x:c r="N836" s="10"/>
      <x:c r="O836" s="10"/>
      <x:c r="P836" s="10"/>
      <x:c r="Q836" s="10"/>
      <x:c r="R836" s="10"/>
      <x:c r="S836" s="10"/>
      <x:c r="T836" s="10"/>
      <x:c r="U836" s="10"/>
      <x:c r="V836" s="10"/>
      <x:c r="W836" s="10"/>
      <x:c r="X836" s="10"/>
      <x:c r="Y836" s="10"/>
      <x:c r="Z836" s="10"/>
    </x:row>
    <x:row r="837" spans="1:26" ht="30" customHeight="1">
      <x:c r="A837" s="10"/>
      <x:c r="B837" s="10"/>
      <x:c r="C837" s="10"/>
      <x:c r="D837" s="10"/>
      <x:c r="E837" s="10"/>
      <x:c r="F837" s="10"/>
      <x:c r="G837" s="10"/>
      <x:c r="H837" s="10"/>
      <x:c r="I837" s="10"/>
      <x:c r="J837" s="10"/>
      <x:c r="K837" s="10"/>
      <x:c r="L837" s="10"/>
      <x:c r="M837" s="10"/>
      <x:c r="N837" s="10"/>
      <x:c r="O837" s="10"/>
      <x:c r="P837" s="10"/>
      <x:c r="Q837" s="10"/>
      <x:c r="R837" s="10"/>
      <x:c r="S837" s="10"/>
      <x:c r="T837" s="10"/>
      <x:c r="U837" s="10"/>
      <x:c r="V837" s="10"/>
      <x:c r="W837" s="10"/>
      <x:c r="X837" s="10"/>
      <x:c r="Y837" s="10"/>
      <x:c r="Z837" s="10"/>
    </x:row>
    <x:row r="838" spans="1:26" ht="30" customHeight="1">
      <x:c r="A838" s="10"/>
      <x:c r="B838" s="10"/>
      <x:c r="C838" s="10"/>
      <x:c r="D838" s="10"/>
      <x:c r="E838" s="10"/>
      <x:c r="F838" s="10"/>
      <x:c r="G838" s="10"/>
      <x:c r="H838" s="10"/>
      <x:c r="I838" s="10"/>
      <x:c r="J838" s="10"/>
      <x:c r="K838" s="10"/>
      <x:c r="L838" s="10"/>
      <x:c r="M838" s="10"/>
      <x:c r="N838" s="10"/>
      <x:c r="O838" s="10"/>
      <x:c r="P838" s="10"/>
      <x:c r="Q838" s="10"/>
      <x:c r="R838" s="10"/>
      <x:c r="S838" s="10"/>
      <x:c r="T838" s="10"/>
      <x:c r="U838" s="10"/>
      <x:c r="V838" s="10"/>
      <x:c r="W838" s="10"/>
      <x:c r="X838" s="10"/>
      <x:c r="Y838" s="10"/>
      <x:c r="Z838" s="10"/>
    </x:row>
    <x:row r="839" spans="1:26" ht="30" customHeight="1">
      <x:c r="A839" s="10"/>
      <x:c r="B839" s="10"/>
      <x:c r="C839" s="10"/>
      <x:c r="D839" s="10"/>
      <x:c r="E839" s="10"/>
      <x:c r="F839" s="10"/>
      <x:c r="G839" s="10"/>
      <x:c r="H839" s="10"/>
      <x:c r="I839" s="10"/>
      <x:c r="J839" s="10"/>
      <x:c r="K839" s="10"/>
      <x:c r="L839" s="10"/>
      <x:c r="M839" s="10"/>
      <x:c r="N839" s="10"/>
      <x:c r="O839" s="10"/>
      <x:c r="P839" s="10"/>
      <x:c r="Q839" s="10"/>
      <x:c r="R839" s="10"/>
      <x:c r="S839" s="10"/>
      <x:c r="T839" s="10"/>
      <x:c r="U839" s="10"/>
      <x:c r="V839" s="10"/>
      <x:c r="W839" s="10"/>
      <x:c r="X839" s="10"/>
      <x:c r="Y839" s="10"/>
      <x:c r="Z839" s="10"/>
    </x:row>
    <x:row r="840" spans="1:26" ht="30" customHeight="1">
      <x:c r="A840" s="10"/>
      <x:c r="B840" s="10"/>
      <x:c r="C840" s="10"/>
      <x:c r="D840" s="10"/>
      <x:c r="E840" s="10"/>
      <x:c r="F840" s="10"/>
      <x:c r="G840" s="10"/>
      <x:c r="H840" s="10"/>
      <x:c r="I840" s="10"/>
      <x:c r="J840" s="10"/>
      <x:c r="K840" s="10"/>
      <x:c r="L840" s="10"/>
      <x:c r="M840" s="10"/>
      <x:c r="N840" s="10"/>
      <x:c r="O840" s="10"/>
      <x:c r="P840" s="10"/>
      <x:c r="Q840" s="10"/>
      <x:c r="R840" s="10"/>
      <x:c r="S840" s="10"/>
      <x:c r="T840" s="10"/>
      <x:c r="U840" s="10"/>
      <x:c r="V840" s="10"/>
      <x:c r="W840" s="10"/>
      <x:c r="X840" s="10"/>
      <x:c r="Y840" s="10"/>
      <x:c r="Z840" s="10"/>
    </x:row>
    <x:row r="841" spans="1:26" ht="30" customHeight="1">
      <x:c r="A841" s="10"/>
      <x:c r="B841" s="10"/>
      <x:c r="C841" s="10"/>
      <x:c r="D841" s="10"/>
      <x:c r="E841" s="10"/>
      <x:c r="F841" s="10"/>
      <x:c r="G841" s="10"/>
      <x:c r="H841" s="10"/>
      <x:c r="I841" s="10"/>
      <x:c r="J841" s="10"/>
      <x:c r="K841" s="10"/>
      <x:c r="L841" s="10"/>
      <x:c r="M841" s="10"/>
      <x:c r="N841" s="10"/>
      <x:c r="O841" s="10"/>
      <x:c r="P841" s="10"/>
      <x:c r="Q841" s="10"/>
      <x:c r="R841" s="10"/>
      <x:c r="S841" s="10"/>
      <x:c r="T841" s="10"/>
      <x:c r="U841" s="10"/>
      <x:c r="V841" s="10"/>
      <x:c r="W841" s="10"/>
      <x:c r="X841" s="10"/>
      <x:c r="Y841" s="10"/>
      <x:c r="Z841" s="10"/>
    </x:row>
    <x:row r="842" spans="1:26" ht="30" customHeight="1">
      <x:c r="A842" s="10"/>
      <x:c r="B842" s="10"/>
      <x:c r="C842" s="10"/>
      <x:c r="D842" s="10"/>
      <x:c r="E842" s="10"/>
      <x:c r="F842" s="10"/>
      <x:c r="G842" s="10"/>
      <x:c r="H842" s="10"/>
      <x:c r="I842" s="10"/>
      <x:c r="J842" s="10"/>
      <x:c r="K842" s="10"/>
      <x:c r="L842" s="10"/>
      <x:c r="M842" s="10"/>
      <x:c r="N842" s="10"/>
      <x:c r="O842" s="10"/>
      <x:c r="P842" s="10"/>
      <x:c r="Q842" s="10"/>
      <x:c r="R842" s="10"/>
      <x:c r="S842" s="10"/>
      <x:c r="T842" s="10"/>
      <x:c r="U842" s="10"/>
      <x:c r="V842" s="10"/>
      <x:c r="W842" s="10"/>
      <x:c r="X842" s="10"/>
      <x:c r="Y842" s="10"/>
      <x:c r="Z842" s="10"/>
    </x:row>
    <x:row r="843" spans="1:26" ht="30" customHeight="1">
      <x:c r="A843" s="10"/>
      <x:c r="B843" s="10"/>
      <x:c r="C843" s="10"/>
      <x:c r="D843" s="10"/>
      <x:c r="E843" s="10"/>
      <x:c r="F843" s="10"/>
      <x:c r="G843" s="10"/>
      <x:c r="H843" s="10"/>
      <x:c r="I843" s="10"/>
      <x:c r="J843" s="10"/>
      <x:c r="K843" s="10"/>
      <x:c r="L843" s="10"/>
      <x:c r="M843" s="10"/>
      <x:c r="N843" s="10"/>
      <x:c r="O843" s="10"/>
      <x:c r="P843" s="10"/>
      <x:c r="Q843" s="10"/>
      <x:c r="R843" s="10"/>
      <x:c r="S843" s="10"/>
      <x:c r="T843" s="10"/>
      <x:c r="U843" s="10"/>
      <x:c r="V843" s="10"/>
      <x:c r="W843" s="10"/>
      <x:c r="X843" s="10"/>
      <x:c r="Y843" s="10"/>
      <x:c r="Z843" s="10"/>
    </x:row>
    <x:row r="844" spans="1:26" ht="30" customHeight="1">
      <x:c r="A844" s="10"/>
      <x:c r="B844" s="10"/>
      <x:c r="C844" s="10"/>
      <x:c r="D844" s="10"/>
      <x:c r="E844" s="10"/>
      <x:c r="F844" s="10"/>
      <x:c r="G844" s="10"/>
      <x:c r="H844" s="10"/>
      <x:c r="I844" s="10"/>
      <x:c r="J844" s="10"/>
      <x:c r="K844" s="10"/>
      <x:c r="L844" s="10"/>
      <x:c r="M844" s="10"/>
      <x:c r="N844" s="10"/>
      <x:c r="O844" s="10"/>
      <x:c r="P844" s="10"/>
      <x:c r="Q844" s="10"/>
      <x:c r="R844" s="10"/>
      <x:c r="S844" s="10"/>
      <x:c r="T844" s="10"/>
      <x:c r="U844" s="10"/>
      <x:c r="V844" s="10"/>
      <x:c r="W844" s="10"/>
      <x:c r="X844" s="10"/>
      <x:c r="Y844" s="10"/>
      <x:c r="Z844" s="10"/>
    </x:row>
    <x:row r="845" spans="1:26" ht="30" customHeight="1">
      <x:c r="A845" s="10"/>
      <x:c r="B845" s="10"/>
      <x:c r="C845" s="10"/>
      <x:c r="D845" s="10"/>
      <x:c r="E845" s="10"/>
      <x:c r="F845" s="10"/>
      <x:c r="G845" s="10"/>
      <x:c r="H845" s="10"/>
      <x:c r="I845" s="10"/>
      <x:c r="J845" s="10"/>
      <x:c r="K845" s="10"/>
      <x:c r="L845" s="10"/>
      <x:c r="M845" s="10"/>
      <x:c r="N845" s="10"/>
      <x:c r="O845" s="10"/>
      <x:c r="P845" s="10"/>
      <x:c r="Q845" s="10"/>
      <x:c r="R845" s="10"/>
      <x:c r="S845" s="10"/>
      <x:c r="T845" s="10"/>
      <x:c r="U845" s="10"/>
      <x:c r="V845" s="10"/>
      <x:c r="W845" s="10"/>
      <x:c r="X845" s="10"/>
      <x:c r="Y845" s="10"/>
      <x:c r="Z845" s="10"/>
    </x:row>
    <x:row r="846" spans="1:26" ht="30" customHeight="1">
      <x:c r="A846" s="10"/>
      <x:c r="B846" s="10"/>
      <x:c r="C846" s="10"/>
      <x:c r="D846" s="10"/>
      <x:c r="E846" s="10"/>
      <x:c r="F846" s="10"/>
      <x:c r="G846" s="10"/>
      <x:c r="H846" s="10"/>
      <x:c r="I846" s="10"/>
      <x:c r="J846" s="10"/>
      <x:c r="K846" s="10"/>
      <x:c r="L846" s="10"/>
      <x:c r="M846" s="10"/>
      <x:c r="N846" s="10"/>
      <x:c r="O846" s="10"/>
      <x:c r="P846" s="10"/>
      <x:c r="Q846" s="10"/>
      <x:c r="R846" s="10"/>
      <x:c r="S846" s="10"/>
      <x:c r="T846" s="10"/>
      <x:c r="U846" s="10"/>
      <x:c r="V846" s="10"/>
      <x:c r="W846" s="10"/>
      <x:c r="X846" s="10"/>
      <x:c r="Y846" s="10"/>
      <x:c r="Z846" s="10"/>
    </x:row>
    <x:row r="847" spans="1:26" ht="30" customHeight="1">
      <x:c r="A847" s="10"/>
      <x:c r="B847" s="10"/>
      <x:c r="C847" s="10"/>
      <x:c r="D847" s="10"/>
      <x:c r="E847" s="10"/>
      <x:c r="F847" s="10"/>
      <x:c r="G847" s="10"/>
      <x:c r="H847" s="10"/>
      <x:c r="I847" s="10"/>
      <x:c r="J847" s="10"/>
      <x:c r="K847" s="10"/>
      <x:c r="L847" s="10"/>
      <x:c r="M847" s="10"/>
      <x:c r="N847" s="10"/>
      <x:c r="O847" s="10"/>
      <x:c r="P847" s="10"/>
      <x:c r="Q847" s="10"/>
      <x:c r="R847" s="10"/>
      <x:c r="S847" s="10"/>
      <x:c r="T847" s="10"/>
      <x:c r="U847" s="10"/>
      <x:c r="V847" s="10"/>
      <x:c r="W847" s="10"/>
      <x:c r="X847" s="10"/>
      <x:c r="Y847" s="10"/>
      <x:c r="Z847" s="10"/>
    </x:row>
    <x:row r="848" spans="1:26" ht="30" customHeight="1">
      <x:c r="A848" s="10"/>
      <x:c r="B848" s="10"/>
      <x:c r="C848" s="10"/>
      <x:c r="D848" s="10"/>
      <x:c r="E848" s="10"/>
      <x:c r="F848" s="10"/>
      <x:c r="G848" s="10"/>
      <x:c r="H848" s="10"/>
      <x:c r="I848" s="10"/>
      <x:c r="J848" s="10"/>
      <x:c r="K848" s="10"/>
      <x:c r="L848" s="10"/>
      <x:c r="M848" s="10"/>
      <x:c r="N848" s="10"/>
      <x:c r="O848" s="10"/>
      <x:c r="P848" s="10"/>
      <x:c r="Q848" s="10"/>
      <x:c r="R848" s="10"/>
      <x:c r="S848" s="10"/>
      <x:c r="T848" s="10"/>
      <x:c r="U848" s="10"/>
      <x:c r="V848" s="10"/>
      <x:c r="W848" s="10"/>
      <x:c r="X848" s="10"/>
      <x:c r="Y848" s="10"/>
      <x:c r="Z848" s="10"/>
    </x:row>
    <x:row r="849" spans="1:26" ht="30" customHeight="1">
      <x:c r="A849" s="10"/>
      <x:c r="B849" s="10"/>
      <x:c r="C849" s="10"/>
      <x:c r="D849" s="10"/>
      <x:c r="E849" s="10"/>
      <x:c r="F849" s="10"/>
      <x:c r="G849" s="10"/>
      <x:c r="H849" s="10"/>
      <x:c r="I849" s="10"/>
      <x:c r="J849" s="10"/>
      <x:c r="K849" s="10"/>
      <x:c r="L849" s="10"/>
      <x:c r="M849" s="10"/>
      <x:c r="N849" s="10"/>
      <x:c r="O849" s="10"/>
      <x:c r="P849" s="10"/>
      <x:c r="Q849" s="10"/>
      <x:c r="R849" s="10"/>
      <x:c r="S849" s="10"/>
      <x:c r="T849" s="10"/>
      <x:c r="U849" s="10"/>
      <x:c r="V849" s="10"/>
      <x:c r="W849" s="10"/>
      <x:c r="X849" s="10"/>
      <x:c r="Y849" s="10"/>
      <x:c r="Z849" s="10"/>
    </x:row>
    <x:row r="850" spans="1:26" ht="30" customHeight="1">
      <x:c r="A850" s="10"/>
      <x:c r="B850" s="10"/>
      <x:c r="C850" s="10"/>
      <x:c r="D850" s="10"/>
      <x:c r="E850" s="10"/>
      <x:c r="F850" s="10"/>
      <x:c r="G850" s="10"/>
      <x:c r="H850" s="10"/>
      <x:c r="I850" s="10"/>
      <x:c r="J850" s="10"/>
      <x:c r="K850" s="10"/>
      <x:c r="L850" s="10"/>
      <x:c r="M850" s="10"/>
      <x:c r="N850" s="10"/>
      <x:c r="O850" s="10"/>
      <x:c r="P850" s="10"/>
      <x:c r="Q850" s="10"/>
      <x:c r="R850" s="10"/>
      <x:c r="S850" s="10"/>
      <x:c r="T850" s="10"/>
      <x:c r="U850" s="10"/>
      <x:c r="V850" s="10"/>
      <x:c r="W850" s="10"/>
      <x:c r="X850" s="10"/>
      <x:c r="Y850" s="10"/>
      <x:c r="Z850" s="10"/>
    </x:row>
    <x:row r="851" spans="1:26" ht="30" customHeight="1">
      <x:c r="A851" s="10"/>
      <x:c r="B851" s="10"/>
      <x:c r="C851" s="10"/>
      <x:c r="D851" s="10"/>
      <x:c r="E851" s="10"/>
      <x:c r="F851" s="10"/>
      <x:c r="G851" s="10"/>
      <x:c r="H851" s="10"/>
      <x:c r="I851" s="10"/>
      <x:c r="J851" s="10"/>
      <x:c r="K851" s="10"/>
      <x:c r="L851" s="10"/>
      <x:c r="M851" s="10"/>
      <x:c r="N851" s="10"/>
      <x:c r="O851" s="10"/>
      <x:c r="P851" s="10"/>
      <x:c r="Q851" s="10"/>
      <x:c r="R851" s="10"/>
      <x:c r="S851" s="10"/>
      <x:c r="T851" s="10"/>
      <x:c r="U851" s="10"/>
      <x:c r="V851" s="10"/>
      <x:c r="W851" s="10"/>
      <x:c r="X851" s="10"/>
      <x:c r="Y851" s="10"/>
      <x:c r="Z851" s="10"/>
    </x:row>
    <x:row r="852" spans="1:26" ht="30" customHeight="1">
      <x:c r="A852" s="10"/>
      <x:c r="B852" s="10"/>
      <x:c r="C852" s="10"/>
      <x:c r="D852" s="10"/>
      <x:c r="E852" s="10"/>
      <x:c r="F852" s="10"/>
      <x:c r="G852" s="10"/>
      <x:c r="H852" s="10"/>
      <x:c r="I852" s="10"/>
      <x:c r="J852" s="10"/>
      <x:c r="K852" s="10"/>
      <x:c r="L852" s="10"/>
      <x:c r="M852" s="10"/>
      <x:c r="N852" s="10"/>
      <x:c r="O852" s="10"/>
      <x:c r="P852" s="10"/>
      <x:c r="Q852" s="10"/>
      <x:c r="R852" s="10"/>
      <x:c r="S852" s="10"/>
      <x:c r="T852" s="10"/>
      <x:c r="U852" s="10"/>
      <x:c r="V852" s="10"/>
      <x:c r="W852" s="10"/>
      <x:c r="X852" s="10"/>
      <x:c r="Y852" s="10"/>
      <x:c r="Z852" s="10"/>
    </x:row>
    <x:row r="853" spans="1:26" ht="30" customHeight="1">
      <x:c r="A853" s="10"/>
      <x:c r="B853" s="10"/>
      <x:c r="C853" s="10"/>
      <x:c r="D853" s="10"/>
      <x:c r="E853" s="10"/>
      <x:c r="F853" s="10"/>
      <x:c r="G853" s="10"/>
      <x:c r="H853" s="10"/>
      <x:c r="I853" s="10"/>
      <x:c r="J853" s="10"/>
      <x:c r="K853" s="10"/>
      <x:c r="L853" s="10"/>
      <x:c r="M853" s="10"/>
      <x:c r="N853" s="10"/>
      <x:c r="O853" s="10"/>
      <x:c r="P853" s="10"/>
      <x:c r="Q853" s="10"/>
      <x:c r="R853" s="10"/>
      <x:c r="S853" s="10"/>
      <x:c r="T853" s="10"/>
      <x:c r="U853" s="10"/>
      <x:c r="V853" s="10"/>
      <x:c r="W853" s="10"/>
      <x:c r="X853" s="10"/>
      <x:c r="Y853" s="10"/>
      <x:c r="Z853" s="10"/>
    </x:row>
    <x:row r="854" spans="1:26" ht="30" customHeight="1">
      <x:c r="A854" s="10"/>
      <x:c r="B854" s="10"/>
      <x:c r="C854" s="10"/>
      <x:c r="D854" s="10"/>
      <x:c r="E854" s="10"/>
      <x:c r="F854" s="10"/>
      <x:c r="G854" s="10"/>
      <x:c r="H854" s="10"/>
      <x:c r="I854" s="10"/>
      <x:c r="J854" s="10"/>
      <x:c r="K854" s="10"/>
      <x:c r="L854" s="10"/>
      <x:c r="M854" s="10"/>
      <x:c r="N854" s="10"/>
      <x:c r="O854" s="10"/>
      <x:c r="P854" s="10"/>
      <x:c r="Q854" s="10"/>
      <x:c r="R854" s="10"/>
      <x:c r="S854" s="10"/>
      <x:c r="T854" s="10"/>
      <x:c r="U854" s="10"/>
      <x:c r="V854" s="10"/>
      <x:c r="W854" s="10"/>
      <x:c r="X854" s="10"/>
      <x:c r="Y854" s="10"/>
      <x:c r="Z854" s="10"/>
    </x:row>
    <x:row r="855" spans="1:26" ht="30" customHeight="1">
      <x:c r="A855" s="10"/>
      <x:c r="B855" s="10"/>
      <x:c r="C855" s="10"/>
      <x:c r="D855" s="10"/>
      <x:c r="E855" s="10"/>
      <x:c r="F855" s="10"/>
      <x:c r="G855" s="10"/>
      <x:c r="H855" s="10"/>
      <x:c r="I855" s="10"/>
      <x:c r="J855" s="10"/>
      <x:c r="K855" s="10"/>
      <x:c r="L855" s="10"/>
      <x:c r="M855" s="10"/>
      <x:c r="N855" s="10"/>
      <x:c r="O855" s="10"/>
      <x:c r="P855" s="10"/>
      <x:c r="Q855" s="10"/>
      <x:c r="R855" s="10"/>
      <x:c r="S855" s="10"/>
      <x:c r="T855" s="10"/>
      <x:c r="U855" s="10"/>
      <x:c r="V855" s="10"/>
      <x:c r="W855" s="10"/>
      <x:c r="X855" s="10"/>
      <x:c r="Y855" s="10"/>
      <x:c r="Z855" s="10"/>
    </x:row>
    <x:row r="856" spans="1:26" ht="30" customHeight="1">
      <x:c r="A856" s="10"/>
      <x:c r="B856" s="10"/>
      <x:c r="C856" s="10"/>
      <x:c r="D856" s="10"/>
      <x:c r="E856" s="10"/>
      <x:c r="F856" s="10"/>
      <x:c r="G856" s="10"/>
      <x:c r="H856" s="10"/>
      <x:c r="I856" s="10"/>
      <x:c r="J856" s="10"/>
      <x:c r="K856" s="10"/>
      <x:c r="L856" s="10"/>
      <x:c r="M856" s="10"/>
      <x:c r="N856" s="10"/>
      <x:c r="O856" s="10"/>
      <x:c r="P856" s="10"/>
      <x:c r="Q856" s="10"/>
      <x:c r="R856" s="10"/>
      <x:c r="S856" s="10"/>
      <x:c r="T856" s="10"/>
      <x:c r="U856" s="10"/>
      <x:c r="V856" s="10"/>
      <x:c r="W856" s="10"/>
      <x:c r="X856" s="10"/>
      <x:c r="Y856" s="10"/>
      <x:c r="Z856" s="10"/>
    </x:row>
    <x:row r="857" spans="1:26" ht="30" customHeight="1">
      <x:c r="A857" s="10"/>
      <x:c r="B857" s="10"/>
      <x:c r="C857" s="10"/>
      <x:c r="D857" s="10"/>
      <x:c r="E857" s="10"/>
      <x:c r="F857" s="10"/>
      <x:c r="G857" s="10"/>
      <x:c r="H857" s="10"/>
      <x:c r="I857" s="10"/>
      <x:c r="J857" s="10"/>
      <x:c r="K857" s="10"/>
      <x:c r="L857" s="10"/>
      <x:c r="M857" s="10"/>
      <x:c r="N857" s="10"/>
      <x:c r="O857" s="10"/>
      <x:c r="P857" s="10"/>
      <x:c r="Q857" s="10"/>
      <x:c r="R857" s="10"/>
      <x:c r="S857" s="10"/>
      <x:c r="T857" s="10"/>
      <x:c r="U857" s="10"/>
      <x:c r="V857" s="10"/>
      <x:c r="W857" s="10"/>
      <x:c r="X857" s="10"/>
      <x:c r="Y857" s="10"/>
      <x:c r="Z857" s="10"/>
    </x:row>
    <x:row r="858" spans="1:26" ht="30" customHeight="1">
      <x:c r="A858" s="10"/>
      <x:c r="B858" s="10"/>
      <x:c r="C858" s="10"/>
      <x:c r="D858" s="10"/>
      <x:c r="E858" s="10"/>
      <x:c r="F858" s="10"/>
      <x:c r="G858" s="10"/>
      <x:c r="H858" s="10"/>
      <x:c r="I858" s="10"/>
      <x:c r="J858" s="10"/>
      <x:c r="K858" s="10"/>
      <x:c r="L858" s="10"/>
      <x:c r="M858" s="10"/>
      <x:c r="N858" s="10"/>
      <x:c r="O858" s="10"/>
      <x:c r="P858" s="10"/>
      <x:c r="Q858" s="10"/>
      <x:c r="R858" s="10"/>
      <x:c r="S858" s="10"/>
      <x:c r="T858" s="10"/>
      <x:c r="U858" s="10"/>
      <x:c r="V858" s="10"/>
      <x:c r="W858" s="10"/>
      <x:c r="X858" s="10"/>
      <x:c r="Y858" s="10"/>
      <x:c r="Z858" s="10"/>
    </x:row>
    <x:row r="859" spans="1:26" ht="30" customHeight="1">
      <x:c r="A859" s="10"/>
      <x:c r="B859" s="10"/>
      <x:c r="C859" s="10"/>
      <x:c r="D859" s="10"/>
      <x:c r="E859" s="10"/>
      <x:c r="F859" s="10"/>
      <x:c r="G859" s="10"/>
      <x:c r="H859" s="10"/>
      <x:c r="I859" s="10"/>
      <x:c r="J859" s="10"/>
      <x:c r="K859" s="10"/>
      <x:c r="L859" s="10"/>
      <x:c r="M859" s="10"/>
      <x:c r="N859" s="10"/>
      <x:c r="O859" s="10"/>
      <x:c r="P859" s="10"/>
      <x:c r="Q859" s="10"/>
      <x:c r="R859" s="10"/>
      <x:c r="S859" s="10"/>
      <x:c r="T859" s="10"/>
      <x:c r="U859" s="10"/>
      <x:c r="V859" s="10"/>
      <x:c r="W859" s="10"/>
      <x:c r="X859" s="10"/>
      <x:c r="Y859" s="10"/>
      <x:c r="Z859" s="10"/>
    </x:row>
    <x:row r="860" spans="1:26" ht="30" customHeight="1">
      <x:c r="A860" s="10"/>
      <x:c r="B860" s="10"/>
      <x:c r="C860" s="10"/>
      <x:c r="D860" s="10"/>
      <x:c r="E860" s="10"/>
      <x:c r="F860" s="10"/>
      <x:c r="G860" s="10"/>
      <x:c r="H860" s="10"/>
      <x:c r="I860" s="10"/>
      <x:c r="J860" s="10"/>
      <x:c r="K860" s="10"/>
      <x:c r="L860" s="10"/>
      <x:c r="M860" s="10"/>
      <x:c r="N860" s="10"/>
      <x:c r="O860" s="10"/>
      <x:c r="P860" s="10"/>
      <x:c r="Q860" s="10"/>
      <x:c r="R860" s="10"/>
      <x:c r="S860" s="10"/>
      <x:c r="T860" s="10"/>
      <x:c r="U860" s="10"/>
      <x:c r="V860" s="10"/>
      <x:c r="W860" s="10"/>
      <x:c r="X860" s="10"/>
      <x:c r="Y860" s="10"/>
      <x:c r="Z860" s="10"/>
    </x:row>
    <x:row r="861" spans="1:26" ht="30" customHeight="1">
      <x:c r="A861" s="10"/>
      <x:c r="B861" s="10"/>
      <x:c r="C861" s="10"/>
      <x:c r="D861" s="10"/>
      <x:c r="E861" s="10"/>
      <x:c r="F861" s="10"/>
      <x:c r="G861" s="10"/>
      <x:c r="H861" s="10"/>
      <x:c r="I861" s="10"/>
      <x:c r="J861" s="10"/>
      <x:c r="K861" s="10"/>
      <x:c r="L861" s="10"/>
      <x:c r="M861" s="10"/>
      <x:c r="N861" s="10"/>
      <x:c r="O861" s="10"/>
      <x:c r="P861" s="10"/>
      <x:c r="Q861" s="10"/>
      <x:c r="R861" s="10"/>
      <x:c r="S861" s="10"/>
      <x:c r="T861" s="10"/>
      <x:c r="U861" s="10"/>
      <x:c r="V861" s="10"/>
      <x:c r="W861" s="10"/>
      <x:c r="X861" s="10"/>
      <x:c r="Y861" s="10"/>
      <x:c r="Z861" s="10"/>
    </x:row>
    <x:row r="862" spans="1:26" ht="30" customHeight="1">
      <x:c r="A862" s="10"/>
      <x:c r="B862" s="10"/>
      <x:c r="C862" s="10"/>
      <x:c r="D862" s="10"/>
      <x:c r="E862" s="10"/>
      <x:c r="F862" s="10"/>
      <x:c r="G862" s="10"/>
      <x:c r="H862" s="10"/>
      <x:c r="I862" s="10"/>
      <x:c r="J862" s="10"/>
      <x:c r="K862" s="10"/>
      <x:c r="L862" s="10"/>
      <x:c r="M862" s="10"/>
      <x:c r="N862" s="10"/>
      <x:c r="O862" s="10"/>
      <x:c r="P862" s="10"/>
      <x:c r="Q862" s="10"/>
      <x:c r="R862" s="10"/>
      <x:c r="S862" s="10"/>
      <x:c r="T862" s="10"/>
      <x:c r="U862" s="10"/>
      <x:c r="V862" s="10"/>
      <x:c r="W862" s="10"/>
      <x:c r="X862" s="10"/>
      <x:c r="Y862" s="10"/>
      <x:c r="Z862" s="10"/>
    </x:row>
    <x:row r="863" spans="1:26" ht="30" customHeight="1">
      <x:c r="A863" s="10"/>
      <x:c r="B863" s="10"/>
      <x:c r="C863" s="10"/>
      <x:c r="D863" s="10"/>
      <x:c r="E863" s="10"/>
      <x:c r="F863" s="10"/>
      <x:c r="G863" s="10"/>
      <x:c r="H863" s="10"/>
      <x:c r="I863" s="10"/>
      <x:c r="J863" s="10"/>
      <x:c r="K863" s="10"/>
      <x:c r="L863" s="10"/>
      <x:c r="M863" s="10"/>
      <x:c r="N863" s="10"/>
      <x:c r="O863" s="10"/>
      <x:c r="P863" s="10"/>
      <x:c r="Q863" s="10"/>
      <x:c r="R863" s="10"/>
      <x:c r="S863" s="10"/>
      <x:c r="T863" s="10"/>
      <x:c r="U863" s="10"/>
      <x:c r="V863" s="10"/>
      <x:c r="W863" s="10"/>
      <x:c r="X863" s="10"/>
      <x:c r="Y863" s="10"/>
      <x:c r="Z863" s="10"/>
    </x:row>
    <x:row r="864" spans="1:26" ht="30" customHeight="1">
      <x:c r="A864" s="10"/>
      <x:c r="B864" s="10"/>
      <x:c r="C864" s="10"/>
      <x:c r="D864" s="10"/>
      <x:c r="E864" s="10"/>
      <x:c r="F864" s="10"/>
      <x:c r="G864" s="10"/>
      <x:c r="H864" s="10"/>
      <x:c r="I864" s="10"/>
      <x:c r="J864" s="10"/>
      <x:c r="K864" s="10"/>
      <x:c r="L864" s="10"/>
      <x:c r="M864" s="10"/>
      <x:c r="N864" s="10"/>
      <x:c r="O864" s="10"/>
      <x:c r="P864" s="10"/>
      <x:c r="Q864" s="10"/>
      <x:c r="R864" s="10"/>
      <x:c r="S864" s="10"/>
      <x:c r="T864" s="10"/>
      <x:c r="U864" s="10"/>
      <x:c r="V864" s="10"/>
      <x:c r="W864" s="10"/>
      <x:c r="X864" s="10"/>
      <x:c r="Y864" s="10"/>
      <x:c r="Z864" s="10"/>
    </x:row>
    <x:row r="865" spans="1:26" ht="30" customHeight="1">
      <x:c r="A865" s="10"/>
      <x:c r="B865" s="10"/>
      <x:c r="C865" s="10"/>
      <x:c r="D865" s="10"/>
      <x:c r="E865" s="10"/>
      <x:c r="F865" s="10"/>
      <x:c r="G865" s="10"/>
      <x:c r="H865" s="10"/>
      <x:c r="I865" s="10"/>
      <x:c r="J865" s="10"/>
      <x:c r="K865" s="10"/>
      <x:c r="L865" s="10"/>
      <x:c r="M865" s="10"/>
      <x:c r="N865" s="10"/>
      <x:c r="O865" s="10"/>
      <x:c r="P865" s="10"/>
      <x:c r="Q865" s="10"/>
      <x:c r="R865" s="10"/>
      <x:c r="S865" s="10"/>
      <x:c r="T865" s="10"/>
      <x:c r="U865" s="10"/>
      <x:c r="V865" s="10"/>
      <x:c r="W865" s="10"/>
      <x:c r="X865" s="10"/>
      <x:c r="Y865" s="10"/>
      <x:c r="Z865" s="10"/>
    </x:row>
    <x:row r="866" spans="1:26" ht="30" customHeight="1">
      <x:c r="A866" s="10"/>
      <x:c r="B866" s="10"/>
      <x:c r="C866" s="10"/>
      <x:c r="D866" s="10"/>
      <x:c r="E866" s="10"/>
      <x:c r="F866" s="10"/>
      <x:c r="G866" s="10"/>
      <x:c r="H866" s="10"/>
      <x:c r="I866" s="10"/>
      <x:c r="J866" s="10"/>
      <x:c r="K866" s="10"/>
      <x:c r="L866" s="10"/>
      <x:c r="M866" s="10"/>
      <x:c r="N866" s="10"/>
      <x:c r="O866" s="10"/>
      <x:c r="P866" s="10"/>
      <x:c r="Q866" s="10"/>
      <x:c r="R866" s="10"/>
      <x:c r="S866" s="10"/>
      <x:c r="T866" s="10"/>
      <x:c r="U866" s="10"/>
      <x:c r="V866" s="10"/>
      <x:c r="W866" s="10"/>
      <x:c r="X866" s="10"/>
      <x:c r="Y866" s="10"/>
      <x:c r="Z866" s="10"/>
    </x:row>
    <x:row r="867" spans="1:26" ht="30" customHeight="1">
      <x:c r="A867" s="10"/>
      <x:c r="B867" s="10"/>
      <x:c r="C867" s="10"/>
      <x:c r="D867" s="10"/>
      <x:c r="E867" s="10"/>
      <x:c r="F867" s="10"/>
      <x:c r="G867" s="10"/>
      <x:c r="H867" s="10"/>
      <x:c r="I867" s="10"/>
      <x:c r="J867" s="10"/>
      <x:c r="K867" s="10"/>
      <x:c r="L867" s="10"/>
      <x:c r="M867" s="10"/>
      <x:c r="N867" s="10"/>
      <x:c r="O867" s="10"/>
      <x:c r="P867" s="10"/>
      <x:c r="Q867" s="10"/>
      <x:c r="R867" s="10"/>
      <x:c r="S867" s="10"/>
      <x:c r="T867" s="10"/>
      <x:c r="U867" s="10"/>
      <x:c r="V867" s="10"/>
      <x:c r="W867" s="10"/>
      <x:c r="X867" s="10"/>
      <x:c r="Y867" s="10"/>
      <x:c r="Z867" s="10"/>
    </x:row>
    <x:row r="868" spans="1:26" ht="30" customHeight="1">
      <x:c r="A868" s="10"/>
      <x:c r="B868" s="10"/>
      <x:c r="C868" s="10"/>
      <x:c r="D868" s="10"/>
      <x:c r="E868" s="10"/>
      <x:c r="F868" s="10"/>
      <x:c r="G868" s="10"/>
      <x:c r="H868" s="10"/>
      <x:c r="I868" s="10"/>
      <x:c r="J868" s="10"/>
      <x:c r="K868" s="10"/>
      <x:c r="L868" s="10"/>
      <x:c r="M868" s="10"/>
      <x:c r="N868" s="10"/>
      <x:c r="O868" s="10"/>
      <x:c r="P868" s="10"/>
      <x:c r="Q868" s="10"/>
      <x:c r="R868" s="10"/>
      <x:c r="S868" s="10"/>
      <x:c r="T868" s="10"/>
      <x:c r="U868" s="10"/>
      <x:c r="V868" s="10"/>
      <x:c r="W868" s="10"/>
      <x:c r="X868" s="10"/>
      <x:c r="Y868" s="10"/>
      <x:c r="Z868" s="10"/>
    </x:row>
    <x:row r="869" spans="1:26" ht="30" customHeight="1">
      <x:c r="A869" s="10"/>
      <x:c r="B869" s="10"/>
      <x:c r="C869" s="10"/>
      <x:c r="D869" s="10"/>
      <x:c r="E869" s="10"/>
      <x:c r="F869" s="10"/>
      <x:c r="G869" s="10"/>
      <x:c r="H869" s="10"/>
      <x:c r="I869" s="10"/>
      <x:c r="J869" s="10"/>
      <x:c r="K869" s="10"/>
      <x:c r="L869" s="10"/>
      <x:c r="M869" s="10"/>
      <x:c r="N869" s="10"/>
      <x:c r="O869" s="10"/>
      <x:c r="P869" s="10"/>
      <x:c r="Q869" s="10"/>
      <x:c r="R869" s="10"/>
      <x:c r="S869" s="10"/>
      <x:c r="T869" s="10"/>
      <x:c r="U869" s="10"/>
      <x:c r="V869" s="10"/>
      <x:c r="W869" s="10"/>
      <x:c r="X869" s="10"/>
      <x:c r="Y869" s="10"/>
      <x:c r="Z869" s="10"/>
    </x:row>
    <x:row r="870" spans="1:26" ht="30" customHeight="1">
      <x:c r="A870" s="10"/>
      <x:c r="B870" s="10"/>
      <x:c r="C870" s="10"/>
      <x:c r="D870" s="10"/>
      <x:c r="E870" s="10"/>
      <x:c r="F870" s="10"/>
      <x:c r="G870" s="10"/>
      <x:c r="H870" s="10"/>
      <x:c r="I870" s="10"/>
      <x:c r="J870" s="10"/>
      <x:c r="K870" s="10"/>
      <x:c r="L870" s="10"/>
      <x:c r="M870" s="10"/>
      <x:c r="N870" s="10"/>
      <x:c r="O870" s="10"/>
      <x:c r="P870" s="10"/>
      <x:c r="Q870" s="10"/>
      <x:c r="R870" s="10"/>
      <x:c r="S870" s="10"/>
      <x:c r="T870" s="10"/>
      <x:c r="U870" s="10"/>
      <x:c r="V870" s="10"/>
      <x:c r="W870" s="10"/>
      <x:c r="X870" s="10"/>
      <x:c r="Y870" s="10"/>
      <x:c r="Z870" s="10"/>
    </x:row>
    <x:row r="871" spans="1:26" ht="30" customHeight="1">
      <x:c r="A871" s="10"/>
      <x:c r="B871" s="10"/>
      <x:c r="C871" s="10"/>
      <x:c r="D871" s="10"/>
      <x:c r="E871" s="10"/>
      <x:c r="F871" s="10"/>
      <x:c r="G871" s="10"/>
      <x:c r="H871" s="10"/>
      <x:c r="I871" s="10"/>
      <x:c r="J871" s="10"/>
      <x:c r="K871" s="10"/>
      <x:c r="L871" s="10"/>
      <x:c r="M871" s="10"/>
      <x:c r="N871" s="10"/>
      <x:c r="O871" s="10"/>
      <x:c r="P871" s="10"/>
      <x:c r="Q871" s="10"/>
      <x:c r="R871" s="10"/>
      <x:c r="S871" s="10"/>
      <x:c r="T871" s="10"/>
      <x:c r="U871" s="10"/>
      <x:c r="V871" s="10"/>
      <x:c r="W871" s="10"/>
      <x:c r="X871" s="10"/>
      <x:c r="Y871" s="10"/>
      <x:c r="Z871" s="10"/>
    </x:row>
    <x:row r="872" spans="1:26" ht="30" customHeight="1">
      <x:c r="A872" s="10"/>
      <x:c r="B872" s="10"/>
      <x:c r="C872" s="10"/>
      <x:c r="D872" s="10"/>
      <x:c r="E872" s="10"/>
      <x:c r="F872" s="10"/>
      <x:c r="G872" s="10"/>
      <x:c r="H872" s="10"/>
      <x:c r="I872" s="10"/>
      <x:c r="J872" s="10"/>
      <x:c r="K872" s="10"/>
      <x:c r="L872" s="10"/>
      <x:c r="M872" s="10"/>
      <x:c r="N872" s="10"/>
      <x:c r="O872" s="10"/>
      <x:c r="P872" s="10"/>
      <x:c r="Q872" s="10"/>
      <x:c r="R872" s="10"/>
      <x:c r="S872" s="10"/>
      <x:c r="T872" s="10"/>
      <x:c r="U872" s="10"/>
      <x:c r="V872" s="10"/>
      <x:c r="W872" s="10"/>
      <x:c r="X872" s="10"/>
      <x:c r="Y872" s="10"/>
      <x:c r="Z872" s="10"/>
    </x:row>
    <x:row r="873" spans="1:26" ht="30" customHeight="1">
      <x:c r="A873" s="10"/>
      <x:c r="B873" s="10"/>
      <x:c r="C873" s="10"/>
      <x:c r="D873" s="10"/>
      <x:c r="E873" s="10"/>
      <x:c r="F873" s="10"/>
      <x:c r="G873" s="10"/>
      <x:c r="H873" s="10"/>
      <x:c r="I873" s="10"/>
      <x:c r="J873" s="10"/>
      <x:c r="K873" s="10"/>
      <x:c r="L873" s="10"/>
      <x:c r="M873" s="10"/>
      <x:c r="N873" s="10"/>
      <x:c r="O873" s="10"/>
      <x:c r="P873" s="10"/>
      <x:c r="Q873" s="10"/>
      <x:c r="R873" s="10"/>
      <x:c r="S873" s="10"/>
      <x:c r="T873" s="10"/>
      <x:c r="U873" s="10"/>
      <x:c r="V873" s="10"/>
      <x:c r="W873" s="10"/>
      <x:c r="X873" s="10"/>
      <x:c r="Y873" s="10"/>
      <x:c r="Z873" s="10"/>
    </x:row>
    <x:row r="874" spans="1:26" ht="30" customHeight="1">
      <x:c r="A874" s="10"/>
      <x:c r="B874" s="10"/>
      <x:c r="C874" s="10"/>
      <x:c r="D874" s="10"/>
      <x:c r="E874" s="10"/>
      <x:c r="F874" s="10"/>
      <x:c r="G874" s="10"/>
      <x:c r="H874" s="10"/>
      <x:c r="I874" s="10"/>
      <x:c r="J874" s="10"/>
      <x:c r="K874" s="10"/>
      <x:c r="L874" s="10"/>
      <x:c r="M874" s="10"/>
      <x:c r="N874" s="10"/>
      <x:c r="O874" s="10"/>
      <x:c r="P874" s="10"/>
      <x:c r="Q874" s="10"/>
      <x:c r="R874" s="10"/>
      <x:c r="S874" s="10"/>
      <x:c r="T874" s="10"/>
      <x:c r="U874" s="10"/>
      <x:c r="V874" s="10"/>
      <x:c r="W874" s="10"/>
      <x:c r="X874" s="10"/>
      <x:c r="Y874" s="10"/>
      <x:c r="Z874" s="10"/>
    </x:row>
    <x:row r="875" spans="1:26" ht="30" customHeight="1">
      <x:c r="A875" s="10"/>
      <x:c r="B875" s="10"/>
      <x:c r="C875" s="10"/>
      <x:c r="D875" s="10"/>
      <x:c r="E875" s="10"/>
      <x:c r="F875" s="10"/>
      <x:c r="G875" s="10"/>
      <x:c r="H875" s="10"/>
      <x:c r="I875" s="10"/>
      <x:c r="J875" s="10"/>
      <x:c r="K875" s="10"/>
      <x:c r="L875" s="10"/>
      <x:c r="M875" s="10"/>
      <x:c r="N875" s="10"/>
      <x:c r="O875" s="10"/>
      <x:c r="P875" s="10"/>
      <x:c r="Q875" s="10"/>
      <x:c r="R875" s="10"/>
      <x:c r="S875" s="10"/>
      <x:c r="T875" s="10"/>
      <x:c r="U875" s="10"/>
      <x:c r="V875" s="10"/>
      <x:c r="W875" s="10"/>
      <x:c r="X875" s="10"/>
      <x:c r="Y875" s="10"/>
      <x:c r="Z875" s="10"/>
    </x:row>
    <x:row r="876" spans="1:26" ht="30" customHeight="1">
      <x:c r="A876" s="10"/>
      <x:c r="B876" s="10"/>
      <x:c r="C876" s="10"/>
      <x:c r="D876" s="10"/>
      <x:c r="E876" s="10"/>
      <x:c r="F876" s="10"/>
      <x:c r="G876" s="10"/>
      <x:c r="H876" s="10"/>
      <x:c r="I876" s="10"/>
      <x:c r="J876" s="10"/>
      <x:c r="K876" s="10"/>
      <x:c r="L876" s="10"/>
      <x:c r="M876" s="10"/>
      <x:c r="N876" s="10"/>
      <x:c r="O876" s="10"/>
      <x:c r="P876" s="10"/>
      <x:c r="Q876" s="10"/>
      <x:c r="R876" s="10"/>
      <x:c r="S876" s="10"/>
      <x:c r="T876" s="10"/>
      <x:c r="U876" s="10"/>
      <x:c r="V876" s="10"/>
      <x:c r="W876" s="10"/>
      <x:c r="X876" s="10"/>
      <x:c r="Y876" s="10"/>
      <x:c r="Z876" s="10"/>
    </x:row>
    <x:row r="877" spans="1:26" ht="30" customHeight="1">
      <x:c r="A877" s="10"/>
      <x:c r="B877" s="10"/>
      <x:c r="C877" s="10"/>
      <x:c r="D877" s="10"/>
      <x:c r="E877" s="10"/>
      <x:c r="F877" s="10"/>
      <x:c r="G877" s="10"/>
      <x:c r="H877" s="10"/>
      <x:c r="I877" s="10"/>
      <x:c r="J877" s="10"/>
      <x:c r="K877" s="10"/>
      <x:c r="L877" s="10"/>
      <x:c r="M877" s="10"/>
      <x:c r="N877" s="10"/>
      <x:c r="O877" s="10"/>
      <x:c r="P877" s="10"/>
      <x:c r="Q877" s="10"/>
      <x:c r="R877" s="10"/>
      <x:c r="S877" s="10"/>
      <x:c r="T877" s="10"/>
      <x:c r="U877" s="10"/>
      <x:c r="V877" s="10"/>
      <x:c r="W877" s="10"/>
      <x:c r="X877" s="10"/>
      <x:c r="Y877" s="10"/>
      <x:c r="Z877" s="10"/>
    </x:row>
    <x:row r="878" spans="1:26" ht="30" customHeight="1">
      <x:c r="A878" s="10"/>
      <x:c r="B878" s="10"/>
      <x:c r="C878" s="10"/>
      <x:c r="D878" s="10"/>
      <x:c r="E878" s="10"/>
      <x:c r="F878" s="10"/>
      <x:c r="G878" s="10"/>
      <x:c r="H878" s="10"/>
      <x:c r="I878" s="10"/>
      <x:c r="J878" s="10"/>
      <x:c r="K878" s="10"/>
      <x:c r="L878" s="10"/>
      <x:c r="M878" s="10"/>
      <x:c r="N878" s="10"/>
      <x:c r="O878" s="10"/>
      <x:c r="P878" s="10"/>
      <x:c r="Q878" s="10"/>
      <x:c r="R878" s="10"/>
      <x:c r="S878" s="10"/>
      <x:c r="T878" s="10"/>
      <x:c r="U878" s="10"/>
      <x:c r="V878" s="10"/>
      <x:c r="W878" s="10"/>
      <x:c r="X878" s="10"/>
      <x:c r="Y878" s="10"/>
      <x:c r="Z878" s="10"/>
    </x:row>
    <x:row r="879" spans="1:26" ht="30" customHeight="1">
      <x:c r="A879" s="10"/>
      <x:c r="B879" s="10"/>
      <x:c r="C879" s="10"/>
      <x:c r="D879" s="10"/>
      <x:c r="E879" s="10"/>
      <x:c r="F879" s="10"/>
      <x:c r="G879" s="10"/>
      <x:c r="H879" s="10"/>
      <x:c r="I879" s="10"/>
      <x:c r="J879" s="10"/>
      <x:c r="K879" s="10"/>
      <x:c r="L879" s="10"/>
      <x:c r="M879" s="10"/>
      <x:c r="N879" s="10"/>
      <x:c r="O879" s="10"/>
      <x:c r="P879" s="10"/>
      <x:c r="Q879" s="10"/>
      <x:c r="R879" s="10"/>
      <x:c r="S879" s="10"/>
      <x:c r="T879" s="10"/>
      <x:c r="U879" s="10"/>
      <x:c r="V879" s="10"/>
      <x:c r="W879" s="10"/>
      <x:c r="X879" s="10"/>
      <x:c r="Y879" s="10"/>
      <x:c r="Z879" s="10"/>
    </x:row>
    <x:row r="880" spans="1:26" ht="30" customHeight="1">
      <x:c r="A880" s="10"/>
      <x:c r="B880" s="10"/>
      <x:c r="C880" s="10"/>
      <x:c r="D880" s="10"/>
      <x:c r="E880" s="10"/>
      <x:c r="F880" s="10"/>
      <x:c r="G880" s="10"/>
      <x:c r="H880" s="10"/>
      <x:c r="I880" s="10"/>
      <x:c r="J880" s="10"/>
      <x:c r="K880" s="10"/>
      <x:c r="L880" s="10"/>
      <x:c r="M880" s="10"/>
      <x:c r="N880" s="10"/>
      <x:c r="O880" s="10"/>
      <x:c r="P880" s="10"/>
      <x:c r="Q880" s="10"/>
      <x:c r="R880" s="10"/>
      <x:c r="S880" s="10"/>
      <x:c r="T880" s="10"/>
      <x:c r="U880" s="10"/>
      <x:c r="V880" s="10"/>
      <x:c r="W880" s="10"/>
      <x:c r="X880" s="10"/>
      <x:c r="Y880" s="10"/>
      <x:c r="Z880" s="10"/>
    </x:row>
    <x:row r="881" spans="1:26" ht="30" customHeight="1">
      <x:c r="A881" s="10"/>
      <x:c r="B881" s="10"/>
      <x:c r="C881" s="10"/>
      <x:c r="D881" s="10"/>
      <x:c r="E881" s="10"/>
      <x:c r="F881" s="10"/>
      <x:c r="G881" s="10"/>
      <x:c r="H881" s="10"/>
      <x:c r="I881" s="10"/>
      <x:c r="J881" s="10"/>
      <x:c r="K881" s="10"/>
      <x:c r="L881" s="10"/>
      <x:c r="M881" s="10"/>
      <x:c r="N881" s="10"/>
      <x:c r="O881" s="10"/>
      <x:c r="P881" s="10"/>
      <x:c r="Q881" s="10"/>
      <x:c r="R881" s="10"/>
      <x:c r="S881" s="10"/>
      <x:c r="T881" s="10"/>
      <x:c r="U881" s="10"/>
      <x:c r="V881" s="10"/>
      <x:c r="W881" s="10"/>
      <x:c r="X881" s="10"/>
      <x:c r="Y881" s="10"/>
      <x:c r="Z881" s="10"/>
    </x:row>
    <x:row r="882" spans="1:26" ht="30" customHeight="1">
      <x:c r="A882" s="10"/>
      <x:c r="B882" s="10"/>
      <x:c r="C882" s="10"/>
      <x:c r="D882" s="10"/>
      <x:c r="E882" s="10"/>
      <x:c r="F882" s="10"/>
      <x:c r="G882" s="10"/>
      <x:c r="H882" s="10"/>
      <x:c r="I882" s="10"/>
      <x:c r="J882" s="10"/>
      <x:c r="K882" s="10"/>
      <x:c r="L882" s="10"/>
      <x:c r="M882" s="10"/>
      <x:c r="N882" s="10"/>
      <x:c r="O882" s="10"/>
      <x:c r="P882" s="10"/>
      <x:c r="Q882" s="10"/>
      <x:c r="R882" s="10"/>
      <x:c r="S882" s="10"/>
      <x:c r="T882" s="10"/>
      <x:c r="U882" s="10"/>
      <x:c r="V882" s="10"/>
      <x:c r="W882" s="10"/>
      <x:c r="X882" s="10"/>
      <x:c r="Y882" s="10"/>
      <x:c r="Z882" s="10"/>
    </x:row>
    <x:row r="883" spans="1:26" ht="30" customHeight="1">
      <x:c r="A883" s="10"/>
      <x:c r="B883" s="10"/>
      <x:c r="C883" s="10"/>
      <x:c r="D883" s="10"/>
      <x:c r="E883" s="10"/>
      <x:c r="F883" s="10"/>
      <x:c r="G883" s="10"/>
      <x:c r="H883" s="10"/>
      <x:c r="I883" s="10"/>
      <x:c r="J883" s="10"/>
      <x:c r="K883" s="10"/>
      <x:c r="L883" s="10"/>
      <x:c r="M883" s="10"/>
      <x:c r="N883" s="10"/>
      <x:c r="O883" s="10"/>
      <x:c r="P883" s="10"/>
      <x:c r="Q883" s="10"/>
      <x:c r="R883" s="10"/>
      <x:c r="S883" s="10"/>
      <x:c r="T883" s="10"/>
      <x:c r="U883" s="10"/>
      <x:c r="V883" s="10"/>
      <x:c r="W883" s="10"/>
      <x:c r="X883" s="10"/>
      <x:c r="Y883" s="10"/>
      <x:c r="Z883" s="10"/>
    </x:row>
    <x:row r="884" spans="1:26" ht="30" customHeight="1">
      <x:c r="A884" s="10"/>
      <x:c r="B884" s="10"/>
      <x:c r="C884" s="10"/>
      <x:c r="D884" s="10"/>
      <x:c r="E884" s="10"/>
      <x:c r="F884" s="10"/>
      <x:c r="G884" s="10"/>
      <x:c r="H884" s="10"/>
      <x:c r="I884" s="10"/>
      <x:c r="J884" s="10"/>
      <x:c r="K884" s="10"/>
      <x:c r="L884" s="10"/>
      <x:c r="M884" s="10"/>
      <x:c r="N884" s="10"/>
      <x:c r="O884" s="10"/>
      <x:c r="P884" s="10"/>
      <x:c r="Q884" s="10"/>
      <x:c r="R884" s="10"/>
      <x:c r="S884" s="10"/>
      <x:c r="T884" s="10"/>
      <x:c r="U884" s="10"/>
      <x:c r="V884" s="10"/>
      <x:c r="W884" s="10"/>
      <x:c r="X884" s="10"/>
      <x:c r="Y884" s="10"/>
      <x:c r="Z884" s="10"/>
    </x:row>
    <x:row r="885" spans="1:26" ht="30" customHeight="1">
      <x:c r="A885" s="10"/>
      <x:c r="B885" s="10"/>
      <x:c r="C885" s="10"/>
      <x:c r="D885" s="10"/>
      <x:c r="E885" s="10"/>
      <x:c r="F885" s="10"/>
      <x:c r="G885" s="10"/>
      <x:c r="H885" s="10"/>
      <x:c r="I885" s="10"/>
      <x:c r="J885" s="10"/>
      <x:c r="K885" s="10"/>
      <x:c r="L885" s="10"/>
      <x:c r="M885" s="10"/>
      <x:c r="N885" s="10"/>
      <x:c r="O885" s="10"/>
      <x:c r="P885" s="10"/>
      <x:c r="Q885" s="10"/>
      <x:c r="R885" s="10"/>
      <x:c r="S885" s="10"/>
      <x:c r="T885" s="10"/>
      <x:c r="U885" s="10"/>
      <x:c r="V885" s="10"/>
      <x:c r="W885" s="10"/>
      <x:c r="X885" s="10"/>
      <x:c r="Y885" s="10"/>
      <x:c r="Z885" s="10"/>
    </x:row>
    <x:row r="886" spans="1:26" ht="30" customHeight="1">
      <x:c r="A886" s="10"/>
      <x:c r="B886" s="10"/>
      <x:c r="C886" s="10"/>
      <x:c r="D886" s="10"/>
      <x:c r="E886" s="10"/>
      <x:c r="F886" s="10"/>
      <x:c r="G886" s="10"/>
      <x:c r="H886" s="10"/>
      <x:c r="I886" s="10"/>
      <x:c r="J886" s="10"/>
      <x:c r="K886" s="10"/>
      <x:c r="L886" s="10"/>
      <x:c r="M886" s="10"/>
      <x:c r="N886" s="10"/>
      <x:c r="O886" s="10"/>
      <x:c r="P886" s="10"/>
      <x:c r="Q886" s="10"/>
      <x:c r="R886" s="10"/>
      <x:c r="S886" s="10"/>
      <x:c r="T886" s="10"/>
      <x:c r="U886" s="10"/>
      <x:c r="V886" s="10"/>
      <x:c r="W886" s="10"/>
      <x:c r="X886" s="10"/>
      <x:c r="Y886" s="10"/>
      <x:c r="Z886" s="10"/>
    </x:row>
    <x:row r="887" spans="1:26" ht="30" customHeight="1">
      <x:c r="A887" s="10"/>
      <x:c r="B887" s="10"/>
      <x:c r="C887" s="10"/>
      <x:c r="D887" s="10"/>
      <x:c r="E887" s="10"/>
      <x:c r="F887" s="10"/>
      <x:c r="G887" s="10"/>
      <x:c r="H887" s="10"/>
      <x:c r="I887" s="10"/>
      <x:c r="J887" s="10"/>
      <x:c r="K887" s="10"/>
      <x:c r="L887" s="10"/>
      <x:c r="M887" s="10"/>
      <x:c r="N887" s="10"/>
      <x:c r="O887" s="10"/>
      <x:c r="P887" s="10"/>
      <x:c r="Q887" s="10"/>
      <x:c r="R887" s="10"/>
      <x:c r="S887" s="10"/>
      <x:c r="T887" s="10"/>
      <x:c r="U887" s="10"/>
      <x:c r="V887" s="10"/>
      <x:c r="W887" s="10"/>
      <x:c r="X887" s="10"/>
      <x:c r="Y887" s="10"/>
      <x:c r="Z887" s="10"/>
    </x:row>
    <x:row r="888" spans="1:26" ht="30" customHeight="1">
      <x:c r="A888" s="10"/>
      <x:c r="B888" s="10"/>
      <x:c r="C888" s="10"/>
      <x:c r="D888" s="10"/>
      <x:c r="E888" s="10"/>
      <x:c r="F888" s="10"/>
      <x:c r="G888" s="10"/>
      <x:c r="H888" s="10"/>
      <x:c r="I888" s="10"/>
      <x:c r="J888" s="10"/>
      <x:c r="K888" s="10"/>
      <x:c r="L888" s="10"/>
      <x:c r="M888" s="10"/>
      <x:c r="N888" s="10"/>
      <x:c r="O888" s="10"/>
      <x:c r="P888" s="10"/>
      <x:c r="Q888" s="10"/>
      <x:c r="R888" s="10"/>
      <x:c r="S888" s="10"/>
      <x:c r="T888" s="10"/>
      <x:c r="U888" s="10"/>
      <x:c r="V888" s="10"/>
      <x:c r="W888" s="10"/>
      <x:c r="X888" s="10"/>
      <x:c r="Y888" s="10"/>
      <x:c r="Z888" s="10"/>
    </x:row>
    <x:row r="889" spans="1:26" ht="30" customHeight="1">
      <x:c r="A889" s="10"/>
      <x:c r="B889" s="10"/>
      <x:c r="C889" s="10"/>
      <x:c r="D889" s="10"/>
      <x:c r="E889" s="10"/>
      <x:c r="F889" s="10"/>
      <x:c r="G889" s="10"/>
      <x:c r="H889" s="10"/>
      <x:c r="I889" s="10"/>
      <x:c r="J889" s="10"/>
      <x:c r="K889" s="10"/>
      <x:c r="L889" s="10"/>
      <x:c r="M889" s="10"/>
      <x:c r="N889" s="10"/>
      <x:c r="O889" s="10"/>
      <x:c r="P889" s="10"/>
      <x:c r="Q889" s="10"/>
      <x:c r="R889" s="10"/>
      <x:c r="S889" s="10"/>
      <x:c r="T889" s="10"/>
      <x:c r="U889" s="10"/>
      <x:c r="V889" s="10"/>
      <x:c r="W889" s="10"/>
      <x:c r="X889" s="10"/>
      <x:c r="Y889" s="10"/>
      <x:c r="Z889" s="10"/>
    </x:row>
    <x:row r="890" spans="1:26" ht="30" customHeight="1">
      <x:c r="A890" s="10"/>
      <x:c r="B890" s="10"/>
      <x:c r="C890" s="10"/>
      <x:c r="D890" s="10"/>
      <x:c r="E890" s="10"/>
      <x:c r="F890" s="10"/>
      <x:c r="G890" s="10"/>
      <x:c r="H890" s="10"/>
      <x:c r="I890" s="10"/>
      <x:c r="J890" s="10"/>
      <x:c r="K890" s="10"/>
      <x:c r="L890" s="10"/>
      <x:c r="M890" s="10"/>
      <x:c r="N890" s="10"/>
      <x:c r="O890" s="10"/>
      <x:c r="P890" s="10"/>
      <x:c r="Q890" s="10"/>
      <x:c r="R890" s="10"/>
      <x:c r="S890" s="10"/>
      <x:c r="T890" s="10"/>
      <x:c r="U890" s="10"/>
      <x:c r="V890" s="10"/>
      <x:c r="W890" s="10"/>
      <x:c r="X890" s="10"/>
      <x:c r="Y890" s="10"/>
      <x:c r="Z890" s="10"/>
    </x:row>
    <x:row r="891" spans="1:26" ht="30" customHeight="1">
      <x:c r="A891" s="10"/>
      <x:c r="B891" s="10"/>
      <x:c r="C891" s="10"/>
      <x:c r="D891" s="10"/>
      <x:c r="E891" s="10"/>
      <x:c r="F891" s="10"/>
      <x:c r="G891" s="10"/>
      <x:c r="H891" s="10"/>
      <x:c r="I891" s="10"/>
      <x:c r="J891" s="10"/>
      <x:c r="K891" s="10"/>
      <x:c r="L891" s="10"/>
      <x:c r="M891" s="10"/>
      <x:c r="N891" s="10"/>
      <x:c r="O891" s="10"/>
      <x:c r="P891" s="10"/>
      <x:c r="Q891" s="10"/>
      <x:c r="R891" s="10"/>
      <x:c r="S891" s="10"/>
      <x:c r="T891" s="10"/>
      <x:c r="U891" s="10"/>
      <x:c r="V891" s="10"/>
      <x:c r="W891" s="10"/>
      <x:c r="X891" s="10"/>
      <x:c r="Y891" s="10"/>
      <x:c r="Z891" s="10"/>
    </x:row>
    <x:row r="892" spans="1:26" ht="30" customHeight="1">
      <x:c r="A892" s="10"/>
      <x:c r="B892" s="10"/>
      <x:c r="C892" s="10"/>
      <x:c r="D892" s="10"/>
      <x:c r="E892" s="10"/>
      <x:c r="F892" s="10"/>
      <x:c r="G892" s="10"/>
      <x:c r="H892" s="10"/>
      <x:c r="I892" s="10"/>
      <x:c r="J892" s="10"/>
      <x:c r="K892" s="10"/>
      <x:c r="L892" s="10"/>
      <x:c r="M892" s="10"/>
      <x:c r="N892" s="10"/>
      <x:c r="O892" s="10"/>
      <x:c r="P892" s="10"/>
      <x:c r="Q892" s="10"/>
      <x:c r="R892" s="10"/>
      <x:c r="S892" s="10"/>
      <x:c r="T892" s="10"/>
      <x:c r="U892" s="10"/>
      <x:c r="V892" s="10"/>
      <x:c r="W892" s="10"/>
      <x:c r="X892" s="10"/>
      <x:c r="Y892" s="10"/>
      <x:c r="Z892" s="10"/>
    </x:row>
    <x:row r="893" spans="1:26" ht="30" customHeight="1">
      <x:c r="A893" s="10"/>
      <x:c r="B893" s="10"/>
      <x:c r="C893" s="10"/>
      <x:c r="D893" s="10"/>
      <x:c r="E893" s="10"/>
      <x:c r="F893" s="10"/>
      <x:c r="G893" s="10"/>
      <x:c r="H893" s="10"/>
      <x:c r="I893" s="10"/>
      <x:c r="J893" s="10"/>
      <x:c r="K893" s="10"/>
      <x:c r="L893" s="10"/>
      <x:c r="M893" s="10"/>
      <x:c r="N893" s="10"/>
      <x:c r="O893" s="10"/>
      <x:c r="P893" s="10"/>
      <x:c r="Q893" s="10"/>
      <x:c r="R893" s="10"/>
      <x:c r="S893" s="10"/>
      <x:c r="T893" s="10"/>
      <x:c r="U893" s="10"/>
      <x:c r="V893" s="10"/>
      <x:c r="W893" s="10"/>
      <x:c r="X893" s="10"/>
      <x:c r="Y893" s="10"/>
      <x:c r="Z893" s="10"/>
    </x:row>
    <x:row r="894" spans="1:26" ht="30" customHeight="1">
      <x:c r="A894" s="10"/>
      <x:c r="B894" s="10"/>
      <x:c r="C894" s="10"/>
      <x:c r="D894" s="10"/>
      <x:c r="E894" s="10"/>
      <x:c r="F894" s="10"/>
      <x:c r="G894" s="10"/>
      <x:c r="H894" s="10"/>
      <x:c r="I894" s="10"/>
      <x:c r="J894" s="10"/>
      <x:c r="K894" s="10"/>
      <x:c r="L894" s="10"/>
      <x:c r="M894" s="10"/>
      <x:c r="N894" s="10"/>
      <x:c r="O894" s="10"/>
      <x:c r="P894" s="10"/>
      <x:c r="Q894" s="10"/>
      <x:c r="R894" s="10"/>
      <x:c r="S894" s="10"/>
      <x:c r="T894" s="10"/>
      <x:c r="U894" s="10"/>
      <x:c r="V894" s="10"/>
      <x:c r="W894" s="10"/>
      <x:c r="X894" s="10"/>
      <x:c r="Y894" s="10"/>
      <x:c r="Z894" s="10"/>
    </x:row>
    <x:row r="895" spans="1:26" ht="30" customHeight="1">
      <x:c r="A895" s="10"/>
      <x:c r="B895" s="10"/>
      <x:c r="C895" s="10"/>
      <x:c r="D895" s="10"/>
      <x:c r="E895" s="10"/>
      <x:c r="F895" s="10"/>
      <x:c r="G895" s="10"/>
      <x:c r="H895" s="10"/>
      <x:c r="I895" s="10"/>
      <x:c r="J895" s="10"/>
      <x:c r="K895" s="10"/>
      <x:c r="L895" s="10"/>
      <x:c r="M895" s="10"/>
      <x:c r="N895" s="10"/>
      <x:c r="O895" s="10"/>
      <x:c r="P895" s="10"/>
      <x:c r="Q895" s="10"/>
      <x:c r="R895" s="10"/>
      <x:c r="S895" s="10"/>
      <x:c r="T895" s="10"/>
      <x:c r="U895" s="10"/>
      <x:c r="V895" s="10"/>
      <x:c r="W895" s="10"/>
      <x:c r="X895" s="10"/>
      <x:c r="Y895" s="10"/>
      <x:c r="Z895" s="10"/>
    </x:row>
    <x:row r="896" spans="1:26" ht="30" customHeight="1">
      <x:c r="A896" s="10"/>
      <x:c r="B896" s="10"/>
      <x:c r="C896" s="10"/>
      <x:c r="D896" s="10"/>
      <x:c r="E896" s="10"/>
      <x:c r="F896" s="10"/>
      <x:c r="G896" s="10"/>
      <x:c r="H896" s="10"/>
      <x:c r="I896" s="10"/>
      <x:c r="J896" s="10"/>
      <x:c r="K896" s="10"/>
      <x:c r="L896" s="10"/>
      <x:c r="M896" s="10"/>
      <x:c r="N896" s="10"/>
      <x:c r="O896" s="10"/>
      <x:c r="P896" s="10"/>
      <x:c r="Q896" s="10"/>
      <x:c r="R896" s="10"/>
      <x:c r="S896" s="10"/>
      <x:c r="T896" s="10"/>
      <x:c r="U896" s="10"/>
      <x:c r="V896" s="10"/>
      <x:c r="W896" s="10"/>
      <x:c r="X896" s="10"/>
      <x:c r="Y896" s="10"/>
      <x:c r="Z896" s="10"/>
    </x:row>
    <x:row r="897" spans="1:26" ht="30" customHeight="1">
      <x:c r="A897" s="10"/>
      <x:c r="B897" s="10"/>
      <x:c r="C897" s="10"/>
      <x:c r="D897" s="10"/>
      <x:c r="E897" s="10"/>
      <x:c r="F897" s="10"/>
      <x:c r="G897" s="10"/>
      <x:c r="H897" s="10"/>
      <x:c r="I897" s="10"/>
      <x:c r="J897" s="10"/>
      <x:c r="K897" s="10"/>
      <x:c r="L897" s="10"/>
      <x:c r="M897" s="10"/>
      <x:c r="N897" s="10"/>
      <x:c r="O897" s="10"/>
      <x:c r="P897" s="10"/>
      <x:c r="Q897" s="10"/>
      <x:c r="R897" s="10"/>
      <x:c r="S897" s="10"/>
      <x:c r="T897" s="10"/>
      <x:c r="U897" s="10"/>
      <x:c r="V897" s="10"/>
      <x:c r="W897" s="10"/>
      <x:c r="X897" s="10"/>
      <x:c r="Y897" s="10"/>
      <x:c r="Z897" s="10"/>
    </x:row>
    <x:row r="898" spans="1:26" ht="30" customHeight="1">
      <x:c r="A898" s="10"/>
      <x:c r="B898" s="10"/>
      <x:c r="C898" s="10"/>
      <x:c r="D898" s="10"/>
      <x:c r="E898" s="10"/>
      <x:c r="F898" s="10"/>
      <x:c r="G898" s="10"/>
      <x:c r="H898" s="10"/>
      <x:c r="I898" s="10"/>
      <x:c r="J898" s="10"/>
      <x:c r="K898" s="10"/>
      <x:c r="L898" s="10"/>
      <x:c r="M898" s="10"/>
      <x:c r="N898" s="10"/>
      <x:c r="O898" s="10"/>
      <x:c r="P898" s="10"/>
      <x:c r="Q898" s="10"/>
      <x:c r="R898" s="10"/>
      <x:c r="S898" s="10"/>
      <x:c r="T898" s="10"/>
      <x:c r="U898" s="10"/>
      <x:c r="V898" s="10"/>
      <x:c r="W898" s="10"/>
      <x:c r="X898" s="10"/>
      <x:c r="Y898" s="10"/>
      <x:c r="Z898" s="10"/>
    </x:row>
    <x:row r="899" spans="1:26" ht="30" customHeight="1">
      <x:c r="A899" s="10"/>
      <x:c r="B899" s="10"/>
      <x:c r="C899" s="10"/>
      <x:c r="D899" s="10"/>
      <x:c r="E899" s="10"/>
      <x:c r="F899" s="10"/>
      <x:c r="G899" s="10"/>
      <x:c r="H899" s="10"/>
      <x:c r="I899" s="10"/>
      <x:c r="J899" s="10"/>
      <x:c r="K899" s="10"/>
      <x:c r="L899" s="10"/>
      <x:c r="M899" s="10"/>
      <x:c r="N899" s="10"/>
      <x:c r="O899" s="10"/>
      <x:c r="P899" s="10"/>
      <x:c r="Q899" s="10"/>
      <x:c r="R899" s="10"/>
      <x:c r="S899" s="10"/>
      <x:c r="T899" s="10"/>
      <x:c r="U899" s="10"/>
      <x:c r="V899" s="10"/>
      <x:c r="W899" s="10"/>
      <x:c r="X899" s="10"/>
      <x:c r="Y899" s="10"/>
      <x:c r="Z899" s="10"/>
    </x:row>
    <x:row r="900" spans="1:26" ht="30" customHeight="1">
      <x:c r="A900" s="10"/>
      <x:c r="B900" s="10"/>
      <x:c r="C900" s="10"/>
      <x:c r="D900" s="10"/>
      <x:c r="E900" s="10"/>
      <x:c r="F900" s="10"/>
      <x:c r="G900" s="10"/>
      <x:c r="H900" s="10"/>
      <x:c r="I900" s="10"/>
      <x:c r="J900" s="10"/>
      <x:c r="K900" s="10"/>
      <x:c r="L900" s="10"/>
      <x:c r="M900" s="10"/>
      <x:c r="N900" s="10"/>
      <x:c r="O900" s="10"/>
      <x:c r="P900" s="10"/>
      <x:c r="Q900" s="10"/>
      <x:c r="R900" s="10"/>
      <x:c r="S900" s="10"/>
      <x:c r="T900" s="10"/>
      <x:c r="U900" s="10"/>
      <x:c r="V900" s="10"/>
      <x:c r="W900" s="10"/>
      <x:c r="X900" s="10"/>
      <x:c r="Y900" s="10"/>
      <x:c r="Z900" s="10"/>
    </x:row>
    <x:row r="901" spans="1:26" ht="30" customHeight="1">
      <x:c r="A901" s="10"/>
      <x:c r="B901" s="10"/>
      <x:c r="C901" s="10"/>
      <x:c r="D901" s="10"/>
      <x:c r="E901" s="10"/>
      <x:c r="F901" s="10"/>
      <x:c r="G901" s="10"/>
      <x:c r="H901" s="10"/>
      <x:c r="I901" s="10"/>
      <x:c r="J901" s="10"/>
      <x:c r="K901" s="10"/>
      <x:c r="L901" s="10"/>
      <x:c r="M901" s="10"/>
      <x:c r="N901" s="10"/>
      <x:c r="O901" s="10"/>
      <x:c r="P901" s="10"/>
      <x:c r="Q901" s="10"/>
      <x:c r="R901" s="10"/>
      <x:c r="S901" s="10"/>
      <x:c r="T901" s="10"/>
      <x:c r="U901" s="10"/>
      <x:c r="V901" s="10"/>
      <x:c r="W901" s="10"/>
      <x:c r="X901" s="10"/>
      <x:c r="Y901" s="10"/>
      <x:c r="Z901" s="10"/>
    </x:row>
    <x:row r="902" spans="1:26" ht="30" customHeight="1">
      <x:c r="A902" s="10"/>
      <x:c r="B902" s="10"/>
      <x:c r="C902" s="10"/>
      <x:c r="D902" s="10"/>
      <x:c r="E902" s="10"/>
      <x:c r="F902" s="10"/>
      <x:c r="G902" s="10"/>
      <x:c r="H902" s="10"/>
      <x:c r="I902" s="10"/>
      <x:c r="J902" s="10"/>
      <x:c r="K902" s="10"/>
      <x:c r="L902" s="10"/>
      <x:c r="M902" s="10"/>
      <x:c r="N902" s="10"/>
      <x:c r="O902" s="10"/>
      <x:c r="P902" s="10"/>
      <x:c r="Q902" s="10"/>
      <x:c r="R902" s="10"/>
      <x:c r="S902" s="10"/>
      <x:c r="T902" s="10"/>
      <x:c r="U902" s="10"/>
      <x:c r="V902" s="10"/>
      <x:c r="W902" s="10"/>
      <x:c r="X902" s="10"/>
      <x:c r="Y902" s="10"/>
      <x:c r="Z902" s="10"/>
    </x:row>
    <x:row r="903" spans="1:26" ht="30" customHeight="1">
      <x:c r="A903" s="10"/>
      <x:c r="B903" s="10"/>
      <x:c r="C903" s="10"/>
      <x:c r="D903" s="10"/>
      <x:c r="E903" s="10"/>
      <x:c r="F903" s="10"/>
      <x:c r="G903" s="10"/>
      <x:c r="H903" s="10"/>
      <x:c r="I903" s="10"/>
      <x:c r="J903" s="10"/>
      <x:c r="K903" s="10"/>
      <x:c r="L903" s="10"/>
      <x:c r="M903" s="10"/>
      <x:c r="N903" s="10"/>
      <x:c r="O903" s="10"/>
      <x:c r="P903" s="10"/>
      <x:c r="Q903" s="10"/>
      <x:c r="R903" s="10"/>
      <x:c r="S903" s="10"/>
      <x:c r="T903" s="10"/>
      <x:c r="U903" s="10"/>
      <x:c r="V903" s="10"/>
      <x:c r="W903" s="10"/>
      <x:c r="X903" s="10"/>
      <x:c r="Y903" s="10"/>
      <x:c r="Z903" s="10"/>
    </x:row>
    <x:row r="904" spans="1:26" ht="30" customHeight="1">
      <x:c r="A904" s="10"/>
      <x:c r="B904" s="10"/>
      <x:c r="C904" s="10"/>
      <x:c r="D904" s="10"/>
      <x:c r="E904" s="10"/>
      <x:c r="F904" s="10"/>
      <x:c r="G904" s="10"/>
      <x:c r="H904" s="10"/>
      <x:c r="I904" s="10"/>
      <x:c r="J904" s="10"/>
      <x:c r="K904" s="10"/>
      <x:c r="L904" s="10"/>
      <x:c r="M904" s="10"/>
      <x:c r="N904" s="10"/>
      <x:c r="O904" s="10"/>
      <x:c r="P904" s="10"/>
      <x:c r="Q904" s="10"/>
      <x:c r="R904" s="10"/>
      <x:c r="S904" s="10"/>
      <x:c r="T904" s="10"/>
      <x:c r="U904" s="10"/>
      <x:c r="V904" s="10"/>
      <x:c r="W904" s="10"/>
      <x:c r="X904" s="10"/>
      <x:c r="Y904" s="10"/>
      <x:c r="Z904" s="10"/>
    </x:row>
    <x:row r="905" spans="1:26" ht="30" customHeight="1">
      <x:c r="A905" s="10"/>
      <x:c r="B905" s="10"/>
      <x:c r="C905" s="10"/>
      <x:c r="D905" s="10"/>
      <x:c r="E905" s="10"/>
      <x:c r="F905" s="10"/>
      <x:c r="G905" s="10"/>
      <x:c r="H905" s="10"/>
      <x:c r="I905" s="10"/>
      <x:c r="J905" s="10"/>
      <x:c r="K905" s="10"/>
      <x:c r="L905" s="10"/>
      <x:c r="M905" s="10"/>
      <x:c r="N905" s="10"/>
      <x:c r="O905" s="10"/>
      <x:c r="P905" s="10"/>
      <x:c r="Q905" s="10"/>
      <x:c r="R905" s="10"/>
      <x:c r="S905" s="10"/>
      <x:c r="T905" s="10"/>
      <x:c r="U905" s="10"/>
      <x:c r="V905" s="10"/>
      <x:c r="W905" s="10"/>
      <x:c r="X905" s="10"/>
      <x:c r="Y905" s="10"/>
      <x:c r="Z905" s="10"/>
    </x:row>
    <x:row r="906" spans="1:26" ht="30" customHeight="1">
      <x:c r="A906" s="10"/>
      <x:c r="B906" s="10"/>
      <x:c r="C906" s="10"/>
      <x:c r="D906" s="10"/>
      <x:c r="E906" s="10"/>
      <x:c r="F906" s="10"/>
      <x:c r="G906" s="10"/>
      <x:c r="H906" s="10"/>
      <x:c r="I906" s="10"/>
      <x:c r="J906" s="10"/>
      <x:c r="K906" s="10"/>
      <x:c r="L906" s="10"/>
      <x:c r="M906" s="10"/>
      <x:c r="N906" s="10"/>
      <x:c r="O906" s="10"/>
      <x:c r="P906" s="10"/>
      <x:c r="Q906" s="10"/>
      <x:c r="R906" s="10"/>
      <x:c r="S906" s="10"/>
      <x:c r="T906" s="10"/>
      <x:c r="U906" s="10"/>
      <x:c r="V906" s="10"/>
      <x:c r="W906" s="10"/>
      <x:c r="X906" s="10"/>
      <x:c r="Y906" s="10"/>
      <x:c r="Z906" s="10"/>
    </x:row>
    <x:row r="907" spans="1:26" ht="30" customHeight="1">
      <x:c r="A907" s="10"/>
      <x:c r="B907" s="10"/>
      <x:c r="C907" s="10"/>
      <x:c r="D907" s="10"/>
      <x:c r="E907" s="10"/>
      <x:c r="F907" s="10"/>
      <x:c r="G907" s="10"/>
      <x:c r="H907" s="10"/>
      <x:c r="I907" s="10"/>
      <x:c r="J907" s="10"/>
      <x:c r="K907" s="10"/>
      <x:c r="L907" s="10"/>
      <x:c r="M907" s="10"/>
      <x:c r="N907" s="10"/>
      <x:c r="O907" s="10"/>
      <x:c r="P907" s="10"/>
      <x:c r="Q907" s="10"/>
      <x:c r="R907" s="10"/>
      <x:c r="S907" s="10"/>
      <x:c r="T907" s="10"/>
      <x:c r="U907" s="10"/>
      <x:c r="V907" s="10"/>
      <x:c r="W907" s="10"/>
      <x:c r="X907" s="10"/>
      <x:c r="Y907" s="10"/>
      <x:c r="Z907" s="10"/>
    </x:row>
    <x:row r="908" spans="1:26" ht="30" customHeight="1">
      <x:c r="A908" s="10"/>
      <x:c r="B908" s="10"/>
      <x:c r="C908" s="10"/>
      <x:c r="D908" s="10"/>
      <x:c r="E908" s="10"/>
      <x:c r="F908" s="10"/>
      <x:c r="G908" s="10"/>
      <x:c r="H908" s="10"/>
      <x:c r="I908" s="10"/>
      <x:c r="J908" s="10"/>
      <x:c r="K908" s="10"/>
      <x:c r="L908" s="10"/>
      <x:c r="M908" s="10"/>
      <x:c r="N908" s="10"/>
      <x:c r="O908" s="10"/>
      <x:c r="P908" s="10"/>
      <x:c r="Q908" s="10"/>
      <x:c r="R908" s="10"/>
      <x:c r="S908" s="10"/>
      <x:c r="T908" s="10"/>
      <x:c r="U908" s="10"/>
      <x:c r="V908" s="10"/>
      <x:c r="W908" s="10"/>
      <x:c r="X908" s="10"/>
      <x:c r="Y908" s="10"/>
      <x:c r="Z908" s="10"/>
    </x:row>
    <x:row r="909" spans="1:26" ht="30" customHeight="1">
      <x:c r="A909" s="10"/>
      <x:c r="B909" s="10"/>
      <x:c r="C909" s="10"/>
      <x:c r="D909" s="10"/>
      <x:c r="E909" s="10"/>
      <x:c r="F909" s="10"/>
      <x:c r="G909" s="10"/>
      <x:c r="H909" s="10"/>
      <x:c r="I909" s="10"/>
      <x:c r="J909" s="10"/>
      <x:c r="K909" s="10"/>
      <x:c r="L909" s="10"/>
      <x:c r="M909" s="10"/>
      <x:c r="N909" s="10"/>
      <x:c r="O909" s="10"/>
      <x:c r="P909" s="10"/>
      <x:c r="Q909" s="10"/>
      <x:c r="R909" s="10"/>
      <x:c r="S909" s="10"/>
      <x:c r="T909" s="10"/>
      <x:c r="U909" s="10"/>
      <x:c r="V909" s="10"/>
      <x:c r="W909" s="10"/>
      <x:c r="X909" s="10"/>
      <x:c r="Y909" s="10"/>
      <x:c r="Z909" s="10"/>
    </x:row>
    <x:row r="910" spans="1:26" ht="30" customHeight="1">
      <x:c r="A910" s="10"/>
      <x:c r="B910" s="10"/>
      <x:c r="C910" s="10"/>
      <x:c r="D910" s="10"/>
      <x:c r="E910" s="10"/>
      <x:c r="F910" s="10"/>
      <x:c r="G910" s="10"/>
      <x:c r="H910" s="10"/>
      <x:c r="I910" s="10"/>
      <x:c r="J910" s="10"/>
      <x:c r="K910" s="10"/>
      <x:c r="L910" s="10"/>
      <x:c r="M910" s="10"/>
      <x:c r="N910" s="10"/>
      <x:c r="O910" s="10"/>
      <x:c r="P910" s="10"/>
      <x:c r="Q910" s="10"/>
      <x:c r="R910" s="10"/>
      <x:c r="S910" s="10"/>
      <x:c r="T910" s="10"/>
      <x:c r="U910" s="10"/>
      <x:c r="V910" s="10"/>
      <x:c r="W910" s="10"/>
      <x:c r="X910" s="10"/>
      <x:c r="Y910" s="10"/>
      <x:c r="Z910" s="10"/>
    </x:row>
    <x:row r="911" spans="1:26" ht="30" customHeight="1">
      <x:c r="A911" s="10"/>
      <x:c r="B911" s="10"/>
      <x:c r="C911" s="10"/>
      <x:c r="D911" s="10"/>
      <x:c r="E911" s="10"/>
      <x:c r="F911" s="10"/>
      <x:c r="G911" s="10"/>
      <x:c r="H911" s="10"/>
      <x:c r="I911" s="10"/>
      <x:c r="J911" s="10"/>
      <x:c r="K911" s="10"/>
      <x:c r="L911" s="10"/>
      <x:c r="M911" s="10"/>
      <x:c r="N911" s="10"/>
      <x:c r="O911" s="10"/>
      <x:c r="P911" s="10"/>
      <x:c r="Q911" s="10"/>
      <x:c r="R911" s="10"/>
      <x:c r="S911" s="10"/>
      <x:c r="T911" s="10"/>
      <x:c r="U911" s="10"/>
      <x:c r="V911" s="10"/>
      <x:c r="W911" s="10"/>
      <x:c r="X911" s="10"/>
      <x:c r="Y911" s="10"/>
      <x:c r="Z911" s="10"/>
    </x:row>
    <x:row r="912" spans="1:26" ht="30" customHeight="1">
      <x:c r="A912" s="10"/>
      <x:c r="B912" s="10"/>
      <x:c r="C912" s="10"/>
      <x:c r="D912" s="10"/>
      <x:c r="E912" s="10"/>
      <x:c r="F912" s="10"/>
      <x:c r="G912" s="10"/>
      <x:c r="H912" s="10"/>
      <x:c r="I912" s="10"/>
      <x:c r="J912" s="10"/>
      <x:c r="K912" s="10"/>
      <x:c r="L912" s="10"/>
      <x:c r="M912" s="10"/>
      <x:c r="N912" s="10"/>
      <x:c r="O912" s="10"/>
      <x:c r="P912" s="10"/>
      <x:c r="Q912" s="10"/>
      <x:c r="R912" s="10"/>
      <x:c r="S912" s="10"/>
      <x:c r="T912" s="10"/>
      <x:c r="U912" s="10"/>
      <x:c r="V912" s="10"/>
      <x:c r="W912" s="10"/>
      <x:c r="X912" s="10"/>
      <x:c r="Y912" s="10"/>
      <x:c r="Z912" s="10"/>
    </x:row>
    <x:row r="913" spans="1:26" ht="30" customHeight="1">
      <x:c r="A913" s="10"/>
      <x:c r="B913" s="10"/>
      <x:c r="C913" s="10"/>
      <x:c r="D913" s="10"/>
      <x:c r="E913" s="10"/>
      <x:c r="F913" s="10"/>
      <x:c r="G913" s="10"/>
      <x:c r="H913" s="10"/>
      <x:c r="I913" s="10"/>
      <x:c r="J913" s="10"/>
      <x:c r="K913" s="10"/>
      <x:c r="L913" s="10"/>
      <x:c r="M913" s="10"/>
      <x:c r="N913" s="10"/>
      <x:c r="O913" s="10"/>
      <x:c r="P913" s="10"/>
      <x:c r="Q913" s="10"/>
      <x:c r="R913" s="10"/>
      <x:c r="S913" s="10"/>
      <x:c r="T913" s="10"/>
      <x:c r="U913" s="10"/>
      <x:c r="V913" s="10"/>
      <x:c r="W913" s="10"/>
      <x:c r="X913" s="10"/>
      <x:c r="Y913" s="10"/>
      <x:c r="Z913" s="10"/>
    </x:row>
    <x:row r="914" spans="1:26" ht="30" customHeight="1">
      <x:c r="A914" s="10"/>
      <x:c r="B914" s="10"/>
      <x:c r="C914" s="10"/>
      <x:c r="D914" s="10"/>
      <x:c r="E914" s="10"/>
      <x:c r="F914" s="10"/>
      <x:c r="G914" s="10"/>
      <x:c r="H914" s="10"/>
      <x:c r="I914" s="10"/>
      <x:c r="J914" s="10"/>
      <x:c r="K914" s="10"/>
      <x:c r="L914" s="10"/>
      <x:c r="M914" s="10"/>
      <x:c r="N914" s="10"/>
      <x:c r="O914" s="10"/>
      <x:c r="P914" s="10"/>
      <x:c r="Q914" s="10"/>
      <x:c r="R914" s="10"/>
      <x:c r="S914" s="10"/>
      <x:c r="T914" s="10"/>
      <x:c r="U914" s="10"/>
      <x:c r="V914" s="10"/>
      <x:c r="W914" s="10"/>
      <x:c r="X914" s="10"/>
      <x:c r="Y914" s="10"/>
      <x:c r="Z914" s="10"/>
    </x:row>
    <x:row r="915" spans="1:26" ht="30" customHeight="1">
      <x:c r="A915" s="10"/>
      <x:c r="B915" s="10"/>
      <x:c r="C915" s="10"/>
      <x:c r="D915" s="10"/>
      <x:c r="E915" s="10"/>
      <x:c r="F915" s="10"/>
      <x:c r="G915" s="10"/>
      <x:c r="H915" s="10"/>
      <x:c r="I915" s="10"/>
      <x:c r="J915" s="10"/>
      <x:c r="K915" s="10"/>
      <x:c r="L915" s="10"/>
      <x:c r="M915" s="10"/>
      <x:c r="N915" s="10"/>
      <x:c r="O915" s="10"/>
      <x:c r="P915" s="10"/>
      <x:c r="Q915" s="10"/>
      <x:c r="R915" s="10"/>
      <x:c r="S915" s="10"/>
      <x:c r="T915" s="10"/>
      <x:c r="U915" s="10"/>
      <x:c r="V915" s="10"/>
      <x:c r="W915" s="10"/>
      <x:c r="X915" s="10"/>
      <x:c r="Y915" s="10"/>
      <x:c r="Z915" s="10"/>
    </x:row>
    <x:row r="916" spans="1:26" ht="30" customHeight="1">
      <x:c r="A916" s="10"/>
      <x:c r="B916" s="10"/>
      <x:c r="C916" s="10"/>
      <x:c r="D916" s="10"/>
      <x:c r="E916" s="10"/>
      <x:c r="F916" s="10"/>
      <x:c r="G916" s="10"/>
      <x:c r="H916" s="10"/>
      <x:c r="I916" s="10"/>
      <x:c r="J916" s="10"/>
      <x:c r="K916" s="10"/>
      <x:c r="L916" s="10"/>
      <x:c r="M916" s="10"/>
      <x:c r="N916" s="10"/>
      <x:c r="O916" s="10"/>
      <x:c r="P916" s="10"/>
      <x:c r="Q916" s="10"/>
      <x:c r="R916" s="10"/>
      <x:c r="S916" s="10"/>
      <x:c r="T916" s="10"/>
      <x:c r="U916" s="10"/>
      <x:c r="V916" s="10"/>
      <x:c r="W916" s="10"/>
      <x:c r="X916" s="10"/>
      <x:c r="Y916" s="10"/>
      <x:c r="Z916" s="10"/>
    </x:row>
    <x:row r="917" spans="1:26" ht="30" customHeight="1">
      <x:c r="A917" s="10"/>
      <x:c r="B917" s="10"/>
      <x:c r="C917" s="10"/>
      <x:c r="D917" s="10"/>
      <x:c r="E917" s="10"/>
      <x:c r="F917" s="10"/>
      <x:c r="G917" s="10"/>
      <x:c r="H917" s="10"/>
      <x:c r="I917" s="10"/>
      <x:c r="J917" s="10"/>
      <x:c r="K917" s="10"/>
      <x:c r="L917" s="10"/>
      <x:c r="M917" s="10"/>
      <x:c r="N917" s="10"/>
      <x:c r="O917" s="10"/>
      <x:c r="P917" s="10"/>
      <x:c r="Q917" s="10"/>
      <x:c r="R917" s="10"/>
      <x:c r="S917" s="10"/>
      <x:c r="T917" s="10"/>
      <x:c r="U917" s="10"/>
      <x:c r="V917" s="10"/>
      <x:c r="W917" s="10"/>
      <x:c r="X917" s="10"/>
      <x:c r="Y917" s="10"/>
      <x:c r="Z917" s="10"/>
    </x:row>
    <x:row r="918" spans="1:26" ht="30" customHeight="1">
      <x:c r="A918" s="10"/>
      <x:c r="B918" s="10"/>
      <x:c r="C918" s="10"/>
      <x:c r="D918" s="10"/>
      <x:c r="E918" s="10"/>
      <x:c r="F918" s="10"/>
      <x:c r="G918" s="10"/>
      <x:c r="H918" s="10"/>
      <x:c r="I918" s="10"/>
      <x:c r="J918" s="10"/>
      <x:c r="K918" s="10"/>
      <x:c r="L918" s="10"/>
      <x:c r="M918" s="10"/>
      <x:c r="N918" s="10"/>
      <x:c r="O918" s="10"/>
      <x:c r="P918" s="10"/>
      <x:c r="Q918" s="10"/>
      <x:c r="R918" s="10"/>
      <x:c r="S918" s="10"/>
      <x:c r="T918" s="10"/>
      <x:c r="U918" s="10"/>
      <x:c r="V918" s="10"/>
      <x:c r="W918" s="10"/>
      <x:c r="X918" s="10"/>
      <x:c r="Y918" s="10"/>
      <x:c r="Z918" s="10"/>
    </x:row>
    <x:row r="919" spans="1:26" ht="30" customHeight="1">
      <x:c r="A919" s="10"/>
      <x:c r="B919" s="10"/>
      <x:c r="C919" s="10"/>
      <x:c r="D919" s="10"/>
      <x:c r="E919" s="10"/>
      <x:c r="F919" s="10"/>
      <x:c r="G919" s="10"/>
      <x:c r="H919" s="10"/>
      <x:c r="I919" s="10"/>
      <x:c r="J919" s="10"/>
      <x:c r="K919" s="10"/>
      <x:c r="L919" s="10"/>
      <x:c r="M919" s="10"/>
      <x:c r="N919" s="10"/>
      <x:c r="O919" s="10"/>
      <x:c r="P919" s="10"/>
      <x:c r="Q919" s="10"/>
      <x:c r="R919" s="10"/>
      <x:c r="S919" s="10"/>
      <x:c r="T919" s="10"/>
      <x:c r="U919" s="10"/>
      <x:c r="V919" s="10"/>
      <x:c r="W919" s="10"/>
      <x:c r="X919" s="10"/>
      <x:c r="Y919" s="10"/>
      <x:c r="Z919" s="10"/>
    </x:row>
    <x:row r="920" spans="1:26" ht="30" customHeight="1">
      <x:c r="A920" s="10"/>
      <x:c r="B920" s="10"/>
      <x:c r="C920" s="10"/>
      <x:c r="D920" s="10"/>
      <x:c r="E920" s="10"/>
      <x:c r="F920" s="10"/>
      <x:c r="G920" s="10"/>
      <x:c r="H920" s="10"/>
      <x:c r="I920" s="10"/>
      <x:c r="J920" s="10"/>
      <x:c r="K920" s="10"/>
      <x:c r="L920" s="10"/>
      <x:c r="M920" s="10"/>
      <x:c r="N920" s="10"/>
      <x:c r="O920" s="10"/>
      <x:c r="P920" s="10"/>
      <x:c r="Q920" s="10"/>
      <x:c r="R920" s="10"/>
      <x:c r="S920" s="10"/>
      <x:c r="T920" s="10"/>
      <x:c r="U920" s="10"/>
      <x:c r="V920" s="10"/>
      <x:c r="W920" s="10"/>
      <x:c r="X920" s="10"/>
      <x:c r="Y920" s="10"/>
      <x:c r="Z920" s="10"/>
    </x:row>
    <x:row r="921" spans="1:26" ht="30" customHeight="1">
      <x:c r="A921" s="10"/>
      <x:c r="B921" s="10"/>
      <x:c r="C921" s="10"/>
      <x:c r="D921" s="10"/>
      <x:c r="E921" s="10"/>
      <x:c r="F921" s="10"/>
      <x:c r="G921" s="10"/>
      <x:c r="H921" s="10"/>
      <x:c r="I921" s="10"/>
      <x:c r="J921" s="10"/>
      <x:c r="K921" s="10"/>
      <x:c r="L921" s="10"/>
      <x:c r="M921" s="10"/>
      <x:c r="N921" s="10"/>
      <x:c r="O921" s="10"/>
      <x:c r="P921" s="10"/>
      <x:c r="Q921" s="10"/>
      <x:c r="R921" s="10"/>
      <x:c r="S921" s="10"/>
      <x:c r="T921" s="10"/>
      <x:c r="U921" s="10"/>
      <x:c r="V921" s="10"/>
      <x:c r="W921" s="10"/>
      <x:c r="X921" s="10"/>
      <x:c r="Y921" s="10"/>
      <x:c r="Z921" s="10"/>
    </x:row>
    <x:row r="922" spans="1:26" ht="30" customHeight="1">
      <x:c r="A922" s="10"/>
      <x:c r="B922" s="10"/>
      <x:c r="C922" s="10"/>
      <x:c r="D922" s="10"/>
      <x:c r="E922" s="10"/>
      <x:c r="F922" s="10"/>
      <x:c r="G922" s="10"/>
      <x:c r="H922" s="10"/>
      <x:c r="I922" s="10"/>
      <x:c r="J922" s="10"/>
      <x:c r="K922" s="10"/>
      <x:c r="L922" s="10"/>
      <x:c r="M922" s="10"/>
      <x:c r="N922" s="10"/>
      <x:c r="O922" s="10"/>
      <x:c r="P922" s="10"/>
      <x:c r="Q922" s="10"/>
      <x:c r="R922" s="10"/>
      <x:c r="S922" s="10"/>
      <x:c r="T922" s="10"/>
      <x:c r="U922" s="10"/>
      <x:c r="V922" s="10"/>
      <x:c r="W922" s="10"/>
      <x:c r="X922" s="10"/>
      <x:c r="Y922" s="10"/>
      <x:c r="Z922" s="10"/>
    </x:row>
    <x:row r="923" spans="1:26" ht="30" customHeight="1">
      <x:c r="A923" s="10"/>
      <x:c r="B923" s="10"/>
      <x:c r="C923" s="10"/>
      <x:c r="D923" s="10"/>
      <x:c r="E923" s="10"/>
      <x:c r="F923" s="10"/>
      <x:c r="G923" s="10"/>
      <x:c r="H923" s="10"/>
      <x:c r="I923" s="10"/>
      <x:c r="J923" s="10"/>
      <x:c r="K923" s="10"/>
      <x:c r="L923" s="10"/>
      <x:c r="M923" s="10"/>
      <x:c r="N923" s="10"/>
      <x:c r="O923" s="10"/>
      <x:c r="P923" s="10"/>
      <x:c r="Q923" s="10"/>
      <x:c r="R923" s="10"/>
      <x:c r="S923" s="10"/>
      <x:c r="T923" s="10"/>
      <x:c r="U923" s="10"/>
      <x:c r="V923" s="10"/>
      <x:c r="W923" s="10"/>
      <x:c r="X923" s="10"/>
      <x:c r="Y923" s="10"/>
      <x:c r="Z923" s="10"/>
    </x:row>
    <x:row r="924" spans="1:26" ht="30" customHeight="1">
      <x:c r="A924" s="10"/>
      <x:c r="B924" s="10"/>
      <x:c r="C924" s="10"/>
      <x:c r="D924" s="10"/>
      <x:c r="E924" s="10"/>
      <x:c r="F924" s="10"/>
      <x:c r="G924" s="10"/>
      <x:c r="H924" s="10"/>
      <x:c r="I924" s="10"/>
      <x:c r="J924" s="10"/>
      <x:c r="K924" s="10"/>
      <x:c r="L924" s="10"/>
      <x:c r="M924" s="10"/>
      <x:c r="N924" s="10"/>
      <x:c r="O924" s="10"/>
      <x:c r="P924" s="10"/>
      <x:c r="Q924" s="10"/>
      <x:c r="R924" s="10"/>
      <x:c r="S924" s="10"/>
      <x:c r="T924" s="10"/>
      <x:c r="U924" s="10"/>
      <x:c r="V924" s="10"/>
      <x:c r="W924" s="10"/>
      <x:c r="X924" s="10"/>
      <x:c r="Y924" s="10"/>
      <x:c r="Z924" s="10"/>
    </x:row>
    <x:row r="925" spans="1:26" ht="30" customHeight="1">
      <x:c r="A925" s="10"/>
      <x:c r="B925" s="10"/>
      <x:c r="C925" s="10"/>
      <x:c r="D925" s="10"/>
      <x:c r="E925" s="10"/>
      <x:c r="F925" s="10"/>
      <x:c r="G925" s="10"/>
      <x:c r="H925" s="10"/>
      <x:c r="I925" s="10"/>
      <x:c r="J925" s="10"/>
      <x:c r="K925" s="10"/>
      <x:c r="L925" s="10"/>
      <x:c r="M925" s="10"/>
      <x:c r="N925" s="10"/>
      <x:c r="O925" s="10"/>
      <x:c r="P925" s="10"/>
      <x:c r="Q925" s="10"/>
      <x:c r="R925" s="10"/>
      <x:c r="S925" s="10"/>
      <x:c r="T925" s="10"/>
      <x:c r="U925" s="10"/>
      <x:c r="V925" s="10"/>
      <x:c r="W925" s="10"/>
      <x:c r="X925" s="10"/>
      <x:c r="Y925" s="10"/>
      <x:c r="Z925" s="10"/>
    </x:row>
    <x:row r="926" spans="1:26" ht="30" customHeight="1">
      <x:c r="A926" s="10"/>
      <x:c r="B926" s="10"/>
      <x:c r="C926" s="10"/>
      <x:c r="D926" s="10"/>
      <x:c r="E926" s="10"/>
      <x:c r="F926" s="10"/>
      <x:c r="G926" s="10"/>
      <x:c r="H926" s="10"/>
      <x:c r="I926" s="10"/>
      <x:c r="J926" s="10"/>
      <x:c r="K926" s="10"/>
      <x:c r="L926" s="10"/>
      <x:c r="M926" s="10"/>
      <x:c r="N926" s="10"/>
      <x:c r="O926" s="10"/>
      <x:c r="P926" s="10"/>
      <x:c r="Q926" s="10"/>
      <x:c r="R926" s="10"/>
      <x:c r="S926" s="10"/>
      <x:c r="T926" s="10"/>
      <x:c r="U926" s="10"/>
      <x:c r="V926" s="10"/>
      <x:c r="W926" s="10"/>
      <x:c r="X926" s="10"/>
      <x:c r="Y926" s="10"/>
      <x:c r="Z926" s="10"/>
    </x:row>
    <x:row r="927" spans="1:26" ht="30" customHeight="1">
      <x:c r="A927" s="10"/>
      <x:c r="B927" s="10"/>
      <x:c r="C927" s="10"/>
      <x:c r="D927" s="10"/>
      <x:c r="E927" s="10"/>
      <x:c r="F927" s="10"/>
      <x:c r="G927" s="10"/>
      <x:c r="H927" s="10"/>
      <x:c r="I927" s="10"/>
      <x:c r="J927" s="10"/>
      <x:c r="K927" s="10"/>
      <x:c r="L927" s="10"/>
      <x:c r="M927" s="10"/>
      <x:c r="N927" s="10"/>
      <x:c r="O927" s="10"/>
      <x:c r="P927" s="10"/>
      <x:c r="Q927" s="10"/>
      <x:c r="R927" s="10"/>
      <x:c r="S927" s="10"/>
      <x:c r="T927" s="10"/>
      <x:c r="U927" s="10"/>
      <x:c r="V927" s="10"/>
      <x:c r="W927" s="10"/>
      <x:c r="X927" s="10"/>
      <x:c r="Y927" s="10"/>
      <x:c r="Z927" s="10"/>
    </x:row>
    <x:row r="928" spans="1:26" ht="30" customHeight="1">
      <x:c r="A928" s="10"/>
      <x:c r="B928" s="10"/>
      <x:c r="C928" s="10"/>
      <x:c r="D928" s="10"/>
      <x:c r="E928" s="10"/>
      <x:c r="F928" s="10"/>
      <x:c r="G928" s="10"/>
      <x:c r="H928" s="10"/>
      <x:c r="I928" s="10"/>
      <x:c r="J928" s="10"/>
      <x:c r="K928" s="10"/>
      <x:c r="L928" s="10"/>
      <x:c r="M928" s="10"/>
      <x:c r="N928" s="10"/>
      <x:c r="O928" s="10"/>
      <x:c r="P928" s="10"/>
      <x:c r="Q928" s="10"/>
      <x:c r="R928" s="10"/>
      <x:c r="S928" s="10"/>
      <x:c r="T928" s="10"/>
      <x:c r="U928" s="10"/>
      <x:c r="V928" s="10"/>
      <x:c r="W928" s="10"/>
      <x:c r="X928" s="10"/>
      <x:c r="Y928" s="10"/>
      <x:c r="Z928" s="10"/>
    </x:row>
    <x:row r="929" spans="1:26" ht="30" customHeight="1">
      <x:c r="A929" s="10"/>
      <x:c r="B929" s="10"/>
      <x:c r="C929" s="10"/>
      <x:c r="D929" s="10"/>
      <x:c r="E929" s="10"/>
      <x:c r="F929" s="10"/>
      <x:c r="G929" s="10"/>
      <x:c r="H929" s="10"/>
      <x:c r="I929" s="10"/>
      <x:c r="J929" s="10"/>
      <x:c r="K929" s="10"/>
      <x:c r="L929" s="10"/>
      <x:c r="M929" s="10"/>
      <x:c r="N929" s="10"/>
      <x:c r="O929" s="10"/>
      <x:c r="P929" s="10"/>
      <x:c r="Q929" s="10"/>
      <x:c r="R929" s="10"/>
      <x:c r="S929" s="10"/>
      <x:c r="T929" s="10"/>
      <x:c r="U929" s="10"/>
      <x:c r="V929" s="10"/>
      <x:c r="W929" s="10"/>
      <x:c r="X929" s="10"/>
      <x:c r="Y929" s="10"/>
      <x:c r="Z929" s="10"/>
    </x:row>
    <x:row r="930" spans="1:26" ht="30" customHeight="1">
      <x:c r="A930" s="10"/>
      <x:c r="B930" s="10"/>
      <x:c r="C930" s="10"/>
      <x:c r="D930" s="10"/>
      <x:c r="E930" s="10"/>
      <x:c r="F930" s="10"/>
      <x:c r="G930" s="10"/>
      <x:c r="H930" s="10"/>
      <x:c r="I930" s="10"/>
      <x:c r="J930" s="10"/>
      <x:c r="K930" s="10"/>
      <x:c r="L930" s="10"/>
      <x:c r="M930" s="10"/>
      <x:c r="N930" s="10"/>
      <x:c r="O930" s="10"/>
      <x:c r="P930" s="10"/>
      <x:c r="Q930" s="10"/>
      <x:c r="R930" s="10"/>
      <x:c r="S930" s="10"/>
      <x:c r="T930" s="10"/>
      <x:c r="U930" s="10"/>
      <x:c r="V930" s="10"/>
      <x:c r="W930" s="10"/>
      <x:c r="X930" s="10"/>
      <x:c r="Y930" s="10"/>
      <x:c r="Z930" s="10"/>
    </x:row>
    <x:row r="931" spans="1:26" ht="30" customHeight="1">
      <x:c r="A931" s="10"/>
      <x:c r="B931" s="10"/>
      <x:c r="C931" s="10"/>
      <x:c r="D931" s="10"/>
      <x:c r="E931" s="10"/>
      <x:c r="F931" s="10"/>
      <x:c r="G931" s="10"/>
      <x:c r="H931" s="10"/>
      <x:c r="I931" s="10"/>
      <x:c r="J931" s="10"/>
      <x:c r="K931" s="10"/>
      <x:c r="L931" s="10"/>
      <x:c r="M931" s="10"/>
      <x:c r="N931" s="10"/>
      <x:c r="O931" s="10"/>
      <x:c r="P931" s="10"/>
      <x:c r="Q931" s="10"/>
      <x:c r="R931" s="10"/>
      <x:c r="S931" s="10"/>
      <x:c r="T931" s="10"/>
      <x:c r="U931" s="10"/>
      <x:c r="V931" s="10"/>
      <x:c r="W931" s="10"/>
      <x:c r="X931" s="10"/>
      <x:c r="Y931" s="10"/>
      <x:c r="Z931" s="10"/>
    </x:row>
    <x:row r="932" spans="1:26" ht="30" customHeight="1">
      <x:c r="A932" s="10"/>
      <x:c r="B932" s="10"/>
      <x:c r="C932" s="10"/>
      <x:c r="D932" s="10"/>
      <x:c r="E932" s="10"/>
      <x:c r="F932" s="10"/>
      <x:c r="G932" s="10"/>
      <x:c r="H932" s="10"/>
      <x:c r="I932" s="10"/>
      <x:c r="J932" s="10"/>
      <x:c r="K932" s="10"/>
      <x:c r="L932" s="10"/>
      <x:c r="M932" s="10"/>
      <x:c r="N932" s="10"/>
      <x:c r="O932" s="10"/>
      <x:c r="P932" s="10"/>
      <x:c r="Q932" s="10"/>
      <x:c r="R932" s="10"/>
      <x:c r="S932" s="10"/>
      <x:c r="T932" s="10"/>
      <x:c r="U932" s="10"/>
      <x:c r="V932" s="10"/>
      <x:c r="W932" s="10"/>
      <x:c r="X932" s="10"/>
      <x:c r="Y932" s="10"/>
      <x:c r="Z932" s="10"/>
    </x:row>
    <x:row r="933" spans="1:26" ht="30" customHeight="1">
      <x:c r="A933" s="10"/>
      <x:c r="B933" s="10"/>
      <x:c r="C933" s="10"/>
      <x:c r="D933" s="10"/>
      <x:c r="E933" s="10"/>
      <x:c r="F933" s="10"/>
      <x:c r="G933" s="10"/>
      <x:c r="H933" s="10"/>
      <x:c r="I933" s="10"/>
      <x:c r="J933" s="10"/>
      <x:c r="K933" s="10"/>
      <x:c r="L933" s="10"/>
      <x:c r="M933" s="10"/>
      <x:c r="N933" s="10"/>
      <x:c r="O933" s="10"/>
      <x:c r="P933" s="10"/>
      <x:c r="Q933" s="10"/>
      <x:c r="R933" s="10"/>
      <x:c r="S933" s="10"/>
      <x:c r="T933" s="10"/>
      <x:c r="U933" s="10"/>
      <x:c r="V933" s="10"/>
      <x:c r="W933" s="10"/>
      <x:c r="X933" s="10"/>
      <x:c r="Y933" s="10"/>
      <x:c r="Z933" s="10"/>
    </x:row>
    <x:row r="934" spans="1:26" ht="30" customHeight="1">
      <x:c r="A934" s="10"/>
      <x:c r="B934" s="10"/>
      <x:c r="C934" s="10"/>
      <x:c r="D934" s="10"/>
      <x:c r="E934" s="10"/>
      <x:c r="F934" s="10"/>
      <x:c r="G934" s="10"/>
      <x:c r="H934" s="10"/>
      <x:c r="I934" s="10"/>
      <x:c r="J934" s="10"/>
      <x:c r="K934" s="10"/>
      <x:c r="L934" s="10"/>
      <x:c r="M934" s="10"/>
      <x:c r="N934" s="10"/>
      <x:c r="O934" s="10"/>
      <x:c r="P934" s="10"/>
      <x:c r="Q934" s="10"/>
      <x:c r="R934" s="10"/>
      <x:c r="S934" s="10"/>
      <x:c r="T934" s="10"/>
      <x:c r="U934" s="10"/>
      <x:c r="V934" s="10"/>
      <x:c r="W934" s="10"/>
      <x:c r="X934" s="10"/>
      <x:c r="Y934" s="10"/>
      <x:c r="Z934" s="10"/>
    </x:row>
    <x:row r="935" spans="1:26" ht="30" customHeight="1">
      <x:c r="A935" s="10"/>
      <x:c r="B935" s="10"/>
      <x:c r="C935" s="10"/>
      <x:c r="D935" s="10"/>
      <x:c r="E935" s="10"/>
      <x:c r="F935" s="10"/>
      <x:c r="G935" s="10"/>
      <x:c r="H935" s="10"/>
      <x:c r="I935" s="10"/>
      <x:c r="J935" s="10"/>
      <x:c r="K935" s="10"/>
      <x:c r="L935" s="10"/>
      <x:c r="M935" s="10"/>
      <x:c r="N935" s="10"/>
      <x:c r="O935" s="10"/>
      <x:c r="P935" s="10"/>
      <x:c r="Q935" s="10"/>
      <x:c r="R935" s="10"/>
      <x:c r="S935" s="10"/>
      <x:c r="T935" s="10"/>
      <x:c r="U935" s="10"/>
      <x:c r="V935" s="10"/>
      <x:c r="W935" s="10"/>
      <x:c r="X935" s="10"/>
      <x:c r="Y935" s="10"/>
      <x:c r="Z935" s="10"/>
    </x:row>
    <x:row r="936" spans="1:26" ht="30" customHeight="1">
      <x:c r="A936" s="10"/>
      <x:c r="B936" s="10"/>
      <x:c r="C936" s="10"/>
      <x:c r="D936" s="10"/>
      <x:c r="E936" s="10"/>
      <x:c r="F936" s="10"/>
      <x:c r="G936" s="10"/>
      <x:c r="H936" s="10"/>
      <x:c r="I936" s="10"/>
      <x:c r="J936" s="10"/>
      <x:c r="K936" s="10"/>
      <x:c r="L936" s="10"/>
      <x:c r="M936" s="10"/>
      <x:c r="N936" s="10"/>
      <x:c r="O936" s="10"/>
      <x:c r="P936" s="10"/>
      <x:c r="Q936" s="10"/>
      <x:c r="R936" s="10"/>
      <x:c r="S936" s="10"/>
      <x:c r="T936" s="10"/>
      <x:c r="U936" s="10"/>
      <x:c r="V936" s="10"/>
      <x:c r="W936" s="10"/>
      <x:c r="X936" s="10"/>
      <x:c r="Y936" s="10"/>
      <x:c r="Z936" s="10"/>
    </x:row>
    <x:row r="937" spans="1:26" ht="30" customHeight="1">
      <x:c r="A937" s="10"/>
      <x:c r="B937" s="10"/>
      <x:c r="C937" s="10"/>
      <x:c r="D937" s="10"/>
      <x:c r="E937" s="10"/>
      <x:c r="F937" s="10"/>
      <x:c r="G937" s="10"/>
      <x:c r="H937" s="10"/>
      <x:c r="I937" s="10"/>
      <x:c r="J937" s="10"/>
      <x:c r="K937" s="10"/>
      <x:c r="L937" s="10"/>
      <x:c r="M937" s="10"/>
      <x:c r="N937" s="10"/>
      <x:c r="O937" s="10"/>
      <x:c r="P937" s="10"/>
      <x:c r="Q937" s="10"/>
      <x:c r="R937" s="10"/>
      <x:c r="S937" s="10"/>
      <x:c r="T937" s="10"/>
      <x:c r="U937" s="10"/>
      <x:c r="V937" s="10"/>
      <x:c r="W937" s="10"/>
      <x:c r="X937" s="10"/>
      <x:c r="Y937" s="10"/>
      <x:c r="Z937" s="10"/>
    </x:row>
    <x:row r="938" spans="1:26" ht="30" customHeight="1">
      <x:c r="A938" s="10"/>
      <x:c r="B938" s="10"/>
      <x:c r="C938" s="10"/>
      <x:c r="D938" s="10"/>
      <x:c r="E938" s="10"/>
      <x:c r="F938" s="10"/>
      <x:c r="G938" s="10"/>
      <x:c r="H938" s="10"/>
      <x:c r="I938" s="10"/>
      <x:c r="J938" s="10"/>
      <x:c r="K938" s="10"/>
      <x:c r="L938" s="10"/>
      <x:c r="M938" s="10"/>
      <x:c r="N938" s="10"/>
      <x:c r="O938" s="10"/>
      <x:c r="P938" s="10"/>
      <x:c r="Q938" s="10"/>
      <x:c r="R938" s="10"/>
      <x:c r="S938" s="10"/>
      <x:c r="T938" s="10"/>
      <x:c r="U938" s="10"/>
      <x:c r="V938" s="10"/>
      <x:c r="W938" s="10"/>
      <x:c r="X938" s="10"/>
      <x:c r="Y938" s="10"/>
      <x:c r="Z938" s="10"/>
    </x:row>
    <x:row r="939" spans="1:26" ht="30" customHeight="1">
      <x:c r="A939" s="10"/>
      <x:c r="B939" s="10"/>
      <x:c r="C939" s="10"/>
      <x:c r="D939" s="10"/>
      <x:c r="E939" s="10"/>
      <x:c r="F939" s="10"/>
      <x:c r="G939" s="10"/>
      <x:c r="H939" s="10"/>
      <x:c r="I939" s="10"/>
      <x:c r="J939" s="10"/>
      <x:c r="K939" s="10"/>
      <x:c r="L939" s="10"/>
      <x:c r="M939" s="10"/>
      <x:c r="N939" s="10"/>
      <x:c r="O939" s="10"/>
      <x:c r="P939" s="10"/>
      <x:c r="Q939" s="10"/>
      <x:c r="R939" s="10"/>
      <x:c r="S939" s="10"/>
      <x:c r="T939" s="10"/>
      <x:c r="U939" s="10"/>
      <x:c r="V939" s="10"/>
      <x:c r="W939" s="10"/>
      <x:c r="X939" s="10"/>
      <x:c r="Y939" s="10"/>
      <x:c r="Z939" s="10"/>
    </x:row>
    <x:row r="940" spans="1:26" ht="30" customHeight="1">
      <x:c r="A940" s="10"/>
      <x:c r="B940" s="10"/>
      <x:c r="C940" s="10"/>
      <x:c r="D940" s="10"/>
      <x:c r="E940" s="10"/>
      <x:c r="F940" s="10"/>
      <x:c r="G940" s="10"/>
      <x:c r="H940" s="10"/>
      <x:c r="I940" s="10"/>
      <x:c r="J940" s="10"/>
      <x:c r="K940" s="10"/>
      <x:c r="L940" s="10"/>
      <x:c r="M940" s="10"/>
      <x:c r="N940" s="10"/>
      <x:c r="O940" s="10"/>
      <x:c r="P940" s="10"/>
      <x:c r="Q940" s="10"/>
      <x:c r="R940" s="10"/>
      <x:c r="S940" s="10"/>
      <x:c r="T940" s="10"/>
      <x:c r="U940" s="10"/>
      <x:c r="V940" s="10"/>
      <x:c r="W940" s="10"/>
      <x:c r="X940" s="10"/>
      <x:c r="Y940" s="10"/>
      <x:c r="Z940" s="10"/>
    </x:row>
    <x:row r="941" spans="1:26" ht="30" customHeight="1">
      <x:c r="A941" s="10"/>
      <x:c r="B941" s="10"/>
      <x:c r="C941" s="10"/>
      <x:c r="D941" s="10"/>
      <x:c r="E941" s="10"/>
      <x:c r="F941" s="10"/>
      <x:c r="G941" s="10"/>
      <x:c r="H941" s="10"/>
      <x:c r="I941" s="10"/>
      <x:c r="J941" s="10"/>
      <x:c r="K941" s="10"/>
      <x:c r="L941" s="10"/>
      <x:c r="M941" s="10"/>
      <x:c r="N941" s="10"/>
      <x:c r="O941" s="10"/>
      <x:c r="P941" s="10"/>
      <x:c r="Q941" s="10"/>
      <x:c r="R941" s="10"/>
      <x:c r="S941" s="10"/>
      <x:c r="T941" s="10"/>
      <x:c r="U941" s="10"/>
      <x:c r="V941" s="10"/>
      <x:c r="W941" s="10"/>
      <x:c r="X941" s="10"/>
      <x:c r="Y941" s="10"/>
      <x:c r="Z941" s="10"/>
    </x:row>
    <x:row r="942" spans="1:26" ht="30" customHeight="1">
      <x:c r="A942" s="10"/>
      <x:c r="B942" s="10"/>
      <x:c r="C942" s="10"/>
      <x:c r="D942" s="10"/>
      <x:c r="E942" s="10"/>
      <x:c r="F942" s="10"/>
      <x:c r="G942" s="10"/>
      <x:c r="H942" s="10"/>
      <x:c r="I942" s="10"/>
      <x:c r="J942" s="10"/>
      <x:c r="K942" s="10"/>
      <x:c r="L942" s="10"/>
      <x:c r="M942" s="10"/>
      <x:c r="N942" s="10"/>
      <x:c r="O942" s="10"/>
      <x:c r="P942" s="10"/>
      <x:c r="Q942" s="10"/>
      <x:c r="R942" s="10"/>
      <x:c r="S942" s="10"/>
      <x:c r="T942" s="10"/>
      <x:c r="U942" s="10"/>
      <x:c r="V942" s="10"/>
      <x:c r="W942" s="10"/>
      <x:c r="X942" s="10"/>
      <x:c r="Y942" s="10"/>
      <x:c r="Z942" s="10"/>
    </x:row>
    <x:row r="943" spans="1:26" ht="30" customHeight="1">
      <x:c r="A943" s="10"/>
      <x:c r="B943" s="10"/>
      <x:c r="C943" s="10"/>
      <x:c r="D943" s="10"/>
      <x:c r="E943" s="10"/>
      <x:c r="F943" s="10"/>
      <x:c r="G943" s="10"/>
      <x:c r="H943" s="10"/>
      <x:c r="I943" s="10"/>
      <x:c r="J943" s="10"/>
      <x:c r="K943" s="10"/>
      <x:c r="L943" s="10"/>
      <x:c r="M943" s="10"/>
      <x:c r="N943" s="10"/>
      <x:c r="O943" s="10"/>
      <x:c r="P943" s="10"/>
      <x:c r="Q943" s="10"/>
      <x:c r="R943" s="10"/>
      <x:c r="S943" s="10"/>
      <x:c r="T943" s="10"/>
      <x:c r="U943" s="10"/>
      <x:c r="V943" s="10"/>
      <x:c r="W943" s="10"/>
      <x:c r="X943" s="10"/>
      <x:c r="Y943" s="10"/>
      <x:c r="Z943" s="10"/>
    </x:row>
    <x:row r="944" spans="1:26" ht="30" customHeight="1">
      <x:c r="A944" s="10"/>
      <x:c r="B944" s="10"/>
      <x:c r="C944" s="10"/>
      <x:c r="D944" s="10"/>
      <x:c r="E944" s="10"/>
      <x:c r="F944" s="10"/>
      <x:c r="G944" s="10"/>
      <x:c r="H944" s="10"/>
      <x:c r="I944" s="10"/>
      <x:c r="J944" s="10"/>
      <x:c r="K944" s="10"/>
      <x:c r="L944" s="10"/>
      <x:c r="M944" s="10"/>
      <x:c r="N944" s="10"/>
      <x:c r="O944" s="10"/>
      <x:c r="P944" s="10"/>
      <x:c r="Q944" s="10"/>
      <x:c r="R944" s="10"/>
      <x:c r="S944" s="10"/>
      <x:c r="T944" s="10"/>
      <x:c r="U944" s="10"/>
      <x:c r="V944" s="10"/>
      <x:c r="W944" s="10"/>
      <x:c r="X944" s="10"/>
      <x:c r="Y944" s="10"/>
      <x:c r="Z944" s="10"/>
    </x:row>
    <x:row r="945" spans="1:26" ht="30" customHeight="1">
      <x:c r="A945" s="10"/>
      <x:c r="B945" s="10"/>
      <x:c r="C945" s="10"/>
      <x:c r="D945" s="10"/>
      <x:c r="E945" s="10"/>
      <x:c r="F945" s="10"/>
      <x:c r="G945" s="10"/>
      <x:c r="H945" s="10"/>
      <x:c r="I945" s="10"/>
      <x:c r="J945" s="10"/>
      <x:c r="K945" s="10"/>
      <x:c r="L945" s="10"/>
      <x:c r="M945" s="10"/>
      <x:c r="N945" s="10"/>
      <x:c r="O945" s="10"/>
      <x:c r="P945" s="10"/>
      <x:c r="Q945" s="10"/>
      <x:c r="R945" s="10"/>
      <x:c r="S945" s="10"/>
      <x:c r="T945" s="10"/>
      <x:c r="U945" s="10"/>
      <x:c r="V945" s="10"/>
      <x:c r="W945" s="10"/>
      <x:c r="X945" s="10"/>
      <x:c r="Y945" s="10"/>
      <x:c r="Z945" s="10"/>
    </x:row>
    <x:row r="946" spans="1:26" ht="30" customHeight="1">
      <x:c r="A946" s="10"/>
      <x:c r="B946" s="10"/>
      <x:c r="C946" s="10"/>
      <x:c r="D946" s="10"/>
      <x:c r="E946" s="10"/>
      <x:c r="F946" s="10"/>
      <x:c r="G946" s="10"/>
      <x:c r="H946" s="10"/>
      <x:c r="I946" s="10"/>
      <x:c r="J946" s="10"/>
      <x:c r="K946" s="10"/>
      <x:c r="L946" s="10"/>
      <x:c r="M946" s="10"/>
      <x:c r="N946" s="10"/>
      <x:c r="O946" s="10"/>
      <x:c r="P946" s="10"/>
      <x:c r="Q946" s="10"/>
      <x:c r="R946" s="10"/>
      <x:c r="S946" s="10"/>
      <x:c r="T946" s="10"/>
      <x:c r="U946" s="10"/>
      <x:c r="V946" s="10"/>
      <x:c r="W946" s="10"/>
      <x:c r="X946" s="10"/>
      <x:c r="Y946" s="10"/>
      <x:c r="Z946" s="10"/>
    </x:row>
    <x:row r="947" spans="1:26" ht="30" customHeight="1">
      <x:c r="A947" s="10"/>
      <x:c r="B947" s="10"/>
      <x:c r="C947" s="10"/>
      <x:c r="D947" s="10"/>
      <x:c r="E947" s="10"/>
      <x:c r="F947" s="10"/>
      <x:c r="G947" s="10"/>
      <x:c r="H947" s="10"/>
      <x:c r="I947" s="10"/>
      <x:c r="J947" s="10"/>
      <x:c r="K947" s="10"/>
      <x:c r="L947" s="10"/>
      <x:c r="M947" s="10"/>
      <x:c r="N947" s="10"/>
      <x:c r="O947" s="10"/>
      <x:c r="P947" s="10"/>
      <x:c r="Q947" s="10"/>
      <x:c r="R947" s="10"/>
      <x:c r="S947" s="10"/>
      <x:c r="T947" s="10"/>
      <x:c r="U947" s="10"/>
      <x:c r="V947" s="10"/>
      <x:c r="W947" s="10"/>
      <x:c r="X947" s="10"/>
      <x:c r="Y947" s="10"/>
      <x:c r="Z947" s="10"/>
    </x:row>
    <x:row r="948" spans="1:26" ht="30" customHeight="1">
      <x:c r="A948" s="10"/>
      <x:c r="B948" s="10"/>
      <x:c r="C948" s="10"/>
      <x:c r="D948" s="10"/>
      <x:c r="E948" s="10"/>
      <x:c r="F948" s="10"/>
      <x:c r="G948" s="10"/>
      <x:c r="H948" s="10"/>
      <x:c r="I948" s="10"/>
      <x:c r="J948" s="10"/>
      <x:c r="K948" s="10"/>
      <x:c r="L948" s="10"/>
      <x:c r="M948" s="10"/>
      <x:c r="N948" s="10"/>
      <x:c r="O948" s="10"/>
      <x:c r="P948" s="10"/>
      <x:c r="Q948" s="10"/>
      <x:c r="R948" s="10"/>
      <x:c r="S948" s="10"/>
      <x:c r="T948" s="10"/>
      <x:c r="U948" s="10"/>
      <x:c r="V948" s="10"/>
      <x:c r="W948" s="10"/>
      <x:c r="X948" s="10"/>
      <x:c r="Y948" s="10"/>
      <x:c r="Z948" s="10"/>
    </x:row>
    <x:row r="949" spans="1:26" ht="30" customHeight="1">
      <x:c r="A949" s="10"/>
      <x:c r="B949" s="10"/>
      <x:c r="C949" s="10"/>
      <x:c r="D949" s="10"/>
      <x:c r="E949" s="10"/>
      <x:c r="F949" s="10"/>
      <x:c r="G949" s="10"/>
      <x:c r="H949" s="10"/>
      <x:c r="I949" s="10"/>
      <x:c r="J949" s="10"/>
      <x:c r="K949" s="10"/>
      <x:c r="L949" s="10"/>
      <x:c r="M949" s="10"/>
      <x:c r="N949" s="10"/>
      <x:c r="O949" s="10"/>
      <x:c r="P949" s="10"/>
      <x:c r="Q949" s="10"/>
      <x:c r="R949" s="10"/>
      <x:c r="S949" s="10"/>
      <x:c r="T949" s="10"/>
      <x:c r="U949" s="10"/>
      <x:c r="V949" s="10"/>
      <x:c r="W949" s="10"/>
      <x:c r="X949" s="10"/>
      <x:c r="Y949" s="10"/>
      <x:c r="Z949" s="10"/>
    </x:row>
    <x:row r="950" spans="1:26" ht="30" customHeight="1">
      <x:c r="A950" s="10"/>
      <x:c r="B950" s="10"/>
      <x:c r="C950" s="10"/>
      <x:c r="D950" s="10"/>
      <x:c r="E950" s="10"/>
      <x:c r="F950" s="10"/>
      <x:c r="G950" s="10"/>
      <x:c r="H950" s="10"/>
      <x:c r="I950" s="10"/>
      <x:c r="J950" s="10"/>
      <x:c r="K950" s="10"/>
      <x:c r="L950" s="10"/>
      <x:c r="M950" s="10"/>
      <x:c r="N950" s="10"/>
      <x:c r="O950" s="10"/>
      <x:c r="P950" s="10"/>
      <x:c r="Q950" s="10"/>
      <x:c r="R950" s="10"/>
      <x:c r="S950" s="10"/>
      <x:c r="T950" s="10"/>
      <x:c r="U950" s="10"/>
      <x:c r="V950" s="10"/>
      <x:c r="W950" s="10"/>
      <x:c r="X950" s="10"/>
      <x:c r="Y950" s="10"/>
      <x:c r="Z950" s="10"/>
    </x:row>
    <x:row r="951" spans="1:26" ht="30" customHeight="1">
      <x:c r="A951" s="10"/>
      <x:c r="B951" s="10"/>
      <x:c r="C951" s="10"/>
      <x:c r="D951" s="10"/>
      <x:c r="E951" s="10"/>
      <x:c r="F951" s="10"/>
      <x:c r="G951" s="10"/>
      <x:c r="H951" s="10"/>
      <x:c r="I951" s="10"/>
      <x:c r="J951" s="10"/>
      <x:c r="K951" s="10"/>
      <x:c r="L951" s="10"/>
      <x:c r="M951" s="10"/>
      <x:c r="N951" s="10"/>
      <x:c r="O951" s="10"/>
      <x:c r="P951" s="10"/>
      <x:c r="Q951" s="10"/>
      <x:c r="R951" s="10"/>
      <x:c r="S951" s="10"/>
      <x:c r="T951" s="10"/>
      <x:c r="U951" s="10"/>
      <x:c r="V951" s="10"/>
      <x:c r="W951" s="10"/>
      <x:c r="X951" s="10"/>
      <x:c r="Y951" s="10"/>
      <x:c r="Z951" s="10"/>
    </x:row>
    <x:row r="952" spans="1:26" ht="30" customHeight="1">
      <x:c r="A952" s="10"/>
      <x:c r="B952" s="10"/>
      <x:c r="C952" s="10"/>
      <x:c r="D952" s="10"/>
      <x:c r="E952" s="10"/>
      <x:c r="F952" s="10"/>
      <x:c r="G952" s="10"/>
      <x:c r="H952" s="10"/>
      <x:c r="I952" s="10"/>
      <x:c r="J952" s="10"/>
      <x:c r="K952" s="10"/>
      <x:c r="L952" s="10"/>
      <x:c r="M952" s="10"/>
      <x:c r="N952" s="10"/>
      <x:c r="O952" s="10"/>
      <x:c r="P952" s="10"/>
      <x:c r="Q952" s="10"/>
      <x:c r="R952" s="10"/>
      <x:c r="S952" s="10"/>
      <x:c r="T952" s="10"/>
      <x:c r="U952" s="10"/>
      <x:c r="V952" s="10"/>
      <x:c r="W952" s="10"/>
      <x:c r="X952" s="10"/>
      <x:c r="Y952" s="10"/>
      <x:c r="Z952" s="10"/>
    </x:row>
    <x:row r="953" spans="1:26" ht="30" customHeight="1">
      <x:c r="A953" s="10"/>
      <x:c r="B953" s="10"/>
      <x:c r="C953" s="10"/>
      <x:c r="D953" s="10"/>
      <x:c r="E953" s="10"/>
      <x:c r="F953" s="10"/>
      <x:c r="G953" s="10"/>
      <x:c r="H953" s="10"/>
      <x:c r="I953" s="10"/>
      <x:c r="J953" s="10"/>
      <x:c r="K953" s="10"/>
      <x:c r="L953" s="10"/>
      <x:c r="M953" s="10"/>
      <x:c r="N953" s="10"/>
      <x:c r="O953" s="10"/>
      <x:c r="P953" s="10"/>
      <x:c r="Q953" s="10"/>
      <x:c r="R953" s="10"/>
      <x:c r="S953" s="10"/>
      <x:c r="T953" s="10"/>
      <x:c r="U953" s="10"/>
      <x:c r="V953" s="10"/>
      <x:c r="W953" s="10"/>
      <x:c r="X953" s="10"/>
      <x:c r="Y953" s="10"/>
      <x:c r="Z953" s="10"/>
    </x:row>
    <x:row r="954" spans="1:26" ht="30" customHeight="1">
      <x:c r="A954" s="10"/>
      <x:c r="B954" s="10"/>
      <x:c r="C954" s="10"/>
      <x:c r="D954" s="10"/>
      <x:c r="E954" s="10"/>
      <x:c r="F954" s="10"/>
      <x:c r="G954" s="10"/>
      <x:c r="H954" s="10"/>
      <x:c r="I954" s="10"/>
      <x:c r="J954" s="10"/>
      <x:c r="K954" s="10"/>
      <x:c r="L954" s="10"/>
      <x:c r="M954" s="10"/>
      <x:c r="N954" s="10"/>
      <x:c r="O954" s="10"/>
      <x:c r="P954" s="10"/>
      <x:c r="Q954" s="10"/>
      <x:c r="R954" s="10"/>
      <x:c r="S954" s="10"/>
      <x:c r="T954" s="10"/>
      <x:c r="U954" s="10"/>
      <x:c r="V954" s="10"/>
      <x:c r="W954" s="10"/>
      <x:c r="X954" s="10"/>
      <x:c r="Y954" s="10"/>
      <x:c r="Z954" s="10"/>
    </x:row>
    <x:row r="955" spans="1:26" ht="30" customHeight="1">
      <x:c r="A955" s="10"/>
      <x:c r="B955" s="10"/>
      <x:c r="C955" s="10"/>
      <x:c r="D955" s="10"/>
      <x:c r="E955" s="10"/>
      <x:c r="F955" s="10"/>
      <x:c r="G955" s="10"/>
      <x:c r="H955" s="10"/>
      <x:c r="I955" s="10"/>
      <x:c r="J955" s="10"/>
      <x:c r="K955" s="10"/>
      <x:c r="L955" s="10"/>
      <x:c r="M955" s="10"/>
      <x:c r="N955" s="10"/>
      <x:c r="O955" s="10"/>
      <x:c r="P955" s="10"/>
      <x:c r="Q955" s="10"/>
      <x:c r="R955" s="10"/>
      <x:c r="S955" s="10"/>
      <x:c r="T955" s="10"/>
      <x:c r="U955" s="10"/>
      <x:c r="V955" s="10"/>
      <x:c r="W955" s="10"/>
      <x:c r="X955" s="10"/>
      <x:c r="Y955" s="10"/>
      <x:c r="Z955" s="10"/>
    </x:row>
    <x:row r="956" spans="1:26" ht="30" customHeight="1">
      <x:c r="A956" s="10"/>
      <x:c r="B956" s="10"/>
      <x:c r="C956" s="10"/>
      <x:c r="D956" s="10"/>
      <x:c r="E956" s="10"/>
      <x:c r="F956" s="10"/>
      <x:c r="G956" s="10"/>
      <x:c r="H956" s="10"/>
      <x:c r="I956" s="10"/>
      <x:c r="J956" s="10"/>
      <x:c r="K956" s="10"/>
      <x:c r="L956" s="10"/>
      <x:c r="M956" s="10"/>
      <x:c r="N956" s="10"/>
      <x:c r="O956" s="10"/>
      <x:c r="P956" s="10"/>
      <x:c r="Q956" s="10"/>
      <x:c r="R956" s="10"/>
      <x:c r="S956" s="10"/>
      <x:c r="T956" s="10"/>
      <x:c r="U956" s="10"/>
      <x:c r="V956" s="10"/>
      <x:c r="W956" s="10"/>
      <x:c r="X956" s="10"/>
      <x:c r="Y956" s="10"/>
      <x:c r="Z956" s="10"/>
    </x:row>
    <x:row r="957" spans="1:26" ht="30" customHeight="1">
      <x:c r="A957" s="10"/>
      <x:c r="B957" s="10"/>
      <x:c r="C957" s="10"/>
      <x:c r="D957" s="10"/>
      <x:c r="E957" s="10"/>
      <x:c r="F957" s="10"/>
      <x:c r="G957" s="10"/>
      <x:c r="H957" s="10"/>
      <x:c r="I957" s="10"/>
      <x:c r="J957" s="10"/>
      <x:c r="K957" s="10"/>
      <x:c r="L957" s="10"/>
      <x:c r="M957" s="10"/>
      <x:c r="N957" s="10"/>
      <x:c r="O957" s="10"/>
      <x:c r="P957" s="10"/>
      <x:c r="Q957" s="10"/>
      <x:c r="R957" s="10"/>
      <x:c r="S957" s="10"/>
      <x:c r="T957" s="10"/>
      <x:c r="U957" s="10"/>
      <x:c r="V957" s="10"/>
      <x:c r="W957" s="10"/>
      <x:c r="X957" s="10"/>
      <x:c r="Y957" s="10"/>
      <x:c r="Z957" s="10"/>
    </x:row>
    <x:row r="958" spans="1:26" ht="30" customHeight="1">
      <x:c r="A958" s="10"/>
      <x:c r="B958" s="10"/>
      <x:c r="C958" s="10"/>
      <x:c r="D958" s="10"/>
      <x:c r="E958" s="10"/>
      <x:c r="F958" s="10"/>
      <x:c r="G958" s="10"/>
      <x:c r="H958" s="10"/>
      <x:c r="I958" s="10"/>
      <x:c r="J958" s="10"/>
      <x:c r="K958" s="10"/>
      <x:c r="L958" s="10"/>
      <x:c r="M958" s="10"/>
      <x:c r="N958" s="10"/>
      <x:c r="O958" s="10"/>
      <x:c r="P958" s="10"/>
      <x:c r="Q958" s="10"/>
      <x:c r="R958" s="10"/>
      <x:c r="S958" s="10"/>
      <x:c r="T958" s="10"/>
      <x:c r="U958" s="10"/>
      <x:c r="V958" s="10"/>
      <x:c r="W958" s="10"/>
      <x:c r="X958" s="10"/>
      <x:c r="Y958" s="10"/>
      <x:c r="Z958" s="10"/>
    </x:row>
    <x:row r="959" spans="1:26" ht="30" customHeight="1">
      <x:c r="A959" s="10"/>
      <x:c r="B959" s="10"/>
      <x:c r="C959" s="10"/>
      <x:c r="D959" s="10"/>
      <x:c r="E959" s="10"/>
      <x:c r="F959" s="10"/>
      <x:c r="G959" s="10"/>
      <x:c r="H959" s="10"/>
      <x:c r="I959" s="10"/>
      <x:c r="J959" s="10"/>
      <x:c r="K959" s="10"/>
      <x:c r="L959" s="10"/>
      <x:c r="M959" s="10"/>
      <x:c r="N959" s="10"/>
      <x:c r="O959" s="10"/>
      <x:c r="P959" s="10"/>
      <x:c r="Q959" s="10"/>
      <x:c r="R959" s="10"/>
      <x:c r="S959" s="10"/>
      <x:c r="T959" s="10"/>
      <x:c r="U959" s="10"/>
      <x:c r="V959" s="10"/>
      <x:c r="W959" s="10"/>
      <x:c r="X959" s="10"/>
      <x:c r="Y959" s="10"/>
      <x:c r="Z959" s="10"/>
    </x:row>
    <x:row r="960" spans="1:26" ht="30" customHeight="1">
      <x:c r="A960" s="10"/>
      <x:c r="B960" s="10"/>
      <x:c r="C960" s="10"/>
      <x:c r="D960" s="10"/>
      <x:c r="E960" s="10"/>
      <x:c r="F960" s="10"/>
      <x:c r="G960" s="10"/>
      <x:c r="H960" s="10"/>
      <x:c r="I960" s="10"/>
      <x:c r="J960" s="10"/>
      <x:c r="K960" s="10"/>
      <x:c r="L960" s="10"/>
      <x:c r="M960" s="10"/>
      <x:c r="N960" s="10"/>
      <x:c r="O960" s="10"/>
      <x:c r="P960" s="10"/>
      <x:c r="Q960" s="10"/>
      <x:c r="R960" s="10"/>
      <x:c r="S960" s="10"/>
      <x:c r="T960" s="10"/>
      <x:c r="U960" s="10"/>
      <x:c r="V960" s="10"/>
      <x:c r="W960" s="10"/>
      <x:c r="X960" s="10"/>
      <x:c r="Y960" s="10"/>
      <x:c r="Z960" s="10"/>
    </x:row>
    <x:row r="961" spans="1:26" ht="30" customHeight="1">
      <x:c r="A961" s="10"/>
      <x:c r="B961" s="10"/>
      <x:c r="C961" s="10"/>
      <x:c r="D961" s="10"/>
      <x:c r="E961" s="10"/>
      <x:c r="F961" s="10"/>
      <x:c r="G961" s="10"/>
      <x:c r="H961" s="10"/>
      <x:c r="I961" s="10"/>
      <x:c r="J961" s="10"/>
      <x:c r="K961" s="10"/>
      <x:c r="L961" s="10"/>
      <x:c r="M961" s="10"/>
      <x:c r="N961" s="10"/>
      <x:c r="O961" s="10"/>
      <x:c r="P961" s="10"/>
      <x:c r="Q961" s="10"/>
      <x:c r="R961" s="10"/>
      <x:c r="S961" s="10"/>
      <x:c r="T961" s="10"/>
      <x:c r="U961" s="10"/>
      <x:c r="V961" s="10"/>
      <x:c r="W961" s="10"/>
      <x:c r="X961" s="10"/>
      <x:c r="Y961" s="10"/>
      <x:c r="Z961" s="10"/>
    </x:row>
    <x:row r="962" spans="1:26" ht="30" customHeight="1">
      <x:c r="A962" s="10"/>
      <x:c r="B962" s="10"/>
      <x:c r="C962" s="10"/>
      <x:c r="D962" s="10"/>
      <x:c r="E962" s="10"/>
      <x:c r="F962" s="10"/>
      <x:c r="G962" s="10"/>
      <x:c r="H962" s="10"/>
      <x:c r="I962" s="10"/>
      <x:c r="J962" s="10"/>
      <x:c r="K962" s="10"/>
      <x:c r="L962" s="10"/>
      <x:c r="M962" s="10"/>
      <x:c r="N962" s="10"/>
      <x:c r="O962" s="10"/>
      <x:c r="P962" s="10"/>
      <x:c r="Q962" s="10"/>
      <x:c r="R962" s="10"/>
      <x:c r="S962" s="10"/>
      <x:c r="T962" s="10"/>
      <x:c r="U962" s="10"/>
      <x:c r="V962" s="10"/>
      <x:c r="W962" s="10"/>
      <x:c r="X962" s="10"/>
      <x:c r="Y962" s="10"/>
      <x:c r="Z962" s="10"/>
    </x:row>
    <x:row r="963" spans="1:26" ht="30" customHeight="1">
      <x:c r="A963" s="10"/>
      <x:c r="B963" s="10"/>
      <x:c r="C963" s="10"/>
      <x:c r="D963" s="10"/>
      <x:c r="E963" s="10"/>
      <x:c r="F963" s="10"/>
      <x:c r="G963" s="10"/>
      <x:c r="H963" s="10"/>
      <x:c r="I963" s="10"/>
      <x:c r="J963" s="10"/>
      <x:c r="K963" s="10"/>
      <x:c r="L963" s="10"/>
      <x:c r="M963" s="10"/>
      <x:c r="N963" s="10"/>
      <x:c r="O963" s="10"/>
      <x:c r="P963" s="10"/>
      <x:c r="Q963" s="10"/>
      <x:c r="R963" s="10"/>
      <x:c r="S963" s="10"/>
      <x:c r="T963" s="10"/>
      <x:c r="U963" s="10"/>
      <x:c r="V963" s="10"/>
      <x:c r="W963" s="10"/>
      <x:c r="X963" s="10"/>
      <x:c r="Y963" s="10"/>
      <x:c r="Z963" s="10"/>
    </x:row>
    <x:row r="964" spans="1:26" ht="30" customHeight="1">
      <x:c r="A964" s="10"/>
      <x:c r="B964" s="10"/>
      <x:c r="C964" s="10"/>
      <x:c r="D964" s="10"/>
      <x:c r="E964" s="10"/>
      <x:c r="F964" s="10"/>
      <x:c r="G964" s="10"/>
      <x:c r="H964" s="10"/>
      <x:c r="I964" s="10"/>
      <x:c r="J964" s="10"/>
      <x:c r="K964" s="10"/>
      <x:c r="L964" s="10"/>
      <x:c r="M964" s="10"/>
      <x:c r="N964" s="10"/>
      <x:c r="O964" s="10"/>
      <x:c r="P964" s="10"/>
      <x:c r="Q964" s="10"/>
      <x:c r="R964" s="10"/>
      <x:c r="S964" s="10"/>
      <x:c r="T964" s="10"/>
      <x:c r="U964" s="10"/>
      <x:c r="V964" s="10"/>
      <x:c r="W964" s="10"/>
      <x:c r="X964" s="10"/>
      <x:c r="Y964" s="10"/>
      <x:c r="Z964" s="10"/>
    </x:row>
    <x:row r="965" spans="1:26" ht="30" customHeight="1">
      <x:c r="A965" s="10"/>
      <x:c r="B965" s="10"/>
      <x:c r="C965" s="10"/>
      <x:c r="D965" s="10"/>
      <x:c r="E965" s="10"/>
      <x:c r="F965" s="10"/>
      <x:c r="G965" s="10"/>
      <x:c r="H965" s="10"/>
      <x:c r="I965" s="10"/>
      <x:c r="J965" s="10"/>
      <x:c r="K965" s="10"/>
      <x:c r="L965" s="10"/>
      <x:c r="M965" s="10"/>
      <x:c r="N965" s="10"/>
      <x:c r="O965" s="10"/>
      <x:c r="P965" s="10"/>
      <x:c r="Q965" s="10"/>
      <x:c r="R965" s="10"/>
      <x:c r="S965" s="10"/>
      <x:c r="T965" s="10"/>
      <x:c r="U965" s="10"/>
      <x:c r="V965" s="10"/>
      <x:c r="W965" s="10"/>
      <x:c r="X965" s="10"/>
      <x:c r="Y965" s="10"/>
      <x:c r="Z965" s="10"/>
    </x:row>
    <x:row r="966" spans="1:26" ht="30" customHeight="1">
      <x:c r="A966" s="10"/>
      <x:c r="B966" s="10"/>
      <x:c r="C966" s="10"/>
      <x:c r="D966" s="10"/>
      <x:c r="E966" s="10"/>
      <x:c r="F966" s="10"/>
      <x:c r="G966" s="10"/>
      <x:c r="H966" s="10"/>
      <x:c r="I966" s="10"/>
      <x:c r="J966" s="10"/>
      <x:c r="K966" s="10"/>
      <x:c r="L966" s="10"/>
      <x:c r="M966" s="10"/>
      <x:c r="N966" s="10"/>
      <x:c r="O966" s="10"/>
      <x:c r="P966" s="10"/>
      <x:c r="Q966" s="10"/>
      <x:c r="R966" s="10"/>
      <x:c r="S966" s="10"/>
      <x:c r="T966" s="10"/>
      <x:c r="U966" s="10"/>
      <x:c r="V966" s="10"/>
      <x:c r="W966" s="10"/>
      <x:c r="X966" s="10"/>
      <x:c r="Y966" s="10"/>
      <x:c r="Z966" s="10"/>
    </x:row>
    <x:row r="967" spans="1:26" ht="30" customHeight="1">
      <x:c r="A967" s="10"/>
      <x:c r="B967" s="10"/>
      <x:c r="C967" s="10"/>
      <x:c r="D967" s="10"/>
      <x:c r="E967" s="10"/>
      <x:c r="F967" s="10"/>
      <x:c r="G967" s="10"/>
      <x:c r="H967" s="10"/>
      <x:c r="I967" s="10"/>
      <x:c r="J967" s="10"/>
      <x:c r="K967" s="10"/>
      <x:c r="L967" s="10"/>
      <x:c r="M967" s="10"/>
      <x:c r="N967" s="10"/>
      <x:c r="O967" s="10"/>
      <x:c r="P967" s="10"/>
      <x:c r="Q967" s="10"/>
      <x:c r="R967" s="10"/>
      <x:c r="S967" s="10"/>
      <x:c r="T967" s="10"/>
      <x:c r="U967" s="10"/>
      <x:c r="V967" s="10"/>
      <x:c r="W967" s="10"/>
      <x:c r="X967" s="10"/>
      <x:c r="Y967" s="10"/>
      <x:c r="Z967" s="10"/>
    </x:row>
    <x:row r="968" spans="1:26" ht="30" customHeight="1">
      <x:c r="A968" s="10"/>
      <x:c r="B968" s="10"/>
      <x:c r="C968" s="10"/>
      <x:c r="D968" s="10"/>
      <x:c r="E968" s="10"/>
      <x:c r="F968" s="10"/>
      <x:c r="G968" s="10"/>
      <x:c r="H968" s="10"/>
      <x:c r="I968" s="10"/>
      <x:c r="J968" s="10"/>
      <x:c r="K968" s="10"/>
      <x:c r="L968" s="10"/>
      <x:c r="M968" s="10"/>
      <x:c r="N968" s="10"/>
      <x:c r="O968" s="10"/>
      <x:c r="P968" s="10"/>
      <x:c r="Q968" s="10"/>
      <x:c r="R968" s="10"/>
      <x:c r="S968" s="10"/>
      <x:c r="T968" s="10"/>
      <x:c r="U968" s="10"/>
      <x:c r="V968" s="10"/>
      <x:c r="W968" s="10"/>
      <x:c r="X968" s="10"/>
      <x:c r="Y968" s="10"/>
      <x:c r="Z968" s="10"/>
    </x:row>
    <x:row r="969" spans="1:26" ht="30" customHeight="1">
      <x:c r="A969" s="10"/>
      <x:c r="B969" s="10"/>
      <x:c r="C969" s="10"/>
      <x:c r="D969" s="10"/>
      <x:c r="E969" s="10"/>
      <x:c r="F969" s="10"/>
      <x:c r="G969" s="10"/>
      <x:c r="H969" s="10"/>
      <x:c r="I969" s="10"/>
      <x:c r="J969" s="10"/>
      <x:c r="K969" s="10"/>
      <x:c r="L969" s="10"/>
      <x:c r="M969" s="10"/>
      <x:c r="N969" s="10"/>
      <x:c r="O969" s="10"/>
      <x:c r="P969" s="10"/>
      <x:c r="Q969" s="10"/>
      <x:c r="R969" s="10"/>
      <x:c r="S969" s="10"/>
      <x:c r="T969" s="10"/>
      <x:c r="U969" s="10"/>
      <x:c r="V969" s="10"/>
      <x:c r="W969" s="10"/>
      <x:c r="X969" s="10"/>
      <x:c r="Y969" s="10"/>
      <x:c r="Z969" s="10"/>
    </x:row>
    <x:row r="970" spans="1:26" ht="30" customHeight="1">
      <x:c r="A970" s="10"/>
      <x:c r="B970" s="10"/>
      <x:c r="C970" s="10"/>
      <x:c r="D970" s="10"/>
      <x:c r="E970" s="10"/>
      <x:c r="F970" s="10"/>
      <x:c r="G970" s="10"/>
      <x:c r="H970" s="10"/>
      <x:c r="I970" s="10"/>
      <x:c r="J970" s="10"/>
      <x:c r="K970" s="10"/>
      <x:c r="L970" s="10"/>
      <x:c r="M970" s="10"/>
      <x:c r="N970" s="10"/>
      <x:c r="O970" s="10"/>
      <x:c r="P970" s="10"/>
      <x:c r="Q970" s="10"/>
      <x:c r="R970" s="10"/>
      <x:c r="S970" s="10"/>
      <x:c r="T970" s="10"/>
      <x:c r="U970" s="10"/>
      <x:c r="V970" s="10"/>
      <x:c r="W970" s="10"/>
      <x:c r="X970" s="10"/>
      <x:c r="Y970" s="10"/>
      <x:c r="Z970" s="10"/>
    </x:row>
    <x:row r="971" spans="1:26" ht="30" customHeight="1">
      <x:c r="A971" s="10"/>
      <x:c r="B971" s="10"/>
      <x:c r="C971" s="10"/>
      <x:c r="D971" s="10"/>
      <x:c r="E971" s="10"/>
      <x:c r="F971" s="10"/>
      <x:c r="G971" s="10"/>
      <x:c r="H971" s="10"/>
      <x:c r="I971" s="10"/>
      <x:c r="J971" s="10"/>
      <x:c r="K971" s="10"/>
      <x:c r="L971" s="10"/>
      <x:c r="M971" s="10"/>
      <x:c r="N971" s="10"/>
      <x:c r="O971" s="10"/>
      <x:c r="P971" s="10"/>
      <x:c r="Q971" s="10"/>
      <x:c r="R971" s="10"/>
      <x:c r="S971" s="10"/>
      <x:c r="T971" s="10"/>
      <x:c r="U971" s="10"/>
      <x:c r="V971" s="10"/>
      <x:c r="W971" s="10"/>
      <x:c r="X971" s="10"/>
      <x:c r="Y971" s="10"/>
      <x:c r="Z971" s="10"/>
    </x:row>
    <x:row r="972" spans="1:26" ht="30" customHeight="1">
      <x:c r="A972" s="10"/>
      <x:c r="B972" s="10"/>
      <x:c r="C972" s="10"/>
      <x:c r="D972" s="10"/>
      <x:c r="E972" s="10"/>
      <x:c r="F972" s="10"/>
      <x:c r="G972" s="10"/>
      <x:c r="H972" s="10"/>
      <x:c r="I972" s="10"/>
      <x:c r="J972" s="10"/>
      <x:c r="K972" s="10"/>
      <x:c r="L972" s="10"/>
      <x:c r="M972" s="10"/>
      <x:c r="N972" s="10"/>
      <x:c r="O972" s="10"/>
      <x:c r="P972" s="10"/>
      <x:c r="Q972" s="10"/>
      <x:c r="R972" s="10"/>
      <x:c r="S972" s="10"/>
      <x:c r="T972" s="10"/>
      <x:c r="U972" s="10"/>
      <x:c r="V972" s="10"/>
      <x:c r="W972" s="10"/>
      <x:c r="X972" s="10"/>
      <x:c r="Y972" s="10"/>
      <x:c r="Z972" s="10"/>
    </x:row>
    <x:row r="973" spans="1:26" ht="30" customHeight="1">
      <x:c r="A973" s="10"/>
      <x:c r="B973" s="10"/>
      <x:c r="C973" s="10"/>
      <x:c r="D973" s="10"/>
      <x:c r="E973" s="10"/>
      <x:c r="F973" s="10"/>
      <x:c r="G973" s="10"/>
      <x:c r="H973" s="10"/>
      <x:c r="I973" s="10"/>
      <x:c r="J973" s="10"/>
      <x:c r="K973" s="10"/>
      <x:c r="L973" s="10"/>
      <x:c r="M973" s="10"/>
      <x:c r="N973" s="10"/>
      <x:c r="O973" s="10"/>
      <x:c r="P973" s="10"/>
      <x:c r="Q973" s="10"/>
      <x:c r="R973" s="10"/>
      <x:c r="S973" s="10"/>
      <x:c r="T973" s="10"/>
      <x:c r="U973" s="10"/>
      <x:c r="V973" s="10"/>
      <x:c r="W973" s="10"/>
      <x:c r="X973" s="10"/>
      <x:c r="Y973" s="10"/>
      <x:c r="Z973" s="10"/>
    </x:row>
    <x:row r="974" spans="1:26" ht="30" customHeight="1">
      <x:c r="A974" s="10"/>
      <x:c r="B974" s="10"/>
      <x:c r="C974" s="10"/>
      <x:c r="D974" s="10"/>
      <x:c r="E974" s="10"/>
      <x:c r="F974" s="10"/>
      <x:c r="G974" s="10"/>
      <x:c r="H974" s="10"/>
      <x:c r="I974" s="10"/>
      <x:c r="J974" s="10"/>
      <x:c r="K974" s="10"/>
      <x:c r="L974" s="10"/>
      <x:c r="M974" s="10"/>
      <x:c r="N974" s="10"/>
      <x:c r="O974" s="10"/>
      <x:c r="P974" s="10"/>
      <x:c r="Q974" s="10"/>
      <x:c r="R974" s="10"/>
      <x:c r="S974" s="10"/>
      <x:c r="T974" s="10"/>
      <x:c r="U974" s="10"/>
      <x:c r="V974" s="10"/>
      <x:c r="W974" s="10"/>
      <x:c r="X974" s="10"/>
      <x:c r="Y974" s="10"/>
      <x:c r="Z974" s="10"/>
    </x:row>
    <x:row r="975" spans="1:26" ht="30" customHeight="1">
      <x:c r="A975" s="10"/>
      <x:c r="B975" s="10"/>
      <x:c r="C975" s="10"/>
      <x:c r="D975" s="10"/>
      <x:c r="E975" s="10"/>
      <x:c r="F975" s="10"/>
      <x:c r="G975" s="10"/>
      <x:c r="H975" s="10"/>
      <x:c r="I975" s="10"/>
      <x:c r="J975" s="10"/>
      <x:c r="K975" s="10"/>
      <x:c r="L975" s="10"/>
      <x:c r="M975" s="10"/>
      <x:c r="N975" s="10"/>
      <x:c r="O975" s="10"/>
      <x:c r="P975" s="10"/>
      <x:c r="Q975" s="10"/>
      <x:c r="R975" s="10"/>
      <x:c r="S975" s="10"/>
      <x:c r="T975" s="10"/>
      <x:c r="U975" s="10"/>
      <x:c r="V975" s="10"/>
      <x:c r="W975" s="10"/>
      <x:c r="X975" s="10"/>
      <x:c r="Y975" s="10"/>
      <x:c r="Z975" s="10"/>
    </x:row>
    <x:row r="976" spans="1:26" ht="30" customHeight="1">
      <x:c r="A976" s="10"/>
      <x:c r="B976" s="10"/>
      <x:c r="C976" s="10"/>
      <x:c r="D976" s="10"/>
      <x:c r="E976" s="10"/>
      <x:c r="F976" s="10"/>
      <x:c r="G976" s="10"/>
      <x:c r="H976" s="10"/>
      <x:c r="I976" s="10"/>
      <x:c r="J976" s="10"/>
      <x:c r="K976" s="10"/>
      <x:c r="L976" s="10"/>
      <x:c r="M976" s="10"/>
      <x:c r="N976" s="10"/>
      <x:c r="O976" s="10"/>
      <x:c r="P976" s="10"/>
      <x:c r="Q976" s="10"/>
      <x:c r="R976" s="10"/>
      <x:c r="S976" s="10"/>
      <x:c r="T976" s="10"/>
      <x:c r="U976" s="10"/>
      <x:c r="V976" s="10"/>
      <x:c r="W976" s="10"/>
      <x:c r="X976" s="10"/>
      <x:c r="Y976" s="10"/>
      <x:c r="Z976" s="10"/>
    </x:row>
    <x:row r="977" spans="1:26" ht="30" customHeight="1">
      <x:c r="A977" s="10"/>
      <x:c r="B977" s="10"/>
      <x:c r="C977" s="10"/>
      <x:c r="D977" s="10"/>
      <x:c r="E977" s="10"/>
      <x:c r="F977" s="10"/>
      <x:c r="G977" s="10"/>
      <x:c r="H977" s="10"/>
      <x:c r="I977" s="10"/>
      <x:c r="J977" s="10"/>
      <x:c r="K977" s="10"/>
      <x:c r="L977" s="10"/>
      <x:c r="M977" s="10"/>
      <x:c r="N977" s="10"/>
      <x:c r="O977" s="10"/>
      <x:c r="P977" s="10"/>
      <x:c r="Q977" s="10"/>
      <x:c r="R977" s="10"/>
      <x:c r="S977" s="10"/>
      <x:c r="T977" s="10"/>
      <x:c r="U977" s="10"/>
      <x:c r="V977" s="10"/>
      <x:c r="W977" s="10"/>
      <x:c r="X977" s="10"/>
      <x:c r="Y977" s="10"/>
      <x:c r="Z977" s="10"/>
    </x:row>
    <x:row r="978" spans="1:26" ht="30" customHeight="1">
      <x:c r="A978" s="10"/>
      <x:c r="B978" s="10"/>
      <x:c r="C978" s="10"/>
      <x:c r="D978" s="10"/>
      <x:c r="E978" s="10"/>
      <x:c r="F978" s="10"/>
      <x:c r="G978" s="10"/>
      <x:c r="H978" s="10"/>
      <x:c r="I978" s="10"/>
      <x:c r="J978" s="10"/>
      <x:c r="K978" s="10"/>
      <x:c r="L978" s="10"/>
      <x:c r="M978" s="10"/>
      <x:c r="N978" s="10"/>
      <x:c r="O978" s="10"/>
      <x:c r="P978" s="10"/>
      <x:c r="Q978" s="10"/>
      <x:c r="R978" s="10"/>
      <x:c r="S978" s="10"/>
      <x:c r="T978" s="10"/>
      <x:c r="U978" s="10"/>
      <x:c r="V978" s="10"/>
      <x:c r="W978" s="10"/>
      <x:c r="X978" s="10"/>
      <x:c r="Y978" s="10"/>
      <x:c r="Z978" s="10"/>
    </x:row>
    <x:row r="979" spans="1:26" ht="30" customHeight="1">
      <x:c r="A979" s="10"/>
      <x:c r="B979" s="10"/>
      <x:c r="C979" s="10"/>
      <x:c r="D979" s="10"/>
      <x:c r="E979" s="10"/>
      <x:c r="F979" s="10"/>
      <x:c r="G979" s="10"/>
      <x:c r="H979" s="10"/>
      <x:c r="I979" s="10"/>
      <x:c r="J979" s="10"/>
      <x:c r="K979" s="10"/>
      <x:c r="L979" s="10"/>
      <x:c r="M979" s="10"/>
      <x:c r="N979" s="10"/>
      <x:c r="O979" s="10"/>
      <x:c r="P979" s="10"/>
      <x:c r="Q979" s="10"/>
      <x:c r="R979" s="10"/>
      <x:c r="S979" s="10"/>
      <x:c r="T979" s="10"/>
      <x:c r="U979" s="10"/>
      <x:c r="V979" s="10"/>
      <x:c r="W979" s="10"/>
      <x:c r="X979" s="10"/>
      <x:c r="Y979" s="10"/>
      <x:c r="Z979" s="10"/>
    </x:row>
    <x:row r="980" spans="1:26" ht="30" customHeight="1">
      <x:c r="A980" s="10"/>
      <x:c r="B980" s="10"/>
      <x:c r="C980" s="10"/>
      <x:c r="D980" s="10"/>
      <x:c r="E980" s="10"/>
      <x:c r="F980" s="10"/>
      <x:c r="G980" s="10"/>
      <x:c r="H980" s="10"/>
      <x:c r="I980" s="10"/>
      <x:c r="J980" s="10"/>
      <x:c r="K980" s="10"/>
      <x:c r="L980" s="10"/>
      <x:c r="M980" s="10"/>
      <x:c r="N980" s="10"/>
      <x:c r="O980" s="10"/>
      <x:c r="P980" s="10"/>
      <x:c r="Q980" s="10"/>
      <x:c r="R980" s="10"/>
      <x:c r="S980" s="10"/>
      <x:c r="T980" s="10"/>
      <x:c r="U980" s="10"/>
      <x:c r="V980" s="10"/>
      <x:c r="W980" s="10"/>
      <x:c r="X980" s="10"/>
      <x:c r="Y980" s="10"/>
      <x:c r="Z980" s="10"/>
    </x:row>
    <x:row r="981" spans="1:26" ht="30" customHeight="1">
      <x:c r="A981" s="10"/>
      <x:c r="B981" s="10"/>
      <x:c r="C981" s="10"/>
      <x:c r="D981" s="10"/>
      <x:c r="E981" s="10"/>
      <x:c r="F981" s="10"/>
      <x:c r="G981" s="10"/>
      <x:c r="H981" s="10"/>
      <x:c r="I981" s="10"/>
      <x:c r="J981" s="10"/>
      <x:c r="K981" s="10"/>
      <x:c r="L981" s="10"/>
      <x:c r="M981" s="10"/>
      <x:c r="N981" s="10"/>
      <x:c r="O981" s="10"/>
      <x:c r="P981" s="10"/>
      <x:c r="Q981" s="10"/>
      <x:c r="R981" s="10"/>
      <x:c r="S981" s="10"/>
      <x:c r="T981" s="10"/>
      <x:c r="U981" s="10"/>
      <x:c r="V981" s="10"/>
      <x:c r="W981" s="10"/>
      <x:c r="X981" s="10"/>
      <x:c r="Y981" s="10"/>
      <x:c r="Z981" s="10"/>
    </x:row>
    <x:row r="982" spans="1:26" ht="30" customHeight="1">
      <x:c r="A982" s="10"/>
      <x:c r="B982" s="10"/>
      <x:c r="C982" s="10"/>
      <x:c r="D982" s="10"/>
      <x:c r="E982" s="10"/>
      <x:c r="F982" s="10"/>
      <x:c r="G982" s="10"/>
      <x:c r="H982" s="10"/>
      <x:c r="I982" s="10"/>
      <x:c r="J982" s="10"/>
      <x:c r="K982" s="10"/>
      <x:c r="L982" s="10"/>
      <x:c r="M982" s="10"/>
      <x:c r="N982" s="10"/>
      <x:c r="O982" s="10"/>
      <x:c r="P982" s="10"/>
      <x:c r="Q982" s="10"/>
      <x:c r="R982" s="10"/>
      <x:c r="S982" s="10"/>
      <x:c r="T982" s="10"/>
      <x:c r="U982" s="10"/>
      <x:c r="V982" s="10"/>
      <x:c r="W982" s="10"/>
      <x:c r="X982" s="10"/>
      <x:c r="Y982" s="10"/>
      <x:c r="Z982" s="10"/>
    </x:row>
    <x:row r="983" spans="1:26" ht="30" customHeight="1">
      <x:c r="A983" s="10"/>
      <x:c r="B983" s="10"/>
      <x:c r="C983" s="10"/>
      <x:c r="D983" s="10"/>
      <x:c r="E983" s="10"/>
      <x:c r="F983" s="10"/>
      <x:c r="G983" s="10"/>
      <x:c r="H983" s="10"/>
      <x:c r="I983" s="10"/>
      <x:c r="J983" s="10"/>
      <x:c r="K983" s="10"/>
      <x:c r="L983" s="10"/>
      <x:c r="M983" s="10"/>
      <x:c r="N983" s="10"/>
      <x:c r="O983" s="10"/>
      <x:c r="P983" s="10"/>
      <x:c r="Q983" s="10"/>
      <x:c r="R983" s="10"/>
      <x:c r="S983" s="10"/>
      <x:c r="T983" s="10"/>
      <x:c r="U983" s="10"/>
      <x:c r="V983" s="10"/>
      <x:c r="W983" s="10"/>
      <x:c r="X983" s="10"/>
      <x:c r="Y983" s="10"/>
      <x:c r="Z983" s="10"/>
    </x:row>
    <x:row r="984" spans="1:26" ht="30" customHeight="1">
      <x:c r="A984" s="10"/>
      <x:c r="B984" s="10"/>
      <x:c r="C984" s="10"/>
      <x:c r="D984" s="10"/>
      <x:c r="E984" s="10"/>
      <x:c r="F984" s="10"/>
      <x:c r="G984" s="10"/>
      <x:c r="H984" s="10"/>
      <x:c r="I984" s="10"/>
      <x:c r="J984" s="10"/>
      <x:c r="K984" s="10"/>
      <x:c r="L984" s="10"/>
      <x:c r="M984" s="10"/>
      <x:c r="N984" s="10"/>
      <x:c r="O984" s="10"/>
      <x:c r="P984" s="10"/>
      <x:c r="Q984" s="10"/>
      <x:c r="R984" s="10"/>
      <x:c r="S984" s="10"/>
      <x:c r="T984" s="10"/>
      <x:c r="U984" s="10"/>
      <x:c r="V984" s="10"/>
      <x:c r="W984" s="10"/>
      <x:c r="X984" s="10"/>
      <x:c r="Y984" s="10"/>
      <x:c r="Z984" s="10"/>
    </x:row>
    <x:row r="985" spans="1:26" ht="30" customHeight="1">
      <x:c r="A985" s="10"/>
      <x:c r="B985" s="10"/>
      <x:c r="C985" s="10"/>
      <x:c r="D985" s="10"/>
      <x:c r="E985" s="10"/>
      <x:c r="F985" s="10"/>
      <x:c r="G985" s="10"/>
      <x:c r="H985" s="10"/>
      <x:c r="I985" s="10"/>
      <x:c r="J985" s="10"/>
      <x:c r="K985" s="10"/>
      <x:c r="L985" s="10"/>
      <x:c r="M985" s="10"/>
      <x:c r="N985" s="10"/>
      <x:c r="O985" s="10"/>
      <x:c r="P985" s="10"/>
      <x:c r="Q985" s="10"/>
      <x:c r="R985" s="10"/>
      <x:c r="S985" s="10"/>
      <x:c r="T985" s="10"/>
      <x:c r="U985" s="10"/>
      <x:c r="V985" s="10"/>
      <x:c r="W985" s="10"/>
      <x:c r="X985" s="10"/>
      <x:c r="Y985" s="10"/>
      <x:c r="Z985" s="10"/>
    </x:row>
    <x:row r="986" spans="1:26" ht="30" customHeight="1">
      <x:c r="A986" s="10"/>
      <x:c r="B986" s="10"/>
      <x:c r="C986" s="10"/>
      <x:c r="D986" s="10"/>
      <x:c r="E986" s="10"/>
      <x:c r="F986" s="10"/>
      <x:c r="G986" s="10"/>
      <x:c r="H986" s="10"/>
      <x:c r="I986" s="10"/>
      <x:c r="J986" s="10"/>
      <x:c r="K986" s="10"/>
      <x:c r="L986" s="10"/>
      <x:c r="M986" s="10"/>
      <x:c r="N986" s="10"/>
      <x:c r="O986" s="10"/>
      <x:c r="P986" s="10"/>
      <x:c r="Q986" s="10"/>
      <x:c r="R986" s="10"/>
      <x:c r="S986" s="10"/>
      <x:c r="T986" s="10"/>
      <x:c r="U986" s="10"/>
      <x:c r="V986" s="10"/>
      <x:c r="W986" s="10"/>
      <x:c r="X986" s="10"/>
      <x:c r="Y986" s="10"/>
      <x:c r="Z986" s="10"/>
    </x:row>
    <x:row r="987" spans="1:26" ht="30" customHeight="1">
      <x:c r="A987" s="10"/>
      <x:c r="B987" s="10"/>
      <x:c r="C987" s="10"/>
      <x:c r="D987" s="10"/>
      <x:c r="E987" s="10"/>
      <x:c r="F987" s="10"/>
      <x:c r="G987" s="10"/>
      <x:c r="H987" s="10"/>
      <x:c r="I987" s="10"/>
      <x:c r="J987" s="10"/>
      <x:c r="K987" s="10"/>
      <x:c r="L987" s="10"/>
      <x:c r="M987" s="10"/>
      <x:c r="N987" s="10"/>
      <x:c r="O987" s="10"/>
      <x:c r="P987" s="10"/>
      <x:c r="Q987" s="10"/>
      <x:c r="R987" s="10"/>
      <x:c r="S987" s="10"/>
      <x:c r="T987" s="10"/>
      <x:c r="U987" s="10"/>
      <x:c r="V987" s="10"/>
      <x:c r="W987" s="10"/>
      <x:c r="X987" s="10"/>
      <x:c r="Y987" s="10"/>
      <x:c r="Z987" s="10"/>
    </x:row>
    <x:row r="988" spans="1:26" ht="30" customHeight="1">
      <x:c r="A988" s="10"/>
      <x:c r="B988" s="10"/>
      <x:c r="C988" s="10"/>
      <x:c r="D988" s="10"/>
      <x:c r="E988" s="10"/>
      <x:c r="F988" s="10"/>
      <x:c r="G988" s="10"/>
      <x:c r="H988" s="10"/>
      <x:c r="I988" s="10"/>
      <x:c r="J988" s="10"/>
      <x:c r="K988" s="10"/>
      <x:c r="L988" s="10"/>
      <x:c r="M988" s="10"/>
      <x:c r="N988" s="10"/>
      <x:c r="O988" s="10"/>
      <x:c r="P988" s="10"/>
      <x:c r="Q988" s="10"/>
      <x:c r="R988" s="10"/>
      <x:c r="S988" s="10"/>
      <x:c r="T988" s="10"/>
      <x:c r="U988" s="10"/>
      <x:c r="V988" s="10"/>
      <x:c r="W988" s="10"/>
      <x:c r="X988" s="10"/>
      <x:c r="Y988" s="10"/>
      <x:c r="Z988" s="10"/>
    </x:row>
    <x:row r="989" spans="1:26" ht="30" customHeight="1">
      <x:c r="A989" s="10"/>
      <x:c r="B989" s="10"/>
      <x:c r="C989" s="10"/>
      <x:c r="D989" s="10"/>
      <x:c r="E989" s="10"/>
      <x:c r="F989" s="10"/>
      <x:c r="G989" s="10"/>
      <x:c r="H989" s="10"/>
      <x:c r="I989" s="10"/>
      <x:c r="J989" s="10"/>
      <x:c r="K989" s="10"/>
      <x:c r="L989" s="10"/>
      <x:c r="M989" s="10"/>
      <x:c r="N989" s="10"/>
      <x:c r="O989" s="10"/>
      <x:c r="P989" s="10"/>
      <x:c r="Q989" s="10"/>
      <x:c r="R989" s="10"/>
      <x:c r="S989" s="10"/>
      <x:c r="T989" s="10"/>
      <x:c r="U989" s="10"/>
      <x:c r="V989" s="10"/>
      <x:c r="W989" s="10"/>
      <x:c r="X989" s="10"/>
      <x:c r="Y989" s="10"/>
      <x:c r="Z989" s="10"/>
    </x:row>
    <x:row r="990" spans="1:26" ht="30" customHeight="1">
      <x:c r="A990" s="10"/>
      <x:c r="B990" s="10"/>
      <x:c r="C990" s="10"/>
      <x:c r="D990" s="10"/>
      <x:c r="E990" s="10"/>
      <x:c r="F990" s="10"/>
      <x:c r="G990" s="10"/>
      <x:c r="H990" s="10"/>
      <x:c r="I990" s="10"/>
      <x:c r="J990" s="10"/>
      <x:c r="K990" s="10"/>
      <x:c r="L990" s="10"/>
      <x:c r="M990" s="10"/>
      <x:c r="N990" s="10"/>
      <x:c r="O990" s="10"/>
      <x:c r="P990" s="10"/>
      <x:c r="Q990" s="10"/>
      <x:c r="R990" s="10"/>
      <x:c r="S990" s="10"/>
      <x:c r="T990" s="10"/>
      <x:c r="U990" s="10"/>
      <x:c r="V990" s="10"/>
      <x:c r="W990" s="10"/>
      <x:c r="X990" s="10"/>
      <x:c r="Y990" s="10"/>
      <x:c r="Z990" s="10"/>
    </x:row>
    <x:row r="991" spans="1:26" ht="30" customHeight="1">
      <x:c r="A991" s="10"/>
      <x:c r="B991" s="10"/>
      <x:c r="C991" s="10"/>
      <x:c r="D991" s="10"/>
      <x:c r="E991" s="10"/>
      <x:c r="F991" s="10"/>
      <x:c r="G991" s="10"/>
      <x:c r="H991" s="10"/>
      <x:c r="I991" s="10"/>
      <x:c r="J991" s="10"/>
      <x:c r="K991" s="10"/>
      <x:c r="L991" s="10"/>
      <x:c r="M991" s="10"/>
      <x:c r="N991" s="10"/>
      <x:c r="O991" s="10"/>
      <x:c r="P991" s="10"/>
      <x:c r="Q991" s="10"/>
      <x:c r="R991" s="10"/>
      <x:c r="S991" s="10"/>
      <x:c r="T991" s="10"/>
      <x:c r="U991" s="10"/>
      <x:c r="V991" s="10"/>
      <x:c r="W991" s="10"/>
      <x:c r="X991" s="10"/>
      <x:c r="Y991" s="10"/>
      <x:c r="Z991" s="10"/>
    </x:row>
    <x:row r="992" spans="1:26" ht="30" customHeight="1">
      <x:c r="A992" s="10"/>
      <x:c r="B992" s="10"/>
      <x:c r="C992" s="10"/>
      <x:c r="D992" s="10"/>
      <x:c r="E992" s="10"/>
      <x:c r="F992" s="10"/>
      <x:c r="G992" s="10"/>
      <x:c r="H992" s="10"/>
      <x:c r="I992" s="10"/>
      <x:c r="J992" s="10"/>
      <x:c r="K992" s="10"/>
      <x:c r="L992" s="10"/>
      <x:c r="M992" s="10"/>
      <x:c r="N992" s="10"/>
      <x:c r="O992" s="10"/>
      <x:c r="P992" s="10"/>
      <x:c r="Q992" s="10"/>
      <x:c r="R992" s="10"/>
      <x:c r="S992" s="10"/>
      <x:c r="T992" s="10"/>
      <x:c r="U992" s="10"/>
      <x:c r="V992" s="10"/>
      <x:c r="W992" s="10"/>
      <x:c r="X992" s="10"/>
      <x:c r="Y992" s="10"/>
      <x:c r="Z992" s="10"/>
    </x:row>
    <x:row r="993" spans="1:26" ht="30" customHeight="1">
      <x:c r="A993" s="10"/>
      <x:c r="B993" s="10"/>
      <x:c r="C993" s="10"/>
      <x:c r="D993" s="10"/>
      <x:c r="E993" s="10"/>
      <x:c r="F993" s="10"/>
      <x:c r="G993" s="10"/>
      <x:c r="H993" s="10"/>
      <x:c r="I993" s="10"/>
      <x:c r="J993" s="10"/>
      <x:c r="K993" s="10"/>
      <x:c r="L993" s="10"/>
      <x:c r="M993" s="10"/>
      <x:c r="N993" s="10"/>
      <x:c r="O993" s="10"/>
      <x:c r="P993" s="10"/>
      <x:c r="Q993" s="10"/>
      <x:c r="R993" s="10"/>
      <x:c r="S993" s="10"/>
      <x:c r="T993" s="10"/>
      <x:c r="U993" s="10"/>
      <x:c r="V993" s="10"/>
      <x:c r="W993" s="10"/>
      <x:c r="X993" s="10"/>
      <x:c r="Y993" s="10"/>
      <x:c r="Z993" s="10"/>
    </x:row>
    <x:row r="994" spans="1:26" ht="30" customHeight="1">
      <x:c r="A994" s="10"/>
      <x:c r="B994" s="10"/>
      <x:c r="C994" s="10"/>
      <x:c r="D994" s="10"/>
      <x:c r="E994" s="10"/>
      <x:c r="F994" s="10"/>
      <x:c r="G994" s="10"/>
      <x:c r="H994" s="10"/>
      <x:c r="I994" s="10"/>
      <x:c r="J994" s="10"/>
      <x:c r="K994" s="10"/>
      <x:c r="L994" s="10"/>
      <x:c r="M994" s="10"/>
      <x:c r="N994" s="10"/>
      <x:c r="O994" s="10"/>
      <x:c r="P994" s="10"/>
      <x:c r="Q994" s="10"/>
      <x:c r="R994" s="10"/>
      <x:c r="S994" s="10"/>
      <x:c r="T994" s="10"/>
      <x:c r="U994" s="10"/>
      <x:c r="V994" s="10"/>
      <x:c r="W994" s="10"/>
      <x:c r="X994" s="10"/>
      <x:c r="Y994" s="10"/>
      <x:c r="Z994" s="10"/>
    </x:row>
    <x:row r="995" spans="1:26" ht="30" customHeight="1">
      <x:c r="A995" s="10"/>
      <x:c r="B995" s="10"/>
      <x:c r="C995" s="10"/>
      <x:c r="D995" s="10"/>
      <x:c r="E995" s="10"/>
      <x:c r="F995" s="10"/>
      <x:c r="G995" s="10"/>
      <x:c r="H995" s="10"/>
      <x:c r="I995" s="10"/>
      <x:c r="J995" s="10"/>
      <x:c r="K995" s="10"/>
      <x:c r="L995" s="10"/>
      <x:c r="M995" s="10"/>
      <x:c r="N995" s="10"/>
      <x:c r="O995" s="10"/>
      <x:c r="P995" s="10"/>
      <x:c r="Q995" s="10"/>
      <x:c r="R995" s="10"/>
      <x:c r="S995" s="10"/>
      <x:c r="T995" s="10"/>
      <x:c r="U995" s="10"/>
      <x:c r="V995" s="10"/>
      <x:c r="W995" s="10"/>
      <x:c r="X995" s="10"/>
      <x:c r="Y995" s="10"/>
      <x:c r="Z995" s="10"/>
    </x:row>
    <x:row r="996" spans="1:26" ht="30" customHeight="1">
      <x:c r="A996" s="10"/>
      <x:c r="B996" s="10"/>
      <x:c r="C996" s="10"/>
      <x:c r="D996" s="10"/>
      <x:c r="E996" s="10"/>
      <x:c r="F996" s="10"/>
      <x:c r="G996" s="10"/>
      <x:c r="H996" s="10"/>
      <x:c r="I996" s="10"/>
      <x:c r="J996" s="10"/>
      <x:c r="K996" s="10"/>
      <x:c r="L996" s="10"/>
      <x:c r="M996" s="10"/>
      <x:c r="N996" s="10"/>
      <x:c r="O996" s="10"/>
      <x:c r="P996" s="10"/>
      <x:c r="Q996" s="10"/>
      <x:c r="R996" s="10"/>
      <x:c r="S996" s="10"/>
      <x:c r="T996" s="10"/>
      <x:c r="U996" s="10"/>
      <x:c r="V996" s="10"/>
      <x:c r="W996" s="10"/>
      <x:c r="X996" s="10"/>
      <x:c r="Y996" s="10"/>
      <x:c r="Z996" s="10"/>
    </x:row>
    <x:row r="997" spans="1:26" ht="30" customHeight="1">
      <x:c r="A997" s="10"/>
      <x:c r="B997" s="10"/>
      <x:c r="C997" s="10"/>
      <x:c r="D997" s="10"/>
      <x:c r="E997" s="10"/>
      <x:c r="F997" s="10"/>
      <x:c r="G997" s="10"/>
      <x:c r="H997" s="10"/>
      <x:c r="I997" s="10"/>
      <x:c r="J997" s="10"/>
      <x:c r="K997" s="10"/>
      <x:c r="L997" s="10"/>
      <x:c r="M997" s="10"/>
      <x:c r="N997" s="10"/>
      <x:c r="O997" s="10"/>
      <x:c r="P997" s="10"/>
      <x:c r="Q997" s="10"/>
      <x:c r="R997" s="10"/>
      <x:c r="S997" s="10"/>
      <x:c r="T997" s="10"/>
      <x:c r="U997" s="10"/>
      <x:c r="V997" s="10"/>
      <x:c r="W997" s="10"/>
      <x:c r="X997" s="10"/>
      <x:c r="Y997" s="10"/>
      <x:c r="Z997" s="10"/>
    </x:row>
    <x:row r="998" spans="1:26" ht="30" customHeight="1">
      <x:c r="A998" s="10"/>
      <x:c r="B998" s="10"/>
      <x:c r="C998" s="10"/>
      <x:c r="D998" s="10"/>
      <x:c r="E998" s="10"/>
      <x:c r="F998" s="10"/>
      <x:c r="G998" s="10"/>
      <x:c r="H998" s="10"/>
      <x:c r="I998" s="10"/>
      <x:c r="J998" s="10"/>
      <x:c r="K998" s="10"/>
      <x:c r="L998" s="10"/>
      <x:c r="M998" s="10"/>
      <x:c r="N998" s="10"/>
      <x:c r="O998" s="10"/>
      <x:c r="P998" s="10"/>
      <x:c r="Q998" s="10"/>
      <x:c r="R998" s="10"/>
      <x:c r="S998" s="10"/>
      <x:c r="T998" s="10"/>
      <x:c r="U998" s="10"/>
      <x:c r="V998" s="10"/>
      <x:c r="W998" s="10"/>
      <x:c r="X998" s="10"/>
      <x:c r="Y998" s="10"/>
      <x:c r="Z998" s="10"/>
    </x:row>
    <x:row r="999" spans="1:26" ht="30" customHeight="1">
      <x:c r="A999" s="10"/>
      <x:c r="B999" s="10"/>
      <x:c r="C999" s="10"/>
      <x:c r="D999" s="10"/>
      <x:c r="E999" s="10"/>
      <x:c r="F999" s="10"/>
      <x:c r="G999" s="10"/>
      <x:c r="H999" s="10"/>
      <x:c r="I999" s="10"/>
      <x:c r="J999" s="10"/>
      <x:c r="K999" s="10"/>
      <x:c r="L999" s="10"/>
      <x:c r="M999" s="10"/>
      <x:c r="N999" s="10"/>
      <x:c r="O999" s="10"/>
      <x:c r="P999" s="10"/>
      <x:c r="Q999" s="10"/>
      <x:c r="R999" s="10"/>
      <x:c r="S999" s="10"/>
      <x:c r="T999" s="10"/>
      <x:c r="U999" s="10"/>
      <x:c r="V999" s="10"/>
      <x:c r="W999" s="10"/>
      <x:c r="X999" s="10"/>
      <x:c r="Y999" s="10"/>
      <x:c r="Z999" s="10"/>
    </x:row>
    <x:row r="1000" spans="1:26" ht="30" customHeight="1">
      <x:c r="A1000" s="10"/>
      <x:c r="B1000" s="10"/>
      <x:c r="C1000" s="10"/>
      <x:c r="D1000" s="10"/>
      <x:c r="E1000" s="10"/>
      <x:c r="F1000" s="10"/>
      <x:c r="G1000" s="10"/>
      <x:c r="H1000" s="10"/>
      <x:c r="I1000" s="10"/>
      <x:c r="J1000" s="10"/>
      <x:c r="K1000" s="10"/>
      <x:c r="L1000" s="10"/>
      <x:c r="M1000" s="10"/>
      <x:c r="N1000" s="10"/>
      <x:c r="O1000" s="10"/>
      <x:c r="P1000" s="10"/>
      <x:c r="Q1000" s="10"/>
      <x:c r="R1000" s="10"/>
      <x:c r="S1000" s="10"/>
      <x:c r="T1000" s="10"/>
      <x:c r="U1000" s="10"/>
      <x:c r="V1000" s="10"/>
      <x:c r="W1000" s="10"/>
      <x:c r="X1000" s="10"/>
      <x:c r="Y1000" s="10"/>
      <x:c r="Z1000" s="10"/>
    </x:row>
  </x:sheetData>
  <x:mergeCells count="26">
    <x:mergeCell ref="A1:P1"/>
    <x:mergeCell ref="A5:P5"/>
    <x:mergeCell ref="A7:P7"/>
    <x:mergeCell ref="O8:P8"/>
    <x:mergeCell ref="A9:H9"/>
    <x:mergeCell ref="J9:N9"/>
    <x:mergeCell ref="O9:P9"/>
    <x:mergeCell ref="A10:H10"/>
    <x:mergeCell ref="J10:N10"/>
    <x:mergeCell ref="O10:P10"/>
    <x:mergeCell ref="M13:P13"/>
    <x:mergeCell ref="G15:O15"/>
    <x:mergeCell ref="I17:M17"/>
    <x:mergeCell ref="N17:O18"/>
    <x:mergeCell ref="I18:M18"/>
    <x:mergeCell ref="I19:M19"/>
    <x:mergeCell ref="H20:O20"/>
    <x:mergeCell ref="I21:M21"/>
    <x:mergeCell ref="N21:O22"/>
    <x:mergeCell ref="I22:M22"/>
    <x:mergeCell ref="I24:M24"/>
    <x:mergeCell ref="N24:O25"/>
    <x:mergeCell ref="I25:M25"/>
    <x:mergeCell ref="I27:M27"/>
    <x:mergeCell ref="N27:O28"/>
    <x:mergeCell ref="I28:M28"/>
  </x:mergeCells>
  <x:printOptions horizontalCentered="1" verticalCentered="0" headings="0" gridLines="0" gridLinesSet="1"/>
  <x:pageMargins left="0.70861113071441650391" right="0.70861113071441650391" top="0.74763888120651245117" bottom="0.74763888120651245117" header="0" footer="0"/>
  <x:pageSetup paperSize="9" scale="100"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3.xml><?xml version="1.0" encoding="utf-8"?>
<x:worksheet xmlns:r="http://schemas.openxmlformats.org/officeDocument/2006/relationships" xmlns:c="http://schemas.openxmlformats.org/drawingml/2006/chart" xmlns:x="http://schemas.openxmlformats.org/spreadsheetml/2006/main">
  <x:sheetPr codeName="Sheet3"/>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0.5" customWidth="1"/>
    <x:col min="3" max="22" width="1.62890625" customWidth="1"/>
    <x:col min="23" max="23" width="67.37890625" customWidth="1"/>
    <x:col min="24" max="25" width="2" customWidth="1"/>
    <x:col min="26" max="26" width="18.62890625" customWidth="1"/>
  </x:cols>
  <x:sheetData>
    <x:row r="1" spans="1:26" ht="39.75" customHeight="1">
      <x:c r="A1" s="259" t="s">
        <x:v>486</x:v>
      </x:c>
      <x:c r="B1" s="259"/>
      <x:c r="C1" s="259"/>
      <x:c r="D1" s="259"/>
      <x:c r="E1" s="259"/>
      <x:c r="F1" s="259"/>
      <x:c r="G1" s="259"/>
      <x:c r="H1" s="259"/>
      <x:c r="I1" s="259"/>
      <x:c r="J1" s="259"/>
      <x:c r="K1" s="259"/>
      <x:c r="L1" s="259"/>
      <x:c r="M1" s="259"/>
      <x:c r="N1" s="259"/>
      <x:c r="O1" s="259"/>
      <x:c r="P1" s="259"/>
      <x:c r="Q1" s="259"/>
      <x:c r="R1" s="259"/>
      <x:c r="S1" s="259"/>
      <x:c r="T1" s="259"/>
      <x:c r="U1" s="259"/>
      <x:c r="V1" s="259"/>
      <x:c r="W1" s="259"/>
      <x:c r="X1" s="9"/>
      <x:c r="Y1" s="9"/>
      <x:c r="Z1" s="9"/>
    </x:row>
    <x:row r="2" spans="1:26" customHeight="1">
      <x:c r="A2" s="27"/>
      <x:c r="B2" s="27"/>
      <x:c r="C2" s="27"/>
      <x:c r="D2" s="27"/>
      <x:c r="E2" s="27"/>
      <x:c r="F2" s="27"/>
      <x:c r="G2" s="27"/>
      <x:c r="H2" s="27"/>
      <x:c r="I2" s="27"/>
      <x:c r="J2" s="27"/>
      <x:c r="K2" s="27"/>
      <x:c r="L2" s="27"/>
      <x:c r="M2" s="27"/>
      <x:c r="N2" s="27"/>
      <x:c r="O2" s="27"/>
      <x:c r="P2" s="27"/>
      <x:c r="Q2" s="27"/>
      <x:c r="R2" s="27"/>
      <x:c r="S2" s="27"/>
      <x:c r="T2" s="27"/>
      <x:c r="U2" s="27"/>
      <x:c r="V2" s="27"/>
      <x:c r="W2" s="27"/>
      <x:c r="X2" s="10"/>
      <x:c r="Y2" s="10"/>
      <x:c r="Z2" s="10"/>
    </x:row>
    <x:row r="3" spans="1:26" ht="39.75" customHeight="1">
      <x:c r="A3" s="260" t="s">
        <x:v>1</x:v>
      </x:c>
      <x:c r="B3" s="260"/>
      <x:c r="C3" s="260"/>
      <x:c r="D3" s="260"/>
      <x:c r="E3" s="260"/>
      <x:c r="F3" s="260"/>
      <x:c r="G3" s="260"/>
      <x:c r="H3" s="260"/>
      <x:c r="I3" s="260"/>
      <x:c r="J3" s="260"/>
      <x:c r="K3" s="260"/>
      <x:c r="L3" s="260"/>
      <x:c r="M3" s="260"/>
      <x:c r="N3" s="260"/>
      <x:c r="O3" s="260"/>
      <x:c r="P3" s="260"/>
      <x:c r="Q3" s="260"/>
      <x:c r="R3" s="260"/>
      <x:c r="S3" s="260"/>
      <x:c r="T3" s="260"/>
      <x:c r="U3" s="260"/>
      <x:c r="V3" s="260"/>
      <x:c r="W3" s="260"/>
      <x:c r="X3" s="29"/>
      <x:c r="Y3" s="29"/>
      <x:c r="Z3" s="29"/>
    </x:row>
    <x:row r="4" spans="1:26" customHeight="1">
      <x:c r="A4" s="27"/>
      <x:c r="B4" s="27"/>
      <x:c r="C4" s="27"/>
      <x:c r="D4" s="27"/>
      <x:c r="E4" s="27"/>
      <x:c r="F4" s="27"/>
      <x:c r="G4" s="27"/>
      <x:c r="H4" s="27"/>
      <x:c r="I4" s="27"/>
      <x:c r="J4" s="27"/>
      <x:c r="K4" s="27"/>
      <x:c r="L4" s="27"/>
      <x:c r="M4" s="27"/>
      <x:c r="N4" s="27"/>
      <x:c r="O4" s="27"/>
      <x:c r="P4" s="27"/>
      <x:c r="Q4" s="27"/>
      <x:c r="R4" s="27"/>
      <x:c r="S4" s="27"/>
      <x:c r="T4" s="27"/>
      <x:c r="U4" s="27"/>
      <x:c r="V4" s="27"/>
      <x:c r="W4" s="27"/>
      <x:c r="X4" s="10"/>
      <x:c r="Y4" s="10"/>
      <x:c r="Z4" s="10"/>
    </x:row>
    <x:row r="5" spans="1:26" ht="27.75" customHeight="1">
      <x:c r="A5" s="261" t="s">
        <x:v>124</x:v>
      </x:c>
      <x:c r="B5" s="261"/>
      <x:c r="C5" s="261"/>
      <x:c r="D5" s="261"/>
      <x:c r="E5" s="261"/>
      <x:c r="F5" s="261"/>
      <x:c r="G5" s="261"/>
      <x:c r="H5" s="261"/>
      <x:c r="I5" s="261"/>
      <x:c r="J5" s="261"/>
      <x:c r="K5" s="261"/>
      <x:c r="L5" s="261"/>
      <x:c r="M5" s="261"/>
      <x:c r="N5" s="261"/>
      <x:c r="O5" s="261"/>
      <x:c r="P5" s="261"/>
      <x:c r="Q5" s="261"/>
      <x:c r="R5" s="261"/>
      <x:c r="S5" s="261"/>
      <x:c r="T5" s="261"/>
      <x:c r="U5" s="261"/>
      <x:c r="V5" s="261"/>
      <x:c r="W5" s="261"/>
      <x:c r="X5" s="30"/>
      <x:c r="Y5" s="30"/>
      <x:c r="Z5" s="30"/>
    </x:row>
    <x:row r="6" spans="1:26" ht="53.25" customHeight="1">
      <x:c r="A6" s="27"/>
      <x:c r="B6" s="27"/>
      <x:c r="C6" s="260" t="s">
        <x:v>45</x:v>
      </x:c>
      <x:c r="D6" s="260"/>
      <x:c r="E6" s="260"/>
      <x:c r="F6" s="260"/>
      <x:c r="G6" s="260"/>
      <x:c r="H6" s="260"/>
      <x:c r="I6" s="260"/>
      <x:c r="J6" s="260"/>
      <x:c r="K6" s="260"/>
      <x:c r="L6" s="260"/>
      <x:c r="M6" s="260"/>
      <x:c r="N6" s="260"/>
      <x:c r="O6" s="260"/>
      <x:c r="P6" s="260"/>
      <x:c r="Q6" s="260"/>
      <x:c r="R6" s="260"/>
      <x:c r="S6" s="260"/>
      <x:c r="T6" s="260"/>
      <x:c r="U6" s="260"/>
      <x:c r="V6" s="260"/>
      <x:c r="W6" s="260"/>
      <x:c r="X6" s="29"/>
      <x:c r="Y6" s="29"/>
      <x:c r="Z6" s="29"/>
    </x:row>
    <x:row r="7" spans="1:26" customHeight="1">
      <x:c r="A7" s="28"/>
      <x:c r="B7" s="28"/>
      <x:c r="C7" s="28"/>
      <x:c r="D7" s="28"/>
      <x:c r="E7" s="28"/>
      <x:c r="F7" s="28"/>
      <x:c r="G7" s="28"/>
      <x:c r="H7" s="28"/>
      <x:c r="I7" s="28"/>
      <x:c r="J7" s="28"/>
      <x:c r="K7" s="28"/>
      <x:c r="L7" s="28"/>
      <x:c r="M7" s="28"/>
      <x:c r="N7" s="28"/>
      <x:c r="O7" s="28"/>
      <x:c r="P7" s="28"/>
      <x:c r="Q7" s="28"/>
      <x:c r="R7" s="28"/>
      <x:c r="S7" s="28"/>
      <x:c r="T7" s="28"/>
      <x:c r="U7" s="28"/>
      <x:c r="V7" s="28"/>
      <x:c r="W7" s="28"/>
      <x:c r="X7" s="29"/>
      <x:c r="Y7" s="29"/>
      <x:c r="Z7" s="29"/>
    </x:row>
    <x:row r="8" spans="1:26" ht="27.75" customHeight="1">
      <x:c r="A8" s="262" t="s">
        <x:v>164</x:v>
      </x:c>
      <x:c r="B8" s="262"/>
      <x:c r="C8" s="262"/>
      <x:c r="D8" s="262"/>
      <x:c r="E8" s="262"/>
      <x:c r="F8" s="262"/>
      <x:c r="G8" s="262"/>
      <x:c r="H8" s="262"/>
      <x:c r="I8" s="262"/>
      <x:c r="J8" s="262"/>
      <x:c r="K8" s="262"/>
      <x:c r="L8" s="262"/>
      <x:c r="M8" s="262"/>
      <x:c r="N8" s="262"/>
      <x:c r="O8" s="262"/>
      <x:c r="P8" s="262"/>
      <x:c r="Q8" s="262"/>
      <x:c r="R8" s="262"/>
      <x:c r="S8" s="262"/>
      <x:c r="T8" s="262"/>
      <x:c r="U8" s="262"/>
      <x:c r="V8" s="262"/>
      <x:c r="W8" s="262"/>
      <x:c r="X8" s="31"/>
      <x:c r="Y8" s="31"/>
      <x:c r="Z8" s="31"/>
    </x:row>
    <x:row r="9" spans="1:26" ht="99.75" customHeight="1">
      <x:c r="A9" s="27"/>
      <x:c r="B9" s="32"/>
      <x:c r="C9" s="260" t="s">
        <x:v>506</x:v>
      </x:c>
      <x:c r="D9" s="260"/>
      <x:c r="E9" s="260"/>
      <x:c r="F9" s="260"/>
      <x:c r="G9" s="260"/>
      <x:c r="H9" s="260"/>
      <x:c r="I9" s="260"/>
      <x:c r="J9" s="260"/>
      <x:c r="K9" s="260"/>
      <x:c r="L9" s="260"/>
      <x:c r="M9" s="260"/>
      <x:c r="N9" s="260"/>
      <x:c r="O9" s="260"/>
      <x:c r="P9" s="260"/>
      <x:c r="Q9" s="260"/>
      <x:c r="R9" s="260"/>
      <x:c r="S9" s="260"/>
      <x:c r="T9" s="260"/>
      <x:c r="U9" s="260"/>
      <x:c r="V9" s="260"/>
      <x:c r="W9" s="260"/>
      <x:c r="X9" s="29"/>
      <x:c r="Y9" s="29"/>
      <x:c r="Z9" s="29"/>
    </x:row>
    <x:row r="10" spans="1:26" customHeight="1">
      <x:c r="A10" s="28"/>
      <x:c r="B10" s="28"/>
      <x:c r="C10" s="28"/>
      <x:c r="D10" s="28"/>
      <x:c r="E10" s="28"/>
      <x:c r="F10" s="28"/>
      <x:c r="G10" s="28"/>
      <x:c r="H10" s="28"/>
      <x:c r="I10" s="28"/>
      <x:c r="J10" s="28"/>
      <x:c r="K10" s="28"/>
      <x:c r="L10" s="28"/>
      <x:c r="M10" s="28"/>
      <x:c r="N10" s="28"/>
      <x:c r="O10" s="28"/>
      <x:c r="P10" s="28"/>
      <x:c r="Q10" s="28"/>
      <x:c r="R10" s="28"/>
      <x:c r="S10" s="28"/>
      <x:c r="T10" s="28"/>
      <x:c r="U10" s="28"/>
      <x:c r="V10" s="28"/>
      <x:c r="W10" s="28"/>
      <x:c r="X10" s="29"/>
      <x:c r="Y10" s="29"/>
      <x:c r="Z10" s="29"/>
    </x:row>
    <x:row r="11" spans="1:26" ht="27.75" customHeight="1">
      <x:c r="A11" s="262" t="s">
        <x:v>157</x:v>
      </x:c>
      <x:c r="B11" s="262"/>
      <x:c r="C11" s="262"/>
      <x:c r="D11" s="262"/>
      <x:c r="E11" s="262"/>
      <x:c r="F11" s="262"/>
      <x:c r="G11" s="262"/>
      <x:c r="H11" s="262"/>
      <x:c r="I11" s="262"/>
      <x:c r="J11" s="262"/>
      <x:c r="K11" s="262"/>
      <x:c r="L11" s="262"/>
      <x:c r="M11" s="262"/>
      <x:c r="N11" s="262"/>
      <x:c r="O11" s="262"/>
      <x:c r="P11" s="262"/>
      <x:c r="Q11" s="262"/>
      <x:c r="R11" s="262"/>
      <x:c r="S11" s="262"/>
      <x:c r="T11" s="262"/>
      <x:c r="U11" s="262"/>
      <x:c r="V11" s="262"/>
      <x:c r="W11" s="262"/>
      <x:c r="X11" s="31"/>
      <x:c r="Y11" s="31"/>
      <x:c r="Z11" s="31"/>
    </x:row>
    <x:row r="12" spans="1:26" ht="39.75" customHeight="1">
      <x:c r="A12" s="27"/>
      <x:c r="B12" s="32"/>
      <x:c r="C12" s="260" t="s">
        <x:v>0</x:v>
      </x:c>
      <x:c r="D12" s="260"/>
      <x:c r="E12" s="260"/>
      <x:c r="F12" s="260"/>
      <x:c r="G12" s="260"/>
      <x:c r="H12" s="260"/>
      <x:c r="I12" s="260"/>
      <x:c r="J12" s="260"/>
      <x:c r="K12" s="260"/>
      <x:c r="L12" s="260"/>
      <x:c r="M12" s="260"/>
      <x:c r="N12" s="260"/>
      <x:c r="O12" s="260"/>
      <x:c r="P12" s="260"/>
      <x:c r="Q12" s="260"/>
      <x:c r="R12" s="260"/>
      <x:c r="S12" s="260"/>
      <x:c r="T12" s="260"/>
      <x:c r="U12" s="260"/>
      <x:c r="V12" s="260"/>
      <x:c r="W12" s="260"/>
      <x:c r="X12" s="29"/>
      <x:c r="Y12" s="29"/>
      <x:c r="Z12" s="29"/>
    </x:row>
    <x:row r="13" spans="1:26" customHeight="1">
      <x:c r="A13" s="28"/>
      <x:c r="B13" s="28"/>
      <x:c r="C13" s="28"/>
      <x:c r="D13" s="28"/>
      <x:c r="E13" s="28"/>
      <x:c r="F13" s="28"/>
      <x:c r="G13" s="28"/>
      <x:c r="H13" s="28"/>
      <x:c r="I13" s="28"/>
      <x:c r="J13" s="28"/>
      <x:c r="K13" s="28"/>
      <x:c r="L13" s="28"/>
      <x:c r="M13" s="28"/>
      <x:c r="N13" s="28"/>
      <x:c r="O13" s="28"/>
      <x:c r="P13" s="28"/>
      <x:c r="Q13" s="28"/>
      <x:c r="R13" s="28"/>
      <x:c r="S13" s="28"/>
      <x:c r="T13" s="28"/>
      <x:c r="U13" s="28"/>
      <x:c r="V13" s="28"/>
      <x:c r="W13" s="28"/>
      <x:c r="X13" s="29"/>
      <x:c r="Y13" s="29"/>
      <x:c r="Z13" s="29"/>
    </x:row>
    <x:row r="14" spans="1:26" ht="27.75" customHeight="1">
      <x:c r="A14" s="262" t="s">
        <x:v>267</x:v>
      </x:c>
      <x:c r="B14" s="262"/>
      <x:c r="C14" s="262"/>
      <x:c r="D14" s="262"/>
      <x:c r="E14" s="262"/>
      <x:c r="F14" s="262"/>
      <x:c r="G14" s="262"/>
      <x:c r="H14" s="262"/>
      <x:c r="I14" s="262"/>
      <x:c r="J14" s="262"/>
      <x:c r="K14" s="262"/>
      <x:c r="L14" s="262"/>
      <x:c r="M14" s="262"/>
      <x:c r="N14" s="262"/>
      <x:c r="O14" s="262"/>
      <x:c r="P14" s="262"/>
      <x:c r="Q14" s="262"/>
      <x:c r="R14" s="262"/>
      <x:c r="S14" s="262"/>
      <x:c r="T14" s="262"/>
      <x:c r="U14" s="262"/>
      <x:c r="V14" s="262"/>
      <x:c r="W14" s="262"/>
      <x:c r="X14" s="31"/>
      <x:c r="Y14" s="31"/>
      <x:c r="Z14" s="31"/>
    </x:row>
    <x:row r="15" spans="1:26" ht="39.75" customHeight="1">
      <x:c r="A15" s="27"/>
      <x:c r="B15" s="32"/>
      <x:c r="C15" s="260" t="s">
        <x:v>46</x:v>
      </x:c>
      <x:c r="D15" s="260"/>
      <x:c r="E15" s="260"/>
      <x:c r="F15" s="260"/>
      <x:c r="G15" s="260"/>
      <x:c r="H15" s="260"/>
      <x:c r="I15" s="260"/>
      <x:c r="J15" s="260"/>
      <x:c r="K15" s="260"/>
      <x:c r="L15" s="260"/>
      <x:c r="M15" s="260"/>
      <x:c r="N15" s="260"/>
      <x:c r="O15" s="260"/>
      <x:c r="P15" s="260"/>
      <x:c r="Q15" s="260"/>
      <x:c r="R15" s="260"/>
      <x:c r="S15" s="260"/>
      <x:c r="T15" s="260"/>
      <x:c r="U15" s="260"/>
      <x:c r="V15" s="260"/>
      <x:c r="W15" s="260"/>
      <x:c r="X15" s="29"/>
      <x:c r="Y15" s="29"/>
      <x:c r="Z15" s="29"/>
    </x:row>
    <x:row r="16" spans="1:26" customHeight="1">
      <x:c r="A16" s="28"/>
      <x:c r="B16" s="28"/>
      <x:c r="C16" s="28"/>
      <x:c r="D16" s="28"/>
      <x:c r="E16" s="28"/>
      <x:c r="F16" s="28"/>
      <x:c r="G16" s="28"/>
      <x:c r="H16" s="28"/>
      <x:c r="I16" s="28"/>
      <x:c r="J16" s="28"/>
      <x:c r="K16" s="28"/>
      <x:c r="L16" s="28"/>
      <x:c r="M16" s="28"/>
      <x:c r="N16" s="28"/>
      <x:c r="O16" s="28"/>
      <x:c r="P16" s="28"/>
      <x:c r="Q16" s="28"/>
      <x:c r="R16" s="28"/>
      <x:c r="S16" s="28"/>
      <x:c r="T16" s="28"/>
      <x:c r="U16" s="28"/>
      <x:c r="V16" s="28"/>
      <x:c r="W16" s="28"/>
      <x:c r="X16" s="29"/>
      <x:c r="Y16" s="29"/>
      <x:c r="Z16" s="29"/>
    </x:row>
    <x:row r="17" spans="1:26" ht="27.75" customHeight="1">
      <x:c r="A17" s="262" t="s">
        <x:v>122</x:v>
      </x:c>
      <x:c r="B17" s="262"/>
      <x:c r="C17" s="262"/>
      <x:c r="D17" s="262"/>
      <x:c r="E17" s="262"/>
      <x:c r="F17" s="262"/>
      <x:c r="G17" s="262"/>
      <x:c r="H17" s="262"/>
      <x:c r="I17" s="262"/>
      <x:c r="J17" s="262"/>
      <x:c r="K17" s="262"/>
      <x:c r="L17" s="262"/>
      <x:c r="M17" s="262"/>
      <x:c r="N17" s="262"/>
      <x:c r="O17" s="262"/>
      <x:c r="P17" s="262"/>
      <x:c r="Q17" s="262"/>
      <x:c r="R17" s="262"/>
      <x:c r="S17" s="262"/>
      <x:c r="T17" s="262"/>
      <x:c r="U17" s="262"/>
      <x:c r="V17" s="262"/>
      <x:c r="W17" s="262"/>
      <x:c r="X17" s="31"/>
      <x:c r="Y17" s="31"/>
      <x:c r="Z17" s="31"/>
    </x:row>
    <x:row r="18" spans="1:26" ht="39.75" customHeight="1">
      <x:c r="A18" s="27"/>
      <x:c r="B18" s="32"/>
      <x:c r="C18" s="260" t="s">
        <x:v>23</x:v>
      </x:c>
      <x:c r="D18" s="260"/>
      <x:c r="E18" s="260"/>
      <x:c r="F18" s="260"/>
      <x:c r="G18" s="260"/>
      <x:c r="H18" s="260"/>
      <x:c r="I18" s="260"/>
      <x:c r="J18" s="260"/>
      <x:c r="K18" s="260"/>
      <x:c r="L18" s="260"/>
      <x:c r="M18" s="260"/>
      <x:c r="N18" s="260"/>
      <x:c r="O18" s="260"/>
      <x:c r="P18" s="260"/>
      <x:c r="Q18" s="260"/>
      <x:c r="R18" s="260"/>
      <x:c r="S18" s="260"/>
      <x:c r="T18" s="260"/>
      <x:c r="U18" s="260"/>
      <x:c r="V18" s="260"/>
      <x:c r="W18" s="260"/>
      <x:c r="X18" s="29"/>
      <x:c r="Y18" s="29"/>
      <x:c r="Z18" s="29"/>
    </x:row>
    <x:row r="19" spans="1:26" ht="30" customHeight="1">
      <x:c r="A19" s="28"/>
      <x:c r="B19" s="28"/>
      <x:c r="C19" s="28"/>
      <x:c r="D19" s="28"/>
      <x:c r="E19" s="28"/>
      <x:c r="F19" s="28"/>
      <x:c r="G19" s="28"/>
      <x:c r="H19" s="28"/>
      <x:c r="I19" s="28"/>
      <x:c r="J19" s="28"/>
      <x:c r="K19" s="28"/>
      <x:c r="L19" s="28"/>
      <x:c r="M19" s="28"/>
      <x:c r="N19" s="28"/>
      <x:c r="O19" s="28"/>
      <x:c r="P19" s="28"/>
      <x:c r="Q19" s="28"/>
      <x:c r="R19" s="28"/>
      <x:c r="S19" s="28"/>
      <x:c r="T19" s="28"/>
      <x:c r="U19" s="28"/>
      <x:c r="V19" s="28"/>
      <x:c r="W19" s="28"/>
      <x:c r="X19" s="29"/>
      <x:c r="Y19" s="29"/>
      <x:c r="Z19" s="29"/>
    </x:row>
    <x:row r="20" spans="1:26" ht="22.5" customHeight="1">
      <x:c r="A20" s="263" t="s">
        <x:v>273</x:v>
      </x:c>
      <x:c r="B20" s="263"/>
      <x:c r="C20" s="263"/>
      <x:c r="D20" s="263"/>
      <x:c r="E20" s="263"/>
      <x:c r="F20" s="263"/>
      <x:c r="G20" s="263"/>
      <x:c r="H20" s="263"/>
      <x:c r="I20" s="263"/>
      <x:c r="J20" s="263"/>
      <x:c r="K20" s="263"/>
      <x:c r="L20" s="263"/>
      <x:c r="M20" s="263"/>
      <x:c r="N20" s="263"/>
      <x:c r="O20" s="263"/>
      <x:c r="P20" s="263"/>
      <x:c r="Q20" s="263"/>
      <x:c r="R20" s="263"/>
      <x:c r="S20" s="263"/>
      <x:c r="T20" s="263"/>
      <x:c r="U20" s="263"/>
      <x:c r="V20" s="263"/>
      <x:c r="W20" s="263"/>
      <x:c r="X20" s="33"/>
      <x:c r="Y20" s="33"/>
      <x:c r="Z20" s="33"/>
    </x:row>
    <x:row r="21" spans="1:26" customHeight="1">
      <x:c r="A21" s="27"/>
      <x:c r="B21" s="27"/>
      <x:c r="C21" s="27"/>
      <x:c r="D21" s="27"/>
      <x:c r="E21" s="27"/>
      <x:c r="F21" s="27"/>
      <x:c r="G21" s="27"/>
      <x:c r="H21" s="27"/>
      <x:c r="I21" s="27"/>
      <x:c r="J21" s="27"/>
      <x:c r="K21" s="27"/>
      <x:c r="L21" s="27"/>
      <x:c r="M21" s="27"/>
      <x:c r="N21" s="27"/>
      <x:c r="O21" s="27"/>
      <x:c r="P21" s="27"/>
      <x:c r="Q21" s="27"/>
      <x:c r="R21" s="27"/>
      <x:c r="S21" s="27"/>
      <x:c r="T21" s="27"/>
      <x:c r="U21" s="27"/>
      <x:c r="V21" s="27"/>
      <x:c r="W21" s="27"/>
      <x:c r="X21" s="10"/>
      <x:c r="Y21" s="10"/>
      <x:c r="Z21" s="10"/>
    </x:row>
    <x:row r="22" spans="1:26" ht="41.25" customHeight="1">
      <x:c r="A22" s="27"/>
      <x:c r="B22" s="260" t="s">
        <x:v>47</x:v>
      </x:c>
      <x:c r="C22" s="260"/>
      <x:c r="D22" s="260"/>
      <x:c r="E22" s="260"/>
      <x:c r="F22" s="260"/>
      <x:c r="G22" s="260"/>
      <x:c r="H22" s="260"/>
      <x:c r="I22" s="260"/>
      <x:c r="J22" s="260"/>
      <x:c r="K22" s="260"/>
      <x:c r="L22" s="260"/>
      <x:c r="M22" s="260"/>
      <x:c r="N22" s="260"/>
      <x:c r="O22" s="260"/>
      <x:c r="P22" s="260"/>
      <x:c r="Q22" s="260"/>
      <x:c r="R22" s="260"/>
      <x:c r="S22" s="260"/>
      <x:c r="T22" s="260"/>
      <x:c r="U22" s="260"/>
      <x:c r="V22" s="260"/>
      <x:c r="W22" s="260"/>
      <x:c r="X22" s="29"/>
      <x:c r="Y22" s="29"/>
      <x:c r="Z22" s="29"/>
    </x:row>
    <x:row r="23" spans="1:26" ht="22.5" customHeight="1">
      <x:c r="A23" s="27"/>
      <x:c r="B23" s="27"/>
      <x:c r="C23" s="27"/>
      <x:c r="D23" s="27"/>
      <x:c r="E23" s="27"/>
      <x:c r="F23" s="27"/>
      <x:c r="G23" s="27"/>
      <x:c r="H23" s="27"/>
      <x:c r="I23" s="27"/>
      <x:c r="J23" s="27"/>
      <x:c r="K23" s="27"/>
      <x:c r="L23" s="27"/>
      <x:c r="M23" s="27"/>
      <x:c r="N23" s="27"/>
      <x:c r="O23" s="27"/>
      <x:c r="P23" s="27"/>
      <x:c r="Q23" s="27"/>
      <x:c r="R23" s="27"/>
      <x:c r="S23" s="27"/>
      <x:c r="T23" s="27"/>
      <x:c r="U23" s="27"/>
      <x:c r="V23" s="27"/>
      <x:c r="W23" s="27"/>
      <x:c r="X23" s="10"/>
      <x:c r="Y23" s="10"/>
      <x:c r="Z23" s="10"/>
    </x:row>
    <x:row r="24" spans="1:26" ht="22.5" customHeight="1">
      <x:c r="A24" s="27"/>
      <x:c r="B24" s="27"/>
      <x:c r="C24" s="27"/>
      <x:c r="D24" s="27"/>
      <x:c r="E24" s="27"/>
      <x:c r="F24" s="27"/>
      <x:c r="G24" s="27"/>
      <x:c r="H24" s="27"/>
      <x:c r="I24" s="27"/>
      <x:c r="J24" s="27"/>
      <x:c r="K24" s="27"/>
      <x:c r="L24" s="27"/>
      <x:c r="M24" s="27"/>
      <x:c r="N24" s="27"/>
      <x:c r="O24" s="27"/>
      <x:c r="P24" s="27"/>
      <x:c r="Q24" s="27"/>
      <x:c r="R24" s="27"/>
      <x:c r="S24" s="27"/>
      <x:c r="T24" s="27"/>
      <x:c r="U24" s="27"/>
      <x:c r="V24" s="27"/>
      <x:c r="W24" s="27"/>
      <x:c r="X24" s="10"/>
      <x:c r="Y24" s="10"/>
      <x:c r="Z24" s="10"/>
    </x:row>
    <x:row r="25" spans="1:26" ht="30" customHeight="1">
      <x:c r="A25" s="32"/>
      <x:c r="B25" s="32"/>
      <x:c r="C25" s="32"/>
      <x:c r="D25" s="32"/>
      <x:c r="E25" s="32"/>
      <x:c r="F25" s="32"/>
      <x:c r="G25" s="32"/>
      <x:c r="H25" s="32"/>
      <x:c r="I25" s="32"/>
      <x:c r="J25" s="32"/>
      <x:c r="K25" s="32"/>
      <x:c r="L25" s="32"/>
      <x:c r="M25" s="32"/>
      <x:c r="N25" s="32"/>
      <x:c r="O25" s="32"/>
      <x:c r="P25" s="32"/>
      <x:c r="Q25" s="32"/>
      <x:c r="R25" s="32"/>
      <x:c r="S25" s="32"/>
      <x:c r="T25" s="32"/>
      <x:c r="U25" s="32"/>
      <x:c r="V25" s="32"/>
      <x:c r="W25" s="32"/>
      <x:c r="X25" s="34"/>
      <x:c r="Y25" s="34"/>
      <x:c r="Z25" s="34"/>
    </x:row>
    <x:row r="26" spans="1:26" ht="30" customHeight="1">
      <x:c r="A26" s="32"/>
      <x:c r="B26" s="32"/>
      <x:c r="C26" s="32"/>
      <x:c r="D26" s="32"/>
      <x:c r="E26" s="32"/>
      <x:c r="F26" s="32"/>
      <x:c r="G26" s="32"/>
      <x:c r="H26" s="32"/>
      <x:c r="I26" s="32"/>
      <x:c r="J26" s="32"/>
      <x:c r="K26" s="32"/>
      <x:c r="L26" s="32"/>
      <x:c r="M26" s="32"/>
      <x:c r="N26" s="32"/>
      <x:c r="O26" s="32"/>
      <x:c r="P26" s="32"/>
      <x:c r="Q26" s="32"/>
      <x:c r="R26" s="32"/>
      <x:c r="S26" s="32"/>
      <x:c r="T26" s="32"/>
      <x:c r="U26" s="32"/>
      <x:c r="V26" s="32"/>
      <x:c r="W26" s="32"/>
      <x:c r="X26" s="34"/>
      <x:c r="Y26" s="34"/>
      <x:c r="Z26" s="34"/>
    </x:row>
    <x:row r="27" spans="1:26" ht="30" customHeight="1">
      <x:c r="A27" s="32"/>
      <x:c r="B27" s="32"/>
      <x:c r="C27" s="32"/>
      <x:c r="D27" s="32"/>
      <x:c r="E27" s="32"/>
      <x:c r="F27" s="32"/>
      <x:c r="G27" s="32"/>
      <x:c r="H27" s="32"/>
      <x:c r="I27" s="32"/>
      <x:c r="J27" s="32"/>
      <x:c r="K27" s="32"/>
      <x:c r="L27" s="32"/>
      <x:c r="M27" s="32"/>
      <x:c r="N27" s="32"/>
      <x:c r="O27" s="32"/>
      <x:c r="P27" s="32"/>
      <x:c r="Q27" s="32"/>
      <x:c r="R27" s="32"/>
      <x:c r="S27" s="32"/>
      <x:c r="T27" s="32"/>
      <x:c r="U27" s="32"/>
      <x:c r="V27" s="32"/>
      <x:c r="W27" s="32"/>
      <x:c r="X27" s="34"/>
      <x:c r="Y27" s="34"/>
      <x:c r="Z27" s="34"/>
    </x:row>
    <x:row r="28" spans="1:26" ht="30" customHeight="1">
      <x:c r="A28" s="32"/>
      <x:c r="B28" s="32"/>
      <x:c r="C28" s="32"/>
      <x:c r="D28" s="32"/>
      <x:c r="E28" s="32"/>
      <x:c r="F28" s="32"/>
      <x:c r="G28" s="32"/>
      <x:c r="H28" s="32"/>
      <x:c r="I28" s="32"/>
      <x:c r="J28" s="32"/>
      <x:c r="K28" s="32"/>
      <x:c r="L28" s="32"/>
      <x:c r="M28" s="32"/>
      <x:c r="N28" s="32"/>
      <x:c r="O28" s="32"/>
      <x:c r="P28" s="32"/>
      <x:c r="Q28" s="32"/>
      <x:c r="R28" s="32"/>
      <x:c r="S28" s="32"/>
      <x:c r="T28" s="32"/>
      <x:c r="U28" s="32"/>
      <x:c r="V28" s="32"/>
      <x:c r="W28" s="32"/>
      <x:c r="X28" s="34"/>
      <x:c r="Y28" s="34"/>
      <x:c r="Z28" s="34"/>
    </x:row>
    <x:row r="29" spans="1:26" ht="30" customHeight="1">
      <x:c r="A29" s="32"/>
      <x:c r="B29" s="32"/>
      <x:c r="C29" s="32"/>
      <x:c r="D29" s="32"/>
      <x:c r="E29" s="32"/>
      <x:c r="F29" s="32"/>
      <x:c r="G29" s="32"/>
      <x:c r="H29" s="32"/>
      <x:c r="I29" s="32"/>
      <x:c r="J29" s="32"/>
      <x:c r="K29" s="32"/>
      <x:c r="L29" s="32"/>
      <x:c r="M29" s="32"/>
      <x:c r="N29" s="32"/>
      <x:c r="O29" s="32"/>
      <x:c r="P29" s="32"/>
      <x:c r="Q29" s="32"/>
      <x:c r="R29" s="32"/>
      <x:c r="S29" s="32"/>
      <x:c r="T29" s="32"/>
      <x:c r="U29" s="32"/>
      <x:c r="V29" s="32"/>
      <x:c r="W29" s="32"/>
      <x:c r="X29" s="34"/>
      <x:c r="Y29" s="34"/>
      <x:c r="Z29" s="34"/>
    </x:row>
    <x:row r="30" spans="1:26" ht="30" customHeight="1">
      <x:c r="A30" s="32"/>
      <x:c r="B30" s="32"/>
      <x:c r="C30" s="32"/>
      <x:c r="D30" s="32"/>
      <x:c r="E30" s="32"/>
      <x:c r="F30" s="32"/>
      <x:c r="G30" s="32"/>
      <x:c r="H30" s="32"/>
      <x:c r="I30" s="32"/>
      <x:c r="J30" s="32"/>
      <x:c r="K30" s="32"/>
      <x:c r="L30" s="32"/>
      <x:c r="M30" s="32"/>
      <x:c r="N30" s="32"/>
      <x:c r="O30" s="32"/>
      <x:c r="P30" s="32"/>
      <x:c r="Q30" s="32"/>
      <x:c r="R30" s="32"/>
      <x:c r="S30" s="32"/>
      <x:c r="T30" s="32"/>
      <x:c r="U30" s="32"/>
      <x:c r="V30" s="32"/>
      <x:c r="W30" s="32"/>
      <x:c r="X30" s="34"/>
      <x:c r="Y30" s="34"/>
      <x:c r="Z30" s="34"/>
    </x:row>
    <x:row r="31" spans="1:26" ht="30" customHeight="1">
      <x:c r="A31" s="32"/>
      <x:c r="B31" s="32"/>
      <x:c r="C31" s="32"/>
      <x:c r="D31" s="32"/>
      <x:c r="E31" s="32"/>
      <x:c r="F31" s="32"/>
      <x:c r="G31" s="32"/>
      <x:c r="H31" s="32"/>
      <x:c r="I31" s="32"/>
      <x:c r="J31" s="32"/>
      <x:c r="K31" s="32"/>
      <x:c r="L31" s="32"/>
      <x:c r="M31" s="32"/>
      <x:c r="N31" s="32"/>
      <x:c r="O31" s="32"/>
      <x:c r="P31" s="32"/>
      <x:c r="Q31" s="32"/>
      <x:c r="R31" s="32"/>
      <x:c r="S31" s="32"/>
      <x:c r="T31" s="32"/>
      <x:c r="U31" s="32"/>
      <x:c r="V31" s="32"/>
      <x:c r="W31" s="32"/>
      <x:c r="X31" s="34"/>
      <x:c r="Y31" s="34"/>
      <x:c r="Z31" s="34"/>
    </x:row>
    <x:row r="32" spans="1:26" ht="30" customHeight="1">
      <x:c r="A32" s="32"/>
      <x:c r="B32" s="32"/>
      <x:c r="C32" s="32"/>
      <x:c r="D32" s="32"/>
      <x:c r="E32" s="32"/>
      <x:c r="F32" s="32"/>
      <x:c r="G32" s="32"/>
      <x:c r="H32" s="32"/>
      <x:c r="I32" s="32"/>
      <x:c r="J32" s="32"/>
      <x:c r="K32" s="32"/>
      <x:c r="L32" s="32"/>
      <x:c r="M32" s="32"/>
      <x:c r="N32" s="32"/>
      <x:c r="O32" s="32"/>
      <x:c r="P32" s="32"/>
      <x:c r="Q32" s="32"/>
      <x:c r="R32" s="32"/>
      <x:c r="S32" s="32"/>
      <x:c r="T32" s="32"/>
      <x:c r="U32" s="32"/>
      <x:c r="V32" s="32"/>
      <x:c r="W32" s="32"/>
      <x:c r="X32" s="34"/>
      <x:c r="Y32" s="34"/>
      <x:c r="Z32" s="34"/>
    </x:row>
    <x:row r="33" spans="1:26" ht="30" customHeight="1">
      <x:c r="A33" s="32"/>
      <x:c r="B33" s="32"/>
      <x:c r="C33" s="32"/>
      <x:c r="D33" s="32"/>
      <x:c r="E33" s="32"/>
      <x:c r="F33" s="32"/>
      <x:c r="G33" s="32"/>
      <x:c r="H33" s="32"/>
      <x:c r="I33" s="32"/>
      <x:c r="J33" s="32"/>
      <x:c r="K33" s="32"/>
      <x:c r="L33" s="32"/>
      <x:c r="M33" s="32"/>
      <x:c r="N33" s="32"/>
      <x:c r="O33" s="32"/>
      <x:c r="P33" s="32"/>
      <x:c r="Q33" s="32"/>
      <x:c r="R33" s="32"/>
      <x:c r="S33" s="32"/>
      <x:c r="T33" s="32"/>
      <x:c r="U33" s="32"/>
      <x:c r="V33" s="32"/>
      <x:c r="W33" s="32"/>
      <x:c r="X33" s="34"/>
      <x:c r="Y33" s="34"/>
      <x:c r="Z33" s="34"/>
    </x:row>
    <x:row r="34" spans="1:26" ht="30" customHeight="1">
      <x:c r="A34" s="32"/>
      <x:c r="B34" s="32"/>
      <x:c r="C34" s="32"/>
      <x:c r="D34" s="32"/>
      <x:c r="E34" s="32"/>
      <x:c r="F34" s="32"/>
      <x:c r="G34" s="32"/>
      <x:c r="H34" s="32"/>
      <x:c r="I34" s="32"/>
      <x:c r="J34" s="32"/>
      <x:c r="K34" s="32"/>
      <x:c r="L34" s="32"/>
      <x:c r="M34" s="32"/>
      <x:c r="N34" s="32"/>
      <x:c r="O34" s="32"/>
      <x:c r="P34" s="32"/>
      <x:c r="Q34" s="32"/>
      <x:c r="R34" s="32"/>
      <x:c r="S34" s="32"/>
      <x:c r="T34" s="32"/>
      <x:c r="U34" s="32"/>
      <x:c r="V34" s="32"/>
      <x:c r="W34" s="32"/>
      <x:c r="X34" s="34"/>
      <x:c r="Y34" s="34"/>
      <x:c r="Z34" s="34"/>
    </x:row>
    <x:row r="35" spans="1:26" ht="30" customHeight="1">
      <x:c r="A35" s="32"/>
      <x:c r="B35" s="32"/>
      <x:c r="C35" s="32"/>
      <x:c r="D35" s="32"/>
      <x:c r="E35" s="32"/>
      <x:c r="F35" s="32"/>
      <x:c r="G35" s="32"/>
      <x:c r="H35" s="32"/>
      <x:c r="I35" s="32"/>
      <x:c r="J35" s="32"/>
      <x:c r="K35" s="32"/>
      <x:c r="L35" s="32"/>
      <x:c r="M35" s="32"/>
      <x:c r="N35" s="32"/>
      <x:c r="O35" s="32"/>
      <x:c r="P35" s="32"/>
      <x:c r="Q35" s="32"/>
      <x:c r="R35" s="32"/>
      <x:c r="S35" s="32"/>
      <x:c r="T35" s="32"/>
      <x:c r="U35" s="32"/>
      <x:c r="V35" s="32"/>
      <x:c r="W35" s="32"/>
      <x:c r="X35" s="34"/>
      <x:c r="Y35" s="34"/>
      <x:c r="Z35" s="34"/>
    </x:row>
    <x:row r="36" spans="1:26" ht="30" customHeight="1">
      <x:c r="A36" s="32"/>
      <x:c r="B36" s="32"/>
      <x:c r="C36" s="32"/>
      <x:c r="D36" s="32"/>
      <x:c r="E36" s="32"/>
      <x:c r="F36" s="32"/>
      <x:c r="G36" s="32"/>
      <x:c r="H36" s="32"/>
      <x:c r="I36" s="32"/>
      <x:c r="J36" s="32"/>
      <x:c r="K36" s="32"/>
      <x:c r="L36" s="32"/>
      <x:c r="M36" s="32"/>
      <x:c r="N36" s="32"/>
      <x:c r="O36" s="32"/>
      <x:c r="P36" s="32"/>
      <x:c r="Q36" s="32"/>
      <x:c r="R36" s="32"/>
      <x:c r="S36" s="32"/>
      <x:c r="T36" s="32"/>
      <x:c r="U36" s="32"/>
      <x:c r="V36" s="32"/>
      <x:c r="W36" s="32"/>
      <x:c r="X36" s="34"/>
      <x:c r="Y36" s="34"/>
      <x:c r="Z36" s="34"/>
    </x:row>
    <x:row r="37" spans="1:26" ht="30" customHeight="1">
      <x:c r="A37" s="32"/>
      <x:c r="B37" s="32"/>
      <x:c r="C37" s="32"/>
      <x:c r="D37" s="32"/>
      <x:c r="E37" s="32"/>
      <x:c r="F37" s="32"/>
      <x:c r="G37" s="32"/>
      <x:c r="H37" s="32"/>
      <x:c r="I37" s="32"/>
      <x:c r="J37" s="32"/>
      <x:c r="K37" s="32"/>
      <x:c r="L37" s="32"/>
      <x:c r="M37" s="32"/>
      <x:c r="N37" s="32"/>
      <x:c r="O37" s="32"/>
      <x:c r="P37" s="32"/>
      <x:c r="Q37" s="32"/>
      <x:c r="R37" s="32"/>
      <x:c r="S37" s="32"/>
      <x:c r="T37" s="32"/>
      <x:c r="U37" s="32"/>
      <x:c r="V37" s="32"/>
      <x:c r="W37" s="32"/>
      <x:c r="X37" s="34"/>
      <x:c r="Y37" s="34"/>
      <x:c r="Z37" s="34"/>
    </x:row>
    <x:row r="38" spans="1:26" ht="30" customHeight="1">
      <x:c r="A38" s="32"/>
      <x:c r="B38" s="32"/>
      <x:c r="C38" s="32"/>
      <x:c r="D38" s="32"/>
      <x:c r="E38" s="32"/>
      <x:c r="F38" s="32"/>
      <x:c r="G38" s="32"/>
      <x:c r="H38" s="32"/>
      <x:c r="I38" s="32"/>
      <x:c r="J38" s="32"/>
      <x:c r="K38" s="32"/>
      <x:c r="L38" s="32"/>
      <x:c r="M38" s="32"/>
      <x:c r="N38" s="32"/>
      <x:c r="O38" s="32"/>
      <x:c r="P38" s="32"/>
      <x:c r="Q38" s="32"/>
      <x:c r="R38" s="32"/>
      <x:c r="S38" s="32"/>
      <x:c r="T38" s="32"/>
      <x:c r="U38" s="32"/>
      <x:c r="V38" s="32"/>
      <x:c r="W38" s="32"/>
      <x:c r="X38" s="34"/>
      <x:c r="Y38" s="34"/>
      <x:c r="Z38" s="34"/>
    </x:row>
    <x:row r="39" spans="1:26" ht="30" customHeight="1">
      <x:c r="A39" s="32"/>
      <x:c r="B39" s="32"/>
      <x:c r="C39" s="32"/>
      <x:c r="D39" s="32"/>
      <x:c r="E39" s="32"/>
      <x:c r="F39" s="32"/>
      <x:c r="G39" s="32"/>
      <x:c r="H39" s="32"/>
      <x:c r="I39" s="32"/>
      <x:c r="J39" s="32"/>
      <x:c r="K39" s="32"/>
      <x:c r="L39" s="32"/>
      <x:c r="M39" s="32"/>
      <x:c r="N39" s="32"/>
      <x:c r="O39" s="32"/>
      <x:c r="P39" s="32"/>
      <x:c r="Q39" s="32"/>
      <x:c r="R39" s="32"/>
      <x:c r="S39" s="32"/>
      <x:c r="T39" s="32"/>
      <x:c r="U39" s="32"/>
      <x:c r="V39" s="32"/>
      <x:c r="W39" s="32"/>
      <x:c r="X39" s="34"/>
      <x:c r="Y39" s="34"/>
      <x:c r="Z39" s="34"/>
    </x:row>
    <x:row r="40" spans="1:26" ht="30" customHeight="1">
      <x:c r="A40" s="32"/>
      <x:c r="B40" s="32"/>
      <x:c r="C40" s="32"/>
      <x:c r="D40" s="32"/>
      <x:c r="E40" s="32"/>
      <x:c r="F40" s="32"/>
      <x:c r="G40" s="32"/>
      <x:c r="H40" s="32"/>
      <x:c r="I40" s="32"/>
      <x:c r="J40" s="32"/>
      <x:c r="K40" s="32"/>
      <x:c r="L40" s="32"/>
      <x:c r="M40" s="32"/>
      <x:c r="N40" s="32"/>
      <x:c r="O40" s="32"/>
      <x:c r="P40" s="32"/>
      <x:c r="Q40" s="32"/>
      <x:c r="R40" s="32"/>
      <x:c r="S40" s="32"/>
      <x:c r="T40" s="32"/>
      <x:c r="U40" s="32"/>
      <x:c r="V40" s="32"/>
      <x:c r="W40" s="32"/>
      <x:c r="X40" s="34"/>
      <x:c r="Y40" s="34"/>
      <x:c r="Z40" s="34"/>
    </x:row>
    <x:row r="41" spans="1:26" ht="30" customHeight="1">
      <x:c r="A41" s="32"/>
      <x:c r="B41" s="32"/>
      <x:c r="C41" s="32"/>
      <x:c r="D41" s="32"/>
      <x:c r="E41" s="32"/>
      <x:c r="F41" s="32"/>
      <x:c r="G41" s="32"/>
      <x:c r="H41" s="32"/>
      <x:c r="I41" s="32"/>
      <x:c r="J41" s="32"/>
      <x:c r="K41" s="32"/>
      <x:c r="L41" s="32"/>
      <x:c r="M41" s="32"/>
      <x:c r="N41" s="32"/>
      <x:c r="O41" s="32"/>
      <x:c r="P41" s="32"/>
      <x:c r="Q41" s="32"/>
      <x:c r="R41" s="32"/>
      <x:c r="S41" s="32"/>
      <x:c r="T41" s="32"/>
      <x:c r="U41" s="32"/>
      <x:c r="V41" s="32"/>
      <x:c r="W41" s="32"/>
      <x:c r="X41" s="34"/>
      <x:c r="Y41" s="34"/>
      <x:c r="Z41" s="34"/>
    </x:row>
    <x:row r="42" spans="1:26" ht="30" customHeight="1">
      <x:c r="A42" s="32"/>
      <x:c r="B42" s="32"/>
      <x:c r="C42" s="32"/>
      <x:c r="D42" s="32"/>
      <x:c r="E42" s="32"/>
      <x:c r="F42" s="32"/>
      <x:c r="G42" s="32"/>
      <x:c r="H42" s="32"/>
      <x:c r="I42" s="32"/>
      <x:c r="J42" s="32"/>
      <x:c r="K42" s="32"/>
      <x:c r="L42" s="32"/>
      <x:c r="M42" s="32"/>
      <x:c r="N42" s="32"/>
      <x:c r="O42" s="32"/>
      <x:c r="P42" s="32"/>
      <x:c r="Q42" s="32"/>
      <x:c r="R42" s="32"/>
      <x:c r="S42" s="32"/>
      <x:c r="T42" s="32"/>
      <x:c r="U42" s="32"/>
      <x:c r="V42" s="32"/>
      <x:c r="W42" s="32"/>
      <x:c r="X42" s="34"/>
      <x:c r="Y42" s="34"/>
      <x:c r="Z42" s="34"/>
    </x:row>
    <x:row r="43" spans="1:26" ht="30" customHeight="1">
      <x:c r="A43" s="32"/>
      <x:c r="B43" s="32"/>
      <x:c r="C43" s="32"/>
      <x:c r="D43" s="32"/>
      <x:c r="E43" s="32"/>
      <x:c r="F43" s="32"/>
      <x:c r="G43" s="32"/>
      <x:c r="H43" s="32"/>
      <x:c r="I43" s="32"/>
      <x:c r="J43" s="32"/>
      <x:c r="K43" s="32"/>
      <x:c r="L43" s="32"/>
      <x:c r="M43" s="32"/>
      <x:c r="N43" s="32"/>
      <x:c r="O43" s="32"/>
      <x:c r="P43" s="32"/>
      <x:c r="Q43" s="32"/>
      <x:c r="R43" s="32"/>
      <x:c r="S43" s="32"/>
      <x:c r="T43" s="32"/>
      <x:c r="U43" s="32"/>
      <x:c r="V43" s="32"/>
      <x:c r="W43" s="32"/>
      <x:c r="X43" s="34"/>
      <x:c r="Y43" s="34"/>
      <x:c r="Z43" s="34"/>
    </x:row>
    <x:row r="44" spans="1:26" ht="30" customHeight="1">
      <x:c r="A44" s="32"/>
      <x:c r="B44" s="32"/>
      <x:c r="C44" s="32"/>
      <x:c r="D44" s="32"/>
      <x:c r="E44" s="32"/>
      <x:c r="F44" s="32"/>
      <x:c r="G44" s="32"/>
      <x:c r="H44" s="32"/>
      <x:c r="I44" s="32"/>
      <x:c r="J44" s="32"/>
      <x:c r="K44" s="32"/>
      <x:c r="L44" s="32"/>
      <x:c r="M44" s="32"/>
      <x:c r="N44" s="32"/>
      <x:c r="O44" s="32"/>
      <x:c r="P44" s="32"/>
      <x:c r="Q44" s="32"/>
      <x:c r="R44" s="32"/>
      <x:c r="S44" s="32"/>
      <x:c r="T44" s="32"/>
      <x:c r="U44" s="32"/>
      <x:c r="V44" s="32"/>
      <x:c r="W44" s="32"/>
      <x:c r="X44" s="34"/>
      <x:c r="Y44" s="34"/>
      <x:c r="Z44" s="34"/>
    </x:row>
    <x:row r="45" spans="1:26" ht="30" customHeight="1">
      <x:c r="A45" s="32"/>
      <x:c r="B45" s="32"/>
      <x:c r="C45" s="32"/>
      <x:c r="D45" s="32"/>
      <x:c r="E45" s="32"/>
      <x:c r="F45" s="32"/>
      <x:c r="G45" s="32"/>
      <x:c r="H45" s="32"/>
      <x:c r="I45" s="32"/>
      <x:c r="J45" s="32"/>
      <x:c r="K45" s="32"/>
      <x:c r="L45" s="32"/>
      <x:c r="M45" s="32"/>
      <x:c r="N45" s="32"/>
      <x:c r="O45" s="32"/>
      <x:c r="P45" s="32"/>
      <x:c r="Q45" s="32"/>
      <x:c r="R45" s="32"/>
      <x:c r="S45" s="32"/>
      <x:c r="T45" s="32"/>
      <x:c r="U45" s="32"/>
      <x:c r="V45" s="32"/>
      <x:c r="W45" s="32"/>
      <x:c r="X45" s="34"/>
      <x:c r="Y45" s="34"/>
      <x:c r="Z45" s="34"/>
    </x:row>
    <x:row r="46" spans="1:26" ht="30" customHeight="1">
      <x:c r="A46" s="32"/>
      <x:c r="B46" s="32"/>
      <x:c r="C46" s="32"/>
      <x:c r="D46" s="32"/>
      <x:c r="E46" s="32"/>
      <x:c r="F46" s="32"/>
      <x:c r="G46" s="32"/>
      <x:c r="H46" s="32"/>
      <x:c r="I46" s="32"/>
      <x:c r="J46" s="32"/>
      <x:c r="K46" s="32"/>
      <x:c r="L46" s="32"/>
      <x:c r="M46" s="32"/>
      <x:c r="N46" s="32"/>
      <x:c r="O46" s="32"/>
      <x:c r="P46" s="32"/>
      <x:c r="Q46" s="32"/>
      <x:c r="R46" s="32"/>
      <x:c r="S46" s="32"/>
      <x:c r="T46" s="32"/>
      <x:c r="U46" s="32"/>
      <x:c r="V46" s="32"/>
      <x:c r="W46" s="32"/>
      <x:c r="X46" s="34"/>
      <x:c r="Y46" s="34"/>
      <x:c r="Z46" s="34"/>
    </x:row>
    <x:row r="47" spans="1:26" ht="30" customHeight="1">
      <x:c r="A47" s="32"/>
      <x:c r="B47" s="32"/>
      <x:c r="C47" s="32"/>
      <x:c r="D47" s="32"/>
      <x:c r="E47" s="32"/>
      <x:c r="F47" s="32"/>
      <x:c r="G47" s="32"/>
      <x:c r="H47" s="32"/>
      <x:c r="I47" s="32"/>
      <x:c r="J47" s="32"/>
      <x:c r="K47" s="32"/>
      <x:c r="L47" s="32"/>
      <x:c r="M47" s="32"/>
      <x:c r="N47" s="32"/>
      <x:c r="O47" s="32"/>
      <x:c r="P47" s="32"/>
      <x:c r="Q47" s="32"/>
      <x:c r="R47" s="32"/>
      <x:c r="S47" s="32"/>
      <x:c r="T47" s="32"/>
      <x:c r="U47" s="32"/>
      <x:c r="V47" s="32"/>
      <x:c r="W47" s="32"/>
      <x:c r="X47" s="34"/>
      <x:c r="Y47" s="34"/>
      <x:c r="Z47" s="34"/>
    </x:row>
    <x:row r="48" spans="1:26" ht="30" customHeight="1">
      <x:c r="A48" s="32"/>
      <x:c r="B48" s="32"/>
      <x:c r="C48" s="32"/>
      <x:c r="D48" s="32"/>
      <x:c r="E48" s="32"/>
      <x:c r="F48" s="32"/>
      <x:c r="G48" s="32"/>
      <x:c r="H48" s="32"/>
      <x:c r="I48" s="32"/>
      <x:c r="J48" s="32"/>
      <x:c r="K48" s="32"/>
      <x:c r="L48" s="32"/>
      <x:c r="M48" s="32"/>
      <x:c r="N48" s="32"/>
      <x:c r="O48" s="32"/>
      <x:c r="P48" s="32"/>
      <x:c r="Q48" s="32"/>
      <x:c r="R48" s="32"/>
      <x:c r="S48" s="32"/>
      <x:c r="T48" s="32"/>
      <x:c r="U48" s="32"/>
      <x:c r="V48" s="32"/>
      <x:c r="W48" s="32"/>
      <x:c r="X48" s="34"/>
      <x:c r="Y48" s="34"/>
      <x:c r="Z48" s="34"/>
    </x:row>
    <x:row r="49" spans="1:26" ht="30" customHeight="1">
      <x:c r="A49" s="32"/>
      <x:c r="B49" s="32"/>
      <x:c r="C49" s="32"/>
      <x:c r="D49" s="32"/>
      <x:c r="E49" s="32"/>
      <x:c r="F49" s="32"/>
      <x:c r="G49" s="32"/>
      <x:c r="H49" s="32"/>
      <x:c r="I49" s="32"/>
      <x:c r="J49" s="32"/>
      <x:c r="K49" s="32"/>
      <x:c r="L49" s="32"/>
      <x:c r="M49" s="32"/>
      <x:c r="N49" s="32"/>
      <x:c r="O49" s="32"/>
      <x:c r="P49" s="32"/>
      <x:c r="Q49" s="32"/>
      <x:c r="R49" s="32"/>
      <x:c r="S49" s="32"/>
      <x:c r="T49" s="32"/>
      <x:c r="U49" s="32"/>
      <x:c r="V49" s="32"/>
      <x:c r="W49" s="32"/>
      <x:c r="X49" s="34"/>
      <x:c r="Y49" s="34"/>
      <x:c r="Z49" s="34"/>
    </x:row>
    <x:row r="50" spans="1:26" ht="30" customHeight="1">
      <x:c r="A50" s="32"/>
      <x:c r="B50" s="32"/>
      <x:c r="C50" s="32"/>
      <x:c r="D50" s="32"/>
      <x:c r="E50" s="32"/>
      <x:c r="F50" s="32"/>
      <x:c r="G50" s="32"/>
      <x:c r="H50" s="32"/>
      <x:c r="I50" s="32"/>
      <x:c r="J50" s="32"/>
      <x:c r="K50" s="32"/>
      <x:c r="L50" s="32"/>
      <x:c r="M50" s="32"/>
      <x:c r="N50" s="32"/>
      <x:c r="O50" s="32"/>
      <x:c r="P50" s="32"/>
      <x:c r="Q50" s="32"/>
      <x:c r="R50" s="32"/>
      <x:c r="S50" s="32"/>
      <x:c r="T50" s="32"/>
      <x:c r="U50" s="32"/>
      <x:c r="V50" s="32"/>
      <x:c r="W50" s="32"/>
      <x:c r="X50" s="34"/>
      <x:c r="Y50" s="34"/>
      <x:c r="Z50" s="34"/>
    </x:row>
    <x:row r="51" spans="1:26" ht="30" customHeight="1">
      <x:c r="A51" s="32"/>
      <x:c r="B51" s="32"/>
      <x:c r="C51" s="32"/>
      <x:c r="D51" s="32"/>
      <x:c r="E51" s="32"/>
      <x:c r="F51" s="32"/>
      <x:c r="G51" s="32"/>
      <x:c r="H51" s="32"/>
      <x:c r="I51" s="32"/>
      <x:c r="J51" s="32"/>
      <x:c r="K51" s="32"/>
      <x:c r="L51" s="32"/>
      <x:c r="M51" s="32"/>
      <x:c r="N51" s="32"/>
      <x:c r="O51" s="32"/>
      <x:c r="P51" s="32"/>
      <x:c r="Q51" s="32"/>
      <x:c r="R51" s="32"/>
      <x:c r="S51" s="32"/>
      <x:c r="T51" s="32"/>
      <x:c r="U51" s="32"/>
      <x:c r="V51" s="32"/>
      <x:c r="W51" s="32"/>
      <x:c r="X51" s="34"/>
      <x:c r="Y51" s="34"/>
      <x:c r="Z51" s="34"/>
    </x:row>
    <x:row r="52" spans="1:26" ht="30" customHeight="1">
      <x:c r="A52" s="32"/>
      <x:c r="B52" s="32"/>
      <x:c r="C52" s="32"/>
      <x:c r="D52" s="32"/>
      <x:c r="E52" s="32"/>
      <x:c r="F52" s="32"/>
      <x:c r="G52" s="32"/>
      <x:c r="H52" s="32"/>
      <x:c r="I52" s="32"/>
      <x:c r="J52" s="32"/>
      <x:c r="K52" s="32"/>
      <x:c r="L52" s="32"/>
      <x:c r="M52" s="32"/>
      <x:c r="N52" s="32"/>
      <x:c r="O52" s="32"/>
      <x:c r="P52" s="32"/>
      <x:c r="Q52" s="32"/>
      <x:c r="R52" s="32"/>
      <x:c r="S52" s="32"/>
      <x:c r="T52" s="32"/>
      <x:c r="U52" s="32"/>
      <x:c r="V52" s="32"/>
      <x:c r="W52" s="32"/>
      <x:c r="X52" s="34"/>
      <x:c r="Y52" s="34"/>
      <x:c r="Z52" s="34"/>
    </x:row>
    <x:row r="53" spans="1:26" ht="30" customHeight="1">
      <x:c r="A53" s="32"/>
      <x:c r="B53" s="32"/>
      <x:c r="C53" s="32"/>
      <x:c r="D53" s="32"/>
      <x:c r="E53" s="32"/>
      <x:c r="F53" s="32"/>
      <x:c r="G53" s="32"/>
      <x:c r="H53" s="32"/>
      <x:c r="I53" s="32"/>
      <x:c r="J53" s="32"/>
      <x:c r="K53" s="32"/>
      <x:c r="L53" s="32"/>
      <x:c r="M53" s="32"/>
      <x:c r="N53" s="32"/>
      <x:c r="O53" s="32"/>
      <x:c r="P53" s="32"/>
      <x:c r="Q53" s="32"/>
      <x:c r="R53" s="32"/>
      <x:c r="S53" s="32"/>
      <x:c r="T53" s="32"/>
      <x:c r="U53" s="32"/>
      <x:c r="V53" s="32"/>
      <x:c r="W53" s="32"/>
      <x:c r="X53" s="34"/>
      <x:c r="Y53" s="34"/>
      <x:c r="Z53" s="34"/>
    </x:row>
    <x:row r="54" spans="1:26" ht="30" customHeight="1">
      <x:c r="A54" s="32"/>
      <x:c r="B54" s="32"/>
      <x:c r="C54" s="32"/>
      <x:c r="D54" s="32"/>
      <x:c r="E54" s="32"/>
      <x:c r="F54" s="32"/>
      <x:c r="G54" s="32"/>
      <x:c r="H54" s="32"/>
      <x:c r="I54" s="32"/>
      <x:c r="J54" s="32"/>
      <x:c r="K54" s="32"/>
      <x:c r="L54" s="32"/>
      <x:c r="M54" s="32"/>
      <x:c r="N54" s="32"/>
      <x:c r="O54" s="32"/>
      <x:c r="P54" s="32"/>
      <x:c r="Q54" s="32"/>
      <x:c r="R54" s="32"/>
      <x:c r="S54" s="32"/>
      <x:c r="T54" s="32"/>
      <x:c r="U54" s="32"/>
      <x:c r="V54" s="32"/>
      <x:c r="W54" s="32"/>
      <x:c r="X54" s="34"/>
      <x:c r="Y54" s="34"/>
      <x:c r="Z54" s="34"/>
    </x:row>
    <x:row r="55" spans="1:26" ht="30" customHeight="1">
      <x:c r="A55" s="32"/>
      <x:c r="B55" s="32"/>
      <x:c r="C55" s="32"/>
      <x:c r="D55" s="32"/>
      <x:c r="E55" s="32"/>
      <x:c r="F55" s="32"/>
      <x:c r="G55" s="32"/>
      <x:c r="H55" s="32"/>
      <x:c r="I55" s="32"/>
      <x:c r="J55" s="32"/>
      <x:c r="K55" s="32"/>
      <x:c r="L55" s="32"/>
      <x:c r="M55" s="32"/>
      <x:c r="N55" s="32"/>
      <x:c r="O55" s="32"/>
      <x:c r="P55" s="32"/>
      <x:c r="Q55" s="32"/>
      <x:c r="R55" s="32"/>
      <x:c r="S55" s="32"/>
      <x:c r="T55" s="32"/>
      <x:c r="U55" s="32"/>
      <x:c r="V55" s="32"/>
      <x:c r="W55" s="32"/>
      <x:c r="X55" s="34"/>
      <x:c r="Y55" s="34"/>
      <x:c r="Z55" s="34"/>
    </x:row>
    <x:row r="56" spans="1:26" ht="30" customHeight="1">
      <x:c r="A56" s="32"/>
      <x:c r="B56" s="32"/>
      <x:c r="C56" s="32"/>
      <x:c r="D56" s="32"/>
      <x:c r="E56" s="32"/>
      <x:c r="F56" s="32"/>
      <x:c r="G56" s="32"/>
      <x:c r="H56" s="32"/>
      <x:c r="I56" s="32"/>
      <x:c r="J56" s="32"/>
      <x:c r="K56" s="32"/>
      <x:c r="L56" s="32"/>
      <x:c r="M56" s="32"/>
      <x:c r="N56" s="32"/>
      <x:c r="O56" s="32"/>
      <x:c r="P56" s="32"/>
      <x:c r="Q56" s="32"/>
      <x:c r="R56" s="32"/>
      <x:c r="S56" s="32"/>
      <x:c r="T56" s="32"/>
      <x:c r="U56" s="32"/>
      <x:c r="V56" s="32"/>
      <x:c r="W56" s="32"/>
      <x:c r="X56" s="34"/>
      <x:c r="Y56" s="34"/>
      <x:c r="Z56" s="34"/>
    </x:row>
    <x:row r="57" spans="1:26" ht="30" customHeight="1">
      <x:c r="A57" s="32"/>
      <x:c r="B57" s="32"/>
      <x:c r="C57" s="32"/>
      <x:c r="D57" s="32"/>
      <x:c r="E57" s="32"/>
      <x:c r="F57" s="32"/>
      <x:c r="G57" s="32"/>
      <x:c r="H57" s="32"/>
      <x:c r="I57" s="32"/>
      <x:c r="J57" s="32"/>
      <x:c r="K57" s="32"/>
      <x:c r="L57" s="32"/>
      <x:c r="M57" s="32"/>
      <x:c r="N57" s="32"/>
      <x:c r="O57" s="32"/>
      <x:c r="P57" s="32"/>
      <x:c r="Q57" s="32"/>
      <x:c r="R57" s="32"/>
      <x:c r="S57" s="32"/>
      <x:c r="T57" s="32"/>
      <x:c r="U57" s="32"/>
      <x:c r="V57" s="32"/>
      <x:c r="W57" s="32"/>
      <x:c r="X57" s="34"/>
      <x:c r="Y57" s="34"/>
      <x:c r="Z57" s="34"/>
    </x:row>
    <x:row r="58" spans="1:26" ht="30" customHeight="1">
      <x:c r="A58" s="32"/>
      <x:c r="B58" s="32"/>
      <x:c r="C58" s="32"/>
      <x:c r="D58" s="32"/>
      <x:c r="E58" s="32"/>
      <x:c r="F58" s="32"/>
      <x:c r="G58" s="32"/>
      <x:c r="H58" s="32"/>
      <x:c r="I58" s="32"/>
      <x:c r="J58" s="32"/>
      <x:c r="K58" s="32"/>
      <x:c r="L58" s="32"/>
      <x:c r="M58" s="32"/>
      <x:c r="N58" s="32"/>
      <x:c r="O58" s="32"/>
      <x:c r="P58" s="32"/>
      <x:c r="Q58" s="32"/>
      <x:c r="R58" s="32"/>
      <x:c r="S58" s="32"/>
      <x:c r="T58" s="32"/>
      <x:c r="U58" s="32"/>
      <x:c r="V58" s="32"/>
      <x:c r="W58" s="32"/>
      <x:c r="X58" s="34"/>
      <x:c r="Y58" s="34"/>
      <x:c r="Z58" s="34"/>
    </x:row>
    <x:row r="59" spans="1:26" ht="30" customHeight="1">
      <x:c r="A59" s="32"/>
      <x:c r="B59" s="32"/>
      <x:c r="C59" s="32"/>
      <x:c r="D59" s="32"/>
      <x:c r="E59" s="32"/>
      <x:c r="F59" s="32"/>
      <x:c r="G59" s="32"/>
      <x:c r="H59" s="32"/>
      <x:c r="I59" s="32"/>
      <x:c r="J59" s="32"/>
      <x:c r="K59" s="32"/>
      <x:c r="L59" s="32"/>
      <x:c r="M59" s="32"/>
      <x:c r="N59" s="32"/>
      <x:c r="O59" s="32"/>
      <x:c r="P59" s="32"/>
      <x:c r="Q59" s="32"/>
      <x:c r="R59" s="32"/>
      <x:c r="S59" s="32"/>
      <x:c r="T59" s="32"/>
      <x:c r="U59" s="32"/>
      <x:c r="V59" s="32"/>
      <x:c r="W59" s="32"/>
      <x:c r="X59" s="34"/>
      <x:c r="Y59" s="34"/>
      <x:c r="Z59" s="34"/>
    </x:row>
    <x:row r="60" spans="1:26" ht="30" customHeight="1">
      <x:c r="A60" s="32"/>
      <x:c r="B60" s="32"/>
      <x:c r="C60" s="32"/>
      <x:c r="D60" s="32"/>
      <x:c r="E60" s="32"/>
      <x:c r="F60" s="32"/>
      <x:c r="G60" s="32"/>
      <x:c r="H60" s="32"/>
      <x:c r="I60" s="32"/>
      <x:c r="J60" s="32"/>
      <x:c r="K60" s="32"/>
      <x:c r="L60" s="32"/>
      <x:c r="M60" s="32"/>
      <x:c r="N60" s="32"/>
      <x:c r="O60" s="32"/>
      <x:c r="P60" s="32"/>
      <x:c r="Q60" s="32"/>
      <x:c r="R60" s="32"/>
      <x:c r="S60" s="32"/>
      <x:c r="T60" s="32"/>
      <x:c r="U60" s="32"/>
      <x:c r="V60" s="32"/>
      <x:c r="W60" s="32"/>
      <x:c r="X60" s="34"/>
      <x:c r="Y60" s="34"/>
      <x:c r="Z60" s="34"/>
    </x:row>
    <x:row r="61" spans="1:26" ht="30" customHeight="1">
      <x:c r="A61" s="32"/>
      <x:c r="B61" s="32"/>
      <x:c r="C61" s="32"/>
      <x:c r="D61" s="32"/>
      <x:c r="E61" s="32"/>
      <x:c r="F61" s="32"/>
      <x:c r="G61" s="32"/>
      <x:c r="H61" s="32"/>
      <x:c r="I61" s="32"/>
      <x:c r="J61" s="32"/>
      <x:c r="K61" s="32"/>
      <x:c r="L61" s="32"/>
      <x:c r="M61" s="32"/>
      <x:c r="N61" s="32"/>
      <x:c r="O61" s="32"/>
      <x:c r="P61" s="32"/>
      <x:c r="Q61" s="32"/>
      <x:c r="R61" s="32"/>
      <x:c r="S61" s="32"/>
      <x:c r="T61" s="32"/>
      <x:c r="U61" s="32"/>
      <x:c r="V61" s="32"/>
      <x:c r="W61" s="32"/>
      <x:c r="X61" s="34"/>
      <x:c r="Y61" s="34"/>
      <x:c r="Z61" s="34"/>
    </x:row>
    <x:row r="62" spans="1:26" ht="30" customHeight="1">
      <x:c r="A62" s="32"/>
      <x:c r="B62" s="32"/>
      <x:c r="C62" s="32"/>
      <x:c r="D62" s="32"/>
      <x:c r="E62" s="32"/>
      <x:c r="F62" s="32"/>
      <x:c r="G62" s="32"/>
      <x:c r="H62" s="32"/>
      <x:c r="I62" s="32"/>
      <x:c r="J62" s="32"/>
      <x:c r="K62" s="32"/>
      <x:c r="L62" s="32"/>
      <x:c r="M62" s="32"/>
      <x:c r="N62" s="32"/>
      <x:c r="O62" s="32"/>
      <x:c r="P62" s="32"/>
      <x:c r="Q62" s="32"/>
      <x:c r="R62" s="32"/>
      <x:c r="S62" s="32"/>
      <x:c r="T62" s="32"/>
      <x:c r="U62" s="32"/>
      <x:c r="V62" s="32"/>
      <x:c r="W62" s="32"/>
      <x:c r="X62" s="34"/>
      <x:c r="Y62" s="34"/>
      <x:c r="Z62" s="34"/>
    </x:row>
    <x:row r="63" spans="1:26" ht="30" customHeight="1">
      <x:c r="A63" s="32"/>
      <x:c r="B63" s="32"/>
      <x:c r="C63" s="32"/>
      <x:c r="D63" s="32"/>
      <x:c r="E63" s="32"/>
      <x:c r="F63" s="32"/>
      <x:c r="G63" s="32"/>
      <x:c r="H63" s="32"/>
      <x:c r="I63" s="32"/>
      <x:c r="J63" s="32"/>
      <x:c r="K63" s="32"/>
      <x:c r="L63" s="32"/>
      <x:c r="M63" s="32"/>
      <x:c r="N63" s="32"/>
      <x:c r="O63" s="32"/>
      <x:c r="P63" s="32"/>
      <x:c r="Q63" s="32"/>
      <x:c r="R63" s="32"/>
      <x:c r="S63" s="32"/>
      <x:c r="T63" s="32"/>
      <x:c r="U63" s="32"/>
      <x:c r="V63" s="32"/>
      <x:c r="W63" s="32"/>
      <x:c r="X63" s="34"/>
      <x:c r="Y63" s="34"/>
      <x:c r="Z63" s="34"/>
    </x:row>
    <x:row r="64" spans="1:26" ht="30" customHeight="1">
      <x:c r="A64" s="32"/>
      <x:c r="B64" s="32"/>
      <x:c r="C64" s="32"/>
      <x:c r="D64" s="32"/>
      <x:c r="E64" s="32"/>
      <x:c r="F64" s="32"/>
      <x:c r="G64" s="32"/>
      <x:c r="H64" s="32"/>
      <x:c r="I64" s="32"/>
      <x:c r="J64" s="32"/>
      <x:c r="K64" s="32"/>
      <x:c r="L64" s="32"/>
      <x:c r="M64" s="32"/>
      <x:c r="N64" s="32"/>
      <x:c r="O64" s="32"/>
      <x:c r="P64" s="32"/>
      <x:c r="Q64" s="32"/>
      <x:c r="R64" s="32"/>
      <x:c r="S64" s="32"/>
      <x:c r="T64" s="32"/>
      <x:c r="U64" s="32"/>
      <x:c r="V64" s="32"/>
      <x:c r="W64" s="32"/>
      <x:c r="X64" s="34"/>
      <x:c r="Y64" s="34"/>
      <x:c r="Z64" s="34"/>
    </x:row>
    <x:row r="65" spans="1:26" ht="30" customHeight="1">
      <x:c r="A65" s="32"/>
      <x:c r="B65" s="32"/>
      <x:c r="C65" s="32"/>
      <x:c r="D65" s="32"/>
      <x:c r="E65" s="32"/>
      <x:c r="F65" s="32"/>
      <x:c r="G65" s="32"/>
      <x:c r="H65" s="32"/>
      <x:c r="I65" s="32"/>
      <x:c r="J65" s="32"/>
      <x:c r="K65" s="32"/>
      <x:c r="L65" s="32"/>
      <x:c r="M65" s="32"/>
      <x:c r="N65" s="32"/>
      <x:c r="O65" s="32"/>
      <x:c r="P65" s="32"/>
      <x:c r="Q65" s="32"/>
      <x:c r="R65" s="32"/>
      <x:c r="S65" s="32"/>
      <x:c r="T65" s="32"/>
      <x:c r="U65" s="32"/>
      <x:c r="V65" s="32"/>
      <x:c r="W65" s="32"/>
      <x:c r="X65" s="34"/>
      <x:c r="Y65" s="34"/>
      <x:c r="Z65" s="34"/>
    </x:row>
    <x:row r="66" spans="1:26" ht="30" customHeight="1">
      <x:c r="A66" s="32"/>
      <x:c r="B66" s="32"/>
      <x:c r="C66" s="32"/>
      <x:c r="D66" s="32"/>
      <x:c r="E66" s="32"/>
      <x:c r="F66" s="32"/>
      <x:c r="G66" s="32"/>
      <x:c r="H66" s="32"/>
      <x:c r="I66" s="32"/>
      <x:c r="J66" s="32"/>
      <x:c r="K66" s="32"/>
      <x:c r="L66" s="32"/>
      <x:c r="M66" s="32"/>
      <x:c r="N66" s="32"/>
      <x:c r="O66" s="32"/>
      <x:c r="P66" s="32"/>
      <x:c r="Q66" s="32"/>
      <x:c r="R66" s="32"/>
      <x:c r="S66" s="32"/>
      <x:c r="T66" s="32"/>
      <x:c r="U66" s="32"/>
      <x:c r="V66" s="32"/>
      <x:c r="W66" s="32"/>
      <x:c r="X66" s="34"/>
      <x:c r="Y66" s="34"/>
      <x:c r="Z66" s="34"/>
    </x:row>
    <x:row r="67" spans="1:26" ht="30" customHeight="1">
      <x:c r="A67" s="32"/>
      <x:c r="B67" s="32"/>
      <x:c r="C67" s="32"/>
      <x:c r="D67" s="32"/>
      <x:c r="E67" s="32"/>
      <x:c r="F67" s="32"/>
      <x:c r="G67" s="32"/>
      <x:c r="H67" s="32"/>
      <x:c r="I67" s="32"/>
      <x:c r="J67" s="32"/>
      <x:c r="K67" s="32"/>
      <x:c r="L67" s="32"/>
      <x:c r="M67" s="32"/>
      <x:c r="N67" s="32"/>
      <x:c r="O67" s="32"/>
      <x:c r="P67" s="32"/>
      <x:c r="Q67" s="32"/>
      <x:c r="R67" s="32"/>
      <x:c r="S67" s="32"/>
      <x:c r="T67" s="32"/>
      <x:c r="U67" s="32"/>
      <x:c r="V67" s="32"/>
      <x:c r="W67" s="32"/>
      <x:c r="X67" s="34"/>
      <x:c r="Y67" s="34"/>
      <x:c r="Z67" s="34"/>
    </x:row>
    <x:row r="68" spans="1:26" ht="30" customHeight="1">
      <x:c r="A68" s="32"/>
      <x:c r="B68" s="32"/>
      <x:c r="C68" s="32"/>
      <x:c r="D68" s="32"/>
      <x:c r="E68" s="32"/>
      <x:c r="F68" s="32"/>
      <x:c r="G68" s="32"/>
      <x:c r="H68" s="32"/>
      <x:c r="I68" s="32"/>
      <x:c r="J68" s="32"/>
      <x:c r="K68" s="32"/>
      <x:c r="L68" s="32"/>
      <x:c r="M68" s="32"/>
      <x:c r="N68" s="32"/>
      <x:c r="O68" s="32"/>
      <x:c r="P68" s="32"/>
      <x:c r="Q68" s="32"/>
      <x:c r="R68" s="32"/>
      <x:c r="S68" s="32"/>
      <x:c r="T68" s="32"/>
      <x:c r="U68" s="32"/>
      <x:c r="V68" s="32"/>
      <x:c r="W68" s="32"/>
      <x:c r="X68" s="34"/>
      <x:c r="Y68" s="34"/>
      <x:c r="Z68" s="34"/>
    </x:row>
    <x:row r="69" spans="1:26" ht="30" customHeight="1">
      <x:c r="A69" s="32"/>
      <x:c r="B69" s="32"/>
      <x:c r="C69" s="32"/>
      <x:c r="D69" s="32"/>
      <x:c r="E69" s="32"/>
      <x:c r="F69" s="32"/>
      <x:c r="G69" s="32"/>
      <x:c r="H69" s="32"/>
      <x:c r="I69" s="32"/>
      <x:c r="J69" s="32"/>
      <x:c r="K69" s="32"/>
      <x:c r="L69" s="32"/>
      <x:c r="M69" s="32"/>
      <x:c r="N69" s="32"/>
      <x:c r="O69" s="32"/>
      <x:c r="P69" s="32"/>
      <x:c r="Q69" s="32"/>
      <x:c r="R69" s="32"/>
      <x:c r="S69" s="32"/>
      <x:c r="T69" s="32"/>
      <x:c r="U69" s="32"/>
      <x:c r="V69" s="32"/>
      <x:c r="W69" s="32"/>
      <x:c r="X69" s="34"/>
      <x:c r="Y69" s="34"/>
      <x:c r="Z69" s="34"/>
    </x:row>
    <x:row r="70" spans="1:26" ht="30" customHeight="1">
      <x:c r="A70" s="32"/>
      <x:c r="B70" s="32"/>
      <x:c r="C70" s="32"/>
      <x:c r="D70" s="32"/>
      <x:c r="E70" s="32"/>
      <x:c r="F70" s="32"/>
      <x:c r="G70" s="32"/>
      <x:c r="H70" s="32"/>
      <x:c r="I70" s="32"/>
      <x:c r="J70" s="32"/>
      <x:c r="K70" s="32"/>
      <x:c r="L70" s="32"/>
      <x:c r="M70" s="32"/>
      <x:c r="N70" s="32"/>
      <x:c r="O70" s="32"/>
      <x:c r="P70" s="32"/>
      <x:c r="Q70" s="32"/>
      <x:c r="R70" s="32"/>
      <x:c r="S70" s="32"/>
      <x:c r="T70" s="32"/>
      <x:c r="U70" s="32"/>
      <x:c r="V70" s="32"/>
      <x:c r="W70" s="32"/>
      <x:c r="X70" s="34"/>
      <x:c r="Y70" s="34"/>
      <x:c r="Z70" s="34"/>
    </x:row>
    <x:row r="71" spans="1:26" ht="30" customHeight="1">
      <x:c r="A71" s="32"/>
      <x:c r="B71" s="32"/>
      <x:c r="C71" s="32"/>
      <x:c r="D71" s="32"/>
      <x:c r="E71" s="32"/>
      <x:c r="F71" s="32"/>
      <x:c r="G71" s="32"/>
      <x:c r="H71" s="32"/>
      <x:c r="I71" s="32"/>
      <x:c r="J71" s="32"/>
      <x:c r="K71" s="32"/>
      <x:c r="L71" s="32"/>
      <x:c r="M71" s="32"/>
      <x:c r="N71" s="32"/>
      <x:c r="O71" s="32"/>
      <x:c r="P71" s="32"/>
      <x:c r="Q71" s="32"/>
      <x:c r="R71" s="32"/>
      <x:c r="S71" s="32"/>
      <x:c r="T71" s="32"/>
      <x:c r="U71" s="32"/>
      <x:c r="V71" s="32"/>
      <x:c r="W71" s="32"/>
      <x:c r="X71" s="34"/>
      <x:c r="Y71" s="34"/>
      <x:c r="Z71" s="34"/>
    </x:row>
    <x:row r="72" spans="1:26" ht="30" customHeight="1">
      <x:c r="A72" s="32"/>
      <x:c r="B72" s="32"/>
      <x:c r="C72" s="32"/>
      <x:c r="D72" s="32"/>
      <x:c r="E72" s="32"/>
      <x:c r="F72" s="32"/>
      <x:c r="G72" s="32"/>
      <x:c r="H72" s="32"/>
      <x:c r="I72" s="32"/>
      <x:c r="J72" s="32"/>
      <x:c r="K72" s="32"/>
      <x:c r="L72" s="32"/>
      <x:c r="M72" s="32"/>
      <x:c r="N72" s="32"/>
      <x:c r="O72" s="32"/>
      <x:c r="P72" s="32"/>
      <x:c r="Q72" s="32"/>
      <x:c r="R72" s="32"/>
      <x:c r="S72" s="32"/>
      <x:c r="T72" s="32"/>
      <x:c r="U72" s="32"/>
      <x:c r="V72" s="32"/>
      <x:c r="W72" s="32"/>
      <x:c r="X72" s="34"/>
      <x:c r="Y72" s="34"/>
      <x:c r="Z72" s="34"/>
    </x:row>
    <x:row r="73" spans="1:26" ht="30" customHeight="1">
      <x:c r="A73" s="32"/>
      <x:c r="B73" s="32"/>
      <x:c r="C73" s="32"/>
      <x:c r="D73" s="32"/>
      <x:c r="E73" s="32"/>
      <x:c r="F73" s="32"/>
      <x:c r="G73" s="32"/>
      <x:c r="H73" s="32"/>
      <x:c r="I73" s="32"/>
      <x:c r="J73" s="32"/>
      <x:c r="K73" s="32"/>
      <x:c r="L73" s="32"/>
      <x:c r="M73" s="32"/>
      <x:c r="N73" s="32"/>
      <x:c r="O73" s="32"/>
      <x:c r="P73" s="32"/>
      <x:c r="Q73" s="32"/>
      <x:c r="R73" s="32"/>
      <x:c r="S73" s="32"/>
      <x:c r="T73" s="32"/>
      <x:c r="U73" s="32"/>
      <x:c r="V73" s="32"/>
      <x:c r="W73" s="32"/>
      <x:c r="X73" s="34"/>
      <x:c r="Y73" s="34"/>
      <x:c r="Z73" s="34"/>
    </x:row>
    <x:row r="74" spans="1:26" ht="30" customHeight="1">
      <x:c r="A74" s="32"/>
      <x:c r="B74" s="32"/>
      <x:c r="C74" s="32"/>
      <x:c r="D74" s="32"/>
      <x:c r="E74" s="32"/>
      <x:c r="F74" s="32"/>
      <x:c r="G74" s="32"/>
      <x:c r="H74" s="32"/>
      <x:c r="I74" s="32"/>
      <x:c r="J74" s="32"/>
      <x:c r="K74" s="32"/>
      <x:c r="L74" s="32"/>
      <x:c r="M74" s="32"/>
      <x:c r="N74" s="32"/>
      <x:c r="O74" s="32"/>
      <x:c r="P74" s="32"/>
      <x:c r="Q74" s="32"/>
      <x:c r="R74" s="32"/>
      <x:c r="S74" s="32"/>
      <x:c r="T74" s="32"/>
      <x:c r="U74" s="32"/>
      <x:c r="V74" s="32"/>
      <x:c r="W74" s="32"/>
      <x:c r="X74" s="34"/>
      <x:c r="Y74" s="34"/>
      <x:c r="Z74" s="34"/>
    </x:row>
    <x:row r="75" spans="1:26" ht="30" customHeight="1">
      <x:c r="A75" s="32"/>
      <x:c r="B75" s="32"/>
      <x:c r="C75" s="32"/>
      <x:c r="D75" s="32"/>
      <x:c r="E75" s="32"/>
      <x:c r="F75" s="32"/>
      <x:c r="G75" s="32"/>
      <x:c r="H75" s="32"/>
      <x:c r="I75" s="32"/>
      <x:c r="J75" s="32"/>
      <x:c r="K75" s="32"/>
      <x:c r="L75" s="32"/>
      <x:c r="M75" s="32"/>
      <x:c r="N75" s="32"/>
      <x:c r="O75" s="32"/>
      <x:c r="P75" s="32"/>
      <x:c r="Q75" s="32"/>
      <x:c r="R75" s="32"/>
      <x:c r="S75" s="32"/>
      <x:c r="T75" s="32"/>
      <x:c r="U75" s="32"/>
      <x:c r="V75" s="32"/>
      <x:c r="W75" s="32"/>
      <x:c r="X75" s="34"/>
      <x:c r="Y75" s="34"/>
      <x:c r="Z75" s="34"/>
    </x:row>
    <x:row r="76" spans="1:26" ht="30" customHeight="1">
      <x:c r="A76" s="32"/>
      <x:c r="B76" s="32"/>
      <x:c r="C76" s="32"/>
      <x:c r="D76" s="32"/>
      <x:c r="E76" s="32"/>
      <x:c r="F76" s="32"/>
      <x:c r="G76" s="32"/>
      <x:c r="H76" s="32"/>
      <x:c r="I76" s="32"/>
      <x:c r="J76" s="32"/>
      <x:c r="K76" s="32"/>
      <x:c r="L76" s="32"/>
      <x:c r="M76" s="32"/>
      <x:c r="N76" s="32"/>
      <x:c r="O76" s="32"/>
      <x:c r="P76" s="32"/>
      <x:c r="Q76" s="32"/>
      <x:c r="R76" s="32"/>
      <x:c r="S76" s="32"/>
      <x:c r="T76" s="32"/>
      <x:c r="U76" s="32"/>
      <x:c r="V76" s="32"/>
      <x:c r="W76" s="32"/>
      <x:c r="X76" s="34"/>
      <x:c r="Y76" s="34"/>
      <x:c r="Z76" s="34"/>
    </x:row>
    <x:row r="77" spans="1:26" ht="30" customHeight="1">
      <x:c r="A77" s="32"/>
      <x:c r="B77" s="32"/>
      <x:c r="C77" s="32"/>
      <x:c r="D77" s="32"/>
      <x:c r="E77" s="32"/>
      <x:c r="F77" s="32"/>
      <x:c r="G77" s="32"/>
      <x:c r="H77" s="32"/>
      <x:c r="I77" s="32"/>
      <x:c r="J77" s="32"/>
      <x:c r="K77" s="32"/>
      <x:c r="L77" s="32"/>
      <x:c r="M77" s="32"/>
      <x:c r="N77" s="32"/>
      <x:c r="O77" s="32"/>
      <x:c r="P77" s="32"/>
      <x:c r="Q77" s="32"/>
      <x:c r="R77" s="32"/>
      <x:c r="S77" s="32"/>
      <x:c r="T77" s="32"/>
      <x:c r="U77" s="32"/>
      <x:c r="V77" s="32"/>
      <x:c r="W77" s="32"/>
      <x:c r="X77" s="34"/>
      <x:c r="Y77" s="34"/>
      <x:c r="Z77" s="34"/>
    </x:row>
    <x:row r="78" spans="1:26" ht="30" customHeight="1">
      <x:c r="A78" s="32"/>
      <x:c r="B78" s="32"/>
      <x:c r="C78" s="32"/>
      <x:c r="D78" s="32"/>
      <x:c r="E78" s="32"/>
      <x:c r="F78" s="32"/>
      <x:c r="G78" s="32"/>
      <x:c r="H78" s="32"/>
      <x:c r="I78" s="32"/>
      <x:c r="J78" s="32"/>
      <x:c r="K78" s="32"/>
      <x:c r="L78" s="32"/>
      <x:c r="M78" s="32"/>
      <x:c r="N78" s="32"/>
      <x:c r="O78" s="32"/>
      <x:c r="P78" s="32"/>
      <x:c r="Q78" s="32"/>
      <x:c r="R78" s="32"/>
      <x:c r="S78" s="32"/>
      <x:c r="T78" s="32"/>
      <x:c r="U78" s="32"/>
      <x:c r="V78" s="32"/>
      <x:c r="W78" s="32"/>
      <x:c r="X78" s="34"/>
      <x:c r="Y78" s="34"/>
      <x:c r="Z78" s="34"/>
    </x:row>
    <x:row r="79" spans="1:26" ht="30" customHeight="1">
      <x:c r="A79" s="32"/>
      <x:c r="B79" s="32"/>
      <x:c r="C79" s="32"/>
      <x:c r="D79" s="32"/>
      <x:c r="E79" s="32"/>
      <x:c r="F79" s="32"/>
      <x:c r="G79" s="32"/>
      <x:c r="H79" s="32"/>
      <x:c r="I79" s="32"/>
      <x:c r="J79" s="32"/>
      <x:c r="K79" s="32"/>
      <x:c r="L79" s="32"/>
      <x:c r="M79" s="32"/>
      <x:c r="N79" s="32"/>
      <x:c r="O79" s="32"/>
      <x:c r="P79" s="32"/>
      <x:c r="Q79" s="32"/>
      <x:c r="R79" s="32"/>
      <x:c r="S79" s="32"/>
      <x:c r="T79" s="32"/>
      <x:c r="U79" s="32"/>
      <x:c r="V79" s="32"/>
      <x:c r="W79" s="32"/>
      <x:c r="X79" s="34"/>
      <x:c r="Y79" s="34"/>
      <x:c r="Z79" s="34"/>
    </x:row>
    <x:row r="80" spans="1:26" ht="30" customHeight="1">
      <x:c r="A80" s="32"/>
      <x:c r="B80" s="32"/>
      <x:c r="C80" s="32"/>
      <x:c r="D80" s="32"/>
      <x:c r="E80" s="32"/>
      <x:c r="F80" s="32"/>
      <x:c r="G80" s="32"/>
      <x:c r="H80" s="32"/>
      <x:c r="I80" s="32"/>
      <x:c r="J80" s="32"/>
      <x:c r="K80" s="32"/>
      <x:c r="L80" s="32"/>
      <x:c r="M80" s="32"/>
      <x:c r="N80" s="32"/>
      <x:c r="O80" s="32"/>
      <x:c r="P80" s="32"/>
      <x:c r="Q80" s="32"/>
      <x:c r="R80" s="32"/>
      <x:c r="S80" s="32"/>
      <x:c r="T80" s="32"/>
      <x:c r="U80" s="32"/>
      <x:c r="V80" s="32"/>
      <x:c r="W80" s="32"/>
      <x:c r="X80" s="34"/>
      <x:c r="Y80" s="34"/>
      <x:c r="Z80" s="34"/>
    </x:row>
    <x:row r="81" spans="1:26" ht="30" customHeight="1">
      <x:c r="A81" s="32"/>
      <x:c r="B81" s="32"/>
      <x:c r="C81" s="32"/>
      <x:c r="D81" s="32"/>
      <x:c r="E81" s="32"/>
      <x:c r="F81" s="32"/>
      <x:c r="G81" s="32"/>
      <x:c r="H81" s="32"/>
      <x:c r="I81" s="32"/>
      <x:c r="J81" s="32"/>
      <x:c r="K81" s="32"/>
      <x:c r="L81" s="32"/>
      <x:c r="M81" s="32"/>
      <x:c r="N81" s="32"/>
      <x:c r="O81" s="32"/>
      <x:c r="P81" s="32"/>
      <x:c r="Q81" s="32"/>
      <x:c r="R81" s="32"/>
      <x:c r="S81" s="32"/>
      <x:c r="T81" s="32"/>
      <x:c r="U81" s="32"/>
      <x:c r="V81" s="32"/>
      <x:c r="W81" s="32"/>
      <x:c r="X81" s="34"/>
      <x:c r="Y81" s="34"/>
      <x:c r="Z81" s="34"/>
    </x:row>
    <x:row r="82" spans="1:26" ht="30" customHeight="1">
      <x:c r="A82" s="32"/>
      <x:c r="B82" s="32"/>
      <x:c r="C82" s="32"/>
      <x:c r="D82" s="32"/>
      <x:c r="E82" s="32"/>
      <x:c r="F82" s="32"/>
      <x:c r="G82" s="32"/>
      <x:c r="H82" s="32"/>
      <x:c r="I82" s="32"/>
      <x:c r="J82" s="32"/>
      <x:c r="K82" s="32"/>
      <x:c r="L82" s="32"/>
      <x:c r="M82" s="32"/>
      <x:c r="N82" s="32"/>
      <x:c r="O82" s="32"/>
      <x:c r="P82" s="32"/>
      <x:c r="Q82" s="32"/>
      <x:c r="R82" s="32"/>
      <x:c r="S82" s="32"/>
      <x:c r="T82" s="32"/>
      <x:c r="U82" s="32"/>
      <x:c r="V82" s="32"/>
      <x:c r="W82" s="32"/>
      <x:c r="X82" s="34"/>
      <x:c r="Y82" s="34"/>
      <x:c r="Z82" s="34"/>
    </x:row>
    <x:row r="83" spans="1:26" ht="30" customHeight="1">
      <x:c r="A83" s="32"/>
      <x:c r="B83" s="32"/>
      <x:c r="C83" s="32"/>
      <x:c r="D83" s="32"/>
      <x:c r="E83" s="32"/>
      <x:c r="F83" s="32"/>
      <x:c r="G83" s="32"/>
      <x:c r="H83" s="32"/>
      <x:c r="I83" s="32"/>
      <x:c r="J83" s="32"/>
      <x:c r="K83" s="32"/>
      <x:c r="L83" s="32"/>
      <x:c r="M83" s="32"/>
      <x:c r="N83" s="32"/>
      <x:c r="O83" s="32"/>
      <x:c r="P83" s="32"/>
      <x:c r="Q83" s="32"/>
      <x:c r="R83" s="32"/>
      <x:c r="S83" s="32"/>
      <x:c r="T83" s="32"/>
      <x:c r="U83" s="32"/>
      <x:c r="V83" s="32"/>
      <x:c r="W83" s="32"/>
      <x:c r="X83" s="34"/>
      <x:c r="Y83" s="34"/>
      <x:c r="Z83" s="34"/>
    </x:row>
    <x:row r="84" spans="1:26" ht="30" customHeight="1">
      <x:c r="A84" s="32"/>
      <x:c r="B84" s="32"/>
      <x:c r="C84" s="32"/>
      <x:c r="D84" s="32"/>
      <x:c r="E84" s="32"/>
      <x:c r="F84" s="32"/>
      <x:c r="G84" s="32"/>
      <x:c r="H84" s="32"/>
      <x:c r="I84" s="32"/>
      <x:c r="J84" s="32"/>
      <x:c r="K84" s="32"/>
      <x:c r="L84" s="32"/>
      <x:c r="M84" s="32"/>
      <x:c r="N84" s="32"/>
      <x:c r="O84" s="32"/>
      <x:c r="P84" s="32"/>
      <x:c r="Q84" s="32"/>
      <x:c r="R84" s="32"/>
      <x:c r="S84" s="32"/>
      <x:c r="T84" s="32"/>
      <x:c r="U84" s="32"/>
      <x:c r="V84" s="32"/>
      <x:c r="W84" s="32"/>
      <x:c r="X84" s="34"/>
      <x:c r="Y84" s="34"/>
      <x:c r="Z84" s="34"/>
    </x:row>
    <x:row r="85" spans="1:26" ht="30" customHeight="1">
      <x:c r="A85" s="32"/>
      <x:c r="B85" s="32"/>
      <x:c r="C85" s="32"/>
      <x:c r="D85" s="32"/>
      <x:c r="E85" s="32"/>
      <x:c r="F85" s="32"/>
      <x:c r="G85" s="32"/>
      <x:c r="H85" s="32"/>
      <x:c r="I85" s="32"/>
      <x:c r="J85" s="32"/>
      <x:c r="K85" s="32"/>
      <x:c r="L85" s="32"/>
      <x:c r="M85" s="32"/>
      <x:c r="N85" s="32"/>
      <x:c r="O85" s="32"/>
      <x:c r="P85" s="32"/>
      <x:c r="Q85" s="32"/>
      <x:c r="R85" s="32"/>
      <x:c r="S85" s="32"/>
      <x:c r="T85" s="32"/>
      <x:c r="U85" s="32"/>
      <x:c r="V85" s="32"/>
      <x:c r="W85" s="32"/>
      <x:c r="X85" s="34"/>
      <x:c r="Y85" s="34"/>
      <x:c r="Z85" s="34"/>
    </x:row>
    <x:row r="86" spans="1:26" ht="30" customHeight="1">
      <x:c r="A86" s="32"/>
      <x:c r="B86" s="32"/>
      <x:c r="C86" s="32"/>
      <x:c r="D86" s="32"/>
      <x:c r="E86" s="32"/>
      <x:c r="F86" s="32"/>
      <x:c r="G86" s="32"/>
      <x:c r="H86" s="32"/>
      <x:c r="I86" s="32"/>
      <x:c r="J86" s="32"/>
      <x:c r="K86" s="32"/>
      <x:c r="L86" s="32"/>
      <x:c r="M86" s="32"/>
      <x:c r="N86" s="32"/>
      <x:c r="O86" s="32"/>
      <x:c r="P86" s="32"/>
      <x:c r="Q86" s="32"/>
      <x:c r="R86" s="32"/>
      <x:c r="S86" s="32"/>
      <x:c r="T86" s="32"/>
      <x:c r="U86" s="32"/>
      <x:c r="V86" s="32"/>
      <x:c r="W86" s="32"/>
      <x:c r="X86" s="34"/>
      <x:c r="Y86" s="34"/>
      <x:c r="Z86" s="34"/>
    </x:row>
    <x:row r="87" spans="1:26" ht="30" customHeight="1">
      <x:c r="A87" s="32"/>
      <x:c r="B87" s="32"/>
      <x:c r="C87" s="32"/>
      <x:c r="D87" s="32"/>
      <x:c r="E87" s="32"/>
      <x:c r="F87" s="32"/>
      <x:c r="G87" s="32"/>
      <x:c r="H87" s="32"/>
      <x:c r="I87" s="32"/>
      <x:c r="J87" s="32"/>
      <x:c r="K87" s="32"/>
      <x:c r="L87" s="32"/>
      <x:c r="M87" s="32"/>
      <x:c r="N87" s="32"/>
      <x:c r="O87" s="32"/>
      <x:c r="P87" s="32"/>
      <x:c r="Q87" s="32"/>
      <x:c r="R87" s="32"/>
      <x:c r="S87" s="32"/>
      <x:c r="T87" s="32"/>
      <x:c r="U87" s="32"/>
      <x:c r="V87" s="32"/>
      <x:c r="W87" s="32"/>
      <x:c r="X87" s="34"/>
      <x:c r="Y87" s="34"/>
      <x:c r="Z87" s="34"/>
    </x:row>
    <x:row r="88" spans="1:26" ht="30" customHeight="1">
      <x:c r="A88" s="32"/>
      <x:c r="B88" s="32"/>
      <x:c r="C88" s="32"/>
      <x:c r="D88" s="32"/>
      <x:c r="E88" s="32"/>
      <x:c r="F88" s="32"/>
      <x:c r="G88" s="32"/>
      <x:c r="H88" s="32"/>
      <x:c r="I88" s="32"/>
      <x:c r="J88" s="32"/>
      <x:c r="K88" s="32"/>
      <x:c r="L88" s="32"/>
      <x:c r="M88" s="32"/>
      <x:c r="N88" s="32"/>
      <x:c r="O88" s="32"/>
      <x:c r="P88" s="32"/>
      <x:c r="Q88" s="32"/>
      <x:c r="R88" s="32"/>
      <x:c r="S88" s="32"/>
      <x:c r="T88" s="32"/>
      <x:c r="U88" s="32"/>
      <x:c r="V88" s="32"/>
      <x:c r="W88" s="32"/>
      <x:c r="X88" s="34"/>
      <x:c r="Y88" s="34"/>
      <x:c r="Z88" s="34"/>
    </x:row>
    <x:row r="89" spans="1:26" ht="30" customHeight="1">
      <x:c r="A89" s="32"/>
      <x:c r="B89" s="32"/>
      <x:c r="C89" s="32"/>
      <x:c r="D89" s="32"/>
      <x:c r="E89" s="32"/>
      <x:c r="F89" s="32"/>
      <x:c r="G89" s="32"/>
      <x:c r="H89" s="32"/>
      <x:c r="I89" s="32"/>
      <x:c r="J89" s="32"/>
      <x:c r="K89" s="32"/>
      <x:c r="L89" s="32"/>
      <x:c r="M89" s="32"/>
      <x:c r="N89" s="32"/>
      <x:c r="O89" s="32"/>
      <x:c r="P89" s="32"/>
      <x:c r="Q89" s="32"/>
      <x:c r="R89" s="32"/>
      <x:c r="S89" s="32"/>
      <x:c r="T89" s="32"/>
      <x:c r="U89" s="32"/>
      <x:c r="V89" s="32"/>
      <x:c r="W89" s="32"/>
      <x:c r="X89" s="34"/>
      <x:c r="Y89" s="34"/>
      <x:c r="Z89" s="34"/>
    </x:row>
    <x:row r="90" spans="1:26" ht="30" customHeight="1">
      <x:c r="A90" s="32"/>
      <x:c r="B90" s="32"/>
      <x:c r="C90" s="32"/>
      <x:c r="D90" s="32"/>
      <x:c r="E90" s="32"/>
      <x:c r="F90" s="32"/>
      <x:c r="G90" s="32"/>
      <x:c r="H90" s="32"/>
      <x:c r="I90" s="32"/>
      <x:c r="J90" s="32"/>
      <x:c r="K90" s="32"/>
      <x:c r="L90" s="32"/>
      <x:c r="M90" s="32"/>
      <x:c r="N90" s="32"/>
      <x:c r="O90" s="32"/>
      <x:c r="P90" s="32"/>
      <x:c r="Q90" s="32"/>
      <x:c r="R90" s="32"/>
      <x:c r="S90" s="32"/>
      <x:c r="T90" s="32"/>
      <x:c r="U90" s="32"/>
      <x:c r="V90" s="32"/>
      <x:c r="W90" s="32"/>
      <x:c r="X90" s="34"/>
      <x:c r="Y90" s="34"/>
      <x:c r="Z90" s="34"/>
    </x:row>
    <x:row r="91" spans="1:26" ht="30" customHeight="1">
      <x:c r="A91" s="32"/>
      <x:c r="B91" s="32"/>
      <x:c r="C91" s="32"/>
      <x:c r="D91" s="32"/>
      <x:c r="E91" s="32"/>
      <x:c r="F91" s="32"/>
      <x:c r="G91" s="32"/>
      <x:c r="H91" s="32"/>
      <x:c r="I91" s="32"/>
      <x:c r="J91" s="32"/>
      <x:c r="K91" s="32"/>
      <x:c r="L91" s="32"/>
      <x:c r="M91" s="32"/>
      <x:c r="N91" s="32"/>
      <x:c r="O91" s="32"/>
      <x:c r="P91" s="32"/>
      <x:c r="Q91" s="32"/>
      <x:c r="R91" s="32"/>
      <x:c r="S91" s="32"/>
      <x:c r="T91" s="32"/>
      <x:c r="U91" s="32"/>
      <x:c r="V91" s="32"/>
      <x:c r="W91" s="32"/>
      <x:c r="X91" s="34"/>
      <x:c r="Y91" s="34"/>
      <x:c r="Z91" s="34"/>
    </x:row>
    <x:row r="92" spans="1:26" ht="30" customHeight="1">
      <x:c r="A92" s="32"/>
      <x:c r="B92" s="32"/>
      <x:c r="C92" s="32"/>
      <x:c r="D92" s="32"/>
      <x:c r="E92" s="32"/>
      <x:c r="F92" s="32"/>
      <x:c r="G92" s="32"/>
      <x:c r="H92" s="32"/>
      <x:c r="I92" s="32"/>
      <x:c r="J92" s="32"/>
      <x:c r="K92" s="32"/>
      <x:c r="L92" s="32"/>
      <x:c r="M92" s="32"/>
      <x:c r="N92" s="32"/>
      <x:c r="O92" s="32"/>
      <x:c r="P92" s="32"/>
      <x:c r="Q92" s="32"/>
      <x:c r="R92" s="32"/>
      <x:c r="S92" s="32"/>
      <x:c r="T92" s="32"/>
      <x:c r="U92" s="32"/>
      <x:c r="V92" s="32"/>
      <x:c r="W92" s="32"/>
      <x:c r="X92" s="34"/>
      <x:c r="Y92" s="34"/>
      <x:c r="Z92" s="34"/>
    </x:row>
    <x:row r="93" spans="1:26" ht="30" customHeight="1">
      <x:c r="A93" s="32"/>
      <x:c r="B93" s="32"/>
      <x:c r="C93" s="32"/>
      <x:c r="D93" s="32"/>
      <x:c r="E93" s="32"/>
      <x:c r="F93" s="32"/>
      <x:c r="G93" s="32"/>
      <x:c r="H93" s="32"/>
      <x:c r="I93" s="32"/>
      <x:c r="J93" s="32"/>
      <x:c r="K93" s="32"/>
      <x:c r="L93" s="32"/>
      <x:c r="M93" s="32"/>
      <x:c r="N93" s="32"/>
      <x:c r="O93" s="32"/>
      <x:c r="P93" s="32"/>
      <x:c r="Q93" s="32"/>
      <x:c r="R93" s="32"/>
      <x:c r="S93" s="32"/>
      <x:c r="T93" s="32"/>
      <x:c r="U93" s="32"/>
      <x:c r="V93" s="32"/>
      <x:c r="W93" s="32"/>
      <x:c r="X93" s="34"/>
      <x:c r="Y93" s="34"/>
      <x:c r="Z93" s="34"/>
    </x:row>
    <x:row r="94" spans="1:26" ht="30" customHeight="1">
      <x:c r="A94" s="32"/>
      <x:c r="B94" s="32"/>
      <x:c r="C94" s="32"/>
      <x:c r="D94" s="32"/>
      <x:c r="E94" s="32"/>
      <x:c r="F94" s="32"/>
      <x:c r="G94" s="32"/>
      <x:c r="H94" s="32"/>
      <x:c r="I94" s="32"/>
      <x:c r="J94" s="32"/>
      <x:c r="K94" s="32"/>
      <x:c r="L94" s="32"/>
      <x:c r="M94" s="32"/>
      <x:c r="N94" s="32"/>
      <x:c r="O94" s="32"/>
      <x:c r="P94" s="32"/>
      <x:c r="Q94" s="32"/>
      <x:c r="R94" s="32"/>
      <x:c r="S94" s="32"/>
      <x:c r="T94" s="32"/>
      <x:c r="U94" s="32"/>
      <x:c r="V94" s="32"/>
      <x:c r="W94" s="32"/>
      <x:c r="X94" s="34"/>
      <x:c r="Y94" s="34"/>
      <x:c r="Z94" s="34"/>
    </x:row>
    <x:row r="95" spans="1:26" ht="30" customHeight="1">
      <x:c r="A95" s="32"/>
      <x:c r="B95" s="32"/>
      <x:c r="C95" s="32"/>
      <x:c r="D95" s="32"/>
      <x:c r="E95" s="32"/>
      <x:c r="F95" s="32"/>
      <x:c r="G95" s="32"/>
      <x:c r="H95" s="32"/>
      <x:c r="I95" s="32"/>
      <x:c r="J95" s="32"/>
      <x:c r="K95" s="32"/>
      <x:c r="L95" s="32"/>
      <x:c r="M95" s="32"/>
      <x:c r="N95" s="32"/>
      <x:c r="O95" s="32"/>
      <x:c r="P95" s="32"/>
      <x:c r="Q95" s="32"/>
      <x:c r="R95" s="32"/>
      <x:c r="S95" s="32"/>
      <x:c r="T95" s="32"/>
      <x:c r="U95" s="32"/>
      <x:c r="V95" s="32"/>
      <x:c r="W95" s="32"/>
      <x:c r="X95" s="34"/>
      <x:c r="Y95" s="34"/>
      <x:c r="Z95" s="34"/>
    </x:row>
    <x:row r="96" spans="1:26" ht="30" customHeight="1">
      <x:c r="A96" s="32"/>
      <x:c r="B96" s="32"/>
      <x:c r="C96" s="32"/>
      <x:c r="D96" s="32"/>
      <x:c r="E96" s="32"/>
      <x:c r="F96" s="32"/>
      <x:c r="G96" s="32"/>
      <x:c r="H96" s="32"/>
      <x:c r="I96" s="32"/>
      <x:c r="J96" s="32"/>
      <x:c r="K96" s="32"/>
      <x:c r="L96" s="32"/>
      <x:c r="M96" s="32"/>
      <x:c r="N96" s="32"/>
      <x:c r="O96" s="32"/>
      <x:c r="P96" s="32"/>
      <x:c r="Q96" s="32"/>
      <x:c r="R96" s="32"/>
      <x:c r="S96" s="32"/>
      <x:c r="T96" s="32"/>
      <x:c r="U96" s="32"/>
      <x:c r="V96" s="32"/>
      <x:c r="W96" s="32"/>
      <x:c r="X96" s="34"/>
      <x:c r="Y96" s="34"/>
      <x:c r="Z96" s="34"/>
    </x:row>
    <x:row r="97" spans="1:26" ht="30" customHeight="1">
      <x:c r="A97" s="32"/>
      <x:c r="B97" s="32"/>
      <x:c r="C97" s="32"/>
      <x:c r="D97" s="32"/>
      <x:c r="E97" s="32"/>
      <x:c r="F97" s="32"/>
      <x:c r="G97" s="32"/>
      <x:c r="H97" s="32"/>
      <x:c r="I97" s="32"/>
      <x:c r="J97" s="32"/>
      <x:c r="K97" s="32"/>
      <x:c r="L97" s="32"/>
      <x:c r="M97" s="32"/>
      <x:c r="N97" s="32"/>
      <x:c r="O97" s="32"/>
      <x:c r="P97" s="32"/>
      <x:c r="Q97" s="32"/>
      <x:c r="R97" s="32"/>
      <x:c r="S97" s="32"/>
      <x:c r="T97" s="32"/>
      <x:c r="U97" s="32"/>
      <x:c r="V97" s="32"/>
      <x:c r="W97" s="32"/>
      <x:c r="X97" s="34"/>
      <x:c r="Y97" s="34"/>
      <x:c r="Z97" s="34"/>
    </x:row>
    <x:row r="98" spans="1:26" ht="30" customHeight="1">
      <x:c r="A98" s="32"/>
      <x:c r="B98" s="32"/>
      <x:c r="C98" s="32"/>
      <x:c r="D98" s="32"/>
      <x:c r="E98" s="32"/>
      <x:c r="F98" s="32"/>
      <x:c r="G98" s="32"/>
      <x:c r="H98" s="32"/>
      <x:c r="I98" s="32"/>
      <x:c r="J98" s="32"/>
      <x:c r="K98" s="32"/>
      <x:c r="L98" s="32"/>
      <x:c r="M98" s="32"/>
      <x:c r="N98" s="32"/>
      <x:c r="O98" s="32"/>
      <x:c r="P98" s="32"/>
      <x:c r="Q98" s="32"/>
      <x:c r="R98" s="32"/>
      <x:c r="S98" s="32"/>
      <x:c r="T98" s="32"/>
      <x:c r="U98" s="32"/>
      <x:c r="V98" s="32"/>
      <x:c r="W98" s="32"/>
      <x:c r="X98" s="34"/>
      <x:c r="Y98" s="34"/>
      <x:c r="Z98" s="34"/>
    </x:row>
    <x:row r="99" spans="1:26" ht="30" customHeight="1">
      <x:c r="A99" s="32"/>
      <x:c r="B99" s="32"/>
      <x:c r="C99" s="32"/>
      <x:c r="D99" s="32"/>
      <x:c r="E99" s="32"/>
      <x:c r="F99" s="32"/>
      <x:c r="G99" s="32"/>
      <x:c r="H99" s="32"/>
      <x:c r="I99" s="32"/>
      <x:c r="J99" s="32"/>
      <x:c r="K99" s="32"/>
      <x:c r="L99" s="32"/>
      <x:c r="M99" s="32"/>
      <x:c r="N99" s="32"/>
      <x:c r="O99" s="32"/>
      <x:c r="P99" s="32"/>
      <x:c r="Q99" s="32"/>
      <x:c r="R99" s="32"/>
      <x:c r="S99" s="32"/>
      <x:c r="T99" s="32"/>
      <x:c r="U99" s="32"/>
      <x:c r="V99" s="32"/>
      <x:c r="W99" s="32"/>
      <x:c r="X99" s="34"/>
      <x:c r="Y99" s="34"/>
      <x:c r="Z99" s="34"/>
    </x:row>
    <x:row r="100" spans="1:26" ht="30" customHeight="1">
      <x:c r="A100" s="32"/>
      <x:c r="B100" s="32"/>
      <x:c r="C100" s="32"/>
      <x:c r="D100" s="32"/>
      <x:c r="E100" s="32"/>
      <x:c r="F100" s="32"/>
      <x:c r="G100" s="32"/>
      <x:c r="H100" s="32"/>
      <x:c r="I100" s="32"/>
      <x:c r="J100" s="32"/>
      <x:c r="K100" s="32"/>
      <x:c r="L100" s="32"/>
      <x:c r="M100" s="32"/>
      <x:c r="N100" s="32"/>
      <x:c r="O100" s="32"/>
      <x:c r="P100" s="32"/>
      <x:c r="Q100" s="32"/>
      <x:c r="R100" s="32"/>
      <x:c r="S100" s="32"/>
      <x:c r="T100" s="32"/>
      <x:c r="U100" s="32"/>
      <x:c r="V100" s="32"/>
      <x:c r="W100" s="32"/>
      <x:c r="X100" s="34"/>
      <x:c r="Y100" s="34"/>
      <x:c r="Z100" s="34"/>
    </x:row>
    <x:row r="101" spans="1:26" ht="30" customHeight="1">
      <x:c r="A101" s="32"/>
      <x:c r="B101" s="32"/>
      <x:c r="C101" s="32"/>
      <x:c r="D101" s="32"/>
      <x:c r="E101" s="32"/>
      <x:c r="F101" s="32"/>
      <x:c r="G101" s="32"/>
      <x:c r="H101" s="32"/>
      <x:c r="I101" s="32"/>
      <x:c r="J101" s="32"/>
      <x:c r="K101" s="32"/>
      <x:c r="L101" s="32"/>
      <x:c r="M101" s="32"/>
      <x:c r="N101" s="32"/>
      <x:c r="O101" s="32"/>
      <x:c r="P101" s="32"/>
      <x:c r="Q101" s="32"/>
      <x:c r="R101" s="32"/>
      <x:c r="S101" s="32"/>
      <x:c r="T101" s="32"/>
      <x:c r="U101" s="32"/>
      <x:c r="V101" s="32"/>
      <x:c r="W101" s="32"/>
      <x:c r="X101" s="34"/>
      <x:c r="Y101" s="34"/>
      <x:c r="Z101" s="34"/>
    </x:row>
    <x:row r="102" spans="1:26" ht="30" customHeight="1">
      <x:c r="A102" s="32"/>
      <x:c r="B102" s="32"/>
      <x:c r="C102" s="32"/>
      <x:c r="D102" s="32"/>
      <x:c r="E102" s="32"/>
      <x:c r="F102" s="32"/>
      <x:c r="G102" s="32"/>
      <x:c r="H102" s="32"/>
      <x:c r="I102" s="32"/>
      <x:c r="J102" s="32"/>
      <x:c r="K102" s="32"/>
      <x:c r="L102" s="32"/>
      <x:c r="M102" s="32"/>
      <x:c r="N102" s="32"/>
      <x:c r="O102" s="32"/>
      <x:c r="P102" s="32"/>
      <x:c r="Q102" s="32"/>
      <x:c r="R102" s="32"/>
      <x:c r="S102" s="32"/>
      <x:c r="T102" s="32"/>
      <x:c r="U102" s="32"/>
      <x:c r="V102" s="32"/>
      <x:c r="W102" s="32"/>
      <x:c r="X102" s="34"/>
      <x:c r="Y102" s="34"/>
      <x:c r="Z102" s="34"/>
    </x:row>
    <x:row r="103" spans="1:26" ht="30" customHeight="1">
      <x:c r="A103" s="32"/>
      <x:c r="B103" s="32"/>
      <x:c r="C103" s="32"/>
      <x:c r="D103" s="32"/>
      <x:c r="E103" s="32"/>
      <x:c r="F103" s="32"/>
      <x:c r="G103" s="32"/>
      <x:c r="H103" s="32"/>
      <x:c r="I103" s="32"/>
      <x:c r="J103" s="32"/>
      <x:c r="K103" s="32"/>
      <x:c r="L103" s="32"/>
      <x:c r="M103" s="32"/>
      <x:c r="N103" s="32"/>
      <x:c r="O103" s="32"/>
      <x:c r="P103" s="32"/>
      <x:c r="Q103" s="32"/>
      <x:c r="R103" s="32"/>
      <x:c r="S103" s="32"/>
      <x:c r="T103" s="32"/>
      <x:c r="U103" s="32"/>
      <x:c r="V103" s="32"/>
      <x:c r="W103" s="32"/>
      <x:c r="X103" s="34"/>
      <x:c r="Y103" s="34"/>
      <x:c r="Z103" s="34"/>
    </x:row>
    <x:row r="104" spans="1:26" ht="30" customHeight="1">
      <x:c r="A104" s="32"/>
      <x:c r="B104" s="32"/>
      <x:c r="C104" s="32"/>
      <x:c r="D104" s="32"/>
      <x:c r="E104" s="32"/>
      <x:c r="F104" s="32"/>
      <x:c r="G104" s="32"/>
      <x:c r="H104" s="32"/>
      <x:c r="I104" s="32"/>
      <x:c r="J104" s="32"/>
      <x:c r="K104" s="32"/>
      <x:c r="L104" s="32"/>
      <x:c r="M104" s="32"/>
      <x:c r="N104" s="32"/>
      <x:c r="O104" s="32"/>
      <x:c r="P104" s="32"/>
      <x:c r="Q104" s="32"/>
      <x:c r="R104" s="32"/>
      <x:c r="S104" s="32"/>
      <x:c r="T104" s="32"/>
      <x:c r="U104" s="32"/>
      <x:c r="V104" s="32"/>
      <x:c r="W104" s="32"/>
      <x:c r="X104" s="34"/>
      <x:c r="Y104" s="34"/>
      <x:c r="Z104" s="34"/>
    </x:row>
    <x:row r="105" spans="1:26" ht="30" customHeight="1">
      <x:c r="A105" s="32"/>
      <x:c r="B105" s="32"/>
      <x:c r="C105" s="32"/>
      <x:c r="D105" s="32"/>
      <x:c r="E105" s="32"/>
      <x:c r="F105" s="32"/>
      <x:c r="G105" s="32"/>
      <x:c r="H105" s="32"/>
      <x:c r="I105" s="32"/>
      <x:c r="J105" s="32"/>
      <x:c r="K105" s="32"/>
      <x:c r="L105" s="32"/>
      <x:c r="M105" s="32"/>
      <x:c r="N105" s="32"/>
      <x:c r="O105" s="32"/>
      <x:c r="P105" s="32"/>
      <x:c r="Q105" s="32"/>
      <x:c r="R105" s="32"/>
      <x:c r="S105" s="32"/>
      <x:c r="T105" s="32"/>
      <x:c r="U105" s="32"/>
      <x:c r="V105" s="32"/>
      <x:c r="W105" s="32"/>
      <x:c r="X105" s="34"/>
      <x:c r="Y105" s="34"/>
      <x:c r="Z105" s="34"/>
    </x:row>
    <x:row r="106" spans="1:26" ht="30" customHeight="1">
      <x:c r="A106" s="32"/>
      <x:c r="B106" s="32"/>
      <x:c r="C106" s="32"/>
      <x:c r="D106" s="32"/>
      <x:c r="E106" s="32"/>
      <x:c r="F106" s="32"/>
      <x:c r="G106" s="32"/>
      <x:c r="H106" s="32"/>
      <x:c r="I106" s="32"/>
      <x:c r="J106" s="32"/>
      <x:c r="K106" s="32"/>
      <x:c r="L106" s="32"/>
      <x:c r="M106" s="32"/>
      <x:c r="N106" s="32"/>
      <x:c r="O106" s="32"/>
      <x:c r="P106" s="32"/>
      <x:c r="Q106" s="32"/>
      <x:c r="R106" s="32"/>
      <x:c r="S106" s="32"/>
      <x:c r="T106" s="32"/>
      <x:c r="U106" s="32"/>
      <x:c r="V106" s="32"/>
      <x:c r="W106" s="32"/>
      <x:c r="X106" s="34"/>
      <x:c r="Y106" s="34"/>
      <x:c r="Z106" s="34"/>
    </x:row>
    <x:row r="107" spans="1:26" ht="30" customHeight="1">
      <x:c r="A107" s="32"/>
      <x:c r="B107" s="32"/>
      <x:c r="C107" s="32"/>
      <x:c r="D107" s="32"/>
      <x:c r="E107" s="32"/>
      <x:c r="F107" s="32"/>
      <x:c r="G107" s="32"/>
      <x:c r="H107" s="32"/>
      <x:c r="I107" s="32"/>
      <x:c r="J107" s="32"/>
      <x:c r="K107" s="32"/>
      <x:c r="L107" s="32"/>
      <x:c r="M107" s="32"/>
      <x:c r="N107" s="32"/>
      <x:c r="O107" s="32"/>
      <x:c r="P107" s="32"/>
      <x:c r="Q107" s="32"/>
      <x:c r="R107" s="32"/>
      <x:c r="S107" s="32"/>
      <x:c r="T107" s="32"/>
      <x:c r="U107" s="32"/>
      <x:c r="V107" s="32"/>
      <x:c r="W107" s="32"/>
      <x:c r="X107" s="34"/>
      <x:c r="Y107" s="34"/>
      <x:c r="Z107" s="34"/>
    </x:row>
    <x:row r="108" spans="1:26" ht="30" customHeight="1">
      <x:c r="A108" s="32"/>
      <x:c r="B108" s="32"/>
      <x:c r="C108" s="32"/>
      <x:c r="D108" s="32"/>
      <x:c r="E108" s="32"/>
      <x:c r="F108" s="32"/>
      <x:c r="G108" s="32"/>
      <x:c r="H108" s="32"/>
      <x:c r="I108" s="32"/>
      <x:c r="J108" s="32"/>
      <x:c r="K108" s="32"/>
      <x:c r="L108" s="32"/>
      <x:c r="M108" s="32"/>
      <x:c r="N108" s="32"/>
      <x:c r="O108" s="32"/>
      <x:c r="P108" s="32"/>
      <x:c r="Q108" s="32"/>
      <x:c r="R108" s="32"/>
      <x:c r="S108" s="32"/>
      <x:c r="T108" s="32"/>
      <x:c r="U108" s="32"/>
      <x:c r="V108" s="32"/>
      <x:c r="W108" s="32"/>
      <x:c r="X108" s="34"/>
      <x:c r="Y108" s="34"/>
      <x:c r="Z108" s="34"/>
    </x:row>
    <x:row r="109" spans="1:26" ht="30" customHeight="1">
      <x:c r="A109" s="32"/>
      <x:c r="B109" s="32"/>
      <x:c r="C109" s="32"/>
      <x:c r="D109" s="32"/>
      <x:c r="E109" s="32"/>
      <x:c r="F109" s="32"/>
      <x:c r="G109" s="32"/>
      <x:c r="H109" s="32"/>
      <x:c r="I109" s="32"/>
      <x:c r="J109" s="32"/>
      <x:c r="K109" s="32"/>
      <x:c r="L109" s="32"/>
      <x:c r="M109" s="32"/>
      <x:c r="N109" s="32"/>
      <x:c r="O109" s="32"/>
      <x:c r="P109" s="32"/>
      <x:c r="Q109" s="32"/>
      <x:c r="R109" s="32"/>
      <x:c r="S109" s="32"/>
      <x:c r="T109" s="32"/>
      <x:c r="U109" s="32"/>
      <x:c r="V109" s="32"/>
      <x:c r="W109" s="32"/>
      <x:c r="X109" s="34"/>
      <x:c r="Y109" s="34"/>
      <x:c r="Z109" s="34"/>
    </x:row>
    <x:row r="110" spans="1:26" ht="30" customHeight="1">
      <x:c r="A110" s="32"/>
      <x:c r="B110" s="32"/>
      <x:c r="C110" s="32"/>
      <x:c r="D110" s="32"/>
      <x:c r="E110" s="32"/>
      <x:c r="F110" s="32"/>
      <x:c r="G110" s="32"/>
      <x:c r="H110" s="32"/>
      <x:c r="I110" s="32"/>
      <x:c r="J110" s="32"/>
      <x:c r="K110" s="32"/>
      <x:c r="L110" s="32"/>
      <x:c r="M110" s="32"/>
      <x:c r="N110" s="32"/>
      <x:c r="O110" s="32"/>
      <x:c r="P110" s="32"/>
      <x:c r="Q110" s="32"/>
      <x:c r="R110" s="32"/>
      <x:c r="S110" s="32"/>
      <x:c r="T110" s="32"/>
      <x:c r="U110" s="32"/>
      <x:c r="V110" s="32"/>
      <x:c r="W110" s="32"/>
      <x:c r="X110" s="34"/>
      <x:c r="Y110" s="34"/>
      <x:c r="Z110" s="34"/>
    </x:row>
    <x:row r="111" spans="1:26" ht="30" customHeight="1">
      <x:c r="A111" s="32"/>
      <x:c r="B111" s="32"/>
      <x:c r="C111" s="32"/>
      <x:c r="D111" s="32"/>
      <x:c r="E111" s="32"/>
      <x:c r="F111" s="32"/>
      <x:c r="G111" s="32"/>
      <x:c r="H111" s="32"/>
      <x:c r="I111" s="32"/>
      <x:c r="J111" s="32"/>
      <x:c r="K111" s="32"/>
      <x:c r="L111" s="32"/>
      <x:c r="M111" s="32"/>
      <x:c r="N111" s="32"/>
      <x:c r="O111" s="32"/>
      <x:c r="P111" s="32"/>
      <x:c r="Q111" s="32"/>
      <x:c r="R111" s="32"/>
      <x:c r="S111" s="32"/>
      <x:c r="T111" s="32"/>
      <x:c r="U111" s="32"/>
      <x:c r="V111" s="32"/>
      <x:c r="W111" s="32"/>
      <x:c r="X111" s="34"/>
      <x:c r="Y111" s="34"/>
      <x:c r="Z111" s="34"/>
    </x:row>
    <x:row r="112" spans="1:26" ht="30" customHeight="1">
      <x:c r="A112" s="32"/>
      <x:c r="B112" s="32"/>
      <x:c r="C112" s="32"/>
      <x:c r="D112" s="32"/>
      <x:c r="E112" s="32"/>
      <x:c r="F112" s="32"/>
      <x:c r="G112" s="32"/>
      <x:c r="H112" s="32"/>
      <x:c r="I112" s="32"/>
      <x:c r="J112" s="32"/>
      <x:c r="K112" s="32"/>
      <x:c r="L112" s="32"/>
      <x:c r="M112" s="32"/>
      <x:c r="N112" s="32"/>
      <x:c r="O112" s="32"/>
      <x:c r="P112" s="32"/>
      <x:c r="Q112" s="32"/>
      <x:c r="R112" s="32"/>
      <x:c r="S112" s="32"/>
      <x:c r="T112" s="32"/>
      <x:c r="U112" s="32"/>
      <x:c r="V112" s="32"/>
      <x:c r="W112" s="32"/>
      <x:c r="X112" s="34"/>
      <x:c r="Y112" s="34"/>
      <x:c r="Z112" s="34"/>
    </x:row>
    <x:row r="113" spans="1:26" ht="30" customHeight="1">
      <x:c r="A113" s="32"/>
      <x:c r="B113" s="32"/>
      <x:c r="C113" s="32"/>
      <x:c r="D113" s="32"/>
      <x:c r="E113" s="32"/>
      <x:c r="F113" s="32"/>
      <x:c r="G113" s="32"/>
      <x:c r="H113" s="32"/>
      <x:c r="I113" s="32"/>
      <x:c r="J113" s="32"/>
      <x:c r="K113" s="32"/>
      <x:c r="L113" s="32"/>
      <x:c r="M113" s="32"/>
      <x:c r="N113" s="32"/>
      <x:c r="O113" s="32"/>
      <x:c r="P113" s="32"/>
      <x:c r="Q113" s="32"/>
      <x:c r="R113" s="32"/>
      <x:c r="S113" s="32"/>
      <x:c r="T113" s="32"/>
      <x:c r="U113" s="32"/>
      <x:c r="V113" s="32"/>
      <x:c r="W113" s="32"/>
      <x:c r="X113" s="34"/>
      <x:c r="Y113" s="34"/>
      <x:c r="Z113" s="34"/>
    </x:row>
    <x:row r="114" spans="1:26" ht="30" customHeight="1">
      <x:c r="A114" s="32"/>
      <x:c r="B114" s="32"/>
      <x:c r="C114" s="32"/>
      <x:c r="D114" s="32"/>
      <x:c r="E114" s="32"/>
      <x:c r="F114" s="32"/>
      <x:c r="G114" s="32"/>
      <x:c r="H114" s="32"/>
      <x:c r="I114" s="32"/>
      <x:c r="J114" s="32"/>
      <x:c r="K114" s="32"/>
      <x:c r="L114" s="32"/>
      <x:c r="M114" s="32"/>
      <x:c r="N114" s="32"/>
      <x:c r="O114" s="32"/>
      <x:c r="P114" s="32"/>
      <x:c r="Q114" s="32"/>
      <x:c r="R114" s="32"/>
      <x:c r="S114" s="32"/>
      <x:c r="T114" s="32"/>
      <x:c r="U114" s="32"/>
      <x:c r="V114" s="32"/>
      <x:c r="W114" s="32"/>
      <x:c r="X114" s="34"/>
      <x:c r="Y114" s="34"/>
      <x:c r="Z114" s="34"/>
    </x:row>
    <x:row r="115" spans="1:26" ht="30" customHeight="1">
      <x:c r="A115" s="32"/>
      <x:c r="B115" s="32"/>
      <x:c r="C115" s="32"/>
      <x:c r="D115" s="32"/>
      <x:c r="E115" s="32"/>
      <x:c r="F115" s="32"/>
      <x:c r="G115" s="32"/>
      <x:c r="H115" s="32"/>
      <x:c r="I115" s="32"/>
      <x:c r="J115" s="32"/>
      <x:c r="K115" s="32"/>
      <x:c r="L115" s="32"/>
      <x:c r="M115" s="32"/>
      <x:c r="N115" s="32"/>
      <x:c r="O115" s="32"/>
      <x:c r="P115" s="32"/>
      <x:c r="Q115" s="32"/>
      <x:c r="R115" s="32"/>
      <x:c r="S115" s="32"/>
      <x:c r="T115" s="32"/>
      <x:c r="U115" s="32"/>
      <x:c r="V115" s="32"/>
      <x:c r="W115" s="32"/>
      <x:c r="X115" s="34"/>
      <x:c r="Y115" s="34"/>
      <x:c r="Z115" s="34"/>
    </x:row>
    <x:row r="116" spans="1:26" ht="30" customHeight="1">
      <x:c r="A116" s="32"/>
      <x:c r="B116" s="32"/>
      <x:c r="C116" s="32"/>
      <x:c r="D116" s="32"/>
      <x:c r="E116" s="32"/>
      <x:c r="F116" s="32"/>
      <x:c r="G116" s="32"/>
      <x:c r="H116" s="32"/>
      <x:c r="I116" s="32"/>
      <x:c r="J116" s="32"/>
      <x:c r="K116" s="32"/>
      <x:c r="L116" s="32"/>
      <x:c r="M116" s="32"/>
      <x:c r="N116" s="32"/>
      <x:c r="O116" s="32"/>
      <x:c r="P116" s="32"/>
      <x:c r="Q116" s="32"/>
      <x:c r="R116" s="32"/>
      <x:c r="S116" s="32"/>
      <x:c r="T116" s="32"/>
      <x:c r="U116" s="32"/>
      <x:c r="V116" s="32"/>
      <x:c r="W116" s="32"/>
      <x:c r="X116" s="34"/>
      <x:c r="Y116" s="34"/>
      <x:c r="Z116" s="34"/>
    </x:row>
    <x:row r="117" spans="1:26" ht="30" customHeight="1">
      <x:c r="A117" s="32"/>
      <x:c r="B117" s="32"/>
      <x:c r="C117" s="32"/>
      <x:c r="D117" s="32"/>
      <x:c r="E117" s="32"/>
      <x:c r="F117" s="32"/>
      <x:c r="G117" s="32"/>
      <x:c r="H117" s="32"/>
      <x:c r="I117" s="32"/>
      <x:c r="J117" s="32"/>
      <x:c r="K117" s="32"/>
      <x:c r="L117" s="32"/>
      <x:c r="M117" s="32"/>
      <x:c r="N117" s="32"/>
      <x:c r="O117" s="32"/>
      <x:c r="P117" s="32"/>
      <x:c r="Q117" s="32"/>
      <x:c r="R117" s="32"/>
      <x:c r="S117" s="32"/>
      <x:c r="T117" s="32"/>
      <x:c r="U117" s="32"/>
      <x:c r="V117" s="32"/>
      <x:c r="W117" s="32"/>
      <x:c r="X117" s="34"/>
      <x:c r="Y117" s="34"/>
      <x:c r="Z117" s="34"/>
    </x:row>
    <x:row r="118" spans="1:26" ht="30" customHeight="1">
      <x:c r="A118" s="32"/>
      <x:c r="B118" s="32"/>
      <x:c r="C118" s="32"/>
      <x:c r="D118" s="32"/>
      <x:c r="E118" s="32"/>
      <x:c r="F118" s="32"/>
      <x:c r="G118" s="32"/>
      <x:c r="H118" s="32"/>
      <x:c r="I118" s="32"/>
      <x:c r="J118" s="32"/>
      <x:c r="K118" s="32"/>
      <x:c r="L118" s="32"/>
      <x:c r="M118" s="32"/>
      <x:c r="N118" s="32"/>
      <x:c r="O118" s="32"/>
      <x:c r="P118" s="32"/>
      <x:c r="Q118" s="32"/>
      <x:c r="R118" s="32"/>
      <x:c r="S118" s="32"/>
      <x:c r="T118" s="32"/>
      <x:c r="U118" s="32"/>
      <x:c r="V118" s="32"/>
      <x:c r="W118" s="32"/>
      <x:c r="X118" s="34"/>
      <x:c r="Y118" s="34"/>
      <x:c r="Z118" s="34"/>
    </x:row>
    <x:row r="119" spans="1:26" ht="30" customHeight="1">
      <x:c r="A119" s="32"/>
      <x:c r="B119" s="32"/>
      <x:c r="C119" s="32"/>
      <x:c r="D119" s="32"/>
      <x:c r="E119" s="32"/>
      <x:c r="F119" s="32"/>
      <x:c r="G119" s="32"/>
      <x:c r="H119" s="32"/>
      <x:c r="I119" s="32"/>
      <x:c r="J119" s="32"/>
      <x:c r="K119" s="32"/>
      <x:c r="L119" s="32"/>
      <x:c r="M119" s="32"/>
      <x:c r="N119" s="32"/>
      <x:c r="O119" s="32"/>
      <x:c r="P119" s="32"/>
      <x:c r="Q119" s="32"/>
      <x:c r="R119" s="32"/>
      <x:c r="S119" s="32"/>
      <x:c r="T119" s="32"/>
      <x:c r="U119" s="32"/>
      <x:c r="V119" s="32"/>
      <x:c r="W119" s="32"/>
      <x:c r="X119" s="34"/>
      <x:c r="Y119" s="34"/>
      <x:c r="Z119" s="34"/>
    </x:row>
    <x:row r="120" spans="1:26" ht="30" customHeight="1">
      <x:c r="A120" s="32"/>
      <x:c r="B120" s="32"/>
      <x:c r="C120" s="32"/>
      <x:c r="D120" s="32"/>
      <x:c r="E120" s="32"/>
      <x:c r="F120" s="32"/>
      <x:c r="G120" s="32"/>
      <x:c r="H120" s="32"/>
      <x:c r="I120" s="32"/>
      <x:c r="J120" s="32"/>
      <x:c r="K120" s="32"/>
      <x:c r="L120" s="32"/>
      <x:c r="M120" s="32"/>
      <x:c r="N120" s="32"/>
      <x:c r="O120" s="32"/>
      <x:c r="P120" s="32"/>
      <x:c r="Q120" s="32"/>
      <x:c r="R120" s="32"/>
      <x:c r="S120" s="32"/>
      <x:c r="T120" s="32"/>
      <x:c r="U120" s="32"/>
      <x:c r="V120" s="32"/>
      <x:c r="W120" s="32"/>
      <x:c r="X120" s="34"/>
      <x:c r="Y120" s="34"/>
      <x:c r="Z120" s="34"/>
    </x:row>
    <x:row r="121" spans="1:26" ht="30" customHeight="1">
      <x:c r="A121" s="32"/>
      <x:c r="B121" s="32"/>
      <x:c r="C121" s="32"/>
      <x:c r="D121" s="32"/>
      <x:c r="E121" s="32"/>
      <x:c r="F121" s="32"/>
      <x:c r="G121" s="32"/>
      <x:c r="H121" s="32"/>
      <x:c r="I121" s="32"/>
      <x:c r="J121" s="32"/>
      <x:c r="K121" s="32"/>
      <x:c r="L121" s="32"/>
      <x:c r="M121" s="32"/>
      <x:c r="N121" s="32"/>
      <x:c r="O121" s="32"/>
      <x:c r="P121" s="32"/>
      <x:c r="Q121" s="32"/>
      <x:c r="R121" s="32"/>
      <x:c r="S121" s="32"/>
      <x:c r="T121" s="32"/>
      <x:c r="U121" s="32"/>
      <x:c r="V121" s="32"/>
      <x:c r="W121" s="32"/>
      <x:c r="X121" s="34"/>
      <x:c r="Y121" s="34"/>
      <x:c r="Z121" s="34"/>
    </x:row>
    <x:row r="122" spans="1:26" ht="30" customHeight="1">
      <x:c r="A122" s="32"/>
      <x:c r="B122" s="32"/>
      <x:c r="C122" s="32"/>
      <x:c r="D122" s="32"/>
      <x:c r="E122" s="32"/>
      <x:c r="F122" s="32"/>
      <x:c r="G122" s="32"/>
      <x:c r="H122" s="32"/>
      <x:c r="I122" s="32"/>
      <x:c r="J122" s="32"/>
      <x:c r="K122" s="32"/>
      <x:c r="L122" s="32"/>
      <x:c r="M122" s="32"/>
      <x:c r="N122" s="32"/>
      <x:c r="O122" s="32"/>
      <x:c r="P122" s="32"/>
      <x:c r="Q122" s="32"/>
      <x:c r="R122" s="32"/>
      <x:c r="S122" s="32"/>
      <x:c r="T122" s="32"/>
      <x:c r="U122" s="32"/>
      <x:c r="V122" s="32"/>
      <x:c r="W122" s="32"/>
      <x:c r="X122" s="34"/>
      <x:c r="Y122" s="34"/>
      <x:c r="Z122" s="34"/>
    </x:row>
    <x:row r="123" spans="1:26" ht="30" customHeight="1">
      <x:c r="A123" s="32"/>
      <x:c r="B123" s="32"/>
      <x:c r="C123" s="32"/>
      <x:c r="D123" s="32"/>
      <x:c r="E123" s="32"/>
      <x:c r="F123" s="32"/>
      <x:c r="G123" s="32"/>
      <x:c r="H123" s="32"/>
      <x:c r="I123" s="32"/>
      <x:c r="J123" s="32"/>
      <x:c r="K123" s="32"/>
      <x:c r="L123" s="32"/>
      <x:c r="M123" s="32"/>
      <x:c r="N123" s="32"/>
      <x:c r="O123" s="32"/>
      <x:c r="P123" s="32"/>
      <x:c r="Q123" s="32"/>
      <x:c r="R123" s="32"/>
      <x:c r="S123" s="32"/>
      <x:c r="T123" s="32"/>
      <x:c r="U123" s="32"/>
      <x:c r="V123" s="32"/>
      <x:c r="W123" s="32"/>
      <x:c r="X123" s="34"/>
      <x:c r="Y123" s="34"/>
      <x:c r="Z123" s="34"/>
    </x:row>
    <x:row r="124" spans="1:26" ht="30" customHeight="1">
      <x:c r="A124" s="32"/>
      <x:c r="B124" s="32"/>
      <x:c r="C124" s="32"/>
      <x:c r="D124" s="32"/>
      <x:c r="E124" s="32"/>
      <x:c r="F124" s="32"/>
      <x:c r="G124" s="32"/>
      <x:c r="H124" s="32"/>
      <x:c r="I124" s="32"/>
      <x:c r="J124" s="32"/>
      <x:c r="K124" s="32"/>
      <x:c r="L124" s="32"/>
      <x:c r="M124" s="32"/>
      <x:c r="N124" s="32"/>
      <x:c r="O124" s="32"/>
      <x:c r="P124" s="32"/>
      <x:c r="Q124" s="32"/>
      <x:c r="R124" s="32"/>
      <x:c r="S124" s="32"/>
      <x:c r="T124" s="32"/>
      <x:c r="U124" s="32"/>
      <x:c r="V124" s="32"/>
      <x:c r="W124" s="32"/>
      <x:c r="X124" s="34"/>
      <x:c r="Y124" s="34"/>
      <x:c r="Z124" s="34"/>
    </x:row>
    <x:row r="125" spans="1:26" ht="30" customHeight="1">
      <x:c r="A125" s="32"/>
      <x:c r="B125" s="32"/>
      <x:c r="C125" s="32"/>
      <x:c r="D125" s="32"/>
      <x:c r="E125" s="32"/>
      <x:c r="F125" s="32"/>
      <x:c r="G125" s="32"/>
      <x:c r="H125" s="32"/>
      <x:c r="I125" s="32"/>
      <x:c r="J125" s="32"/>
      <x:c r="K125" s="32"/>
      <x:c r="L125" s="32"/>
      <x:c r="M125" s="32"/>
      <x:c r="N125" s="32"/>
      <x:c r="O125" s="32"/>
      <x:c r="P125" s="32"/>
      <x:c r="Q125" s="32"/>
      <x:c r="R125" s="32"/>
      <x:c r="S125" s="32"/>
      <x:c r="T125" s="32"/>
      <x:c r="U125" s="32"/>
      <x:c r="V125" s="32"/>
      <x:c r="W125" s="32"/>
      <x:c r="X125" s="34"/>
      <x:c r="Y125" s="34"/>
      <x:c r="Z125" s="34"/>
    </x:row>
    <x:row r="126" spans="1:26" ht="30" customHeight="1">
      <x:c r="A126" s="32"/>
      <x:c r="B126" s="32"/>
      <x:c r="C126" s="32"/>
      <x:c r="D126" s="32"/>
      <x:c r="E126" s="32"/>
      <x:c r="F126" s="32"/>
      <x:c r="G126" s="32"/>
      <x:c r="H126" s="32"/>
      <x:c r="I126" s="32"/>
      <x:c r="J126" s="32"/>
      <x:c r="K126" s="32"/>
      <x:c r="L126" s="32"/>
      <x:c r="M126" s="32"/>
      <x:c r="N126" s="32"/>
      <x:c r="O126" s="32"/>
      <x:c r="P126" s="32"/>
      <x:c r="Q126" s="32"/>
      <x:c r="R126" s="32"/>
      <x:c r="S126" s="32"/>
      <x:c r="T126" s="32"/>
      <x:c r="U126" s="32"/>
      <x:c r="V126" s="32"/>
      <x:c r="W126" s="32"/>
      <x:c r="X126" s="34"/>
      <x:c r="Y126" s="34"/>
      <x:c r="Z126" s="34"/>
    </x:row>
    <x:row r="127" spans="1:26" ht="30" customHeight="1">
      <x:c r="A127" s="32"/>
      <x:c r="B127" s="32"/>
      <x:c r="C127" s="32"/>
      <x:c r="D127" s="32"/>
      <x:c r="E127" s="32"/>
      <x:c r="F127" s="32"/>
      <x:c r="G127" s="32"/>
      <x:c r="H127" s="32"/>
      <x:c r="I127" s="32"/>
      <x:c r="J127" s="32"/>
      <x:c r="K127" s="32"/>
      <x:c r="L127" s="32"/>
      <x:c r="M127" s="32"/>
      <x:c r="N127" s="32"/>
      <x:c r="O127" s="32"/>
      <x:c r="P127" s="32"/>
      <x:c r="Q127" s="32"/>
      <x:c r="R127" s="32"/>
      <x:c r="S127" s="32"/>
      <x:c r="T127" s="32"/>
      <x:c r="U127" s="32"/>
      <x:c r="V127" s="32"/>
      <x:c r="W127" s="32"/>
      <x:c r="X127" s="34"/>
      <x:c r="Y127" s="34"/>
      <x:c r="Z127" s="34"/>
    </x:row>
    <x:row r="128" spans="1:26" ht="30" customHeight="1">
      <x:c r="A128" s="32"/>
      <x:c r="B128" s="32"/>
      <x:c r="C128" s="32"/>
      <x:c r="D128" s="32"/>
      <x:c r="E128" s="32"/>
      <x:c r="F128" s="32"/>
      <x:c r="G128" s="32"/>
      <x:c r="H128" s="32"/>
      <x:c r="I128" s="32"/>
      <x:c r="J128" s="32"/>
      <x:c r="K128" s="32"/>
      <x:c r="L128" s="32"/>
      <x:c r="M128" s="32"/>
      <x:c r="N128" s="32"/>
      <x:c r="O128" s="32"/>
      <x:c r="P128" s="32"/>
      <x:c r="Q128" s="32"/>
      <x:c r="R128" s="32"/>
      <x:c r="S128" s="32"/>
      <x:c r="T128" s="32"/>
      <x:c r="U128" s="32"/>
      <x:c r="V128" s="32"/>
      <x:c r="W128" s="32"/>
      <x:c r="X128" s="34"/>
      <x:c r="Y128" s="34"/>
      <x:c r="Z128" s="34"/>
    </x:row>
    <x:row r="129" spans="1:26" ht="30" customHeight="1">
      <x:c r="A129" s="32"/>
      <x:c r="B129" s="32"/>
      <x:c r="C129" s="32"/>
      <x:c r="D129" s="32"/>
      <x:c r="E129" s="32"/>
      <x:c r="F129" s="32"/>
      <x:c r="G129" s="32"/>
      <x:c r="H129" s="32"/>
      <x:c r="I129" s="32"/>
      <x:c r="J129" s="32"/>
      <x:c r="K129" s="32"/>
      <x:c r="L129" s="32"/>
      <x:c r="M129" s="32"/>
      <x:c r="N129" s="32"/>
      <x:c r="O129" s="32"/>
      <x:c r="P129" s="32"/>
      <x:c r="Q129" s="32"/>
      <x:c r="R129" s="32"/>
      <x:c r="S129" s="32"/>
      <x:c r="T129" s="32"/>
      <x:c r="U129" s="32"/>
      <x:c r="V129" s="32"/>
      <x:c r="W129" s="32"/>
      <x:c r="X129" s="34"/>
      <x:c r="Y129" s="34"/>
      <x:c r="Z129" s="34"/>
    </x:row>
    <x:row r="130" spans="1:26" ht="30" customHeight="1">
      <x:c r="A130" s="32"/>
      <x:c r="B130" s="32"/>
      <x:c r="C130" s="32"/>
      <x:c r="D130" s="32"/>
      <x:c r="E130" s="32"/>
      <x:c r="F130" s="32"/>
      <x:c r="G130" s="32"/>
      <x:c r="H130" s="32"/>
      <x:c r="I130" s="32"/>
      <x:c r="J130" s="32"/>
      <x:c r="K130" s="32"/>
      <x:c r="L130" s="32"/>
      <x:c r="M130" s="32"/>
      <x:c r="N130" s="32"/>
      <x:c r="O130" s="32"/>
      <x:c r="P130" s="32"/>
      <x:c r="Q130" s="32"/>
      <x:c r="R130" s="32"/>
      <x:c r="S130" s="32"/>
      <x:c r="T130" s="32"/>
      <x:c r="U130" s="32"/>
      <x:c r="V130" s="32"/>
      <x:c r="W130" s="32"/>
      <x:c r="X130" s="34"/>
      <x:c r="Y130" s="34"/>
      <x:c r="Z130" s="34"/>
    </x:row>
    <x:row r="131" spans="1:26" ht="30" customHeight="1">
      <x:c r="A131" s="32"/>
      <x:c r="B131" s="32"/>
      <x:c r="C131" s="32"/>
      <x:c r="D131" s="32"/>
      <x:c r="E131" s="32"/>
      <x:c r="F131" s="32"/>
      <x:c r="G131" s="32"/>
      <x:c r="H131" s="32"/>
      <x:c r="I131" s="32"/>
      <x:c r="J131" s="32"/>
      <x:c r="K131" s="32"/>
      <x:c r="L131" s="32"/>
      <x:c r="M131" s="32"/>
      <x:c r="N131" s="32"/>
      <x:c r="O131" s="32"/>
      <x:c r="P131" s="32"/>
      <x:c r="Q131" s="32"/>
      <x:c r="R131" s="32"/>
      <x:c r="S131" s="32"/>
      <x:c r="T131" s="32"/>
      <x:c r="U131" s="32"/>
      <x:c r="V131" s="32"/>
      <x:c r="W131" s="32"/>
      <x:c r="X131" s="34"/>
      <x:c r="Y131" s="34"/>
      <x:c r="Z131" s="34"/>
    </x:row>
    <x:row r="132" spans="1:26" ht="30" customHeight="1">
      <x:c r="A132" s="32"/>
      <x:c r="B132" s="32"/>
      <x:c r="C132" s="32"/>
      <x:c r="D132" s="32"/>
      <x:c r="E132" s="32"/>
      <x:c r="F132" s="32"/>
      <x:c r="G132" s="32"/>
      <x:c r="H132" s="32"/>
      <x:c r="I132" s="32"/>
      <x:c r="J132" s="32"/>
      <x:c r="K132" s="32"/>
      <x:c r="L132" s="32"/>
      <x:c r="M132" s="32"/>
      <x:c r="N132" s="32"/>
      <x:c r="O132" s="32"/>
      <x:c r="P132" s="32"/>
      <x:c r="Q132" s="32"/>
      <x:c r="R132" s="32"/>
      <x:c r="S132" s="32"/>
      <x:c r="T132" s="32"/>
      <x:c r="U132" s="32"/>
      <x:c r="V132" s="32"/>
      <x:c r="W132" s="32"/>
      <x:c r="X132" s="34"/>
      <x:c r="Y132" s="34"/>
      <x:c r="Z132" s="34"/>
    </x:row>
    <x:row r="133" spans="1:26" ht="30" customHeight="1">
      <x:c r="A133" s="32"/>
      <x:c r="B133" s="32"/>
      <x:c r="C133" s="32"/>
      <x:c r="D133" s="32"/>
      <x:c r="E133" s="32"/>
      <x:c r="F133" s="32"/>
      <x:c r="G133" s="32"/>
      <x:c r="H133" s="32"/>
      <x:c r="I133" s="32"/>
      <x:c r="J133" s="32"/>
      <x:c r="K133" s="32"/>
      <x:c r="L133" s="32"/>
      <x:c r="M133" s="32"/>
      <x:c r="N133" s="32"/>
      <x:c r="O133" s="32"/>
      <x:c r="P133" s="32"/>
      <x:c r="Q133" s="32"/>
      <x:c r="R133" s="32"/>
      <x:c r="S133" s="32"/>
      <x:c r="T133" s="32"/>
      <x:c r="U133" s="32"/>
      <x:c r="V133" s="32"/>
      <x:c r="W133" s="32"/>
      <x:c r="X133" s="34"/>
      <x:c r="Y133" s="34"/>
      <x:c r="Z133" s="34"/>
    </x:row>
    <x:row r="134" spans="1:26" ht="30" customHeight="1">
      <x:c r="A134" s="32"/>
      <x:c r="B134" s="32"/>
      <x:c r="C134" s="32"/>
      <x:c r="D134" s="32"/>
      <x:c r="E134" s="32"/>
      <x:c r="F134" s="32"/>
      <x:c r="G134" s="32"/>
      <x:c r="H134" s="32"/>
      <x:c r="I134" s="32"/>
      <x:c r="J134" s="32"/>
      <x:c r="K134" s="32"/>
      <x:c r="L134" s="32"/>
      <x:c r="M134" s="32"/>
      <x:c r="N134" s="32"/>
      <x:c r="O134" s="32"/>
      <x:c r="P134" s="32"/>
      <x:c r="Q134" s="32"/>
      <x:c r="R134" s="32"/>
      <x:c r="S134" s="32"/>
      <x:c r="T134" s="32"/>
      <x:c r="U134" s="32"/>
      <x:c r="V134" s="32"/>
      <x:c r="W134" s="32"/>
      <x:c r="X134" s="34"/>
      <x:c r="Y134" s="34"/>
      <x:c r="Z134" s="34"/>
    </x:row>
    <x:row r="135" spans="1:26" ht="30" customHeight="1">
      <x:c r="A135" s="32"/>
      <x:c r="B135" s="32"/>
      <x:c r="C135" s="32"/>
      <x:c r="D135" s="32"/>
      <x:c r="E135" s="32"/>
      <x:c r="F135" s="32"/>
      <x:c r="G135" s="32"/>
      <x:c r="H135" s="32"/>
      <x:c r="I135" s="32"/>
      <x:c r="J135" s="32"/>
      <x:c r="K135" s="32"/>
      <x:c r="L135" s="32"/>
      <x:c r="M135" s="32"/>
      <x:c r="N135" s="32"/>
      <x:c r="O135" s="32"/>
      <x:c r="P135" s="32"/>
      <x:c r="Q135" s="32"/>
      <x:c r="R135" s="32"/>
      <x:c r="S135" s="32"/>
      <x:c r="T135" s="32"/>
      <x:c r="U135" s="32"/>
      <x:c r="V135" s="32"/>
      <x:c r="W135" s="32"/>
      <x:c r="X135" s="34"/>
      <x:c r="Y135" s="34"/>
      <x:c r="Z135" s="34"/>
    </x:row>
    <x:row r="136" spans="1:26" ht="30" customHeight="1">
      <x:c r="A136" s="32"/>
      <x:c r="B136" s="32"/>
      <x:c r="C136" s="32"/>
      <x:c r="D136" s="32"/>
      <x:c r="E136" s="32"/>
      <x:c r="F136" s="32"/>
      <x:c r="G136" s="32"/>
      <x:c r="H136" s="32"/>
      <x:c r="I136" s="32"/>
      <x:c r="J136" s="32"/>
      <x:c r="K136" s="32"/>
      <x:c r="L136" s="32"/>
      <x:c r="M136" s="32"/>
      <x:c r="N136" s="32"/>
      <x:c r="O136" s="32"/>
      <x:c r="P136" s="32"/>
      <x:c r="Q136" s="32"/>
      <x:c r="R136" s="32"/>
      <x:c r="S136" s="32"/>
      <x:c r="T136" s="32"/>
      <x:c r="U136" s="32"/>
      <x:c r="V136" s="32"/>
      <x:c r="W136" s="32"/>
      <x:c r="X136" s="34"/>
      <x:c r="Y136" s="34"/>
      <x:c r="Z136" s="34"/>
    </x:row>
    <x:row r="137" spans="1:26" ht="30" customHeight="1">
      <x:c r="A137" s="32"/>
      <x:c r="B137" s="32"/>
      <x:c r="C137" s="32"/>
      <x:c r="D137" s="32"/>
      <x:c r="E137" s="32"/>
      <x:c r="F137" s="32"/>
      <x:c r="G137" s="32"/>
      <x:c r="H137" s="32"/>
      <x:c r="I137" s="32"/>
      <x:c r="J137" s="32"/>
      <x:c r="K137" s="32"/>
      <x:c r="L137" s="32"/>
      <x:c r="M137" s="32"/>
      <x:c r="N137" s="32"/>
      <x:c r="O137" s="32"/>
      <x:c r="P137" s="32"/>
      <x:c r="Q137" s="32"/>
      <x:c r="R137" s="32"/>
      <x:c r="S137" s="32"/>
      <x:c r="T137" s="32"/>
      <x:c r="U137" s="32"/>
      <x:c r="V137" s="32"/>
      <x:c r="W137" s="32"/>
      <x:c r="X137" s="34"/>
      <x:c r="Y137" s="34"/>
      <x:c r="Z137" s="34"/>
    </x:row>
    <x:row r="138" spans="1:26" ht="30" customHeight="1">
      <x:c r="A138" s="32"/>
      <x:c r="B138" s="32"/>
      <x:c r="C138" s="32"/>
      <x:c r="D138" s="32"/>
      <x:c r="E138" s="32"/>
      <x:c r="F138" s="32"/>
      <x:c r="G138" s="32"/>
      <x:c r="H138" s="32"/>
      <x:c r="I138" s="32"/>
      <x:c r="J138" s="32"/>
      <x:c r="K138" s="32"/>
      <x:c r="L138" s="32"/>
      <x:c r="M138" s="32"/>
      <x:c r="N138" s="32"/>
      <x:c r="O138" s="32"/>
      <x:c r="P138" s="32"/>
      <x:c r="Q138" s="32"/>
      <x:c r="R138" s="32"/>
      <x:c r="S138" s="32"/>
      <x:c r="T138" s="32"/>
      <x:c r="U138" s="32"/>
      <x:c r="V138" s="32"/>
      <x:c r="W138" s="32"/>
      <x:c r="X138" s="34"/>
      <x:c r="Y138" s="34"/>
      <x:c r="Z138" s="34"/>
    </x:row>
    <x:row r="139" spans="1:26" ht="30" customHeight="1">
      <x:c r="A139" s="32"/>
      <x:c r="B139" s="32"/>
      <x:c r="C139" s="32"/>
      <x:c r="D139" s="32"/>
      <x:c r="E139" s="32"/>
      <x:c r="F139" s="32"/>
      <x:c r="G139" s="32"/>
      <x:c r="H139" s="32"/>
      <x:c r="I139" s="32"/>
      <x:c r="J139" s="32"/>
      <x:c r="K139" s="32"/>
      <x:c r="L139" s="32"/>
      <x:c r="M139" s="32"/>
      <x:c r="N139" s="32"/>
      <x:c r="O139" s="32"/>
      <x:c r="P139" s="32"/>
      <x:c r="Q139" s="32"/>
      <x:c r="R139" s="32"/>
      <x:c r="S139" s="32"/>
      <x:c r="T139" s="32"/>
      <x:c r="U139" s="32"/>
      <x:c r="V139" s="32"/>
      <x:c r="W139" s="32"/>
      <x:c r="X139" s="34"/>
      <x:c r="Y139" s="34"/>
      <x:c r="Z139" s="34"/>
    </x:row>
    <x:row r="140" spans="1:26" ht="30" customHeight="1">
      <x:c r="A140" s="32"/>
      <x:c r="B140" s="32"/>
      <x:c r="C140" s="32"/>
      <x:c r="D140" s="32"/>
      <x:c r="E140" s="32"/>
      <x:c r="F140" s="32"/>
      <x:c r="G140" s="32"/>
      <x:c r="H140" s="32"/>
      <x:c r="I140" s="32"/>
      <x:c r="J140" s="32"/>
      <x:c r="K140" s="32"/>
      <x:c r="L140" s="32"/>
      <x:c r="M140" s="32"/>
      <x:c r="N140" s="32"/>
      <x:c r="O140" s="32"/>
      <x:c r="P140" s="32"/>
      <x:c r="Q140" s="32"/>
      <x:c r="R140" s="32"/>
      <x:c r="S140" s="32"/>
      <x:c r="T140" s="32"/>
      <x:c r="U140" s="32"/>
      <x:c r="V140" s="32"/>
      <x:c r="W140" s="32"/>
      <x:c r="X140" s="34"/>
      <x:c r="Y140" s="34"/>
      <x:c r="Z140" s="34"/>
    </x:row>
    <x:row r="141" spans="1:26" ht="30" customHeight="1">
      <x:c r="A141" s="32"/>
      <x:c r="B141" s="32"/>
      <x:c r="C141" s="32"/>
      <x:c r="D141" s="32"/>
      <x:c r="E141" s="32"/>
      <x:c r="F141" s="32"/>
      <x:c r="G141" s="32"/>
      <x:c r="H141" s="32"/>
      <x:c r="I141" s="32"/>
      <x:c r="J141" s="32"/>
      <x:c r="K141" s="32"/>
      <x:c r="L141" s="32"/>
      <x:c r="M141" s="32"/>
      <x:c r="N141" s="32"/>
      <x:c r="O141" s="32"/>
      <x:c r="P141" s="32"/>
      <x:c r="Q141" s="32"/>
      <x:c r="R141" s="32"/>
      <x:c r="S141" s="32"/>
      <x:c r="T141" s="32"/>
      <x:c r="U141" s="32"/>
      <x:c r="V141" s="32"/>
      <x:c r="W141" s="32"/>
      <x:c r="X141" s="34"/>
      <x:c r="Y141" s="34"/>
      <x:c r="Z141" s="34"/>
    </x:row>
    <x:row r="142" spans="1:26" ht="30" customHeight="1">
      <x:c r="A142" s="32"/>
      <x:c r="B142" s="32"/>
      <x:c r="C142" s="32"/>
      <x:c r="D142" s="32"/>
      <x:c r="E142" s="32"/>
      <x:c r="F142" s="32"/>
      <x:c r="G142" s="32"/>
      <x:c r="H142" s="32"/>
      <x:c r="I142" s="32"/>
      <x:c r="J142" s="32"/>
      <x:c r="K142" s="32"/>
      <x:c r="L142" s="32"/>
      <x:c r="M142" s="32"/>
      <x:c r="N142" s="32"/>
      <x:c r="O142" s="32"/>
      <x:c r="P142" s="32"/>
      <x:c r="Q142" s="32"/>
      <x:c r="R142" s="32"/>
      <x:c r="S142" s="32"/>
      <x:c r="T142" s="32"/>
      <x:c r="U142" s="32"/>
      <x:c r="V142" s="32"/>
      <x:c r="W142" s="32"/>
      <x:c r="X142" s="34"/>
      <x:c r="Y142" s="34"/>
      <x:c r="Z142" s="34"/>
    </x:row>
    <x:row r="143" spans="1:26" ht="30" customHeight="1">
      <x:c r="A143" s="32"/>
      <x:c r="B143" s="32"/>
      <x:c r="C143" s="32"/>
      <x:c r="D143" s="32"/>
      <x:c r="E143" s="32"/>
      <x:c r="F143" s="32"/>
      <x:c r="G143" s="32"/>
      <x:c r="H143" s="32"/>
      <x:c r="I143" s="32"/>
      <x:c r="J143" s="32"/>
      <x:c r="K143" s="32"/>
      <x:c r="L143" s="32"/>
      <x:c r="M143" s="32"/>
      <x:c r="N143" s="32"/>
      <x:c r="O143" s="32"/>
      <x:c r="P143" s="32"/>
      <x:c r="Q143" s="32"/>
      <x:c r="R143" s="32"/>
      <x:c r="S143" s="32"/>
      <x:c r="T143" s="32"/>
      <x:c r="U143" s="32"/>
      <x:c r="V143" s="32"/>
      <x:c r="W143" s="32"/>
      <x:c r="X143" s="34"/>
      <x:c r="Y143" s="34"/>
      <x:c r="Z143" s="34"/>
    </x:row>
    <x:row r="144" spans="1:26" ht="30" customHeight="1">
      <x:c r="A144" s="32"/>
      <x:c r="B144" s="32"/>
      <x:c r="C144" s="32"/>
      <x:c r="D144" s="32"/>
      <x:c r="E144" s="32"/>
      <x:c r="F144" s="32"/>
      <x:c r="G144" s="32"/>
      <x:c r="H144" s="32"/>
      <x:c r="I144" s="32"/>
      <x:c r="J144" s="32"/>
      <x:c r="K144" s="32"/>
      <x:c r="L144" s="32"/>
      <x:c r="M144" s="32"/>
      <x:c r="N144" s="32"/>
      <x:c r="O144" s="32"/>
      <x:c r="P144" s="32"/>
      <x:c r="Q144" s="32"/>
      <x:c r="R144" s="32"/>
      <x:c r="S144" s="32"/>
      <x:c r="T144" s="32"/>
      <x:c r="U144" s="32"/>
      <x:c r="V144" s="32"/>
      <x:c r="W144" s="32"/>
      <x:c r="X144" s="34"/>
      <x:c r="Y144" s="34"/>
      <x:c r="Z144" s="34"/>
    </x:row>
    <x:row r="145" spans="1:26" ht="30" customHeight="1">
      <x:c r="A145" s="32"/>
      <x:c r="B145" s="32"/>
      <x:c r="C145" s="32"/>
      <x:c r="D145" s="32"/>
      <x:c r="E145" s="32"/>
      <x:c r="F145" s="32"/>
      <x:c r="G145" s="32"/>
      <x:c r="H145" s="32"/>
      <x:c r="I145" s="32"/>
      <x:c r="J145" s="32"/>
      <x:c r="K145" s="32"/>
      <x:c r="L145" s="32"/>
      <x:c r="M145" s="32"/>
      <x:c r="N145" s="32"/>
      <x:c r="O145" s="32"/>
      <x:c r="P145" s="32"/>
      <x:c r="Q145" s="32"/>
      <x:c r="R145" s="32"/>
      <x:c r="S145" s="32"/>
      <x:c r="T145" s="32"/>
      <x:c r="U145" s="32"/>
      <x:c r="V145" s="32"/>
      <x:c r="W145" s="32"/>
      <x:c r="X145" s="34"/>
      <x:c r="Y145" s="34"/>
      <x:c r="Z145" s="34"/>
    </x:row>
    <x:row r="146" spans="1:26" ht="30" customHeight="1">
      <x:c r="A146" s="32"/>
      <x:c r="B146" s="32"/>
      <x:c r="C146" s="32"/>
      <x:c r="D146" s="32"/>
      <x:c r="E146" s="32"/>
      <x:c r="F146" s="32"/>
      <x:c r="G146" s="32"/>
      <x:c r="H146" s="32"/>
      <x:c r="I146" s="32"/>
      <x:c r="J146" s="32"/>
      <x:c r="K146" s="32"/>
      <x:c r="L146" s="32"/>
      <x:c r="M146" s="32"/>
      <x:c r="N146" s="32"/>
      <x:c r="O146" s="32"/>
      <x:c r="P146" s="32"/>
      <x:c r="Q146" s="32"/>
      <x:c r="R146" s="32"/>
      <x:c r="S146" s="32"/>
      <x:c r="T146" s="32"/>
      <x:c r="U146" s="32"/>
      <x:c r="V146" s="32"/>
      <x:c r="W146" s="32"/>
      <x:c r="X146" s="34"/>
      <x:c r="Y146" s="34"/>
      <x:c r="Z146" s="34"/>
    </x:row>
    <x:row r="147" spans="1:26" ht="30" customHeight="1">
      <x:c r="A147" s="32"/>
      <x:c r="B147" s="32"/>
      <x:c r="C147" s="32"/>
      <x:c r="D147" s="32"/>
      <x:c r="E147" s="32"/>
      <x:c r="F147" s="32"/>
      <x:c r="G147" s="32"/>
      <x:c r="H147" s="32"/>
      <x:c r="I147" s="32"/>
      <x:c r="J147" s="32"/>
      <x:c r="K147" s="32"/>
      <x:c r="L147" s="32"/>
      <x:c r="M147" s="32"/>
      <x:c r="N147" s="32"/>
      <x:c r="O147" s="32"/>
      <x:c r="P147" s="32"/>
      <x:c r="Q147" s="32"/>
      <x:c r="R147" s="32"/>
      <x:c r="S147" s="32"/>
      <x:c r="T147" s="32"/>
      <x:c r="U147" s="32"/>
      <x:c r="V147" s="32"/>
      <x:c r="W147" s="32"/>
      <x:c r="X147" s="34"/>
      <x:c r="Y147" s="34"/>
      <x:c r="Z147" s="34"/>
    </x:row>
    <x:row r="148" spans="1:26" ht="30" customHeight="1">
      <x:c r="A148" s="32"/>
      <x:c r="B148" s="32"/>
      <x:c r="C148" s="32"/>
      <x:c r="D148" s="32"/>
      <x:c r="E148" s="32"/>
      <x:c r="F148" s="32"/>
      <x:c r="G148" s="32"/>
      <x:c r="H148" s="32"/>
      <x:c r="I148" s="32"/>
      <x:c r="J148" s="32"/>
      <x:c r="K148" s="32"/>
      <x:c r="L148" s="32"/>
      <x:c r="M148" s="32"/>
      <x:c r="N148" s="32"/>
      <x:c r="O148" s="32"/>
      <x:c r="P148" s="32"/>
      <x:c r="Q148" s="32"/>
      <x:c r="R148" s="32"/>
      <x:c r="S148" s="32"/>
      <x:c r="T148" s="32"/>
      <x:c r="U148" s="32"/>
      <x:c r="V148" s="32"/>
      <x:c r="W148" s="32"/>
      <x:c r="X148" s="34"/>
      <x:c r="Y148" s="34"/>
      <x:c r="Z148" s="34"/>
    </x:row>
    <x:row r="149" spans="1:26" ht="30" customHeight="1">
      <x:c r="A149" s="32"/>
      <x:c r="B149" s="32"/>
      <x:c r="C149" s="32"/>
      <x:c r="D149" s="32"/>
      <x:c r="E149" s="32"/>
      <x:c r="F149" s="32"/>
      <x:c r="G149" s="32"/>
      <x:c r="H149" s="32"/>
      <x:c r="I149" s="32"/>
      <x:c r="J149" s="32"/>
      <x:c r="K149" s="32"/>
      <x:c r="L149" s="32"/>
      <x:c r="M149" s="32"/>
      <x:c r="N149" s="32"/>
      <x:c r="O149" s="32"/>
      <x:c r="P149" s="32"/>
      <x:c r="Q149" s="32"/>
      <x:c r="R149" s="32"/>
      <x:c r="S149" s="32"/>
      <x:c r="T149" s="32"/>
      <x:c r="U149" s="32"/>
      <x:c r="V149" s="32"/>
      <x:c r="W149" s="32"/>
      <x:c r="X149" s="34"/>
      <x:c r="Y149" s="34"/>
      <x:c r="Z149" s="34"/>
    </x:row>
    <x:row r="150" spans="1:26" ht="30" customHeight="1">
      <x:c r="A150" s="32"/>
      <x:c r="B150" s="32"/>
      <x:c r="C150" s="32"/>
      <x:c r="D150" s="32"/>
      <x:c r="E150" s="32"/>
      <x:c r="F150" s="32"/>
      <x:c r="G150" s="32"/>
      <x:c r="H150" s="32"/>
      <x:c r="I150" s="32"/>
      <x:c r="J150" s="32"/>
      <x:c r="K150" s="32"/>
      <x:c r="L150" s="32"/>
      <x:c r="M150" s="32"/>
      <x:c r="N150" s="32"/>
      <x:c r="O150" s="32"/>
      <x:c r="P150" s="32"/>
      <x:c r="Q150" s="32"/>
      <x:c r="R150" s="32"/>
      <x:c r="S150" s="32"/>
      <x:c r="T150" s="32"/>
      <x:c r="U150" s="32"/>
      <x:c r="V150" s="32"/>
      <x:c r="W150" s="32"/>
      <x:c r="X150" s="34"/>
      <x:c r="Y150" s="34"/>
      <x:c r="Z150" s="34"/>
    </x:row>
    <x:row r="151" spans="1:26" ht="30" customHeight="1">
      <x:c r="A151" s="32"/>
      <x:c r="B151" s="32"/>
      <x:c r="C151" s="32"/>
      <x:c r="D151" s="32"/>
      <x:c r="E151" s="32"/>
      <x:c r="F151" s="32"/>
      <x:c r="G151" s="32"/>
      <x:c r="H151" s="32"/>
      <x:c r="I151" s="32"/>
      <x:c r="J151" s="32"/>
      <x:c r="K151" s="32"/>
      <x:c r="L151" s="32"/>
      <x:c r="M151" s="32"/>
      <x:c r="N151" s="32"/>
      <x:c r="O151" s="32"/>
      <x:c r="P151" s="32"/>
      <x:c r="Q151" s="32"/>
      <x:c r="R151" s="32"/>
      <x:c r="S151" s="32"/>
      <x:c r="T151" s="32"/>
      <x:c r="U151" s="32"/>
      <x:c r="V151" s="32"/>
      <x:c r="W151" s="32"/>
      <x:c r="X151" s="34"/>
      <x:c r="Y151" s="34"/>
      <x:c r="Z151" s="34"/>
    </x:row>
    <x:row r="152" spans="1:26" ht="30" customHeight="1">
      <x:c r="A152" s="32"/>
      <x:c r="B152" s="32"/>
      <x:c r="C152" s="32"/>
      <x:c r="D152" s="32"/>
      <x:c r="E152" s="32"/>
      <x:c r="F152" s="32"/>
      <x:c r="G152" s="32"/>
      <x:c r="H152" s="32"/>
      <x:c r="I152" s="32"/>
      <x:c r="J152" s="32"/>
      <x:c r="K152" s="32"/>
      <x:c r="L152" s="32"/>
      <x:c r="M152" s="32"/>
      <x:c r="N152" s="32"/>
      <x:c r="O152" s="32"/>
      <x:c r="P152" s="32"/>
      <x:c r="Q152" s="32"/>
      <x:c r="R152" s="32"/>
      <x:c r="S152" s="32"/>
      <x:c r="T152" s="32"/>
      <x:c r="U152" s="32"/>
      <x:c r="V152" s="32"/>
      <x:c r="W152" s="32"/>
      <x:c r="X152" s="34"/>
      <x:c r="Y152" s="34"/>
      <x:c r="Z152" s="34"/>
    </x:row>
    <x:row r="153" spans="1:26" ht="30" customHeight="1">
      <x:c r="A153" s="32"/>
      <x:c r="B153" s="32"/>
      <x:c r="C153" s="32"/>
      <x:c r="D153" s="32"/>
      <x:c r="E153" s="32"/>
      <x:c r="F153" s="32"/>
      <x:c r="G153" s="32"/>
      <x:c r="H153" s="32"/>
      <x:c r="I153" s="32"/>
      <x:c r="J153" s="32"/>
      <x:c r="K153" s="32"/>
      <x:c r="L153" s="32"/>
      <x:c r="M153" s="32"/>
      <x:c r="N153" s="32"/>
      <x:c r="O153" s="32"/>
      <x:c r="P153" s="32"/>
      <x:c r="Q153" s="32"/>
      <x:c r="R153" s="32"/>
      <x:c r="S153" s="32"/>
      <x:c r="T153" s="32"/>
      <x:c r="U153" s="32"/>
      <x:c r="V153" s="32"/>
      <x:c r="W153" s="32"/>
      <x:c r="X153" s="34"/>
      <x:c r="Y153" s="34"/>
      <x:c r="Z153" s="34"/>
    </x:row>
    <x:row r="154" spans="1:26" ht="30" customHeight="1">
      <x:c r="A154" s="32"/>
      <x:c r="B154" s="32"/>
      <x:c r="C154" s="32"/>
      <x:c r="D154" s="32"/>
      <x:c r="E154" s="32"/>
      <x:c r="F154" s="32"/>
      <x:c r="G154" s="32"/>
      <x:c r="H154" s="32"/>
      <x:c r="I154" s="32"/>
      <x:c r="J154" s="32"/>
      <x:c r="K154" s="32"/>
      <x:c r="L154" s="32"/>
      <x:c r="M154" s="32"/>
      <x:c r="N154" s="32"/>
      <x:c r="O154" s="32"/>
      <x:c r="P154" s="32"/>
      <x:c r="Q154" s="32"/>
      <x:c r="R154" s="32"/>
      <x:c r="S154" s="32"/>
      <x:c r="T154" s="32"/>
      <x:c r="U154" s="32"/>
      <x:c r="V154" s="32"/>
      <x:c r="W154" s="32"/>
      <x:c r="X154" s="34"/>
      <x:c r="Y154" s="34"/>
      <x:c r="Z154" s="34"/>
    </x:row>
    <x:row r="155" spans="1:26" ht="30" customHeight="1">
      <x:c r="A155" s="32"/>
      <x:c r="B155" s="32"/>
      <x:c r="C155" s="32"/>
      <x:c r="D155" s="32"/>
      <x:c r="E155" s="32"/>
      <x:c r="F155" s="32"/>
      <x:c r="G155" s="32"/>
      <x:c r="H155" s="32"/>
      <x:c r="I155" s="32"/>
      <x:c r="J155" s="32"/>
      <x:c r="K155" s="32"/>
      <x:c r="L155" s="32"/>
      <x:c r="M155" s="32"/>
      <x:c r="N155" s="32"/>
      <x:c r="O155" s="32"/>
      <x:c r="P155" s="32"/>
      <x:c r="Q155" s="32"/>
      <x:c r="R155" s="32"/>
      <x:c r="S155" s="32"/>
      <x:c r="T155" s="32"/>
      <x:c r="U155" s="32"/>
      <x:c r="V155" s="32"/>
      <x:c r="W155" s="32"/>
      <x:c r="X155" s="34"/>
      <x:c r="Y155" s="34"/>
      <x:c r="Z155" s="34"/>
    </x:row>
    <x:row r="156" spans="1:26" ht="30" customHeight="1">
      <x:c r="A156" s="32"/>
      <x:c r="B156" s="32"/>
      <x:c r="C156" s="32"/>
      <x:c r="D156" s="32"/>
      <x:c r="E156" s="32"/>
      <x:c r="F156" s="32"/>
      <x:c r="G156" s="32"/>
      <x:c r="H156" s="32"/>
      <x:c r="I156" s="32"/>
      <x:c r="J156" s="32"/>
      <x:c r="K156" s="32"/>
      <x:c r="L156" s="32"/>
      <x:c r="M156" s="32"/>
      <x:c r="N156" s="32"/>
      <x:c r="O156" s="32"/>
      <x:c r="P156" s="32"/>
      <x:c r="Q156" s="32"/>
      <x:c r="R156" s="32"/>
      <x:c r="S156" s="32"/>
      <x:c r="T156" s="32"/>
      <x:c r="U156" s="32"/>
      <x:c r="V156" s="32"/>
      <x:c r="W156" s="32"/>
      <x:c r="X156" s="34"/>
      <x:c r="Y156" s="34"/>
      <x:c r="Z156" s="34"/>
    </x:row>
    <x:row r="157" spans="1:26" ht="30" customHeight="1">
      <x:c r="A157" s="32"/>
      <x:c r="B157" s="32"/>
      <x:c r="C157" s="32"/>
      <x:c r="D157" s="32"/>
      <x:c r="E157" s="32"/>
      <x:c r="F157" s="32"/>
      <x:c r="G157" s="32"/>
      <x:c r="H157" s="32"/>
      <x:c r="I157" s="32"/>
      <x:c r="J157" s="32"/>
      <x:c r="K157" s="32"/>
      <x:c r="L157" s="32"/>
      <x:c r="M157" s="32"/>
      <x:c r="N157" s="32"/>
      <x:c r="O157" s="32"/>
      <x:c r="P157" s="32"/>
      <x:c r="Q157" s="32"/>
      <x:c r="R157" s="32"/>
      <x:c r="S157" s="32"/>
      <x:c r="T157" s="32"/>
      <x:c r="U157" s="32"/>
      <x:c r="V157" s="32"/>
      <x:c r="W157" s="32"/>
      <x:c r="X157" s="34"/>
      <x:c r="Y157" s="34"/>
      <x:c r="Z157" s="34"/>
    </x:row>
    <x:row r="158" spans="1:26" ht="30" customHeight="1">
      <x:c r="A158" s="32"/>
      <x:c r="B158" s="32"/>
      <x:c r="C158" s="32"/>
      <x:c r="D158" s="32"/>
      <x:c r="E158" s="32"/>
      <x:c r="F158" s="32"/>
      <x:c r="G158" s="32"/>
      <x:c r="H158" s="32"/>
      <x:c r="I158" s="32"/>
      <x:c r="J158" s="32"/>
      <x:c r="K158" s="32"/>
      <x:c r="L158" s="32"/>
      <x:c r="M158" s="32"/>
      <x:c r="N158" s="32"/>
      <x:c r="O158" s="32"/>
      <x:c r="P158" s="32"/>
      <x:c r="Q158" s="32"/>
      <x:c r="R158" s="32"/>
      <x:c r="S158" s="32"/>
      <x:c r="T158" s="32"/>
      <x:c r="U158" s="32"/>
      <x:c r="V158" s="32"/>
      <x:c r="W158" s="32"/>
      <x:c r="X158" s="34"/>
      <x:c r="Y158" s="34"/>
      <x:c r="Z158" s="34"/>
    </x:row>
    <x:row r="159" spans="1:26" ht="30" customHeight="1">
      <x:c r="A159" s="32"/>
      <x:c r="B159" s="32"/>
      <x:c r="C159" s="32"/>
      <x:c r="D159" s="32"/>
      <x:c r="E159" s="32"/>
      <x:c r="F159" s="32"/>
      <x:c r="G159" s="32"/>
      <x:c r="H159" s="32"/>
      <x:c r="I159" s="32"/>
      <x:c r="J159" s="32"/>
      <x:c r="K159" s="32"/>
      <x:c r="L159" s="32"/>
      <x:c r="M159" s="32"/>
      <x:c r="N159" s="32"/>
      <x:c r="O159" s="32"/>
      <x:c r="P159" s="32"/>
      <x:c r="Q159" s="32"/>
      <x:c r="R159" s="32"/>
      <x:c r="S159" s="32"/>
      <x:c r="T159" s="32"/>
      <x:c r="U159" s="32"/>
      <x:c r="V159" s="32"/>
      <x:c r="W159" s="32"/>
      <x:c r="X159" s="34"/>
      <x:c r="Y159" s="34"/>
      <x:c r="Z159" s="34"/>
    </x:row>
    <x:row r="160" spans="1:26" ht="30" customHeight="1">
      <x:c r="A160" s="32"/>
      <x:c r="B160" s="32"/>
      <x:c r="C160" s="32"/>
      <x:c r="D160" s="32"/>
      <x:c r="E160" s="32"/>
      <x:c r="F160" s="32"/>
      <x:c r="G160" s="32"/>
      <x:c r="H160" s="32"/>
      <x:c r="I160" s="32"/>
      <x:c r="J160" s="32"/>
      <x:c r="K160" s="32"/>
      <x:c r="L160" s="32"/>
      <x:c r="M160" s="32"/>
      <x:c r="N160" s="32"/>
      <x:c r="O160" s="32"/>
      <x:c r="P160" s="32"/>
      <x:c r="Q160" s="32"/>
      <x:c r="R160" s="32"/>
      <x:c r="S160" s="32"/>
      <x:c r="T160" s="32"/>
      <x:c r="U160" s="32"/>
      <x:c r="V160" s="32"/>
      <x:c r="W160" s="32"/>
      <x:c r="X160" s="34"/>
      <x:c r="Y160" s="34"/>
      <x:c r="Z160" s="34"/>
    </x:row>
    <x:row r="161" spans="1:26" ht="30" customHeight="1">
      <x:c r="A161" s="32"/>
      <x:c r="B161" s="32"/>
      <x:c r="C161" s="32"/>
      <x:c r="D161" s="32"/>
      <x:c r="E161" s="32"/>
      <x:c r="F161" s="32"/>
      <x:c r="G161" s="32"/>
      <x:c r="H161" s="32"/>
      <x:c r="I161" s="32"/>
      <x:c r="J161" s="32"/>
      <x:c r="K161" s="32"/>
      <x:c r="L161" s="32"/>
      <x:c r="M161" s="32"/>
      <x:c r="N161" s="32"/>
      <x:c r="O161" s="32"/>
      <x:c r="P161" s="32"/>
      <x:c r="Q161" s="32"/>
      <x:c r="R161" s="32"/>
      <x:c r="S161" s="32"/>
      <x:c r="T161" s="32"/>
      <x:c r="U161" s="32"/>
      <x:c r="V161" s="32"/>
      <x:c r="W161" s="32"/>
      <x:c r="X161" s="34"/>
      <x:c r="Y161" s="34"/>
      <x:c r="Z161" s="34"/>
    </x:row>
    <x:row r="162" spans="1:26" ht="30" customHeight="1">
      <x:c r="A162" s="32"/>
      <x:c r="B162" s="32"/>
      <x:c r="C162" s="32"/>
      <x:c r="D162" s="32"/>
      <x:c r="E162" s="32"/>
      <x:c r="F162" s="32"/>
      <x:c r="G162" s="32"/>
      <x:c r="H162" s="32"/>
      <x:c r="I162" s="32"/>
      <x:c r="J162" s="32"/>
      <x:c r="K162" s="32"/>
      <x:c r="L162" s="32"/>
      <x:c r="M162" s="32"/>
      <x:c r="N162" s="32"/>
      <x:c r="O162" s="32"/>
      <x:c r="P162" s="32"/>
      <x:c r="Q162" s="32"/>
      <x:c r="R162" s="32"/>
      <x:c r="S162" s="32"/>
      <x:c r="T162" s="32"/>
      <x:c r="U162" s="32"/>
      <x:c r="V162" s="32"/>
      <x:c r="W162" s="32"/>
      <x:c r="X162" s="34"/>
      <x:c r="Y162" s="34"/>
      <x:c r="Z162" s="34"/>
    </x:row>
    <x:row r="163" spans="1:26" ht="30" customHeight="1">
      <x:c r="A163" s="32"/>
      <x:c r="B163" s="32"/>
      <x:c r="C163" s="32"/>
      <x:c r="D163" s="32"/>
      <x:c r="E163" s="32"/>
      <x:c r="F163" s="32"/>
      <x:c r="G163" s="32"/>
      <x:c r="H163" s="32"/>
      <x:c r="I163" s="32"/>
      <x:c r="J163" s="32"/>
      <x:c r="K163" s="32"/>
      <x:c r="L163" s="32"/>
      <x:c r="M163" s="32"/>
      <x:c r="N163" s="32"/>
      <x:c r="O163" s="32"/>
      <x:c r="P163" s="32"/>
      <x:c r="Q163" s="32"/>
      <x:c r="R163" s="32"/>
      <x:c r="S163" s="32"/>
      <x:c r="T163" s="32"/>
      <x:c r="U163" s="32"/>
      <x:c r="V163" s="32"/>
      <x:c r="W163" s="32"/>
      <x:c r="X163" s="34"/>
      <x:c r="Y163" s="34"/>
      <x:c r="Z163" s="34"/>
    </x:row>
    <x:row r="164" spans="1:26" ht="30" customHeight="1">
      <x:c r="A164" s="32"/>
      <x:c r="B164" s="32"/>
      <x:c r="C164" s="32"/>
      <x:c r="D164" s="32"/>
      <x:c r="E164" s="32"/>
      <x:c r="F164" s="32"/>
      <x:c r="G164" s="32"/>
      <x:c r="H164" s="32"/>
      <x:c r="I164" s="32"/>
      <x:c r="J164" s="32"/>
      <x:c r="K164" s="32"/>
      <x:c r="L164" s="32"/>
      <x:c r="M164" s="32"/>
      <x:c r="N164" s="32"/>
      <x:c r="O164" s="32"/>
      <x:c r="P164" s="32"/>
      <x:c r="Q164" s="32"/>
      <x:c r="R164" s="32"/>
      <x:c r="S164" s="32"/>
      <x:c r="T164" s="32"/>
      <x:c r="U164" s="32"/>
      <x:c r="V164" s="32"/>
      <x:c r="W164" s="32"/>
      <x:c r="X164" s="34"/>
      <x:c r="Y164" s="34"/>
      <x:c r="Z164" s="34"/>
    </x:row>
    <x:row r="165" spans="1:26" ht="30" customHeight="1">
      <x:c r="A165" s="32"/>
      <x:c r="B165" s="32"/>
      <x:c r="C165" s="32"/>
      <x:c r="D165" s="32"/>
      <x:c r="E165" s="32"/>
      <x:c r="F165" s="32"/>
      <x:c r="G165" s="32"/>
      <x:c r="H165" s="32"/>
      <x:c r="I165" s="32"/>
      <x:c r="J165" s="32"/>
      <x:c r="K165" s="32"/>
      <x:c r="L165" s="32"/>
      <x:c r="M165" s="32"/>
      <x:c r="N165" s="32"/>
      <x:c r="O165" s="32"/>
      <x:c r="P165" s="32"/>
      <x:c r="Q165" s="32"/>
      <x:c r="R165" s="32"/>
      <x:c r="S165" s="32"/>
      <x:c r="T165" s="32"/>
      <x:c r="U165" s="32"/>
      <x:c r="V165" s="32"/>
      <x:c r="W165" s="32"/>
      <x:c r="X165" s="34"/>
      <x:c r="Y165" s="34"/>
      <x:c r="Z165" s="34"/>
    </x:row>
    <x:row r="166" spans="1:26" ht="30" customHeight="1">
      <x:c r="A166" s="32"/>
      <x:c r="B166" s="32"/>
      <x:c r="C166" s="32"/>
      <x:c r="D166" s="32"/>
      <x:c r="E166" s="32"/>
      <x:c r="F166" s="32"/>
      <x:c r="G166" s="32"/>
      <x:c r="H166" s="32"/>
      <x:c r="I166" s="32"/>
      <x:c r="J166" s="32"/>
      <x:c r="K166" s="32"/>
      <x:c r="L166" s="32"/>
      <x:c r="M166" s="32"/>
      <x:c r="N166" s="32"/>
      <x:c r="O166" s="32"/>
      <x:c r="P166" s="32"/>
      <x:c r="Q166" s="32"/>
      <x:c r="R166" s="32"/>
      <x:c r="S166" s="32"/>
      <x:c r="T166" s="32"/>
      <x:c r="U166" s="32"/>
      <x:c r="V166" s="32"/>
      <x:c r="W166" s="32"/>
      <x:c r="X166" s="34"/>
      <x:c r="Y166" s="34"/>
      <x:c r="Z166" s="34"/>
    </x:row>
    <x:row r="167" spans="1:26" ht="30" customHeight="1">
      <x:c r="A167" s="32"/>
      <x:c r="B167" s="32"/>
      <x:c r="C167" s="32"/>
      <x:c r="D167" s="32"/>
      <x:c r="E167" s="32"/>
      <x:c r="F167" s="32"/>
      <x:c r="G167" s="32"/>
      <x:c r="H167" s="32"/>
      <x:c r="I167" s="32"/>
      <x:c r="J167" s="32"/>
      <x:c r="K167" s="32"/>
      <x:c r="L167" s="32"/>
      <x:c r="M167" s="32"/>
      <x:c r="N167" s="32"/>
      <x:c r="O167" s="32"/>
      <x:c r="P167" s="32"/>
      <x:c r="Q167" s="32"/>
      <x:c r="R167" s="32"/>
      <x:c r="S167" s="32"/>
      <x:c r="T167" s="32"/>
      <x:c r="U167" s="32"/>
      <x:c r="V167" s="32"/>
      <x:c r="W167" s="32"/>
      <x:c r="X167" s="34"/>
      <x:c r="Y167" s="34"/>
      <x:c r="Z167" s="34"/>
    </x:row>
    <x:row r="168" spans="1:26" ht="30" customHeight="1">
      <x:c r="A168" s="32"/>
      <x:c r="B168" s="32"/>
      <x:c r="C168" s="32"/>
      <x:c r="D168" s="32"/>
      <x:c r="E168" s="32"/>
      <x:c r="F168" s="32"/>
      <x:c r="G168" s="32"/>
      <x:c r="H168" s="32"/>
      <x:c r="I168" s="32"/>
      <x:c r="J168" s="32"/>
      <x:c r="K168" s="32"/>
      <x:c r="L168" s="32"/>
      <x:c r="M168" s="32"/>
      <x:c r="N168" s="32"/>
      <x:c r="O168" s="32"/>
      <x:c r="P168" s="32"/>
      <x:c r="Q168" s="32"/>
      <x:c r="R168" s="32"/>
      <x:c r="S168" s="32"/>
      <x:c r="T168" s="32"/>
      <x:c r="U168" s="32"/>
      <x:c r="V168" s="32"/>
      <x:c r="W168" s="32"/>
      <x:c r="X168" s="34"/>
      <x:c r="Y168" s="34"/>
      <x:c r="Z168" s="34"/>
    </x:row>
    <x:row r="169" spans="1:26" ht="30" customHeight="1">
      <x:c r="A169" s="32"/>
      <x:c r="B169" s="32"/>
      <x:c r="C169" s="32"/>
      <x:c r="D169" s="32"/>
      <x:c r="E169" s="32"/>
      <x:c r="F169" s="32"/>
      <x:c r="G169" s="32"/>
      <x:c r="H169" s="32"/>
      <x:c r="I169" s="32"/>
      <x:c r="J169" s="32"/>
      <x:c r="K169" s="32"/>
      <x:c r="L169" s="32"/>
      <x:c r="M169" s="32"/>
      <x:c r="N169" s="32"/>
      <x:c r="O169" s="32"/>
      <x:c r="P169" s="32"/>
      <x:c r="Q169" s="32"/>
      <x:c r="R169" s="32"/>
      <x:c r="S169" s="32"/>
      <x:c r="T169" s="32"/>
      <x:c r="U169" s="32"/>
      <x:c r="V169" s="32"/>
      <x:c r="W169" s="32"/>
      <x:c r="X169" s="34"/>
      <x:c r="Y169" s="34"/>
      <x:c r="Z169" s="34"/>
    </x:row>
    <x:row r="170" spans="1:26" ht="30" customHeight="1">
      <x:c r="A170" s="32"/>
      <x:c r="B170" s="32"/>
      <x:c r="C170" s="32"/>
      <x:c r="D170" s="32"/>
      <x:c r="E170" s="32"/>
      <x:c r="F170" s="32"/>
      <x:c r="G170" s="32"/>
      <x:c r="H170" s="32"/>
      <x:c r="I170" s="32"/>
      <x:c r="J170" s="32"/>
      <x:c r="K170" s="32"/>
      <x:c r="L170" s="32"/>
      <x:c r="M170" s="32"/>
      <x:c r="N170" s="32"/>
      <x:c r="O170" s="32"/>
      <x:c r="P170" s="32"/>
      <x:c r="Q170" s="32"/>
      <x:c r="R170" s="32"/>
      <x:c r="S170" s="32"/>
      <x:c r="T170" s="32"/>
      <x:c r="U170" s="32"/>
      <x:c r="V170" s="32"/>
      <x:c r="W170" s="32"/>
      <x:c r="X170" s="34"/>
      <x:c r="Y170" s="34"/>
      <x:c r="Z170" s="34"/>
    </x:row>
    <x:row r="171" spans="1:26" ht="30" customHeight="1">
      <x:c r="A171" s="32"/>
      <x:c r="B171" s="32"/>
      <x:c r="C171" s="32"/>
      <x:c r="D171" s="32"/>
      <x:c r="E171" s="32"/>
      <x:c r="F171" s="32"/>
      <x:c r="G171" s="32"/>
      <x:c r="H171" s="32"/>
      <x:c r="I171" s="32"/>
      <x:c r="J171" s="32"/>
      <x:c r="K171" s="32"/>
      <x:c r="L171" s="32"/>
      <x:c r="M171" s="32"/>
      <x:c r="N171" s="32"/>
      <x:c r="O171" s="32"/>
      <x:c r="P171" s="32"/>
      <x:c r="Q171" s="32"/>
      <x:c r="R171" s="32"/>
      <x:c r="S171" s="32"/>
      <x:c r="T171" s="32"/>
      <x:c r="U171" s="32"/>
      <x:c r="V171" s="32"/>
      <x:c r="W171" s="32"/>
      <x:c r="X171" s="34"/>
      <x:c r="Y171" s="34"/>
      <x:c r="Z171" s="34"/>
    </x:row>
    <x:row r="172" spans="1:26" ht="30" customHeight="1">
      <x:c r="A172" s="32"/>
      <x:c r="B172" s="32"/>
      <x:c r="C172" s="32"/>
      <x:c r="D172" s="32"/>
      <x:c r="E172" s="32"/>
      <x:c r="F172" s="32"/>
      <x:c r="G172" s="32"/>
      <x:c r="H172" s="32"/>
      <x:c r="I172" s="32"/>
      <x:c r="J172" s="32"/>
      <x:c r="K172" s="32"/>
      <x:c r="L172" s="32"/>
      <x:c r="M172" s="32"/>
      <x:c r="N172" s="32"/>
      <x:c r="O172" s="32"/>
      <x:c r="P172" s="32"/>
      <x:c r="Q172" s="32"/>
      <x:c r="R172" s="32"/>
      <x:c r="S172" s="32"/>
      <x:c r="T172" s="32"/>
      <x:c r="U172" s="32"/>
      <x:c r="V172" s="32"/>
      <x:c r="W172" s="32"/>
      <x:c r="X172" s="34"/>
      <x:c r="Y172" s="34"/>
      <x:c r="Z172" s="34"/>
    </x:row>
    <x:row r="173" spans="1:26" ht="30" customHeight="1">
      <x:c r="A173" s="32"/>
      <x:c r="B173" s="32"/>
      <x:c r="C173" s="32"/>
      <x:c r="D173" s="32"/>
      <x:c r="E173" s="32"/>
      <x:c r="F173" s="32"/>
      <x:c r="G173" s="32"/>
      <x:c r="H173" s="32"/>
      <x:c r="I173" s="32"/>
      <x:c r="J173" s="32"/>
      <x:c r="K173" s="32"/>
      <x:c r="L173" s="32"/>
      <x:c r="M173" s="32"/>
      <x:c r="N173" s="32"/>
      <x:c r="O173" s="32"/>
      <x:c r="P173" s="32"/>
      <x:c r="Q173" s="32"/>
      <x:c r="R173" s="32"/>
      <x:c r="S173" s="32"/>
      <x:c r="T173" s="32"/>
      <x:c r="U173" s="32"/>
      <x:c r="V173" s="32"/>
      <x:c r="W173" s="32"/>
      <x:c r="X173" s="34"/>
      <x:c r="Y173" s="34"/>
      <x:c r="Z173" s="34"/>
    </x:row>
    <x:row r="174" spans="1:26" ht="30" customHeight="1">
      <x:c r="A174" s="32"/>
      <x:c r="B174" s="32"/>
      <x:c r="C174" s="32"/>
      <x:c r="D174" s="32"/>
      <x:c r="E174" s="32"/>
      <x:c r="F174" s="32"/>
      <x:c r="G174" s="32"/>
      <x:c r="H174" s="32"/>
      <x:c r="I174" s="32"/>
      <x:c r="J174" s="32"/>
      <x:c r="K174" s="32"/>
      <x:c r="L174" s="32"/>
      <x:c r="M174" s="32"/>
      <x:c r="N174" s="32"/>
      <x:c r="O174" s="32"/>
      <x:c r="P174" s="32"/>
      <x:c r="Q174" s="32"/>
      <x:c r="R174" s="32"/>
      <x:c r="S174" s="32"/>
      <x:c r="T174" s="32"/>
      <x:c r="U174" s="32"/>
      <x:c r="V174" s="32"/>
      <x:c r="W174" s="32"/>
      <x:c r="X174" s="34"/>
      <x:c r="Y174" s="34"/>
      <x:c r="Z174" s="34"/>
    </x:row>
    <x:row r="175" spans="1:26" ht="30" customHeight="1">
      <x:c r="A175" s="32"/>
      <x:c r="B175" s="32"/>
      <x:c r="C175" s="32"/>
      <x:c r="D175" s="32"/>
      <x:c r="E175" s="32"/>
      <x:c r="F175" s="32"/>
      <x:c r="G175" s="32"/>
      <x:c r="H175" s="32"/>
      <x:c r="I175" s="32"/>
      <x:c r="J175" s="32"/>
      <x:c r="K175" s="32"/>
      <x:c r="L175" s="32"/>
      <x:c r="M175" s="32"/>
      <x:c r="N175" s="32"/>
      <x:c r="O175" s="32"/>
      <x:c r="P175" s="32"/>
      <x:c r="Q175" s="32"/>
      <x:c r="R175" s="32"/>
      <x:c r="S175" s="32"/>
      <x:c r="T175" s="32"/>
      <x:c r="U175" s="32"/>
      <x:c r="V175" s="32"/>
      <x:c r="W175" s="32"/>
      <x:c r="X175" s="34"/>
      <x:c r="Y175" s="34"/>
      <x:c r="Z175" s="34"/>
    </x:row>
    <x:row r="176" spans="1:26" ht="30" customHeight="1">
      <x:c r="A176" s="32"/>
      <x:c r="B176" s="32"/>
      <x:c r="C176" s="32"/>
      <x:c r="D176" s="32"/>
      <x:c r="E176" s="32"/>
      <x:c r="F176" s="32"/>
      <x:c r="G176" s="32"/>
      <x:c r="H176" s="32"/>
      <x:c r="I176" s="32"/>
      <x:c r="J176" s="32"/>
      <x:c r="K176" s="32"/>
      <x:c r="L176" s="32"/>
      <x:c r="M176" s="32"/>
      <x:c r="N176" s="32"/>
      <x:c r="O176" s="32"/>
      <x:c r="P176" s="32"/>
      <x:c r="Q176" s="32"/>
      <x:c r="R176" s="32"/>
      <x:c r="S176" s="32"/>
      <x:c r="T176" s="32"/>
      <x:c r="U176" s="32"/>
      <x:c r="V176" s="32"/>
      <x:c r="W176" s="32"/>
      <x:c r="X176" s="34"/>
      <x:c r="Y176" s="34"/>
      <x:c r="Z176" s="34"/>
    </x:row>
    <x:row r="177" spans="1:26" ht="30" customHeight="1">
      <x:c r="A177" s="32"/>
      <x:c r="B177" s="32"/>
      <x:c r="C177" s="32"/>
      <x:c r="D177" s="32"/>
      <x:c r="E177" s="32"/>
      <x:c r="F177" s="32"/>
      <x:c r="G177" s="32"/>
      <x:c r="H177" s="32"/>
      <x:c r="I177" s="32"/>
      <x:c r="J177" s="32"/>
      <x:c r="K177" s="32"/>
      <x:c r="L177" s="32"/>
      <x:c r="M177" s="32"/>
      <x:c r="N177" s="32"/>
      <x:c r="O177" s="32"/>
      <x:c r="P177" s="32"/>
      <x:c r="Q177" s="32"/>
      <x:c r="R177" s="32"/>
      <x:c r="S177" s="32"/>
      <x:c r="T177" s="32"/>
      <x:c r="U177" s="32"/>
      <x:c r="V177" s="32"/>
      <x:c r="W177" s="32"/>
      <x:c r="X177" s="34"/>
      <x:c r="Y177" s="34"/>
      <x:c r="Z177" s="34"/>
    </x:row>
    <x:row r="178" spans="1:26" ht="30" customHeight="1">
      <x:c r="A178" s="32"/>
      <x:c r="B178" s="32"/>
      <x:c r="C178" s="32"/>
      <x:c r="D178" s="32"/>
      <x:c r="E178" s="32"/>
      <x:c r="F178" s="32"/>
      <x:c r="G178" s="32"/>
      <x:c r="H178" s="32"/>
      <x:c r="I178" s="32"/>
      <x:c r="J178" s="32"/>
      <x:c r="K178" s="32"/>
      <x:c r="L178" s="32"/>
      <x:c r="M178" s="32"/>
      <x:c r="N178" s="32"/>
      <x:c r="O178" s="32"/>
      <x:c r="P178" s="32"/>
      <x:c r="Q178" s="32"/>
      <x:c r="R178" s="32"/>
      <x:c r="S178" s="32"/>
      <x:c r="T178" s="32"/>
      <x:c r="U178" s="32"/>
      <x:c r="V178" s="32"/>
      <x:c r="W178" s="32"/>
      <x:c r="X178" s="34"/>
      <x:c r="Y178" s="34"/>
      <x:c r="Z178" s="34"/>
    </x:row>
    <x:row r="179" spans="1:26" ht="30" customHeight="1">
      <x:c r="A179" s="32"/>
      <x:c r="B179" s="32"/>
      <x:c r="C179" s="32"/>
      <x:c r="D179" s="32"/>
      <x:c r="E179" s="32"/>
      <x:c r="F179" s="32"/>
      <x:c r="G179" s="32"/>
      <x:c r="H179" s="32"/>
      <x:c r="I179" s="32"/>
      <x:c r="J179" s="32"/>
      <x:c r="K179" s="32"/>
      <x:c r="L179" s="32"/>
      <x:c r="M179" s="32"/>
      <x:c r="N179" s="32"/>
      <x:c r="O179" s="32"/>
      <x:c r="P179" s="32"/>
      <x:c r="Q179" s="32"/>
      <x:c r="R179" s="32"/>
      <x:c r="S179" s="32"/>
      <x:c r="T179" s="32"/>
      <x:c r="U179" s="32"/>
      <x:c r="V179" s="32"/>
      <x:c r="W179" s="32"/>
      <x:c r="X179" s="34"/>
      <x:c r="Y179" s="34"/>
      <x:c r="Z179" s="34"/>
    </x:row>
    <x:row r="180" spans="1:26" ht="30" customHeight="1">
      <x:c r="A180" s="32"/>
      <x:c r="B180" s="32"/>
      <x:c r="C180" s="32"/>
      <x:c r="D180" s="32"/>
      <x:c r="E180" s="32"/>
      <x:c r="F180" s="32"/>
      <x:c r="G180" s="32"/>
      <x:c r="H180" s="32"/>
      <x:c r="I180" s="32"/>
      <x:c r="J180" s="32"/>
      <x:c r="K180" s="32"/>
      <x:c r="L180" s="32"/>
      <x:c r="M180" s="32"/>
      <x:c r="N180" s="32"/>
      <x:c r="O180" s="32"/>
      <x:c r="P180" s="32"/>
      <x:c r="Q180" s="32"/>
      <x:c r="R180" s="32"/>
      <x:c r="S180" s="32"/>
      <x:c r="T180" s="32"/>
      <x:c r="U180" s="32"/>
      <x:c r="V180" s="32"/>
      <x:c r="W180" s="32"/>
      <x:c r="X180" s="34"/>
      <x:c r="Y180" s="34"/>
      <x:c r="Z180" s="34"/>
    </x:row>
    <x:row r="181" spans="1:26" ht="30" customHeight="1">
      <x:c r="A181" s="32"/>
      <x:c r="B181" s="32"/>
      <x:c r="C181" s="32"/>
      <x:c r="D181" s="32"/>
      <x:c r="E181" s="32"/>
      <x:c r="F181" s="32"/>
      <x:c r="G181" s="32"/>
      <x:c r="H181" s="32"/>
      <x:c r="I181" s="32"/>
      <x:c r="J181" s="32"/>
      <x:c r="K181" s="32"/>
      <x:c r="L181" s="32"/>
      <x:c r="M181" s="32"/>
      <x:c r="N181" s="32"/>
      <x:c r="O181" s="32"/>
      <x:c r="P181" s="32"/>
      <x:c r="Q181" s="32"/>
      <x:c r="R181" s="32"/>
      <x:c r="S181" s="32"/>
      <x:c r="T181" s="32"/>
      <x:c r="U181" s="32"/>
      <x:c r="V181" s="32"/>
      <x:c r="W181" s="32"/>
      <x:c r="X181" s="34"/>
      <x:c r="Y181" s="34"/>
      <x:c r="Z181" s="34"/>
    </x:row>
    <x:row r="182" spans="1:26" ht="30" customHeight="1">
      <x:c r="A182" s="32"/>
      <x:c r="B182" s="32"/>
      <x:c r="C182" s="32"/>
      <x:c r="D182" s="32"/>
      <x:c r="E182" s="32"/>
      <x:c r="F182" s="32"/>
      <x:c r="G182" s="32"/>
      <x:c r="H182" s="32"/>
      <x:c r="I182" s="32"/>
      <x:c r="J182" s="32"/>
      <x:c r="K182" s="32"/>
      <x:c r="L182" s="32"/>
      <x:c r="M182" s="32"/>
      <x:c r="N182" s="32"/>
      <x:c r="O182" s="32"/>
      <x:c r="P182" s="32"/>
      <x:c r="Q182" s="32"/>
      <x:c r="R182" s="32"/>
      <x:c r="S182" s="32"/>
      <x:c r="T182" s="32"/>
      <x:c r="U182" s="32"/>
      <x:c r="V182" s="32"/>
      <x:c r="W182" s="32"/>
      <x:c r="X182" s="34"/>
      <x:c r="Y182" s="34"/>
      <x:c r="Z182" s="34"/>
    </x:row>
    <x:row r="183" spans="1:26" ht="30" customHeight="1">
      <x:c r="A183" s="32"/>
      <x:c r="B183" s="32"/>
      <x:c r="C183" s="32"/>
      <x:c r="D183" s="32"/>
      <x:c r="E183" s="32"/>
      <x:c r="F183" s="32"/>
      <x:c r="G183" s="32"/>
      <x:c r="H183" s="32"/>
      <x:c r="I183" s="32"/>
      <x:c r="J183" s="32"/>
      <x:c r="K183" s="32"/>
      <x:c r="L183" s="32"/>
      <x:c r="M183" s="32"/>
      <x:c r="N183" s="32"/>
      <x:c r="O183" s="32"/>
      <x:c r="P183" s="32"/>
      <x:c r="Q183" s="32"/>
      <x:c r="R183" s="32"/>
      <x:c r="S183" s="32"/>
      <x:c r="T183" s="32"/>
      <x:c r="U183" s="32"/>
      <x:c r="V183" s="32"/>
      <x:c r="W183" s="32"/>
      <x:c r="X183" s="34"/>
      <x:c r="Y183" s="34"/>
      <x:c r="Z183" s="34"/>
    </x:row>
    <x:row r="184" spans="1:26" ht="30" customHeight="1">
      <x:c r="A184" s="32"/>
      <x:c r="B184" s="32"/>
      <x:c r="C184" s="32"/>
      <x:c r="D184" s="32"/>
      <x:c r="E184" s="32"/>
      <x:c r="F184" s="32"/>
      <x:c r="G184" s="32"/>
      <x:c r="H184" s="32"/>
      <x:c r="I184" s="32"/>
      <x:c r="J184" s="32"/>
      <x:c r="K184" s="32"/>
      <x:c r="L184" s="32"/>
      <x:c r="M184" s="32"/>
      <x:c r="N184" s="32"/>
      <x:c r="O184" s="32"/>
      <x:c r="P184" s="32"/>
      <x:c r="Q184" s="32"/>
      <x:c r="R184" s="32"/>
      <x:c r="S184" s="32"/>
      <x:c r="T184" s="32"/>
      <x:c r="U184" s="32"/>
      <x:c r="V184" s="32"/>
      <x:c r="W184" s="32"/>
      <x:c r="X184" s="34"/>
      <x:c r="Y184" s="34"/>
      <x:c r="Z184" s="34"/>
    </x:row>
    <x:row r="185" spans="1:26" ht="30" customHeight="1">
      <x:c r="A185" s="32"/>
      <x:c r="B185" s="32"/>
      <x:c r="C185" s="32"/>
      <x:c r="D185" s="32"/>
      <x:c r="E185" s="32"/>
      <x:c r="F185" s="32"/>
      <x:c r="G185" s="32"/>
      <x:c r="H185" s="32"/>
      <x:c r="I185" s="32"/>
      <x:c r="J185" s="32"/>
      <x:c r="K185" s="32"/>
      <x:c r="L185" s="32"/>
      <x:c r="M185" s="32"/>
      <x:c r="N185" s="32"/>
      <x:c r="O185" s="32"/>
      <x:c r="P185" s="32"/>
      <x:c r="Q185" s="32"/>
      <x:c r="R185" s="32"/>
      <x:c r="S185" s="32"/>
      <x:c r="T185" s="32"/>
      <x:c r="U185" s="32"/>
      <x:c r="V185" s="32"/>
      <x:c r="W185" s="32"/>
      <x:c r="X185" s="34"/>
      <x:c r="Y185" s="34"/>
      <x:c r="Z185" s="34"/>
    </x:row>
    <x:row r="186" spans="1:26" ht="30" customHeight="1">
      <x:c r="A186" s="32"/>
      <x:c r="B186" s="32"/>
      <x:c r="C186" s="32"/>
      <x:c r="D186" s="32"/>
      <x:c r="E186" s="32"/>
      <x:c r="F186" s="32"/>
      <x:c r="G186" s="32"/>
      <x:c r="H186" s="32"/>
      <x:c r="I186" s="32"/>
      <x:c r="J186" s="32"/>
      <x:c r="K186" s="32"/>
      <x:c r="L186" s="32"/>
      <x:c r="M186" s="32"/>
      <x:c r="N186" s="32"/>
      <x:c r="O186" s="32"/>
      <x:c r="P186" s="32"/>
      <x:c r="Q186" s="32"/>
      <x:c r="R186" s="32"/>
      <x:c r="S186" s="32"/>
      <x:c r="T186" s="32"/>
      <x:c r="U186" s="32"/>
      <x:c r="V186" s="32"/>
      <x:c r="W186" s="32"/>
      <x:c r="X186" s="34"/>
      <x:c r="Y186" s="34"/>
      <x:c r="Z186" s="34"/>
    </x:row>
    <x:row r="187" spans="1:26" ht="30" customHeight="1">
      <x:c r="A187" s="32"/>
      <x:c r="B187" s="32"/>
      <x:c r="C187" s="32"/>
      <x:c r="D187" s="32"/>
      <x:c r="E187" s="32"/>
      <x:c r="F187" s="32"/>
      <x:c r="G187" s="32"/>
      <x:c r="H187" s="32"/>
      <x:c r="I187" s="32"/>
      <x:c r="J187" s="32"/>
      <x:c r="K187" s="32"/>
      <x:c r="L187" s="32"/>
      <x:c r="M187" s="32"/>
      <x:c r="N187" s="32"/>
      <x:c r="O187" s="32"/>
      <x:c r="P187" s="32"/>
      <x:c r="Q187" s="32"/>
      <x:c r="R187" s="32"/>
      <x:c r="S187" s="32"/>
      <x:c r="T187" s="32"/>
      <x:c r="U187" s="32"/>
      <x:c r="V187" s="32"/>
      <x:c r="W187" s="32"/>
      <x:c r="X187" s="34"/>
      <x:c r="Y187" s="34"/>
      <x:c r="Z187" s="34"/>
    </x:row>
    <x:row r="188" spans="1:26" ht="30" customHeight="1">
      <x:c r="A188" s="32"/>
      <x:c r="B188" s="32"/>
      <x:c r="C188" s="32"/>
      <x:c r="D188" s="32"/>
      <x:c r="E188" s="32"/>
      <x:c r="F188" s="32"/>
      <x:c r="G188" s="32"/>
      <x:c r="H188" s="32"/>
      <x:c r="I188" s="32"/>
      <x:c r="J188" s="32"/>
      <x:c r="K188" s="32"/>
      <x:c r="L188" s="32"/>
      <x:c r="M188" s="32"/>
      <x:c r="N188" s="32"/>
      <x:c r="O188" s="32"/>
      <x:c r="P188" s="32"/>
      <x:c r="Q188" s="32"/>
      <x:c r="R188" s="32"/>
      <x:c r="S188" s="32"/>
      <x:c r="T188" s="32"/>
      <x:c r="U188" s="32"/>
      <x:c r="V188" s="32"/>
      <x:c r="W188" s="32"/>
      <x:c r="X188" s="34"/>
      <x:c r="Y188" s="34"/>
      <x:c r="Z188" s="34"/>
    </x:row>
    <x:row r="189" spans="1:26" ht="30" customHeight="1">
      <x:c r="A189" s="32"/>
      <x:c r="B189" s="32"/>
      <x:c r="C189" s="32"/>
      <x:c r="D189" s="32"/>
      <x:c r="E189" s="32"/>
      <x:c r="F189" s="32"/>
      <x:c r="G189" s="32"/>
      <x:c r="H189" s="32"/>
      <x:c r="I189" s="32"/>
      <x:c r="J189" s="32"/>
      <x:c r="K189" s="32"/>
      <x:c r="L189" s="32"/>
      <x:c r="M189" s="32"/>
      <x:c r="N189" s="32"/>
      <x:c r="O189" s="32"/>
      <x:c r="P189" s="32"/>
      <x:c r="Q189" s="32"/>
      <x:c r="R189" s="32"/>
      <x:c r="S189" s="32"/>
      <x:c r="T189" s="32"/>
      <x:c r="U189" s="32"/>
      <x:c r="V189" s="32"/>
      <x:c r="W189" s="32"/>
      <x:c r="X189" s="34"/>
      <x:c r="Y189" s="34"/>
      <x:c r="Z189" s="34"/>
    </x:row>
    <x:row r="190" spans="1:26" ht="30" customHeight="1">
      <x:c r="A190" s="32"/>
      <x:c r="B190" s="32"/>
      <x:c r="C190" s="32"/>
      <x:c r="D190" s="32"/>
      <x:c r="E190" s="32"/>
      <x:c r="F190" s="32"/>
      <x:c r="G190" s="32"/>
      <x:c r="H190" s="32"/>
      <x:c r="I190" s="32"/>
      <x:c r="J190" s="32"/>
      <x:c r="K190" s="32"/>
      <x:c r="L190" s="32"/>
      <x:c r="M190" s="32"/>
      <x:c r="N190" s="32"/>
      <x:c r="O190" s="32"/>
      <x:c r="P190" s="32"/>
      <x:c r="Q190" s="32"/>
      <x:c r="R190" s="32"/>
      <x:c r="S190" s="32"/>
      <x:c r="T190" s="32"/>
      <x:c r="U190" s="32"/>
      <x:c r="V190" s="32"/>
      <x:c r="W190" s="32"/>
      <x:c r="X190" s="34"/>
      <x:c r="Y190" s="34"/>
      <x:c r="Z190" s="34"/>
    </x:row>
    <x:row r="191" spans="1:26" ht="30" customHeight="1">
      <x:c r="A191" s="32"/>
      <x:c r="B191" s="32"/>
      <x:c r="C191" s="32"/>
      <x:c r="D191" s="32"/>
      <x:c r="E191" s="32"/>
      <x:c r="F191" s="32"/>
      <x:c r="G191" s="32"/>
      <x:c r="H191" s="32"/>
      <x:c r="I191" s="32"/>
      <x:c r="J191" s="32"/>
      <x:c r="K191" s="32"/>
      <x:c r="L191" s="32"/>
      <x:c r="M191" s="32"/>
      <x:c r="N191" s="32"/>
      <x:c r="O191" s="32"/>
      <x:c r="P191" s="32"/>
      <x:c r="Q191" s="32"/>
      <x:c r="R191" s="32"/>
      <x:c r="S191" s="32"/>
      <x:c r="T191" s="32"/>
      <x:c r="U191" s="32"/>
      <x:c r="V191" s="32"/>
      <x:c r="W191" s="32"/>
      <x:c r="X191" s="34"/>
      <x:c r="Y191" s="34"/>
      <x:c r="Z191" s="34"/>
    </x:row>
    <x:row r="192" spans="1:26" ht="30" customHeight="1">
      <x:c r="A192" s="32"/>
      <x:c r="B192" s="32"/>
      <x:c r="C192" s="32"/>
      <x:c r="D192" s="32"/>
      <x:c r="E192" s="32"/>
      <x:c r="F192" s="32"/>
      <x:c r="G192" s="32"/>
      <x:c r="H192" s="32"/>
      <x:c r="I192" s="32"/>
      <x:c r="J192" s="32"/>
      <x:c r="K192" s="32"/>
      <x:c r="L192" s="32"/>
      <x:c r="M192" s="32"/>
      <x:c r="N192" s="32"/>
      <x:c r="O192" s="32"/>
      <x:c r="P192" s="32"/>
      <x:c r="Q192" s="32"/>
      <x:c r="R192" s="32"/>
      <x:c r="S192" s="32"/>
      <x:c r="T192" s="32"/>
      <x:c r="U192" s="32"/>
      <x:c r="V192" s="32"/>
      <x:c r="W192" s="32"/>
      <x:c r="X192" s="34"/>
      <x:c r="Y192" s="34"/>
      <x:c r="Z192" s="34"/>
    </x:row>
    <x:row r="193" spans="1:26" ht="30" customHeight="1">
      <x:c r="A193" s="32"/>
      <x:c r="B193" s="32"/>
      <x:c r="C193" s="32"/>
      <x:c r="D193" s="32"/>
      <x:c r="E193" s="32"/>
      <x:c r="F193" s="32"/>
      <x:c r="G193" s="32"/>
      <x:c r="H193" s="32"/>
      <x:c r="I193" s="32"/>
      <x:c r="J193" s="32"/>
      <x:c r="K193" s="32"/>
      <x:c r="L193" s="32"/>
      <x:c r="M193" s="32"/>
      <x:c r="N193" s="32"/>
      <x:c r="O193" s="32"/>
      <x:c r="P193" s="32"/>
      <x:c r="Q193" s="32"/>
      <x:c r="R193" s="32"/>
      <x:c r="S193" s="32"/>
      <x:c r="T193" s="32"/>
      <x:c r="U193" s="32"/>
      <x:c r="V193" s="32"/>
      <x:c r="W193" s="32"/>
      <x:c r="X193" s="34"/>
      <x:c r="Y193" s="34"/>
      <x:c r="Z193" s="34"/>
    </x:row>
    <x:row r="194" spans="1:26" ht="30" customHeight="1">
      <x:c r="A194" s="32"/>
      <x:c r="B194" s="32"/>
      <x:c r="C194" s="32"/>
      <x:c r="D194" s="32"/>
      <x:c r="E194" s="32"/>
      <x:c r="F194" s="32"/>
      <x:c r="G194" s="32"/>
      <x:c r="H194" s="32"/>
      <x:c r="I194" s="32"/>
      <x:c r="J194" s="32"/>
      <x:c r="K194" s="32"/>
      <x:c r="L194" s="32"/>
      <x:c r="M194" s="32"/>
      <x:c r="N194" s="32"/>
      <x:c r="O194" s="32"/>
      <x:c r="P194" s="32"/>
      <x:c r="Q194" s="32"/>
      <x:c r="R194" s="32"/>
      <x:c r="S194" s="32"/>
      <x:c r="T194" s="32"/>
      <x:c r="U194" s="32"/>
      <x:c r="V194" s="32"/>
      <x:c r="W194" s="32"/>
      <x:c r="X194" s="34"/>
      <x:c r="Y194" s="34"/>
      <x:c r="Z194" s="34"/>
    </x:row>
    <x:row r="195" spans="1:26" ht="30" customHeight="1">
      <x:c r="A195" s="32"/>
      <x:c r="B195" s="32"/>
      <x:c r="C195" s="32"/>
      <x:c r="D195" s="32"/>
      <x:c r="E195" s="32"/>
      <x:c r="F195" s="32"/>
      <x:c r="G195" s="32"/>
      <x:c r="H195" s="32"/>
      <x:c r="I195" s="32"/>
      <x:c r="J195" s="32"/>
      <x:c r="K195" s="32"/>
      <x:c r="L195" s="32"/>
      <x:c r="M195" s="32"/>
      <x:c r="N195" s="32"/>
      <x:c r="O195" s="32"/>
      <x:c r="P195" s="32"/>
      <x:c r="Q195" s="32"/>
      <x:c r="R195" s="32"/>
      <x:c r="S195" s="32"/>
      <x:c r="T195" s="32"/>
      <x:c r="U195" s="32"/>
      <x:c r="V195" s="32"/>
      <x:c r="W195" s="32"/>
      <x:c r="X195" s="34"/>
      <x:c r="Y195" s="34"/>
      <x:c r="Z195" s="34"/>
    </x:row>
    <x:row r="196" spans="1:26" ht="30" customHeight="1">
      <x:c r="A196" s="32"/>
      <x:c r="B196" s="32"/>
      <x:c r="C196" s="32"/>
      <x:c r="D196" s="32"/>
      <x:c r="E196" s="32"/>
      <x:c r="F196" s="32"/>
      <x:c r="G196" s="32"/>
      <x:c r="H196" s="32"/>
      <x:c r="I196" s="32"/>
      <x:c r="J196" s="32"/>
      <x:c r="K196" s="32"/>
      <x:c r="L196" s="32"/>
      <x:c r="M196" s="32"/>
      <x:c r="N196" s="32"/>
      <x:c r="O196" s="32"/>
      <x:c r="P196" s="32"/>
      <x:c r="Q196" s="32"/>
      <x:c r="R196" s="32"/>
      <x:c r="S196" s="32"/>
      <x:c r="T196" s="32"/>
      <x:c r="U196" s="32"/>
      <x:c r="V196" s="32"/>
      <x:c r="W196" s="32"/>
      <x:c r="X196" s="34"/>
      <x:c r="Y196" s="34"/>
      <x:c r="Z196" s="34"/>
    </x:row>
    <x:row r="197" spans="1:26" ht="30" customHeight="1">
      <x:c r="A197" s="32"/>
      <x:c r="B197" s="32"/>
      <x:c r="C197" s="32"/>
      <x:c r="D197" s="32"/>
      <x:c r="E197" s="32"/>
      <x:c r="F197" s="32"/>
      <x:c r="G197" s="32"/>
      <x:c r="H197" s="32"/>
      <x:c r="I197" s="32"/>
      <x:c r="J197" s="32"/>
      <x:c r="K197" s="32"/>
      <x:c r="L197" s="32"/>
      <x:c r="M197" s="32"/>
      <x:c r="N197" s="32"/>
      <x:c r="O197" s="32"/>
      <x:c r="P197" s="32"/>
      <x:c r="Q197" s="32"/>
      <x:c r="R197" s="32"/>
      <x:c r="S197" s="32"/>
      <x:c r="T197" s="32"/>
      <x:c r="U197" s="32"/>
      <x:c r="V197" s="32"/>
      <x:c r="W197" s="32"/>
      <x:c r="X197" s="34"/>
      <x:c r="Y197" s="34"/>
      <x:c r="Z197" s="34"/>
    </x:row>
    <x:row r="198" spans="1:26" ht="30" customHeight="1">
      <x:c r="A198" s="32"/>
      <x:c r="B198" s="32"/>
      <x:c r="C198" s="32"/>
      <x:c r="D198" s="32"/>
      <x:c r="E198" s="32"/>
      <x:c r="F198" s="32"/>
      <x:c r="G198" s="32"/>
      <x:c r="H198" s="32"/>
      <x:c r="I198" s="32"/>
      <x:c r="J198" s="32"/>
      <x:c r="K198" s="32"/>
      <x:c r="L198" s="32"/>
      <x:c r="M198" s="32"/>
      <x:c r="N198" s="32"/>
      <x:c r="O198" s="32"/>
      <x:c r="P198" s="32"/>
      <x:c r="Q198" s="32"/>
      <x:c r="R198" s="32"/>
      <x:c r="S198" s="32"/>
      <x:c r="T198" s="32"/>
      <x:c r="U198" s="32"/>
      <x:c r="V198" s="32"/>
      <x:c r="W198" s="32"/>
      <x:c r="X198" s="34"/>
      <x:c r="Y198" s="34"/>
      <x:c r="Z198" s="34"/>
    </x:row>
    <x:row r="199" spans="1:26" ht="30" customHeight="1">
      <x:c r="A199" s="32"/>
      <x:c r="B199" s="32"/>
      <x:c r="C199" s="32"/>
      <x:c r="D199" s="32"/>
      <x:c r="E199" s="32"/>
      <x:c r="F199" s="32"/>
      <x:c r="G199" s="32"/>
      <x:c r="H199" s="32"/>
      <x:c r="I199" s="32"/>
      <x:c r="J199" s="32"/>
      <x:c r="K199" s="32"/>
      <x:c r="L199" s="32"/>
      <x:c r="M199" s="32"/>
      <x:c r="N199" s="32"/>
      <x:c r="O199" s="32"/>
      <x:c r="P199" s="32"/>
      <x:c r="Q199" s="32"/>
      <x:c r="R199" s="32"/>
      <x:c r="S199" s="32"/>
      <x:c r="T199" s="32"/>
      <x:c r="U199" s="32"/>
      <x:c r="V199" s="32"/>
      <x:c r="W199" s="32"/>
      <x:c r="X199" s="34"/>
      <x:c r="Y199" s="34"/>
      <x:c r="Z199" s="34"/>
    </x:row>
    <x:row r="200" spans="1:26" ht="30" customHeight="1">
      <x:c r="A200" s="32"/>
      <x:c r="B200" s="32"/>
      <x:c r="C200" s="32"/>
      <x:c r="D200" s="32"/>
      <x:c r="E200" s="32"/>
      <x:c r="F200" s="32"/>
      <x:c r="G200" s="32"/>
      <x:c r="H200" s="32"/>
      <x:c r="I200" s="32"/>
      <x:c r="J200" s="32"/>
      <x:c r="K200" s="32"/>
      <x:c r="L200" s="32"/>
      <x:c r="M200" s="32"/>
      <x:c r="N200" s="32"/>
      <x:c r="O200" s="32"/>
      <x:c r="P200" s="32"/>
      <x:c r="Q200" s="32"/>
      <x:c r="R200" s="32"/>
      <x:c r="S200" s="32"/>
      <x:c r="T200" s="32"/>
      <x:c r="U200" s="32"/>
      <x:c r="V200" s="32"/>
      <x:c r="W200" s="32"/>
      <x:c r="X200" s="34"/>
      <x:c r="Y200" s="34"/>
      <x:c r="Z200" s="34"/>
    </x:row>
    <x:row r="201" spans="1:26" ht="30" customHeight="1">
      <x:c r="A201" s="32"/>
      <x:c r="B201" s="32"/>
      <x:c r="C201" s="32"/>
      <x:c r="D201" s="32"/>
      <x:c r="E201" s="32"/>
      <x:c r="F201" s="32"/>
      <x:c r="G201" s="32"/>
      <x:c r="H201" s="32"/>
      <x:c r="I201" s="32"/>
      <x:c r="J201" s="32"/>
      <x:c r="K201" s="32"/>
      <x:c r="L201" s="32"/>
      <x:c r="M201" s="32"/>
      <x:c r="N201" s="32"/>
      <x:c r="O201" s="32"/>
      <x:c r="P201" s="32"/>
      <x:c r="Q201" s="32"/>
      <x:c r="R201" s="32"/>
      <x:c r="S201" s="32"/>
      <x:c r="T201" s="32"/>
      <x:c r="U201" s="32"/>
      <x:c r="V201" s="32"/>
      <x:c r="W201" s="32"/>
      <x:c r="X201" s="34"/>
      <x:c r="Y201" s="34"/>
      <x:c r="Z201" s="34"/>
    </x:row>
    <x:row r="202" spans="1:26" ht="30" customHeight="1">
      <x:c r="A202" s="32"/>
      <x:c r="B202" s="32"/>
      <x:c r="C202" s="32"/>
      <x:c r="D202" s="32"/>
      <x:c r="E202" s="32"/>
      <x:c r="F202" s="32"/>
      <x:c r="G202" s="32"/>
      <x:c r="H202" s="32"/>
      <x:c r="I202" s="32"/>
      <x:c r="J202" s="32"/>
      <x:c r="K202" s="32"/>
      <x:c r="L202" s="32"/>
      <x:c r="M202" s="32"/>
      <x:c r="N202" s="32"/>
      <x:c r="O202" s="32"/>
      <x:c r="P202" s="32"/>
      <x:c r="Q202" s="32"/>
      <x:c r="R202" s="32"/>
      <x:c r="S202" s="32"/>
      <x:c r="T202" s="32"/>
      <x:c r="U202" s="32"/>
      <x:c r="V202" s="32"/>
      <x:c r="W202" s="32"/>
      <x:c r="X202" s="34"/>
      <x:c r="Y202" s="34"/>
      <x:c r="Z202" s="34"/>
    </x:row>
    <x:row r="203" spans="1:26" ht="30" customHeight="1">
      <x:c r="A203" s="32"/>
      <x:c r="B203" s="32"/>
      <x:c r="C203" s="32"/>
      <x:c r="D203" s="32"/>
      <x:c r="E203" s="32"/>
      <x:c r="F203" s="32"/>
      <x:c r="G203" s="32"/>
      <x:c r="H203" s="32"/>
      <x:c r="I203" s="32"/>
      <x:c r="J203" s="32"/>
      <x:c r="K203" s="32"/>
      <x:c r="L203" s="32"/>
      <x:c r="M203" s="32"/>
      <x:c r="N203" s="32"/>
      <x:c r="O203" s="32"/>
      <x:c r="P203" s="32"/>
      <x:c r="Q203" s="32"/>
      <x:c r="R203" s="32"/>
      <x:c r="S203" s="32"/>
      <x:c r="T203" s="32"/>
      <x:c r="U203" s="32"/>
      <x:c r="V203" s="32"/>
      <x:c r="W203" s="32"/>
      <x:c r="X203" s="34"/>
      <x:c r="Y203" s="34"/>
      <x:c r="Z203" s="34"/>
    </x:row>
    <x:row r="204" spans="1:26" ht="30" customHeight="1">
      <x:c r="A204" s="32"/>
      <x:c r="B204" s="32"/>
      <x:c r="C204" s="32"/>
      <x:c r="D204" s="32"/>
      <x:c r="E204" s="32"/>
      <x:c r="F204" s="32"/>
      <x:c r="G204" s="32"/>
      <x:c r="H204" s="32"/>
      <x:c r="I204" s="32"/>
      <x:c r="J204" s="32"/>
      <x:c r="K204" s="32"/>
      <x:c r="L204" s="32"/>
      <x:c r="M204" s="32"/>
      <x:c r="N204" s="32"/>
      <x:c r="O204" s="32"/>
      <x:c r="P204" s="32"/>
      <x:c r="Q204" s="32"/>
      <x:c r="R204" s="32"/>
      <x:c r="S204" s="32"/>
      <x:c r="T204" s="32"/>
      <x:c r="U204" s="32"/>
      <x:c r="V204" s="32"/>
      <x:c r="W204" s="32"/>
      <x:c r="X204" s="34"/>
      <x:c r="Y204" s="34"/>
      <x:c r="Z204" s="34"/>
    </x:row>
    <x:row r="205" spans="1:26" ht="30" customHeight="1">
      <x:c r="A205" s="32"/>
      <x:c r="B205" s="32"/>
      <x:c r="C205" s="32"/>
      <x:c r="D205" s="32"/>
      <x:c r="E205" s="32"/>
      <x:c r="F205" s="32"/>
      <x:c r="G205" s="32"/>
      <x:c r="H205" s="32"/>
      <x:c r="I205" s="32"/>
      <x:c r="J205" s="32"/>
      <x:c r="K205" s="32"/>
      <x:c r="L205" s="32"/>
      <x:c r="M205" s="32"/>
      <x:c r="N205" s="32"/>
      <x:c r="O205" s="32"/>
      <x:c r="P205" s="32"/>
      <x:c r="Q205" s="32"/>
      <x:c r="R205" s="32"/>
      <x:c r="S205" s="32"/>
      <x:c r="T205" s="32"/>
      <x:c r="U205" s="32"/>
      <x:c r="V205" s="32"/>
      <x:c r="W205" s="32"/>
      <x:c r="X205" s="34"/>
      <x:c r="Y205" s="34"/>
      <x:c r="Z205" s="34"/>
    </x:row>
    <x:row r="206" spans="1:26" ht="30" customHeight="1">
      <x:c r="A206" s="32"/>
      <x:c r="B206" s="32"/>
      <x:c r="C206" s="32"/>
      <x:c r="D206" s="32"/>
      <x:c r="E206" s="32"/>
      <x:c r="F206" s="32"/>
      <x:c r="G206" s="32"/>
      <x:c r="H206" s="32"/>
      <x:c r="I206" s="32"/>
      <x:c r="J206" s="32"/>
      <x:c r="K206" s="32"/>
      <x:c r="L206" s="32"/>
      <x:c r="M206" s="32"/>
      <x:c r="N206" s="32"/>
      <x:c r="O206" s="32"/>
      <x:c r="P206" s="32"/>
      <x:c r="Q206" s="32"/>
      <x:c r="R206" s="32"/>
      <x:c r="S206" s="32"/>
      <x:c r="T206" s="32"/>
      <x:c r="U206" s="32"/>
      <x:c r="V206" s="32"/>
      <x:c r="W206" s="32"/>
      <x:c r="X206" s="34"/>
      <x:c r="Y206" s="34"/>
      <x:c r="Z206" s="34"/>
    </x:row>
    <x:row r="207" spans="1:26" ht="30" customHeight="1">
      <x:c r="A207" s="32"/>
      <x:c r="B207" s="32"/>
      <x:c r="C207" s="32"/>
      <x:c r="D207" s="32"/>
      <x:c r="E207" s="32"/>
      <x:c r="F207" s="32"/>
      <x:c r="G207" s="32"/>
      <x:c r="H207" s="32"/>
      <x:c r="I207" s="32"/>
      <x:c r="J207" s="32"/>
      <x:c r="K207" s="32"/>
      <x:c r="L207" s="32"/>
      <x:c r="M207" s="32"/>
      <x:c r="N207" s="32"/>
      <x:c r="O207" s="32"/>
      <x:c r="P207" s="32"/>
      <x:c r="Q207" s="32"/>
      <x:c r="R207" s="32"/>
      <x:c r="S207" s="32"/>
      <x:c r="T207" s="32"/>
      <x:c r="U207" s="32"/>
      <x:c r="V207" s="32"/>
      <x:c r="W207" s="32"/>
      <x:c r="X207" s="34"/>
      <x:c r="Y207" s="34"/>
      <x:c r="Z207" s="34"/>
    </x:row>
    <x:row r="208" spans="1:26" ht="30" customHeight="1">
      <x:c r="A208" s="32"/>
      <x:c r="B208" s="32"/>
      <x:c r="C208" s="32"/>
      <x:c r="D208" s="32"/>
      <x:c r="E208" s="32"/>
      <x:c r="F208" s="32"/>
      <x:c r="G208" s="32"/>
      <x:c r="H208" s="32"/>
      <x:c r="I208" s="32"/>
      <x:c r="J208" s="32"/>
      <x:c r="K208" s="32"/>
      <x:c r="L208" s="32"/>
      <x:c r="M208" s="32"/>
      <x:c r="N208" s="32"/>
      <x:c r="O208" s="32"/>
      <x:c r="P208" s="32"/>
      <x:c r="Q208" s="32"/>
      <x:c r="R208" s="32"/>
      <x:c r="S208" s="32"/>
      <x:c r="T208" s="32"/>
      <x:c r="U208" s="32"/>
      <x:c r="V208" s="32"/>
      <x:c r="W208" s="32"/>
      <x:c r="X208" s="34"/>
      <x:c r="Y208" s="34"/>
      <x:c r="Z208" s="34"/>
    </x:row>
    <x:row r="209" spans="1:26" ht="30" customHeight="1">
      <x:c r="A209" s="32"/>
      <x:c r="B209" s="32"/>
      <x:c r="C209" s="32"/>
      <x:c r="D209" s="32"/>
      <x:c r="E209" s="32"/>
      <x:c r="F209" s="32"/>
      <x:c r="G209" s="32"/>
      <x:c r="H209" s="32"/>
      <x:c r="I209" s="32"/>
      <x:c r="J209" s="32"/>
      <x:c r="K209" s="32"/>
      <x:c r="L209" s="32"/>
      <x:c r="M209" s="32"/>
      <x:c r="N209" s="32"/>
      <x:c r="O209" s="32"/>
      <x:c r="P209" s="32"/>
      <x:c r="Q209" s="32"/>
      <x:c r="R209" s="32"/>
      <x:c r="S209" s="32"/>
      <x:c r="T209" s="32"/>
      <x:c r="U209" s="32"/>
      <x:c r="V209" s="32"/>
      <x:c r="W209" s="32"/>
      <x:c r="X209" s="34"/>
      <x:c r="Y209" s="34"/>
      <x:c r="Z209" s="34"/>
    </x:row>
    <x:row r="210" spans="1:26" ht="30" customHeight="1">
      <x:c r="A210" s="32"/>
      <x:c r="B210" s="32"/>
      <x:c r="C210" s="32"/>
      <x:c r="D210" s="32"/>
      <x:c r="E210" s="32"/>
      <x:c r="F210" s="32"/>
      <x:c r="G210" s="32"/>
      <x:c r="H210" s="32"/>
      <x:c r="I210" s="32"/>
      <x:c r="J210" s="32"/>
      <x:c r="K210" s="32"/>
      <x:c r="L210" s="32"/>
      <x:c r="M210" s="32"/>
      <x:c r="N210" s="32"/>
      <x:c r="O210" s="32"/>
      <x:c r="P210" s="32"/>
      <x:c r="Q210" s="32"/>
      <x:c r="R210" s="32"/>
      <x:c r="S210" s="32"/>
      <x:c r="T210" s="32"/>
      <x:c r="U210" s="32"/>
      <x:c r="V210" s="32"/>
      <x:c r="W210" s="32"/>
      <x:c r="X210" s="34"/>
      <x:c r="Y210" s="34"/>
      <x:c r="Z210" s="34"/>
    </x:row>
    <x:row r="211" spans="1:26" ht="30" customHeight="1">
      <x:c r="A211" s="32"/>
      <x:c r="B211" s="32"/>
      <x:c r="C211" s="32"/>
      <x:c r="D211" s="32"/>
      <x:c r="E211" s="32"/>
      <x:c r="F211" s="32"/>
      <x:c r="G211" s="32"/>
      <x:c r="H211" s="32"/>
      <x:c r="I211" s="32"/>
      <x:c r="J211" s="32"/>
      <x:c r="K211" s="32"/>
      <x:c r="L211" s="32"/>
      <x:c r="M211" s="32"/>
      <x:c r="N211" s="32"/>
      <x:c r="O211" s="32"/>
      <x:c r="P211" s="32"/>
      <x:c r="Q211" s="32"/>
      <x:c r="R211" s="32"/>
      <x:c r="S211" s="32"/>
      <x:c r="T211" s="32"/>
      <x:c r="U211" s="32"/>
      <x:c r="V211" s="32"/>
      <x:c r="W211" s="32"/>
      <x:c r="X211" s="34"/>
      <x:c r="Y211" s="34"/>
      <x:c r="Z211" s="34"/>
    </x:row>
    <x:row r="212" spans="1:26" ht="30" customHeight="1">
      <x:c r="A212" s="32"/>
      <x:c r="B212" s="32"/>
      <x:c r="C212" s="32"/>
      <x:c r="D212" s="32"/>
      <x:c r="E212" s="32"/>
      <x:c r="F212" s="32"/>
      <x:c r="G212" s="32"/>
      <x:c r="H212" s="32"/>
      <x:c r="I212" s="32"/>
      <x:c r="J212" s="32"/>
      <x:c r="K212" s="32"/>
      <x:c r="L212" s="32"/>
      <x:c r="M212" s="32"/>
      <x:c r="N212" s="32"/>
      <x:c r="O212" s="32"/>
      <x:c r="P212" s="32"/>
      <x:c r="Q212" s="32"/>
      <x:c r="R212" s="32"/>
      <x:c r="S212" s="32"/>
      <x:c r="T212" s="32"/>
      <x:c r="U212" s="32"/>
      <x:c r="V212" s="32"/>
      <x:c r="W212" s="32"/>
      <x:c r="X212" s="34"/>
      <x:c r="Y212" s="34"/>
      <x:c r="Z212" s="34"/>
    </x:row>
    <x:row r="213" spans="1:26" ht="30" customHeight="1">
      <x:c r="A213" s="32"/>
      <x:c r="B213" s="32"/>
      <x:c r="C213" s="32"/>
      <x:c r="D213" s="32"/>
      <x:c r="E213" s="32"/>
      <x:c r="F213" s="32"/>
      <x:c r="G213" s="32"/>
      <x:c r="H213" s="32"/>
      <x:c r="I213" s="32"/>
      <x:c r="J213" s="32"/>
      <x:c r="K213" s="32"/>
      <x:c r="L213" s="32"/>
      <x:c r="M213" s="32"/>
      <x:c r="N213" s="32"/>
      <x:c r="O213" s="32"/>
      <x:c r="P213" s="32"/>
      <x:c r="Q213" s="32"/>
      <x:c r="R213" s="32"/>
      <x:c r="S213" s="32"/>
      <x:c r="T213" s="32"/>
      <x:c r="U213" s="32"/>
      <x:c r="V213" s="32"/>
      <x:c r="W213" s="32"/>
      <x:c r="X213" s="34"/>
      <x:c r="Y213" s="34"/>
      <x:c r="Z213" s="34"/>
    </x:row>
    <x:row r="214" spans="1:26" ht="30" customHeight="1">
      <x:c r="A214" s="32"/>
      <x:c r="B214" s="32"/>
      <x:c r="C214" s="32"/>
      <x:c r="D214" s="32"/>
      <x:c r="E214" s="32"/>
      <x:c r="F214" s="32"/>
      <x:c r="G214" s="32"/>
      <x:c r="H214" s="32"/>
      <x:c r="I214" s="32"/>
      <x:c r="J214" s="32"/>
      <x:c r="K214" s="32"/>
      <x:c r="L214" s="32"/>
      <x:c r="M214" s="32"/>
      <x:c r="N214" s="32"/>
      <x:c r="O214" s="32"/>
      <x:c r="P214" s="32"/>
      <x:c r="Q214" s="32"/>
      <x:c r="R214" s="32"/>
      <x:c r="S214" s="32"/>
      <x:c r="T214" s="32"/>
      <x:c r="U214" s="32"/>
      <x:c r="V214" s="32"/>
      <x:c r="W214" s="32"/>
      <x:c r="X214" s="34"/>
      <x:c r="Y214" s="34"/>
      <x:c r="Z214" s="34"/>
    </x:row>
    <x:row r="215" spans="1:26" ht="30" customHeight="1">
      <x:c r="A215" s="32"/>
      <x:c r="B215" s="32"/>
      <x:c r="C215" s="32"/>
      <x:c r="D215" s="32"/>
      <x:c r="E215" s="32"/>
      <x:c r="F215" s="32"/>
      <x:c r="G215" s="32"/>
      <x:c r="H215" s="32"/>
      <x:c r="I215" s="32"/>
      <x:c r="J215" s="32"/>
      <x:c r="K215" s="32"/>
      <x:c r="L215" s="32"/>
      <x:c r="M215" s="32"/>
      <x:c r="N215" s="32"/>
      <x:c r="O215" s="32"/>
      <x:c r="P215" s="32"/>
      <x:c r="Q215" s="32"/>
      <x:c r="R215" s="32"/>
      <x:c r="S215" s="32"/>
      <x:c r="T215" s="32"/>
      <x:c r="U215" s="32"/>
      <x:c r="V215" s="32"/>
      <x:c r="W215" s="32"/>
      <x:c r="X215" s="34"/>
      <x:c r="Y215" s="34"/>
      <x:c r="Z215" s="34"/>
    </x:row>
    <x:row r="216" spans="1:26" ht="30" customHeight="1">
      <x:c r="A216" s="32"/>
      <x:c r="B216" s="32"/>
      <x:c r="C216" s="32"/>
      <x:c r="D216" s="32"/>
      <x:c r="E216" s="32"/>
      <x:c r="F216" s="32"/>
      <x:c r="G216" s="32"/>
      <x:c r="H216" s="32"/>
      <x:c r="I216" s="32"/>
      <x:c r="J216" s="32"/>
      <x:c r="K216" s="32"/>
      <x:c r="L216" s="32"/>
      <x:c r="M216" s="32"/>
      <x:c r="N216" s="32"/>
      <x:c r="O216" s="32"/>
      <x:c r="P216" s="32"/>
      <x:c r="Q216" s="32"/>
      <x:c r="R216" s="32"/>
      <x:c r="S216" s="32"/>
      <x:c r="T216" s="32"/>
      <x:c r="U216" s="32"/>
      <x:c r="V216" s="32"/>
      <x:c r="W216" s="32"/>
      <x:c r="X216" s="34"/>
      <x:c r="Y216" s="34"/>
      <x:c r="Z216" s="34"/>
    </x:row>
    <x:row r="217" spans="1:26" ht="30" customHeight="1">
      <x:c r="A217" s="32"/>
      <x:c r="B217" s="32"/>
      <x:c r="C217" s="32"/>
      <x:c r="D217" s="32"/>
      <x:c r="E217" s="32"/>
      <x:c r="F217" s="32"/>
      <x:c r="G217" s="32"/>
      <x:c r="H217" s="32"/>
      <x:c r="I217" s="32"/>
      <x:c r="J217" s="32"/>
      <x:c r="K217" s="32"/>
      <x:c r="L217" s="32"/>
      <x:c r="M217" s="32"/>
      <x:c r="N217" s="32"/>
      <x:c r="O217" s="32"/>
      <x:c r="P217" s="32"/>
      <x:c r="Q217" s="32"/>
      <x:c r="R217" s="32"/>
      <x:c r="S217" s="32"/>
      <x:c r="T217" s="32"/>
      <x:c r="U217" s="32"/>
      <x:c r="V217" s="32"/>
      <x:c r="W217" s="32"/>
      <x:c r="X217" s="34"/>
      <x:c r="Y217" s="34"/>
      <x:c r="Z217" s="34"/>
    </x:row>
    <x:row r="218" spans="1:26" ht="30" customHeight="1">
      <x:c r="A218" s="32"/>
      <x:c r="B218" s="32"/>
      <x:c r="C218" s="32"/>
      <x:c r="D218" s="32"/>
      <x:c r="E218" s="32"/>
      <x:c r="F218" s="32"/>
      <x:c r="G218" s="32"/>
      <x:c r="H218" s="32"/>
      <x:c r="I218" s="32"/>
      <x:c r="J218" s="32"/>
      <x:c r="K218" s="32"/>
      <x:c r="L218" s="32"/>
      <x:c r="M218" s="32"/>
      <x:c r="N218" s="32"/>
      <x:c r="O218" s="32"/>
      <x:c r="P218" s="32"/>
      <x:c r="Q218" s="32"/>
      <x:c r="R218" s="32"/>
      <x:c r="S218" s="32"/>
      <x:c r="T218" s="32"/>
      <x:c r="U218" s="32"/>
      <x:c r="V218" s="32"/>
      <x:c r="W218" s="32"/>
      <x:c r="X218" s="34"/>
      <x:c r="Y218" s="34"/>
      <x:c r="Z218" s="34"/>
    </x:row>
    <x:row r="219" spans="1:26" ht="30" customHeight="1">
      <x:c r="A219" s="32"/>
      <x:c r="B219" s="32"/>
      <x:c r="C219" s="32"/>
      <x:c r="D219" s="32"/>
      <x:c r="E219" s="32"/>
      <x:c r="F219" s="32"/>
      <x:c r="G219" s="32"/>
      <x:c r="H219" s="32"/>
      <x:c r="I219" s="32"/>
      <x:c r="J219" s="32"/>
      <x:c r="K219" s="32"/>
      <x:c r="L219" s="32"/>
      <x:c r="M219" s="32"/>
      <x:c r="N219" s="32"/>
      <x:c r="O219" s="32"/>
      <x:c r="P219" s="32"/>
      <x:c r="Q219" s="32"/>
      <x:c r="R219" s="32"/>
      <x:c r="S219" s="32"/>
      <x:c r="T219" s="32"/>
      <x:c r="U219" s="32"/>
      <x:c r="V219" s="32"/>
      <x:c r="W219" s="32"/>
      <x:c r="X219" s="34"/>
      <x:c r="Y219" s="34"/>
      <x:c r="Z219" s="34"/>
    </x:row>
    <x:row r="220" spans="1:26" ht="30" customHeight="1">
      <x:c r="A220" s="32"/>
      <x:c r="B220" s="32"/>
      <x:c r="C220" s="32"/>
      <x:c r="D220" s="32"/>
      <x:c r="E220" s="32"/>
      <x:c r="F220" s="32"/>
      <x:c r="G220" s="32"/>
      <x:c r="H220" s="32"/>
      <x:c r="I220" s="32"/>
      <x:c r="J220" s="32"/>
      <x:c r="K220" s="32"/>
      <x:c r="L220" s="32"/>
      <x:c r="M220" s="32"/>
      <x:c r="N220" s="32"/>
      <x:c r="O220" s="32"/>
      <x:c r="P220" s="32"/>
      <x:c r="Q220" s="32"/>
      <x:c r="R220" s="32"/>
      <x:c r="S220" s="32"/>
      <x:c r="T220" s="32"/>
      <x:c r="U220" s="32"/>
      <x:c r="V220" s="32"/>
      <x:c r="W220" s="32"/>
      <x:c r="X220" s="34"/>
      <x:c r="Y220" s="34"/>
      <x:c r="Z220" s="34"/>
    </x:row>
    <x:row r="221" spans="1:26" ht="30" customHeight="1">
      <x:c r="A221" s="32"/>
      <x:c r="B221" s="32"/>
      <x:c r="C221" s="32"/>
      <x:c r="D221" s="32"/>
      <x:c r="E221" s="32"/>
      <x:c r="F221" s="32"/>
      <x:c r="G221" s="32"/>
      <x:c r="H221" s="32"/>
      <x:c r="I221" s="32"/>
      <x:c r="J221" s="32"/>
      <x:c r="K221" s="32"/>
      <x:c r="L221" s="32"/>
      <x:c r="M221" s="32"/>
      <x:c r="N221" s="32"/>
      <x:c r="O221" s="32"/>
      <x:c r="P221" s="32"/>
      <x:c r="Q221" s="32"/>
      <x:c r="R221" s="32"/>
      <x:c r="S221" s="32"/>
      <x:c r="T221" s="32"/>
      <x:c r="U221" s="32"/>
      <x:c r="V221" s="32"/>
      <x:c r="W221" s="32"/>
      <x:c r="X221" s="34"/>
      <x:c r="Y221" s="34"/>
      <x:c r="Z221" s="34"/>
    </x:row>
    <x:row r="222" spans="1:26" ht="30" customHeight="1">
      <x:c r="A222" s="32"/>
      <x:c r="B222" s="32"/>
      <x:c r="C222" s="32"/>
      <x:c r="D222" s="32"/>
      <x:c r="E222" s="32"/>
      <x:c r="F222" s="32"/>
      <x:c r="G222" s="32"/>
      <x:c r="H222" s="32"/>
      <x:c r="I222" s="32"/>
      <x:c r="J222" s="32"/>
      <x:c r="K222" s="32"/>
      <x:c r="L222" s="32"/>
      <x:c r="M222" s="32"/>
      <x:c r="N222" s="32"/>
      <x:c r="O222" s="32"/>
      <x:c r="P222" s="32"/>
      <x:c r="Q222" s="32"/>
      <x:c r="R222" s="32"/>
      <x:c r="S222" s="32"/>
      <x:c r="T222" s="32"/>
      <x:c r="U222" s="32"/>
      <x:c r="V222" s="32"/>
      <x:c r="W222" s="32"/>
      <x:c r="X222" s="34"/>
      <x:c r="Y222" s="34"/>
      <x:c r="Z222" s="34"/>
    </x:row>
    <x:row r="223" spans="1:26" ht="30" customHeight="1">
      <x:c r="A223" s="32"/>
      <x:c r="B223" s="32"/>
      <x:c r="C223" s="32"/>
      <x:c r="D223" s="32"/>
      <x:c r="E223" s="32"/>
      <x:c r="F223" s="32"/>
      <x:c r="G223" s="32"/>
      <x:c r="H223" s="32"/>
      <x:c r="I223" s="32"/>
      <x:c r="J223" s="32"/>
      <x:c r="K223" s="32"/>
      <x:c r="L223" s="32"/>
      <x:c r="M223" s="32"/>
      <x:c r="N223" s="32"/>
      <x:c r="O223" s="32"/>
      <x:c r="P223" s="32"/>
      <x:c r="Q223" s="32"/>
      <x:c r="R223" s="32"/>
      <x:c r="S223" s="32"/>
      <x:c r="T223" s="32"/>
      <x:c r="U223" s="32"/>
      <x:c r="V223" s="32"/>
      <x:c r="W223" s="32"/>
      <x:c r="X223" s="34"/>
      <x:c r="Y223" s="34"/>
      <x:c r="Z223" s="34"/>
    </x:row>
    <x:row r="224" spans="1:26" ht="30" customHeight="1">
      <x:c r="A224" s="32"/>
      <x:c r="B224" s="32"/>
      <x:c r="C224" s="32"/>
      <x:c r="D224" s="32"/>
      <x:c r="E224" s="32"/>
      <x:c r="F224" s="32"/>
      <x:c r="G224" s="32"/>
      <x:c r="H224" s="32"/>
      <x:c r="I224" s="32"/>
      <x:c r="J224" s="32"/>
      <x:c r="K224" s="32"/>
      <x:c r="L224" s="32"/>
      <x:c r="M224" s="32"/>
      <x:c r="N224" s="32"/>
      <x:c r="O224" s="32"/>
      <x:c r="P224" s="32"/>
      <x:c r="Q224" s="32"/>
      <x:c r="R224" s="32"/>
      <x:c r="S224" s="32"/>
      <x:c r="T224" s="32"/>
      <x:c r="U224" s="32"/>
      <x:c r="V224" s="32"/>
      <x:c r="W224" s="32"/>
      <x:c r="X224" s="34"/>
      <x:c r="Y224" s="34"/>
      <x:c r="Z224" s="34"/>
    </x:row>
    <x:row r="225" spans="1:26" ht="30" customHeight="1">
      <x:c r="A225" s="32"/>
      <x:c r="B225" s="32"/>
      <x:c r="C225" s="32"/>
      <x:c r="D225" s="32"/>
      <x:c r="E225" s="32"/>
      <x:c r="F225" s="32"/>
      <x:c r="G225" s="32"/>
      <x:c r="H225" s="32"/>
      <x:c r="I225" s="32"/>
      <x:c r="J225" s="32"/>
      <x:c r="K225" s="32"/>
      <x:c r="L225" s="32"/>
      <x:c r="M225" s="32"/>
      <x:c r="N225" s="32"/>
      <x:c r="O225" s="32"/>
      <x:c r="P225" s="32"/>
      <x:c r="Q225" s="32"/>
      <x:c r="R225" s="32"/>
      <x:c r="S225" s="32"/>
      <x:c r="T225" s="32"/>
      <x:c r="U225" s="32"/>
      <x:c r="V225" s="32"/>
      <x:c r="W225" s="32"/>
      <x:c r="X225" s="34"/>
      <x:c r="Y225" s="34"/>
      <x:c r="Z225" s="34"/>
    </x:row>
    <x:row r="226" spans="1:26" ht="30" customHeight="1">
      <x:c r="A226" s="32"/>
      <x:c r="B226" s="32"/>
      <x:c r="C226" s="32"/>
      <x:c r="D226" s="32"/>
      <x:c r="E226" s="32"/>
      <x:c r="F226" s="32"/>
      <x:c r="G226" s="32"/>
      <x:c r="H226" s="32"/>
      <x:c r="I226" s="32"/>
      <x:c r="J226" s="32"/>
      <x:c r="K226" s="32"/>
      <x:c r="L226" s="32"/>
      <x:c r="M226" s="32"/>
      <x:c r="N226" s="32"/>
      <x:c r="O226" s="32"/>
      <x:c r="P226" s="32"/>
      <x:c r="Q226" s="32"/>
      <x:c r="R226" s="32"/>
      <x:c r="S226" s="32"/>
      <x:c r="T226" s="32"/>
      <x:c r="U226" s="32"/>
      <x:c r="V226" s="32"/>
      <x:c r="W226" s="32"/>
      <x:c r="X226" s="34"/>
      <x:c r="Y226" s="34"/>
      <x:c r="Z226" s="34"/>
    </x:row>
    <x:row r="227" spans="1:26" ht="30" customHeight="1">
      <x:c r="A227" s="32"/>
      <x:c r="B227" s="32"/>
      <x:c r="C227" s="32"/>
      <x:c r="D227" s="32"/>
      <x:c r="E227" s="32"/>
      <x:c r="F227" s="32"/>
      <x:c r="G227" s="32"/>
      <x:c r="H227" s="32"/>
      <x:c r="I227" s="32"/>
      <x:c r="J227" s="32"/>
      <x:c r="K227" s="32"/>
      <x:c r="L227" s="32"/>
      <x:c r="M227" s="32"/>
      <x:c r="N227" s="32"/>
      <x:c r="O227" s="32"/>
      <x:c r="P227" s="32"/>
      <x:c r="Q227" s="32"/>
      <x:c r="R227" s="32"/>
      <x:c r="S227" s="32"/>
      <x:c r="T227" s="32"/>
      <x:c r="U227" s="32"/>
      <x:c r="V227" s="32"/>
      <x:c r="W227" s="32"/>
      <x:c r="X227" s="34"/>
      <x:c r="Y227" s="34"/>
      <x:c r="Z227" s="34"/>
    </x:row>
    <x:row r="228" spans="1:26" ht="30" customHeight="1">
      <x:c r="A228" s="32"/>
      <x:c r="B228" s="32"/>
      <x:c r="C228" s="32"/>
      <x:c r="D228" s="32"/>
      <x:c r="E228" s="32"/>
      <x:c r="F228" s="32"/>
      <x:c r="G228" s="32"/>
      <x:c r="H228" s="32"/>
      <x:c r="I228" s="32"/>
      <x:c r="J228" s="32"/>
      <x:c r="K228" s="32"/>
      <x:c r="L228" s="32"/>
      <x:c r="M228" s="32"/>
      <x:c r="N228" s="32"/>
      <x:c r="O228" s="32"/>
      <x:c r="P228" s="32"/>
      <x:c r="Q228" s="32"/>
      <x:c r="R228" s="32"/>
      <x:c r="S228" s="32"/>
      <x:c r="T228" s="32"/>
      <x:c r="U228" s="32"/>
      <x:c r="V228" s="32"/>
      <x:c r="W228" s="32"/>
      <x:c r="X228" s="34"/>
      <x:c r="Y228" s="34"/>
      <x:c r="Z228" s="34"/>
    </x:row>
    <x:row r="229" spans="1:26" ht="30" customHeight="1">
      <x:c r="A229" s="32"/>
      <x:c r="B229" s="32"/>
      <x:c r="C229" s="32"/>
      <x:c r="D229" s="32"/>
      <x:c r="E229" s="32"/>
      <x:c r="F229" s="32"/>
      <x:c r="G229" s="32"/>
      <x:c r="H229" s="32"/>
      <x:c r="I229" s="32"/>
      <x:c r="J229" s="32"/>
      <x:c r="K229" s="32"/>
      <x:c r="L229" s="32"/>
      <x:c r="M229" s="32"/>
      <x:c r="N229" s="32"/>
      <x:c r="O229" s="32"/>
      <x:c r="P229" s="32"/>
      <x:c r="Q229" s="32"/>
      <x:c r="R229" s="32"/>
      <x:c r="S229" s="32"/>
      <x:c r="T229" s="32"/>
      <x:c r="U229" s="32"/>
      <x:c r="V229" s="32"/>
      <x:c r="W229" s="32"/>
      <x:c r="X229" s="34"/>
      <x:c r="Y229" s="34"/>
      <x:c r="Z229" s="34"/>
    </x:row>
    <x:row r="230" spans="1:26" ht="30" customHeight="1">
      <x:c r="A230" s="32"/>
      <x:c r="B230" s="32"/>
      <x:c r="C230" s="32"/>
      <x:c r="D230" s="32"/>
      <x:c r="E230" s="32"/>
      <x:c r="F230" s="32"/>
      <x:c r="G230" s="32"/>
      <x:c r="H230" s="32"/>
      <x:c r="I230" s="32"/>
      <x:c r="J230" s="32"/>
      <x:c r="K230" s="32"/>
      <x:c r="L230" s="32"/>
      <x:c r="M230" s="32"/>
      <x:c r="N230" s="32"/>
      <x:c r="O230" s="32"/>
      <x:c r="P230" s="32"/>
      <x:c r="Q230" s="32"/>
      <x:c r="R230" s="32"/>
      <x:c r="S230" s="32"/>
      <x:c r="T230" s="32"/>
      <x:c r="U230" s="32"/>
      <x:c r="V230" s="32"/>
      <x:c r="W230" s="32"/>
      <x:c r="X230" s="34"/>
      <x:c r="Y230" s="34"/>
      <x:c r="Z230" s="34"/>
    </x:row>
    <x:row r="231" spans="1:26" ht="30" customHeight="1">
      <x:c r="A231" s="32"/>
      <x:c r="B231" s="32"/>
      <x:c r="C231" s="32"/>
      <x:c r="D231" s="32"/>
      <x:c r="E231" s="32"/>
      <x:c r="F231" s="32"/>
      <x:c r="G231" s="32"/>
      <x:c r="H231" s="32"/>
      <x:c r="I231" s="32"/>
      <x:c r="J231" s="32"/>
      <x:c r="K231" s="32"/>
      <x:c r="L231" s="32"/>
      <x:c r="M231" s="32"/>
      <x:c r="N231" s="32"/>
      <x:c r="O231" s="32"/>
      <x:c r="P231" s="32"/>
      <x:c r="Q231" s="32"/>
      <x:c r="R231" s="32"/>
      <x:c r="S231" s="32"/>
      <x:c r="T231" s="32"/>
      <x:c r="U231" s="32"/>
      <x:c r="V231" s="32"/>
      <x:c r="W231" s="32"/>
      <x:c r="X231" s="34"/>
      <x:c r="Y231" s="34"/>
      <x:c r="Z231" s="34"/>
    </x:row>
    <x:row r="232" spans="1:26" ht="30" customHeight="1">
      <x:c r="A232" s="32"/>
      <x:c r="B232" s="32"/>
      <x:c r="C232" s="32"/>
      <x:c r="D232" s="32"/>
      <x:c r="E232" s="32"/>
      <x:c r="F232" s="32"/>
      <x:c r="G232" s="32"/>
      <x:c r="H232" s="32"/>
      <x:c r="I232" s="32"/>
      <x:c r="J232" s="32"/>
      <x:c r="K232" s="32"/>
      <x:c r="L232" s="32"/>
      <x:c r="M232" s="32"/>
      <x:c r="N232" s="32"/>
      <x:c r="O232" s="32"/>
      <x:c r="P232" s="32"/>
      <x:c r="Q232" s="32"/>
      <x:c r="R232" s="32"/>
      <x:c r="S232" s="32"/>
      <x:c r="T232" s="32"/>
      <x:c r="U232" s="32"/>
      <x:c r="V232" s="32"/>
      <x:c r="W232" s="32"/>
      <x:c r="X232" s="34"/>
      <x:c r="Y232" s="34"/>
      <x:c r="Z232" s="34"/>
    </x:row>
    <x:row r="233" spans="1:26" ht="30" customHeight="1">
      <x:c r="A233" s="32"/>
      <x:c r="B233" s="32"/>
      <x:c r="C233" s="32"/>
      <x:c r="D233" s="32"/>
      <x:c r="E233" s="32"/>
      <x:c r="F233" s="32"/>
      <x:c r="G233" s="32"/>
      <x:c r="H233" s="32"/>
      <x:c r="I233" s="32"/>
      <x:c r="J233" s="32"/>
      <x:c r="K233" s="32"/>
      <x:c r="L233" s="32"/>
      <x:c r="M233" s="32"/>
      <x:c r="N233" s="32"/>
      <x:c r="O233" s="32"/>
      <x:c r="P233" s="32"/>
      <x:c r="Q233" s="32"/>
      <x:c r="R233" s="32"/>
      <x:c r="S233" s="32"/>
      <x:c r="T233" s="32"/>
      <x:c r="U233" s="32"/>
      <x:c r="V233" s="32"/>
      <x:c r="W233" s="32"/>
      <x:c r="X233" s="34"/>
      <x:c r="Y233" s="34"/>
      <x:c r="Z233" s="34"/>
    </x:row>
    <x:row r="234" spans="1:26" ht="30" customHeight="1">
      <x:c r="A234" s="32"/>
      <x:c r="B234" s="32"/>
      <x:c r="C234" s="32"/>
      <x:c r="D234" s="32"/>
      <x:c r="E234" s="32"/>
      <x:c r="F234" s="32"/>
      <x:c r="G234" s="32"/>
      <x:c r="H234" s="32"/>
      <x:c r="I234" s="32"/>
      <x:c r="J234" s="32"/>
      <x:c r="K234" s="32"/>
      <x:c r="L234" s="32"/>
      <x:c r="M234" s="32"/>
      <x:c r="N234" s="32"/>
      <x:c r="O234" s="32"/>
      <x:c r="P234" s="32"/>
      <x:c r="Q234" s="32"/>
      <x:c r="R234" s="32"/>
      <x:c r="S234" s="32"/>
      <x:c r="T234" s="32"/>
      <x:c r="U234" s="32"/>
      <x:c r="V234" s="32"/>
      <x:c r="W234" s="32"/>
      <x:c r="X234" s="34"/>
      <x:c r="Y234" s="34"/>
      <x:c r="Z234" s="34"/>
    </x:row>
    <x:row r="235" spans="1:26" ht="30" customHeight="1">
      <x:c r="A235" s="32"/>
      <x:c r="B235" s="32"/>
      <x:c r="C235" s="32"/>
      <x:c r="D235" s="32"/>
      <x:c r="E235" s="32"/>
      <x:c r="F235" s="32"/>
      <x:c r="G235" s="32"/>
      <x:c r="H235" s="32"/>
      <x:c r="I235" s="32"/>
      <x:c r="J235" s="32"/>
      <x:c r="K235" s="32"/>
      <x:c r="L235" s="32"/>
      <x:c r="M235" s="32"/>
      <x:c r="N235" s="32"/>
      <x:c r="O235" s="32"/>
      <x:c r="P235" s="32"/>
      <x:c r="Q235" s="32"/>
      <x:c r="R235" s="32"/>
      <x:c r="S235" s="32"/>
      <x:c r="T235" s="32"/>
      <x:c r="U235" s="32"/>
      <x:c r="V235" s="32"/>
      <x:c r="W235" s="32"/>
      <x:c r="X235" s="34"/>
      <x:c r="Y235" s="34"/>
      <x:c r="Z235" s="34"/>
    </x:row>
    <x:row r="236" spans="1:26" ht="30" customHeight="1">
      <x:c r="A236" s="32"/>
      <x:c r="B236" s="32"/>
      <x:c r="C236" s="32"/>
      <x:c r="D236" s="32"/>
      <x:c r="E236" s="32"/>
      <x:c r="F236" s="32"/>
      <x:c r="G236" s="32"/>
      <x:c r="H236" s="32"/>
      <x:c r="I236" s="32"/>
      <x:c r="J236" s="32"/>
      <x:c r="K236" s="32"/>
      <x:c r="L236" s="32"/>
      <x:c r="M236" s="32"/>
      <x:c r="N236" s="32"/>
      <x:c r="O236" s="32"/>
      <x:c r="P236" s="32"/>
      <x:c r="Q236" s="32"/>
      <x:c r="R236" s="32"/>
      <x:c r="S236" s="32"/>
      <x:c r="T236" s="32"/>
      <x:c r="U236" s="32"/>
      <x:c r="V236" s="32"/>
      <x:c r="W236" s="32"/>
      <x:c r="X236" s="34"/>
      <x:c r="Y236" s="34"/>
      <x:c r="Z236" s="34"/>
    </x:row>
    <x:row r="237" spans="1:26" ht="30" customHeight="1">
      <x:c r="A237" s="32"/>
      <x:c r="B237" s="32"/>
      <x:c r="C237" s="32"/>
      <x:c r="D237" s="32"/>
      <x:c r="E237" s="32"/>
      <x:c r="F237" s="32"/>
      <x:c r="G237" s="32"/>
      <x:c r="H237" s="32"/>
      <x:c r="I237" s="32"/>
      <x:c r="J237" s="32"/>
      <x:c r="K237" s="32"/>
      <x:c r="L237" s="32"/>
      <x:c r="M237" s="32"/>
      <x:c r="N237" s="32"/>
      <x:c r="O237" s="32"/>
      <x:c r="P237" s="32"/>
      <x:c r="Q237" s="32"/>
      <x:c r="R237" s="32"/>
      <x:c r="S237" s="32"/>
      <x:c r="T237" s="32"/>
      <x:c r="U237" s="32"/>
      <x:c r="V237" s="32"/>
      <x:c r="W237" s="32"/>
      <x:c r="X237" s="34"/>
      <x:c r="Y237" s="34"/>
      <x:c r="Z237" s="34"/>
    </x:row>
    <x:row r="238" spans="1:26" ht="30" customHeight="1">
      <x:c r="A238" s="32"/>
      <x:c r="B238" s="32"/>
      <x:c r="C238" s="32"/>
      <x:c r="D238" s="32"/>
      <x:c r="E238" s="32"/>
      <x:c r="F238" s="32"/>
      <x:c r="G238" s="32"/>
      <x:c r="H238" s="32"/>
      <x:c r="I238" s="32"/>
      <x:c r="J238" s="32"/>
      <x:c r="K238" s="32"/>
      <x:c r="L238" s="32"/>
      <x:c r="M238" s="32"/>
      <x:c r="N238" s="32"/>
      <x:c r="O238" s="32"/>
      <x:c r="P238" s="32"/>
      <x:c r="Q238" s="32"/>
      <x:c r="R238" s="32"/>
      <x:c r="S238" s="32"/>
      <x:c r="T238" s="32"/>
      <x:c r="U238" s="32"/>
      <x:c r="V238" s="32"/>
      <x:c r="W238" s="32"/>
      <x:c r="X238" s="34"/>
      <x:c r="Y238" s="34"/>
      <x:c r="Z238" s="34"/>
    </x:row>
    <x:row r="239" spans="1:26" ht="30" customHeight="1">
      <x:c r="A239" s="32"/>
      <x:c r="B239" s="32"/>
      <x:c r="C239" s="32"/>
      <x:c r="D239" s="32"/>
      <x:c r="E239" s="32"/>
      <x:c r="F239" s="32"/>
      <x:c r="G239" s="32"/>
      <x:c r="H239" s="32"/>
      <x:c r="I239" s="32"/>
      <x:c r="J239" s="32"/>
      <x:c r="K239" s="32"/>
      <x:c r="L239" s="32"/>
      <x:c r="M239" s="32"/>
      <x:c r="N239" s="32"/>
      <x:c r="O239" s="32"/>
      <x:c r="P239" s="32"/>
      <x:c r="Q239" s="32"/>
      <x:c r="R239" s="32"/>
      <x:c r="S239" s="32"/>
      <x:c r="T239" s="32"/>
      <x:c r="U239" s="32"/>
      <x:c r="V239" s="32"/>
      <x:c r="W239" s="32"/>
      <x:c r="X239" s="34"/>
      <x:c r="Y239" s="34"/>
      <x:c r="Z239" s="34"/>
    </x:row>
    <x:row r="240" spans="1:26" ht="30" customHeight="1">
      <x:c r="A240" s="32"/>
      <x:c r="B240" s="32"/>
      <x:c r="C240" s="32"/>
      <x:c r="D240" s="32"/>
      <x:c r="E240" s="32"/>
      <x:c r="F240" s="32"/>
      <x:c r="G240" s="32"/>
      <x:c r="H240" s="32"/>
      <x:c r="I240" s="32"/>
      <x:c r="J240" s="32"/>
      <x:c r="K240" s="32"/>
      <x:c r="L240" s="32"/>
      <x:c r="M240" s="32"/>
      <x:c r="N240" s="32"/>
      <x:c r="O240" s="32"/>
      <x:c r="P240" s="32"/>
      <x:c r="Q240" s="32"/>
      <x:c r="R240" s="32"/>
      <x:c r="S240" s="32"/>
      <x:c r="T240" s="32"/>
      <x:c r="U240" s="32"/>
      <x:c r="V240" s="32"/>
      <x:c r="W240" s="32"/>
      <x:c r="X240" s="34"/>
      <x:c r="Y240" s="34"/>
      <x:c r="Z240" s="34"/>
    </x:row>
    <x:row r="241" spans="1:26" ht="30" customHeight="1">
      <x:c r="A241" s="32"/>
      <x:c r="B241" s="32"/>
      <x:c r="C241" s="32"/>
      <x:c r="D241" s="32"/>
      <x:c r="E241" s="32"/>
      <x:c r="F241" s="32"/>
      <x:c r="G241" s="32"/>
      <x:c r="H241" s="32"/>
      <x:c r="I241" s="32"/>
      <x:c r="J241" s="32"/>
      <x:c r="K241" s="32"/>
      <x:c r="L241" s="32"/>
      <x:c r="M241" s="32"/>
      <x:c r="N241" s="32"/>
      <x:c r="O241" s="32"/>
      <x:c r="P241" s="32"/>
      <x:c r="Q241" s="32"/>
      <x:c r="R241" s="32"/>
      <x:c r="S241" s="32"/>
      <x:c r="T241" s="32"/>
      <x:c r="U241" s="32"/>
      <x:c r="V241" s="32"/>
      <x:c r="W241" s="32"/>
      <x:c r="X241" s="34"/>
      <x:c r="Y241" s="34"/>
      <x:c r="Z241" s="34"/>
    </x:row>
    <x:row r="242" spans="1:26" ht="30" customHeight="1">
      <x:c r="A242" s="32"/>
      <x:c r="B242" s="32"/>
      <x:c r="C242" s="32"/>
      <x:c r="D242" s="32"/>
      <x:c r="E242" s="32"/>
      <x:c r="F242" s="32"/>
      <x:c r="G242" s="32"/>
      <x:c r="H242" s="32"/>
      <x:c r="I242" s="32"/>
      <x:c r="J242" s="32"/>
      <x:c r="K242" s="32"/>
      <x:c r="L242" s="32"/>
      <x:c r="M242" s="32"/>
      <x:c r="N242" s="32"/>
      <x:c r="O242" s="32"/>
      <x:c r="P242" s="32"/>
      <x:c r="Q242" s="32"/>
      <x:c r="R242" s="32"/>
      <x:c r="S242" s="32"/>
      <x:c r="T242" s="32"/>
      <x:c r="U242" s="32"/>
      <x:c r="V242" s="32"/>
      <x:c r="W242" s="32"/>
      <x:c r="X242" s="34"/>
      <x:c r="Y242" s="34"/>
      <x:c r="Z242" s="34"/>
    </x:row>
    <x:row r="243" spans="1:26" ht="30" customHeight="1">
      <x:c r="A243" s="32"/>
      <x:c r="B243" s="32"/>
      <x:c r="C243" s="32"/>
      <x:c r="D243" s="32"/>
      <x:c r="E243" s="32"/>
      <x:c r="F243" s="32"/>
      <x:c r="G243" s="32"/>
      <x:c r="H243" s="32"/>
      <x:c r="I243" s="32"/>
      <x:c r="J243" s="32"/>
      <x:c r="K243" s="32"/>
      <x:c r="L243" s="32"/>
      <x:c r="M243" s="32"/>
      <x:c r="N243" s="32"/>
      <x:c r="O243" s="32"/>
      <x:c r="P243" s="32"/>
      <x:c r="Q243" s="32"/>
      <x:c r="R243" s="32"/>
      <x:c r="S243" s="32"/>
      <x:c r="T243" s="32"/>
      <x:c r="U243" s="32"/>
      <x:c r="V243" s="32"/>
      <x:c r="W243" s="32"/>
      <x:c r="X243" s="34"/>
      <x:c r="Y243" s="34"/>
      <x:c r="Z243" s="34"/>
    </x:row>
    <x:row r="244" spans="1:26" ht="30" customHeight="1">
      <x:c r="A244" s="32"/>
      <x:c r="B244" s="32"/>
      <x:c r="C244" s="32"/>
      <x:c r="D244" s="32"/>
      <x:c r="E244" s="32"/>
      <x:c r="F244" s="32"/>
      <x:c r="G244" s="32"/>
      <x:c r="H244" s="32"/>
      <x:c r="I244" s="32"/>
      <x:c r="J244" s="32"/>
      <x:c r="K244" s="32"/>
      <x:c r="L244" s="32"/>
      <x:c r="M244" s="32"/>
      <x:c r="N244" s="32"/>
      <x:c r="O244" s="32"/>
      <x:c r="P244" s="32"/>
      <x:c r="Q244" s="32"/>
      <x:c r="R244" s="32"/>
      <x:c r="S244" s="32"/>
      <x:c r="T244" s="32"/>
      <x:c r="U244" s="32"/>
      <x:c r="V244" s="32"/>
      <x:c r="W244" s="32"/>
      <x:c r="X244" s="34"/>
      <x:c r="Y244" s="34"/>
      <x:c r="Z244" s="34"/>
    </x:row>
    <x:row r="245" spans="1:26" ht="30" customHeight="1">
      <x:c r="A245" s="32"/>
      <x:c r="B245" s="32"/>
      <x:c r="C245" s="32"/>
      <x:c r="D245" s="32"/>
      <x:c r="E245" s="32"/>
      <x:c r="F245" s="32"/>
      <x:c r="G245" s="32"/>
      <x:c r="H245" s="32"/>
      <x:c r="I245" s="32"/>
      <x:c r="J245" s="32"/>
      <x:c r="K245" s="32"/>
      <x:c r="L245" s="32"/>
      <x:c r="M245" s="32"/>
      <x:c r="N245" s="32"/>
      <x:c r="O245" s="32"/>
      <x:c r="P245" s="32"/>
      <x:c r="Q245" s="32"/>
      <x:c r="R245" s="32"/>
      <x:c r="S245" s="32"/>
      <x:c r="T245" s="32"/>
      <x:c r="U245" s="32"/>
      <x:c r="V245" s="32"/>
      <x:c r="W245" s="32"/>
      <x:c r="X245" s="34"/>
      <x:c r="Y245" s="34"/>
      <x:c r="Z245" s="34"/>
    </x:row>
    <x:row r="246" spans="1:26" ht="30" customHeight="1">
      <x:c r="A246" s="32"/>
      <x:c r="B246" s="32"/>
      <x:c r="C246" s="32"/>
      <x:c r="D246" s="32"/>
      <x:c r="E246" s="32"/>
      <x:c r="F246" s="32"/>
      <x:c r="G246" s="32"/>
      <x:c r="H246" s="32"/>
      <x:c r="I246" s="32"/>
      <x:c r="J246" s="32"/>
      <x:c r="K246" s="32"/>
      <x:c r="L246" s="32"/>
      <x:c r="M246" s="32"/>
      <x:c r="N246" s="32"/>
      <x:c r="O246" s="32"/>
      <x:c r="P246" s="32"/>
      <x:c r="Q246" s="32"/>
      <x:c r="R246" s="32"/>
      <x:c r="S246" s="32"/>
      <x:c r="T246" s="32"/>
      <x:c r="U246" s="32"/>
      <x:c r="V246" s="32"/>
      <x:c r="W246" s="32"/>
      <x:c r="X246" s="34"/>
      <x:c r="Y246" s="34"/>
      <x:c r="Z246" s="34"/>
    </x:row>
    <x:row r="247" spans="1:26" ht="30" customHeight="1">
      <x:c r="A247" s="32"/>
      <x:c r="B247" s="32"/>
      <x:c r="C247" s="32"/>
      <x:c r="D247" s="32"/>
      <x:c r="E247" s="32"/>
      <x:c r="F247" s="32"/>
      <x:c r="G247" s="32"/>
      <x:c r="H247" s="32"/>
      <x:c r="I247" s="32"/>
      <x:c r="J247" s="32"/>
      <x:c r="K247" s="32"/>
      <x:c r="L247" s="32"/>
      <x:c r="M247" s="32"/>
      <x:c r="N247" s="32"/>
      <x:c r="O247" s="32"/>
      <x:c r="P247" s="32"/>
      <x:c r="Q247" s="32"/>
      <x:c r="R247" s="32"/>
      <x:c r="S247" s="32"/>
      <x:c r="T247" s="32"/>
      <x:c r="U247" s="32"/>
      <x:c r="V247" s="32"/>
      <x:c r="W247" s="32"/>
      <x:c r="X247" s="34"/>
      <x:c r="Y247" s="34"/>
      <x:c r="Z247" s="34"/>
    </x:row>
    <x:row r="248" spans="1:26" ht="30" customHeight="1">
      <x:c r="A248" s="32"/>
      <x:c r="B248" s="32"/>
      <x:c r="C248" s="32"/>
      <x:c r="D248" s="32"/>
      <x:c r="E248" s="32"/>
      <x:c r="F248" s="32"/>
      <x:c r="G248" s="32"/>
      <x:c r="H248" s="32"/>
      <x:c r="I248" s="32"/>
      <x:c r="J248" s="32"/>
      <x:c r="K248" s="32"/>
      <x:c r="L248" s="32"/>
      <x:c r="M248" s="32"/>
      <x:c r="N248" s="32"/>
      <x:c r="O248" s="32"/>
      <x:c r="P248" s="32"/>
      <x:c r="Q248" s="32"/>
      <x:c r="R248" s="32"/>
      <x:c r="S248" s="32"/>
      <x:c r="T248" s="32"/>
      <x:c r="U248" s="32"/>
      <x:c r="V248" s="32"/>
      <x:c r="W248" s="32"/>
      <x:c r="X248" s="34"/>
      <x:c r="Y248" s="34"/>
      <x:c r="Z248" s="34"/>
    </x:row>
    <x:row r="249" spans="1:26" ht="30" customHeight="1">
      <x:c r="A249" s="32"/>
      <x:c r="B249" s="32"/>
      <x:c r="C249" s="32"/>
      <x:c r="D249" s="32"/>
      <x:c r="E249" s="32"/>
      <x:c r="F249" s="32"/>
      <x:c r="G249" s="32"/>
      <x:c r="H249" s="32"/>
      <x:c r="I249" s="32"/>
      <x:c r="J249" s="32"/>
      <x:c r="K249" s="32"/>
      <x:c r="L249" s="32"/>
      <x:c r="M249" s="32"/>
      <x:c r="N249" s="32"/>
      <x:c r="O249" s="32"/>
      <x:c r="P249" s="32"/>
      <x:c r="Q249" s="32"/>
      <x:c r="R249" s="32"/>
      <x:c r="S249" s="32"/>
      <x:c r="T249" s="32"/>
      <x:c r="U249" s="32"/>
      <x:c r="V249" s="32"/>
      <x:c r="W249" s="32"/>
      <x:c r="X249" s="34"/>
      <x:c r="Y249" s="34"/>
      <x:c r="Z249" s="34"/>
    </x:row>
    <x:row r="250" spans="1:26" ht="30" customHeight="1">
      <x:c r="A250" s="32"/>
      <x:c r="B250" s="32"/>
      <x:c r="C250" s="32"/>
      <x:c r="D250" s="32"/>
      <x:c r="E250" s="32"/>
      <x:c r="F250" s="32"/>
      <x:c r="G250" s="32"/>
      <x:c r="H250" s="32"/>
      <x:c r="I250" s="32"/>
      <x:c r="J250" s="32"/>
      <x:c r="K250" s="32"/>
      <x:c r="L250" s="32"/>
      <x:c r="M250" s="32"/>
      <x:c r="N250" s="32"/>
      <x:c r="O250" s="32"/>
      <x:c r="P250" s="32"/>
      <x:c r="Q250" s="32"/>
      <x:c r="R250" s="32"/>
      <x:c r="S250" s="32"/>
      <x:c r="T250" s="32"/>
      <x:c r="U250" s="32"/>
      <x:c r="V250" s="32"/>
      <x:c r="W250" s="32"/>
      <x:c r="X250" s="34"/>
      <x:c r="Y250" s="34"/>
      <x:c r="Z250" s="34"/>
    </x:row>
    <x:row r="251" spans="1:26" ht="30" customHeight="1">
      <x:c r="A251" s="32"/>
      <x:c r="B251" s="32"/>
      <x:c r="C251" s="32"/>
      <x:c r="D251" s="32"/>
      <x:c r="E251" s="32"/>
      <x:c r="F251" s="32"/>
      <x:c r="G251" s="32"/>
      <x:c r="H251" s="32"/>
      <x:c r="I251" s="32"/>
      <x:c r="J251" s="32"/>
      <x:c r="K251" s="32"/>
      <x:c r="L251" s="32"/>
      <x:c r="M251" s="32"/>
      <x:c r="N251" s="32"/>
      <x:c r="O251" s="32"/>
      <x:c r="P251" s="32"/>
      <x:c r="Q251" s="32"/>
      <x:c r="R251" s="32"/>
      <x:c r="S251" s="32"/>
      <x:c r="T251" s="32"/>
      <x:c r="U251" s="32"/>
      <x:c r="V251" s="32"/>
      <x:c r="W251" s="32"/>
      <x:c r="X251" s="34"/>
      <x:c r="Y251" s="34"/>
      <x:c r="Z251" s="34"/>
    </x:row>
    <x:row r="252" spans="1:26" ht="30" customHeight="1">
      <x:c r="A252" s="32"/>
      <x:c r="B252" s="32"/>
      <x:c r="C252" s="32"/>
      <x:c r="D252" s="32"/>
      <x:c r="E252" s="32"/>
      <x:c r="F252" s="32"/>
      <x:c r="G252" s="32"/>
      <x:c r="H252" s="32"/>
      <x:c r="I252" s="32"/>
      <x:c r="J252" s="32"/>
      <x:c r="K252" s="32"/>
      <x:c r="L252" s="32"/>
      <x:c r="M252" s="32"/>
      <x:c r="N252" s="32"/>
      <x:c r="O252" s="32"/>
      <x:c r="P252" s="32"/>
      <x:c r="Q252" s="32"/>
      <x:c r="R252" s="32"/>
      <x:c r="S252" s="32"/>
      <x:c r="T252" s="32"/>
      <x:c r="U252" s="32"/>
      <x:c r="V252" s="32"/>
      <x:c r="W252" s="32"/>
      <x:c r="X252" s="34"/>
      <x:c r="Y252" s="34"/>
      <x:c r="Z252" s="34"/>
    </x:row>
    <x:row r="253" spans="1:26" ht="30" customHeight="1">
      <x:c r="A253" s="32"/>
      <x:c r="B253" s="32"/>
      <x:c r="C253" s="32"/>
      <x:c r="D253" s="32"/>
      <x:c r="E253" s="32"/>
      <x:c r="F253" s="32"/>
      <x:c r="G253" s="32"/>
      <x:c r="H253" s="32"/>
      <x:c r="I253" s="32"/>
      <x:c r="J253" s="32"/>
      <x:c r="K253" s="32"/>
      <x:c r="L253" s="32"/>
      <x:c r="M253" s="32"/>
      <x:c r="N253" s="32"/>
      <x:c r="O253" s="32"/>
      <x:c r="P253" s="32"/>
      <x:c r="Q253" s="32"/>
      <x:c r="R253" s="32"/>
      <x:c r="S253" s="32"/>
      <x:c r="T253" s="32"/>
      <x:c r="U253" s="32"/>
      <x:c r="V253" s="32"/>
      <x:c r="W253" s="32"/>
      <x:c r="X253" s="34"/>
      <x:c r="Y253" s="34"/>
      <x:c r="Z253" s="34"/>
    </x:row>
    <x:row r="254" spans="1:26" ht="30" customHeight="1">
      <x:c r="A254" s="32"/>
      <x:c r="B254" s="32"/>
      <x:c r="C254" s="32"/>
      <x:c r="D254" s="32"/>
      <x:c r="E254" s="32"/>
      <x:c r="F254" s="32"/>
      <x:c r="G254" s="32"/>
      <x:c r="H254" s="32"/>
      <x:c r="I254" s="32"/>
      <x:c r="J254" s="32"/>
      <x:c r="K254" s="32"/>
      <x:c r="L254" s="32"/>
      <x:c r="M254" s="32"/>
      <x:c r="N254" s="32"/>
      <x:c r="O254" s="32"/>
      <x:c r="P254" s="32"/>
      <x:c r="Q254" s="32"/>
      <x:c r="R254" s="32"/>
      <x:c r="S254" s="32"/>
      <x:c r="T254" s="32"/>
      <x:c r="U254" s="32"/>
      <x:c r="V254" s="32"/>
      <x:c r="W254" s="32"/>
      <x:c r="X254" s="34"/>
      <x:c r="Y254" s="34"/>
      <x:c r="Z254" s="34"/>
    </x:row>
    <x:row r="255" spans="1:26" ht="30" customHeight="1">
      <x:c r="A255" s="32"/>
      <x:c r="B255" s="32"/>
      <x:c r="C255" s="32"/>
      <x:c r="D255" s="32"/>
      <x:c r="E255" s="32"/>
      <x:c r="F255" s="32"/>
      <x:c r="G255" s="32"/>
      <x:c r="H255" s="32"/>
      <x:c r="I255" s="32"/>
      <x:c r="J255" s="32"/>
      <x:c r="K255" s="32"/>
      <x:c r="L255" s="32"/>
      <x:c r="M255" s="32"/>
      <x:c r="N255" s="32"/>
      <x:c r="O255" s="32"/>
      <x:c r="P255" s="32"/>
      <x:c r="Q255" s="32"/>
      <x:c r="R255" s="32"/>
      <x:c r="S255" s="32"/>
      <x:c r="T255" s="32"/>
      <x:c r="U255" s="32"/>
      <x:c r="V255" s="32"/>
      <x:c r="W255" s="32"/>
      <x:c r="X255" s="34"/>
      <x:c r="Y255" s="34"/>
      <x:c r="Z255" s="34"/>
    </x:row>
    <x:row r="256" spans="1:26" ht="30" customHeight="1">
      <x:c r="A256" s="32"/>
      <x:c r="B256" s="32"/>
      <x:c r="C256" s="32"/>
      <x:c r="D256" s="32"/>
      <x:c r="E256" s="32"/>
      <x:c r="F256" s="32"/>
      <x:c r="G256" s="32"/>
      <x:c r="H256" s="32"/>
      <x:c r="I256" s="32"/>
      <x:c r="J256" s="32"/>
      <x:c r="K256" s="32"/>
      <x:c r="L256" s="32"/>
      <x:c r="M256" s="32"/>
      <x:c r="N256" s="32"/>
      <x:c r="O256" s="32"/>
      <x:c r="P256" s="32"/>
      <x:c r="Q256" s="32"/>
      <x:c r="R256" s="32"/>
      <x:c r="S256" s="32"/>
      <x:c r="T256" s="32"/>
      <x:c r="U256" s="32"/>
      <x:c r="V256" s="32"/>
      <x:c r="W256" s="32"/>
      <x:c r="X256" s="34"/>
      <x:c r="Y256" s="34"/>
      <x:c r="Z256" s="34"/>
    </x:row>
    <x:row r="257" spans="1:26" ht="30" customHeight="1">
      <x:c r="A257" s="32"/>
      <x:c r="B257" s="32"/>
      <x:c r="C257" s="32"/>
      <x:c r="D257" s="32"/>
      <x:c r="E257" s="32"/>
      <x:c r="F257" s="32"/>
      <x:c r="G257" s="32"/>
      <x:c r="H257" s="32"/>
      <x:c r="I257" s="32"/>
      <x:c r="J257" s="32"/>
      <x:c r="K257" s="32"/>
      <x:c r="L257" s="32"/>
      <x:c r="M257" s="32"/>
      <x:c r="N257" s="32"/>
      <x:c r="O257" s="32"/>
      <x:c r="P257" s="32"/>
      <x:c r="Q257" s="32"/>
      <x:c r="R257" s="32"/>
      <x:c r="S257" s="32"/>
      <x:c r="T257" s="32"/>
      <x:c r="U257" s="32"/>
      <x:c r="V257" s="32"/>
      <x:c r="W257" s="32"/>
      <x:c r="X257" s="34"/>
      <x:c r="Y257" s="34"/>
      <x:c r="Z257" s="34"/>
    </x:row>
    <x:row r="258" spans="1:26" ht="30" customHeight="1">
      <x:c r="A258" s="32"/>
      <x:c r="B258" s="32"/>
      <x:c r="C258" s="32"/>
      <x:c r="D258" s="32"/>
      <x:c r="E258" s="32"/>
      <x:c r="F258" s="32"/>
      <x:c r="G258" s="32"/>
      <x:c r="H258" s="32"/>
      <x:c r="I258" s="32"/>
      <x:c r="J258" s="32"/>
      <x:c r="K258" s="32"/>
      <x:c r="L258" s="32"/>
      <x:c r="M258" s="32"/>
      <x:c r="N258" s="32"/>
      <x:c r="O258" s="32"/>
      <x:c r="P258" s="32"/>
      <x:c r="Q258" s="32"/>
      <x:c r="R258" s="32"/>
      <x:c r="S258" s="32"/>
      <x:c r="T258" s="32"/>
      <x:c r="U258" s="32"/>
      <x:c r="V258" s="32"/>
      <x:c r="W258" s="32"/>
      <x:c r="X258" s="34"/>
      <x:c r="Y258" s="34"/>
      <x:c r="Z258" s="34"/>
    </x:row>
    <x:row r="259" spans="1:26" ht="30" customHeight="1">
      <x:c r="A259" s="32"/>
      <x:c r="B259" s="32"/>
      <x:c r="C259" s="32"/>
      <x:c r="D259" s="32"/>
      <x:c r="E259" s="32"/>
      <x:c r="F259" s="32"/>
      <x:c r="G259" s="32"/>
      <x:c r="H259" s="32"/>
      <x:c r="I259" s="32"/>
      <x:c r="J259" s="32"/>
      <x:c r="K259" s="32"/>
      <x:c r="L259" s="32"/>
      <x:c r="M259" s="32"/>
      <x:c r="N259" s="32"/>
      <x:c r="O259" s="32"/>
      <x:c r="P259" s="32"/>
      <x:c r="Q259" s="32"/>
      <x:c r="R259" s="32"/>
      <x:c r="S259" s="32"/>
      <x:c r="T259" s="32"/>
      <x:c r="U259" s="32"/>
      <x:c r="V259" s="32"/>
      <x:c r="W259" s="32"/>
      <x:c r="X259" s="34"/>
      <x:c r="Y259" s="34"/>
      <x:c r="Z259" s="34"/>
    </x:row>
    <x:row r="260" spans="1:26" ht="30" customHeight="1">
      <x:c r="A260" s="32"/>
      <x:c r="B260" s="32"/>
      <x:c r="C260" s="32"/>
      <x:c r="D260" s="32"/>
      <x:c r="E260" s="32"/>
      <x:c r="F260" s="32"/>
      <x:c r="G260" s="32"/>
      <x:c r="H260" s="32"/>
      <x:c r="I260" s="32"/>
      <x:c r="J260" s="32"/>
      <x:c r="K260" s="32"/>
      <x:c r="L260" s="32"/>
      <x:c r="M260" s="32"/>
      <x:c r="N260" s="32"/>
      <x:c r="O260" s="32"/>
      <x:c r="P260" s="32"/>
      <x:c r="Q260" s="32"/>
      <x:c r="R260" s="32"/>
      <x:c r="S260" s="32"/>
      <x:c r="T260" s="32"/>
      <x:c r="U260" s="32"/>
      <x:c r="V260" s="32"/>
      <x:c r="W260" s="32"/>
      <x:c r="X260" s="34"/>
      <x:c r="Y260" s="34"/>
      <x:c r="Z260" s="34"/>
    </x:row>
    <x:row r="261" spans="1:26" ht="30" customHeight="1">
      <x:c r="A261" s="32"/>
      <x:c r="B261" s="32"/>
      <x:c r="C261" s="32"/>
      <x:c r="D261" s="32"/>
      <x:c r="E261" s="32"/>
      <x:c r="F261" s="32"/>
      <x:c r="G261" s="32"/>
      <x:c r="H261" s="32"/>
      <x:c r="I261" s="32"/>
      <x:c r="J261" s="32"/>
      <x:c r="K261" s="32"/>
      <x:c r="L261" s="32"/>
      <x:c r="M261" s="32"/>
      <x:c r="N261" s="32"/>
      <x:c r="O261" s="32"/>
      <x:c r="P261" s="32"/>
      <x:c r="Q261" s="32"/>
      <x:c r="R261" s="32"/>
      <x:c r="S261" s="32"/>
      <x:c r="T261" s="32"/>
      <x:c r="U261" s="32"/>
      <x:c r="V261" s="32"/>
      <x:c r="W261" s="32"/>
      <x:c r="X261" s="34"/>
      <x:c r="Y261" s="34"/>
      <x:c r="Z261" s="34"/>
    </x:row>
    <x:row r="262" spans="1:26" ht="30" customHeight="1">
      <x:c r="A262" s="32"/>
      <x:c r="B262" s="32"/>
      <x:c r="C262" s="32"/>
      <x:c r="D262" s="32"/>
      <x:c r="E262" s="32"/>
      <x:c r="F262" s="32"/>
      <x:c r="G262" s="32"/>
      <x:c r="H262" s="32"/>
      <x:c r="I262" s="32"/>
      <x:c r="J262" s="32"/>
      <x:c r="K262" s="32"/>
      <x:c r="L262" s="32"/>
      <x:c r="M262" s="32"/>
      <x:c r="N262" s="32"/>
      <x:c r="O262" s="32"/>
      <x:c r="P262" s="32"/>
      <x:c r="Q262" s="32"/>
      <x:c r="R262" s="32"/>
      <x:c r="S262" s="32"/>
      <x:c r="T262" s="32"/>
      <x:c r="U262" s="32"/>
      <x:c r="V262" s="32"/>
      <x:c r="W262" s="32"/>
      <x:c r="X262" s="34"/>
      <x:c r="Y262" s="34"/>
      <x:c r="Z262" s="34"/>
    </x:row>
    <x:row r="263" spans="1:26" ht="30" customHeight="1">
      <x:c r="A263" s="32"/>
      <x:c r="B263" s="32"/>
      <x:c r="C263" s="32"/>
      <x:c r="D263" s="32"/>
      <x:c r="E263" s="32"/>
      <x:c r="F263" s="32"/>
      <x:c r="G263" s="32"/>
      <x:c r="H263" s="32"/>
      <x:c r="I263" s="32"/>
      <x:c r="J263" s="32"/>
      <x:c r="K263" s="32"/>
      <x:c r="L263" s="32"/>
      <x:c r="M263" s="32"/>
      <x:c r="N263" s="32"/>
      <x:c r="O263" s="32"/>
      <x:c r="P263" s="32"/>
      <x:c r="Q263" s="32"/>
      <x:c r="R263" s="32"/>
      <x:c r="S263" s="32"/>
      <x:c r="T263" s="32"/>
      <x:c r="U263" s="32"/>
      <x:c r="V263" s="32"/>
      <x:c r="W263" s="32"/>
      <x:c r="X263" s="34"/>
      <x:c r="Y263" s="34"/>
      <x:c r="Z263" s="34"/>
    </x:row>
    <x:row r="264" spans="1:26" ht="30" customHeight="1">
      <x:c r="A264" s="32"/>
      <x:c r="B264" s="32"/>
      <x:c r="C264" s="32"/>
      <x:c r="D264" s="32"/>
      <x:c r="E264" s="32"/>
      <x:c r="F264" s="32"/>
      <x:c r="G264" s="32"/>
      <x:c r="H264" s="32"/>
      <x:c r="I264" s="32"/>
      <x:c r="J264" s="32"/>
      <x:c r="K264" s="32"/>
      <x:c r="L264" s="32"/>
      <x:c r="M264" s="32"/>
      <x:c r="N264" s="32"/>
      <x:c r="O264" s="32"/>
      <x:c r="P264" s="32"/>
      <x:c r="Q264" s="32"/>
      <x:c r="R264" s="32"/>
      <x:c r="S264" s="32"/>
      <x:c r="T264" s="32"/>
      <x:c r="U264" s="32"/>
      <x:c r="V264" s="32"/>
      <x:c r="W264" s="32"/>
      <x:c r="X264" s="34"/>
      <x:c r="Y264" s="34"/>
      <x:c r="Z264" s="34"/>
    </x:row>
    <x:row r="265" spans="1:26" ht="30" customHeight="1">
      <x:c r="A265" s="32"/>
      <x:c r="B265" s="32"/>
      <x:c r="C265" s="32"/>
      <x:c r="D265" s="32"/>
      <x:c r="E265" s="32"/>
      <x:c r="F265" s="32"/>
      <x:c r="G265" s="32"/>
      <x:c r="H265" s="32"/>
      <x:c r="I265" s="32"/>
      <x:c r="J265" s="32"/>
      <x:c r="K265" s="32"/>
      <x:c r="L265" s="32"/>
      <x:c r="M265" s="32"/>
      <x:c r="N265" s="32"/>
      <x:c r="O265" s="32"/>
      <x:c r="P265" s="32"/>
      <x:c r="Q265" s="32"/>
      <x:c r="R265" s="32"/>
      <x:c r="S265" s="32"/>
      <x:c r="T265" s="32"/>
      <x:c r="U265" s="32"/>
      <x:c r="V265" s="32"/>
      <x:c r="W265" s="32"/>
      <x:c r="X265" s="34"/>
      <x:c r="Y265" s="34"/>
      <x:c r="Z265" s="34"/>
    </x:row>
    <x:row r="266" spans="1:26" ht="30" customHeight="1">
      <x:c r="A266" s="32"/>
      <x:c r="B266" s="32"/>
      <x:c r="C266" s="32"/>
      <x:c r="D266" s="32"/>
      <x:c r="E266" s="32"/>
      <x:c r="F266" s="32"/>
      <x:c r="G266" s="32"/>
      <x:c r="H266" s="32"/>
      <x:c r="I266" s="32"/>
      <x:c r="J266" s="32"/>
      <x:c r="K266" s="32"/>
      <x:c r="L266" s="32"/>
      <x:c r="M266" s="32"/>
      <x:c r="N266" s="32"/>
      <x:c r="O266" s="32"/>
      <x:c r="P266" s="32"/>
      <x:c r="Q266" s="32"/>
      <x:c r="R266" s="32"/>
      <x:c r="S266" s="32"/>
      <x:c r="T266" s="32"/>
      <x:c r="U266" s="32"/>
      <x:c r="V266" s="32"/>
      <x:c r="W266" s="32"/>
      <x:c r="X266" s="34"/>
      <x:c r="Y266" s="34"/>
      <x:c r="Z266" s="34"/>
    </x:row>
    <x:row r="267" spans="1:26" ht="30" customHeight="1">
      <x:c r="A267" s="32"/>
      <x:c r="B267" s="32"/>
      <x:c r="C267" s="32"/>
      <x:c r="D267" s="32"/>
      <x:c r="E267" s="32"/>
      <x:c r="F267" s="32"/>
      <x:c r="G267" s="32"/>
      <x:c r="H267" s="32"/>
      <x:c r="I267" s="32"/>
      <x:c r="J267" s="32"/>
      <x:c r="K267" s="32"/>
      <x:c r="L267" s="32"/>
      <x:c r="M267" s="32"/>
      <x:c r="N267" s="32"/>
      <x:c r="O267" s="32"/>
      <x:c r="P267" s="32"/>
      <x:c r="Q267" s="32"/>
      <x:c r="R267" s="32"/>
      <x:c r="S267" s="32"/>
      <x:c r="T267" s="32"/>
      <x:c r="U267" s="32"/>
      <x:c r="V267" s="32"/>
      <x:c r="W267" s="32"/>
      <x:c r="X267" s="34"/>
      <x:c r="Y267" s="34"/>
      <x:c r="Z267" s="34"/>
    </x:row>
    <x:row r="268" spans="1:26" ht="30" customHeight="1">
      <x:c r="A268" s="32"/>
      <x:c r="B268" s="32"/>
      <x:c r="C268" s="32"/>
      <x:c r="D268" s="32"/>
      <x:c r="E268" s="32"/>
      <x:c r="F268" s="32"/>
      <x:c r="G268" s="32"/>
      <x:c r="H268" s="32"/>
      <x:c r="I268" s="32"/>
      <x:c r="J268" s="32"/>
      <x:c r="K268" s="32"/>
      <x:c r="L268" s="32"/>
      <x:c r="M268" s="32"/>
      <x:c r="N268" s="32"/>
      <x:c r="O268" s="32"/>
      <x:c r="P268" s="32"/>
      <x:c r="Q268" s="32"/>
      <x:c r="R268" s="32"/>
      <x:c r="S268" s="32"/>
      <x:c r="T268" s="32"/>
      <x:c r="U268" s="32"/>
      <x:c r="V268" s="32"/>
      <x:c r="W268" s="32"/>
      <x:c r="X268" s="34"/>
      <x:c r="Y268" s="34"/>
      <x:c r="Z268" s="34"/>
    </x:row>
    <x:row r="269" spans="1:26" ht="30" customHeight="1">
      <x:c r="A269" s="32"/>
      <x:c r="B269" s="32"/>
      <x:c r="C269" s="32"/>
      <x:c r="D269" s="32"/>
      <x:c r="E269" s="32"/>
      <x:c r="F269" s="32"/>
      <x:c r="G269" s="32"/>
      <x:c r="H269" s="32"/>
      <x:c r="I269" s="32"/>
      <x:c r="J269" s="32"/>
      <x:c r="K269" s="32"/>
      <x:c r="L269" s="32"/>
      <x:c r="M269" s="32"/>
      <x:c r="N269" s="32"/>
      <x:c r="O269" s="32"/>
      <x:c r="P269" s="32"/>
      <x:c r="Q269" s="32"/>
      <x:c r="R269" s="32"/>
      <x:c r="S269" s="32"/>
      <x:c r="T269" s="32"/>
      <x:c r="U269" s="32"/>
      <x:c r="V269" s="32"/>
      <x:c r="W269" s="32"/>
      <x:c r="X269" s="34"/>
      <x:c r="Y269" s="34"/>
      <x:c r="Z269" s="34"/>
    </x:row>
    <x:row r="270" spans="1:26" ht="30" customHeight="1">
      <x:c r="A270" s="32"/>
      <x:c r="B270" s="32"/>
      <x:c r="C270" s="32"/>
      <x:c r="D270" s="32"/>
      <x:c r="E270" s="32"/>
      <x:c r="F270" s="32"/>
      <x:c r="G270" s="32"/>
      <x:c r="H270" s="32"/>
      <x:c r="I270" s="32"/>
      <x:c r="J270" s="32"/>
      <x:c r="K270" s="32"/>
      <x:c r="L270" s="32"/>
      <x:c r="M270" s="32"/>
      <x:c r="N270" s="32"/>
      <x:c r="O270" s="32"/>
      <x:c r="P270" s="32"/>
      <x:c r="Q270" s="32"/>
      <x:c r="R270" s="32"/>
      <x:c r="S270" s="32"/>
      <x:c r="T270" s="32"/>
      <x:c r="U270" s="32"/>
      <x:c r="V270" s="32"/>
      <x:c r="W270" s="32"/>
      <x:c r="X270" s="34"/>
      <x:c r="Y270" s="34"/>
      <x:c r="Z270" s="34"/>
    </x:row>
    <x:row r="271" spans="1:26" ht="30" customHeight="1">
      <x:c r="A271" s="32"/>
      <x:c r="B271" s="32"/>
      <x:c r="C271" s="32"/>
      <x:c r="D271" s="32"/>
      <x:c r="E271" s="32"/>
      <x:c r="F271" s="32"/>
      <x:c r="G271" s="32"/>
      <x:c r="H271" s="32"/>
      <x:c r="I271" s="32"/>
      <x:c r="J271" s="32"/>
      <x:c r="K271" s="32"/>
      <x:c r="L271" s="32"/>
      <x:c r="M271" s="32"/>
      <x:c r="N271" s="32"/>
      <x:c r="O271" s="32"/>
      <x:c r="P271" s="32"/>
      <x:c r="Q271" s="32"/>
      <x:c r="R271" s="32"/>
      <x:c r="S271" s="32"/>
      <x:c r="T271" s="32"/>
      <x:c r="U271" s="32"/>
      <x:c r="V271" s="32"/>
      <x:c r="W271" s="32"/>
      <x:c r="X271" s="34"/>
      <x:c r="Y271" s="34"/>
      <x:c r="Z271" s="34"/>
    </x:row>
    <x:row r="272" spans="1:26" ht="30" customHeight="1">
      <x:c r="A272" s="32"/>
      <x:c r="B272" s="32"/>
      <x:c r="C272" s="32"/>
      <x:c r="D272" s="32"/>
      <x:c r="E272" s="32"/>
      <x:c r="F272" s="32"/>
      <x:c r="G272" s="32"/>
      <x:c r="H272" s="32"/>
      <x:c r="I272" s="32"/>
      <x:c r="J272" s="32"/>
      <x:c r="K272" s="32"/>
      <x:c r="L272" s="32"/>
      <x:c r="M272" s="32"/>
      <x:c r="N272" s="32"/>
      <x:c r="O272" s="32"/>
      <x:c r="P272" s="32"/>
      <x:c r="Q272" s="32"/>
      <x:c r="R272" s="32"/>
      <x:c r="S272" s="32"/>
      <x:c r="T272" s="32"/>
      <x:c r="U272" s="32"/>
      <x:c r="V272" s="32"/>
      <x:c r="W272" s="32"/>
      <x:c r="X272" s="34"/>
      <x:c r="Y272" s="34"/>
      <x:c r="Z272" s="34"/>
    </x:row>
    <x:row r="273" spans="1:26" ht="30" customHeight="1">
      <x:c r="A273" s="32"/>
      <x:c r="B273" s="32"/>
      <x:c r="C273" s="32"/>
      <x:c r="D273" s="32"/>
      <x:c r="E273" s="32"/>
      <x:c r="F273" s="32"/>
      <x:c r="G273" s="32"/>
      <x:c r="H273" s="32"/>
      <x:c r="I273" s="32"/>
      <x:c r="J273" s="32"/>
      <x:c r="K273" s="32"/>
      <x:c r="L273" s="32"/>
      <x:c r="M273" s="32"/>
      <x:c r="N273" s="32"/>
      <x:c r="O273" s="32"/>
      <x:c r="P273" s="32"/>
      <x:c r="Q273" s="32"/>
      <x:c r="R273" s="32"/>
      <x:c r="S273" s="32"/>
      <x:c r="T273" s="32"/>
      <x:c r="U273" s="32"/>
      <x:c r="V273" s="32"/>
      <x:c r="W273" s="32"/>
      <x:c r="X273" s="34"/>
      <x:c r="Y273" s="34"/>
      <x:c r="Z273" s="34"/>
    </x:row>
    <x:row r="274" spans="1:26" ht="30" customHeight="1">
      <x:c r="A274" s="32"/>
      <x:c r="B274" s="32"/>
      <x:c r="C274" s="32"/>
      <x:c r="D274" s="32"/>
      <x:c r="E274" s="32"/>
      <x:c r="F274" s="32"/>
      <x:c r="G274" s="32"/>
      <x:c r="H274" s="32"/>
      <x:c r="I274" s="32"/>
      <x:c r="J274" s="32"/>
      <x:c r="K274" s="32"/>
      <x:c r="L274" s="32"/>
      <x:c r="M274" s="32"/>
      <x:c r="N274" s="32"/>
      <x:c r="O274" s="32"/>
      <x:c r="P274" s="32"/>
      <x:c r="Q274" s="32"/>
      <x:c r="R274" s="32"/>
      <x:c r="S274" s="32"/>
      <x:c r="T274" s="32"/>
      <x:c r="U274" s="32"/>
      <x:c r="V274" s="32"/>
      <x:c r="W274" s="32"/>
      <x:c r="X274" s="34"/>
      <x:c r="Y274" s="34"/>
      <x:c r="Z274" s="34"/>
    </x:row>
    <x:row r="275" spans="1:26" ht="30" customHeight="1">
      <x:c r="A275" s="32"/>
      <x:c r="B275" s="32"/>
      <x:c r="C275" s="32"/>
      <x:c r="D275" s="32"/>
      <x:c r="E275" s="32"/>
      <x:c r="F275" s="32"/>
      <x:c r="G275" s="32"/>
      <x:c r="H275" s="32"/>
      <x:c r="I275" s="32"/>
      <x:c r="J275" s="32"/>
      <x:c r="K275" s="32"/>
      <x:c r="L275" s="32"/>
      <x:c r="M275" s="32"/>
      <x:c r="N275" s="32"/>
      <x:c r="O275" s="32"/>
      <x:c r="P275" s="32"/>
      <x:c r="Q275" s="32"/>
      <x:c r="R275" s="32"/>
      <x:c r="S275" s="32"/>
      <x:c r="T275" s="32"/>
      <x:c r="U275" s="32"/>
      <x:c r="V275" s="32"/>
      <x:c r="W275" s="32"/>
      <x:c r="X275" s="34"/>
      <x:c r="Y275" s="34"/>
      <x:c r="Z275" s="34"/>
    </x:row>
    <x:row r="276" spans="1:26" ht="30" customHeight="1">
      <x:c r="A276" s="32"/>
      <x:c r="B276" s="32"/>
      <x:c r="C276" s="32"/>
      <x:c r="D276" s="32"/>
      <x:c r="E276" s="32"/>
      <x:c r="F276" s="32"/>
      <x:c r="G276" s="32"/>
      <x:c r="H276" s="32"/>
      <x:c r="I276" s="32"/>
      <x:c r="J276" s="32"/>
      <x:c r="K276" s="32"/>
      <x:c r="L276" s="32"/>
      <x:c r="M276" s="32"/>
      <x:c r="N276" s="32"/>
      <x:c r="O276" s="32"/>
      <x:c r="P276" s="32"/>
      <x:c r="Q276" s="32"/>
      <x:c r="R276" s="32"/>
      <x:c r="S276" s="32"/>
      <x:c r="T276" s="32"/>
      <x:c r="U276" s="32"/>
      <x:c r="V276" s="32"/>
      <x:c r="W276" s="32"/>
      <x:c r="X276" s="34"/>
      <x:c r="Y276" s="34"/>
      <x:c r="Z276" s="34"/>
    </x:row>
    <x:row r="277" spans="1:26" ht="30" customHeight="1">
      <x:c r="A277" s="32"/>
      <x:c r="B277" s="32"/>
      <x:c r="C277" s="32"/>
      <x:c r="D277" s="32"/>
      <x:c r="E277" s="32"/>
      <x:c r="F277" s="32"/>
      <x:c r="G277" s="32"/>
      <x:c r="H277" s="32"/>
      <x:c r="I277" s="32"/>
      <x:c r="J277" s="32"/>
      <x:c r="K277" s="32"/>
      <x:c r="L277" s="32"/>
      <x:c r="M277" s="32"/>
      <x:c r="N277" s="32"/>
      <x:c r="O277" s="32"/>
      <x:c r="P277" s="32"/>
      <x:c r="Q277" s="32"/>
      <x:c r="R277" s="32"/>
      <x:c r="S277" s="32"/>
      <x:c r="T277" s="32"/>
      <x:c r="U277" s="32"/>
      <x:c r="V277" s="32"/>
      <x:c r="W277" s="32"/>
      <x:c r="X277" s="34"/>
      <x:c r="Y277" s="34"/>
      <x:c r="Z277" s="34"/>
    </x:row>
    <x:row r="278" spans="1:26" ht="30" customHeight="1">
      <x:c r="A278" s="32"/>
      <x:c r="B278" s="32"/>
      <x:c r="C278" s="32"/>
      <x:c r="D278" s="32"/>
      <x:c r="E278" s="32"/>
      <x:c r="F278" s="32"/>
      <x:c r="G278" s="32"/>
      <x:c r="H278" s="32"/>
      <x:c r="I278" s="32"/>
      <x:c r="J278" s="32"/>
      <x:c r="K278" s="32"/>
      <x:c r="L278" s="32"/>
      <x:c r="M278" s="32"/>
      <x:c r="N278" s="32"/>
      <x:c r="O278" s="32"/>
      <x:c r="P278" s="32"/>
      <x:c r="Q278" s="32"/>
      <x:c r="R278" s="32"/>
      <x:c r="S278" s="32"/>
      <x:c r="T278" s="32"/>
      <x:c r="U278" s="32"/>
      <x:c r="V278" s="32"/>
      <x:c r="W278" s="32"/>
      <x:c r="X278" s="34"/>
      <x:c r="Y278" s="34"/>
      <x:c r="Z278" s="34"/>
    </x:row>
    <x:row r="279" spans="1:26" ht="30" customHeight="1">
      <x:c r="A279" s="32"/>
      <x:c r="B279" s="32"/>
      <x:c r="C279" s="32"/>
      <x:c r="D279" s="32"/>
      <x:c r="E279" s="32"/>
      <x:c r="F279" s="32"/>
      <x:c r="G279" s="32"/>
      <x:c r="H279" s="32"/>
      <x:c r="I279" s="32"/>
      <x:c r="J279" s="32"/>
      <x:c r="K279" s="32"/>
      <x:c r="L279" s="32"/>
      <x:c r="M279" s="32"/>
      <x:c r="N279" s="32"/>
      <x:c r="O279" s="32"/>
      <x:c r="P279" s="32"/>
      <x:c r="Q279" s="32"/>
      <x:c r="R279" s="32"/>
      <x:c r="S279" s="32"/>
      <x:c r="T279" s="32"/>
      <x:c r="U279" s="32"/>
      <x:c r="V279" s="32"/>
      <x:c r="W279" s="32"/>
      <x:c r="X279" s="34"/>
      <x:c r="Y279" s="34"/>
      <x:c r="Z279" s="34"/>
    </x:row>
    <x:row r="280" spans="1:26" ht="30" customHeight="1">
      <x:c r="A280" s="32"/>
      <x:c r="B280" s="32"/>
      <x:c r="C280" s="32"/>
      <x:c r="D280" s="32"/>
      <x:c r="E280" s="32"/>
      <x:c r="F280" s="32"/>
      <x:c r="G280" s="32"/>
      <x:c r="H280" s="32"/>
      <x:c r="I280" s="32"/>
      <x:c r="J280" s="32"/>
      <x:c r="K280" s="32"/>
      <x:c r="L280" s="32"/>
      <x:c r="M280" s="32"/>
      <x:c r="N280" s="32"/>
      <x:c r="O280" s="32"/>
      <x:c r="P280" s="32"/>
      <x:c r="Q280" s="32"/>
      <x:c r="R280" s="32"/>
      <x:c r="S280" s="32"/>
      <x:c r="T280" s="32"/>
      <x:c r="U280" s="32"/>
      <x:c r="V280" s="32"/>
      <x:c r="W280" s="32"/>
      <x:c r="X280" s="34"/>
      <x:c r="Y280" s="34"/>
      <x:c r="Z280" s="34"/>
    </x:row>
    <x:row r="281" spans="1:26" ht="30" customHeight="1">
      <x:c r="A281" s="32"/>
      <x:c r="B281" s="32"/>
      <x:c r="C281" s="32"/>
      <x:c r="D281" s="32"/>
      <x:c r="E281" s="32"/>
      <x:c r="F281" s="32"/>
      <x:c r="G281" s="32"/>
      <x:c r="H281" s="32"/>
      <x:c r="I281" s="32"/>
      <x:c r="J281" s="32"/>
      <x:c r="K281" s="32"/>
      <x:c r="L281" s="32"/>
      <x:c r="M281" s="32"/>
      <x:c r="N281" s="32"/>
      <x:c r="O281" s="32"/>
      <x:c r="P281" s="32"/>
      <x:c r="Q281" s="32"/>
      <x:c r="R281" s="32"/>
      <x:c r="S281" s="32"/>
      <x:c r="T281" s="32"/>
      <x:c r="U281" s="32"/>
      <x:c r="V281" s="32"/>
      <x:c r="W281" s="32"/>
      <x:c r="X281" s="34"/>
      <x:c r="Y281" s="34"/>
      <x:c r="Z281" s="34"/>
    </x:row>
    <x:row r="282" spans="1:26" ht="30" customHeight="1">
      <x:c r="A282" s="32"/>
      <x:c r="B282" s="32"/>
      <x:c r="C282" s="32"/>
      <x:c r="D282" s="32"/>
      <x:c r="E282" s="32"/>
      <x:c r="F282" s="32"/>
      <x:c r="G282" s="32"/>
      <x:c r="H282" s="32"/>
      <x:c r="I282" s="32"/>
      <x:c r="J282" s="32"/>
      <x:c r="K282" s="32"/>
      <x:c r="L282" s="32"/>
      <x:c r="M282" s="32"/>
      <x:c r="N282" s="32"/>
      <x:c r="O282" s="32"/>
      <x:c r="P282" s="32"/>
      <x:c r="Q282" s="32"/>
      <x:c r="R282" s="32"/>
      <x:c r="S282" s="32"/>
      <x:c r="T282" s="32"/>
      <x:c r="U282" s="32"/>
      <x:c r="V282" s="32"/>
      <x:c r="W282" s="32"/>
      <x:c r="X282" s="34"/>
      <x:c r="Y282" s="34"/>
      <x:c r="Z282" s="34"/>
    </x:row>
    <x:row r="283" spans="1:26" ht="30" customHeight="1">
      <x:c r="A283" s="32"/>
      <x:c r="B283" s="32"/>
      <x:c r="C283" s="32"/>
      <x:c r="D283" s="32"/>
      <x:c r="E283" s="32"/>
      <x:c r="F283" s="32"/>
      <x:c r="G283" s="32"/>
      <x:c r="H283" s="32"/>
      <x:c r="I283" s="32"/>
      <x:c r="J283" s="32"/>
      <x:c r="K283" s="32"/>
      <x:c r="L283" s="32"/>
      <x:c r="M283" s="32"/>
      <x:c r="N283" s="32"/>
      <x:c r="O283" s="32"/>
      <x:c r="P283" s="32"/>
      <x:c r="Q283" s="32"/>
      <x:c r="R283" s="32"/>
      <x:c r="S283" s="32"/>
      <x:c r="T283" s="32"/>
      <x:c r="U283" s="32"/>
      <x:c r="V283" s="32"/>
      <x:c r="W283" s="32"/>
      <x:c r="X283" s="34"/>
      <x:c r="Y283" s="34"/>
      <x:c r="Z283" s="34"/>
    </x:row>
    <x:row r="284" spans="1:26" ht="30" customHeight="1">
      <x:c r="A284" s="32"/>
      <x:c r="B284" s="32"/>
      <x:c r="C284" s="32"/>
      <x:c r="D284" s="32"/>
      <x:c r="E284" s="32"/>
      <x:c r="F284" s="32"/>
      <x:c r="G284" s="32"/>
      <x:c r="H284" s="32"/>
      <x:c r="I284" s="32"/>
      <x:c r="J284" s="32"/>
      <x:c r="K284" s="32"/>
      <x:c r="L284" s="32"/>
      <x:c r="M284" s="32"/>
      <x:c r="N284" s="32"/>
      <x:c r="O284" s="32"/>
      <x:c r="P284" s="32"/>
      <x:c r="Q284" s="32"/>
      <x:c r="R284" s="32"/>
      <x:c r="S284" s="32"/>
      <x:c r="T284" s="32"/>
      <x:c r="U284" s="32"/>
      <x:c r="V284" s="32"/>
      <x:c r="W284" s="32"/>
      <x:c r="X284" s="34"/>
      <x:c r="Y284" s="34"/>
      <x:c r="Z284" s="34"/>
    </x:row>
    <x:row r="285" spans="1:26" ht="30" customHeight="1">
      <x:c r="A285" s="32"/>
      <x:c r="B285" s="32"/>
      <x:c r="C285" s="32"/>
      <x:c r="D285" s="32"/>
      <x:c r="E285" s="32"/>
      <x:c r="F285" s="32"/>
      <x:c r="G285" s="32"/>
      <x:c r="H285" s="32"/>
      <x:c r="I285" s="32"/>
      <x:c r="J285" s="32"/>
      <x:c r="K285" s="32"/>
      <x:c r="L285" s="32"/>
      <x:c r="M285" s="32"/>
      <x:c r="N285" s="32"/>
      <x:c r="O285" s="32"/>
      <x:c r="P285" s="32"/>
      <x:c r="Q285" s="32"/>
      <x:c r="R285" s="32"/>
      <x:c r="S285" s="32"/>
      <x:c r="T285" s="32"/>
      <x:c r="U285" s="32"/>
      <x:c r="V285" s="32"/>
      <x:c r="W285" s="32"/>
      <x:c r="X285" s="34"/>
      <x:c r="Y285" s="34"/>
      <x:c r="Z285" s="34"/>
    </x:row>
    <x:row r="286" spans="1:26" ht="30" customHeight="1">
      <x:c r="A286" s="32"/>
      <x:c r="B286" s="32"/>
      <x:c r="C286" s="32"/>
      <x:c r="D286" s="32"/>
      <x:c r="E286" s="32"/>
      <x:c r="F286" s="32"/>
      <x:c r="G286" s="32"/>
      <x:c r="H286" s="32"/>
      <x:c r="I286" s="32"/>
      <x:c r="J286" s="32"/>
      <x:c r="K286" s="32"/>
      <x:c r="L286" s="32"/>
      <x:c r="M286" s="32"/>
      <x:c r="N286" s="32"/>
      <x:c r="O286" s="32"/>
      <x:c r="P286" s="32"/>
      <x:c r="Q286" s="32"/>
      <x:c r="R286" s="32"/>
      <x:c r="S286" s="32"/>
      <x:c r="T286" s="32"/>
      <x:c r="U286" s="32"/>
      <x:c r="V286" s="32"/>
      <x:c r="W286" s="32"/>
      <x:c r="X286" s="34"/>
      <x:c r="Y286" s="34"/>
      <x:c r="Z286" s="34"/>
    </x:row>
    <x:row r="287" spans="1:26" ht="30" customHeight="1">
      <x:c r="A287" s="32"/>
      <x:c r="B287" s="32"/>
      <x:c r="C287" s="32"/>
      <x:c r="D287" s="32"/>
      <x:c r="E287" s="32"/>
      <x:c r="F287" s="32"/>
      <x:c r="G287" s="32"/>
      <x:c r="H287" s="32"/>
      <x:c r="I287" s="32"/>
      <x:c r="J287" s="32"/>
      <x:c r="K287" s="32"/>
      <x:c r="L287" s="32"/>
      <x:c r="M287" s="32"/>
      <x:c r="N287" s="32"/>
      <x:c r="O287" s="32"/>
      <x:c r="P287" s="32"/>
      <x:c r="Q287" s="32"/>
      <x:c r="R287" s="32"/>
      <x:c r="S287" s="32"/>
      <x:c r="T287" s="32"/>
      <x:c r="U287" s="32"/>
      <x:c r="V287" s="32"/>
      <x:c r="W287" s="32"/>
      <x:c r="X287" s="34"/>
      <x:c r="Y287" s="34"/>
      <x:c r="Z287" s="34"/>
    </x:row>
    <x:row r="288" spans="1:26" ht="30" customHeight="1">
      <x:c r="A288" s="32"/>
      <x:c r="B288" s="32"/>
      <x:c r="C288" s="32"/>
      <x:c r="D288" s="32"/>
      <x:c r="E288" s="32"/>
      <x:c r="F288" s="32"/>
      <x:c r="G288" s="32"/>
      <x:c r="H288" s="32"/>
      <x:c r="I288" s="32"/>
      <x:c r="J288" s="32"/>
      <x:c r="K288" s="32"/>
      <x:c r="L288" s="32"/>
      <x:c r="M288" s="32"/>
      <x:c r="N288" s="32"/>
      <x:c r="O288" s="32"/>
      <x:c r="P288" s="32"/>
      <x:c r="Q288" s="32"/>
      <x:c r="R288" s="32"/>
      <x:c r="S288" s="32"/>
      <x:c r="T288" s="32"/>
      <x:c r="U288" s="32"/>
      <x:c r="V288" s="32"/>
      <x:c r="W288" s="32"/>
      <x:c r="X288" s="34"/>
      <x:c r="Y288" s="34"/>
      <x:c r="Z288" s="34"/>
    </x:row>
    <x:row r="289" spans="1:26" ht="30" customHeight="1">
      <x:c r="A289" s="32"/>
      <x:c r="B289" s="32"/>
      <x:c r="C289" s="32"/>
      <x:c r="D289" s="32"/>
      <x:c r="E289" s="32"/>
      <x:c r="F289" s="32"/>
      <x:c r="G289" s="32"/>
      <x:c r="H289" s="32"/>
      <x:c r="I289" s="32"/>
      <x:c r="J289" s="32"/>
      <x:c r="K289" s="32"/>
      <x:c r="L289" s="32"/>
      <x:c r="M289" s="32"/>
      <x:c r="N289" s="32"/>
      <x:c r="O289" s="32"/>
      <x:c r="P289" s="32"/>
      <x:c r="Q289" s="32"/>
      <x:c r="R289" s="32"/>
      <x:c r="S289" s="32"/>
      <x:c r="T289" s="32"/>
      <x:c r="U289" s="32"/>
      <x:c r="V289" s="32"/>
      <x:c r="W289" s="32"/>
      <x:c r="X289" s="34"/>
      <x:c r="Y289" s="34"/>
      <x:c r="Z289" s="34"/>
    </x:row>
    <x:row r="290" spans="1:26" ht="30" customHeight="1">
      <x:c r="A290" s="32"/>
      <x:c r="B290" s="32"/>
      <x:c r="C290" s="32"/>
      <x:c r="D290" s="32"/>
      <x:c r="E290" s="32"/>
      <x:c r="F290" s="32"/>
      <x:c r="G290" s="32"/>
      <x:c r="H290" s="32"/>
      <x:c r="I290" s="32"/>
      <x:c r="J290" s="32"/>
      <x:c r="K290" s="32"/>
      <x:c r="L290" s="32"/>
      <x:c r="M290" s="32"/>
      <x:c r="N290" s="32"/>
      <x:c r="O290" s="32"/>
      <x:c r="P290" s="32"/>
      <x:c r="Q290" s="32"/>
      <x:c r="R290" s="32"/>
      <x:c r="S290" s="32"/>
      <x:c r="T290" s="32"/>
      <x:c r="U290" s="32"/>
      <x:c r="V290" s="32"/>
      <x:c r="W290" s="32"/>
      <x:c r="X290" s="34"/>
      <x:c r="Y290" s="34"/>
      <x:c r="Z290" s="34"/>
    </x:row>
    <x:row r="291" spans="1:26" ht="30" customHeight="1">
      <x:c r="A291" s="32"/>
      <x:c r="B291" s="32"/>
      <x:c r="C291" s="32"/>
      <x:c r="D291" s="32"/>
      <x:c r="E291" s="32"/>
      <x:c r="F291" s="32"/>
      <x:c r="G291" s="32"/>
      <x:c r="H291" s="32"/>
      <x:c r="I291" s="32"/>
      <x:c r="J291" s="32"/>
      <x:c r="K291" s="32"/>
      <x:c r="L291" s="32"/>
      <x:c r="M291" s="32"/>
      <x:c r="N291" s="32"/>
      <x:c r="O291" s="32"/>
      <x:c r="P291" s="32"/>
      <x:c r="Q291" s="32"/>
      <x:c r="R291" s="32"/>
      <x:c r="S291" s="32"/>
      <x:c r="T291" s="32"/>
      <x:c r="U291" s="32"/>
      <x:c r="V291" s="32"/>
      <x:c r="W291" s="32"/>
      <x:c r="X291" s="34"/>
      <x:c r="Y291" s="34"/>
      <x:c r="Z291" s="34"/>
    </x:row>
    <x:row r="292" spans="1:26" ht="30" customHeight="1">
      <x:c r="A292" s="32"/>
      <x:c r="B292" s="32"/>
      <x:c r="C292" s="32"/>
      <x:c r="D292" s="32"/>
      <x:c r="E292" s="32"/>
      <x:c r="F292" s="32"/>
      <x:c r="G292" s="32"/>
      <x:c r="H292" s="32"/>
      <x:c r="I292" s="32"/>
      <x:c r="J292" s="32"/>
      <x:c r="K292" s="32"/>
      <x:c r="L292" s="32"/>
      <x:c r="M292" s="32"/>
      <x:c r="N292" s="32"/>
      <x:c r="O292" s="32"/>
      <x:c r="P292" s="32"/>
      <x:c r="Q292" s="32"/>
      <x:c r="R292" s="32"/>
      <x:c r="S292" s="32"/>
      <x:c r="T292" s="32"/>
      <x:c r="U292" s="32"/>
      <x:c r="V292" s="32"/>
      <x:c r="W292" s="32"/>
      <x:c r="X292" s="34"/>
      <x:c r="Y292" s="34"/>
      <x:c r="Z292" s="34"/>
    </x:row>
    <x:row r="293" spans="1:26" ht="30" customHeight="1">
      <x:c r="A293" s="32"/>
      <x:c r="B293" s="32"/>
      <x:c r="C293" s="32"/>
      <x:c r="D293" s="32"/>
      <x:c r="E293" s="32"/>
      <x:c r="F293" s="32"/>
      <x:c r="G293" s="32"/>
      <x:c r="H293" s="32"/>
      <x:c r="I293" s="32"/>
      <x:c r="J293" s="32"/>
      <x:c r="K293" s="32"/>
      <x:c r="L293" s="32"/>
      <x:c r="M293" s="32"/>
      <x:c r="N293" s="32"/>
      <x:c r="O293" s="32"/>
      <x:c r="P293" s="32"/>
      <x:c r="Q293" s="32"/>
      <x:c r="R293" s="32"/>
      <x:c r="S293" s="32"/>
      <x:c r="T293" s="32"/>
      <x:c r="U293" s="32"/>
      <x:c r="V293" s="32"/>
      <x:c r="W293" s="32"/>
      <x:c r="X293" s="34"/>
      <x:c r="Y293" s="34"/>
      <x:c r="Z293" s="34"/>
    </x:row>
    <x:row r="294" spans="1:26" ht="30" customHeight="1">
      <x:c r="A294" s="32"/>
      <x:c r="B294" s="32"/>
      <x:c r="C294" s="32"/>
      <x:c r="D294" s="32"/>
      <x:c r="E294" s="32"/>
      <x:c r="F294" s="32"/>
      <x:c r="G294" s="32"/>
      <x:c r="H294" s="32"/>
      <x:c r="I294" s="32"/>
      <x:c r="J294" s="32"/>
      <x:c r="K294" s="32"/>
      <x:c r="L294" s="32"/>
      <x:c r="M294" s="32"/>
      <x:c r="N294" s="32"/>
      <x:c r="O294" s="32"/>
      <x:c r="P294" s="32"/>
      <x:c r="Q294" s="32"/>
      <x:c r="R294" s="32"/>
      <x:c r="S294" s="32"/>
      <x:c r="T294" s="32"/>
      <x:c r="U294" s="32"/>
      <x:c r="V294" s="32"/>
      <x:c r="W294" s="32"/>
      <x:c r="X294" s="34"/>
      <x:c r="Y294" s="34"/>
      <x:c r="Z294" s="34"/>
    </x:row>
    <x:row r="295" spans="1:26" ht="30" customHeight="1">
      <x:c r="A295" s="32"/>
      <x:c r="B295" s="32"/>
      <x:c r="C295" s="32"/>
      <x:c r="D295" s="32"/>
      <x:c r="E295" s="32"/>
      <x:c r="F295" s="32"/>
      <x:c r="G295" s="32"/>
      <x:c r="H295" s="32"/>
      <x:c r="I295" s="32"/>
      <x:c r="J295" s="32"/>
      <x:c r="K295" s="32"/>
      <x:c r="L295" s="32"/>
      <x:c r="M295" s="32"/>
      <x:c r="N295" s="32"/>
      <x:c r="O295" s="32"/>
      <x:c r="P295" s="32"/>
      <x:c r="Q295" s="32"/>
      <x:c r="R295" s="32"/>
      <x:c r="S295" s="32"/>
      <x:c r="T295" s="32"/>
      <x:c r="U295" s="32"/>
      <x:c r="V295" s="32"/>
      <x:c r="W295" s="32"/>
      <x:c r="X295" s="34"/>
      <x:c r="Y295" s="34"/>
      <x:c r="Z295" s="34"/>
    </x:row>
    <x:row r="296" spans="1:26" ht="30" customHeight="1">
      <x:c r="A296" s="32"/>
      <x:c r="B296" s="32"/>
      <x:c r="C296" s="32"/>
      <x:c r="D296" s="32"/>
      <x:c r="E296" s="32"/>
      <x:c r="F296" s="32"/>
      <x:c r="G296" s="32"/>
      <x:c r="H296" s="32"/>
      <x:c r="I296" s="32"/>
      <x:c r="J296" s="32"/>
      <x:c r="K296" s="32"/>
      <x:c r="L296" s="32"/>
      <x:c r="M296" s="32"/>
      <x:c r="N296" s="32"/>
      <x:c r="O296" s="32"/>
      <x:c r="P296" s="32"/>
      <x:c r="Q296" s="32"/>
      <x:c r="R296" s="32"/>
      <x:c r="S296" s="32"/>
      <x:c r="T296" s="32"/>
      <x:c r="U296" s="32"/>
      <x:c r="V296" s="32"/>
      <x:c r="W296" s="32"/>
      <x:c r="X296" s="34"/>
      <x:c r="Y296" s="34"/>
      <x:c r="Z296" s="34"/>
    </x:row>
    <x:row r="297" spans="1:26" ht="30" customHeight="1">
      <x:c r="A297" s="32"/>
      <x:c r="B297" s="32"/>
      <x:c r="C297" s="32"/>
      <x:c r="D297" s="32"/>
      <x:c r="E297" s="32"/>
      <x:c r="F297" s="32"/>
      <x:c r="G297" s="32"/>
      <x:c r="H297" s="32"/>
      <x:c r="I297" s="32"/>
      <x:c r="J297" s="32"/>
      <x:c r="K297" s="32"/>
      <x:c r="L297" s="32"/>
      <x:c r="M297" s="32"/>
      <x:c r="N297" s="32"/>
      <x:c r="O297" s="32"/>
      <x:c r="P297" s="32"/>
      <x:c r="Q297" s="32"/>
      <x:c r="R297" s="32"/>
      <x:c r="S297" s="32"/>
      <x:c r="T297" s="32"/>
      <x:c r="U297" s="32"/>
      <x:c r="V297" s="32"/>
      <x:c r="W297" s="32"/>
      <x:c r="X297" s="34"/>
      <x:c r="Y297" s="34"/>
      <x:c r="Z297" s="34"/>
    </x:row>
    <x:row r="298" spans="1:26" ht="30" customHeight="1">
      <x:c r="A298" s="32"/>
      <x:c r="B298" s="32"/>
      <x:c r="C298" s="32"/>
      <x:c r="D298" s="32"/>
      <x:c r="E298" s="32"/>
      <x:c r="F298" s="32"/>
      <x:c r="G298" s="32"/>
      <x:c r="H298" s="32"/>
      <x:c r="I298" s="32"/>
      <x:c r="J298" s="32"/>
      <x:c r="K298" s="32"/>
      <x:c r="L298" s="32"/>
      <x:c r="M298" s="32"/>
      <x:c r="N298" s="32"/>
      <x:c r="O298" s="32"/>
      <x:c r="P298" s="32"/>
      <x:c r="Q298" s="32"/>
      <x:c r="R298" s="32"/>
      <x:c r="S298" s="32"/>
      <x:c r="T298" s="32"/>
      <x:c r="U298" s="32"/>
      <x:c r="V298" s="32"/>
      <x:c r="W298" s="32"/>
      <x:c r="X298" s="34"/>
      <x:c r="Y298" s="34"/>
      <x:c r="Z298" s="34"/>
    </x:row>
    <x:row r="299" spans="1:26" ht="30" customHeight="1">
      <x:c r="A299" s="32"/>
      <x:c r="B299" s="32"/>
      <x:c r="C299" s="32"/>
      <x:c r="D299" s="32"/>
      <x:c r="E299" s="32"/>
      <x:c r="F299" s="32"/>
      <x:c r="G299" s="32"/>
      <x:c r="H299" s="32"/>
      <x:c r="I299" s="32"/>
      <x:c r="J299" s="32"/>
      <x:c r="K299" s="32"/>
      <x:c r="L299" s="32"/>
      <x:c r="M299" s="32"/>
      <x:c r="N299" s="32"/>
      <x:c r="O299" s="32"/>
      <x:c r="P299" s="32"/>
      <x:c r="Q299" s="32"/>
      <x:c r="R299" s="32"/>
      <x:c r="S299" s="32"/>
      <x:c r="T299" s="32"/>
      <x:c r="U299" s="32"/>
      <x:c r="V299" s="32"/>
      <x:c r="W299" s="32"/>
      <x:c r="X299" s="34"/>
      <x:c r="Y299" s="34"/>
      <x:c r="Z299" s="34"/>
    </x:row>
    <x:row r="300" spans="1:26" ht="30" customHeight="1">
      <x:c r="A300" s="32"/>
      <x:c r="B300" s="32"/>
      <x:c r="C300" s="32"/>
      <x:c r="D300" s="32"/>
      <x:c r="E300" s="32"/>
      <x:c r="F300" s="32"/>
      <x:c r="G300" s="32"/>
      <x:c r="H300" s="32"/>
      <x:c r="I300" s="32"/>
      <x:c r="J300" s="32"/>
      <x:c r="K300" s="32"/>
      <x:c r="L300" s="32"/>
      <x:c r="M300" s="32"/>
      <x:c r="N300" s="32"/>
      <x:c r="O300" s="32"/>
      <x:c r="P300" s="32"/>
      <x:c r="Q300" s="32"/>
      <x:c r="R300" s="32"/>
      <x:c r="S300" s="32"/>
      <x:c r="T300" s="32"/>
      <x:c r="U300" s="32"/>
      <x:c r="V300" s="32"/>
      <x:c r="W300" s="32"/>
      <x:c r="X300" s="34"/>
      <x:c r="Y300" s="34"/>
      <x:c r="Z300" s="34"/>
    </x:row>
    <x:row r="301" spans="1:26" ht="30" customHeight="1">
      <x:c r="A301" s="32"/>
      <x:c r="B301" s="32"/>
      <x:c r="C301" s="32"/>
      <x:c r="D301" s="32"/>
      <x:c r="E301" s="32"/>
      <x:c r="F301" s="32"/>
      <x:c r="G301" s="32"/>
      <x:c r="H301" s="32"/>
      <x:c r="I301" s="32"/>
      <x:c r="J301" s="32"/>
      <x:c r="K301" s="32"/>
      <x:c r="L301" s="32"/>
      <x:c r="M301" s="32"/>
      <x:c r="N301" s="32"/>
      <x:c r="O301" s="32"/>
      <x:c r="P301" s="32"/>
      <x:c r="Q301" s="32"/>
      <x:c r="R301" s="32"/>
      <x:c r="S301" s="32"/>
      <x:c r="T301" s="32"/>
      <x:c r="U301" s="32"/>
      <x:c r="V301" s="32"/>
      <x:c r="W301" s="32"/>
      <x:c r="X301" s="34"/>
      <x:c r="Y301" s="34"/>
      <x:c r="Z301" s="34"/>
    </x:row>
    <x:row r="302" spans="1:26" ht="30" customHeight="1">
      <x:c r="A302" s="32"/>
      <x:c r="B302" s="32"/>
      <x:c r="C302" s="32"/>
      <x:c r="D302" s="32"/>
      <x:c r="E302" s="32"/>
      <x:c r="F302" s="32"/>
      <x:c r="G302" s="32"/>
      <x:c r="H302" s="32"/>
      <x:c r="I302" s="32"/>
      <x:c r="J302" s="32"/>
      <x:c r="K302" s="32"/>
      <x:c r="L302" s="32"/>
      <x:c r="M302" s="32"/>
      <x:c r="N302" s="32"/>
      <x:c r="O302" s="32"/>
      <x:c r="P302" s="32"/>
      <x:c r="Q302" s="32"/>
      <x:c r="R302" s="32"/>
      <x:c r="S302" s="32"/>
      <x:c r="T302" s="32"/>
      <x:c r="U302" s="32"/>
      <x:c r="V302" s="32"/>
      <x:c r="W302" s="32"/>
      <x:c r="X302" s="34"/>
      <x:c r="Y302" s="34"/>
      <x:c r="Z302" s="34"/>
    </x:row>
    <x:row r="303" spans="1:26" ht="30" customHeight="1">
      <x:c r="A303" s="32"/>
      <x:c r="B303" s="32"/>
      <x:c r="C303" s="32"/>
      <x:c r="D303" s="32"/>
      <x:c r="E303" s="32"/>
      <x:c r="F303" s="32"/>
      <x:c r="G303" s="32"/>
      <x:c r="H303" s="32"/>
      <x:c r="I303" s="32"/>
      <x:c r="J303" s="32"/>
      <x:c r="K303" s="32"/>
      <x:c r="L303" s="32"/>
      <x:c r="M303" s="32"/>
      <x:c r="N303" s="32"/>
      <x:c r="O303" s="32"/>
      <x:c r="P303" s="32"/>
      <x:c r="Q303" s="32"/>
      <x:c r="R303" s="32"/>
      <x:c r="S303" s="32"/>
      <x:c r="T303" s="32"/>
      <x:c r="U303" s="32"/>
      <x:c r="V303" s="32"/>
      <x:c r="W303" s="32"/>
      <x:c r="X303" s="34"/>
      <x:c r="Y303" s="34"/>
      <x:c r="Z303" s="34"/>
    </x:row>
    <x:row r="304" spans="1:26" ht="30" customHeight="1">
      <x:c r="A304" s="32"/>
      <x:c r="B304" s="32"/>
      <x:c r="C304" s="32"/>
      <x:c r="D304" s="32"/>
      <x:c r="E304" s="32"/>
      <x:c r="F304" s="32"/>
      <x:c r="G304" s="32"/>
      <x:c r="H304" s="32"/>
      <x:c r="I304" s="32"/>
      <x:c r="J304" s="32"/>
      <x:c r="K304" s="32"/>
      <x:c r="L304" s="32"/>
      <x:c r="M304" s="32"/>
      <x:c r="N304" s="32"/>
      <x:c r="O304" s="32"/>
      <x:c r="P304" s="32"/>
      <x:c r="Q304" s="32"/>
      <x:c r="R304" s="32"/>
      <x:c r="S304" s="32"/>
      <x:c r="T304" s="32"/>
      <x:c r="U304" s="32"/>
      <x:c r="V304" s="32"/>
      <x:c r="W304" s="32"/>
      <x:c r="X304" s="34"/>
      <x:c r="Y304" s="34"/>
      <x:c r="Z304" s="34"/>
    </x:row>
    <x:row r="305" spans="1:26" ht="30" customHeight="1">
      <x:c r="A305" s="32"/>
      <x:c r="B305" s="32"/>
      <x:c r="C305" s="32"/>
      <x:c r="D305" s="32"/>
      <x:c r="E305" s="32"/>
      <x:c r="F305" s="32"/>
      <x:c r="G305" s="32"/>
      <x:c r="H305" s="32"/>
      <x:c r="I305" s="32"/>
      <x:c r="J305" s="32"/>
      <x:c r="K305" s="32"/>
      <x:c r="L305" s="32"/>
      <x:c r="M305" s="32"/>
      <x:c r="N305" s="32"/>
      <x:c r="O305" s="32"/>
      <x:c r="P305" s="32"/>
      <x:c r="Q305" s="32"/>
      <x:c r="R305" s="32"/>
      <x:c r="S305" s="32"/>
      <x:c r="T305" s="32"/>
      <x:c r="U305" s="32"/>
      <x:c r="V305" s="32"/>
      <x:c r="W305" s="32"/>
      <x:c r="X305" s="34"/>
      <x:c r="Y305" s="34"/>
      <x:c r="Z305" s="34"/>
    </x:row>
    <x:row r="306" spans="1:26" ht="30" customHeight="1">
      <x:c r="A306" s="32"/>
      <x:c r="B306" s="32"/>
      <x:c r="C306" s="32"/>
      <x:c r="D306" s="32"/>
      <x:c r="E306" s="32"/>
      <x:c r="F306" s="32"/>
      <x:c r="G306" s="32"/>
      <x:c r="H306" s="32"/>
      <x:c r="I306" s="32"/>
      <x:c r="J306" s="32"/>
      <x:c r="K306" s="32"/>
      <x:c r="L306" s="32"/>
      <x:c r="M306" s="32"/>
      <x:c r="N306" s="32"/>
      <x:c r="O306" s="32"/>
      <x:c r="P306" s="32"/>
      <x:c r="Q306" s="32"/>
      <x:c r="R306" s="32"/>
      <x:c r="S306" s="32"/>
      <x:c r="T306" s="32"/>
      <x:c r="U306" s="32"/>
      <x:c r="V306" s="32"/>
      <x:c r="W306" s="32"/>
      <x:c r="X306" s="34"/>
      <x:c r="Y306" s="34"/>
      <x:c r="Z306" s="34"/>
    </x:row>
    <x:row r="307" spans="1:26" ht="30" customHeight="1">
      <x:c r="A307" s="32"/>
      <x:c r="B307" s="32"/>
      <x:c r="C307" s="32"/>
      <x:c r="D307" s="32"/>
      <x:c r="E307" s="32"/>
      <x:c r="F307" s="32"/>
      <x:c r="G307" s="32"/>
      <x:c r="H307" s="32"/>
      <x:c r="I307" s="32"/>
      <x:c r="J307" s="32"/>
      <x:c r="K307" s="32"/>
      <x:c r="L307" s="32"/>
      <x:c r="M307" s="32"/>
      <x:c r="N307" s="32"/>
      <x:c r="O307" s="32"/>
      <x:c r="P307" s="32"/>
      <x:c r="Q307" s="32"/>
      <x:c r="R307" s="32"/>
      <x:c r="S307" s="32"/>
      <x:c r="T307" s="32"/>
      <x:c r="U307" s="32"/>
      <x:c r="V307" s="32"/>
      <x:c r="W307" s="32"/>
      <x:c r="X307" s="34"/>
      <x:c r="Y307" s="34"/>
      <x:c r="Z307" s="34"/>
    </x:row>
    <x:row r="308" spans="1:26" ht="30" customHeight="1">
      <x:c r="A308" s="32"/>
      <x:c r="B308" s="32"/>
      <x:c r="C308" s="32"/>
      <x:c r="D308" s="32"/>
      <x:c r="E308" s="32"/>
      <x:c r="F308" s="32"/>
      <x:c r="G308" s="32"/>
      <x:c r="H308" s="32"/>
      <x:c r="I308" s="32"/>
      <x:c r="J308" s="32"/>
      <x:c r="K308" s="32"/>
      <x:c r="L308" s="32"/>
      <x:c r="M308" s="32"/>
      <x:c r="N308" s="32"/>
      <x:c r="O308" s="32"/>
      <x:c r="P308" s="32"/>
      <x:c r="Q308" s="32"/>
      <x:c r="R308" s="32"/>
      <x:c r="S308" s="32"/>
      <x:c r="T308" s="32"/>
      <x:c r="U308" s="32"/>
      <x:c r="V308" s="32"/>
      <x:c r="W308" s="32"/>
      <x:c r="X308" s="34"/>
      <x:c r="Y308" s="34"/>
      <x:c r="Z308" s="34"/>
    </x:row>
    <x:row r="309" spans="1:26" ht="30" customHeight="1">
      <x:c r="A309" s="32"/>
      <x:c r="B309" s="32"/>
      <x:c r="C309" s="32"/>
      <x:c r="D309" s="32"/>
      <x:c r="E309" s="32"/>
      <x:c r="F309" s="32"/>
      <x:c r="G309" s="32"/>
      <x:c r="H309" s="32"/>
      <x:c r="I309" s="32"/>
      <x:c r="J309" s="32"/>
      <x:c r="K309" s="32"/>
      <x:c r="L309" s="32"/>
      <x:c r="M309" s="32"/>
      <x:c r="N309" s="32"/>
      <x:c r="O309" s="32"/>
      <x:c r="P309" s="32"/>
      <x:c r="Q309" s="32"/>
      <x:c r="R309" s="32"/>
      <x:c r="S309" s="32"/>
      <x:c r="T309" s="32"/>
      <x:c r="U309" s="32"/>
      <x:c r="V309" s="32"/>
      <x:c r="W309" s="32"/>
      <x:c r="X309" s="34"/>
      <x:c r="Y309" s="34"/>
      <x:c r="Z309" s="34"/>
    </x:row>
    <x:row r="310" spans="1:26" ht="30" customHeight="1">
      <x:c r="A310" s="32"/>
      <x:c r="B310" s="32"/>
      <x:c r="C310" s="32"/>
      <x:c r="D310" s="32"/>
      <x:c r="E310" s="32"/>
      <x:c r="F310" s="32"/>
      <x:c r="G310" s="32"/>
      <x:c r="H310" s="32"/>
      <x:c r="I310" s="32"/>
      <x:c r="J310" s="32"/>
      <x:c r="K310" s="32"/>
      <x:c r="L310" s="32"/>
      <x:c r="M310" s="32"/>
      <x:c r="N310" s="32"/>
      <x:c r="O310" s="32"/>
      <x:c r="P310" s="32"/>
      <x:c r="Q310" s="32"/>
      <x:c r="R310" s="32"/>
      <x:c r="S310" s="32"/>
      <x:c r="T310" s="32"/>
      <x:c r="U310" s="32"/>
      <x:c r="V310" s="32"/>
      <x:c r="W310" s="32"/>
      <x:c r="X310" s="34"/>
      <x:c r="Y310" s="34"/>
      <x:c r="Z310" s="34"/>
    </x:row>
    <x:row r="311" spans="1:26" ht="30" customHeight="1">
      <x:c r="A311" s="32"/>
      <x:c r="B311" s="32"/>
      <x:c r="C311" s="32"/>
      <x:c r="D311" s="32"/>
      <x:c r="E311" s="32"/>
      <x:c r="F311" s="32"/>
      <x:c r="G311" s="32"/>
      <x:c r="H311" s="32"/>
      <x:c r="I311" s="32"/>
      <x:c r="J311" s="32"/>
      <x:c r="K311" s="32"/>
      <x:c r="L311" s="32"/>
      <x:c r="M311" s="32"/>
      <x:c r="N311" s="32"/>
      <x:c r="O311" s="32"/>
      <x:c r="P311" s="32"/>
      <x:c r="Q311" s="32"/>
      <x:c r="R311" s="32"/>
      <x:c r="S311" s="32"/>
      <x:c r="T311" s="32"/>
      <x:c r="U311" s="32"/>
      <x:c r="V311" s="32"/>
      <x:c r="W311" s="32"/>
      <x:c r="X311" s="34"/>
      <x:c r="Y311" s="34"/>
      <x:c r="Z311" s="34"/>
    </x:row>
    <x:row r="312" spans="1:26" ht="30" customHeight="1">
      <x:c r="A312" s="32"/>
      <x:c r="B312" s="32"/>
      <x:c r="C312" s="32"/>
      <x:c r="D312" s="32"/>
      <x:c r="E312" s="32"/>
      <x:c r="F312" s="32"/>
      <x:c r="G312" s="32"/>
      <x:c r="H312" s="32"/>
      <x:c r="I312" s="32"/>
      <x:c r="J312" s="32"/>
      <x:c r="K312" s="32"/>
      <x:c r="L312" s="32"/>
      <x:c r="M312" s="32"/>
      <x:c r="N312" s="32"/>
      <x:c r="O312" s="32"/>
      <x:c r="P312" s="32"/>
      <x:c r="Q312" s="32"/>
      <x:c r="R312" s="32"/>
      <x:c r="S312" s="32"/>
      <x:c r="T312" s="32"/>
      <x:c r="U312" s="32"/>
      <x:c r="V312" s="32"/>
      <x:c r="W312" s="32"/>
      <x:c r="X312" s="34"/>
      <x:c r="Y312" s="34"/>
      <x:c r="Z312" s="34"/>
    </x:row>
    <x:row r="313" spans="1:26" ht="30" customHeight="1">
      <x:c r="A313" s="32"/>
      <x:c r="B313" s="32"/>
      <x:c r="C313" s="32"/>
      <x:c r="D313" s="32"/>
      <x:c r="E313" s="32"/>
      <x:c r="F313" s="32"/>
      <x:c r="G313" s="32"/>
      <x:c r="H313" s="32"/>
      <x:c r="I313" s="32"/>
      <x:c r="J313" s="32"/>
      <x:c r="K313" s="32"/>
      <x:c r="L313" s="32"/>
      <x:c r="M313" s="32"/>
      <x:c r="N313" s="32"/>
      <x:c r="O313" s="32"/>
      <x:c r="P313" s="32"/>
      <x:c r="Q313" s="32"/>
      <x:c r="R313" s="32"/>
      <x:c r="S313" s="32"/>
      <x:c r="T313" s="32"/>
      <x:c r="U313" s="32"/>
      <x:c r="V313" s="32"/>
      <x:c r="W313" s="32"/>
      <x:c r="X313" s="34"/>
      <x:c r="Y313" s="34"/>
      <x:c r="Z313" s="34"/>
    </x:row>
    <x:row r="314" spans="1:26" ht="30" customHeight="1">
      <x:c r="A314" s="32"/>
      <x:c r="B314" s="32"/>
      <x:c r="C314" s="32"/>
      <x:c r="D314" s="32"/>
      <x:c r="E314" s="32"/>
      <x:c r="F314" s="32"/>
      <x:c r="G314" s="32"/>
      <x:c r="H314" s="32"/>
      <x:c r="I314" s="32"/>
      <x:c r="J314" s="32"/>
      <x:c r="K314" s="32"/>
      <x:c r="L314" s="32"/>
      <x:c r="M314" s="32"/>
      <x:c r="N314" s="32"/>
      <x:c r="O314" s="32"/>
      <x:c r="P314" s="32"/>
      <x:c r="Q314" s="32"/>
      <x:c r="R314" s="32"/>
      <x:c r="S314" s="32"/>
      <x:c r="T314" s="32"/>
      <x:c r="U314" s="32"/>
      <x:c r="V314" s="32"/>
      <x:c r="W314" s="32"/>
      <x:c r="X314" s="34"/>
      <x:c r="Y314" s="34"/>
      <x:c r="Z314" s="34"/>
    </x:row>
    <x:row r="315" spans="1:26" ht="30" customHeight="1">
      <x:c r="A315" s="32"/>
      <x:c r="B315" s="32"/>
      <x:c r="C315" s="32"/>
      <x:c r="D315" s="32"/>
      <x:c r="E315" s="32"/>
      <x:c r="F315" s="32"/>
      <x:c r="G315" s="32"/>
      <x:c r="H315" s="32"/>
      <x:c r="I315" s="32"/>
      <x:c r="J315" s="32"/>
      <x:c r="K315" s="32"/>
      <x:c r="L315" s="32"/>
      <x:c r="M315" s="32"/>
      <x:c r="N315" s="32"/>
      <x:c r="O315" s="32"/>
      <x:c r="P315" s="32"/>
      <x:c r="Q315" s="32"/>
      <x:c r="R315" s="32"/>
      <x:c r="S315" s="32"/>
      <x:c r="T315" s="32"/>
      <x:c r="U315" s="32"/>
      <x:c r="V315" s="32"/>
      <x:c r="W315" s="32"/>
      <x:c r="X315" s="34"/>
      <x:c r="Y315" s="34"/>
      <x:c r="Z315" s="34"/>
    </x:row>
    <x:row r="316" spans="1:26" ht="30" customHeight="1">
      <x:c r="A316" s="32"/>
      <x:c r="B316" s="32"/>
      <x:c r="C316" s="32"/>
      <x:c r="D316" s="32"/>
      <x:c r="E316" s="32"/>
      <x:c r="F316" s="32"/>
      <x:c r="G316" s="32"/>
      <x:c r="H316" s="32"/>
      <x:c r="I316" s="32"/>
      <x:c r="J316" s="32"/>
      <x:c r="K316" s="32"/>
      <x:c r="L316" s="32"/>
      <x:c r="M316" s="32"/>
      <x:c r="N316" s="32"/>
      <x:c r="O316" s="32"/>
      <x:c r="P316" s="32"/>
      <x:c r="Q316" s="32"/>
      <x:c r="R316" s="32"/>
      <x:c r="S316" s="32"/>
      <x:c r="T316" s="32"/>
      <x:c r="U316" s="32"/>
      <x:c r="V316" s="32"/>
      <x:c r="W316" s="32"/>
      <x:c r="X316" s="34"/>
      <x:c r="Y316" s="34"/>
      <x:c r="Z316" s="34"/>
    </x:row>
    <x:row r="317" spans="1:26" ht="30" customHeight="1">
      <x:c r="A317" s="32"/>
      <x:c r="B317" s="32"/>
      <x:c r="C317" s="32"/>
      <x:c r="D317" s="32"/>
      <x:c r="E317" s="32"/>
      <x:c r="F317" s="32"/>
      <x:c r="G317" s="32"/>
      <x:c r="H317" s="32"/>
      <x:c r="I317" s="32"/>
      <x:c r="J317" s="32"/>
      <x:c r="K317" s="32"/>
      <x:c r="L317" s="32"/>
      <x:c r="M317" s="32"/>
      <x:c r="N317" s="32"/>
      <x:c r="O317" s="32"/>
      <x:c r="P317" s="32"/>
      <x:c r="Q317" s="32"/>
      <x:c r="R317" s="32"/>
      <x:c r="S317" s="32"/>
      <x:c r="T317" s="32"/>
      <x:c r="U317" s="32"/>
      <x:c r="V317" s="32"/>
      <x:c r="W317" s="32"/>
      <x:c r="X317" s="34"/>
      <x:c r="Y317" s="34"/>
      <x:c r="Z317" s="34"/>
    </x:row>
    <x:row r="318" spans="1:26" ht="30" customHeight="1">
      <x:c r="A318" s="32"/>
      <x:c r="B318" s="32"/>
      <x:c r="C318" s="32"/>
      <x:c r="D318" s="32"/>
      <x:c r="E318" s="32"/>
      <x:c r="F318" s="32"/>
      <x:c r="G318" s="32"/>
      <x:c r="H318" s="32"/>
      <x:c r="I318" s="32"/>
      <x:c r="J318" s="32"/>
      <x:c r="K318" s="32"/>
      <x:c r="L318" s="32"/>
      <x:c r="M318" s="32"/>
      <x:c r="N318" s="32"/>
      <x:c r="O318" s="32"/>
      <x:c r="P318" s="32"/>
      <x:c r="Q318" s="32"/>
      <x:c r="R318" s="32"/>
      <x:c r="S318" s="32"/>
      <x:c r="T318" s="32"/>
      <x:c r="U318" s="32"/>
      <x:c r="V318" s="32"/>
      <x:c r="W318" s="32"/>
      <x:c r="X318" s="34"/>
      <x:c r="Y318" s="34"/>
      <x:c r="Z318" s="34"/>
    </x:row>
    <x:row r="319" spans="1:26" ht="30" customHeight="1">
      <x:c r="A319" s="32"/>
      <x:c r="B319" s="32"/>
      <x:c r="C319" s="32"/>
      <x:c r="D319" s="32"/>
      <x:c r="E319" s="32"/>
      <x:c r="F319" s="32"/>
      <x:c r="G319" s="32"/>
      <x:c r="H319" s="32"/>
      <x:c r="I319" s="32"/>
      <x:c r="J319" s="32"/>
      <x:c r="K319" s="32"/>
      <x:c r="L319" s="32"/>
      <x:c r="M319" s="32"/>
      <x:c r="N319" s="32"/>
      <x:c r="O319" s="32"/>
      <x:c r="P319" s="32"/>
      <x:c r="Q319" s="32"/>
      <x:c r="R319" s="32"/>
      <x:c r="S319" s="32"/>
      <x:c r="T319" s="32"/>
      <x:c r="U319" s="32"/>
      <x:c r="V319" s="32"/>
      <x:c r="W319" s="32"/>
      <x:c r="X319" s="34"/>
      <x:c r="Y319" s="34"/>
      <x:c r="Z319" s="34"/>
    </x:row>
    <x:row r="320" spans="1:26" ht="30" customHeight="1">
      <x:c r="A320" s="32"/>
      <x:c r="B320" s="32"/>
      <x:c r="C320" s="32"/>
      <x:c r="D320" s="32"/>
      <x:c r="E320" s="32"/>
      <x:c r="F320" s="32"/>
      <x:c r="G320" s="32"/>
      <x:c r="H320" s="32"/>
      <x:c r="I320" s="32"/>
      <x:c r="J320" s="32"/>
      <x:c r="K320" s="32"/>
      <x:c r="L320" s="32"/>
      <x:c r="M320" s="32"/>
      <x:c r="N320" s="32"/>
      <x:c r="O320" s="32"/>
      <x:c r="P320" s="32"/>
      <x:c r="Q320" s="32"/>
      <x:c r="R320" s="32"/>
      <x:c r="S320" s="32"/>
      <x:c r="T320" s="32"/>
      <x:c r="U320" s="32"/>
      <x:c r="V320" s="32"/>
      <x:c r="W320" s="32"/>
      <x:c r="X320" s="34"/>
      <x:c r="Y320" s="34"/>
      <x:c r="Z320" s="34"/>
    </x:row>
    <x:row r="321" spans="1:26" ht="30" customHeight="1">
      <x:c r="A321" s="32"/>
      <x:c r="B321" s="32"/>
      <x:c r="C321" s="32"/>
      <x:c r="D321" s="32"/>
      <x:c r="E321" s="32"/>
      <x:c r="F321" s="32"/>
      <x:c r="G321" s="32"/>
      <x:c r="H321" s="32"/>
      <x:c r="I321" s="32"/>
      <x:c r="J321" s="32"/>
      <x:c r="K321" s="32"/>
      <x:c r="L321" s="32"/>
      <x:c r="M321" s="32"/>
      <x:c r="N321" s="32"/>
      <x:c r="O321" s="32"/>
      <x:c r="P321" s="32"/>
      <x:c r="Q321" s="32"/>
      <x:c r="R321" s="32"/>
      <x:c r="S321" s="32"/>
      <x:c r="T321" s="32"/>
      <x:c r="U321" s="32"/>
      <x:c r="V321" s="32"/>
      <x:c r="W321" s="32"/>
      <x:c r="X321" s="34"/>
      <x:c r="Y321" s="34"/>
      <x:c r="Z321" s="34"/>
    </x:row>
    <x:row r="322" spans="1:26" ht="30" customHeight="1">
      <x:c r="A322" s="32"/>
      <x:c r="B322" s="32"/>
      <x:c r="C322" s="32"/>
      <x:c r="D322" s="32"/>
      <x:c r="E322" s="32"/>
      <x:c r="F322" s="32"/>
      <x:c r="G322" s="32"/>
      <x:c r="H322" s="32"/>
      <x:c r="I322" s="32"/>
      <x:c r="J322" s="32"/>
      <x:c r="K322" s="32"/>
      <x:c r="L322" s="32"/>
      <x:c r="M322" s="32"/>
      <x:c r="N322" s="32"/>
      <x:c r="O322" s="32"/>
      <x:c r="P322" s="32"/>
      <x:c r="Q322" s="32"/>
      <x:c r="R322" s="32"/>
      <x:c r="S322" s="32"/>
      <x:c r="T322" s="32"/>
      <x:c r="U322" s="32"/>
      <x:c r="V322" s="32"/>
      <x:c r="W322" s="32"/>
      <x:c r="X322" s="34"/>
      <x:c r="Y322" s="34"/>
      <x:c r="Z322" s="34"/>
    </x:row>
    <x:row r="323" spans="1:26" ht="30" customHeight="1">
      <x:c r="A323" s="32"/>
      <x:c r="B323" s="32"/>
      <x:c r="C323" s="32"/>
      <x:c r="D323" s="32"/>
      <x:c r="E323" s="32"/>
      <x:c r="F323" s="32"/>
      <x:c r="G323" s="32"/>
      <x:c r="H323" s="32"/>
      <x:c r="I323" s="32"/>
      <x:c r="J323" s="32"/>
      <x:c r="K323" s="32"/>
      <x:c r="L323" s="32"/>
      <x:c r="M323" s="32"/>
      <x:c r="N323" s="32"/>
      <x:c r="O323" s="32"/>
      <x:c r="P323" s="32"/>
      <x:c r="Q323" s="32"/>
      <x:c r="R323" s="32"/>
      <x:c r="S323" s="32"/>
      <x:c r="T323" s="32"/>
      <x:c r="U323" s="32"/>
      <x:c r="V323" s="32"/>
      <x:c r="W323" s="32"/>
      <x:c r="X323" s="34"/>
      <x:c r="Y323" s="34"/>
      <x:c r="Z323" s="34"/>
    </x:row>
    <x:row r="324" spans="1:26" ht="30" customHeight="1">
      <x:c r="A324" s="32"/>
      <x:c r="B324" s="32"/>
      <x:c r="C324" s="32"/>
      <x:c r="D324" s="32"/>
      <x:c r="E324" s="32"/>
      <x:c r="F324" s="32"/>
      <x:c r="G324" s="32"/>
      <x:c r="H324" s="32"/>
      <x:c r="I324" s="32"/>
      <x:c r="J324" s="32"/>
      <x:c r="K324" s="32"/>
      <x:c r="L324" s="32"/>
      <x:c r="M324" s="32"/>
      <x:c r="N324" s="32"/>
      <x:c r="O324" s="32"/>
      <x:c r="P324" s="32"/>
      <x:c r="Q324" s="32"/>
      <x:c r="R324" s="32"/>
      <x:c r="S324" s="32"/>
      <x:c r="T324" s="32"/>
      <x:c r="U324" s="32"/>
      <x:c r="V324" s="32"/>
      <x:c r="W324" s="32"/>
      <x:c r="X324" s="34"/>
      <x:c r="Y324" s="34"/>
      <x:c r="Z324" s="34"/>
    </x:row>
    <x:row r="325" spans="1:26" ht="30" customHeight="1">
      <x:c r="A325" s="32"/>
      <x:c r="B325" s="32"/>
      <x:c r="C325" s="32"/>
      <x:c r="D325" s="32"/>
      <x:c r="E325" s="32"/>
      <x:c r="F325" s="32"/>
      <x:c r="G325" s="32"/>
      <x:c r="H325" s="32"/>
      <x:c r="I325" s="32"/>
      <x:c r="J325" s="32"/>
      <x:c r="K325" s="32"/>
      <x:c r="L325" s="32"/>
      <x:c r="M325" s="32"/>
      <x:c r="N325" s="32"/>
      <x:c r="O325" s="32"/>
      <x:c r="P325" s="32"/>
      <x:c r="Q325" s="32"/>
      <x:c r="R325" s="32"/>
      <x:c r="S325" s="32"/>
      <x:c r="T325" s="32"/>
      <x:c r="U325" s="32"/>
      <x:c r="V325" s="32"/>
      <x:c r="W325" s="32"/>
      <x:c r="X325" s="34"/>
      <x:c r="Y325" s="34"/>
      <x:c r="Z325" s="34"/>
    </x:row>
    <x:row r="326" spans="1:26" ht="30" customHeight="1">
      <x:c r="A326" s="32"/>
      <x:c r="B326" s="32"/>
      <x:c r="C326" s="32"/>
      <x:c r="D326" s="32"/>
      <x:c r="E326" s="32"/>
      <x:c r="F326" s="32"/>
      <x:c r="G326" s="32"/>
      <x:c r="H326" s="32"/>
      <x:c r="I326" s="32"/>
      <x:c r="J326" s="32"/>
      <x:c r="K326" s="32"/>
      <x:c r="L326" s="32"/>
      <x:c r="M326" s="32"/>
      <x:c r="N326" s="32"/>
      <x:c r="O326" s="32"/>
      <x:c r="P326" s="32"/>
      <x:c r="Q326" s="32"/>
      <x:c r="R326" s="32"/>
      <x:c r="S326" s="32"/>
      <x:c r="T326" s="32"/>
      <x:c r="U326" s="32"/>
      <x:c r="V326" s="32"/>
      <x:c r="W326" s="32"/>
      <x:c r="X326" s="34"/>
      <x:c r="Y326" s="34"/>
      <x:c r="Z326" s="34"/>
    </x:row>
    <x:row r="327" spans="1:26" ht="30" customHeight="1">
      <x:c r="A327" s="32"/>
      <x:c r="B327" s="32"/>
      <x:c r="C327" s="32"/>
      <x:c r="D327" s="32"/>
      <x:c r="E327" s="32"/>
      <x:c r="F327" s="32"/>
      <x:c r="G327" s="32"/>
      <x:c r="H327" s="32"/>
      <x:c r="I327" s="32"/>
      <x:c r="J327" s="32"/>
      <x:c r="K327" s="32"/>
      <x:c r="L327" s="32"/>
      <x:c r="M327" s="32"/>
      <x:c r="N327" s="32"/>
      <x:c r="O327" s="32"/>
      <x:c r="P327" s="32"/>
      <x:c r="Q327" s="32"/>
      <x:c r="R327" s="32"/>
      <x:c r="S327" s="32"/>
      <x:c r="T327" s="32"/>
      <x:c r="U327" s="32"/>
      <x:c r="V327" s="32"/>
      <x:c r="W327" s="32"/>
      <x:c r="X327" s="34"/>
      <x:c r="Y327" s="34"/>
      <x:c r="Z327" s="34"/>
    </x:row>
    <x:row r="328" spans="1:26" ht="30" customHeight="1">
      <x:c r="A328" s="32"/>
      <x:c r="B328" s="32"/>
      <x:c r="C328" s="32"/>
      <x:c r="D328" s="32"/>
      <x:c r="E328" s="32"/>
      <x:c r="F328" s="32"/>
      <x:c r="G328" s="32"/>
      <x:c r="H328" s="32"/>
      <x:c r="I328" s="32"/>
      <x:c r="J328" s="32"/>
      <x:c r="K328" s="32"/>
      <x:c r="L328" s="32"/>
      <x:c r="M328" s="32"/>
      <x:c r="N328" s="32"/>
      <x:c r="O328" s="32"/>
      <x:c r="P328" s="32"/>
      <x:c r="Q328" s="32"/>
      <x:c r="R328" s="32"/>
      <x:c r="S328" s="32"/>
      <x:c r="T328" s="32"/>
      <x:c r="U328" s="32"/>
      <x:c r="V328" s="32"/>
      <x:c r="W328" s="32"/>
      <x:c r="X328" s="34"/>
      <x:c r="Y328" s="34"/>
      <x:c r="Z328" s="34"/>
    </x:row>
    <x:row r="329" spans="1:26" ht="30" customHeight="1">
      <x:c r="A329" s="32"/>
      <x:c r="B329" s="32"/>
      <x:c r="C329" s="32"/>
      <x:c r="D329" s="32"/>
      <x:c r="E329" s="32"/>
      <x:c r="F329" s="32"/>
      <x:c r="G329" s="32"/>
      <x:c r="H329" s="32"/>
      <x:c r="I329" s="32"/>
      <x:c r="J329" s="32"/>
      <x:c r="K329" s="32"/>
      <x:c r="L329" s="32"/>
      <x:c r="M329" s="32"/>
      <x:c r="N329" s="32"/>
      <x:c r="O329" s="32"/>
      <x:c r="P329" s="32"/>
      <x:c r="Q329" s="32"/>
      <x:c r="R329" s="32"/>
      <x:c r="S329" s="32"/>
      <x:c r="T329" s="32"/>
      <x:c r="U329" s="32"/>
      <x:c r="V329" s="32"/>
      <x:c r="W329" s="32"/>
      <x:c r="X329" s="34"/>
      <x:c r="Y329" s="34"/>
      <x:c r="Z329" s="34"/>
    </x:row>
    <x:row r="330" spans="1:26" ht="30" customHeight="1">
      <x:c r="A330" s="32"/>
      <x:c r="B330" s="32"/>
      <x:c r="C330" s="32"/>
      <x:c r="D330" s="32"/>
      <x:c r="E330" s="32"/>
      <x:c r="F330" s="32"/>
      <x:c r="G330" s="32"/>
      <x:c r="H330" s="32"/>
      <x:c r="I330" s="32"/>
      <x:c r="J330" s="32"/>
      <x:c r="K330" s="32"/>
      <x:c r="L330" s="32"/>
      <x:c r="M330" s="32"/>
      <x:c r="N330" s="32"/>
      <x:c r="O330" s="32"/>
      <x:c r="P330" s="32"/>
      <x:c r="Q330" s="32"/>
      <x:c r="R330" s="32"/>
      <x:c r="S330" s="32"/>
      <x:c r="T330" s="32"/>
      <x:c r="U330" s="32"/>
      <x:c r="V330" s="32"/>
      <x:c r="W330" s="32"/>
      <x:c r="X330" s="34"/>
      <x:c r="Y330" s="34"/>
      <x:c r="Z330" s="34"/>
    </x:row>
    <x:row r="331" spans="1:26" ht="30" customHeight="1">
      <x:c r="A331" s="32"/>
      <x:c r="B331" s="32"/>
      <x:c r="C331" s="32"/>
      <x:c r="D331" s="32"/>
      <x:c r="E331" s="32"/>
      <x:c r="F331" s="32"/>
      <x:c r="G331" s="32"/>
      <x:c r="H331" s="32"/>
      <x:c r="I331" s="32"/>
      <x:c r="J331" s="32"/>
      <x:c r="K331" s="32"/>
      <x:c r="L331" s="32"/>
      <x:c r="M331" s="32"/>
      <x:c r="N331" s="32"/>
      <x:c r="O331" s="32"/>
      <x:c r="P331" s="32"/>
      <x:c r="Q331" s="32"/>
      <x:c r="R331" s="32"/>
      <x:c r="S331" s="32"/>
      <x:c r="T331" s="32"/>
      <x:c r="U331" s="32"/>
      <x:c r="V331" s="32"/>
      <x:c r="W331" s="32"/>
      <x:c r="X331" s="34"/>
      <x:c r="Y331" s="34"/>
      <x:c r="Z331" s="34"/>
    </x:row>
    <x:row r="332" spans="1:26" ht="30" customHeight="1">
      <x:c r="A332" s="32"/>
      <x:c r="B332" s="32"/>
      <x:c r="C332" s="32"/>
      <x:c r="D332" s="32"/>
      <x:c r="E332" s="32"/>
      <x:c r="F332" s="32"/>
      <x:c r="G332" s="32"/>
      <x:c r="H332" s="32"/>
      <x:c r="I332" s="32"/>
      <x:c r="J332" s="32"/>
      <x:c r="K332" s="32"/>
      <x:c r="L332" s="32"/>
      <x:c r="M332" s="32"/>
      <x:c r="N332" s="32"/>
      <x:c r="O332" s="32"/>
      <x:c r="P332" s="32"/>
      <x:c r="Q332" s="32"/>
      <x:c r="R332" s="32"/>
      <x:c r="S332" s="32"/>
      <x:c r="T332" s="32"/>
      <x:c r="U332" s="32"/>
      <x:c r="V332" s="32"/>
      <x:c r="W332" s="32"/>
      <x:c r="X332" s="34"/>
      <x:c r="Y332" s="34"/>
      <x:c r="Z332" s="34"/>
    </x:row>
    <x:row r="333" spans="1:26" ht="30" customHeight="1">
      <x:c r="A333" s="32"/>
      <x:c r="B333" s="32"/>
      <x:c r="C333" s="32"/>
      <x:c r="D333" s="32"/>
      <x:c r="E333" s="32"/>
      <x:c r="F333" s="32"/>
      <x:c r="G333" s="32"/>
      <x:c r="H333" s="32"/>
      <x:c r="I333" s="32"/>
      <x:c r="J333" s="32"/>
      <x:c r="K333" s="32"/>
      <x:c r="L333" s="32"/>
      <x:c r="M333" s="32"/>
      <x:c r="N333" s="32"/>
      <x:c r="O333" s="32"/>
      <x:c r="P333" s="32"/>
      <x:c r="Q333" s="32"/>
      <x:c r="R333" s="32"/>
      <x:c r="S333" s="32"/>
      <x:c r="T333" s="32"/>
      <x:c r="U333" s="32"/>
      <x:c r="V333" s="32"/>
      <x:c r="W333" s="32"/>
      <x:c r="X333" s="34"/>
      <x:c r="Y333" s="34"/>
      <x:c r="Z333" s="34"/>
    </x:row>
    <x:row r="334" spans="1:26" ht="30" customHeight="1">
      <x:c r="A334" s="32"/>
      <x:c r="B334" s="32"/>
      <x:c r="C334" s="32"/>
      <x:c r="D334" s="32"/>
      <x:c r="E334" s="32"/>
      <x:c r="F334" s="32"/>
      <x:c r="G334" s="32"/>
      <x:c r="H334" s="32"/>
      <x:c r="I334" s="32"/>
      <x:c r="J334" s="32"/>
      <x:c r="K334" s="32"/>
      <x:c r="L334" s="32"/>
      <x:c r="M334" s="32"/>
      <x:c r="N334" s="32"/>
      <x:c r="O334" s="32"/>
      <x:c r="P334" s="32"/>
      <x:c r="Q334" s="32"/>
      <x:c r="R334" s="32"/>
      <x:c r="S334" s="32"/>
      <x:c r="T334" s="32"/>
      <x:c r="U334" s="32"/>
      <x:c r="V334" s="32"/>
      <x:c r="W334" s="32"/>
      <x:c r="X334" s="34"/>
      <x:c r="Y334" s="34"/>
      <x:c r="Z334" s="34"/>
    </x:row>
    <x:row r="335" spans="1:26" ht="30" customHeight="1">
      <x:c r="A335" s="32"/>
      <x:c r="B335" s="32"/>
      <x:c r="C335" s="32"/>
      <x:c r="D335" s="32"/>
      <x:c r="E335" s="32"/>
      <x:c r="F335" s="32"/>
      <x:c r="G335" s="32"/>
      <x:c r="H335" s="32"/>
      <x:c r="I335" s="32"/>
      <x:c r="J335" s="32"/>
      <x:c r="K335" s="32"/>
      <x:c r="L335" s="32"/>
      <x:c r="M335" s="32"/>
      <x:c r="N335" s="32"/>
      <x:c r="O335" s="32"/>
      <x:c r="P335" s="32"/>
      <x:c r="Q335" s="32"/>
      <x:c r="R335" s="32"/>
      <x:c r="S335" s="32"/>
      <x:c r="T335" s="32"/>
      <x:c r="U335" s="32"/>
      <x:c r="V335" s="32"/>
      <x:c r="W335" s="32"/>
      <x:c r="X335" s="34"/>
      <x:c r="Y335" s="34"/>
      <x:c r="Z335" s="34"/>
    </x:row>
    <x:row r="336" spans="1:26" ht="30" customHeight="1">
      <x:c r="A336" s="32"/>
      <x:c r="B336" s="32"/>
      <x:c r="C336" s="32"/>
      <x:c r="D336" s="32"/>
      <x:c r="E336" s="32"/>
      <x:c r="F336" s="32"/>
      <x:c r="G336" s="32"/>
      <x:c r="H336" s="32"/>
      <x:c r="I336" s="32"/>
      <x:c r="J336" s="32"/>
      <x:c r="K336" s="32"/>
      <x:c r="L336" s="32"/>
      <x:c r="M336" s="32"/>
      <x:c r="N336" s="32"/>
      <x:c r="O336" s="32"/>
      <x:c r="P336" s="32"/>
      <x:c r="Q336" s="32"/>
      <x:c r="R336" s="32"/>
      <x:c r="S336" s="32"/>
      <x:c r="T336" s="32"/>
      <x:c r="U336" s="32"/>
      <x:c r="V336" s="32"/>
      <x:c r="W336" s="32"/>
      <x:c r="X336" s="34"/>
      <x:c r="Y336" s="34"/>
      <x:c r="Z336" s="34"/>
    </x:row>
    <x:row r="337" spans="1:26" ht="30" customHeight="1">
      <x:c r="A337" s="32"/>
      <x:c r="B337" s="32"/>
      <x:c r="C337" s="32"/>
      <x:c r="D337" s="32"/>
      <x:c r="E337" s="32"/>
      <x:c r="F337" s="32"/>
      <x:c r="G337" s="32"/>
      <x:c r="H337" s="32"/>
      <x:c r="I337" s="32"/>
      <x:c r="J337" s="32"/>
      <x:c r="K337" s="32"/>
      <x:c r="L337" s="32"/>
      <x:c r="M337" s="32"/>
      <x:c r="N337" s="32"/>
      <x:c r="O337" s="32"/>
      <x:c r="P337" s="32"/>
      <x:c r="Q337" s="32"/>
      <x:c r="R337" s="32"/>
      <x:c r="S337" s="32"/>
      <x:c r="T337" s="32"/>
      <x:c r="U337" s="32"/>
      <x:c r="V337" s="32"/>
      <x:c r="W337" s="32"/>
      <x:c r="X337" s="34"/>
      <x:c r="Y337" s="34"/>
      <x:c r="Z337" s="34"/>
    </x:row>
    <x:row r="338" spans="1:26" ht="30" customHeight="1">
      <x:c r="A338" s="32"/>
      <x:c r="B338" s="32"/>
      <x:c r="C338" s="32"/>
      <x:c r="D338" s="32"/>
      <x:c r="E338" s="32"/>
      <x:c r="F338" s="32"/>
      <x:c r="G338" s="32"/>
      <x:c r="H338" s="32"/>
      <x:c r="I338" s="32"/>
      <x:c r="J338" s="32"/>
      <x:c r="K338" s="32"/>
      <x:c r="L338" s="32"/>
      <x:c r="M338" s="32"/>
      <x:c r="N338" s="32"/>
      <x:c r="O338" s="32"/>
      <x:c r="P338" s="32"/>
      <x:c r="Q338" s="32"/>
      <x:c r="R338" s="32"/>
      <x:c r="S338" s="32"/>
      <x:c r="T338" s="32"/>
      <x:c r="U338" s="32"/>
      <x:c r="V338" s="32"/>
      <x:c r="W338" s="32"/>
      <x:c r="X338" s="34"/>
      <x:c r="Y338" s="34"/>
      <x:c r="Z338" s="34"/>
    </x:row>
    <x:row r="339" spans="1:26" ht="30" customHeight="1">
      <x:c r="A339" s="32"/>
      <x:c r="B339" s="32"/>
      <x:c r="C339" s="32"/>
      <x:c r="D339" s="32"/>
      <x:c r="E339" s="32"/>
      <x:c r="F339" s="32"/>
      <x:c r="G339" s="32"/>
      <x:c r="H339" s="32"/>
      <x:c r="I339" s="32"/>
      <x:c r="J339" s="32"/>
      <x:c r="K339" s="32"/>
      <x:c r="L339" s="32"/>
      <x:c r="M339" s="32"/>
      <x:c r="N339" s="32"/>
      <x:c r="O339" s="32"/>
      <x:c r="P339" s="32"/>
      <x:c r="Q339" s="32"/>
      <x:c r="R339" s="32"/>
      <x:c r="S339" s="32"/>
      <x:c r="T339" s="32"/>
      <x:c r="U339" s="32"/>
      <x:c r="V339" s="32"/>
      <x:c r="W339" s="32"/>
      <x:c r="X339" s="34"/>
      <x:c r="Y339" s="34"/>
      <x:c r="Z339" s="34"/>
    </x:row>
    <x:row r="340" spans="1:26" ht="30" customHeight="1">
      <x:c r="A340" s="32"/>
      <x:c r="B340" s="32"/>
      <x:c r="C340" s="32"/>
      <x:c r="D340" s="32"/>
      <x:c r="E340" s="32"/>
      <x:c r="F340" s="32"/>
      <x:c r="G340" s="32"/>
      <x:c r="H340" s="32"/>
      <x:c r="I340" s="32"/>
      <x:c r="J340" s="32"/>
      <x:c r="K340" s="32"/>
      <x:c r="L340" s="32"/>
      <x:c r="M340" s="32"/>
      <x:c r="N340" s="32"/>
      <x:c r="O340" s="32"/>
      <x:c r="P340" s="32"/>
      <x:c r="Q340" s="32"/>
      <x:c r="R340" s="32"/>
      <x:c r="S340" s="32"/>
      <x:c r="T340" s="32"/>
      <x:c r="U340" s="32"/>
      <x:c r="V340" s="32"/>
      <x:c r="W340" s="32"/>
      <x:c r="X340" s="34"/>
      <x:c r="Y340" s="34"/>
      <x:c r="Z340" s="34"/>
    </x:row>
    <x:row r="341" spans="1:26" ht="30" customHeight="1">
      <x:c r="A341" s="32"/>
      <x:c r="B341" s="32"/>
      <x:c r="C341" s="32"/>
      <x:c r="D341" s="32"/>
      <x:c r="E341" s="32"/>
      <x:c r="F341" s="32"/>
      <x:c r="G341" s="32"/>
      <x:c r="H341" s="32"/>
      <x:c r="I341" s="32"/>
      <x:c r="J341" s="32"/>
      <x:c r="K341" s="32"/>
      <x:c r="L341" s="32"/>
      <x:c r="M341" s="32"/>
      <x:c r="N341" s="32"/>
      <x:c r="O341" s="32"/>
      <x:c r="P341" s="32"/>
      <x:c r="Q341" s="32"/>
      <x:c r="R341" s="32"/>
      <x:c r="S341" s="32"/>
      <x:c r="T341" s="32"/>
      <x:c r="U341" s="32"/>
      <x:c r="V341" s="32"/>
      <x:c r="W341" s="32"/>
      <x:c r="X341" s="34"/>
      <x:c r="Y341" s="34"/>
      <x:c r="Z341" s="34"/>
    </x:row>
    <x:row r="342" spans="1:26" ht="30" customHeight="1">
      <x:c r="A342" s="32"/>
      <x:c r="B342" s="32"/>
      <x:c r="C342" s="32"/>
      <x:c r="D342" s="32"/>
      <x:c r="E342" s="32"/>
      <x:c r="F342" s="32"/>
      <x:c r="G342" s="32"/>
      <x:c r="H342" s="32"/>
      <x:c r="I342" s="32"/>
      <x:c r="J342" s="32"/>
      <x:c r="K342" s="32"/>
      <x:c r="L342" s="32"/>
      <x:c r="M342" s="32"/>
      <x:c r="N342" s="32"/>
      <x:c r="O342" s="32"/>
      <x:c r="P342" s="32"/>
      <x:c r="Q342" s="32"/>
      <x:c r="R342" s="32"/>
      <x:c r="S342" s="32"/>
      <x:c r="T342" s="32"/>
      <x:c r="U342" s="32"/>
      <x:c r="V342" s="32"/>
      <x:c r="W342" s="32"/>
      <x:c r="X342" s="34"/>
      <x:c r="Y342" s="34"/>
      <x:c r="Z342" s="34"/>
    </x:row>
    <x:row r="343" spans="1:26" ht="30" customHeight="1">
      <x:c r="A343" s="32"/>
      <x:c r="B343" s="32"/>
      <x:c r="C343" s="32"/>
      <x:c r="D343" s="32"/>
      <x:c r="E343" s="32"/>
      <x:c r="F343" s="32"/>
      <x:c r="G343" s="32"/>
      <x:c r="H343" s="32"/>
      <x:c r="I343" s="32"/>
      <x:c r="J343" s="32"/>
      <x:c r="K343" s="32"/>
      <x:c r="L343" s="32"/>
      <x:c r="M343" s="32"/>
      <x:c r="N343" s="32"/>
      <x:c r="O343" s="32"/>
      <x:c r="P343" s="32"/>
      <x:c r="Q343" s="32"/>
      <x:c r="R343" s="32"/>
      <x:c r="S343" s="32"/>
      <x:c r="T343" s="32"/>
      <x:c r="U343" s="32"/>
      <x:c r="V343" s="32"/>
      <x:c r="W343" s="32"/>
      <x:c r="X343" s="34"/>
      <x:c r="Y343" s="34"/>
      <x:c r="Z343" s="34"/>
    </x:row>
    <x:row r="344" spans="1:26" ht="30" customHeight="1">
      <x:c r="A344" s="32"/>
      <x:c r="B344" s="32"/>
      <x:c r="C344" s="32"/>
      <x:c r="D344" s="32"/>
      <x:c r="E344" s="32"/>
      <x:c r="F344" s="32"/>
      <x:c r="G344" s="32"/>
      <x:c r="H344" s="32"/>
      <x:c r="I344" s="32"/>
      <x:c r="J344" s="32"/>
      <x:c r="K344" s="32"/>
      <x:c r="L344" s="32"/>
      <x:c r="M344" s="32"/>
      <x:c r="N344" s="32"/>
      <x:c r="O344" s="32"/>
      <x:c r="P344" s="32"/>
      <x:c r="Q344" s="32"/>
      <x:c r="R344" s="32"/>
      <x:c r="S344" s="32"/>
      <x:c r="T344" s="32"/>
      <x:c r="U344" s="32"/>
      <x:c r="V344" s="32"/>
      <x:c r="W344" s="32"/>
      <x:c r="X344" s="34"/>
      <x:c r="Y344" s="34"/>
      <x:c r="Z344" s="34"/>
    </x:row>
    <x:row r="345" spans="1:26" ht="30" customHeight="1">
      <x:c r="A345" s="32"/>
      <x:c r="B345" s="32"/>
      <x:c r="C345" s="32"/>
      <x:c r="D345" s="32"/>
      <x:c r="E345" s="32"/>
      <x:c r="F345" s="32"/>
      <x:c r="G345" s="32"/>
      <x:c r="H345" s="32"/>
      <x:c r="I345" s="32"/>
      <x:c r="J345" s="32"/>
      <x:c r="K345" s="32"/>
      <x:c r="L345" s="32"/>
      <x:c r="M345" s="32"/>
      <x:c r="N345" s="32"/>
      <x:c r="O345" s="32"/>
      <x:c r="P345" s="32"/>
      <x:c r="Q345" s="32"/>
      <x:c r="R345" s="32"/>
      <x:c r="S345" s="32"/>
      <x:c r="T345" s="32"/>
      <x:c r="U345" s="32"/>
      <x:c r="V345" s="32"/>
      <x:c r="W345" s="32"/>
      <x:c r="X345" s="34"/>
      <x:c r="Y345" s="34"/>
      <x:c r="Z345" s="34"/>
    </x:row>
    <x:row r="346" spans="1:26" ht="30" customHeight="1">
      <x:c r="A346" s="32"/>
      <x:c r="B346" s="32"/>
      <x:c r="C346" s="32"/>
      <x:c r="D346" s="32"/>
      <x:c r="E346" s="32"/>
      <x:c r="F346" s="32"/>
      <x:c r="G346" s="32"/>
      <x:c r="H346" s="32"/>
      <x:c r="I346" s="32"/>
      <x:c r="J346" s="32"/>
      <x:c r="K346" s="32"/>
      <x:c r="L346" s="32"/>
      <x:c r="M346" s="32"/>
      <x:c r="N346" s="32"/>
      <x:c r="O346" s="32"/>
      <x:c r="P346" s="32"/>
      <x:c r="Q346" s="32"/>
      <x:c r="R346" s="32"/>
      <x:c r="S346" s="32"/>
      <x:c r="T346" s="32"/>
      <x:c r="U346" s="32"/>
      <x:c r="V346" s="32"/>
      <x:c r="W346" s="32"/>
      <x:c r="X346" s="34"/>
      <x:c r="Y346" s="34"/>
      <x:c r="Z346" s="34"/>
    </x:row>
    <x:row r="347" spans="1:26" ht="30" customHeight="1">
      <x:c r="A347" s="32"/>
      <x:c r="B347" s="32"/>
      <x:c r="C347" s="32"/>
      <x:c r="D347" s="32"/>
      <x:c r="E347" s="32"/>
      <x:c r="F347" s="32"/>
      <x:c r="G347" s="32"/>
      <x:c r="H347" s="32"/>
      <x:c r="I347" s="32"/>
      <x:c r="J347" s="32"/>
      <x:c r="K347" s="32"/>
      <x:c r="L347" s="32"/>
      <x:c r="M347" s="32"/>
      <x:c r="N347" s="32"/>
      <x:c r="O347" s="32"/>
      <x:c r="P347" s="32"/>
      <x:c r="Q347" s="32"/>
      <x:c r="R347" s="32"/>
      <x:c r="S347" s="32"/>
      <x:c r="T347" s="32"/>
      <x:c r="U347" s="32"/>
      <x:c r="V347" s="32"/>
      <x:c r="W347" s="32"/>
      <x:c r="X347" s="34"/>
      <x:c r="Y347" s="34"/>
      <x:c r="Z347" s="34"/>
    </x:row>
    <x:row r="348" spans="1:26" ht="30" customHeight="1">
      <x:c r="A348" s="32"/>
      <x:c r="B348" s="32"/>
      <x:c r="C348" s="32"/>
      <x:c r="D348" s="32"/>
      <x:c r="E348" s="32"/>
      <x:c r="F348" s="32"/>
      <x:c r="G348" s="32"/>
      <x:c r="H348" s="32"/>
      <x:c r="I348" s="32"/>
      <x:c r="J348" s="32"/>
      <x:c r="K348" s="32"/>
      <x:c r="L348" s="32"/>
      <x:c r="M348" s="32"/>
      <x:c r="N348" s="32"/>
      <x:c r="O348" s="32"/>
      <x:c r="P348" s="32"/>
      <x:c r="Q348" s="32"/>
      <x:c r="R348" s="32"/>
      <x:c r="S348" s="32"/>
      <x:c r="T348" s="32"/>
      <x:c r="U348" s="32"/>
      <x:c r="V348" s="32"/>
      <x:c r="W348" s="32"/>
      <x:c r="X348" s="34"/>
      <x:c r="Y348" s="34"/>
      <x:c r="Z348" s="34"/>
    </x:row>
    <x:row r="349" spans="1:26" ht="30" customHeight="1">
      <x:c r="A349" s="32"/>
      <x:c r="B349" s="32"/>
      <x:c r="C349" s="32"/>
      <x:c r="D349" s="32"/>
      <x:c r="E349" s="32"/>
      <x:c r="F349" s="32"/>
      <x:c r="G349" s="32"/>
      <x:c r="H349" s="32"/>
      <x:c r="I349" s="32"/>
      <x:c r="J349" s="32"/>
      <x:c r="K349" s="32"/>
      <x:c r="L349" s="32"/>
      <x:c r="M349" s="32"/>
      <x:c r="N349" s="32"/>
      <x:c r="O349" s="32"/>
      <x:c r="P349" s="32"/>
      <x:c r="Q349" s="32"/>
      <x:c r="R349" s="32"/>
      <x:c r="S349" s="32"/>
      <x:c r="T349" s="32"/>
      <x:c r="U349" s="32"/>
      <x:c r="V349" s="32"/>
      <x:c r="W349" s="32"/>
      <x:c r="X349" s="34"/>
      <x:c r="Y349" s="34"/>
      <x:c r="Z349" s="34"/>
    </x:row>
    <x:row r="350" spans="1:26" ht="30" customHeight="1">
      <x:c r="A350" s="32"/>
      <x:c r="B350" s="32"/>
      <x:c r="C350" s="32"/>
      <x:c r="D350" s="32"/>
      <x:c r="E350" s="32"/>
      <x:c r="F350" s="32"/>
      <x:c r="G350" s="32"/>
      <x:c r="H350" s="32"/>
      <x:c r="I350" s="32"/>
      <x:c r="J350" s="32"/>
      <x:c r="K350" s="32"/>
      <x:c r="L350" s="32"/>
      <x:c r="M350" s="32"/>
      <x:c r="N350" s="32"/>
      <x:c r="O350" s="32"/>
      <x:c r="P350" s="32"/>
      <x:c r="Q350" s="32"/>
      <x:c r="R350" s="32"/>
      <x:c r="S350" s="32"/>
      <x:c r="T350" s="32"/>
      <x:c r="U350" s="32"/>
      <x:c r="V350" s="32"/>
      <x:c r="W350" s="32"/>
      <x:c r="X350" s="34"/>
      <x:c r="Y350" s="34"/>
      <x:c r="Z350" s="34"/>
    </x:row>
    <x:row r="351" spans="1:26" ht="30" customHeight="1">
      <x:c r="A351" s="32"/>
      <x:c r="B351" s="32"/>
      <x:c r="C351" s="32"/>
      <x:c r="D351" s="32"/>
      <x:c r="E351" s="32"/>
      <x:c r="F351" s="32"/>
      <x:c r="G351" s="32"/>
      <x:c r="H351" s="32"/>
      <x:c r="I351" s="32"/>
      <x:c r="J351" s="32"/>
      <x:c r="K351" s="32"/>
      <x:c r="L351" s="32"/>
      <x:c r="M351" s="32"/>
      <x:c r="N351" s="32"/>
      <x:c r="O351" s="32"/>
      <x:c r="P351" s="32"/>
      <x:c r="Q351" s="32"/>
      <x:c r="R351" s="32"/>
      <x:c r="S351" s="32"/>
      <x:c r="T351" s="32"/>
      <x:c r="U351" s="32"/>
      <x:c r="V351" s="32"/>
      <x:c r="W351" s="32"/>
      <x:c r="X351" s="34"/>
      <x:c r="Y351" s="34"/>
      <x:c r="Z351" s="34"/>
    </x:row>
    <x:row r="352" spans="1:26" ht="30" customHeight="1">
      <x:c r="A352" s="32"/>
      <x:c r="B352" s="32"/>
      <x:c r="C352" s="32"/>
      <x:c r="D352" s="32"/>
      <x:c r="E352" s="32"/>
      <x:c r="F352" s="32"/>
      <x:c r="G352" s="32"/>
      <x:c r="H352" s="32"/>
      <x:c r="I352" s="32"/>
      <x:c r="J352" s="32"/>
      <x:c r="K352" s="32"/>
      <x:c r="L352" s="32"/>
      <x:c r="M352" s="32"/>
      <x:c r="N352" s="32"/>
      <x:c r="O352" s="32"/>
      <x:c r="P352" s="32"/>
      <x:c r="Q352" s="32"/>
      <x:c r="R352" s="32"/>
      <x:c r="S352" s="32"/>
      <x:c r="T352" s="32"/>
      <x:c r="U352" s="32"/>
      <x:c r="V352" s="32"/>
      <x:c r="W352" s="32"/>
      <x:c r="X352" s="34"/>
      <x:c r="Y352" s="34"/>
      <x:c r="Z352" s="34"/>
    </x:row>
    <x:row r="353" spans="1:26" ht="30" customHeight="1">
      <x:c r="A353" s="32"/>
      <x:c r="B353" s="32"/>
      <x:c r="C353" s="32"/>
      <x:c r="D353" s="32"/>
      <x:c r="E353" s="32"/>
      <x:c r="F353" s="32"/>
      <x:c r="G353" s="32"/>
      <x:c r="H353" s="32"/>
      <x:c r="I353" s="32"/>
      <x:c r="J353" s="32"/>
      <x:c r="K353" s="32"/>
      <x:c r="L353" s="32"/>
      <x:c r="M353" s="32"/>
      <x:c r="N353" s="32"/>
      <x:c r="O353" s="32"/>
      <x:c r="P353" s="32"/>
      <x:c r="Q353" s="32"/>
      <x:c r="R353" s="32"/>
      <x:c r="S353" s="32"/>
      <x:c r="T353" s="32"/>
      <x:c r="U353" s="32"/>
      <x:c r="V353" s="32"/>
      <x:c r="W353" s="32"/>
      <x:c r="X353" s="34"/>
      <x:c r="Y353" s="34"/>
      <x:c r="Z353" s="34"/>
    </x:row>
    <x:row r="354" spans="1:26" ht="30" customHeight="1">
      <x:c r="A354" s="32"/>
      <x:c r="B354" s="32"/>
      <x:c r="C354" s="32"/>
      <x:c r="D354" s="32"/>
      <x:c r="E354" s="32"/>
      <x:c r="F354" s="32"/>
      <x:c r="G354" s="32"/>
      <x:c r="H354" s="32"/>
      <x:c r="I354" s="32"/>
      <x:c r="J354" s="32"/>
      <x:c r="K354" s="32"/>
      <x:c r="L354" s="32"/>
      <x:c r="M354" s="32"/>
      <x:c r="N354" s="32"/>
      <x:c r="O354" s="32"/>
      <x:c r="P354" s="32"/>
      <x:c r="Q354" s="32"/>
      <x:c r="R354" s="32"/>
      <x:c r="S354" s="32"/>
      <x:c r="T354" s="32"/>
      <x:c r="U354" s="32"/>
      <x:c r="V354" s="32"/>
      <x:c r="W354" s="32"/>
      <x:c r="X354" s="34"/>
      <x:c r="Y354" s="34"/>
      <x:c r="Z354" s="34"/>
    </x:row>
    <x:row r="355" spans="1:26" ht="30" customHeight="1">
      <x:c r="A355" s="32"/>
      <x:c r="B355" s="32"/>
      <x:c r="C355" s="32"/>
      <x:c r="D355" s="32"/>
      <x:c r="E355" s="32"/>
      <x:c r="F355" s="32"/>
      <x:c r="G355" s="32"/>
      <x:c r="H355" s="32"/>
      <x:c r="I355" s="32"/>
      <x:c r="J355" s="32"/>
      <x:c r="K355" s="32"/>
      <x:c r="L355" s="32"/>
      <x:c r="M355" s="32"/>
      <x:c r="N355" s="32"/>
      <x:c r="O355" s="32"/>
      <x:c r="P355" s="32"/>
      <x:c r="Q355" s="32"/>
      <x:c r="R355" s="32"/>
      <x:c r="S355" s="32"/>
      <x:c r="T355" s="32"/>
      <x:c r="U355" s="32"/>
      <x:c r="V355" s="32"/>
      <x:c r="W355" s="32"/>
      <x:c r="X355" s="34"/>
      <x:c r="Y355" s="34"/>
      <x:c r="Z355" s="34"/>
    </x:row>
    <x:row r="356" spans="1:26" ht="30" customHeight="1">
      <x:c r="A356" s="32"/>
      <x:c r="B356" s="32"/>
      <x:c r="C356" s="32"/>
      <x:c r="D356" s="32"/>
      <x:c r="E356" s="32"/>
      <x:c r="F356" s="32"/>
      <x:c r="G356" s="32"/>
      <x:c r="H356" s="32"/>
      <x:c r="I356" s="32"/>
      <x:c r="J356" s="32"/>
      <x:c r="K356" s="32"/>
      <x:c r="L356" s="32"/>
      <x:c r="M356" s="32"/>
      <x:c r="N356" s="32"/>
      <x:c r="O356" s="32"/>
      <x:c r="P356" s="32"/>
      <x:c r="Q356" s="32"/>
      <x:c r="R356" s="32"/>
      <x:c r="S356" s="32"/>
      <x:c r="T356" s="32"/>
      <x:c r="U356" s="32"/>
      <x:c r="V356" s="32"/>
      <x:c r="W356" s="32"/>
      <x:c r="X356" s="34"/>
      <x:c r="Y356" s="34"/>
      <x:c r="Z356" s="34"/>
    </x:row>
    <x:row r="357" spans="1:26" ht="30" customHeight="1">
      <x:c r="A357" s="32"/>
      <x:c r="B357" s="32"/>
      <x:c r="C357" s="32"/>
      <x:c r="D357" s="32"/>
      <x:c r="E357" s="32"/>
      <x:c r="F357" s="32"/>
      <x:c r="G357" s="32"/>
      <x:c r="H357" s="32"/>
      <x:c r="I357" s="32"/>
      <x:c r="J357" s="32"/>
      <x:c r="K357" s="32"/>
      <x:c r="L357" s="32"/>
      <x:c r="M357" s="32"/>
      <x:c r="N357" s="32"/>
      <x:c r="O357" s="32"/>
      <x:c r="P357" s="32"/>
      <x:c r="Q357" s="32"/>
      <x:c r="R357" s="32"/>
      <x:c r="S357" s="32"/>
      <x:c r="T357" s="32"/>
      <x:c r="U357" s="32"/>
      <x:c r="V357" s="32"/>
      <x:c r="W357" s="32"/>
      <x:c r="X357" s="34"/>
      <x:c r="Y357" s="34"/>
      <x:c r="Z357" s="34"/>
    </x:row>
    <x:row r="358" spans="1:26" ht="30" customHeight="1">
      <x:c r="A358" s="32"/>
      <x:c r="B358" s="32"/>
      <x:c r="C358" s="32"/>
      <x:c r="D358" s="32"/>
      <x:c r="E358" s="32"/>
      <x:c r="F358" s="32"/>
      <x:c r="G358" s="32"/>
      <x:c r="H358" s="32"/>
      <x:c r="I358" s="32"/>
      <x:c r="J358" s="32"/>
      <x:c r="K358" s="32"/>
      <x:c r="L358" s="32"/>
      <x:c r="M358" s="32"/>
      <x:c r="N358" s="32"/>
      <x:c r="O358" s="32"/>
      <x:c r="P358" s="32"/>
      <x:c r="Q358" s="32"/>
      <x:c r="R358" s="32"/>
      <x:c r="S358" s="32"/>
      <x:c r="T358" s="32"/>
      <x:c r="U358" s="32"/>
      <x:c r="V358" s="32"/>
      <x:c r="W358" s="32"/>
      <x:c r="X358" s="34"/>
      <x:c r="Y358" s="34"/>
      <x:c r="Z358" s="34"/>
    </x:row>
    <x:row r="359" spans="1:26" ht="30" customHeight="1">
      <x:c r="A359" s="32"/>
      <x:c r="B359" s="32"/>
      <x:c r="C359" s="32"/>
      <x:c r="D359" s="32"/>
      <x:c r="E359" s="32"/>
      <x:c r="F359" s="32"/>
      <x:c r="G359" s="32"/>
      <x:c r="H359" s="32"/>
      <x:c r="I359" s="32"/>
      <x:c r="J359" s="32"/>
      <x:c r="K359" s="32"/>
      <x:c r="L359" s="32"/>
      <x:c r="M359" s="32"/>
      <x:c r="N359" s="32"/>
      <x:c r="O359" s="32"/>
      <x:c r="P359" s="32"/>
      <x:c r="Q359" s="32"/>
      <x:c r="R359" s="32"/>
      <x:c r="S359" s="32"/>
      <x:c r="T359" s="32"/>
      <x:c r="U359" s="32"/>
      <x:c r="V359" s="32"/>
      <x:c r="W359" s="32"/>
      <x:c r="X359" s="34"/>
      <x:c r="Y359" s="34"/>
      <x:c r="Z359" s="34"/>
    </x:row>
    <x:row r="360" spans="1:26" ht="30" customHeight="1">
      <x:c r="A360" s="32"/>
      <x:c r="B360" s="32"/>
      <x:c r="C360" s="32"/>
      <x:c r="D360" s="32"/>
      <x:c r="E360" s="32"/>
      <x:c r="F360" s="32"/>
      <x:c r="G360" s="32"/>
      <x:c r="H360" s="32"/>
      <x:c r="I360" s="32"/>
      <x:c r="J360" s="32"/>
      <x:c r="K360" s="32"/>
      <x:c r="L360" s="32"/>
      <x:c r="M360" s="32"/>
      <x:c r="N360" s="32"/>
      <x:c r="O360" s="32"/>
      <x:c r="P360" s="32"/>
      <x:c r="Q360" s="32"/>
      <x:c r="R360" s="32"/>
      <x:c r="S360" s="32"/>
      <x:c r="T360" s="32"/>
      <x:c r="U360" s="32"/>
      <x:c r="V360" s="32"/>
      <x:c r="W360" s="32"/>
      <x:c r="X360" s="34"/>
      <x:c r="Y360" s="34"/>
      <x:c r="Z360" s="34"/>
    </x:row>
    <x:row r="361" spans="1:26" ht="30" customHeight="1">
      <x:c r="A361" s="32"/>
      <x:c r="B361" s="32"/>
      <x:c r="C361" s="32"/>
      <x:c r="D361" s="32"/>
      <x:c r="E361" s="32"/>
      <x:c r="F361" s="32"/>
      <x:c r="G361" s="32"/>
      <x:c r="H361" s="32"/>
      <x:c r="I361" s="32"/>
      <x:c r="J361" s="32"/>
      <x:c r="K361" s="32"/>
      <x:c r="L361" s="32"/>
      <x:c r="M361" s="32"/>
      <x:c r="N361" s="32"/>
      <x:c r="O361" s="32"/>
      <x:c r="P361" s="32"/>
      <x:c r="Q361" s="32"/>
      <x:c r="R361" s="32"/>
      <x:c r="S361" s="32"/>
      <x:c r="T361" s="32"/>
      <x:c r="U361" s="32"/>
      <x:c r="V361" s="32"/>
      <x:c r="W361" s="32"/>
      <x:c r="X361" s="34"/>
      <x:c r="Y361" s="34"/>
      <x:c r="Z361" s="34"/>
    </x:row>
    <x:row r="362" spans="1:26" ht="30" customHeight="1">
      <x:c r="A362" s="32"/>
      <x:c r="B362" s="32"/>
      <x:c r="C362" s="32"/>
      <x:c r="D362" s="32"/>
      <x:c r="E362" s="32"/>
      <x:c r="F362" s="32"/>
      <x:c r="G362" s="32"/>
      <x:c r="H362" s="32"/>
      <x:c r="I362" s="32"/>
      <x:c r="J362" s="32"/>
      <x:c r="K362" s="32"/>
      <x:c r="L362" s="32"/>
      <x:c r="M362" s="32"/>
      <x:c r="N362" s="32"/>
      <x:c r="O362" s="32"/>
      <x:c r="P362" s="32"/>
      <x:c r="Q362" s="32"/>
      <x:c r="R362" s="32"/>
      <x:c r="S362" s="32"/>
      <x:c r="T362" s="32"/>
      <x:c r="U362" s="32"/>
      <x:c r="V362" s="32"/>
      <x:c r="W362" s="32"/>
      <x:c r="X362" s="34"/>
      <x:c r="Y362" s="34"/>
      <x:c r="Z362" s="34"/>
    </x:row>
    <x:row r="363" spans="1:26" ht="30" customHeight="1">
      <x:c r="A363" s="32"/>
      <x:c r="B363" s="32"/>
      <x:c r="C363" s="32"/>
      <x:c r="D363" s="32"/>
      <x:c r="E363" s="32"/>
      <x:c r="F363" s="32"/>
      <x:c r="G363" s="32"/>
      <x:c r="H363" s="32"/>
      <x:c r="I363" s="32"/>
      <x:c r="J363" s="32"/>
      <x:c r="K363" s="32"/>
      <x:c r="L363" s="32"/>
      <x:c r="M363" s="32"/>
      <x:c r="N363" s="32"/>
      <x:c r="O363" s="32"/>
      <x:c r="P363" s="32"/>
      <x:c r="Q363" s="32"/>
      <x:c r="R363" s="32"/>
      <x:c r="S363" s="32"/>
      <x:c r="T363" s="32"/>
      <x:c r="U363" s="32"/>
      <x:c r="V363" s="32"/>
      <x:c r="W363" s="32"/>
      <x:c r="X363" s="34"/>
      <x:c r="Y363" s="34"/>
      <x:c r="Z363" s="34"/>
    </x:row>
    <x:row r="364" spans="1:26" ht="30" customHeight="1">
      <x:c r="A364" s="32"/>
      <x:c r="B364" s="32"/>
      <x:c r="C364" s="32"/>
      <x:c r="D364" s="32"/>
      <x:c r="E364" s="32"/>
      <x:c r="F364" s="32"/>
      <x:c r="G364" s="32"/>
      <x:c r="H364" s="32"/>
      <x:c r="I364" s="32"/>
      <x:c r="J364" s="32"/>
      <x:c r="K364" s="32"/>
      <x:c r="L364" s="32"/>
      <x:c r="M364" s="32"/>
      <x:c r="N364" s="32"/>
      <x:c r="O364" s="32"/>
      <x:c r="P364" s="32"/>
      <x:c r="Q364" s="32"/>
      <x:c r="R364" s="32"/>
      <x:c r="S364" s="32"/>
      <x:c r="T364" s="32"/>
      <x:c r="U364" s="32"/>
      <x:c r="V364" s="32"/>
      <x:c r="W364" s="32"/>
      <x:c r="X364" s="34"/>
      <x:c r="Y364" s="34"/>
      <x:c r="Z364" s="34"/>
    </x:row>
    <x:row r="365" spans="1:26" ht="30" customHeight="1">
      <x:c r="A365" s="32"/>
      <x:c r="B365" s="32"/>
      <x:c r="C365" s="32"/>
      <x:c r="D365" s="32"/>
      <x:c r="E365" s="32"/>
      <x:c r="F365" s="32"/>
      <x:c r="G365" s="32"/>
      <x:c r="H365" s="32"/>
      <x:c r="I365" s="32"/>
      <x:c r="J365" s="32"/>
      <x:c r="K365" s="32"/>
      <x:c r="L365" s="32"/>
      <x:c r="M365" s="32"/>
      <x:c r="N365" s="32"/>
      <x:c r="O365" s="32"/>
      <x:c r="P365" s="32"/>
      <x:c r="Q365" s="32"/>
      <x:c r="R365" s="32"/>
      <x:c r="S365" s="32"/>
      <x:c r="T365" s="32"/>
      <x:c r="U365" s="32"/>
      <x:c r="V365" s="32"/>
      <x:c r="W365" s="32"/>
      <x:c r="X365" s="34"/>
      <x:c r="Y365" s="34"/>
      <x:c r="Z365" s="34"/>
    </x:row>
    <x:row r="366" spans="1:26" ht="30" customHeight="1">
      <x:c r="A366" s="32"/>
      <x:c r="B366" s="32"/>
      <x:c r="C366" s="32"/>
      <x:c r="D366" s="32"/>
      <x:c r="E366" s="32"/>
      <x:c r="F366" s="32"/>
      <x:c r="G366" s="32"/>
      <x:c r="H366" s="32"/>
      <x:c r="I366" s="32"/>
      <x:c r="J366" s="32"/>
      <x:c r="K366" s="32"/>
      <x:c r="L366" s="32"/>
      <x:c r="M366" s="32"/>
      <x:c r="N366" s="32"/>
      <x:c r="O366" s="32"/>
      <x:c r="P366" s="32"/>
      <x:c r="Q366" s="32"/>
      <x:c r="R366" s="32"/>
      <x:c r="S366" s="32"/>
      <x:c r="T366" s="32"/>
      <x:c r="U366" s="32"/>
      <x:c r="V366" s="32"/>
      <x:c r="W366" s="32"/>
      <x:c r="X366" s="34"/>
      <x:c r="Y366" s="34"/>
      <x:c r="Z366" s="34"/>
    </x:row>
    <x:row r="367" spans="1:26" ht="30" customHeight="1">
      <x:c r="A367" s="32"/>
      <x:c r="B367" s="32"/>
      <x:c r="C367" s="32"/>
      <x:c r="D367" s="32"/>
      <x:c r="E367" s="32"/>
      <x:c r="F367" s="32"/>
      <x:c r="G367" s="32"/>
      <x:c r="H367" s="32"/>
      <x:c r="I367" s="32"/>
      <x:c r="J367" s="32"/>
      <x:c r="K367" s="32"/>
      <x:c r="L367" s="32"/>
      <x:c r="M367" s="32"/>
      <x:c r="N367" s="32"/>
      <x:c r="O367" s="32"/>
      <x:c r="P367" s="32"/>
      <x:c r="Q367" s="32"/>
      <x:c r="R367" s="32"/>
      <x:c r="S367" s="32"/>
      <x:c r="T367" s="32"/>
      <x:c r="U367" s="32"/>
      <x:c r="V367" s="32"/>
      <x:c r="W367" s="32"/>
      <x:c r="X367" s="34"/>
      <x:c r="Y367" s="34"/>
      <x:c r="Z367" s="34"/>
    </x:row>
    <x:row r="368" spans="1:26" ht="30" customHeight="1">
      <x:c r="A368" s="32"/>
      <x:c r="B368" s="32"/>
      <x:c r="C368" s="32"/>
      <x:c r="D368" s="32"/>
      <x:c r="E368" s="32"/>
      <x:c r="F368" s="32"/>
      <x:c r="G368" s="32"/>
      <x:c r="H368" s="32"/>
      <x:c r="I368" s="32"/>
      <x:c r="J368" s="32"/>
      <x:c r="K368" s="32"/>
      <x:c r="L368" s="32"/>
      <x:c r="M368" s="32"/>
      <x:c r="N368" s="32"/>
      <x:c r="O368" s="32"/>
      <x:c r="P368" s="32"/>
      <x:c r="Q368" s="32"/>
      <x:c r="R368" s="32"/>
      <x:c r="S368" s="32"/>
      <x:c r="T368" s="32"/>
      <x:c r="U368" s="32"/>
      <x:c r="V368" s="32"/>
      <x:c r="W368" s="32"/>
      <x:c r="X368" s="34"/>
      <x:c r="Y368" s="34"/>
      <x:c r="Z368" s="34"/>
    </x:row>
    <x:row r="369" spans="1:26" ht="30" customHeight="1">
      <x:c r="A369" s="32"/>
      <x:c r="B369" s="32"/>
      <x:c r="C369" s="32"/>
      <x:c r="D369" s="32"/>
      <x:c r="E369" s="32"/>
      <x:c r="F369" s="32"/>
      <x:c r="G369" s="32"/>
      <x:c r="H369" s="32"/>
      <x:c r="I369" s="32"/>
      <x:c r="J369" s="32"/>
      <x:c r="K369" s="32"/>
      <x:c r="L369" s="32"/>
      <x:c r="M369" s="32"/>
      <x:c r="N369" s="32"/>
      <x:c r="O369" s="32"/>
      <x:c r="P369" s="32"/>
      <x:c r="Q369" s="32"/>
      <x:c r="R369" s="32"/>
      <x:c r="S369" s="32"/>
      <x:c r="T369" s="32"/>
      <x:c r="U369" s="32"/>
      <x:c r="V369" s="32"/>
      <x:c r="W369" s="32"/>
      <x:c r="X369" s="34"/>
      <x:c r="Y369" s="34"/>
      <x:c r="Z369" s="34"/>
    </x:row>
    <x:row r="370" spans="1:26" ht="30" customHeight="1">
      <x:c r="A370" s="32"/>
      <x:c r="B370" s="32"/>
      <x:c r="C370" s="32"/>
      <x:c r="D370" s="32"/>
      <x:c r="E370" s="32"/>
      <x:c r="F370" s="32"/>
      <x:c r="G370" s="32"/>
      <x:c r="H370" s="32"/>
      <x:c r="I370" s="32"/>
      <x:c r="J370" s="32"/>
      <x:c r="K370" s="32"/>
      <x:c r="L370" s="32"/>
      <x:c r="M370" s="32"/>
      <x:c r="N370" s="32"/>
      <x:c r="O370" s="32"/>
      <x:c r="P370" s="32"/>
      <x:c r="Q370" s="32"/>
      <x:c r="R370" s="32"/>
      <x:c r="S370" s="32"/>
      <x:c r="T370" s="32"/>
      <x:c r="U370" s="32"/>
      <x:c r="V370" s="32"/>
      <x:c r="W370" s="32"/>
      <x:c r="X370" s="34"/>
      <x:c r="Y370" s="34"/>
      <x:c r="Z370" s="34"/>
    </x:row>
    <x:row r="371" spans="1:26" ht="30" customHeight="1">
      <x:c r="A371" s="32"/>
      <x:c r="B371" s="32"/>
      <x:c r="C371" s="32"/>
      <x:c r="D371" s="32"/>
      <x:c r="E371" s="32"/>
      <x:c r="F371" s="32"/>
      <x:c r="G371" s="32"/>
      <x:c r="H371" s="32"/>
      <x:c r="I371" s="32"/>
      <x:c r="J371" s="32"/>
      <x:c r="K371" s="32"/>
      <x:c r="L371" s="32"/>
      <x:c r="M371" s="32"/>
      <x:c r="N371" s="32"/>
      <x:c r="O371" s="32"/>
      <x:c r="P371" s="32"/>
      <x:c r="Q371" s="32"/>
      <x:c r="R371" s="32"/>
      <x:c r="S371" s="32"/>
      <x:c r="T371" s="32"/>
      <x:c r="U371" s="32"/>
      <x:c r="V371" s="32"/>
      <x:c r="W371" s="32"/>
      <x:c r="X371" s="34"/>
      <x:c r="Y371" s="34"/>
      <x:c r="Z371" s="34"/>
    </x:row>
    <x:row r="372" spans="1:26" ht="30" customHeight="1">
      <x:c r="A372" s="32"/>
      <x:c r="B372" s="32"/>
      <x:c r="C372" s="32"/>
      <x:c r="D372" s="32"/>
      <x:c r="E372" s="32"/>
      <x:c r="F372" s="32"/>
      <x:c r="G372" s="32"/>
      <x:c r="H372" s="32"/>
      <x:c r="I372" s="32"/>
      <x:c r="J372" s="32"/>
      <x:c r="K372" s="32"/>
      <x:c r="L372" s="32"/>
      <x:c r="M372" s="32"/>
      <x:c r="N372" s="32"/>
      <x:c r="O372" s="32"/>
      <x:c r="P372" s="32"/>
      <x:c r="Q372" s="32"/>
      <x:c r="R372" s="32"/>
      <x:c r="S372" s="32"/>
      <x:c r="T372" s="32"/>
      <x:c r="U372" s="32"/>
      <x:c r="V372" s="32"/>
      <x:c r="W372" s="32"/>
      <x:c r="X372" s="34"/>
      <x:c r="Y372" s="34"/>
      <x:c r="Z372" s="34"/>
    </x:row>
    <x:row r="373" spans="1:26" ht="30" customHeight="1">
      <x:c r="A373" s="32"/>
      <x:c r="B373" s="32"/>
      <x:c r="C373" s="32"/>
      <x:c r="D373" s="32"/>
      <x:c r="E373" s="32"/>
      <x:c r="F373" s="32"/>
      <x:c r="G373" s="32"/>
      <x:c r="H373" s="32"/>
      <x:c r="I373" s="32"/>
      <x:c r="J373" s="32"/>
      <x:c r="K373" s="32"/>
      <x:c r="L373" s="32"/>
      <x:c r="M373" s="32"/>
      <x:c r="N373" s="32"/>
      <x:c r="O373" s="32"/>
      <x:c r="P373" s="32"/>
      <x:c r="Q373" s="32"/>
      <x:c r="R373" s="32"/>
      <x:c r="S373" s="32"/>
      <x:c r="T373" s="32"/>
      <x:c r="U373" s="32"/>
      <x:c r="V373" s="32"/>
      <x:c r="W373" s="32"/>
      <x:c r="X373" s="34"/>
      <x:c r="Y373" s="34"/>
      <x:c r="Z373" s="34"/>
    </x:row>
    <x:row r="374" spans="1:26" ht="30" customHeight="1">
      <x:c r="A374" s="32"/>
      <x:c r="B374" s="32"/>
      <x:c r="C374" s="32"/>
      <x:c r="D374" s="32"/>
      <x:c r="E374" s="32"/>
      <x:c r="F374" s="32"/>
      <x:c r="G374" s="32"/>
      <x:c r="H374" s="32"/>
      <x:c r="I374" s="32"/>
      <x:c r="J374" s="32"/>
      <x:c r="K374" s="32"/>
      <x:c r="L374" s="32"/>
      <x:c r="M374" s="32"/>
      <x:c r="N374" s="32"/>
      <x:c r="O374" s="32"/>
      <x:c r="P374" s="32"/>
      <x:c r="Q374" s="32"/>
      <x:c r="R374" s="32"/>
      <x:c r="S374" s="32"/>
      <x:c r="T374" s="32"/>
      <x:c r="U374" s="32"/>
      <x:c r="V374" s="32"/>
      <x:c r="W374" s="32"/>
      <x:c r="X374" s="34"/>
      <x:c r="Y374" s="34"/>
      <x:c r="Z374" s="34"/>
    </x:row>
    <x:row r="375" spans="1:26" ht="30" customHeight="1">
      <x:c r="A375" s="32"/>
      <x:c r="B375" s="32"/>
      <x:c r="C375" s="32"/>
      <x:c r="D375" s="32"/>
      <x:c r="E375" s="32"/>
      <x:c r="F375" s="32"/>
      <x:c r="G375" s="32"/>
      <x:c r="H375" s="32"/>
      <x:c r="I375" s="32"/>
      <x:c r="J375" s="32"/>
      <x:c r="K375" s="32"/>
      <x:c r="L375" s="32"/>
      <x:c r="M375" s="32"/>
      <x:c r="N375" s="32"/>
      <x:c r="O375" s="32"/>
      <x:c r="P375" s="32"/>
      <x:c r="Q375" s="32"/>
      <x:c r="R375" s="32"/>
      <x:c r="S375" s="32"/>
      <x:c r="T375" s="32"/>
      <x:c r="U375" s="32"/>
      <x:c r="V375" s="32"/>
      <x:c r="W375" s="32"/>
      <x:c r="X375" s="34"/>
      <x:c r="Y375" s="34"/>
      <x:c r="Z375" s="34"/>
    </x:row>
    <x:row r="376" spans="1:26" ht="30" customHeight="1">
      <x:c r="A376" s="32"/>
      <x:c r="B376" s="32"/>
      <x:c r="C376" s="32"/>
      <x:c r="D376" s="32"/>
      <x:c r="E376" s="32"/>
      <x:c r="F376" s="32"/>
      <x:c r="G376" s="32"/>
      <x:c r="H376" s="32"/>
      <x:c r="I376" s="32"/>
      <x:c r="J376" s="32"/>
      <x:c r="K376" s="32"/>
      <x:c r="L376" s="32"/>
      <x:c r="M376" s="32"/>
      <x:c r="N376" s="32"/>
      <x:c r="O376" s="32"/>
      <x:c r="P376" s="32"/>
      <x:c r="Q376" s="32"/>
      <x:c r="R376" s="32"/>
      <x:c r="S376" s="32"/>
      <x:c r="T376" s="32"/>
      <x:c r="U376" s="32"/>
      <x:c r="V376" s="32"/>
      <x:c r="W376" s="32"/>
      <x:c r="X376" s="34"/>
      <x:c r="Y376" s="34"/>
      <x:c r="Z376" s="34"/>
    </x:row>
    <x:row r="377" spans="1:26" ht="30" customHeight="1">
      <x:c r="A377" s="32"/>
      <x:c r="B377" s="32"/>
      <x:c r="C377" s="32"/>
      <x:c r="D377" s="32"/>
      <x:c r="E377" s="32"/>
      <x:c r="F377" s="32"/>
      <x:c r="G377" s="32"/>
      <x:c r="H377" s="32"/>
      <x:c r="I377" s="32"/>
      <x:c r="J377" s="32"/>
      <x:c r="K377" s="32"/>
      <x:c r="L377" s="32"/>
      <x:c r="M377" s="32"/>
      <x:c r="N377" s="32"/>
      <x:c r="O377" s="32"/>
      <x:c r="P377" s="32"/>
      <x:c r="Q377" s="32"/>
      <x:c r="R377" s="32"/>
      <x:c r="S377" s="32"/>
      <x:c r="T377" s="32"/>
      <x:c r="U377" s="32"/>
      <x:c r="V377" s="32"/>
      <x:c r="W377" s="32"/>
      <x:c r="X377" s="34"/>
      <x:c r="Y377" s="34"/>
      <x:c r="Z377" s="34"/>
    </x:row>
    <x:row r="378" spans="1:26" ht="30" customHeight="1">
      <x:c r="A378" s="32"/>
      <x:c r="B378" s="32"/>
      <x:c r="C378" s="32"/>
      <x:c r="D378" s="32"/>
      <x:c r="E378" s="32"/>
      <x:c r="F378" s="32"/>
      <x:c r="G378" s="32"/>
      <x:c r="H378" s="32"/>
      <x:c r="I378" s="32"/>
      <x:c r="J378" s="32"/>
      <x:c r="K378" s="32"/>
      <x:c r="L378" s="32"/>
      <x:c r="M378" s="32"/>
      <x:c r="N378" s="32"/>
      <x:c r="O378" s="32"/>
      <x:c r="P378" s="32"/>
      <x:c r="Q378" s="32"/>
      <x:c r="R378" s="32"/>
      <x:c r="S378" s="32"/>
      <x:c r="T378" s="32"/>
      <x:c r="U378" s="32"/>
      <x:c r="V378" s="32"/>
      <x:c r="W378" s="32"/>
      <x:c r="X378" s="34"/>
      <x:c r="Y378" s="34"/>
      <x:c r="Z378" s="34"/>
    </x:row>
    <x:row r="379" spans="1:26" ht="30" customHeight="1">
      <x:c r="A379" s="32"/>
      <x:c r="B379" s="32"/>
      <x:c r="C379" s="32"/>
      <x:c r="D379" s="32"/>
      <x:c r="E379" s="32"/>
      <x:c r="F379" s="32"/>
      <x:c r="G379" s="32"/>
      <x:c r="H379" s="32"/>
      <x:c r="I379" s="32"/>
      <x:c r="J379" s="32"/>
      <x:c r="K379" s="32"/>
      <x:c r="L379" s="32"/>
      <x:c r="M379" s="32"/>
      <x:c r="N379" s="32"/>
      <x:c r="O379" s="32"/>
      <x:c r="P379" s="32"/>
      <x:c r="Q379" s="32"/>
      <x:c r="R379" s="32"/>
      <x:c r="S379" s="32"/>
      <x:c r="T379" s="32"/>
      <x:c r="U379" s="32"/>
      <x:c r="V379" s="32"/>
      <x:c r="W379" s="32"/>
      <x:c r="X379" s="34"/>
      <x:c r="Y379" s="34"/>
      <x:c r="Z379" s="34"/>
    </x:row>
    <x:row r="380" spans="1:26" ht="30" customHeight="1">
      <x:c r="A380" s="32"/>
      <x:c r="B380" s="32"/>
      <x:c r="C380" s="32"/>
      <x:c r="D380" s="32"/>
      <x:c r="E380" s="32"/>
      <x:c r="F380" s="32"/>
      <x:c r="G380" s="32"/>
      <x:c r="H380" s="32"/>
      <x:c r="I380" s="32"/>
      <x:c r="J380" s="32"/>
      <x:c r="K380" s="32"/>
      <x:c r="L380" s="32"/>
      <x:c r="M380" s="32"/>
      <x:c r="N380" s="32"/>
      <x:c r="O380" s="32"/>
      <x:c r="P380" s="32"/>
      <x:c r="Q380" s="32"/>
      <x:c r="R380" s="32"/>
      <x:c r="S380" s="32"/>
      <x:c r="T380" s="32"/>
      <x:c r="U380" s="32"/>
      <x:c r="V380" s="32"/>
      <x:c r="W380" s="32"/>
      <x:c r="X380" s="34"/>
      <x:c r="Y380" s="34"/>
      <x:c r="Z380" s="34"/>
    </x:row>
    <x:row r="381" spans="1:26" ht="30" customHeight="1">
      <x:c r="A381" s="32"/>
      <x:c r="B381" s="32"/>
      <x:c r="C381" s="32"/>
      <x:c r="D381" s="32"/>
      <x:c r="E381" s="32"/>
      <x:c r="F381" s="32"/>
      <x:c r="G381" s="32"/>
      <x:c r="H381" s="32"/>
      <x:c r="I381" s="32"/>
      <x:c r="J381" s="32"/>
      <x:c r="K381" s="32"/>
      <x:c r="L381" s="32"/>
      <x:c r="M381" s="32"/>
      <x:c r="N381" s="32"/>
      <x:c r="O381" s="32"/>
      <x:c r="P381" s="32"/>
      <x:c r="Q381" s="32"/>
      <x:c r="R381" s="32"/>
      <x:c r="S381" s="32"/>
      <x:c r="T381" s="32"/>
      <x:c r="U381" s="32"/>
      <x:c r="V381" s="32"/>
      <x:c r="W381" s="32"/>
      <x:c r="X381" s="34"/>
      <x:c r="Y381" s="34"/>
      <x:c r="Z381" s="34"/>
    </x:row>
    <x:row r="382" spans="1:26" ht="30" customHeight="1">
      <x:c r="A382" s="32"/>
      <x:c r="B382" s="32"/>
      <x:c r="C382" s="32"/>
      <x:c r="D382" s="32"/>
      <x:c r="E382" s="32"/>
      <x:c r="F382" s="32"/>
      <x:c r="G382" s="32"/>
      <x:c r="H382" s="32"/>
      <x:c r="I382" s="32"/>
      <x:c r="J382" s="32"/>
      <x:c r="K382" s="32"/>
      <x:c r="L382" s="32"/>
      <x:c r="M382" s="32"/>
      <x:c r="N382" s="32"/>
      <x:c r="O382" s="32"/>
      <x:c r="P382" s="32"/>
      <x:c r="Q382" s="32"/>
      <x:c r="R382" s="32"/>
      <x:c r="S382" s="32"/>
      <x:c r="T382" s="32"/>
      <x:c r="U382" s="32"/>
      <x:c r="V382" s="32"/>
      <x:c r="W382" s="32"/>
      <x:c r="X382" s="34"/>
      <x:c r="Y382" s="34"/>
      <x:c r="Z382" s="34"/>
    </x:row>
    <x:row r="383" spans="1:26" ht="30" customHeight="1">
      <x:c r="A383" s="32"/>
      <x:c r="B383" s="32"/>
      <x:c r="C383" s="32"/>
      <x:c r="D383" s="32"/>
      <x:c r="E383" s="32"/>
      <x:c r="F383" s="32"/>
      <x:c r="G383" s="32"/>
      <x:c r="H383" s="32"/>
      <x:c r="I383" s="32"/>
      <x:c r="J383" s="32"/>
      <x:c r="K383" s="32"/>
      <x:c r="L383" s="32"/>
      <x:c r="M383" s="32"/>
      <x:c r="N383" s="32"/>
      <x:c r="O383" s="32"/>
      <x:c r="P383" s="32"/>
      <x:c r="Q383" s="32"/>
      <x:c r="R383" s="32"/>
      <x:c r="S383" s="32"/>
      <x:c r="T383" s="32"/>
      <x:c r="U383" s="32"/>
      <x:c r="V383" s="32"/>
      <x:c r="W383" s="32"/>
      <x:c r="X383" s="34"/>
      <x:c r="Y383" s="34"/>
      <x:c r="Z383" s="34"/>
    </x:row>
    <x:row r="384" spans="1:26" ht="30" customHeight="1">
      <x:c r="A384" s="32"/>
      <x:c r="B384" s="32"/>
      <x:c r="C384" s="32"/>
      <x:c r="D384" s="32"/>
      <x:c r="E384" s="32"/>
      <x:c r="F384" s="32"/>
      <x:c r="G384" s="32"/>
      <x:c r="H384" s="32"/>
      <x:c r="I384" s="32"/>
      <x:c r="J384" s="32"/>
      <x:c r="K384" s="32"/>
      <x:c r="L384" s="32"/>
      <x:c r="M384" s="32"/>
      <x:c r="N384" s="32"/>
      <x:c r="O384" s="32"/>
      <x:c r="P384" s="32"/>
      <x:c r="Q384" s="32"/>
      <x:c r="R384" s="32"/>
      <x:c r="S384" s="32"/>
      <x:c r="T384" s="32"/>
      <x:c r="U384" s="32"/>
      <x:c r="V384" s="32"/>
      <x:c r="W384" s="32"/>
      <x:c r="X384" s="34"/>
      <x:c r="Y384" s="34"/>
      <x:c r="Z384" s="34"/>
    </x:row>
    <x:row r="385" spans="1:26" ht="30" customHeight="1">
      <x:c r="A385" s="32"/>
      <x:c r="B385" s="32"/>
      <x:c r="C385" s="32"/>
      <x:c r="D385" s="32"/>
      <x:c r="E385" s="32"/>
      <x:c r="F385" s="32"/>
      <x:c r="G385" s="32"/>
      <x:c r="H385" s="32"/>
      <x:c r="I385" s="32"/>
      <x:c r="J385" s="32"/>
      <x:c r="K385" s="32"/>
      <x:c r="L385" s="32"/>
      <x:c r="M385" s="32"/>
      <x:c r="N385" s="32"/>
      <x:c r="O385" s="32"/>
      <x:c r="P385" s="32"/>
      <x:c r="Q385" s="32"/>
      <x:c r="R385" s="32"/>
      <x:c r="S385" s="32"/>
      <x:c r="T385" s="32"/>
      <x:c r="U385" s="32"/>
      <x:c r="V385" s="32"/>
      <x:c r="W385" s="32"/>
      <x:c r="X385" s="34"/>
      <x:c r="Y385" s="34"/>
      <x:c r="Z385" s="34"/>
    </x:row>
    <x:row r="386" spans="1:26" ht="30" customHeight="1">
      <x:c r="A386" s="32"/>
      <x:c r="B386" s="32"/>
      <x:c r="C386" s="32"/>
      <x:c r="D386" s="32"/>
      <x:c r="E386" s="32"/>
      <x:c r="F386" s="32"/>
      <x:c r="G386" s="32"/>
      <x:c r="H386" s="32"/>
      <x:c r="I386" s="32"/>
      <x:c r="J386" s="32"/>
      <x:c r="K386" s="32"/>
      <x:c r="L386" s="32"/>
      <x:c r="M386" s="32"/>
      <x:c r="N386" s="32"/>
      <x:c r="O386" s="32"/>
      <x:c r="P386" s="32"/>
      <x:c r="Q386" s="32"/>
      <x:c r="R386" s="32"/>
      <x:c r="S386" s="32"/>
      <x:c r="T386" s="32"/>
      <x:c r="U386" s="32"/>
      <x:c r="V386" s="32"/>
      <x:c r="W386" s="32"/>
      <x:c r="X386" s="34"/>
      <x:c r="Y386" s="34"/>
      <x:c r="Z386" s="34"/>
    </x:row>
    <x:row r="387" spans="1:26" ht="30" customHeight="1">
      <x:c r="A387" s="32"/>
      <x:c r="B387" s="32"/>
      <x:c r="C387" s="32"/>
      <x:c r="D387" s="32"/>
      <x:c r="E387" s="32"/>
      <x:c r="F387" s="32"/>
      <x:c r="G387" s="32"/>
      <x:c r="H387" s="32"/>
      <x:c r="I387" s="32"/>
      <x:c r="J387" s="32"/>
      <x:c r="K387" s="32"/>
      <x:c r="L387" s="32"/>
      <x:c r="M387" s="32"/>
      <x:c r="N387" s="32"/>
      <x:c r="O387" s="32"/>
      <x:c r="P387" s="32"/>
      <x:c r="Q387" s="32"/>
      <x:c r="R387" s="32"/>
      <x:c r="S387" s="32"/>
      <x:c r="T387" s="32"/>
      <x:c r="U387" s="32"/>
      <x:c r="V387" s="32"/>
      <x:c r="W387" s="32"/>
      <x:c r="X387" s="34"/>
      <x:c r="Y387" s="34"/>
      <x:c r="Z387" s="34"/>
    </x:row>
    <x:row r="388" spans="1:26" ht="30" customHeight="1">
      <x:c r="A388" s="32"/>
      <x:c r="B388" s="32"/>
      <x:c r="C388" s="32"/>
      <x:c r="D388" s="32"/>
      <x:c r="E388" s="32"/>
      <x:c r="F388" s="32"/>
      <x:c r="G388" s="32"/>
      <x:c r="H388" s="32"/>
      <x:c r="I388" s="32"/>
      <x:c r="J388" s="32"/>
      <x:c r="K388" s="32"/>
      <x:c r="L388" s="32"/>
      <x:c r="M388" s="32"/>
      <x:c r="N388" s="32"/>
      <x:c r="O388" s="32"/>
      <x:c r="P388" s="32"/>
      <x:c r="Q388" s="32"/>
      <x:c r="R388" s="32"/>
      <x:c r="S388" s="32"/>
      <x:c r="T388" s="32"/>
      <x:c r="U388" s="32"/>
      <x:c r="V388" s="32"/>
      <x:c r="W388" s="32"/>
      <x:c r="X388" s="34"/>
      <x:c r="Y388" s="34"/>
      <x:c r="Z388" s="34"/>
    </x:row>
    <x:row r="389" spans="1:26" ht="30" customHeight="1">
      <x:c r="A389" s="32"/>
      <x:c r="B389" s="32"/>
      <x:c r="C389" s="32"/>
      <x:c r="D389" s="32"/>
      <x:c r="E389" s="32"/>
      <x:c r="F389" s="32"/>
      <x:c r="G389" s="32"/>
      <x:c r="H389" s="32"/>
      <x:c r="I389" s="32"/>
      <x:c r="J389" s="32"/>
      <x:c r="K389" s="32"/>
      <x:c r="L389" s="32"/>
      <x:c r="M389" s="32"/>
      <x:c r="N389" s="32"/>
      <x:c r="O389" s="32"/>
      <x:c r="P389" s="32"/>
      <x:c r="Q389" s="32"/>
      <x:c r="R389" s="32"/>
      <x:c r="S389" s="32"/>
      <x:c r="T389" s="32"/>
      <x:c r="U389" s="32"/>
      <x:c r="V389" s="32"/>
      <x:c r="W389" s="32"/>
      <x:c r="X389" s="34"/>
      <x:c r="Y389" s="34"/>
      <x:c r="Z389" s="34"/>
    </x:row>
    <x:row r="390" spans="1:26" ht="30" customHeight="1">
      <x:c r="A390" s="32"/>
      <x:c r="B390" s="32"/>
      <x:c r="C390" s="32"/>
      <x:c r="D390" s="32"/>
      <x:c r="E390" s="32"/>
      <x:c r="F390" s="32"/>
      <x:c r="G390" s="32"/>
      <x:c r="H390" s="32"/>
      <x:c r="I390" s="32"/>
      <x:c r="J390" s="32"/>
      <x:c r="K390" s="32"/>
      <x:c r="L390" s="32"/>
      <x:c r="M390" s="32"/>
      <x:c r="N390" s="32"/>
      <x:c r="O390" s="32"/>
      <x:c r="P390" s="32"/>
      <x:c r="Q390" s="32"/>
      <x:c r="R390" s="32"/>
      <x:c r="S390" s="32"/>
      <x:c r="T390" s="32"/>
      <x:c r="U390" s="32"/>
      <x:c r="V390" s="32"/>
      <x:c r="W390" s="32"/>
      <x:c r="X390" s="34"/>
      <x:c r="Y390" s="34"/>
      <x:c r="Z390" s="34"/>
    </x:row>
    <x:row r="391" spans="1:26" ht="30" customHeight="1">
      <x:c r="A391" s="32"/>
      <x:c r="B391" s="32"/>
      <x:c r="C391" s="32"/>
      <x:c r="D391" s="32"/>
      <x:c r="E391" s="32"/>
      <x:c r="F391" s="32"/>
      <x:c r="G391" s="32"/>
      <x:c r="H391" s="32"/>
      <x:c r="I391" s="32"/>
      <x:c r="J391" s="32"/>
      <x:c r="K391" s="32"/>
      <x:c r="L391" s="32"/>
      <x:c r="M391" s="32"/>
      <x:c r="N391" s="32"/>
      <x:c r="O391" s="32"/>
      <x:c r="P391" s="32"/>
      <x:c r="Q391" s="32"/>
      <x:c r="R391" s="32"/>
      <x:c r="S391" s="32"/>
      <x:c r="T391" s="32"/>
      <x:c r="U391" s="32"/>
      <x:c r="V391" s="32"/>
      <x:c r="W391" s="32"/>
      <x:c r="X391" s="34"/>
      <x:c r="Y391" s="34"/>
      <x:c r="Z391" s="34"/>
    </x:row>
    <x:row r="392" spans="1:26" ht="30" customHeight="1">
      <x:c r="A392" s="32"/>
      <x:c r="B392" s="32"/>
      <x:c r="C392" s="32"/>
      <x:c r="D392" s="32"/>
      <x:c r="E392" s="32"/>
      <x:c r="F392" s="32"/>
      <x:c r="G392" s="32"/>
      <x:c r="H392" s="32"/>
      <x:c r="I392" s="32"/>
      <x:c r="J392" s="32"/>
      <x:c r="K392" s="32"/>
      <x:c r="L392" s="32"/>
      <x:c r="M392" s="32"/>
      <x:c r="N392" s="32"/>
      <x:c r="O392" s="32"/>
      <x:c r="P392" s="32"/>
      <x:c r="Q392" s="32"/>
      <x:c r="R392" s="32"/>
      <x:c r="S392" s="32"/>
      <x:c r="T392" s="32"/>
      <x:c r="U392" s="32"/>
      <x:c r="V392" s="32"/>
      <x:c r="W392" s="32"/>
      <x:c r="X392" s="34"/>
      <x:c r="Y392" s="34"/>
      <x:c r="Z392" s="34"/>
    </x:row>
    <x:row r="393" spans="1:26" ht="30" customHeight="1">
      <x:c r="A393" s="32"/>
      <x:c r="B393" s="32"/>
      <x:c r="C393" s="32"/>
      <x:c r="D393" s="32"/>
      <x:c r="E393" s="32"/>
      <x:c r="F393" s="32"/>
      <x:c r="G393" s="32"/>
      <x:c r="H393" s="32"/>
      <x:c r="I393" s="32"/>
      <x:c r="J393" s="32"/>
      <x:c r="K393" s="32"/>
      <x:c r="L393" s="32"/>
      <x:c r="M393" s="32"/>
      <x:c r="N393" s="32"/>
      <x:c r="O393" s="32"/>
      <x:c r="P393" s="32"/>
      <x:c r="Q393" s="32"/>
      <x:c r="R393" s="32"/>
      <x:c r="S393" s="32"/>
      <x:c r="T393" s="32"/>
      <x:c r="U393" s="32"/>
      <x:c r="V393" s="32"/>
      <x:c r="W393" s="32"/>
      <x:c r="X393" s="34"/>
      <x:c r="Y393" s="34"/>
      <x:c r="Z393" s="34"/>
    </x:row>
    <x:row r="394" spans="1:26" ht="30" customHeight="1">
      <x:c r="A394" s="32"/>
      <x:c r="B394" s="32"/>
      <x:c r="C394" s="32"/>
      <x:c r="D394" s="32"/>
      <x:c r="E394" s="32"/>
      <x:c r="F394" s="32"/>
      <x:c r="G394" s="32"/>
      <x:c r="H394" s="32"/>
      <x:c r="I394" s="32"/>
      <x:c r="J394" s="32"/>
      <x:c r="K394" s="32"/>
      <x:c r="L394" s="32"/>
      <x:c r="M394" s="32"/>
      <x:c r="N394" s="32"/>
      <x:c r="O394" s="32"/>
      <x:c r="P394" s="32"/>
      <x:c r="Q394" s="32"/>
      <x:c r="R394" s="32"/>
      <x:c r="S394" s="32"/>
      <x:c r="T394" s="32"/>
      <x:c r="U394" s="32"/>
      <x:c r="V394" s="32"/>
      <x:c r="W394" s="32"/>
      <x:c r="X394" s="34"/>
      <x:c r="Y394" s="34"/>
      <x:c r="Z394" s="34"/>
    </x:row>
    <x:row r="395" spans="1:26" ht="30" customHeight="1">
      <x:c r="A395" s="32"/>
      <x:c r="B395" s="32"/>
      <x:c r="C395" s="32"/>
      <x:c r="D395" s="32"/>
      <x:c r="E395" s="32"/>
      <x:c r="F395" s="32"/>
      <x:c r="G395" s="32"/>
      <x:c r="H395" s="32"/>
      <x:c r="I395" s="32"/>
      <x:c r="J395" s="32"/>
      <x:c r="K395" s="32"/>
      <x:c r="L395" s="32"/>
      <x:c r="M395" s="32"/>
      <x:c r="N395" s="32"/>
      <x:c r="O395" s="32"/>
      <x:c r="P395" s="32"/>
      <x:c r="Q395" s="32"/>
      <x:c r="R395" s="32"/>
      <x:c r="S395" s="32"/>
      <x:c r="T395" s="32"/>
      <x:c r="U395" s="32"/>
      <x:c r="V395" s="32"/>
      <x:c r="W395" s="32"/>
      <x:c r="X395" s="34"/>
      <x:c r="Y395" s="34"/>
      <x:c r="Z395" s="34"/>
    </x:row>
    <x:row r="396" spans="1:26" ht="30" customHeight="1">
      <x:c r="A396" s="32"/>
      <x:c r="B396" s="32"/>
      <x:c r="C396" s="32"/>
      <x:c r="D396" s="32"/>
      <x:c r="E396" s="32"/>
      <x:c r="F396" s="32"/>
      <x:c r="G396" s="32"/>
      <x:c r="H396" s="32"/>
      <x:c r="I396" s="32"/>
      <x:c r="J396" s="32"/>
      <x:c r="K396" s="32"/>
      <x:c r="L396" s="32"/>
      <x:c r="M396" s="32"/>
      <x:c r="N396" s="32"/>
      <x:c r="O396" s="32"/>
      <x:c r="P396" s="32"/>
      <x:c r="Q396" s="32"/>
      <x:c r="R396" s="32"/>
      <x:c r="S396" s="32"/>
      <x:c r="T396" s="32"/>
      <x:c r="U396" s="32"/>
      <x:c r="V396" s="32"/>
      <x:c r="W396" s="32"/>
      <x:c r="X396" s="34"/>
      <x:c r="Y396" s="34"/>
      <x:c r="Z396" s="34"/>
    </x:row>
    <x:row r="397" spans="1:26" ht="30" customHeight="1">
      <x:c r="A397" s="32"/>
      <x:c r="B397" s="32"/>
      <x:c r="C397" s="32"/>
      <x:c r="D397" s="32"/>
      <x:c r="E397" s="32"/>
      <x:c r="F397" s="32"/>
      <x:c r="G397" s="32"/>
      <x:c r="H397" s="32"/>
      <x:c r="I397" s="32"/>
      <x:c r="J397" s="32"/>
      <x:c r="K397" s="32"/>
      <x:c r="L397" s="32"/>
      <x:c r="M397" s="32"/>
      <x:c r="N397" s="32"/>
      <x:c r="O397" s="32"/>
      <x:c r="P397" s="32"/>
      <x:c r="Q397" s="32"/>
      <x:c r="R397" s="32"/>
      <x:c r="S397" s="32"/>
      <x:c r="T397" s="32"/>
      <x:c r="U397" s="32"/>
      <x:c r="V397" s="32"/>
      <x:c r="W397" s="32"/>
      <x:c r="X397" s="34"/>
      <x:c r="Y397" s="34"/>
      <x:c r="Z397" s="34"/>
    </x:row>
    <x:row r="398" spans="1:26" ht="30" customHeight="1">
      <x:c r="A398" s="32"/>
      <x:c r="B398" s="32"/>
      <x:c r="C398" s="32"/>
      <x:c r="D398" s="32"/>
      <x:c r="E398" s="32"/>
      <x:c r="F398" s="32"/>
      <x:c r="G398" s="32"/>
      <x:c r="H398" s="32"/>
      <x:c r="I398" s="32"/>
      <x:c r="J398" s="32"/>
      <x:c r="K398" s="32"/>
      <x:c r="L398" s="32"/>
      <x:c r="M398" s="32"/>
      <x:c r="N398" s="32"/>
      <x:c r="O398" s="32"/>
      <x:c r="P398" s="32"/>
      <x:c r="Q398" s="32"/>
      <x:c r="R398" s="32"/>
      <x:c r="S398" s="32"/>
      <x:c r="T398" s="32"/>
      <x:c r="U398" s="32"/>
      <x:c r="V398" s="32"/>
      <x:c r="W398" s="32"/>
      <x:c r="X398" s="34"/>
      <x:c r="Y398" s="34"/>
      <x:c r="Z398" s="34"/>
    </x:row>
    <x:row r="399" spans="1:26" ht="30" customHeight="1">
      <x:c r="A399" s="32"/>
      <x:c r="B399" s="32"/>
      <x:c r="C399" s="32"/>
      <x:c r="D399" s="32"/>
      <x:c r="E399" s="32"/>
      <x:c r="F399" s="32"/>
      <x:c r="G399" s="32"/>
      <x:c r="H399" s="32"/>
      <x:c r="I399" s="32"/>
      <x:c r="J399" s="32"/>
      <x:c r="K399" s="32"/>
      <x:c r="L399" s="32"/>
      <x:c r="M399" s="32"/>
      <x:c r="N399" s="32"/>
      <x:c r="O399" s="32"/>
      <x:c r="P399" s="32"/>
      <x:c r="Q399" s="32"/>
      <x:c r="R399" s="32"/>
      <x:c r="S399" s="32"/>
      <x:c r="T399" s="32"/>
      <x:c r="U399" s="32"/>
      <x:c r="V399" s="32"/>
      <x:c r="W399" s="32"/>
      <x:c r="X399" s="34"/>
      <x:c r="Y399" s="34"/>
      <x:c r="Z399" s="34"/>
    </x:row>
    <x:row r="400" spans="1:26" ht="30" customHeight="1">
      <x:c r="A400" s="32"/>
      <x:c r="B400" s="32"/>
      <x:c r="C400" s="32"/>
      <x:c r="D400" s="32"/>
      <x:c r="E400" s="32"/>
      <x:c r="F400" s="32"/>
      <x:c r="G400" s="32"/>
      <x:c r="H400" s="32"/>
      <x:c r="I400" s="32"/>
      <x:c r="J400" s="32"/>
      <x:c r="K400" s="32"/>
      <x:c r="L400" s="32"/>
      <x:c r="M400" s="32"/>
      <x:c r="N400" s="32"/>
      <x:c r="O400" s="32"/>
      <x:c r="P400" s="32"/>
      <x:c r="Q400" s="32"/>
      <x:c r="R400" s="32"/>
      <x:c r="S400" s="32"/>
      <x:c r="T400" s="32"/>
      <x:c r="U400" s="32"/>
      <x:c r="V400" s="32"/>
      <x:c r="W400" s="32"/>
      <x:c r="X400" s="34"/>
      <x:c r="Y400" s="34"/>
      <x:c r="Z400" s="34"/>
    </x:row>
    <x:row r="401" spans="1:26" ht="30" customHeight="1">
      <x:c r="A401" s="32"/>
      <x:c r="B401" s="32"/>
      <x:c r="C401" s="32"/>
      <x:c r="D401" s="32"/>
      <x:c r="E401" s="32"/>
      <x:c r="F401" s="32"/>
      <x:c r="G401" s="32"/>
      <x:c r="H401" s="32"/>
      <x:c r="I401" s="32"/>
      <x:c r="J401" s="32"/>
      <x:c r="K401" s="32"/>
      <x:c r="L401" s="32"/>
      <x:c r="M401" s="32"/>
      <x:c r="N401" s="32"/>
      <x:c r="O401" s="32"/>
      <x:c r="P401" s="32"/>
      <x:c r="Q401" s="32"/>
      <x:c r="R401" s="32"/>
      <x:c r="S401" s="32"/>
      <x:c r="T401" s="32"/>
      <x:c r="U401" s="32"/>
      <x:c r="V401" s="32"/>
      <x:c r="W401" s="32"/>
      <x:c r="X401" s="34"/>
      <x:c r="Y401" s="34"/>
      <x:c r="Z401" s="34"/>
    </x:row>
    <x:row r="402" spans="1:26" ht="30" customHeight="1">
      <x:c r="A402" s="32"/>
      <x:c r="B402" s="32"/>
      <x:c r="C402" s="32"/>
      <x:c r="D402" s="32"/>
      <x:c r="E402" s="32"/>
      <x:c r="F402" s="32"/>
      <x:c r="G402" s="32"/>
      <x:c r="H402" s="32"/>
      <x:c r="I402" s="32"/>
      <x:c r="J402" s="32"/>
      <x:c r="K402" s="32"/>
      <x:c r="L402" s="32"/>
      <x:c r="M402" s="32"/>
      <x:c r="N402" s="32"/>
      <x:c r="O402" s="32"/>
      <x:c r="P402" s="32"/>
      <x:c r="Q402" s="32"/>
      <x:c r="R402" s="32"/>
      <x:c r="S402" s="32"/>
      <x:c r="T402" s="32"/>
      <x:c r="U402" s="32"/>
      <x:c r="V402" s="32"/>
      <x:c r="W402" s="32"/>
      <x:c r="X402" s="34"/>
      <x:c r="Y402" s="34"/>
      <x:c r="Z402" s="34"/>
    </x:row>
    <x:row r="403" spans="1:26" ht="30" customHeight="1">
      <x:c r="A403" s="32"/>
      <x:c r="B403" s="32"/>
      <x:c r="C403" s="32"/>
      <x:c r="D403" s="32"/>
      <x:c r="E403" s="32"/>
      <x:c r="F403" s="32"/>
      <x:c r="G403" s="32"/>
      <x:c r="H403" s="32"/>
      <x:c r="I403" s="32"/>
      <x:c r="J403" s="32"/>
      <x:c r="K403" s="32"/>
      <x:c r="L403" s="32"/>
      <x:c r="M403" s="32"/>
      <x:c r="N403" s="32"/>
      <x:c r="O403" s="32"/>
      <x:c r="P403" s="32"/>
      <x:c r="Q403" s="32"/>
      <x:c r="R403" s="32"/>
      <x:c r="S403" s="32"/>
      <x:c r="T403" s="32"/>
      <x:c r="U403" s="32"/>
      <x:c r="V403" s="32"/>
      <x:c r="W403" s="32"/>
      <x:c r="X403" s="34"/>
      <x:c r="Y403" s="34"/>
      <x:c r="Z403" s="34"/>
    </x:row>
    <x:row r="404" spans="1:26" ht="30" customHeight="1">
      <x:c r="A404" s="32"/>
      <x:c r="B404" s="32"/>
      <x:c r="C404" s="32"/>
      <x:c r="D404" s="32"/>
      <x:c r="E404" s="32"/>
      <x:c r="F404" s="32"/>
      <x:c r="G404" s="32"/>
      <x:c r="H404" s="32"/>
      <x:c r="I404" s="32"/>
      <x:c r="J404" s="32"/>
      <x:c r="K404" s="32"/>
      <x:c r="L404" s="32"/>
      <x:c r="M404" s="32"/>
      <x:c r="N404" s="32"/>
      <x:c r="O404" s="32"/>
      <x:c r="P404" s="32"/>
      <x:c r="Q404" s="32"/>
      <x:c r="R404" s="32"/>
      <x:c r="S404" s="32"/>
      <x:c r="T404" s="32"/>
      <x:c r="U404" s="32"/>
      <x:c r="V404" s="32"/>
      <x:c r="W404" s="32"/>
      <x:c r="X404" s="34"/>
      <x:c r="Y404" s="34"/>
      <x:c r="Z404" s="34"/>
    </x:row>
    <x:row r="405" spans="1:26" ht="30" customHeight="1">
      <x:c r="A405" s="32"/>
      <x:c r="B405" s="32"/>
      <x:c r="C405" s="32"/>
      <x:c r="D405" s="32"/>
      <x:c r="E405" s="32"/>
      <x:c r="F405" s="32"/>
      <x:c r="G405" s="32"/>
      <x:c r="H405" s="32"/>
      <x:c r="I405" s="32"/>
      <x:c r="J405" s="32"/>
      <x:c r="K405" s="32"/>
      <x:c r="L405" s="32"/>
      <x:c r="M405" s="32"/>
      <x:c r="N405" s="32"/>
      <x:c r="O405" s="32"/>
      <x:c r="P405" s="32"/>
      <x:c r="Q405" s="32"/>
      <x:c r="R405" s="32"/>
      <x:c r="S405" s="32"/>
      <x:c r="T405" s="32"/>
      <x:c r="U405" s="32"/>
      <x:c r="V405" s="32"/>
      <x:c r="W405" s="32"/>
      <x:c r="X405" s="34"/>
      <x:c r="Y405" s="34"/>
      <x:c r="Z405" s="34"/>
    </x:row>
    <x:row r="406" spans="1:26" ht="30" customHeight="1">
      <x:c r="A406" s="32"/>
      <x:c r="B406" s="32"/>
      <x:c r="C406" s="32"/>
      <x:c r="D406" s="32"/>
      <x:c r="E406" s="32"/>
      <x:c r="F406" s="32"/>
      <x:c r="G406" s="32"/>
      <x:c r="H406" s="32"/>
      <x:c r="I406" s="32"/>
      <x:c r="J406" s="32"/>
      <x:c r="K406" s="32"/>
      <x:c r="L406" s="32"/>
      <x:c r="M406" s="32"/>
      <x:c r="N406" s="32"/>
      <x:c r="O406" s="32"/>
      <x:c r="P406" s="32"/>
      <x:c r="Q406" s="32"/>
      <x:c r="R406" s="32"/>
      <x:c r="S406" s="32"/>
      <x:c r="T406" s="32"/>
      <x:c r="U406" s="32"/>
      <x:c r="V406" s="32"/>
      <x:c r="W406" s="32"/>
      <x:c r="X406" s="34"/>
      <x:c r="Y406" s="34"/>
      <x:c r="Z406" s="34"/>
    </x:row>
    <x:row r="407" spans="1:26" ht="30" customHeight="1">
      <x:c r="A407" s="32"/>
      <x:c r="B407" s="32"/>
      <x:c r="C407" s="32"/>
      <x:c r="D407" s="32"/>
      <x:c r="E407" s="32"/>
      <x:c r="F407" s="32"/>
      <x:c r="G407" s="32"/>
      <x:c r="H407" s="32"/>
      <x:c r="I407" s="32"/>
      <x:c r="J407" s="32"/>
      <x:c r="K407" s="32"/>
      <x:c r="L407" s="32"/>
      <x:c r="M407" s="32"/>
      <x:c r="N407" s="32"/>
      <x:c r="O407" s="32"/>
      <x:c r="P407" s="32"/>
      <x:c r="Q407" s="32"/>
      <x:c r="R407" s="32"/>
      <x:c r="S407" s="32"/>
      <x:c r="T407" s="32"/>
      <x:c r="U407" s="32"/>
      <x:c r="V407" s="32"/>
      <x:c r="W407" s="32"/>
      <x:c r="X407" s="34"/>
      <x:c r="Y407" s="34"/>
      <x:c r="Z407" s="34"/>
    </x:row>
    <x:row r="408" spans="1:26" ht="30" customHeight="1">
      <x:c r="A408" s="32"/>
      <x:c r="B408" s="32"/>
      <x:c r="C408" s="32"/>
      <x:c r="D408" s="32"/>
      <x:c r="E408" s="32"/>
      <x:c r="F408" s="32"/>
      <x:c r="G408" s="32"/>
      <x:c r="H408" s="32"/>
      <x:c r="I408" s="32"/>
      <x:c r="J408" s="32"/>
      <x:c r="K408" s="32"/>
      <x:c r="L408" s="32"/>
      <x:c r="M408" s="32"/>
      <x:c r="N408" s="32"/>
      <x:c r="O408" s="32"/>
      <x:c r="P408" s="32"/>
      <x:c r="Q408" s="32"/>
      <x:c r="R408" s="32"/>
      <x:c r="S408" s="32"/>
      <x:c r="T408" s="32"/>
      <x:c r="U408" s="32"/>
      <x:c r="V408" s="32"/>
      <x:c r="W408" s="32"/>
      <x:c r="X408" s="34"/>
      <x:c r="Y408" s="34"/>
      <x:c r="Z408" s="34"/>
    </x:row>
    <x:row r="409" spans="1:26" ht="30" customHeight="1">
      <x:c r="A409" s="32"/>
      <x:c r="B409" s="32"/>
      <x:c r="C409" s="32"/>
      <x:c r="D409" s="32"/>
      <x:c r="E409" s="32"/>
      <x:c r="F409" s="32"/>
      <x:c r="G409" s="32"/>
      <x:c r="H409" s="32"/>
      <x:c r="I409" s="32"/>
      <x:c r="J409" s="32"/>
      <x:c r="K409" s="32"/>
      <x:c r="L409" s="32"/>
      <x:c r="M409" s="32"/>
      <x:c r="N409" s="32"/>
      <x:c r="O409" s="32"/>
      <x:c r="P409" s="32"/>
      <x:c r="Q409" s="32"/>
      <x:c r="R409" s="32"/>
      <x:c r="S409" s="32"/>
      <x:c r="T409" s="32"/>
      <x:c r="U409" s="32"/>
      <x:c r="V409" s="32"/>
      <x:c r="W409" s="32"/>
      <x:c r="X409" s="34"/>
      <x:c r="Y409" s="34"/>
      <x:c r="Z409" s="34"/>
    </x:row>
    <x:row r="410" spans="1:26" ht="30" customHeight="1">
      <x:c r="A410" s="32"/>
      <x:c r="B410" s="32"/>
      <x:c r="C410" s="32"/>
      <x:c r="D410" s="32"/>
      <x:c r="E410" s="32"/>
      <x:c r="F410" s="32"/>
      <x:c r="G410" s="32"/>
      <x:c r="H410" s="32"/>
      <x:c r="I410" s="32"/>
      <x:c r="J410" s="32"/>
      <x:c r="K410" s="32"/>
      <x:c r="L410" s="32"/>
      <x:c r="M410" s="32"/>
      <x:c r="N410" s="32"/>
      <x:c r="O410" s="32"/>
      <x:c r="P410" s="32"/>
      <x:c r="Q410" s="32"/>
      <x:c r="R410" s="32"/>
      <x:c r="S410" s="32"/>
      <x:c r="T410" s="32"/>
      <x:c r="U410" s="32"/>
      <x:c r="V410" s="32"/>
      <x:c r="W410" s="32"/>
      <x:c r="X410" s="34"/>
      <x:c r="Y410" s="34"/>
      <x:c r="Z410" s="34"/>
    </x:row>
    <x:row r="411" spans="1:26" ht="30" customHeight="1">
      <x:c r="A411" s="32"/>
      <x:c r="B411" s="32"/>
      <x:c r="C411" s="32"/>
      <x:c r="D411" s="32"/>
      <x:c r="E411" s="32"/>
      <x:c r="F411" s="32"/>
      <x:c r="G411" s="32"/>
      <x:c r="H411" s="32"/>
      <x:c r="I411" s="32"/>
      <x:c r="J411" s="32"/>
      <x:c r="K411" s="32"/>
      <x:c r="L411" s="32"/>
      <x:c r="M411" s="32"/>
      <x:c r="N411" s="32"/>
      <x:c r="O411" s="32"/>
      <x:c r="P411" s="32"/>
      <x:c r="Q411" s="32"/>
      <x:c r="R411" s="32"/>
      <x:c r="S411" s="32"/>
      <x:c r="T411" s="32"/>
      <x:c r="U411" s="32"/>
      <x:c r="V411" s="32"/>
      <x:c r="W411" s="32"/>
      <x:c r="X411" s="34"/>
      <x:c r="Y411" s="34"/>
      <x:c r="Z411" s="34"/>
    </x:row>
    <x:row r="412" spans="1:26" ht="30" customHeight="1">
      <x:c r="A412" s="32"/>
      <x:c r="B412" s="32"/>
      <x:c r="C412" s="32"/>
      <x:c r="D412" s="32"/>
      <x:c r="E412" s="32"/>
      <x:c r="F412" s="32"/>
      <x:c r="G412" s="32"/>
      <x:c r="H412" s="32"/>
      <x:c r="I412" s="32"/>
      <x:c r="J412" s="32"/>
      <x:c r="K412" s="32"/>
      <x:c r="L412" s="32"/>
      <x:c r="M412" s="32"/>
      <x:c r="N412" s="32"/>
      <x:c r="O412" s="32"/>
      <x:c r="P412" s="32"/>
      <x:c r="Q412" s="32"/>
      <x:c r="R412" s="32"/>
      <x:c r="S412" s="32"/>
      <x:c r="T412" s="32"/>
      <x:c r="U412" s="32"/>
      <x:c r="V412" s="32"/>
      <x:c r="W412" s="32"/>
      <x:c r="X412" s="34"/>
      <x:c r="Y412" s="34"/>
      <x:c r="Z412" s="34"/>
    </x:row>
    <x:row r="413" spans="1:26" ht="30" customHeight="1">
      <x:c r="A413" s="32"/>
      <x:c r="B413" s="32"/>
      <x:c r="C413" s="32"/>
      <x:c r="D413" s="32"/>
      <x:c r="E413" s="32"/>
      <x:c r="F413" s="32"/>
      <x:c r="G413" s="32"/>
      <x:c r="H413" s="32"/>
      <x:c r="I413" s="32"/>
      <x:c r="J413" s="32"/>
      <x:c r="K413" s="32"/>
      <x:c r="L413" s="32"/>
      <x:c r="M413" s="32"/>
      <x:c r="N413" s="32"/>
      <x:c r="O413" s="32"/>
      <x:c r="P413" s="32"/>
      <x:c r="Q413" s="32"/>
      <x:c r="R413" s="32"/>
      <x:c r="S413" s="32"/>
      <x:c r="T413" s="32"/>
      <x:c r="U413" s="32"/>
      <x:c r="V413" s="32"/>
      <x:c r="W413" s="32"/>
      <x:c r="X413" s="34"/>
      <x:c r="Y413" s="34"/>
      <x:c r="Z413" s="34"/>
    </x:row>
    <x:row r="414" spans="1:26" ht="30" customHeight="1">
      <x:c r="A414" s="32"/>
      <x:c r="B414" s="32"/>
      <x:c r="C414" s="32"/>
      <x:c r="D414" s="32"/>
      <x:c r="E414" s="32"/>
      <x:c r="F414" s="32"/>
      <x:c r="G414" s="32"/>
      <x:c r="H414" s="32"/>
      <x:c r="I414" s="32"/>
      <x:c r="J414" s="32"/>
      <x:c r="K414" s="32"/>
      <x:c r="L414" s="32"/>
      <x:c r="M414" s="32"/>
      <x:c r="N414" s="32"/>
      <x:c r="O414" s="32"/>
      <x:c r="P414" s="32"/>
      <x:c r="Q414" s="32"/>
      <x:c r="R414" s="32"/>
      <x:c r="S414" s="32"/>
      <x:c r="T414" s="32"/>
      <x:c r="U414" s="32"/>
      <x:c r="V414" s="32"/>
      <x:c r="W414" s="32"/>
      <x:c r="X414" s="34"/>
      <x:c r="Y414" s="34"/>
      <x:c r="Z414" s="34"/>
    </x:row>
    <x:row r="415" spans="1:26" ht="30" customHeight="1">
      <x:c r="A415" s="32"/>
      <x:c r="B415" s="32"/>
      <x:c r="C415" s="32"/>
      <x:c r="D415" s="32"/>
      <x:c r="E415" s="32"/>
      <x:c r="F415" s="32"/>
      <x:c r="G415" s="32"/>
      <x:c r="H415" s="32"/>
      <x:c r="I415" s="32"/>
      <x:c r="J415" s="32"/>
      <x:c r="K415" s="32"/>
      <x:c r="L415" s="32"/>
      <x:c r="M415" s="32"/>
      <x:c r="N415" s="32"/>
      <x:c r="O415" s="32"/>
      <x:c r="P415" s="32"/>
      <x:c r="Q415" s="32"/>
      <x:c r="R415" s="32"/>
      <x:c r="S415" s="32"/>
      <x:c r="T415" s="32"/>
      <x:c r="U415" s="32"/>
      <x:c r="V415" s="32"/>
      <x:c r="W415" s="32"/>
      <x:c r="X415" s="34"/>
      <x:c r="Y415" s="34"/>
      <x:c r="Z415" s="34"/>
    </x:row>
    <x:row r="416" spans="1:26" ht="30" customHeight="1">
      <x:c r="A416" s="32"/>
      <x:c r="B416" s="32"/>
      <x:c r="C416" s="32"/>
      <x:c r="D416" s="32"/>
      <x:c r="E416" s="32"/>
      <x:c r="F416" s="32"/>
      <x:c r="G416" s="32"/>
      <x:c r="H416" s="32"/>
      <x:c r="I416" s="32"/>
      <x:c r="J416" s="32"/>
      <x:c r="K416" s="32"/>
      <x:c r="L416" s="32"/>
      <x:c r="M416" s="32"/>
      <x:c r="N416" s="32"/>
      <x:c r="O416" s="32"/>
      <x:c r="P416" s="32"/>
      <x:c r="Q416" s="32"/>
      <x:c r="R416" s="32"/>
      <x:c r="S416" s="32"/>
      <x:c r="T416" s="32"/>
      <x:c r="U416" s="32"/>
      <x:c r="V416" s="32"/>
      <x:c r="W416" s="32"/>
      <x:c r="X416" s="34"/>
      <x:c r="Y416" s="34"/>
      <x:c r="Z416" s="34"/>
    </x:row>
    <x:row r="417" spans="1:26" ht="30" customHeight="1">
      <x:c r="A417" s="32"/>
      <x:c r="B417" s="32"/>
      <x:c r="C417" s="32"/>
      <x:c r="D417" s="32"/>
      <x:c r="E417" s="32"/>
      <x:c r="F417" s="32"/>
      <x:c r="G417" s="32"/>
      <x:c r="H417" s="32"/>
      <x:c r="I417" s="32"/>
      <x:c r="J417" s="32"/>
      <x:c r="K417" s="32"/>
      <x:c r="L417" s="32"/>
      <x:c r="M417" s="32"/>
      <x:c r="N417" s="32"/>
      <x:c r="O417" s="32"/>
      <x:c r="P417" s="32"/>
      <x:c r="Q417" s="32"/>
      <x:c r="R417" s="32"/>
      <x:c r="S417" s="32"/>
      <x:c r="T417" s="32"/>
      <x:c r="U417" s="32"/>
      <x:c r="V417" s="32"/>
      <x:c r="W417" s="32"/>
      <x:c r="X417" s="34"/>
      <x:c r="Y417" s="34"/>
      <x:c r="Z417" s="34"/>
    </x:row>
    <x:row r="418" spans="1:26" ht="30" customHeight="1">
      <x:c r="A418" s="32"/>
      <x:c r="B418" s="32"/>
      <x:c r="C418" s="32"/>
      <x:c r="D418" s="32"/>
      <x:c r="E418" s="32"/>
      <x:c r="F418" s="32"/>
      <x:c r="G418" s="32"/>
      <x:c r="H418" s="32"/>
      <x:c r="I418" s="32"/>
      <x:c r="J418" s="32"/>
      <x:c r="K418" s="32"/>
      <x:c r="L418" s="32"/>
      <x:c r="M418" s="32"/>
      <x:c r="N418" s="32"/>
      <x:c r="O418" s="32"/>
      <x:c r="P418" s="32"/>
      <x:c r="Q418" s="32"/>
      <x:c r="R418" s="32"/>
      <x:c r="S418" s="32"/>
      <x:c r="T418" s="32"/>
      <x:c r="U418" s="32"/>
      <x:c r="V418" s="32"/>
      <x:c r="W418" s="32"/>
      <x:c r="X418" s="34"/>
      <x:c r="Y418" s="34"/>
      <x:c r="Z418" s="34"/>
    </x:row>
    <x:row r="419" spans="1:26" ht="30" customHeight="1">
      <x:c r="A419" s="32"/>
      <x:c r="B419" s="32"/>
      <x:c r="C419" s="32"/>
      <x:c r="D419" s="32"/>
      <x:c r="E419" s="32"/>
      <x:c r="F419" s="32"/>
      <x:c r="G419" s="32"/>
      <x:c r="H419" s="32"/>
      <x:c r="I419" s="32"/>
      <x:c r="J419" s="32"/>
      <x:c r="K419" s="32"/>
      <x:c r="L419" s="32"/>
      <x:c r="M419" s="32"/>
      <x:c r="N419" s="32"/>
      <x:c r="O419" s="32"/>
      <x:c r="P419" s="32"/>
      <x:c r="Q419" s="32"/>
      <x:c r="R419" s="32"/>
      <x:c r="S419" s="32"/>
      <x:c r="T419" s="32"/>
      <x:c r="U419" s="32"/>
      <x:c r="V419" s="32"/>
      <x:c r="W419" s="32"/>
      <x:c r="X419" s="34"/>
      <x:c r="Y419" s="34"/>
      <x:c r="Z419" s="34"/>
    </x:row>
    <x:row r="420" spans="1:26" ht="30" customHeight="1">
      <x:c r="A420" s="32"/>
      <x:c r="B420" s="32"/>
      <x:c r="C420" s="32"/>
      <x:c r="D420" s="32"/>
      <x:c r="E420" s="32"/>
      <x:c r="F420" s="32"/>
      <x:c r="G420" s="32"/>
      <x:c r="H420" s="32"/>
      <x:c r="I420" s="32"/>
      <x:c r="J420" s="32"/>
      <x:c r="K420" s="32"/>
      <x:c r="L420" s="32"/>
      <x:c r="M420" s="32"/>
      <x:c r="N420" s="32"/>
      <x:c r="O420" s="32"/>
      <x:c r="P420" s="32"/>
      <x:c r="Q420" s="32"/>
      <x:c r="R420" s="32"/>
      <x:c r="S420" s="32"/>
      <x:c r="T420" s="32"/>
      <x:c r="U420" s="32"/>
      <x:c r="V420" s="32"/>
      <x:c r="W420" s="32"/>
      <x:c r="X420" s="34"/>
      <x:c r="Y420" s="34"/>
      <x:c r="Z420" s="34"/>
    </x:row>
    <x:row r="421" spans="1:26" ht="30" customHeight="1">
      <x:c r="A421" s="32"/>
      <x:c r="B421" s="32"/>
      <x:c r="C421" s="32"/>
      <x:c r="D421" s="32"/>
      <x:c r="E421" s="32"/>
      <x:c r="F421" s="32"/>
      <x:c r="G421" s="32"/>
      <x:c r="H421" s="32"/>
      <x:c r="I421" s="32"/>
      <x:c r="J421" s="32"/>
      <x:c r="K421" s="32"/>
      <x:c r="L421" s="32"/>
      <x:c r="M421" s="32"/>
      <x:c r="N421" s="32"/>
      <x:c r="O421" s="32"/>
      <x:c r="P421" s="32"/>
      <x:c r="Q421" s="32"/>
      <x:c r="R421" s="32"/>
      <x:c r="S421" s="32"/>
      <x:c r="T421" s="32"/>
      <x:c r="U421" s="32"/>
      <x:c r="V421" s="32"/>
      <x:c r="W421" s="32"/>
      <x:c r="X421" s="34"/>
      <x:c r="Y421" s="34"/>
      <x:c r="Z421" s="34"/>
    </x:row>
    <x:row r="422" spans="1:26" ht="30" customHeight="1">
      <x:c r="A422" s="32"/>
      <x:c r="B422" s="32"/>
      <x:c r="C422" s="32"/>
      <x:c r="D422" s="32"/>
      <x:c r="E422" s="32"/>
      <x:c r="F422" s="32"/>
      <x:c r="G422" s="32"/>
      <x:c r="H422" s="32"/>
      <x:c r="I422" s="32"/>
      <x:c r="J422" s="32"/>
      <x:c r="K422" s="32"/>
      <x:c r="L422" s="32"/>
      <x:c r="M422" s="32"/>
      <x:c r="N422" s="32"/>
      <x:c r="O422" s="32"/>
      <x:c r="P422" s="32"/>
      <x:c r="Q422" s="32"/>
      <x:c r="R422" s="32"/>
      <x:c r="S422" s="32"/>
      <x:c r="T422" s="32"/>
      <x:c r="U422" s="32"/>
      <x:c r="V422" s="32"/>
      <x:c r="W422" s="32"/>
      <x:c r="X422" s="34"/>
      <x:c r="Y422" s="34"/>
      <x:c r="Z422" s="34"/>
    </x:row>
    <x:row r="423" spans="1:26" ht="30" customHeight="1">
      <x:c r="A423" s="32"/>
      <x:c r="B423" s="32"/>
      <x:c r="C423" s="32"/>
      <x:c r="D423" s="32"/>
      <x:c r="E423" s="32"/>
      <x:c r="F423" s="32"/>
      <x:c r="G423" s="32"/>
      <x:c r="H423" s="32"/>
      <x:c r="I423" s="32"/>
      <x:c r="J423" s="32"/>
      <x:c r="K423" s="32"/>
      <x:c r="L423" s="32"/>
      <x:c r="M423" s="32"/>
      <x:c r="N423" s="32"/>
      <x:c r="O423" s="32"/>
      <x:c r="P423" s="32"/>
      <x:c r="Q423" s="32"/>
      <x:c r="R423" s="32"/>
      <x:c r="S423" s="32"/>
      <x:c r="T423" s="32"/>
      <x:c r="U423" s="32"/>
      <x:c r="V423" s="32"/>
      <x:c r="W423" s="32"/>
      <x:c r="X423" s="34"/>
      <x:c r="Y423" s="34"/>
      <x:c r="Z423" s="34"/>
    </x:row>
    <x:row r="424" spans="1:26" ht="30" customHeight="1">
      <x:c r="A424" s="32"/>
      <x:c r="B424" s="32"/>
      <x:c r="C424" s="32"/>
      <x:c r="D424" s="32"/>
      <x:c r="E424" s="32"/>
      <x:c r="F424" s="32"/>
      <x:c r="G424" s="32"/>
      <x:c r="H424" s="32"/>
      <x:c r="I424" s="32"/>
      <x:c r="J424" s="32"/>
      <x:c r="K424" s="32"/>
      <x:c r="L424" s="32"/>
      <x:c r="M424" s="32"/>
      <x:c r="N424" s="32"/>
      <x:c r="O424" s="32"/>
      <x:c r="P424" s="32"/>
      <x:c r="Q424" s="32"/>
      <x:c r="R424" s="32"/>
      <x:c r="S424" s="32"/>
      <x:c r="T424" s="32"/>
      <x:c r="U424" s="32"/>
      <x:c r="V424" s="32"/>
      <x:c r="W424" s="32"/>
      <x:c r="X424" s="34"/>
      <x:c r="Y424" s="34"/>
      <x:c r="Z424" s="34"/>
    </x:row>
    <x:row r="425" spans="1:26" ht="30" customHeight="1">
      <x:c r="A425" s="32"/>
      <x:c r="B425" s="32"/>
      <x:c r="C425" s="32"/>
      <x:c r="D425" s="32"/>
      <x:c r="E425" s="32"/>
      <x:c r="F425" s="32"/>
      <x:c r="G425" s="32"/>
      <x:c r="H425" s="32"/>
      <x:c r="I425" s="32"/>
      <x:c r="J425" s="32"/>
      <x:c r="K425" s="32"/>
      <x:c r="L425" s="32"/>
      <x:c r="M425" s="32"/>
      <x:c r="N425" s="32"/>
      <x:c r="O425" s="32"/>
      <x:c r="P425" s="32"/>
      <x:c r="Q425" s="32"/>
      <x:c r="R425" s="32"/>
      <x:c r="S425" s="32"/>
      <x:c r="T425" s="32"/>
      <x:c r="U425" s="32"/>
      <x:c r="V425" s="32"/>
      <x:c r="W425" s="32"/>
      <x:c r="X425" s="34"/>
      <x:c r="Y425" s="34"/>
      <x:c r="Z425" s="34"/>
    </x:row>
    <x:row r="426" spans="1:26" ht="30" customHeight="1">
      <x:c r="A426" s="32"/>
      <x:c r="B426" s="32"/>
      <x:c r="C426" s="32"/>
      <x:c r="D426" s="32"/>
      <x:c r="E426" s="32"/>
      <x:c r="F426" s="32"/>
      <x:c r="G426" s="32"/>
      <x:c r="H426" s="32"/>
      <x:c r="I426" s="32"/>
      <x:c r="J426" s="32"/>
      <x:c r="K426" s="32"/>
      <x:c r="L426" s="32"/>
      <x:c r="M426" s="32"/>
      <x:c r="N426" s="32"/>
      <x:c r="O426" s="32"/>
      <x:c r="P426" s="32"/>
      <x:c r="Q426" s="32"/>
      <x:c r="R426" s="32"/>
      <x:c r="S426" s="32"/>
      <x:c r="T426" s="32"/>
      <x:c r="U426" s="32"/>
      <x:c r="V426" s="32"/>
      <x:c r="W426" s="32"/>
      <x:c r="X426" s="34"/>
      <x:c r="Y426" s="34"/>
      <x:c r="Z426" s="34"/>
    </x:row>
    <x:row r="427" spans="1:26" ht="30" customHeight="1">
      <x:c r="A427" s="32"/>
      <x:c r="B427" s="32"/>
      <x:c r="C427" s="32"/>
      <x:c r="D427" s="32"/>
      <x:c r="E427" s="32"/>
      <x:c r="F427" s="32"/>
      <x:c r="G427" s="32"/>
      <x:c r="H427" s="32"/>
      <x:c r="I427" s="32"/>
      <x:c r="J427" s="32"/>
      <x:c r="K427" s="32"/>
      <x:c r="L427" s="32"/>
      <x:c r="M427" s="32"/>
      <x:c r="N427" s="32"/>
      <x:c r="O427" s="32"/>
      <x:c r="P427" s="32"/>
      <x:c r="Q427" s="32"/>
      <x:c r="R427" s="32"/>
      <x:c r="S427" s="32"/>
      <x:c r="T427" s="32"/>
      <x:c r="U427" s="32"/>
      <x:c r="V427" s="32"/>
      <x:c r="W427" s="32"/>
      <x:c r="X427" s="34"/>
      <x:c r="Y427" s="34"/>
      <x:c r="Z427" s="34"/>
    </x:row>
    <x:row r="428" spans="1:26" ht="30" customHeight="1">
      <x:c r="A428" s="32"/>
      <x:c r="B428" s="32"/>
      <x:c r="C428" s="32"/>
      <x:c r="D428" s="32"/>
      <x:c r="E428" s="32"/>
      <x:c r="F428" s="32"/>
      <x:c r="G428" s="32"/>
      <x:c r="H428" s="32"/>
      <x:c r="I428" s="32"/>
      <x:c r="J428" s="32"/>
      <x:c r="K428" s="32"/>
      <x:c r="L428" s="32"/>
      <x:c r="M428" s="32"/>
      <x:c r="N428" s="32"/>
      <x:c r="O428" s="32"/>
      <x:c r="P428" s="32"/>
      <x:c r="Q428" s="32"/>
      <x:c r="R428" s="32"/>
      <x:c r="S428" s="32"/>
      <x:c r="T428" s="32"/>
      <x:c r="U428" s="32"/>
      <x:c r="V428" s="32"/>
      <x:c r="W428" s="32"/>
      <x:c r="X428" s="34"/>
      <x:c r="Y428" s="34"/>
      <x:c r="Z428" s="34"/>
    </x:row>
    <x:row r="429" spans="1:26" ht="30" customHeight="1">
      <x:c r="A429" s="32"/>
      <x:c r="B429" s="32"/>
      <x:c r="C429" s="32"/>
      <x:c r="D429" s="32"/>
      <x:c r="E429" s="32"/>
      <x:c r="F429" s="32"/>
      <x:c r="G429" s="32"/>
      <x:c r="H429" s="32"/>
      <x:c r="I429" s="32"/>
      <x:c r="J429" s="32"/>
      <x:c r="K429" s="32"/>
      <x:c r="L429" s="32"/>
      <x:c r="M429" s="32"/>
      <x:c r="N429" s="32"/>
      <x:c r="O429" s="32"/>
      <x:c r="P429" s="32"/>
      <x:c r="Q429" s="32"/>
      <x:c r="R429" s="32"/>
      <x:c r="S429" s="32"/>
      <x:c r="T429" s="32"/>
      <x:c r="U429" s="32"/>
      <x:c r="V429" s="32"/>
      <x:c r="W429" s="32"/>
      <x:c r="X429" s="34"/>
      <x:c r="Y429" s="34"/>
      <x:c r="Z429" s="34"/>
    </x:row>
    <x:row r="430" spans="1:26" ht="30" customHeight="1">
      <x:c r="A430" s="32"/>
      <x:c r="B430" s="32"/>
      <x:c r="C430" s="32"/>
      <x:c r="D430" s="32"/>
      <x:c r="E430" s="32"/>
      <x:c r="F430" s="32"/>
      <x:c r="G430" s="32"/>
      <x:c r="H430" s="32"/>
      <x:c r="I430" s="32"/>
      <x:c r="J430" s="32"/>
      <x:c r="K430" s="32"/>
      <x:c r="L430" s="32"/>
      <x:c r="M430" s="32"/>
      <x:c r="N430" s="32"/>
      <x:c r="O430" s="32"/>
      <x:c r="P430" s="32"/>
      <x:c r="Q430" s="32"/>
      <x:c r="R430" s="32"/>
      <x:c r="S430" s="32"/>
      <x:c r="T430" s="32"/>
      <x:c r="U430" s="32"/>
      <x:c r="V430" s="32"/>
      <x:c r="W430" s="32"/>
      <x:c r="X430" s="34"/>
      <x:c r="Y430" s="34"/>
      <x:c r="Z430" s="34"/>
    </x:row>
    <x:row r="431" spans="1:26" ht="30" customHeight="1">
      <x:c r="A431" s="32"/>
      <x:c r="B431" s="32"/>
      <x:c r="C431" s="32"/>
      <x:c r="D431" s="32"/>
      <x:c r="E431" s="32"/>
      <x:c r="F431" s="32"/>
      <x:c r="G431" s="32"/>
      <x:c r="H431" s="32"/>
      <x:c r="I431" s="32"/>
      <x:c r="J431" s="32"/>
      <x:c r="K431" s="32"/>
      <x:c r="L431" s="32"/>
      <x:c r="M431" s="32"/>
      <x:c r="N431" s="32"/>
      <x:c r="O431" s="32"/>
      <x:c r="P431" s="32"/>
      <x:c r="Q431" s="32"/>
      <x:c r="R431" s="32"/>
      <x:c r="S431" s="32"/>
      <x:c r="T431" s="32"/>
      <x:c r="U431" s="32"/>
      <x:c r="V431" s="32"/>
      <x:c r="W431" s="32"/>
      <x:c r="X431" s="34"/>
      <x:c r="Y431" s="34"/>
      <x:c r="Z431" s="34"/>
    </x:row>
    <x:row r="432" spans="1:26" ht="30" customHeight="1">
      <x:c r="A432" s="32"/>
      <x:c r="B432" s="32"/>
      <x:c r="C432" s="32"/>
      <x:c r="D432" s="32"/>
      <x:c r="E432" s="32"/>
      <x:c r="F432" s="32"/>
      <x:c r="G432" s="32"/>
      <x:c r="H432" s="32"/>
      <x:c r="I432" s="32"/>
      <x:c r="J432" s="32"/>
      <x:c r="K432" s="32"/>
      <x:c r="L432" s="32"/>
      <x:c r="M432" s="32"/>
      <x:c r="N432" s="32"/>
      <x:c r="O432" s="32"/>
      <x:c r="P432" s="32"/>
      <x:c r="Q432" s="32"/>
      <x:c r="R432" s="32"/>
      <x:c r="S432" s="32"/>
      <x:c r="T432" s="32"/>
      <x:c r="U432" s="32"/>
      <x:c r="V432" s="32"/>
      <x:c r="W432" s="32"/>
      <x:c r="X432" s="34"/>
      <x:c r="Y432" s="34"/>
      <x:c r="Z432" s="34"/>
    </x:row>
    <x:row r="433" spans="1:26" ht="30" customHeight="1">
      <x:c r="A433" s="32"/>
      <x:c r="B433" s="32"/>
      <x:c r="C433" s="32"/>
      <x:c r="D433" s="32"/>
      <x:c r="E433" s="32"/>
      <x:c r="F433" s="32"/>
      <x:c r="G433" s="32"/>
      <x:c r="H433" s="32"/>
      <x:c r="I433" s="32"/>
      <x:c r="J433" s="32"/>
      <x:c r="K433" s="32"/>
      <x:c r="L433" s="32"/>
      <x:c r="M433" s="32"/>
      <x:c r="N433" s="32"/>
      <x:c r="O433" s="32"/>
      <x:c r="P433" s="32"/>
      <x:c r="Q433" s="32"/>
      <x:c r="R433" s="32"/>
      <x:c r="S433" s="32"/>
      <x:c r="T433" s="32"/>
      <x:c r="U433" s="32"/>
      <x:c r="V433" s="32"/>
      <x:c r="W433" s="32"/>
      <x:c r="X433" s="34"/>
      <x:c r="Y433" s="34"/>
      <x:c r="Z433" s="34"/>
    </x:row>
    <x:row r="434" spans="1:26" ht="30" customHeight="1">
      <x:c r="A434" s="32"/>
      <x:c r="B434" s="32"/>
      <x:c r="C434" s="32"/>
      <x:c r="D434" s="32"/>
      <x:c r="E434" s="32"/>
      <x:c r="F434" s="32"/>
      <x:c r="G434" s="32"/>
      <x:c r="H434" s="32"/>
      <x:c r="I434" s="32"/>
      <x:c r="J434" s="32"/>
      <x:c r="K434" s="32"/>
      <x:c r="L434" s="32"/>
      <x:c r="M434" s="32"/>
      <x:c r="N434" s="32"/>
      <x:c r="O434" s="32"/>
      <x:c r="P434" s="32"/>
      <x:c r="Q434" s="32"/>
      <x:c r="R434" s="32"/>
      <x:c r="S434" s="32"/>
      <x:c r="T434" s="32"/>
      <x:c r="U434" s="32"/>
      <x:c r="V434" s="32"/>
      <x:c r="W434" s="32"/>
      <x:c r="X434" s="34"/>
      <x:c r="Y434" s="34"/>
      <x:c r="Z434" s="34"/>
    </x:row>
    <x:row r="435" spans="1:26" ht="30" customHeight="1">
      <x:c r="A435" s="32"/>
      <x:c r="B435" s="32"/>
      <x:c r="C435" s="32"/>
      <x:c r="D435" s="32"/>
      <x:c r="E435" s="32"/>
      <x:c r="F435" s="32"/>
      <x:c r="G435" s="32"/>
      <x:c r="H435" s="32"/>
      <x:c r="I435" s="32"/>
      <x:c r="J435" s="32"/>
      <x:c r="K435" s="32"/>
      <x:c r="L435" s="32"/>
      <x:c r="M435" s="32"/>
      <x:c r="N435" s="32"/>
      <x:c r="O435" s="32"/>
      <x:c r="P435" s="32"/>
      <x:c r="Q435" s="32"/>
      <x:c r="R435" s="32"/>
      <x:c r="S435" s="32"/>
      <x:c r="T435" s="32"/>
      <x:c r="U435" s="32"/>
      <x:c r="V435" s="32"/>
      <x:c r="W435" s="32"/>
      <x:c r="X435" s="34"/>
      <x:c r="Y435" s="34"/>
      <x:c r="Z435" s="34"/>
    </x:row>
    <x:row r="436" spans="1:26" ht="30" customHeight="1">
      <x:c r="A436" s="32"/>
      <x:c r="B436" s="32"/>
      <x:c r="C436" s="32"/>
      <x:c r="D436" s="32"/>
      <x:c r="E436" s="32"/>
      <x:c r="F436" s="32"/>
      <x:c r="G436" s="32"/>
      <x:c r="H436" s="32"/>
      <x:c r="I436" s="32"/>
      <x:c r="J436" s="32"/>
      <x:c r="K436" s="32"/>
      <x:c r="L436" s="32"/>
      <x:c r="M436" s="32"/>
      <x:c r="N436" s="32"/>
      <x:c r="O436" s="32"/>
      <x:c r="P436" s="32"/>
      <x:c r="Q436" s="32"/>
      <x:c r="R436" s="32"/>
      <x:c r="S436" s="32"/>
      <x:c r="T436" s="32"/>
      <x:c r="U436" s="32"/>
      <x:c r="V436" s="32"/>
      <x:c r="W436" s="32"/>
      <x:c r="X436" s="34"/>
      <x:c r="Y436" s="34"/>
      <x:c r="Z436" s="34"/>
    </x:row>
    <x:row r="437" spans="1:26" ht="30" customHeight="1">
      <x:c r="A437" s="32"/>
      <x:c r="B437" s="32"/>
      <x:c r="C437" s="32"/>
      <x:c r="D437" s="32"/>
      <x:c r="E437" s="32"/>
      <x:c r="F437" s="32"/>
      <x:c r="G437" s="32"/>
      <x:c r="H437" s="32"/>
      <x:c r="I437" s="32"/>
      <x:c r="J437" s="32"/>
      <x:c r="K437" s="32"/>
      <x:c r="L437" s="32"/>
      <x:c r="M437" s="32"/>
      <x:c r="N437" s="32"/>
      <x:c r="O437" s="32"/>
      <x:c r="P437" s="32"/>
      <x:c r="Q437" s="32"/>
      <x:c r="R437" s="32"/>
      <x:c r="S437" s="32"/>
      <x:c r="T437" s="32"/>
      <x:c r="U437" s="32"/>
      <x:c r="V437" s="32"/>
      <x:c r="W437" s="32"/>
      <x:c r="X437" s="34"/>
      <x:c r="Y437" s="34"/>
      <x:c r="Z437" s="34"/>
    </x:row>
    <x:row r="438" spans="1:26" ht="30" customHeight="1">
      <x:c r="A438" s="32"/>
      <x:c r="B438" s="32"/>
      <x:c r="C438" s="32"/>
      <x:c r="D438" s="32"/>
      <x:c r="E438" s="32"/>
      <x:c r="F438" s="32"/>
      <x:c r="G438" s="32"/>
      <x:c r="H438" s="32"/>
      <x:c r="I438" s="32"/>
      <x:c r="J438" s="32"/>
      <x:c r="K438" s="32"/>
      <x:c r="L438" s="32"/>
      <x:c r="M438" s="32"/>
      <x:c r="N438" s="32"/>
      <x:c r="O438" s="32"/>
      <x:c r="P438" s="32"/>
      <x:c r="Q438" s="32"/>
      <x:c r="R438" s="32"/>
      <x:c r="S438" s="32"/>
      <x:c r="T438" s="32"/>
      <x:c r="U438" s="32"/>
      <x:c r="V438" s="32"/>
      <x:c r="W438" s="32"/>
      <x:c r="X438" s="34"/>
      <x:c r="Y438" s="34"/>
      <x:c r="Z438" s="34"/>
    </x:row>
    <x:row r="439" spans="1:26" ht="30" customHeight="1">
      <x:c r="A439" s="32"/>
      <x:c r="B439" s="32"/>
      <x:c r="C439" s="32"/>
      <x:c r="D439" s="32"/>
      <x:c r="E439" s="32"/>
      <x:c r="F439" s="32"/>
      <x:c r="G439" s="32"/>
      <x:c r="H439" s="32"/>
      <x:c r="I439" s="32"/>
      <x:c r="J439" s="32"/>
      <x:c r="K439" s="32"/>
      <x:c r="L439" s="32"/>
      <x:c r="M439" s="32"/>
      <x:c r="N439" s="32"/>
      <x:c r="O439" s="32"/>
      <x:c r="P439" s="32"/>
      <x:c r="Q439" s="32"/>
      <x:c r="R439" s="32"/>
      <x:c r="S439" s="32"/>
      <x:c r="T439" s="32"/>
      <x:c r="U439" s="32"/>
      <x:c r="V439" s="32"/>
      <x:c r="W439" s="32"/>
      <x:c r="X439" s="34"/>
      <x:c r="Y439" s="34"/>
      <x:c r="Z439" s="34"/>
    </x:row>
    <x:row r="440" spans="1:26" ht="30" customHeight="1">
      <x:c r="A440" s="32"/>
      <x:c r="B440" s="32"/>
      <x:c r="C440" s="32"/>
      <x:c r="D440" s="32"/>
      <x:c r="E440" s="32"/>
      <x:c r="F440" s="32"/>
      <x:c r="G440" s="32"/>
      <x:c r="H440" s="32"/>
      <x:c r="I440" s="32"/>
      <x:c r="J440" s="32"/>
      <x:c r="K440" s="32"/>
      <x:c r="L440" s="32"/>
      <x:c r="M440" s="32"/>
      <x:c r="N440" s="32"/>
      <x:c r="O440" s="32"/>
      <x:c r="P440" s="32"/>
      <x:c r="Q440" s="32"/>
      <x:c r="R440" s="32"/>
      <x:c r="S440" s="32"/>
      <x:c r="T440" s="32"/>
      <x:c r="U440" s="32"/>
      <x:c r="V440" s="32"/>
      <x:c r="W440" s="32"/>
      <x:c r="X440" s="34"/>
      <x:c r="Y440" s="34"/>
      <x:c r="Z440" s="34"/>
    </x:row>
    <x:row r="441" spans="1:26" ht="30" customHeight="1">
      <x:c r="A441" s="32"/>
      <x:c r="B441" s="32"/>
      <x:c r="C441" s="32"/>
      <x:c r="D441" s="32"/>
      <x:c r="E441" s="32"/>
      <x:c r="F441" s="32"/>
      <x:c r="G441" s="32"/>
      <x:c r="H441" s="32"/>
      <x:c r="I441" s="32"/>
      <x:c r="J441" s="32"/>
      <x:c r="K441" s="32"/>
      <x:c r="L441" s="32"/>
      <x:c r="M441" s="32"/>
      <x:c r="N441" s="32"/>
      <x:c r="O441" s="32"/>
      <x:c r="P441" s="32"/>
      <x:c r="Q441" s="32"/>
      <x:c r="R441" s="32"/>
      <x:c r="S441" s="32"/>
      <x:c r="T441" s="32"/>
      <x:c r="U441" s="32"/>
      <x:c r="V441" s="32"/>
      <x:c r="W441" s="32"/>
      <x:c r="X441" s="34"/>
      <x:c r="Y441" s="34"/>
      <x:c r="Z441" s="34"/>
    </x:row>
    <x:row r="442" spans="1:26" ht="30" customHeight="1">
      <x:c r="A442" s="32"/>
      <x:c r="B442" s="32"/>
      <x:c r="C442" s="32"/>
      <x:c r="D442" s="32"/>
      <x:c r="E442" s="32"/>
      <x:c r="F442" s="32"/>
      <x:c r="G442" s="32"/>
      <x:c r="H442" s="32"/>
      <x:c r="I442" s="32"/>
      <x:c r="J442" s="32"/>
      <x:c r="K442" s="32"/>
      <x:c r="L442" s="32"/>
      <x:c r="M442" s="32"/>
      <x:c r="N442" s="32"/>
      <x:c r="O442" s="32"/>
      <x:c r="P442" s="32"/>
      <x:c r="Q442" s="32"/>
      <x:c r="R442" s="32"/>
      <x:c r="S442" s="32"/>
      <x:c r="T442" s="32"/>
      <x:c r="U442" s="32"/>
      <x:c r="V442" s="32"/>
      <x:c r="W442" s="32"/>
      <x:c r="X442" s="34"/>
      <x:c r="Y442" s="34"/>
      <x:c r="Z442" s="34"/>
    </x:row>
    <x:row r="443" spans="1:26" ht="30" customHeight="1">
      <x:c r="A443" s="32"/>
      <x:c r="B443" s="32"/>
      <x:c r="C443" s="32"/>
      <x:c r="D443" s="32"/>
      <x:c r="E443" s="32"/>
      <x:c r="F443" s="32"/>
      <x:c r="G443" s="32"/>
      <x:c r="H443" s="32"/>
      <x:c r="I443" s="32"/>
      <x:c r="J443" s="32"/>
      <x:c r="K443" s="32"/>
      <x:c r="L443" s="32"/>
      <x:c r="M443" s="32"/>
      <x:c r="N443" s="32"/>
      <x:c r="O443" s="32"/>
      <x:c r="P443" s="32"/>
      <x:c r="Q443" s="32"/>
      <x:c r="R443" s="32"/>
      <x:c r="S443" s="32"/>
      <x:c r="T443" s="32"/>
      <x:c r="U443" s="32"/>
      <x:c r="V443" s="32"/>
      <x:c r="W443" s="32"/>
      <x:c r="X443" s="34"/>
      <x:c r="Y443" s="34"/>
      <x:c r="Z443" s="34"/>
    </x:row>
    <x:row r="444" spans="1:26" ht="30" customHeight="1">
      <x:c r="A444" s="32"/>
      <x:c r="B444" s="32"/>
      <x:c r="C444" s="32"/>
      <x:c r="D444" s="32"/>
      <x:c r="E444" s="32"/>
      <x:c r="F444" s="32"/>
      <x:c r="G444" s="32"/>
      <x:c r="H444" s="32"/>
      <x:c r="I444" s="32"/>
      <x:c r="J444" s="32"/>
      <x:c r="K444" s="32"/>
      <x:c r="L444" s="32"/>
      <x:c r="M444" s="32"/>
      <x:c r="N444" s="32"/>
      <x:c r="O444" s="32"/>
      <x:c r="P444" s="32"/>
      <x:c r="Q444" s="32"/>
      <x:c r="R444" s="32"/>
      <x:c r="S444" s="32"/>
      <x:c r="T444" s="32"/>
      <x:c r="U444" s="32"/>
      <x:c r="V444" s="32"/>
      <x:c r="W444" s="32"/>
      <x:c r="X444" s="34"/>
      <x:c r="Y444" s="34"/>
      <x:c r="Z444" s="34"/>
    </x:row>
    <x:row r="445" spans="1:26" ht="30" customHeight="1">
      <x:c r="A445" s="32"/>
      <x:c r="B445" s="32"/>
      <x:c r="C445" s="32"/>
      <x:c r="D445" s="32"/>
      <x:c r="E445" s="32"/>
      <x:c r="F445" s="32"/>
      <x:c r="G445" s="32"/>
      <x:c r="H445" s="32"/>
      <x:c r="I445" s="32"/>
      <x:c r="J445" s="32"/>
      <x:c r="K445" s="32"/>
      <x:c r="L445" s="32"/>
      <x:c r="M445" s="32"/>
      <x:c r="N445" s="32"/>
      <x:c r="O445" s="32"/>
      <x:c r="P445" s="32"/>
      <x:c r="Q445" s="32"/>
      <x:c r="R445" s="32"/>
      <x:c r="S445" s="32"/>
      <x:c r="T445" s="32"/>
      <x:c r="U445" s="32"/>
      <x:c r="V445" s="32"/>
      <x:c r="W445" s="32"/>
      <x:c r="X445" s="34"/>
      <x:c r="Y445" s="34"/>
      <x:c r="Z445" s="34"/>
    </x:row>
    <x:row r="446" spans="1:26" ht="30" customHeight="1">
      <x:c r="A446" s="32"/>
      <x:c r="B446" s="32"/>
      <x:c r="C446" s="32"/>
      <x:c r="D446" s="32"/>
      <x:c r="E446" s="32"/>
      <x:c r="F446" s="32"/>
      <x:c r="G446" s="32"/>
      <x:c r="H446" s="32"/>
      <x:c r="I446" s="32"/>
      <x:c r="J446" s="32"/>
      <x:c r="K446" s="32"/>
      <x:c r="L446" s="32"/>
      <x:c r="M446" s="32"/>
      <x:c r="N446" s="32"/>
      <x:c r="O446" s="32"/>
      <x:c r="P446" s="32"/>
      <x:c r="Q446" s="32"/>
      <x:c r="R446" s="32"/>
      <x:c r="S446" s="32"/>
      <x:c r="T446" s="32"/>
      <x:c r="U446" s="32"/>
      <x:c r="V446" s="32"/>
      <x:c r="W446" s="32"/>
      <x:c r="X446" s="34"/>
      <x:c r="Y446" s="34"/>
      <x:c r="Z446" s="34"/>
    </x:row>
    <x:row r="447" spans="1:26" ht="30" customHeight="1">
      <x:c r="A447" s="32"/>
      <x:c r="B447" s="32"/>
      <x:c r="C447" s="32"/>
      <x:c r="D447" s="32"/>
      <x:c r="E447" s="32"/>
      <x:c r="F447" s="32"/>
      <x:c r="G447" s="32"/>
      <x:c r="H447" s="32"/>
      <x:c r="I447" s="32"/>
      <x:c r="J447" s="32"/>
      <x:c r="K447" s="32"/>
      <x:c r="L447" s="32"/>
      <x:c r="M447" s="32"/>
      <x:c r="N447" s="32"/>
      <x:c r="O447" s="32"/>
      <x:c r="P447" s="32"/>
      <x:c r="Q447" s="32"/>
      <x:c r="R447" s="32"/>
      <x:c r="S447" s="32"/>
      <x:c r="T447" s="32"/>
      <x:c r="U447" s="32"/>
      <x:c r="V447" s="32"/>
      <x:c r="W447" s="32"/>
      <x:c r="X447" s="34"/>
      <x:c r="Y447" s="34"/>
      <x:c r="Z447" s="34"/>
    </x:row>
    <x:row r="448" spans="1:26" ht="30" customHeight="1">
      <x:c r="A448" s="32"/>
      <x:c r="B448" s="32"/>
      <x:c r="C448" s="32"/>
      <x:c r="D448" s="32"/>
      <x:c r="E448" s="32"/>
      <x:c r="F448" s="32"/>
      <x:c r="G448" s="32"/>
      <x:c r="H448" s="32"/>
      <x:c r="I448" s="32"/>
      <x:c r="J448" s="32"/>
      <x:c r="K448" s="32"/>
      <x:c r="L448" s="32"/>
      <x:c r="M448" s="32"/>
      <x:c r="N448" s="32"/>
      <x:c r="O448" s="32"/>
      <x:c r="P448" s="32"/>
      <x:c r="Q448" s="32"/>
      <x:c r="R448" s="32"/>
      <x:c r="S448" s="32"/>
      <x:c r="T448" s="32"/>
      <x:c r="U448" s="32"/>
      <x:c r="V448" s="32"/>
      <x:c r="W448" s="32"/>
      <x:c r="X448" s="34"/>
      <x:c r="Y448" s="34"/>
      <x:c r="Z448" s="34"/>
    </x:row>
    <x:row r="449" spans="1:26" ht="30" customHeight="1">
      <x:c r="A449" s="32"/>
      <x:c r="B449" s="32"/>
      <x:c r="C449" s="32"/>
      <x:c r="D449" s="32"/>
      <x:c r="E449" s="32"/>
      <x:c r="F449" s="32"/>
      <x:c r="G449" s="32"/>
      <x:c r="H449" s="32"/>
      <x:c r="I449" s="32"/>
      <x:c r="J449" s="32"/>
      <x:c r="K449" s="32"/>
      <x:c r="L449" s="32"/>
      <x:c r="M449" s="32"/>
      <x:c r="N449" s="32"/>
      <x:c r="O449" s="32"/>
      <x:c r="P449" s="32"/>
      <x:c r="Q449" s="32"/>
      <x:c r="R449" s="32"/>
      <x:c r="S449" s="32"/>
      <x:c r="T449" s="32"/>
      <x:c r="U449" s="32"/>
      <x:c r="V449" s="32"/>
      <x:c r="W449" s="32"/>
      <x:c r="X449" s="34"/>
      <x:c r="Y449" s="34"/>
      <x:c r="Z449" s="34"/>
    </x:row>
    <x:row r="450" spans="1:26" ht="30" customHeight="1">
      <x:c r="A450" s="32"/>
      <x:c r="B450" s="32"/>
      <x:c r="C450" s="32"/>
      <x:c r="D450" s="32"/>
      <x:c r="E450" s="32"/>
      <x:c r="F450" s="32"/>
      <x:c r="G450" s="32"/>
      <x:c r="H450" s="32"/>
      <x:c r="I450" s="32"/>
      <x:c r="J450" s="32"/>
      <x:c r="K450" s="32"/>
      <x:c r="L450" s="32"/>
      <x:c r="M450" s="32"/>
      <x:c r="N450" s="32"/>
      <x:c r="O450" s="32"/>
      <x:c r="P450" s="32"/>
      <x:c r="Q450" s="32"/>
      <x:c r="R450" s="32"/>
      <x:c r="S450" s="32"/>
      <x:c r="T450" s="32"/>
      <x:c r="U450" s="32"/>
      <x:c r="V450" s="32"/>
      <x:c r="W450" s="32"/>
      <x:c r="X450" s="34"/>
      <x:c r="Y450" s="34"/>
      <x:c r="Z450" s="34"/>
    </x:row>
    <x:row r="451" spans="1:26" ht="30" customHeight="1">
      <x:c r="A451" s="32"/>
      <x:c r="B451" s="32"/>
      <x:c r="C451" s="32"/>
      <x:c r="D451" s="32"/>
      <x:c r="E451" s="32"/>
      <x:c r="F451" s="32"/>
      <x:c r="G451" s="32"/>
      <x:c r="H451" s="32"/>
      <x:c r="I451" s="32"/>
      <x:c r="J451" s="32"/>
      <x:c r="K451" s="32"/>
      <x:c r="L451" s="32"/>
      <x:c r="M451" s="32"/>
      <x:c r="N451" s="32"/>
      <x:c r="O451" s="32"/>
      <x:c r="P451" s="32"/>
      <x:c r="Q451" s="32"/>
      <x:c r="R451" s="32"/>
      <x:c r="S451" s="32"/>
      <x:c r="T451" s="32"/>
      <x:c r="U451" s="32"/>
      <x:c r="V451" s="32"/>
      <x:c r="W451" s="32"/>
      <x:c r="X451" s="34"/>
      <x:c r="Y451" s="34"/>
      <x:c r="Z451" s="34"/>
    </x:row>
    <x:row r="452" spans="1:26" ht="30" customHeight="1">
      <x:c r="A452" s="32"/>
      <x:c r="B452" s="32"/>
      <x:c r="C452" s="32"/>
      <x:c r="D452" s="32"/>
      <x:c r="E452" s="32"/>
      <x:c r="F452" s="32"/>
      <x:c r="G452" s="32"/>
      <x:c r="H452" s="32"/>
      <x:c r="I452" s="32"/>
      <x:c r="J452" s="32"/>
      <x:c r="K452" s="32"/>
      <x:c r="L452" s="32"/>
      <x:c r="M452" s="32"/>
      <x:c r="N452" s="32"/>
      <x:c r="O452" s="32"/>
      <x:c r="P452" s="32"/>
      <x:c r="Q452" s="32"/>
      <x:c r="R452" s="32"/>
      <x:c r="S452" s="32"/>
      <x:c r="T452" s="32"/>
      <x:c r="U452" s="32"/>
      <x:c r="V452" s="32"/>
      <x:c r="W452" s="32"/>
      <x:c r="X452" s="34"/>
      <x:c r="Y452" s="34"/>
      <x:c r="Z452" s="34"/>
    </x:row>
    <x:row r="453" spans="1:26" ht="30" customHeight="1">
      <x:c r="A453" s="32"/>
      <x:c r="B453" s="32"/>
      <x:c r="C453" s="32"/>
      <x:c r="D453" s="32"/>
      <x:c r="E453" s="32"/>
      <x:c r="F453" s="32"/>
      <x:c r="G453" s="32"/>
      <x:c r="H453" s="32"/>
      <x:c r="I453" s="32"/>
      <x:c r="J453" s="32"/>
      <x:c r="K453" s="32"/>
      <x:c r="L453" s="32"/>
      <x:c r="M453" s="32"/>
      <x:c r="N453" s="32"/>
      <x:c r="O453" s="32"/>
      <x:c r="P453" s="32"/>
      <x:c r="Q453" s="32"/>
      <x:c r="R453" s="32"/>
      <x:c r="S453" s="32"/>
      <x:c r="T453" s="32"/>
      <x:c r="U453" s="32"/>
      <x:c r="V453" s="32"/>
      <x:c r="W453" s="32"/>
      <x:c r="X453" s="34"/>
      <x:c r="Y453" s="34"/>
      <x:c r="Z453" s="34"/>
    </x:row>
    <x:row r="454" spans="1:26" ht="30" customHeight="1">
      <x:c r="A454" s="32"/>
      <x:c r="B454" s="32"/>
      <x:c r="C454" s="32"/>
      <x:c r="D454" s="32"/>
      <x:c r="E454" s="32"/>
      <x:c r="F454" s="32"/>
      <x:c r="G454" s="32"/>
      <x:c r="H454" s="32"/>
      <x:c r="I454" s="32"/>
      <x:c r="J454" s="32"/>
      <x:c r="K454" s="32"/>
      <x:c r="L454" s="32"/>
      <x:c r="M454" s="32"/>
      <x:c r="N454" s="32"/>
      <x:c r="O454" s="32"/>
      <x:c r="P454" s="32"/>
      <x:c r="Q454" s="32"/>
      <x:c r="R454" s="32"/>
      <x:c r="S454" s="32"/>
      <x:c r="T454" s="32"/>
      <x:c r="U454" s="32"/>
      <x:c r="V454" s="32"/>
      <x:c r="W454" s="32"/>
      <x:c r="X454" s="34"/>
      <x:c r="Y454" s="34"/>
      <x:c r="Z454" s="34"/>
    </x:row>
    <x:row r="455" spans="1:26" ht="30" customHeight="1">
      <x:c r="A455" s="32"/>
      <x:c r="B455" s="32"/>
      <x:c r="C455" s="32"/>
      <x:c r="D455" s="32"/>
      <x:c r="E455" s="32"/>
      <x:c r="F455" s="32"/>
      <x:c r="G455" s="32"/>
      <x:c r="H455" s="32"/>
      <x:c r="I455" s="32"/>
      <x:c r="J455" s="32"/>
      <x:c r="K455" s="32"/>
      <x:c r="L455" s="32"/>
      <x:c r="M455" s="32"/>
      <x:c r="N455" s="32"/>
      <x:c r="O455" s="32"/>
      <x:c r="P455" s="32"/>
      <x:c r="Q455" s="32"/>
      <x:c r="R455" s="32"/>
      <x:c r="S455" s="32"/>
      <x:c r="T455" s="32"/>
      <x:c r="U455" s="32"/>
      <x:c r="V455" s="32"/>
      <x:c r="W455" s="32"/>
      <x:c r="X455" s="34"/>
      <x:c r="Y455" s="34"/>
      <x:c r="Z455" s="34"/>
    </x:row>
    <x:row r="456" spans="1:26" ht="30" customHeight="1">
      <x:c r="A456" s="32"/>
      <x:c r="B456" s="32"/>
      <x:c r="C456" s="32"/>
      <x:c r="D456" s="32"/>
      <x:c r="E456" s="32"/>
      <x:c r="F456" s="32"/>
      <x:c r="G456" s="32"/>
      <x:c r="H456" s="32"/>
      <x:c r="I456" s="32"/>
      <x:c r="J456" s="32"/>
      <x:c r="K456" s="32"/>
      <x:c r="L456" s="32"/>
      <x:c r="M456" s="32"/>
      <x:c r="N456" s="32"/>
      <x:c r="O456" s="32"/>
      <x:c r="P456" s="32"/>
      <x:c r="Q456" s="32"/>
      <x:c r="R456" s="32"/>
      <x:c r="S456" s="32"/>
      <x:c r="T456" s="32"/>
      <x:c r="U456" s="32"/>
      <x:c r="V456" s="32"/>
      <x:c r="W456" s="32"/>
      <x:c r="X456" s="34"/>
      <x:c r="Y456" s="34"/>
      <x:c r="Z456" s="34"/>
    </x:row>
    <x:row r="457" spans="1:26" ht="30" customHeight="1">
      <x:c r="A457" s="32"/>
      <x:c r="B457" s="32"/>
      <x:c r="C457" s="32"/>
      <x:c r="D457" s="32"/>
      <x:c r="E457" s="32"/>
      <x:c r="F457" s="32"/>
      <x:c r="G457" s="32"/>
      <x:c r="H457" s="32"/>
      <x:c r="I457" s="32"/>
      <x:c r="J457" s="32"/>
      <x:c r="K457" s="32"/>
      <x:c r="L457" s="32"/>
      <x:c r="M457" s="32"/>
      <x:c r="N457" s="32"/>
      <x:c r="O457" s="32"/>
      <x:c r="P457" s="32"/>
      <x:c r="Q457" s="32"/>
      <x:c r="R457" s="32"/>
      <x:c r="S457" s="32"/>
      <x:c r="T457" s="32"/>
      <x:c r="U457" s="32"/>
      <x:c r="V457" s="32"/>
      <x:c r="W457" s="32"/>
      <x:c r="X457" s="34"/>
      <x:c r="Y457" s="34"/>
      <x:c r="Z457" s="34"/>
    </x:row>
    <x:row r="458" spans="1:26" ht="30" customHeight="1">
      <x:c r="A458" s="32"/>
      <x:c r="B458" s="32"/>
      <x:c r="C458" s="32"/>
      <x:c r="D458" s="32"/>
      <x:c r="E458" s="32"/>
      <x:c r="F458" s="32"/>
      <x:c r="G458" s="32"/>
      <x:c r="H458" s="32"/>
      <x:c r="I458" s="32"/>
      <x:c r="J458" s="32"/>
      <x:c r="K458" s="32"/>
      <x:c r="L458" s="32"/>
      <x:c r="M458" s="32"/>
      <x:c r="N458" s="32"/>
      <x:c r="O458" s="32"/>
      <x:c r="P458" s="32"/>
      <x:c r="Q458" s="32"/>
      <x:c r="R458" s="32"/>
      <x:c r="S458" s="32"/>
      <x:c r="T458" s="32"/>
      <x:c r="U458" s="32"/>
      <x:c r="V458" s="32"/>
      <x:c r="W458" s="32"/>
      <x:c r="X458" s="34"/>
      <x:c r="Y458" s="34"/>
      <x:c r="Z458" s="34"/>
    </x:row>
    <x:row r="459" spans="1:26" ht="30" customHeight="1">
      <x:c r="A459" s="32"/>
      <x:c r="B459" s="32"/>
      <x:c r="C459" s="32"/>
      <x:c r="D459" s="32"/>
      <x:c r="E459" s="32"/>
      <x:c r="F459" s="32"/>
      <x:c r="G459" s="32"/>
      <x:c r="H459" s="32"/>
      <x:c r="I459" s="32"/>
      <x:c r="J459" s="32"/>
      <x:c r="K459" s="32"/>
      <x:c r="L459" s="32"/>
      <x:c r="M459" s="32"/>
      <x:c r="N459" s="32"/>
      <x:c r="O459" s="32"/>
      <x:c r="P459" s="32"/>
      <x:c r="Q459" s="32"/>
      <x:c r="R459" s="32"/>
      <x:c r="S459" s="32"/>
      <x:c r="T459" s="32"/>
      <x:c r="U459" s="32"/>
      <x:c r="V459" s="32"/>
      <x:c r="W459" s="32"/>
      <x:c r="X459" s="34"/>
      <x:c r="Y459" s="34"/>
      <x:c r="Z459" s="34"/>
    </x:row>
    <x:row r="460" spans="1:26" ht="30" customHeight="1">
      <x:c r="A460" s="32"/>
      <x:c r="B460" s="32"/>
      <x:c r="C460" s="32"/>
      <x:c r="D460" s="32"/>
      <x:c r="E460" s="32"/>
      <x:c r="F460" s="32"/>
      <x:c r="G460" s="32"/>
      <x:c r="H460" s="32"/>
      <x:c r="I460" s="32"/>
      <x:c r="J460" s="32"/>
      <x:c r="K460" s="32"/>
      <x:c r="L460" s="32"/>
      <x:c r="M460" s="32"/>
      <x:c r="N460" s="32"/>
      <x:c r="O460" s="32"/>
      <x:c r="P460" s="32"/>
      <x:c r="Q460" s="32"/>
      <x:c r="R460" s="32"/>
      <x:c r="S460" s="32"/>
      <x:c r="T460" s="32"/>
      <x:c r="U460" s="32"/>
      <x:c r="V460" s="32"/>
      <x:c r="W460" s="32"/>
      <x:c r="X460" s="34"/>
      <x:c r="Y460" s="34"/>
      <x:c r="Z460" s="34"/>
    </x:row>
    <x:row r="461" spans="1:26" ht="30" customHeight="1">
      <x:c r="A461" s="32"/>
      <x:c r="B461" s="32"/>
      <x:c r="C461" s="32"/>
      <x:c r="D461" s="32"/>
      <x:c r="E461" s="32"/>
      <x:c r="F461" s="32"/>
      <x:c r="G461" s="32"/>
      <x:c r="H461" s="32"/>
      <x:c r="I461" s="32"/>
      <x:c r="J461" s="32"/>
      <x:c r="K461" s="32"/>
      <x:c r="L461" s="32"/>
      <x:c r="M461" s="32"/>
      <x:c r="N461" s="32"/>
      <x:c r="O461" s="32"/>
      <x:c r="P461" s="32"/>
      <x:c r="Q461" s="32"/>
      <x:c r="R461" s="32"/>
      <x:c r="S461" s="32"/>
      <x:c r="T461" s="32"/>
      <x:c r="U461" s="32"/>
      <x:c r="V461" s="32"/>
      <x:c r="W461" s="32"/>
      <x:c r="X461" s="34"/>
      <x:c r="Y461" s="34"/>
      <x:c r="Z461" s="34"/>
    </x:row>
    <x:row r="462" spans="1:26" ht="30" customHeight="1">
      <x:c r="A462" s="32"/>
      <x:c r="B462" s="32"/>
      <x:c r="C462" s="32"/>
      <x:c r="D462" s="32"/>
      <x:c r="E462" s="32"/>
      <x:c r="F462" s="32"/>
      <x:c r="G462" s="32"/>
      <x:c r="H462" s="32"/>
      <x:c r="I462" s="32"/>
      <x:c r="J462" s="32"/>
      <x:c r="K462" s="32"/>
      <x:c r="L462" s="32"/>
      <x:c r="M462" s="32"/>
      <x:c r="N462" s="32"/>
      <x:c r="O462" s="32"/>
      <x:c r="P462" s="32"/>
      <x:c r="Q462" s="32"/>
      <x:c r="R462" s="32"/>
      <x:c r="S462" s="32"/>
      <x:c r="T462" s="32"/>
      <x:c r="U462" s="32"/>
      <x:c r="V462" s="32"/>
      <x:c r="W462" s="32"/>
      <x:c r="X462" s="34"/>
      <x:c r="Y462" s="34"/>
      <x:c r="Z462" s="34"/>
    </x:row>
    <x:row r="463" spans="1:26" ht="30" customHeight="1">
      <x:c r="A463" s="32"/>
      <x:c r="B463" s="32"/>
      <x:c r="C463" s="32"/>
      <x:c r="D463" s="32"/>
      <x:c r="E463" s="32"/>
      <x:c r="F463" s="32"/>
      <x:c r="G463" s="32"/>
      <x:c r="H463" s="32"/>
      <x:c r="I463" s="32"/>
      <x:c r="J463" s="32"/>
      <x:c r="K463" s="32"/>
      <x:c r="L463" s="32"/>
      <x:c r="M463" s="32"/>
      <x:c r="N463" s="32"/>
      <x:c r="O463" s="32"/>
      <x:c r="P463" s="32"/>
      <x:c r="Q463" s="32"/>
      <x:c r="R463" s="32"/>
      <x:c r="S463" s="32"/>
      <x:c r="T463" s="32"/>
      <x:c r="U463" s="32"/>
      <x:c r="V463" s="32"/>
      <x:c r="W463" s="32"/>
      <x:c r="X463" s="34"/>
      <x:c r="Y463" s="34"/>
      <x:c r="Z463" s="34"/>
    </x:row>
    <x:row r="464" spans="1:26" ht="30" customHeight="1">
      <x:c r="A464" s="32"/>
      <x:c r="B464" s="32"/>
      <x:c r="C464" s="32"/>
      <x:c r="D464" s="32"/>
      <x:c r="E464" s="32"/>
      <x:c r="F464" s="32"/>
      <x:c r="G464" s="32"/>
      <x:c r="H464" s="32"/>
      <x:c r="I464" s="32"/>
      <x:c r="J464" s="32"/>
      <x:c r="K464" s="32"/>
      <x:c r="L464" s="32"/>
      <x:c r="M464" s="32"/>
      <x:c r="N464" s="32"/>
      <x:c r="O464" s="32"/>
      <x:c r="P464" s="32"/>
      <x:c r="Q464" s="32"/>
      <x:c r="R464" s="32"/>
      <x:c r="S464" s="32"/>
      <x:c r="T464" s="32"/>
      <x:c r="U464" s="32"/>
      <x:c r="V464" s="32"/>
      <x:c r="W464" s="32"/>
      <x:c r="X464" s="34"/>
      <x:c r="Y464" s="34"/>
      <x:c r="Z464" s="34"/>
    </x:row>
    <x:row r="465" spans="1:26" ht="30" customHeight="1">
      <x:c r="A465" s="32"/>
      <x:c r="B465" s="32"/>
      <x:c r="C465" s="32"/>
      <x:c r="D465" s="32"/>
      <x:c r="E465" s="32"/>
      <x:c r="F465" s="32"/>
      <x:c r="G465" s="32"/>
      <x:c r="H465" s="32"/>
      <x:c r="I465" s="32"/>
      <x:c r="J465" s="32"/>
      <x:c r="K465" s="32"/>
      <x:c r="L465" s="32"/>
      <x:c r="M465" s="32"/>
      <x:c r="N465" s="32"/>
      <x:c r="O465" s="32"/>
      <x:c r="P465" s="32"/>
      <x:c r="Q465" s="32"/>
      <x:c r="R465" s="32"/>
      <x:c r="S465" s="32"/>
      <x:c r="T465" s="32"/>
      <x:c r="U465" s="32"/>
      <x:c r="V465" s="32"/>
      <x:c r="W465" s="32"/>
      <x:c r="X465" s="34"/>
      <x:c r="Y465" s="34"/>
      <x:c r="Z465" s="34"/>
    </x:row>
    <x:row r="466" spans="1:26" ht="30" customHeight="1">
      <x:c r="A466" s="32"/>
      <x:c r="B466" s="32"/>
      <x:c r="C466" s="32"/>
      <x:c r="D466" s="32"/>
      <x:c r="E466" s="32"/>
      <x:c r="F466" s="32"/>
      <x:c r="G466" s="32"/>
      <x:c r="H466" s="32"/>
      <x:c r="I466" s="32"/>
      <x:c r="J466" s="32"/>
      <x:c r="K466" s="32"/>
      <x:c r="L466" s="32"/>
      <x:c r="M466" s="32"/>
      <x:c r="N466" s="32"/>
      <x:c r="O466" s="32"/>
      <x:c r="P466" s="32"/>
      <x:c r="Q466" s="32"/>
      <x:c r="R466" s="32"/>
      <x:c r="S466" s="32"/>
      <x:c r="T466" s="32"/>
      <x:c r="U466" s="32"/>
      <x:c r="V466" s="32"/>
      <x:c r="W466" s="32"/>
      <x:c r="X466" s="34"/>
      <x:c r="Y466" s="34"/>
      <x:c r="Z466" s="34"/>
    </x:row>
    <x:row r="467" spans="1:26" ht="30" customHeight="1">
      <x:c r="A467" s="32"/>
      <x:c r="B467" s="32"/>
      <x:c r="C467" s="32"/>
      <x:c r="D467" s="32"/>
      <x:c r="E467" s="32"/>
      <x:c r="F467" s="32"/>
      <x:c r="G467" s="32"/>
      <x:c r="H467" s="32"/>
      <x:c r="I467" s="32"/>
      <x:c r="J467" s="32"/>
      <x:c r="K467" s="32"/>
      <x:c r="L467" s="32"/>
      <x:c r="M467" s="32"/>
      <x:c r="N467" s="32"/>
      <x:c r="O467" s="32"/>
      <x:c r="P467" s="32"/>
      <x:c r="Q467" s="32"/>
      <x:c r="R467" s="32"/>
      <x:c r="S467" s="32"/>
      <x:c r="T467" s="32"/>
      <x:c r="U467" s="32"/>
      <x:c r="V467" s="32"/>
      <x:c r="W467" s="32"/>
      <x:c r="X467" s="34"/>
      <x:c r="Y467" s="34"/>
      <x:c r="Z467" s="34"/>
    </x:row>
    <x:row r="468" spans="1:26" ht="30" customHeight="1">
      <x:c r="A468" s="32"/>
      <x:c r="B468" s="32"/>
      <x:c r="C468" s="32"/>
      <x:c r="D468" s="32"/>
      <x:c r="E468" s="32"/>
      <x:c r="F468" s="32"/>
      <x:c r="G468" s="32"/>
      <x:c r="H468" s="32"/>
      <x:c r="I468" s="32"/>
      <x:c r="J468" s="32"/>
      <x:c r="K468" s="32"/>
      <x:c r="L468" s="32"/>
      <x:c r="M468" s="32"/>
      <x:c r="N468" s="32"/>
      <x:c r="O468" s="32"/>
      <x:c r="P468" s="32"/>
      <x:c r="Q468" s="32"/>
      <x:c r="R468" s="32"/>
      <x:c r="S468" s="32"/>
      <x:c r="T468" s="32"/>
      <x:c r="U468" s="32"/>
      <x:c r="V468" s="32"/>
      <x:c r="W468" s="32"/>
      <x:c r="X468" s="34"/>
      <x:c r="Y468" s="34"/>
      <x:c r="Z468" s="34"/>
    </x:row>
    <x:row r="469" spans="1:26" ht="30" customHeight="1">
      <x:c r="A469" s="32"/>
      <x:c r="B469" s="32"/>
      <x:c r="C469" s="32"/>
      <x:c r="D469" s="32"/>
      <x:c r="E469" s="32"/>
      <x:c r="F469" s="32"/>
      <x:c r="G469" s="32"/>
      <x:c r="H469" s="32"/>
      <x:c r="I469" s="32"/>
      <x:c r="J469" s="32"/>
      <x:c r="K469" s="32"/>
      <x:c r="L469" s="32"/>
      <x:c r="M469" s="32"/>
      <x:c r="N469" s="32"/>
      <x:c r="O469" s="32"/>
      <x:c r="P469" s="32"/>
      <x:c r="Q469" s="32"/>
      <x:c r="R469" s="32"/>
      <x:c r="S469" s="32"/>
      <x:c r="T469" s="32"/>
      <x:c r="U469" s="32"/>
      <x:c r="V469" s="32"/>
      <x:c r="W469" s="32"/>
      <x:c r="X469" s="34"/>
      <x:c r="Y469" s="34"/>
      <x:c r="Z469" s="34"/>
    </x:row>
    <x:row r="470" spans="1:26" ht="30" customHeight="1">
      <x:c r="A470" s="32"/>
      <x:c r="B470" s="32"/>
      <x:c r="C470" s="32"/>
      <x:c r="D470" s="32"/>
      <x:c r="E470" s="32"/>
      <x:c r="F470" s="32"/>
      <x:c r="G470" s="32"/>
      <x:c r="H470" s="32"/>
      <x:c r="I470" s="32"/>
      <x:c r="J470" s="32"/>
      <x:c r="K470" s="32"/>
      <x:c r="L470" s="32"/>
      <x:c r="M470" s="32"/>
      <x:c r="N470" s="32"/>
      <x:c r="O470" s="32"/>
      <x:c r="P470" s="32"/>
      <x:c r="Q470" s="32"/>
      <x:c r="R470" s="32"/>
      <x:c r="S470" s="32"/>
      <x:c r="T470" s="32"/>
      <x:c r="U470" s="32"/>
      <x:c r="V470" s="32"/>
      <x:c r="W470" s="32"/>
      <x:c r="X470" s="34"/>
      <x:c r="Y470" s="34"/>
      <x:c r="Z470" s="34"/>
    </x:row>
    <x:row r="471" spans="1:26" ht="30" customHeight="1">
      <x:c r="A471" s="32"/>
      <x:c r="B471" s="32"/>
      <x:c r="C471" s="32"/>
      <x:c r="D471" s="32"/>
      <x:c r="E471" s="32"/>
      <x:c r="F471" s="32"/>
      <x:c r="G471" s="32"/>
      <x:c r="H471" s="32"/>
      <x:c r="I471" s="32"/>
      <x:c r="J471" s="32"/>
      <x:c r="K471" s="32"/>
      <x:c r="L471" s="32"/>
      <x:c r="M471" s="32"/>
      <x:c r="N471" s="32"/>
      <x:c r="O471" s="32"/>
      <x:c r="P471" s="32"/>
      <x:c r="Q471" s="32"/>
      <x:c r="R471" s="32"/>
      <x:c r="S471" s="32"/>
      <x:c r="T471" s="32"/>
      <x:c r="U471" s="32"/>
      <x:c r="V471" s="32"/>
      <x:c r="W471" s="32"/>
      <x:c r="X471" s="34"/>
      <x:c r="Y471" s="34"/>
      <x:c r="Z471" s="34"/>
    </x:row>
    <x:row r="472" spans="1:26" ht="30" customHeight="1">
      <x:c r="A472" s="32"/>
      <x:c r="B472" s="32"/>
      <x:c r="C472" s="32"/>
      <x:c r="D472" s="32"/>
      <x:c r="E472" s="32"/>
      <x:c r="F472" s="32"/>
      <x:c r="G472" s="32"/>
      <x:c r="H472" s="32"/>
      <x:c r="I472" s="32"/>
      <x:c r="J472" s="32"/>
      <x:c r="K472" s="32"/>
      <x:c r="L472" s="32"/>
      <x:c r="M472" s="32"/>
      <x:c r="N472" s="32"/>
      <x:c r="O472" s="32"/>
      <x:c r="P472" s="32"/>
      <x:c r="Q472" s="32"/>
      <x:c r="R472" s="32"/>
      <x:c r="S472" s="32"/>
      <x:c r="T472" s="32"/>
      <x:c r="U472" s="32"/>
      <x:c r="V472" s="32"/>
      <x:c r="W472" s="32"/>
      <x:c r="X472" s="34"/>
      <x:c r="Y472" s="34"/>
      <x:c r="Z472" s="34"/>
    </x:row>
    <x:row r="473" spans="1:26" ht="30" customHeight="1">
      <x:c r="A473" s="32"/>
      <x:c r="B473" s="32"/>
      <x:c r="C473" s="32"/>
      <x:c r="D473" s="32"/>
      <x:c r="E473" s="32"/>
      <x:c r="F473" s="32"/>
      <x:c r="G473" s="32"/>
      <x:c r="H473" s="32"/>
      <x:c r="I473" s="32"/>
      <x:c r="J473" s="32"/>
      <x:c r="K473" s="32"/>
      <x:c r="L473" s="32"/>
      <x:c r="M473" s="32"/>
      <x:c r="N473" s="32"/>
      <x:c r="O473" s="32"/>
      <x:c r="P473" s="32"/>
      <x:c r="Q473" s="32"/>
      <x:c r="R473" s="32"/>
      <x:c r="S473" s="32"/>
      <x:c r="T473" s="32"/>
      <x:c r="U473" s="32"/>
      <x:c r="V473" s="32"/>
      <x:c r="W473" s="32"/>
      <x:c r="X473" s="34"/>
      <x:c r="Y473" s="34"/>
      <x:c r="Z473" s="34"/>
    </x:row>
    <x:row r="474" spans="1:26" ht="30" customHeight="1">
      <x:c r="A474" s="32"/>
      <x:c r="B474" s="32"/>
      <x:c r="C474" s="32"/>
      <x:c r="D474" s="32"/>
      <x:c r="E474" s="32"/>
      <x:c r="F474" s="32"/>
      <x:c r="G474" s="32"/>
      <x:c r="H474" s="32"/>
      <x:c r="I474" s="32"/>
      <x:c r="J474" s="32"/>
      <x:c r="K474" s="32"/>
      <x:c r="L474" s="32"/>
      <x:c r="M474" s="32"/>
      <x:c r="N474" s="32"/>
      <x:c r="O474" s="32"/>
      <x:c r="P474" s="32"/>
      <x:c r="Q474" s="32"/>
      <x:c r="R474" s="32"/>
      <x:c r="S474" s="32"/>
      <x:c r="T474" s="32"/>
      <x:c r="U474" s="32"/>
      <x:c r="V474" s="32"/>
      <x:c r="W474" s="32"/>
      <x:c r="X474" s="34"/>
      <x:c r="Y474" s="34"/>
      <x:c r="Z474" s="34"/>
    </x:row>
    <x:row r="475" spans="1:26" ht="30" customHeight="1">
      <x:c r="A475" s="32"/>
      <x:c r="B475" s="32"/>
      <x:c r="C475" s="32"/>
      <x:c r="D475" s="32"/>
      <x:c r="E475" s="32"/>
      <x:c r="F475" s="32"/>
      <x:c r="G475" s="32"/>
      <x:c r="H475" s="32"/>
      <x:c r="I475" s="32"/>
      <x:c r="J475" s="32"/>
      <x:c r="K475" s="32"/>
      <x:c r="L475" s="32"/>
      <x:c r="M475" s="32"/>
      <x:c r="N475" s="32"/>
      <x:c r="O475" s="32"/>
      <x:c r="P475" s="32"/>
      <x:c r="Q475" s="32"/>
      <x:c r="R475" s="32"/>
      <x:c r="S475" s="32"/>
      <x:c r="T475" s="32"/>
      <x:c r="U475" s="32"/>
      <x:c r="V475" s="32"/>
      <x:c r="W475" s="32"/>
      <x:c r="X475" s="34"/>
      <x:c r="Y475" s="34"/>
      <x:c r="Z475" s="34"/>
    </x:row>
    <x:row r="476" spans="1:26" ht="30" customHeight="1">
      <x:c r="A476" s="32"/>
      <x:c r="B476" s="32"/>
      <x:c r="C476" s="32"/>
      <x:c r="D476" s="32"/>
      <x:c r="E476" s="32"/>
      <x:c r="F476" s="32"/>
      <x:c r="G476" s="32"/>
      <x:c r="H476" s="32"/>
      <x:c r="I476" s="32"/>
      <x:c r="J476" s="32"/>
      <x:c r="K476" s="32"/>
      <x:c r="L476" s="32"/>
      <x:c r="M476" s="32"/>
      <x:c r="N476" s="32"/>
      <x:c r="O476" s="32"/>
      <x:c r="P476" s="32"/>
      <x:c r="Q476" s="32"/>
      <x:c r="R476" s="32"/>
      <x:c r="S476" s="32"/>
      <x:c r="T476" s="32"/>
      <x:c r="U476" s="32"/>
      <x:c r="V476" s="32"/>
      <x:c r="W476" s="32"/>
      <x:c r="X476" s="34"/>
      <x:c r="Y476" s="34"/>
      <x:c r="Z476" s="34"/>
    </x:row>
    <x:row r="477" spans="1:26" ht="30" customHeight="1">
      <x:c r="A477" s="32"/>
      <x:c r="B477" s="32"/>
      <x:c r="C477" s="32"/>
      <x:c r="D477" s="32"/>
      <x:c r="E477" s="32"/>
      <x:c r="F477" s="32"/>
      <x:c r="G477" s="32"/>
      <x:c r="H477" s="32"/>
      <x:c r="I477" s="32"/>
      <x:c r="J477" s="32"/>
      <x:c r="K477" s="32"/>
      <x:c r="L477" s="32"/>
      <x:c r="M477" s="32"/>
      <x:c r="N477" s="32"/>
      <x:c r="O477" s="32"/>
      <x:c r="P477" s="32"/>
      <x:c r="Q477" s="32"/>
      <x:c r="R477" s="32"/>
      <x:c r="S477" s="32"/>
      <x:c r="T477" s="32"/>
      <x:c r="U477" s="32"/>
      <x:c r="V477" s="32"/>
      <x:c r="W477" s="32"/>
      <x:c r="X477" s="34"/>
      <x:c r="Y477" s="34"/>
      <x:c r="Z477" s="34"/>
    </x:row>
    <x:row r="478" spans="1:26" ht="30" customHeight="1">
      <x:c r="A478" s="32"/>
      <x:c r="B478" s="32"/>
      <x:c r="C478" s="32"/>
      <x:c r="D478" s="32"/>
      <x:c r="E478" s="32"/>
      <x:c r="F478" s="32"/>
      <x:c r="G478" s="32"/>
      <x:c r="H478" s="32"/>
      <x:c r="I478" s="32"/>
      <x:c r="J478" s="32"/>
      <x:c r="K478" s="32"/>
      <x:c r="L478" s="32"/>
      <x:c r="M478" s="32"/>
      <x:c r="N478" s="32"/>
      <x:c r="O478" s="32"/>
      <x:c r="P478" s="32"/>
      <x:c r="Q478" s="32"/>
      <x:c r="R478" s="32"/>
      <x:c r="S478" s="32"/>
      <x:c r="T478" s="32"/>
      <x:c r="U478" s="32"/>
      <x:c r="V478" s="32"/>
      <x:c r="W478" s="32"/>
      <x:c r="X478" s="34"/>
      <x:c r="Y478" s="34"/>
      <x:c r="Z478" s="34"/>
    </x:row>
    <x:row r="479" spans="1:26" ht="30" customHeight="1">
      <x:c r="A479" s="32"/>
      <x:c r="B479" s="32"/>
      <x:c r="C479" s="32"/>
      <x:c r="D479" s="32"/>
      <x:c r="E479" s="32"/>
      <x:c r="F479" s="32"/>
      <x:c r="G479" s="32"/>
      <x:c r="H479" s="32"/>
      <x:c r="I479" s="32"/>
      <x:c r="J479" s="32"/>
      <x:c r="K479" s="32"/>
      <x:c r="L479" s="32"/>
      <x:c r="M479" s="32"/>
      <x:c r="N479" s="32"/>
      <x:c r="O479" s="32"/>
      <x:c r="P479" s="32"/>
      <x:c r="Q479" s="32"/>
      <x:c r="R479" s="32"/>
      <x:c r="S479" s="32"/>
      <x:c r="T479" s="32"/>
      <x:c r="U479" s="32"/>
      <x:c r="V479" s="32"/>
      <x:c r="W479" s="32"/>
      <x:c r="X479" s="34"/>
      <x:c r="Y479" s="34"/>
      <x:c r="Z479" s="34"/>
    </x:row>
    <x:row r="480" spans="1:26" ht="30" customHeight="1">
      <x:c r="A480" s="32"/>
      <x:c r="B480" s="32"/>
      <x:c r="C480" s="32"/>
      <x:c r="D480" s="32"/>
      <x:c r="E480" s="32"/>
      <x:c r="F480" s="32"/>
      <x:c r="G480" s="32"/>
      <x:c r="H480" s="32"/>
      <x:c r="I480" s="32"/>
      <x:c r="J480" s="32"/>
      <x:c r="K480" s="32"/>
      <x:c r="L480" s="32"/>
      <x:c r="M480" s="32"/>
      <x:c r="N480" s="32"/>
      <x:c r="O480" s="32"/>
      <x:c r="P480" s="32"/>
      <x:c r="Q480" s="32"/>
      <x:c r="R480" s="32"/>
      <x:c r="S480" s="32"/>
      <x:c r="T480" s="32"/>
      <x:c r="U480" s="32"/>
      <x:c r="V480" s="32"/>
      <x:c r="W480" s="32"/>
      <x:c r="X480" s="34"/>
      <x:c r="Y480" s="34"/>
      <x:c r="Z480" s="34"/>
    </x:row>
    <x:row r="481" spans="1:26" ht="30" customHeight="1">
      <x:c r="A481" s="32"/>
      <x:c r="B481" s="32"/>
      <x:c r="C481" s="32"/>
      <x:c r="D481" s="32"/>
      <x:c r="E481" s="32"/>
      <x:c r="F481" s="32"/>
      <x:c r="G481" s="32"/>
      <x:c r="H481" s="32"/>
      <x:c r="I481" s="32"/>
      <x:c r="J481" s="32"/>
      <x:c r="K481" s="32"/>
      <x:c r="L481" s="32"/>
      <x:c r="M481" s="32"/>
      <x:c r="N481" s="32"/>
      <x:c r="O481" s="32"/>
      <x:c r="P481" s="32"/>
      <x:c r="Q481" s="32"/>
      <x:c r="R481" s="32"/>
      <x:c r="S481" s="32"/>
      <x:c r="T481" s="32"/>
      <x:c r="U481" s="32"/>
      <x:c r="V481" s="32"/>
      <x:c r="W481" s="32"/>
      <x:c r="X481" s="34"/>
      <x:c r="Y481" s="34"/>
      <x:c r="Z481" s="34"/>
    </x:row>
    <x:row r="482" spans="1:26" ht="30" customHeight="1">
      <x:c r="A482" s="32"/>
      <x:c r="B482" s="32"/>
      <x:c r="C482" s="32"/>
      <x:c r="D482" s="32"/>
      <x:c r="E482" s="32"/>
      <x:c r="F482" s="32"/>
      <x:c r="G482" s="32"/>
      <x:c r="H482" s="32"/>
      <x:c r="I482" s="32"/>
      <x:c r="J482" s="32"/>
      <x:c r="K482" s="32"/>
      <x:c r="L482" s="32"/>
      <x:c r="M482" s="32"/>
      <x:c r="N482" s="32"/>
      <x:c r="O482" s="32"/>
      <x:c r="P482" s="32"/>
      <x:c r="Q482" s="32"/>
      <x:c r="R482" s="32"/>
      <x:c r="S482" s="32"/>
      <x:c r="T482" s="32"/>
      <x:c r="U482" s="32"/>
      <x:c r="V482" s="32"/>
      <x:c r="W482" s="32"/>
      <x:c r="X482" s="34"/>
      <x:c r="Y482" s="34"/>
      <x:c r="Z482" s="34"/>
    </x:row>
    <x:row r="483" spans="1:26" ht="30" customHeight="1">
      <x:c r="A483" s="32"/>
      <x:c r="B483" s="32"/>
      <x:c r="C483" s="32"/>
      <x:c r="D483" s="32"/>
      <x:c r="E483" s="32"/>
      <x:c r="F483" s="32"/>
      <x:c r="G483" s="32"/>
      <x:c r="H483" s="32"/>
      <x:c r="I483" s="32"/>
      <x:c r="J483" s="32"/>
      <x:c r="K483" s="32"/>
      <x:c r="L483" s="32"/>
      <x:c r="M483" s="32"/>
      <x:c r="N483" s="32"/>
      <x:c r="O483" s="32"/>
      <x:c r="P483" s="32"/>
      <x:c r="Q483" s="32"/>
      <x:c r="R483" s="32"/>
      <x:c r="S483" s="32"/>
      <x:c r="T483" s="32"/>
      <x:c r="U483" s="32"/>
      <x:c r="V483" s="32"/>
      <x:c r="W483" s="32"/>
      <x:c r="X483" s="34"/>
      <x:c r="Y483" s="34"/>
      <x:c r="Z483" s="34"/>
    </x:row>
    <x:row r="484" spans="1:26" ht="30" customHeight="1">
      <x:c r="A484" s="32"/>
      <x:c r="B484" s="32"/>
      <x:c r="C484" s="32"/>
      <x:c r="D484" s="32"/>
      <x:c r="E484" s="32"/>
      <x:c r="F484" s="32"/>
      <x:c r="G484" s="32"/>
      <x:c r="H484" s="32"/>
      <x:c r="I484" s="32"/>
      <x:c r="J484" s="32"/>
      <x:c r="K484" s="32"/>
      <x:c r="L484" s="32"/>
      <x:c r="M484" s="32"/>
      <x:c r="N484" s="32"/>
      <x:c r="O484" s="32"/>
      <x:c r="P484" s="32"/>
      <x:c r="Q484" s="32"/>
      <x:c r="R484" s="32"/>
      <x:c r="S484" s="32"/>
      <x:c r="T484" s="32"/>
      <x:c r="U484" s="32"/>
      <x:c r="V484" s="32"/>
      <x:c r="W484" s="32"/>
      <x:c r="X484" s="34"/>
      <x:c r="Y484" s="34"/>
      <x:c r="Z484" s="34"/>
    </x:row>
    <x:row r="485" spans="1:26" ht="30" customHeight="1">
      <x:c r="A485" s="32"/>
      <x:c r="B485" s="32"/>
      <x:c r="C485" s="32"/>
      <x:c r="D485" s="32"/>
      <x:c r="E485" s="32"/>
      <x:c r="F485" s="32"/>
      <x:c r="G485" s="32"/>
      <x:c r="H485" s="32"/>
      <x:c r="I485" s="32"/>
      <x:c r="J485" s="32"/>
      <x:c r="K485" s="32"/>
      <x:c r="L485" s="32"/>
      <x:c r="M485" s="32"/>
      <x:c r="N485" s="32"/>
      <x:c r="O485" s="32"/>
      <x:c r="P485" s="32"/>
      <x:c r="Q485" s="32"/>
      <x:c r="R485" s="32"/>
      <x:c r="S485" s="32"/>
      <x:c r="T485" s="32"/>
      <x:c r="U485" s="32"/>
      <x:c r="V485" s="32"/>
      <x:c r="W485" s="32"/>
      <x:c r="X485" s="34"/>
      <x:c r="Y485" s="34"/>
      <x:c r="Z485" s="34"/>
    </x:row>
    <x:row r="486" spans="1:26" ht="30" customHeight="1">
      <x:c r="A486" s="32"/>
      <x:c r="B486" s="32"/>
      <x:c r="C486" s="32"/>
      <x:c r="D486" s="32"/>
      <x:c r="E486" s="32"/>
      <x:c r="F486" s="32"/>
      <x:c r="G486" s="32"/>
      <x:c r="H486" s="32"/>
      <x:c r="I486" s="32"/>
      <x:c r="J486" s="32"/>
      <x:c r="K486" s="32"/>
      <x:c r="L486" s="32"/>
      <x:c r="M486" s="32"/>
      <x:c r="N486" s="32"/>
      <x:c r="O486" s="32"/>
      <x:c r="P486" s="32"/>
      <x:c r="Q486" s="32"/>
      <x:c r="R486" s="32"/>
      <x:c r="S486" s="32"/>
      <x:c r="T486" s="32"/>
      <x:c r="U486" s="32"/>
      <x:c r="V486" s="32"/>
      <x:c r="W486" s="32"/>
      <x:c r="X486" s="34"/>
      <x:c r="Y486" s="34"/>
      <x:c r="Z486" s="34"/>
    </x:row>
    <x:row r="487" spans="1:26" ht="30" customHeight="1">
      <x:c r="A487" s="32"/>
      <x:c r="B487" s="32"/>
      <x:c r="C487" s="32"/>
      <x:c r="D487" s="32"/>
      <x:c r="E487" s="32"/>
      <x:c r="F487" s="32"/>
      <x:c r="G487" s="32"/>
      <x:c r="H487" s="32"/>
      <x:c r="I487" s="32"/>
      <x:c r="J487" s="32"/>
      <x:c r="K487" s="32"/>
      <x:c r="L487" s="32"/>
      <x:c r="M487" s="32"/>
      <x:c r="N487" s="32"/>
      <x:c r="O487" s="32"/>
      <x:c r="P487" s="32"/>
      <x:c r="Q487" s="32"/>
      <x:c r="R487" s="32"/>
      <x:c r="S487" s="32"/>
      <x:c r="T487" s="32"/>
      <x:c r="U487" s="32"/>
      <x:c r="V487" s="32"/>
      <x:c r="W487" s="32"/>
      <x:c r="X487" s="34"/>
      <x:c r="Y487" s="34"/>
      <x:c r="Z487" s="34"/>
    </x:row>
    <x:row r="488" spans="1:26" ht="30" customHeight="1">
      <x:c r="A488" s="32"/>
      <x:c r="B488" s="32"/>
      <x:c r="C488" s="32"/>
      <x:c r="D488" s="32"/>
      <x:c r="E488" s="32"/>
      <x:c r="F488" s="32"/>
      <x:c r="G488" s="32"/>
      <x:c r="H488" s="32"/>
      <x:c r="I488" s="32"/>
      <x:c r="J488" s="32"/>
      <x:c r="K488" s="32"/>
      <x:c r="L488" s="32"/>
      <x:c r="M488" s="32"/>
      <x:c r="N488" s="32"/>
      <x:c r="O488" s="32"/>
      <x:c r="P488" s="32"/>
      <x:c r="Q488" s="32"/>
      <x:c r="R488" s="32"/>
      <x:c r="S488" s="32"/>
      <x:c r="T488" s="32"/>
      <x:c r="U488" s="32"/>
      <x:c r="V488" s="32"/>
      <x:c r="W488" s="32"/>
      <x:c r="X488" s="34"/>
      <x:c r="Y488" s="34"/>
      <x:c r="Z488" s="34"/>
    </x:row>
    <x:row r="489" spans="1:26" ht="30" customHeight="1">
      <x:c r="A489" s="32"/>
      <x:c r="B489" s="32"/>
      <x:c r="C489" s="32"/>
      <x:c r="D489" s="32"/>
      <x:c r="E489" s="32"/>
      <x:c r="F489" s="32"/>
      <x:c r="G489" s="32"/>
      <x:c r="H489" s="32"/>
      <x:c r="I489" s="32"/>
      <x:c r="J489" s="32"/>
      <x:c r="K489" s="32"/>
      <x:c r="L489" s="32"/>
      <x:c r="M489" s="32"/>
      <x:c r="N489" s="32"/>
      <x:c r="O489" s="32"/>
      <x:c r="P489" s="32"/>
      <x:c r="Q489" s="32"/>
      <x:c r="R489" s="32"/>
      <x:c r="S489" s="32"/>
      <x:c r="T489" s="32"/>
      <x:c r="U489" s="32"/>
      <x:c r="V489" s="32"/>
      <x:c r="W489" s="32"/>
      <x:c r="X489" s="34"/>
      <x:c r="Y489" s="34"/>
      <x:c r="Z489" s="34"/>
    </x:row>
    <x:row r="490" spans="1:26" ht="30" customHeight="1">
      <x:c r="A490" s="32"/>
      <x:c r="B490" s="32"/>
      <x:c r="C490" s="32"/>
      <x:c r="D490" s="32"/>
      <x:c r="E490" s="32"/>
      <x:c r="F490" s="32"/>
      <x:c r="G490" s="32"/>
      <x:c r="H490" s="32"/>
      <x:c r="I490" s="32"/>
      <x:c r="J490" s="32"/>
      <x:c r="K490" s="32"/>
      <x:c r="L490" s="32"/>
      <x:c r="M490" s="32"/>
      <x:c r="N490" s="32"/>
      <x:c r="O490" s="32"/>
      <x:c r="P490" s="32"/>
      <x:c r="Q490" s="32"/>
      <x:c r="R490" s="32"/>
      <x:c r="S490" s="32"/>
      <x:c r="T490" s="32"/>
      <x:c r="U490" s="32"/>
      <x:c r="V490" s="32"/>
      <x:c r="W490" s="32"/>
      <x:c r="X490" s="34"/>
      <x:c r="Y490" s="34"/>
      <x:c r="Z490" s="34"/>
    </x:row>
    <x:row r="491" spans="1:26" ht="30" customHeight="1">
      <x:c r="A491" s="32"/>
      <x:c r="B491" s="32"/>
      <x:c r="C491" s="32"/>
      <x:c r="D491" s="32"/>
      <x:c r="E491" s="32"/>
      <x:c r="F491" s="32"/>
      <x:c r="G491" s="32"/>
      <x:c r="H491" s="32"/>
      <x:c r="I491" s="32"/>
      <x:c r="J491" s="32"/>
      <x:c r="K491" s="32"/>
      <x:c r="L491" s="32"/>
      <x:c r="M491" s="32"/>
      <x:c r="N491" s="32"/>
      <x:c r="O491" s="32"/>
      <x:c r="P491" s="32"/>
      <x:c r="Q491" s="32"/>
      <x:c r="R491" s="32"/>
      <x:c r="S491" s="32"/>
      <x:c r="T491" s="32"/>
      <x:c r="U491" s="32"/>
      <x:c r="V491" s="32"/>
      <x:c r="W491" s="32"/>
      <x:c r="X491" s="34"/>
      <x:c r="Y491" s="34"/>
      <x:c r="Z491" s="34"/>
    </x:row>
    <x:row r="492" spans="1:26" ht="30" customHeight="1">
      <x:c r="A492" s="32"/>
      <x:c r="B492" s="32"/>
      <x:c r="C492" s="32"/>
      <x:c r="D492" s="32"/>
      <x:c r="E492" s="32"/>
      <x:c r="F492" s="32"/>
      <x:c r="G492" s="32"/>
      <x:c r="H492" s="32"/>
      <x:c r="I492" s="32"/>
      <x:c r="J492" s="32"/>
      <x:c r="K492" s="32"/>
      <x:c r="L492" s="32"/>
      <x:c r="M492" s="32"/>
      <x:c r="N492" s="32"/>
      <x:c r="O492" s="32"/>
      <x:c r="P492" s="32"/>
      <x:c r="Q492" s="32"/>
      <x:c r="R492" s="32"/>
      <x:c r="S492" s="32"/>
      <x:c r="T492" s="32"/>
      <x:c r="U492" s="32"/>
      <x:c r="V492" s="32"/>
      <x:c r="W492" s="32"/>
      <x:c r="X492" s="34"/>
      <x:c r="Y492" s="34"/>
      <x:c r="Z492" s="34"/>
    </x:row>
    <x:row r="493" spans="1:26" ht="30" customHeight="1">
      <x:c r="A493" s="32"/>
      <x:c r="B493" s="32"/>
      <x:c r="C493" s="32"/>
      <x:c r="D493" s="32"/>
      <x:c r="E493" s="32"/>
      <x:c r="F493" s="32"/>
      <x:c r="G493" s="32"/>
      <x:c r="H493" s="32"/>
      <x:c r="I493" s="32"/>
      <x:c r="J493" s="32"/>
      <x:c r="K493" s="32"/>
      <x:c r="L493" s="32"/>
      <x:c r="M493" s="32"/>
      <x:c r="N493" s="32"/>
      <x:c r="O493" s="32"/>
      <x:c r="P493" s="32"/>
      <x:c r="Q493" s="32"/>
      <x:c r="R493" s="32"/>
      <x:c r="S493" s="32"/>
      <x:c r="T493" s="32"/>
      <x:c r="U493" s="32"/>
      <x:c r="V493" s="32"/>
      <x:c r="W493" s="32"/>
      <x:c r="X493" s="34"/>
      <x:c r="Y493" s="34"/>
      <x:c r="Z493" s="34"/>
    </x:row>
    <x:row r="494" spans="1:26" ht="30" customHeight="1">
      <x:c r="A494" s="32"/>
      <x:c r="B494" s="32"/>
      <x:c r="C494" s="32"/>
      <x:c r="D494" s="32"/>
      <x:c r="E494" s="32"/>
      <x:c r="F494" s="32"/>
      <x:c r="G494" s="32"/>
      <x:c r="H494" s="32"/>
      <x:c r="I494" s="32"/>
      <x:c r="J494" s="32"/>
      <x:c r="K494" s="32"/>
      <x:c r="L494" s="32"/>
      <x:c r="M494" s="32"/>
      <x:c r="N494" s="32"/>
      <x:c r="O494" s="32"/>
      <x:c r="P494" s="32"/>
      <x:c r="Q494" s="32"/>
      <x:c r="R494" s="32"/>
      <x:c r="S494" s="32"/>
      <x:c r="T494" s="32"/>
      <x:c r="U494" s="32"/>
      <x:c r="V494" s="32"/>
      <x:c r="W494" s="32"/>
      <x:c r="X494" s="34"/>
      <x:c r="Y494" s="34"/>
      <x:c r="Z494" s="34"/>
    </x:row>
    <x:row r="495" spans="1:26" ht="30" customHeight="1">
      <x:c r="A495" s="32"/>
      <x:c r="B495" s="32"/>
      <x:c r="C495" s="32"/>
      <x:c r="D495" s="32"/>
      <x:c r="E495" s="32"/>
      <x:c r="F495" s="32"/>
      <x:c r="G495" s="32"/>
      <x:c r="H495" s="32"/>
      <x:c r="I495" s="32"/>
      <x:c r="J495" s="32"/>
      <x:c r="K495" s="32"/>
      <x:c r="L495" s="32"/>
      <x:c r="M495" s="32"/>
      <x:c r="N495" s="32"/>
      <x:c r="O495" s="32"/>
      <x:c r="P495" s="32"/>
      <x:c r="Q495" s="32"/>
      <x:c r="R495" s="32"/>
      <x:c r="S495" s="32"/>
      <x:c r="T495" s="32"/>
      <x:c r="U495" s="32"/>
      <x:c r="V495" s="32"/>
      <x:c r="W495" s="32"/>
      <x:c r="X495" s="34"/>
      <x:c r="Y495" s="34"/>
      <x:c r="Z495" s="34"/>
    </x:row>
    <x:row r="496" spans="1:26" ht="30" customHeight="1">
      <x:c r="A496" s="32"/>
      <x:c r="B496" s="32"/>
      <x:c r="C496" s="32"/>
      <x:c r="D496" s="32"/>
      <x:c r="E496" s="32"/>
      <x:c r="F496" s="32"/>
      <x:c r="G496" s="32"/>
      <x:c r="H496" s="32"/>
      <x:c r="I496" s="32"/>
      <x:c r="J496" s="32"/>
      <x:c r="K496" s="32"/>
      <x:c r="L496" s="32"/>
      <x:c r="M496" s="32"/>
      <x:c r="N496" s="32"/>
      <x:c r="O496" s="32"/>
      <x:c r="P496" s="32"/>
      <x:c r="Q496" s="32"/>
      <x:c r="R496" s="32"/>
      <x:c r="S496" s="32"/>
      <x:c r="T496" s="32"/>
      <x:c r="U496" s="32"/>
      <x:c r="V496" s="32"/>
      <x:c r="W496" s="32"/>
      <x:c r="X496" s="34"/>
      <x:c r="Y496" s="34"/>
      <x:c r="Z496" s="34"/>
    </x:row>
    <x:row r="497" spans="1:26" ht="30" customHeight="1">
      <x:c r="A497" s="32"/>
      <x:c r="B497" s="32"/>
      <x:c r="C497" s="32"/>
      <x:c r="D497" s="32"/>
      <x:c r="E497" s="32"/>
      <x:c r="F497" s="32"/>
      <x:c r="G497" s="32"/>
      <x:c r="H497" s="32"/>
      <x:c r="I497" s="32"/>
      <x:c r="J497" s="32"/>
      <x:c r="K497" s="32"/>
      <x:c r="L497" s="32"/>
      <x:c r="M497" s="32"/>
      <x:c r="N497" s="32"/>
      <x:c r="O497" s="32"/>
      <x:c r="P497" s="32"/>
      <x:c r="Q497" s="32"/>
      <x:c r="R497" s="32"/>
      <x:c r="S497" s="32"/>
      <x:c r="T497" s="32"/>
      <x:c r="U497" s="32"/>
      <x:c r="V497" s="32"/>
      <x:c r="W497" s="32"/>
      <x:c r="X497" s="34"/>
      <x:c r="Y497" s="34"/>
      <x:c r="Z497" s="34"/>
    </x:row>
    <x:row r="498" spans="1:26" ht="30" customHeight="1">
      <x:c r="A498" s="32"/>
      <x:c r="B498" s="32"/>
      <x:c r="C498" s="32"/>
      <x:c r="D498" s="32"/>
      <x:c r="E498" s="32"/>
      <x:c r="F498" s="32"/>
      <x:c r="G498" s="32"/>
      <x:c r="H498" s="32"/>
      <x:c r="I498" s="32"/>
      <x:c r="J498" s="32"/>
      <x:c r="K498" s="32"/>
      <x:c r="L498" s="32"/>
      <x:c r="M498" s="32"/>
      <x:c r="N498" s="32"/>
      <x:c r="O498" s="32"/>
      <x:c r="P498" s="32"/>
      <x:c r="Q498" s="32"/>
      <x:c r="R498" s="32"/>
      <x:c r="S498" s="32"/>
      <x:c r="T498" s="32"/>
      <x:c r="U498" s="32"/>
      <x:c r="V498" s="32"/>
      <x:c r="W498" s="32"/>
      <x:c r="X498" s="34"/>
      <x:c r="Y498" s="34"/>
      <x:c r="Z498" s="34"/>
    </x:row>
    <x:row r="499" spans="1:26" ht="30" customHeight="1">
      <x:c r="A499" s="32"/>
      <x:c r="B499" s="32"/>
      <x:c r="C499" s="32"/>
      <x:c r="D499" s="32"/>
      <x:c r="E499" s="32"/>
      <x:c r="F499" s="32"/>
      <x:c r="G499" s="32"/>
      <x:c r="H499" s="32"/>
      <x:c r="I499" s="32"/>
      <x:c r="J499" s="32"/>
      <x:c r="K499" s="32"/>
      <x:c r="L499" s="32"/>
      <x:c r="M499" s="32"/>
      <x:c r="N499" s="32"/>
      <x:c r="O499" s="32"/>
      <x:c r="P499" s="32"/>
      <x:c r="Q499" s="32"/>
      <x:c r="R499" s="32"/>
      <x:c r="S499" s="32"/>
      <x:c r="T499" s="32"/>
      <x:c r="U499" s="32"/>
      <x:c r="V499" s="32"/>
      <x:c r="W499" s="32"/>
      <x:c r="X499" s="34"/>
      <x:c r="Y499" s="34"/>
      <x:c r="Z499" s="34"/>
    </x:row>
    <x:row r="500" spans="1:26" ht="30" customHeight="1">
      <x:c r="A500" s="32"/>
      <x:c r="B500" s="32"/>
      <x:c r="C500" s="32"/>
      <x:c r="D500" s="32"/>
      <x:c r="E500" s="32"/>
      <x:c r="F500" s="32"/>
      <x:c r="G500" s="32"/>
      <x:c r="H500" s="32"/>
      <x:c r="I500" s="32"/>
      <x:c r="J500" s="32"/>
      <x:c r="K500" s="32"/>
      <x:c r="L500" s="32"/>
      <x:c r="M500" s="32"/>
      <x:c r="N500" s="32"/>
      <x:c r="O500" s="32"/>
      <x:c r="P500" s="32"/>
      <x:c r="Q500" s="32"/>
      <x:c r="R500" s="32"/>
      <x:c r="S500" s="32"/>
      <x:c r="T500" s="32"/>
      <x:c r="U500" s="32"/>
      <x:c r="V500" s="32"/>
      <x:c r="W500" s="32"/>
      <x:c r="X500" s="34"/>
      <x:c r="Y500" s="34"/>
      <x:c r="Z500" s="34"/>
    </x:row>
    <x:row r="501" spans="1:26" ht="30" customHeight="1">
      <x:c r="A501" s="32"/>
      <x:c r="B501" s="32"/>
      <x:c r="C501" s="32"/>
      <x:c r="D501" s="32"/>
      <x:c r="E501" s="32"/>
      <x:c r="F501" s="32"/>
      <x:c r="G501" s="32"/>
      <x:c r="H501" s="32"/>
      <x:c r="I501" s="32"/>
      <x:c r="J501" s="32"/>
      <x:c r="K501" s="32"/>
      <x:c r="L501" s="32"/>
      <x:c r="M501" s="32"/>
      <x:c r="N501" s="32"/>
      <x:c r="O501" s="32"/>
      <x:c r="P501" s="32"/>
      <x:c r="Q501" s="32"/>
      <x:c r="R501" s="32"/>
      <x:c r="S501" s="32"/>
      <x:c r="T501" s="32"/>
      <x:c r="U501" s="32"/>
      <x:c r="V501" s="32"/>
      <x:c r="W501" s="32"/>
      <x:c r="X501" s="34"/>
      <x:c r="Y501" s="34"/>
      <x:c r="Z501" s="34"/>
    </x:row>
    <x:row r="502" spans="1:26" ht="30" customHeight="1">
      <x:c r="A502" s="32"/>
      <x:c r="B502" s="32"/>
      <x:c r="C502" s="32"/>
      <x:c r="D502" s="32"/>
      <x:c r="E502" s="32"/>
      <x:c r="F502" s="32"/>
      <x:c r="G502" s="32"/>
      <x:c r="H502" s="32"/>
      <x:c r="I502" s="32"/>
      <x:c r="J502" s="32"/>
      <x:c r="K502" s="32"/>
      <x:c r="L502" s="32"/>
      <x:c r="M502" s="32"/>
      <x:c r="N502" s="32"/>
      <x:c r="O502" s="32"/>
      <x:c r="P502" s="32"/>
      <x:c r="Q502" s="32"/>
      <x:c r="R502" s="32"/>
      <x:c r="S502" s="32"/>
      <x:c r="T502" s="32"/>
      <x:c r="U502" s="32"/>
      <x:c r="V502" s="32"/>
      <x:c r="W502" s="32"/>
      <x:c r="X502" s="34"/>
      <x:c r="Y502" s="34"/>
      <x:c r="Z502" s="34"/>
    </x:row>
    <x:row r="503" spans="1:26" ht="30" customHeight="1">
      <x:c r="A503" s="32"/>
      <x:c r="B503" s="32"/>
      <x:c r="C503" s="32"/>
      <x:c r="D503" s="32"/>
      <x:c r="E503" s="32"/>
      <x:c r="F503" s="32"/>
      <x:c r="G503" s="32"/>
      <x:c r="H503" s="32"/>
      <x:c r="I503" s="32"/>
      <x:c r="J503" s="32"/>
      <x:c r="K503" s="32"/>
      <x:c r="L503" s="32"/>
      <x:c r="M503" s="32"/>
      <x:c r="N503" s="32"/>
      <x:c r="O503" s="32"/>
      <x:c r="P503" s="32"/>
      <x:c r="Q503" s="32"/>
      <x:c r="R503" s="32"/>
      <x:c r="S503" s="32"/>
      <x:c r="T503" s="32"/>
      <x:c r="U503" s="32"/>
      <x:c r="V503" s="32"/>
      <x:c r="W503" s="32"/>
      <x:c r="X503" s="34"/>
      <x:c r="Y503" s="34"/>
      <x:c r="Z503" s="34"/>
    </x:row>
    <x:row r="504" spans="1:26" ht="30" customHeight="1">
      <x:c r="A504" s="32"/>
      <x:c r="B504" s="32"/>
      <x:c r="C504" s="32"/>
      <x:c r="D504" s="32"/>
      <x:c r="E504" s="32"/>
      <x:c r="F504" s="32"/>
      <x:c r="G504" s="32"/>
      <x:c r="H504" s="32"/>
      <x:c r="I504" s="32"/>
      <x:c r="J504" s="32"/>
      <x:c r="K504" s="32"/>
      <x:c r="L504" s="32"/>
      <x:c r="M504" s="32"/>
      <x:c r="N504" s="32"/>
      <x:c r="O504" s="32"/>
      <x:c r="P504" s="32"/>
      <x:c r="Q504" s="32"/>
      <x:c r="R504" s="32"/>
      <x:c r="S504" s="32"/>
      <x:c r="T504" s="32"/>
      <x:c r="U504" s="32"/>
      <x:c r="V504" s="32"/>
      <x:c r="W504" s="32"/>
      <x:c r="X504" s="34"/>
      <x:c r="Y504" s="34"/>
      <x:c r="Z504" s="34"/>
    </x:row>
    <x:row r="505" spans="1:26" ht="30" customHeight="1">
      <x:c r="A505" s="32"/>
      <x:c r="B505" s="32"/>
      <x:c r="C505" s="32"/>
      <x:c r="D505" s="32"/>
      <x:c r="E505" s="32"/>
      <x:c r="F505" s="32"/>
      <x:c r="G505" s="32"/>
      <x:c r="H505" s="32"/>
      <x:c r="I505" s="32"/>
      <x:c r="J505" s="32"/>
      <x:c r="K505" s="32"/>
      <x:c r="L505" s="32"/>
      <x:c r="M505" s="32"/>
      <x:c r="N505" s="32"/>
      <x:c r="O505" s="32"/>
      <x:c r="P505" s="32"/>
      <x:c r="Q505" s="32"/>
      <x:c r="R505" s="32"/>
      <x:c r="S505" s="32"/>
      <x:c r="T505" s="32"/>
      <x:c r="U505" s="32"/>
      <x:c r="V505" s="32"/>
      <x:c r="W505" s="32"/>
      <x:c r="X505" s="34"/>
      <x:c r="Y505" s="34"/>
      <x:c r="Z505" s="34"/>
    </x:row>
    <x:row r="506" spans="1:26" ht="30" customHeight="1">
      <x:c r="A506" s="32"/>
      <x:c r="B506" s="32"/>
      <x:c r="C506" s="32"/>
      <x:c r="D506" s="32"/>
      <x:c r="E506" s="32"/>
      <x:c r="F506" s="32"/>
      <x:c r="G506" s="32"/>
      <x:c r="H506" s="32"/>
      <x:c r="I506" s="32"/>
      <x:c r="J506" s="32"/>
      <x:c r="K506" s="32"/>
      <x:c r="L506" s="32"/>
      <x:c r="M506" s="32"/>
      <x:c r="N506" s="32"/>
      <x:c r="O506" s="32"/>
      <x:c r="P506" s="32"/>
      <x:c r="Q506" s="32"/>
      <x:c r="R506" s="32"/>
      <x:c r="S506" s="32"/>
      <x:c r="T506" s="32"/>
      <x:c r="U506" s="32"/>
      <x:c r="V506" s="32"/>
      <x:c r="W506" s="32"/>
      <x:c r="X506" s="34"/>
      <x:c r="Y506" s="34"/>
      <x:c r="Z506" s="34"/>
    </x:row>
    <x:row r="507" spans="1:26" ht="30" customHeight="1">
      <x:c r="A507" s="32"/>
      <x:c r="B507" s="32"/>
      <x:c r="C507" s="32"/>
      <x:c r="D507" s="32"/>
      <x:c r="E507" s="32"/>
      <x:c r="F507" s="32"/>
      <x:c r="G507" s="32"/>
      <x:c r="H507" s="32"/>
      <x:c r="I507" s="32"/>
      <x:c r="J507" s="32"/>
      <x:c r="K507" s="32"/>
      <x:c r="L507" s="32"/>
      <x:c r="M507" s="32"/>
      <x:c r="N507" s="32"/>
      <x:c r="O507" s="32"/>
      <x:c r="P507" s="32"/>
      <x:c r="Q507" s="32"/>
      <x:c r="R507" s="32"/>
      <x:c r="S507" s="32"/>
      <x:c r="T507" s="32"/>
      <x:c r="U507" s="32"/>
      <x:c r="V507" s="32"/>
      <x:c r="W507" s="32"/>
      <x:c r="X507" s="34"/>
      <x:c r="Y507" s="34"/>
      <x:c r="Z507" s="34"/>
    </x:row>
    <x:row r="508" spans="1:26" ht="30" customHeight="1">
      <x:c r="A508" s="32"/>
      <x:c r="B508" s="32"/>
      <x:c r="C508" s="32"/>
      <x:c r="D508" s="32"/>
      <x:c r="E508" s="32"/>
      <x:c r="F508" s="32"/>
      <x:c r="G508" s="32"/>
      <x:c r="H508" s="32"/>
      <x:c r="I508" s="32"/>
      <x:c r="J508" s="32"/>
      <x:c r="K508" s="32"/>
      <x:c r="L508" s="32"/>
      <x:c r="M508" s="32"/>
      <x:c r="N508" s="32"/>
      <x:c r="O508" s="32"/>
      <x:c r="P508" s="32"/>
      <x:c r="Q508" s="32"/>
      <x:c r="R508" s="32"/>
      <x:c r="S508" s="32"/>
      <x:c r="T508" s="32"/>
      <x:c r="U508" s="32"/>
      <x:c r="V508" s="32"/>
      <x:c r="W508" s="32"/>
      <x:c r="X508" s="34"/>
      <x:c r="Y508" s="34"/>
      <x:c r="Z508" s="34"/>
    </x:row>
    <x:row r="509" spans="1:26" ht="30" customHeight="1">
      <x:c r="A509" s="32"/>
      <x:c r="B509" s="32"/>
      <x:c r="C509" s="32"/>
      <x:c r="D509" s="32"/>
      <x:c r="E509" s="32"/>
      <x:c r="F509" s="32"/>
      <x:c r="G509" s="32"/>
      <x:c r="H509" s="32"/>
      <x:c r="I509" s="32"/>
      <x:c r="J509" s="32"/>
      <x:c r="K509" s="32"/>
      <x:c r="L509" s="32"/>
      <x:c r="M509" s="32"/>
      <x:c r="N509" s="32"/>
      <x:c r="O509" s="32"/>
      <x:c r="P509" s="32"/>
      <x:c r="Q509" s="32"/>
      <x:c r="R509" s="32"/>
      <x:c r="S509" s="32"/>
      <x:c r="T509" s="32"/>
      <x:c r="U509" s="32"/>
      <x:c r="V509" s="32"/>
      <x:c r="W509" s="32"/>
      <x:c r="X509" s="34"/>
      <x:c r="Y509" s="34"/>
      <x:c r="Z509" s="34"/>
    </x:row>
    <x:row r="510" spans="1:26" ht="30" customHeight="1">
      <x:c r="A510" s="32"/>
      <x:c r="B510" s="32"/>
      <x:c r="C510" s="32"/>
      <x:c r="D510" s="32"/>
      <x:c r="E510" s="32"/>
      <x:c r="F510" s="32"/>
      <x:c r="G510" s="32"/>
      <x:c r="H510" s="32"/>
      <x:c r="I510" s="32"/>
      <x:c r="J510" s="32"/>
      <x:c r="K510" s="32"/>
      <x:c r="L510" s="32"/>
      <x:c r="M510" s="32"/>
      <x:c r="N510" s="32"/>
      <x:c r="O510" s="32"/>
      <x:c r="P510" s="32"/>
      <x:c r="Q510" s="32"/>
      <x:c r="R510" s="32"/>
      <x:c r="S510" s="32"/>
      <x:c r="T510" s="32"/>
      <x:c r="U510" s="32"/>
      <x:c r="V510" s="32"/>
      <x:c r="W510" s="32"/>
      <x:c r="X510" s="34"/>
      <x:c r="Y510" s="34"/>
      <x:c r="Z510" s="34"/>
    </x:row>
    <x:row r="511" spans="1:26" ht="30" customHeight="1">
      <x:c r="A511" s="32"/>
      <x:c r="B511" s="32"/>
      <x:c r="C511" s="32"/>
      <x:c r="D511" s="32"/>
      <x:c r="E511" s="32"/>
      <x:c r="F511" s="32"/>
      <x:c r="G511" s="32"/>
      <x:c r="H511" s="32"/>
      <x:c r="I511" s="32"/>
      <x:c r="J511" s="32"/>
      <x:c r="K511" s="32"/>
      <x:c r="L511" s="32"/>
      <x:c r="M511" s="32"/>
      <x:c r="N511" s="32"/>
      <x:c r="O511" s="32"/>
      <x:c r="P511" s="32"/>
      <x:c r="Q511" s="32"/>
      <x:c r="R511" s="32"/>
      <x:c r="S511" s="32"/>
      <x:c r="T511" s="32"/>
      <x:c r="U511" s="32"/>
      <x:c r="V511" s="32"/>
      <x:c r="W511" s="32"/>
      <x:c r="X511" s="34"/>
      <x:c r="Y511" s="34"/>
      <x:c r="Z511" s="34"/>
    </x:row>
    <x:row r="512" spans="1:26" ht="30" customHeight="1">
      <x:c r="A512" s="32"/>
      <x:c r="B512" s="32"/>
      <x:c r="C512" s="32"/>
      <x:c r="D512" s="32"/>
      <x:c r="E512" s="32"/>
      <x:c r="F512" s="32"/>
      <x:c r="G512" s="32"/>
      <x:c r="H512" s="32"/>
      <x:c r="I512" s="32"/>
      <x:c r="J512" s="32"/>
      <x:c r="K512" s="32"/>
      <x:c r="L512" s="32"/>
      <x:c r="M512" s="32"/>
      <x:c r="N512" s="32"/>
      <x:c r="O512" s="32"/>
      <x:c r="P512" s="32"/>
      <x:c r="Q512" s="32"/>
      <x:c r="R512" s="32"/>
      <x:c r="S512" s="32"/>
      <x:c r="T512" s="32"/>
      <x:c r="U512" s="32"/>
      <x:c r="V512" s="32"/>
      <x:c r="W512" s="32"/>
      <x:c r="X512" s="34"/>
      <x:c r="Y512" s="34"/>
      <x:c r="Z512" s="34"/>
    </x:row>
    <x:row r="513" spans="1:26" ht="30" customHeight="1">
      <x:c r="A513" s="32"/>
      <x:c r="B513" s="32"/>
      <x:c r="C513" s="32"/>
      <x:c r="D513" s="32"/>
      <x:c r="E513" s="32"/>
      <x:c r="F513" s="32"/>
      <x:c r="G513" s="32"/>
      <x:c r="H513" s="32"/>
      <x:c r="I513" s="32"/>
      <x:c r="J513" s="32"/>
      <x:c r="K513" s="32"/>
      <x:c r="L513" s="32"/>
      <x:c r="M513" s="32"/>
      <x:c r="N513" s="32"/>
      <x:c r="O513" s="32"/>
      <x:c r="P513" s="32"/>
      <x:c r="Q513" s="32"/>
      <x:c r="R513" s="32"/>
      <x:c r="S513" s="32"/>
      <x:c r="T513" s="32"/>
      <x:c r="U513" s="32"/>
      <x:c r="V513" s="32"/>
      <x:c r="W513" s="32"/>
      <x:c r="X513" s="34"/>
      <x:c r="Y513" s="34"/>
      <x:c r="Z513" s="34"/>
    </x:row>
    <x:row r="514" spans="1:26" ht="30" customHeight="1">
      <x:c r="A514" s="32"/>
      <x:c r="B514" s="32"/>
      <x:c r="C514" s="32"/>
      <x:c r="D514" s="32"/>
      <x:c r="E514" s="32"/>
      <x:c r="F514" s="32"/>
      <x:c r="G514" s="32"/>
      <x:c r="H514" s="32"/>
      <x:c r="I514" s="32"/>
      <x:c r="J514" s="32"/>
      <x:c r="K514" s="32"/>
      <x:c r="L514" s="32"/>
      <x:c r="M514" s="32"/>
      <x:c r="N514" s="32"/>
      <x:c r="O514" s="32"/>
      <x:c r="P514" s="32"/>
      <x:c r="Q514" s="32"/>
      <x:c r="R514" s="32"/>
      <x:c r="S514" s="32"/>
      <x:c r="T514" s="32"/>
      <x:c r="U514" s="32"/>
      <x:c r="V514" s="32"/>
      <x:c r="W514" s="32"/>
      <x:c r="X514" s="34"/>
      <x:c r="Y514" s="34"/>
      <x:c r="Z514" s="34"/>
    </x:row>
    <x:row r="515" spans="1:26" ht="30" customHeight="1">
      <x:c r="A515" s="32"/>
      <x:c r="B515" s="32"/>
      <x:c r="C515" s="32"/>
      <x:c r="D515" s="32"/>
      <x:c r="E515" s="32"/>
      <x:c r="F515" s="32"/>
      <x:c r="G515" s="32"/>
      <x:c r="H515" s="32"/>
      <x:c r="I515" s="32"/>
      <x:c r="J515" s="32"/>
      <x:c r="K515" s="32"/>
      <x:c r="L515" s="32"/>
      <x:c r="M515" s="32"/>
      <x:c r="N515" s="32"/>
      <x:c r="O515" s="32"/>
      <x:c r="P515" s="32"/>
      <x:c r="Q515" s="32"/>
      <x:c r="R515" s="32"/>
      <x:c r="S515" s="32"/>
      <x:c r="T515" s="32"/>
      <x:c r="U515" s="32"/>
      <x:c r="V515" s="32"/>
      <x:c r="W515" s="32"/>
      <x:c r="X515" s="34"/>
      <x:c r="Y515" s="34"/>
      <x:c r="Z515" s="34"/>
    </x:row>
    <x:row r="516" spans="1:26" ht="30" customHeight="1">
      <x:c r="A516" s="32"/>
      <x:c r="B516" s="32"/>
      <x:c r="C516" s="32"/>
      <x:c r="D516" s="32"/>
      <x:c r="E516" s="32"/>
      <x:c r="F516" s="32"/>
      <x:c r="G516" s="32"/>
      <x:c r="H516" s="32"/>
      <x:c r="I516" s="32"/>
      <x:c r="J516" s="32"/>
      <x:c r="K516" s="32"/>
      <x:c r="L516" s="32"/>
      <x:c r="M516" s="32"/>
      <x:c r="N516" s="32"/>
      <x:c r="O516" s="32"/>
      <x:c r="P516" s="32"/>
      <x:c r="Q516" s="32"/>
      <x:c r="R516" s="32"/>
      <x:c r="S516" s="32"/>
      <x:c r="T516" s="32"/>
      <x:c r="U516" s="32"/>
      <x:c r="V516" s="32"/>
      <x:c r="W516" s="32"/>
      <x:c r="X516" s="34"/>
      <x:c r="Y516" s="34"/>
      <x:c r="Z516" s="34"/>
    </x:row>
    <x:row r="517" spans="1:26" ht="30" customHeight="1">
      <x:c r="A517" s="32"/>
      <x:c r="B517" s="32"/>
      <x:c r="C517" s="32"/>
      <x:c r="D517" s="32"/>
      <x:c r="E517" s="32"/>
      <x:c r="F517" s="32"/>
      <x:c r="G517" s="32"/>
      <x:c r="H517" s="32"/>
      <x:c r="I517" s="32"/>
      <x:c r="J517" s="32"/>
      <x:c r="K517" s="32"/>
      <x:c r="L517" s="32"/>
      <x:c r="M517" s="32"/>
      <x:c r="N517" s="32"/>
      <x:c r="O517" s="32"/>
      <x:c r="P517" s="32"/>
      <x:c r="Q517" s="32"/>
      <x:c r="R517" s="32"/>
      <x:c r="S517" s="32"/>
      <x:c r="T517" s="32"/>
      <x:c r="U517" s="32"/>
      <x:c r="V517" s="32"/>
      <x:c r="W517" s="32"/>
      <x:c r="X517" s="34"/>
      <x:c r="Y517" s="34"/>
      <x:c r="Z517" s="34"/>
    </x:row>
    <x:row r="518" spans="1:26" ht="30" customHeight="1">
      <x:c r="A518" s="32"/>
      <x:c r="B518" s="32"/>
      <x:c r="C518" s="32"/>
      <x:c r="D518" s="32"/>
      <x:c r="E518" s="32"/>
      <x:c r="F518" s="32"/>
      <x:c r="G518" s="32"/>
      <x:c r="H518" s="32"/>
      <x:c r="I518" s="32"/>
      <x:c r="J518" s="32"/>
      <x:c r="K518" s="32"/>
      <x:c r="L518" s="32"/>
      <x:c r="M518" s="32"/>
      <x:c r="N518" s="32"/>
      <x:c r="O518" s="32"/>
      <x:c r="P518" s="32"/>
      <x:c r="Q518" s="32"/>
      <x:c r="R518" s="32"/>
      <x:c r="S518" s="32"/>
      <x:c r="T518" s="32"/>
      <x:c r="U518" s="32"/>
      <x:c r="V518" s="32"/>
      <x:c r="W518" s="32"/>
      <x:c r="X518" s="34"/>
      <x:c r="Y518" s="34"/>
      <x:c r="Z518" s="34"/>
    </x:row>
    <x:row r="519" spans="1:26" ht="30" customHeight="1">
      <x:c r="A519" s="32"/>
      <x:c r="B519" s="32"/>
      <x:c r="C519" s="32"/>
      <x:c r="D519" s="32"/>
      <x:c r="E519" s="32"/>
      <x:c r="F519" s="32"/>
      <x:c r="G519" s="32"/>
      <x:c r="H519" s="32"/>
      <x:c r="I519" s="32"/>
      <x:c r="J519" s="32"/>
      <x:c r="K519" s="32"/>
      <x:c r="L519" s="32"/>
      <x:c r="M519" s="32"/>
      <x:c r="N519" s="32"/>
      <x:c r="O519" s="32"/>
      <x:c r="P519" s="32"/>
      <x:c r="Q519" s="32"/>
      <x:c r="R519" s="32"/>
      <x:c r="S519" s="32"/>
      <x:c r="T519" s="32"/>
      <x:c r="U519" s="32"/>
      <x:c r="V519" s="32"/>
      <x:c r="W519" s="32"/>
      <x:c r="X519" s="34"/>
      <x:c r="Y519" s="34"/>
      <x:c r="Z519" s="34"/>
    </x:row>
    <x:row r="520" spans="1:26" ht="30" customHeight="1">
      <x:c r="A520" s="32"/>
      <x:c r="B520" s="32"/>
      <x:c r="C520" s="32"/>
      <x:c r="D520" s="32"/>
      <x:c r="E520" s="32"/>
      <x:c r="F520" s="32"/>
      <x:c r="G520" s="32"/>
      <x:c r="H520" s="32"/>
      <x:c r="I520" s="32"/>
      <x:c r="J520" s="32"/>
      <x:c r="K520" s="32"/>
      <x:c r="L520" s="32"/>
      <x:c r="M520" s="32"/>
      <x:c r="N520" s="32"/>
      <x:c r="O520" s="32"/>
      <x:c r="P520" s="32"/>
      <x:c r="Q520" s="32"/>
      <x:c r="R520" s="32"/>
      <x:c r="S520" s="32"/>
      <x:c r="T520" s="32"/>
      <x:c r="U520" s="32"/>
      <x:c r="V520" s="32"/>
      <x:c r="W520" s="32"/>
      <x:c r="X520" s="34"/>
      <x:c r="Y520" s="34"/>
      <x:c r="Z520" s="34"/>
    </x:row>
    <x:row r="521" spans="1:26" ht="30" customHeight="1">
      <x:c r="A521" s="32"/>
      <x:c r="B521" s="32"/>
      <x:c r="C521" s="32"/>
      <x:c r="D521" s="32"/>
      <x:c r="E521" s="32"/>
      <x:c r="F521" s="32"/>
      <x:c r="G521" s="32"/>
      <x:c r="H521" s="32"/>
      <x:c r="I521" s="32"/>
      <x:c r="J521" s="32"/>
      <x:c r="K521" s="32"/>
      <x:c r="L521" s="32"/>
      <x:c r="M521" s="32"/>
      <x:c r="N521" s="32"/>
      <x:c r="O521" s="32"/>
      <x:c r="P521" s="32"/>
      <x:c r="Q521" s="32"/>
      <x:c r="R521" s="32"/>
      <x:c r="S521" s="32"/>
      <x:c r="T521" s="32"/>
      <x:c r="U521" s="32"/>
      <x:c r="V521" s="32"/>
      <x:c r="W521" s="32"/>
      <x:c r="X521" s="34"/>
      <x:c r="Y521" s="34"/>
      <x:c r="Z521" s="34"/>
    </x:row>
    <x:row r="522" spans="1:26" ht="30" customHeight="1">
      <x:c r="A522" s="32"/>
      <x:c r="B522" s="32"/>
      <x:c r="C522" s="32"/>
      <x:c r="D522" s="32"/>
      <x:c r="E522" s="32"/>
      <x:c r="F522" s="32"/>
      <x:c r="G522" s="32"/>
      <x:c r="H522" s="32"/>
      <x:c r="I522" s="32"/>
      <x:c r="J522" s="32"/>
      <x:c r="K522" s="32"/>
      <x:c r="L522" s="32"/>
      <x:c r="M522" s="32"/>
      <x:c r="N522" s="32"/>
      <x:c r="O522" s="32"/>
      <x:c r="P522" s="32"/>
      <x:c r="Q522" s="32"/>
      <x:c r="R522" s="32"/>
      <x:c r="S522" s="32"/>
      <x:c r="T522" s="32"/>
      <x:c r="U522" s="32"/>
      <x:c r="V522" s="32"/>
      <x:c r="W522" s="32"/>
      <x:c r="X522" s="34"/>
      <x:c r="Y522" s="34"/>
      <x:c r="Z522" s="34"/>
    </x:row>
    <x:row r="523" spans="1:26" ht="30" customHeight="1">
      <x:c r="A523" s="32"/>
      <x:c r="B523" s="32"/>
      <x:c r="C523" s="32"/>
      <x:c r="D523" s="32"/>
      <x:c r="E523" s="32"/>
      <x:c r="F523" s="32"/>
      <x:c r="G523" s="32"/>
      <x:c r="H523" s="32"/>
      <x:c r="I523" s="32"/>
      <x:c r="J523" s="32"/>
      <x:c r="K523" s="32"/>
      <x:c r="L523" s="32"/>
      <x:c r="M523" s="32"/>
      <x:c r="N523" s="32"/>
      <x:c r="O523" s="32"/>
      <x:c r="P523" s="32"/>
      <x:c r="Q523" s="32"/>
      <x:c r="R523" s="32"/>
      <x:c r="S523" s="32"/>
      <x:c r="T523" s="32"/>
      <x:c r="U523" s="32"/>
      <x:c r="V523" s="32"/>
      <x:c r="W523" s="32"/>
      <x:c r="X523" s="34"/>
      <x:c r="Y523" s="34"/>
      <x:c r="Z523" s="34"/>
    </x:row>
    <x:row r="524" spans="1:26" ht="30" customHeight="1">
      <x:c r="A524" s="32"/>
      <x:c r="B524" s="32"/>
      <x:c r="C524" s="32"/>
      <x:c r="D524" s="32"/>
      <x:c r="E524" s="32"/>
      <x:c r="F524" s="32"/>
      <x:c r="G524" s="32"/>
      <x:c r="H524" s="32"/>
      <x:c r="I524" s="32"/>
      <x:c r="J524" s="32"/>
      <x:c r="K524" s="32"/>
      <x:c r="L524" s="32"/>
      <x:c r="M524" s="32"/>
      <x:c r="N524" s="32"/>
      <x:c r="O524" s="32"/>
      <x:c r="P524" s="32"/>
      <x:c r="Q524" s="32"/>
      <x:c r="R524" s="32"/>
      <x:c r="S524" s="32"/>
      <x:c r="T524" s="32"/>
      <x:c r="U524" s="32"/>
      <x:c r="V524" s="32"/>
      <x:c r="W524" s="32"/>
      <x:c r="X524" s="34"/>
      <x:c r="Y524" s="34"/>
      <x:c r="Z524" s="34"/>
    </x:row>
    <x:row r="525" spans="1:26" ht="30" customHeight="1">
      <x:c r="A525" s="32"/>
      <x:c r="B525" s="32"/>
      <x:c r="C525" s="32"/>
      <x:c r="D525" s="32"/>
      <x:c r="E525" s="32"/>
      <x:c r="F525" s="32"/>
      <x:c r="G525" s="32"/>
      <x:c r="H525" s="32"/>
      <x:c r="I525" s="32"/>
      <x:c r="J525" s="32"/>
      <x:c r="K525" s="32"/>
      <x:c r="L525" s="32"/>
      <x:c r="M525" s="32"/>
      <x:c r="N525" s="32"/>
      <x:c r="O525" s="32"/>
      <x:c r="P525" s="32"/>
      <x:c r="Q525" s="32"/>
      <x:c r="R525" s="32"/>
      <x:c r="S525" s="32"/>
      <x:c r="T525" s="32"/>
      <x:c r="U525" s="32"/>
      <x:c r="V525" s="32"/>
      <x:c r="W525" s="32"/>
      <x:c r="X525" s="34"/>
      <x:c r="Y525" s="34"/>
      <x:c r="Z525" s="34"/>
    </x:row>
    <x:row r="526" spans="1:26" ht="30" customHeight="1">
      <x:c r="A526" s="32"/>
      <x:c r="B526" s="32"/>
      <x:c r="C526" s="32"/>
      <x:c r="D526" s="32"/>
      <x:c r="E526" s="32"/>
      <x:c r="F526" s="32"/>
      <x:c r="G526" s="32"/>
      <x:c r="H526" s="32"/>
      <x:c r="I526" s="32"/>
      <x:c r="J526" s="32"/>
      <x:c r="K526" s="32"/>
      <x:c r="L526" s="32"/>
      <x:c r="M526" s="32"/>
      <x:c r="N526" s="32"/>
      <x:c r="O526" s="32"/>
      <x:c r="P526" s="32"/>
      <x:c r="Q526" s="32"/>
      <x:c r="R526" s="32"/>
      <x:c r="S526" s="32"/>
      <x:c r="T526" s="32"/>
      <x:c r="U526" s="32"/>
      <x:c r="V526" s="32"/>
      <x:c r="W526" s="32"/>
      <x:c r="X526" s="34"/>
      <x:c r="Y526" s="34"/>
      <x:c r="Z526" s="34"/>
    </x:row>
    <x:row r="527" spans="1:26" ht="30" customHeight="1">
      <x:c r="A527" s="32"/>
      <x:c r="B527" s="32"/>
      <x:c r="C527" s="32"/>
      <x:c r="D527" s="32"/>
      <x:c r="E527" s="32"/>
      <x:c r="F527" s="32"/>
      <x:c r="G527" s="32"/>
      <x:c r="H527" s="32"/>
      <x:c r="I527" s="32"/>
      <x:c r="J527" s="32"/>
      <x:c r="K527" s="32"/>
      <x:c r="L527" s="32"/>
      <x:c r="M527" s="32"/>
      <x:c r="N527" s="32"/>
      <x:c r="O527" s="32"/>
      <x:c r="P527" s="32"/>
      <x:c r="Q527" s="32"/>
      <x:c r="R527" s="32"/>
      <x:c r="S527" s="32"/>
      <x:c r="T527" s="32"/>
      <x:c r="U527" s="32"/>
      <x:c r="V527" s="32"/>
      <x:c r="W527" s="32"/>
      <x:c r="X527" s="34"/>
      <x:c r="Y527" s="34"/>
      <x:c r="Z527" s="34"/>
    </x:row>
    <x:row r="528" spans="1:26" ht="30" customHeight="1">
      <x:c r="A528" s="32"/>
      <x:c r="B528" s="32"/>
      <x:c r="C528" s="32"/>
      <x:c r="D528" s="32"/>
      <x:c r="E528" s="32"/>
      <x:c r="F528" s="32"/>
      <x:c r="G528" s="32"/>
      <x:c r="H528" s="32"/>
      <x:c r="I528" s="32"/>
      <x:c r="J528" s="32"/>
      <x:c r="K528" s="32"/>
      <x:c r="L528" s="32"/>
      <x:c r="M528" s="32"/>
      <x:c r="N528" s="32"/>
      <x:c r="O528" s="32"/>
      <x:c r="P528" s="32"/>
      <x:c r="Q528" s="32"/>
      <x:c r="R528" s="32"/>
      <x:c r="S528" s="32"/>
      <x:c r="T528" s="32"/>
      <x:c r="U528" s="32"/>
      <x:c r="V528" s="32"/>
      <x:c r="W528" s="32"/>
      <x:c r="X528" s="34"/>
      <x:c r="Y528" s="34"/>
      <x:c r="Z528" s="34"/>
    </x:row>
    <x:row r="529" spans="1:26" ht="30" customHeight="1">
      <x:c r="A529" s="32"/>
      <x:c r="B529" s="32"/>
      <x:c r="C529" s="32"/>
      <x:c r="D529" s="32"/>
      <x:c r="E529" s="32"/>
      <x:c r="F529" s="32"/>
      <x:c r="G529" s="32"/>
      <x:c r="H529" s="32"/>
      <x:c r="I529" s="32"/>
      <x:c r="J529" s="32"/>
      <x:c r="K529" s="32"/>
      <x:c r="L529" s="32"/>
      <x:c r="M529" s="32"/>
      <x:c r="N529" s="32"/>
      <x:c r="O529" s="32"/>
      <x:c r="P529" s="32"/>
      <x:c r="Q529" s="32"/>
      <x:c r="R529" s="32"/>
      <x:c r="S529" s="32"/>
      <x:c r="T529" s="32"/>
      <x:c r="U529" s="32"/>
      <x:c r="V529" s="32"/>
      <x:c r="W529" s="32"/>
      <x:c r="X529" s="34"/>
      <x:c r="Y529" s="34"/>
      <x:c r="Z529" s="34"/>
    </x:row>
    <x:row r="530" spans="1:26" ht="30" customHeight="1">
      <x:c r="A530" s="32"/>
      <x:c r="B530" s="32"/>
      <x:c r="C530" s="32"/>
      <x:c r="D530" s="32"/>
      <x:c r="E530" s="32"/>
      <x:c r="F530" s="32"/>
      <x:c r="G530" s="32"/>
      <x:c r="H530" s="32"/>
      <x:c r="I530" s="32"/>
      <x:c r="J530" s="32"/>
      <x:c r="K530" s="32"/>
      <x:c r="L530" s="32"/>
      <x:c r="M530" s="32"/>
      <x:c r="N530" s="32"/>
      <x:c r="O530" s="32"/>
      <x:c r="P530" s="32"/>
      <x:c r="Q530" s="32"/>
      <x:c r="R530" s="32"/>
      <x:c r="S530" s="32"/>
      <x:c r="T530" s="32"/>
      <x:c r="U530" s="32"/>
      <x:c r="V530" s="32"/>
      <x:c r="W530" s="32"/>
      <x:c r="X530" s="34"/>
      <x:c r="Y530" s="34"/>
      <x:c r="Z530" s="34"/>
    </x:row>
    <x:row r="531" spans="1:26" ht="30" customHeight="1">
      <x:c r="A531" s="32"/>
      <x:c r="B531" s="32"/>
      <x:c r="C531" s="32"/>
      <x:c r="D531" s="32"/>
      <x:c r="E531" s="32"/>
      <x:c r="F531" s="32"/>
      <x:c r="G531" s="32"/>
      <x:c r="H531" s="32"/>
      <x:c r="I531" s="32"/>
      <x:c r="J531" s="32"/>
      <x:c r="K531" s="32"/>
      <x:c r="L531" s="32"/>
      <x:c r="M531" s="32"/>
      <x:c r="N531" s="32"/>
      <x:c r="O531" s="32"/>
      <x:c r="P531" s="32"/>
      <x:c r="Q531" s="32"/>
      <x:c r="R531" s="32"/>
      <x:c r="S531" s="32"/>
      <x:c r="T531" s="32"/>
      <x:c r="U531" s="32"/>
      <x:c r="V531" s="32"/>
      <x:c r="W531" s="32"/>
      <x:c r="X531" s="34"/>
      <x:c r="Y531" s="34"/>
      <x:c r="Z531" s="34"/>
    </x:row>
    <x:row r="532" spans="1:26" ht="30" customHeight="1">
      <x:c r="A532" s="32"/>
      <x:c r="B532" s="32"/>
      <x:c r="C532" s="32"/>
      <x:c r="D532" s="32"/>
      <x:c r="E532" s="32"/>
      <x:c r="F532" s="32"/>
      <x:c r="G532" s="32"/>
      <x:c r="H532" s="32"/>
      <x:c r="I532" s="32"/>
      <x:c r="J532" s="32"/>
      <x:c r="K532" s="32"/>
      <x:c r="L532" s="32"/>
      <x:c r="M532" s="32"/>
      <x:c r="N532" s="32"/>
      <x:c r="O532" s="32"/>
      <x:c r="P532" s="32"/>
      <x:c r="Q532" s="32"/>
      <x:c r="R532" s="32"/>
      <x:c r="S532" s="32"/>
      <x:c r="T532" s="32"/>
      <x:c r="U532" s="32"/>
      <x:c r="V532" s="32"/>
      <x:c r="W532" s="32"/>
      <x:c r="X532" s="34"/>
      <x:c r="Y532" s="34"/>
      <x:c r="Z532" s="34"/>
    </x:row>
    <x:row r="533" spans="1:26" ht="30" customHeight="1">
      <x:c r="A533" s="32"/>
      <x:c r="B533" s="32"/>
      <x:c r="C533" s="32"/>
      <x:c r="D533" s="32"/>
      <x:c r="E533" s="32"/>
      <x:c r="F533" s="32"/>
      <x:c r="G533" s="32"/>
      <x:c r="H533" s="32"/>
      <x:c r="I533" s="32"/>
      <x:c r="J533" s="32"/>
      <x:c r="K533" s="32"/>
      <x:c r="L533" s="32"/>
      <x:c r="M533" s="32"/>
      <x:c r="N533" s="32"/>
      <x:c r="O533" s="32"/>
      <x:c r="P533" s="32"/>
      <x:c r="Q533" s="32"/>
      <x:c r="R533" s="32"/>
      <x:c r="S533" s="32"/>
      <x:c r="T533" s="32"/>
      <x:c r="U533" s="32"/>
      <x:c r="V533" s="32"/>
      <x:c r="W533" s="32"/>
      <x:c r="X533" s="34"/>
      <x:c r="Y533" s="34"/>
      <x:c r="Z533" s="34"/>
    </x:row>
    <x:row r="534" spans="1:26" ht="30" customHeight="1">
      <x:c r="A534" s="32"/>
      <x:c r="B534" s="32"/>
      <x:c r="C534" s="32"/>
      <x:c r="D534" s="32"/>
      <x:c r="E534" s="32"/>
      <x:c r="F534" s="32"/>
      <x:c r="G534" s="32"/>
      <x:c r="H534" s="32"/>
      <x:c r="I534" s="32"/>
      <x:c r="J534" s="32"/>
      <x:c r="K534" s="32"/>
      <x:c r="L534" s="32"/>
      <x:c r="M534" s="32"/>
      <x:c r="N534" s="32"/>
      <x:c r="O534" s="32"/>
      <x:c r="P534" s="32"/>
      <x:c r="Q534" s="32"/>
      <x:c r="R534" s="32"/>
      <x:c r="S534" s="32"/>
      <x:c r="T534" s="32"/>
      <x:c r="U534" s="32"/>
      <x:c r="V534" s="32"/>
      <x:c r="W534" s="32"/>
      <x:c r="X534" s="34"/>
      <x:c r="Y534" s="34"/>
      <x:c r="Z534" s="34"/>
    </x:row>
    <x:row r="535" spans="1:26" ht="30" customHeight="1">
      <x:c r="A535" s="32"/>
      <x:c r="B535" s="32"/>
      <x:c r="C535" s="32"/>
      <x:c r="D535" s="32"/>
      <x:c r="E535" s="32"/>
      <x:c r="F535" s="32"/>
      <x:c r="G535" s="32"/>
      <x:c r="H535" s="32"/>
      <x:c r="I535" s="32"/>
      <x:c r="J535" s="32"/>
      <x:c r="K535" s="32"/>
      <x:c r="L535" s="32"/>
      <x:c r="M535" s="32"/>
      <x:c r="N535" s="32"/>
      <x:c r="O535" s="32"/>
      <x:c r="P535" s="32"/>
      <x:c r="Q535" s="32"/>
      <x:c r="R535" s="32"/>
      <x:c r="S535" s="32"/>
      <x:c r="T535" s="32"/>
      <x:c r="U535" s="32"/>
      <x:c r="V535" s="32"/>
      <x:c r="W535" s="32"/>
      <x:c r="X535" s="34"/>
      <x:c r="Y535" s="34"/>
      <x:c r="Z535" s="34"/>
    </x:row>
    <x:row r="536" spans="1:26" ht="30" customHeight="1">
      <x:c r="A536" s="32"/>
      <x:c r="B536" s="32"/>
      <x:c r="C536" s="32"/>
      <x:c r="D536" s="32"/>
      <x:c r="E536" s="32"/>
      <x:c r="F536" s="32"/>
      <x:c r="G536" s="32"/>
      <x:c r="H536" s="32"/>
      <x:c r="I536" s="32"/>
      <x:c r="J536" s="32"/>
      <x:c r="K536" s="32"/>
      <x:c r="L536" s="32"/>
      <x:c r="M536" s="32"/>
      <x:c r="N536" s="32"/>
      <x:c r="O536" s="32"/>
      <x:c r="P536" s="32"/>
      <x:c r="Q536" s="32"/>
      <x:c r="R536" s="32"/>
      <x:c r="S536" s="32"/>
      <x:c r="T536" s="32"/>
      <x:c r="U536" s="32"/>
      <x:c r="V536" s="32"/>
      <x:c r="W536" s="32"/>
      <x:c r="X536" s="34"/>
      <x:c r="Y536" s="34"/>
      <x:c r="Z536" s="34"/>
    </x:row>
    <x:row r="537" spans="1:26" ht="30" customHeight="1">
      <x:c r="A537" s="32"/>
      <x:c r="B537" s="32"/>
      <x:c r="C537" s="32"/>
      <x:c r="D537" s="32"/>
      <x:c r="E537" s="32"/>
      <x:c r="F537" s="32"/>
      <x:c r="G537" s="32"/>
      <x:c r="H537" s="32"/>
      <x:c r="I537" s="32"/>
      <x:c r="J537" s="32"/>
      <x:c r="K537" s="32"/>
      <x:c r="L537" s="32"/>
      <x:c r="M537" s="32"/>
      <x:c r="N537" s="32"/>
      <x:c r="O537" s="32"/>
      <x:c r="P537" s="32"/>
      <x:c r="Q537" s="32"/>
      <x:c r="R537" s="32"/>
      <x:c r="S537" s="32"/>
      <x:c r="T537" s="32"/>
      <x:c r="U537" s="32"/>
      <x:c r="V537" s="32"/>
      <x:c r="W537" s="32"/>
      <x:c r="X537" s="34"/>
      <x:c r="Y537" s="34"/>
      <x:c r="Z537" s="34"/>
    </x:row>
    <x:row r="538" spans="1:26" ht="30" customHeight="1">
      <x:c r="A538" s="32"/>
      <x:c r="B538" s="32"/>
      <x:c r="C538" s="32"/>
      <x:c r="D538" s="32"/>
      <x:c r="E538" s="32"/>
      <x:c r="F538" s="32"/>
      <x:c r="G538" s="32"/>
      <x:c r="H538" s="32"/>
      <x:c r="I538" s="32"/>
      <x:c r="J538" s="32"/>
      <x:c r="K538" s="32"/>
      <x:c r="L538" s="32"/>
      <x:c r="M538" s="32"/>
      <x:c r="N538" s="32"/>
      <x:c r="O538" s="32"/>
      <x:c r="P538" s="32"/>
      <x:c r="Q538" s="32"/>
      <x:c r="R538" s="32"/>
      <x:c r="S538" s="32"/>
      <x:c r="T538" s="32"/>
      <x:c r="U538" s="32"/>
      <x:c r="V538" s="32"/>
      <x:c r="W538" s="32"/>
      <x:c r="X538" s="34"/>
      <x:c r="Y538" s="34"/>
      <x:c r="Z538" s="34"/>
    </x:row>
    <x:row r="539" spans="1:26" ht="30" customHeight="1">
      <x:c r="A539" s="32"/>
      <x:c r="B539" s="32"/>
      <x:c r="C539" s="32"/>
      <x:c r="D539" s="32"/>
      <x:c r="E539" s="32"/>
      <x:c r="F539" s="32"/>
      <x:c r="G539" s="32"/>
      <x:c r="H539" s="32"/>
      <x:c r="I539" s="32"/>
      <x:c r="J539" s="32"/>
      <x:c r="K539" s="32"/>
      <x:c r="L539" s="32"/>
      <x:c r="M539" s="32"/>
      <x:c r="N539" s="32"/>
      <x:c r="O539" s="32"/>
      <x:c r="P539" s="32"/>
      <x:c r="Q539" s="32"/>
      <x:c r="R539" s="32"/>
      <x:c r="S539" s="32"/>
      <x:c r="T539" s="32"/>
      <x:c r="U539" s="32"/>
      <x:c r="V539" s="32"/>
      <x:c r="W539" s="32"/>
      <x:c r="X539" s="34"/>
      <x:c r="Y539" s="34"/>
      <x:c r="Z539" s="34"/>
    </x:row>
    <x:row r="540" spans="1:26" ht="30" customHeight="1">
      <x:c r="A540" s="32"/>
      <x:c r="B540" s="32"/>
      <x:c r="C540" s="32"/>
      <x:c r="D540" s="32"/>
      <x:c r="E540" s="32"/>
      <x:c r="F540" s="32"/>
      <x:c r="G540" s="32"/>
      <x:c r="H540" s="32"/>
      <x:c r="I540" s="32"/>
      <x:c r="J540" s="32"/>
      <x:c r="K540" s="32"/>
      <x:c r="L540" s="32"/>
      <x:c r="M540" s="32"/>
      <x:c r="N540" s="32"/>
      <x:c r="O540" s="32"/>
      <x:c r="P540" s="32"/>
      <x:c r="Q540" s="32"/>
      <x:c r="R540" s="32"/>
      <x:c r="S540" s="32"/>
      <x:c r="T540" s="32"/>
      <x:c r="U540" s="32"/>
      <x:c r="V540" s="32"/>
      <x:c r="W540" s="32"/>
      <x:c r="X540" s="34"/>
      <x:c r="Y540" s="34"/>
      <x:c r="Z540" s="34"/>
    </x:row>
    <x:row r="541" spans="1:26" ht="30" customHeight="1">
      <x:c r="A541" s="32"/>
      <x:c r="B541" s="32"/>
      <x:c r="C541" s="32"/>
      <x:c r="D541" s="32"/>
      <x:c r="E541" s="32"/>
      <x:c r="F541" s="32"/>
      <x:c r="G541" s="32"/>
      <x:c r="H541" s="32"/>
      <x:c r="I541" s="32"/>
      <x:c r="J541" s="32"/>
      <x:c r="K541" s="32"/>
      <x:c r="L541" s="32"/>
      <x:c r="M541" s="32"/>
      <x:c r="N541" s="32"/>
      <x:c r="O541" s="32"/>
      <x:c r="P541" s="32"/>
      <x:c r="Q541" s="32"/>
      <x:c r="R541" s="32"/>
      <x:c r="S541" s="32"/>
      <x:c r="T541" s="32"/>
      <x:c r="U541" s="32"/>
      <x:c r="V541" s="32"/>
      <x:c r="W541" s="32"/>
      <x:c r="X541" s="34"/>
      <x:c r="Y541" s="34"/>
      <x:c r="Z541" s="34"/>
    </x:row>
    <x:row r="542" spans="1:26" ht="30" customHeight="1">
      <x:c r="A542" s="32"/>
      <x:c r="B542" s="32"/>
      <x:c r="C542" s="32"/>
      <x:c r="D542" s="32"/>
      <x:c r="E542" s="32"/>
      <x:c r="F542" s="32"/>
      <x:c r="G542" s="32"/>
      <x:c r="H542" s="32"/>
      <x:c r="I542" s="32"/>
      <x:c r="J542" s="32"/>
      <x:c r="K542" s="32"/>
      <x:c r="L542" s="32"/>
      <x:c r="M542" s="32"/>
      <x:c r="N542" s="32"/>
      <x:c r="O542" s="32"/>
      <x:c r="P542" s="32"/>
      <x:c r="Q542" s="32"/>
      <x:c r="R542" s="32"/>
      <x:c r="S542" s="32"/>
      <x:c r="T542" s="32"/>
      <x:c r="U542" s="32"/>
      <x:c r="V542" s="32"/>
      <x:c r="W542" s="32"/>
      <x:c r="X542" s="34"/>
      <x:c r="Y542" s="34"/>
      <x:c r="Z542" s="34"/>
    </x:row>
    <x:row r="543" spans="1:26" ht="30" customHeight="1">
      <x:c r="A543" s="32"/>
      <x:c r="B543" s="32"/>
      <x:c r="C543" s="32"/>
      <x:c r="D543" s="32"/>
      <x:c r="E543" s="32"/>
      <x:c r="F543" s="32"/>
      <x:c r="G543" s="32"/>
      <x:c r="H543" s="32"/>
      <x:c r="I543" s="32"/>
      <x:c r="J543" s="32"/>
      <x:c r="K543" s="32"/>
      <x:c r="L543" s="32"/>
      <x:c r="M543" s="32"/>
      <x:c r="N543" s="32"/>
      <x:c r="O543" s="32"/>
      <x:c r="P543" s="32"/>
      <x:c r="Q543" s="32"/>
      <x:c r="R543" s="32"/>
      <x:c r="S543" s="32"/>
      <x:c r="T543" s="32"/>
      <x:c r="U543" s="32"/>
      <x:c r="V543" s="32"/>
      <x:c r="W543" s="32"/>
      <x:c r="X543" s="34"/>
      <x:c r="Y543" s="34"/>
      <x:c r="Z543" s="34"/>
    </x:row>
    <x:row r="544" spans="1:26" ht="30" customHeight="1">
      <x:c r="A544" s="32"/>
      <x:c r="B544" s="32"/>
      <x:c r="C544" s="32"/>
      <x:c r="D544" s="32"/>
      <x:c r="E544" s="32"/>
      <x:c r="F544" s="32"/>
      <x:c r="G544" s="32"/>
      <x:c r="H544" s="32"/>
      <x:c r="I544" s="32"/>
      <x:c r="J544" s="32"/>
      <x:c r="K544" s="32"/>
      <x:c r="L544" s="32"/>
      <x:c r="M544" s="32"/>
      <x:c r="N544" s="32"/>
      <x:c r="O544" s="32"/>
      <x:c r="P544" s="32"/>
      <x:c r="Q544" s="32"/>
      <x:c r="R544" s="32"/>
      <x:c r="S544" s="32"/>
      <x:c r="T544" s="32"/>
      <x:c r="U544" s="32"/>
      <x:c r="V544" s="32"/>
      <x:c r="W544" s="32"/>
      <x:c r="X544" s="34"/>
      <x:c r="Y544" s="34"/>
      <x:c r="Z544" s="34"/>
    </x:row>
    <x:row r="545" spans="1:26" ht="30" customHeight="1">
      <x:c r="A545" s="32"/>
      <x:c r="B545" s="32"/>
      <x:c r="C545" s="32"/>
      <x:c r="D545" s="32"/>
      <x:c r="E545" s="32"/>
      <x:c r="F545" s="32"/>
      <x:c r="G545" s="32"/>
      <x:c r="H545" s="32"/>
      <x:c r="I545" s="32"/>
      <x:c r="J545" s="32"/>
      <x:c r="K545" s="32"/>
      <x:c r="L545" s="32"/>
      <x:c r="M545" s="32"/>
      <x:c r="N545" s="32"/>
      <x:c r="O545" s="32"/>
      <x:c r="P545" s="32"/>
      <x:c r="Q545" s="32"/>
      <x:c r="R545" s="32"/>
      <x:c r="S545" s="32"/>
      <x:c r="T545" s="32"/>
      <x:c r="U545" s="32"/>
      <x:c r="V545" s="32"/>
      <x:c r="W545" s="32"/>
      <x:c r="X545" s="34"/>
      <x:c r="Y545" s="34"/>
      <x:c r="Z545" s="34"/>
    </x:row>
    <x:row r="546" spans="1:26" ht="30" customHeight="1">
      <x:c r="A546" s="32"/>
      <x:c r="B546" s="32"/>
      <x:c r="C546" s="32"/>
      <x:c r="D546" s="32"/>
      <x:c r="E546" s="32"/>
      <x:c r="F546" s="32"/>
      <x:c r="G546" s="32"/>
      <x:c r="H546" s="32"/>
      <x:c r="I546" s="32"/>
      <x:c r="J546" s="32"/>
      <x:c r="K546" s="32"/>
      <x:c r="L546" s="32"/>
      <x:c r="M546" s="32"/>
      <x:c r="N546" s="32"/>
      <x:c r="O546" s="32"/>
      <x:c r="P546" s="32"/>
      <x:c r="Q546" s="32"/>
      <x:c r="R546" s="32"/>
      <x:c r="S546" s="32"/>
      <x:c r="T546" s="32"/>
      <x:c r="U546" s="32"/>
      <x:c r="V546" s="32"/>
      <x:c r="W546" s="32"/>
      <x:c r="X546" s="34"/>
      <x:c r="Y546" s="34"/>
      <x:c r="Z546" s="34"/>
    </x:row>
    <x:row r="547" spans="1:26" ht="30" customHeight="1">
      <x:c r="A547" s="32"/>
      <x:c r="B547" s="32"/>
      <x:c r="C547" s="32"/>
      <x:c r="D547" s="32"/>
      <x:c r="E547" s="32"/>
      <x:c r="F547" s="32"/>
      <x:c r="G547" s="32"/>
      <x:c r="H547" s="32"/>
      <x:c r="I547" s="32"/>
      <x:c r="J547" s="32"/>
      <x:c r="K547" s="32"/>
      <x:c r="L547" s="32"/>
      <x:c r="M547" s="32"/>
      <x:c r="N547" s="32"/>
      <x:c r="O547" s="32"/>
      <x:c r="P547" s="32"/>
      <x:c r="Q547" s="32"/>
      <x:c r="R547" s="32"/>
      <x:c r="S547" s="32"/>
      <x:c r="T547" s="32"/>
      <x:c r="U547" s="32"/>
      <x:c r="V547" s="32"/>
      <x:c r="W547" s="32"/>
      <x:c r="X547" s="34"/>
      <x:c r="Y547" s="34"/>
      <x:c r="Z547" s="34"/>
    </x:row>
    <x:row r="548" spans="1:26" ht="30" customHeight="1">
      <x:c r="A548" s="32"/>
      <x:c r="B548" s="32"/>
      <x:c r="C548" s="32"/>
      <x:c r="D548" s="32"/>
      <x:c r="E548" s="32"/>
      <x:c r="F548" s="32"/>
      <x:c r="G548" s="32"/>
      <x:c r="H548" s="32"/>
      <x:c r="I548" s="32"/>
      <x:c r="J548" s="32"/>
      <x:c r="K548" s="32"/>
      <x:c r="L548" s="32"/>
      <x:c r="M548" s="32"/>
      <x:c r="N548" s="32"/>
      <x:c r="O548" s="32"/>
      <x:c r="P548" s="32"/>
      <x:c r="Q548" s="32"/>
      <x:c r="R548" s="32"/>
      <x:c r="S548" s="32"/>
      <x:c r="T548" s="32"/>
      <x:c r="U548" s="32"/>
      <x:c r="V548" s="32"/>
      <x:c r="W548" s="32"/>
      <x:c r="X548" s="34"/>
      <x:c r="Y548" s="34"/>
      <x:c r="Z548" s="34"/>
    </x:row>
    <x:row r="549" spans="1:26" ht="30" customHeight="1">
      <x:c r="A549" s="32"/>
      <x:c r="B549" s="32"/>
      <x:c r="C549" s="32"/>
      <x:c r="D549" s="32"/>
      <x:c r="E549" s="32"/>
      <x:c r="F549" s="32"/>
      <x:c r="G549" s="32"/>
      <x:c r="H549" s="32"/>
      <x:c r="I549" s="32"/>
      <x:c r="J549" s="32"/>
      <x:c r="K549" s="32"/>
      <x:c r="L549" s="32"/>
      <x:c r="M549" s="32"/>
      <x:c r="N549" s="32"/>
      <x:c r="O549" s="32"/>
      <x:c r="P549" s="32"/>
      <x:c r="Q549" s="32"/>
      <x:c r="R549" s="32"/>
      <x:c r="S549" s="32"/>
      <x:c r="T549" s="32"/>
      <x:c r="U549" s="32"/>
      <x:c r="V549" s="32"/>
      <x:c r="W549" s="32"/>
      <x:c r="X549" s="34"/>
      <x:c r="Y549" s="34"/>
      <x:c r="Z549" s="34"/>
    </x:row>
    <x:row r="550" spans="1:26" ht="30" customHeight="1">
      <x:c r="A550" s="32"/>
      <x:c r="B550" s="32"/>
      <x:c r="C550" s="32"/>
      <x:c r="D550" s="32"/>
      <x:c r="E550" s="32"/>
      <x:c r="F550" s="32"/>
      <x:c r="G550" s="32"/>
      <x:c r="H550" s="32"/>
      <x:c r="I550" s="32"/>
      <x:c r="J550" s="32"/>
      <x:c r="K550" s="32"/>
      <x:c r="L550" s="32"/>
      <x:c r="M550" s="32"/>
      <x:c r="N550" s="32"/>
      <x:c r="O550" s="32"/>
      <x:c r="P550" s="32"/>
      <x:c r="Q550" s="32"/>
      <x:c r="R550" s="32"/>
      <x:c r="S550" s="32"/>
      <x:c r="T550" s="32"/>
      <x:c r="U550" s="32"/>
      <x:c r="V550" s="32"/>
      <x:c r="W550" s="32"/>
      <x:c r="X550" s="34"/>
      <x:c r="Y550" s="34"/>
      <x:c r="Z550" s="34"/>
    </x:row>
    <x:row r="551" spans="1:26" ht="30" customHeight="1">
      <x:c r="A551" s="32"/>
      <x:c r="B551" s="32"/>
      <x:c r="C551" s="32"/>
      <x:c r="D551" s="32"/>
      <x:c r="E551" s="32"/>
      <x:c r="F551" s="32"/>
      <x:c r="G551" s="32"/>
      <x:c r="H551" s="32"/>
      <x:c r="I551" s="32"/>
      <x:c r="J551" s="32"/>
      <x:c r="K551" s="32"/>
      <x:c r="L551" s="32"/>
      <x:c r="M551" s="32"/>
      <x:c r="N551" s="32"/>
      <x:c r="O551" s="32"/>
      <x:c r="P551" s="32"/>
      <x:c r="Q551" s="32"/>
      <x:c r="R551" s="32"/>
      <x:c r="S551" s="32"/>
      <x:c r="T551" s="32"/>
      <x:c r="U551" s="32"/>
      <x:c r="V551" s="32"/>
      <x:c r="W551" s="32"/>
      <x:c r="X551" s="34"/>
      <x:c r="Y551" s="34"/>
      <x:c r="Z551" s="34"/>
    </x:row>
    <x:row r="552" spans="1:26" ht="30" customHeight="1">
      <x:c r="A552" s="32"/>
      <x:c r="B552" s="32"/>
      <x:c r="C552" s="32"/>
      <x:c r="D552" s="32"/>
      <x:c r="E552" s="32"/>
      <x:c r="F552" s="32"/>
      <x:c r="G552" s="32"/>
      <x:c r="H552" s="32"/>
      <x:c r="I552" s="32"/>
      <x:c r="J552" s="32"/>
      <x:c r="K552" s="32"/>
      <x:c r="L552" s="32"/>
      <x:c r="M552" s="32"/>
      <x:c r="N552" s="32"/>
      <x:c r="O552" s="32"/>
      <x:c r="P552" s="32"/>
      <x:c r="Q552" s="32"/>
      <x:c r="R552" s="32"/>
      <x:c r="S552" s="32"/>
      <x:c r="T552" s="32"/>
      <x:c r="U552" s="32"/>
      <x:c r="V552" s="32"/>
      <x:c r="W552" s="32"/>
      <x:c r="X552" s="34"/>
      <x:c r="Y552" s="34"/>
      <x:c r="Z552" s="34"/>
    </x:row>
    <x:row r="553" spans="1:26" ht="30" customHeight="1">
      <x:c r="A553" s="32"/>
      <x:c r="B553" s="32"/>
      <x:c r="C553" s="32"/>
      <x:c r="D553" s="32"/>
      <x:c r="E553" s="32"/>
      <x:c r="F553" s="32"/>
      <x:c r="G553" s="32"/>
      <x:c r="H553" s="32"/>
      <x:c r="I553" s="32"/>
      <x:c r="J553" s="32"/>
      <x:c r="K553" s="32"/>
      <x:c r="L553" s="32"/>
      <x:c r="M553" s="32"/>
      <x:c r="N553" s="32"/>
      <x:c r="O553" s="32"/>
      <x:c r="P553" s="32"/>
      <x:c r="Q553" s="32"/>
      <x:c r="R553" s="32"/>
      <x:c r="S553" s="32"/>
      <x:c r="T553" s="32"/>
      <x:c r="U553" s="32"/>
      <x:c r="V553" s="32"/>
      <x:c r="W553" s="32"/>
      <x:c r="X553" s="34"/>
      <x:c r="Y553" s="34"/>
      <x:c r="Z553" s="34"/>
    </x:row>
    <x:row r="554" spans="1:26" ht="30" customHeight="1">
      <x:c r="A554" s="32"/>
      <x:c r="B554" s="32"/>
      <x:c r="C554" s="32"/>
      <x:c r="D554" s="32"/>
      <x:c r="E554" s="32"/>
      <x:c r="F554" s="32"/>
      <x:c r="G554" s="32"/>
      <x:c r="H554" s="32"/>
      <x:c r="I554" s="32"/>
      <x:c r="J554" s="32"/>
      <x:c r="K554" s="32"/>
      <x:c r="L554" s="32"/>
      <x:c r="M554" s="32"/>
      <x:c r="N554" s="32"/>
      <x:c r="O554" s="32"/>
      <x:c r="P554" s="32"/>
      <x:c r="Q554" s="32"/>
      <x:c r="R554" s="32"/>
      <x:c r="S554" s="32"/>
      <x:c r="T554" s="32"/>
      <x:c r="U554" s="32"/>
      <x:c r="V554" s="32"/>
      <x:c r="W554" s="32"/>
      <x:c r="X554" s="34"/>
      <x:c r="Y554" s="34"/>
      <x:c r="Z554" s="34"/>
    </x:row>
    <x:row r="555" spans="1:26" ht="30" customHeight="1">
      <x:c r="A555" s="32"/>
      <x:c r="B555" s="32"/>
      <x:c r="C555" s="32"/>
      <x:c r="D555" s="32"/>
      <x:c r="E555" s="32"/>
      <x:c r="F555" s="32"/>
      <x:c r="G555" s="32"/>
      <x:c r="H555" s="32"/>
      <x:c r="I555" s="32"/>
      <x:c r="J555" s="32"/>
      <x:c r="K555" s="32"/>
      <x:c r="L555" s="32"/>
      <x:c r="M555" s="32"/>
      <x:c r="N555" s="32"/>
      <x:c r="O555" s="32"/>
      <x:c r="P555" s="32"/>
      <x:c r="Q555" s="32"/>
      <x:c r="R555" s="32"/>
      <x:c r="S555" s="32"/>
      <x:c r="T555" s="32"/>
      <x:c r="U555" s="32"/>
      <x:c r="V555" s="32"/>
      <x:c r="W555" s="32"/>
      <x:c r="X555" s="34"/>
      <x:c r="Y555" s="34"/>
      <x:c r="Z555" s="34"/>
    </x:row>
    <x:row r="556" spans="1:26" ht="30" customHeight="1">
      <x:c r="A556" s="32"/>
      <x:c r="B556" s="32"/>
      <x:c r="C556" s="32"/>
      <x:c r="D556" s="32"/>
      <x:c r="E556" s="32"/>
      <x:c r="F556" s="32"/>
      <x:c r="G556" s="32"/>
      <x:c r="H556" s="32"/>
      <x:c r="I556" s="32"/>
      <x:c r="J556" s="32"/>
      <x:c r="K556" s="32"/>
      <x:c r="L556" s="32"/>
      <x:c r="M556" s="32"/>
      <x:c r="N556" s="32"/>
      <x:c r="O556" s="32"/>
      <x:c r="P556" s="32"/>
      <x:c r="Q556" s="32"/>
      <x:c r="R556" s="32"/>
      <x:c r="S556" s="32"/>
      <x:c r="T556" s="32"/>
      <x:c r="U556" s="32"/>
      <x:c r="V556" s="32"/>
      <x:c r="W556" s="32"/>
      <x:c r="X556" s="34"/>
      <x:c r="Y556" s="34"/>
      <x:c r="Z556" s="34"/>
    </x:row>
    <x:row r="557" spans="1:26" ht="30" customHeight="1">
      <x:c r="A557" s="32"/>
      <x:c r="B557" s="32"/>
      <x:c r="C557" s="32"/>
      <x:c r="D557" s="32"/>
      <x:c r="E557" s="32"/>
      <x:c r="F557" s="32"/>
      <x:c r="G557" s="32"/>
      <x:c r="H557" s="32"/>
      <x:c r="I557" s="32"/>
      <x:c r="J557" s="32"/>
      <x:c r="K557" s="32"/>
      <x:c r="L557" s="32"/>
      <x:c r="M557" s="32"/>
      <x:c r="N557" s="32"/>
      <x:c r="O557" s="32"/>
      <x:c r="P557" s="32"/>
      <x:c r="Q557" s="32"/>
      <x:c r="R557" s="32"/>
      <x:c r="S557" s="32"/>
      <x:c r="T557" s="32"/>
      <x:c r="U557" s="32"/>
      <x:c r="V557" s="32"/>
      <x:c r="W557" s="32"/>
      <x:c r="X557" s="34"/>
      <x:c r="Y557" s="34"/>
      <x:c r="Z557" s="34"/>
    </x:row>
    <x:row r="558" spans="1:26" ht="30" customHeight="1">
      <x:c r="A558" s="32"/>
      <x:c r="B558" s="32"/>
      <x:c r="C558" s="32"/>
      <x:c r="D558" s="32"/>
      <x:c r="E558" s="32"/>
      <x:c r="F558" s="32"/>
      <x:c r="G558" s="32"/>
      <x:c r="H558" s="32"/>
      <x:c r="I558" s="32"/>
      <x:c r="J558" s="32"/>
      <x:c r="K558" s="32"/>
      <x:c r="L558" s="32"/>
      <x:c r="M558" s="32"/>
      <x:c r="N558" s="32"/>
      <x:c r="O558" s="32"/>
      <x:c r="P558" s="32"/>
      <x:c r="Q558" s="32"/>
      <x:c r="R558" s="32"/>
      <x:c r="S558" s="32"/>
      <x:c r="T558" s="32"/>
      <x:c r="U558" s="32"/>
      <x:c r="V558" s="32"/>
      <x:c r="W558" s="32"/>
      <x:c r="X558" s="34"/>
      <x:c r="Y558" s="34"/>
      <x:c r="Z558" s="34"/>
    </x:row>
    <x:row r="559" spans="1:26" ht="30" customHeight="1">
      <x:c r="A559" s="32"/>
      <x:c r="B559" s="32"/>
      <x:c r="C559" s="32"/>
      <x:c r="D559" s="32"/>
      <x:c r="E559" s="32"/>
      <x:c r="F559" s="32"/>
      <x:c r="G559" s="32"/>
      <x:c r="H559" s="32"/>
      <x:c r="I559" s="32"/>
      <x:c r="J559" s="32"/>
      <x:c r="K559" s="32"/>
      <x:c r="L559" s="32"/>
      <x:c r="M559" s="32"/>
      <x:c r="N559" s="32"/>
      <x:c r="O559" s="32"/>
      <x:c r="P559" s="32"/>
      <x:c r="Q559" s="32"/>
      <x:c r="R559" s="32"/>
      <x:c r="S559" s="32"/>
      <x:c r="T559" s="32"/>
      <x:c r="U559" s="32"/>
      <x:c r="V559" s="32"/>
      <x:c r="W559" s="32"/>
      <x:c r="X559" s="34"/>
      <x:c r="Y559" s="34"/>
      <x:c r="Z559" s="34"/>
    </x:row>
    <x:row r="560" spans="1:26" ht="30" customHeight="1">
      <x:c r="A560" s="32"/>
      <x:c r="B560" s="32"/>
      <x:c r="C560" s="32"/>
      <x:c r="D560" s="32"/>
      <x:c r="E560" s="32"/>
      <x:c r="F560" s="32"/>
      <x:c r="G560" s="32"/>
      <x:c r="H560" s="32"/>
      <x:c r="I560" s="32"/>
      <x:c r="J560" s="32"/>
      <x:c r="K560" s="32"/>
      <x:c r="L560" s="32"/>
      <x:c r="M560" s="32"/>
      <x:c r="N560" s="32"/>
      <x:c r="O560" s="32"/>
      <x:c r="P560" s="32"/>
      <x:c r="Q560" s="32"/>
      <x:c r="R560" s="32"/>
      <x:c r="S560" s="32"/>
      <x:c r="T560" s="32"/>
      <x:c r="U560" s="32"/>
      <x:c r="V560" s="32"/>
      <x:c r="W560" s="32"/>
      <x:c r="X560" s="34"/>
      <x:c r="Y560" s="34"/>
      <x:c r="Z560" s="34"/>
    </x:row>
    <x:row r="561" spans="1:26" ht="30" customHeight="1">
      <x:c r="A561" s="32"/>
      <x:c r="B561" s="32"/>
      <x:c r="C561" s="32"/>
      <x:c r="D561" s="32"/>
      <x:c r="E561" s="32"/>
      <x:c r="F561" s="32"/>
      <x:c r="G561" s="32"/>
      <x:c r="H561" s="32"/>
      <x:c r="I561" s="32"/>
      <x:c r="J561" s="32"/>
      <x:c r="K561" s="32"/>
      <x:c r="L561" s="32"/>
      <x:c r="M561" s="32"/>
      <x:c r="N561" s="32"/>
      <x:c r="O561" s="32"/>
      <x:c r="P561" s="32"/>
      <x:c r="Q561" s="32"/>
      <x:c r="R561" s="32"/>
      <x:c r="S561" s="32"/>
      <x:c r="T561" s="32"/>
      <x:c r="U561" s="32"/>
      <x:c r="V561" s="32"/>
      <x:c r="W561" s="32"/>
      <x:c r="X561" s="34"/>
      <x:c r="Y561" s="34"/>
      <x:c r="Z561" s="34"/>
    </x:row>
    <x:row r="562" spans="1:26" ht="30" customHeight="1">
      <x:c r="A562" s="32"/>
      <x:c r="B562" s="32"/>
      <x:c r="C562" s="32"/>
      <x:c r="D562" s="32"/>
      <x:c r="E562" s="32"/>
      <x:c r="F562" s="32"/>
      <x:c r="G562" s="32"/>
      <x:c r="H562" s="32"/>
      <x:c r="I562" s="32"/>
      <x:c r="J562" s="32"/>
      <x:c r="K562" s="32"/>
      <x:c r="L562" s="32"/>
      <x:c r="M562" s="32"/>
      <x:c r="N562" s="32"/>
      <x:c r="O562" s="32"/>
      <x:c r="P562" s="32"/>
      <x:c r="Q562" s="32"/>
      <x:c r="R562" s="32"/>
      <x:c r="S562" s="32"/>
      <x:c r="T562" s="32"/>
      <x:c r="U562" s="32"/>
      <x:c r="V562" s="32"/>
      <x:c r="W562" s="32"/>
      <x:c r="X562" s="34"/>
      <x:c r="Y562" s="34"/>
      <x:c r="Z562" s="34"/>
    </x:row>
    <x:row r="563" spans="1:26" ht="30" customHeight="1">
      <x:c r="A563" s="32"/>
      <x:c r="B563" s="32"/>
      <x:c r="C563" s="32"/>
      <x:c r="D563" s="32"/>
      <x:c r="E563" s="32"/>
      <x:c r="F563" s="32"/>
      <x:c r="G563" s="32"/>
      <x:c r="H563" s="32"/>
      <x:c r="I563" s="32"/>
      <x:c r="J563" s="32"/>
      <x:c r="K563" s="32"/>
      <x:c r="L563" s="32"/>
      <x:c r="M563" s="32"/>
      <x:c r="N563" s="32"/>
      <x:c r="O563" s="32"/>
      <x:c r="P563" s="32"/>
      <x:c r="Q563" s="32"/>
      <x:c r="R563" s="32"/>
      <x:c r="S563" s="32"/>
      <x:c r="T563" s="32"/>
      <x:c r="U563" s="32"/>
      <x:c r="V563" s="32"/>
      <x:c r="W563" s="32"/>
      <x:c r="X563" s="34"/>
      <x:c r="Y563" s="34"/>
      <x:c r="Z563" s="34"/>
    </x:row>
    <x:row r="564" spans="1:26" ht="30" customHeight="1">
      <x:c r="A564" s="32"/>
      <x:c r="B564" s="32"/>
      <x:c r="C564" s="32"/>
      <x:c r="D564" s="32"/>
      <x:c r="E564" s="32"/>
      <x:c r="F564" s="32"/>
      <x:c r="G564" s="32"/>
      <x:c r="H564" s="32"/>
      <x:c r="I564" s="32"/>
      <x:c r="J564" s="32"/>
      <x:c r="K564" s="32"/>
      <x:c r="L564" s="32"/>
      <x:c r="M564" s="32"/>
      <x:c r="N564" s="32"/>
      <x:c r="O564" s="32"/>
      <x:c r="P564" s="32"/>
      <x:c r="Q564" s="32"/>
      <x:c r="R564" s="32"/>
      <x:c r="S564" s="32"/>
      <x:c r="T564" s="32"/>
      <x:c r="U564" s="32"/>
      <x:c r="V564" s="32"/>
      <x:c r="W564" s="32"/>
      <x:c r="X564" s="34"/>
      <x:c r="Y564" s="34"/>
      <x:c r="Z564" s="34"/>
    </x:row>
    <x:row r="565" spans="1:26" ht="30" customHeight="1">
      <x:c r="A565" s="32"/>
      <x:c r="B565" s="32"/>
      <x:c r="C565" s="32"/>
      <x:c r="D565" s="32"/>
      <x:c r="E565" s="32"/>
      <x:c r="F565" s="32"/>
      <x:c r="G565" s="32"/>
      <x:c r="H565" s="32"/>
      <x:c r="I565" s="32"/>
      <x:c r="J565" s="32"/>
      <x:c r="K565" s="32"/>
      <x:c r="L565" s="32"/>
      <x:c r="M565" s="32"/>
      <x:c r="N565" s="32"/>
      <x:c r="O565" s="32"/>
      <x:c r="P565" s="32"/>
      <x:c r="Q565" s="32"/>
      <x:c r="R565" s="32"/>
      <x:c r="S565" s="32"/>
      <x:c r="T565" s="32"/>
      <x:c r="U565" s="32"/>
      <x:c r="V565" s="32"/>
      <x:c r="W565" s="32"/>
      <x:c r="X565" s="34"/>
      <x:c r="Y565" s="34"/>
      <x:c r="Z565" s="34"/>
    </x:row>
    <x:row r="566" spans="1:26" ht="30" customHeight="1">
      <x:c r="A566" s="32"/>
      <x:c r="B566" s="32"/>
      <x:c r="C566" s="32"/>
      <x:c r="D566" s="32"/>
      <x:c r="E566" s="32"/>
      <x:c r="F566" s="32"/>
      <x:c r="G566" s="32"/>
      <x:c r="H566" s="32"/>
      <x:c r="I566" s="32"/>
      <x:c r="J566" s="32"/>
      <x:c r="K566" s="32"/>
      <x:c r="L566" s="32"/>
      <x:c r="M566" s="32"/>
      <x:c r="N566" s="32"/>
      <x:c r="O566" s="32"/>
      <x:c r="P566" s="32"/>
      <x:c r="Q566" s="32"/>
      <x:c r="R566" s="32"/>
      <x:c r="S566" s="32"/>
      <x:c r="T566" s="32"/>
      <x:c r="U566" s="32"/>
      <x:c r="V566" s="32"/>
      <x:c r="W566" s="32"/>
      <x:c r="X566" s="34"/>
      <x:c r="Y566" s="34"/>
      <x:c r="Z566" s="34"/>
    </x:row>
    <x:row r="567" spans="1:26" ht="30" customHeight="1">
      <x:c r="A567" s="32"/>
      <x:c r="B567" s="32"/>
      <x:c r="C567" s="32"/>
      <x:c r="D567" s="32"/>
      <x:c r="E567" s="32"/>
      <x:c r="F567" s="32"/>
      <x:c r="G567" s="32"/>
      <x:c r="H567" s="32"/>
      <x:c r="I567" s="32"/>
      <x:c r="J567" s="32"/>
      <x:c r="K567" s="32"/>
      <x:c r="L567" s="32"/>
      <x:c r="M567" s="32"/>
      <x:c r="N567" s="32"/>
      <x:c r="O567" s="32"/>
      <x:c r="P567" s="32"/>
      <x:c r="Q567" s="32"/>
      <x:c r="R567" s="32"/>
      <x:c r="S567" s="32"/>
      <x:c r="T567" s="32"/>
      <x:c r="U567" s="32"/>
      <x:c r="V567" s="32"/>
      <x:c r="W567" s="32"/>
      <x:c r="X567" s="34"/>
      <x:c r="Y567" s="34"/>
      <x:c r="Z567" s="34"/>
    </x:row>
    <x:row r="568" spans="1:26" ht="30" customHeight="1">
      <x:c r="A568" s="32"/>
      <x:c r="B568" s="32"/>
      <x:c r="C568" s="32"/>
      <x:c r="D568" s="32"/>
      <x:c r="E568" s="32"/>
      <x:c r="F568" s="32"/>
      <x:c r="G568" s="32"/>
      <x:c r="H568" s="32"/>
      <x:c r="I568" s="32"/>
      <x:c r="J568" s="32"/>
      <x:c r="K568" s="32"/>
      <x:c r="L568" s="32"/>
      <x:c r="M568" s="32"/>
      <x:c r="N568" s="32"/>
      <x:c r="O568" s="32"/>
      <x:c r="P568" s="32"/>
      <x:c r="Q568" s="32"/>
      <x:c r="R568" s="32"/>
      <x:c r="S568" s="32"/>
      <x:c r="T568" s="32"/>
      <x:c r="U568" s="32"/>
      <x:c r="V568" s="32"/>
      <x:c r="W568" s="32"/>
      <x:c r="X568" s="34"/>
      <x:c r="Y568" s="34"/>
      <x:c r="Z568" s="34"/>
    </x:row>
    <x:row r="569" spans="1:26" ht="30" customHeight="1">
      <x:c r="A569" s="32"/>
      <x:c r="B569" s="32"/>
      <x:c r="C569" s="32"/>
      <x:c r="D569" s="32"/>
      <x:c r="E569" s="32"/>
      <x:c r="F569" s="32"/>
      <x:c r="G569" s="32"/>
      <x:c r="H569" s="32"/>
      <x:c r="I569" s="32"/>
      <x:c r="J569" s="32"/>
      <x:c r="K569" s="32"/>
      <x:c r="L569" s="32"/>
      <x:c r="M569" s="32"/>
      <x:c r="N569" s="32"/>
      <x:c r="O569" s="32"/>
      <x:c r="P569" s="32"/>
      <x:c r="Q569" s="32"/>
      <x:c r="R569" s="32"/>
      <x:c r="S569" s="32"/>
      <x:c r="T569" s="32"/>
      <x:c r="U569" s="32"/>
      <x:c r="V569" s="32"/>
      <x:c r="W569" s="32"/>
      <x:c r="X569" s="34"/>
      <x:c r="Y569" s="34"/>
      <x:c r="Z569" s="34"/>
    </x:row>
    <x:row r="570" spans="1:26" ht="30" customHeight="1">
      <x:c r="A570" s="32"/>
      <x:c r="B570" s="32"/>
      <x:c r="C570" s="32"/>
      <x:c r="D570" s="32"/>
      <x:c r="E570" s="32"/>
      <x:c r="F570" s="32"/>
      <x:c r="G570" s="32"/>
      <x:c r="H570" s="32"/>
      <x:c r="I570" s="32"/>
      <x:c r="J570" s="32"/>
      <x:c r="K570" s="32"/>
      <x:c r="L570" s="32"/>
      <x:c r="M570" s="32"/>
      <x:c r="N570" s="32"/>
      <x:c r="O570" s="32"/>
      <x:c r="P570" s="32"/>
      <x:c r="Q570" s="32"/>
      <x:c r="R570" s="32"/>
      <x:c r="S570" s="32"/>
      <x:c r="T570" s="32"/>
      <x:c r="U570" s="32"/>
      <x:c r="V570" s="32"/>
      <x:c r="W570" s="32"/>
      <x:c r="X570" s="34"/>
      <x:c r="Y570" s="34"/>
      <x:c r="Z570" s="34"/>
    </x:row>
    <x:row r="571" spans="1:26" ht="30" customHeight="1">
      <x:c r="A571" s="32"/>
      <x:c r="B571" s="32"/>
      <x:c r="C571" s="32"/>
      <x:c r="D571" s="32"/>
      <x:c r="E571" s="32"/>
      <x:c r="F571" s="32"/>
      <x:c r="G571" s="32"/>
      <x:c r="H571" s="32"/>
      <x:c r="I571" s="32"/>
      <x:c r="J571" s="32"/>
      <x:c r="K571" s="32"/>
      <x:c r="L571" s="32"/>
      <x:c r="M571" s="32"/>
      <x:c r="N571" s="32"/>
      <x:c r="O571" s="32"/>
      <x:c r="P571" s="32"/>
      <x:c r="Q571" s="32"/>
      <x:c r="R571" s="32"/>
      <x:c r="S571" s="32"/>
      <x:c r="T571" s="32"/>
      <x:c r="U571" s="32"/>
      <x:c r="V571" s="32"/>
      <x:c r="W571" s="32"/>
      <x:c r="X571" s="34"/>
      <x:c r="Y571" s="34"/>
      <x:c r="Z571" s="34"/>
    </x:row>
    <x:row r="572" spans="1:26" ht="30" customHeight="1">
      <x:c r="A572" s="32"/>
      <x:c r="B572" s="32"/>
      <x:c r="C572" s="32"/>
      <x:c r="D572" s="32"/>
      <x:c r="E572" s="32"/>
      <x:c r="F572" s="32"/>
      <x:c r="G572" s="32"/>
      <x:c r="H572" s="32"/>
      <x:c r="I572" s="32"/>
      <x:c r="J572" s="32"/>
      <x:c r="K572" s="32"/>
      <x:c r="L572" s="32"/>
      <x:c r="M572" s="32"/>
      <x:c r="N572" s="32"/>
      <x:c r="O572" s="32"/>
      <x:c r="P572" s="32"/>
      <x:c r="Q572" s="32"/>
      <x:c r="R572" s="32"/>
      <x:c r="S572" s="32"/>
      <x:c r="T572" s="32"/>
      <x:c r="U572" s="32"/>
      <x:c r="V572" s="32"/>
      <x:c r="W572" s="32"/>
      <x:c r="X572" s="34"/>
      <x:c r="Y572" s="34"/>
      <x:c r="Z572" s="34"/>
    </x:row>
    <x:row r="573" spans="1:26" ht="30" customHeight="1">
      <x:c r="A573" s="32"/>
      <x:c r="B573" s="32"/>
      <x:c r="C573" s="32"/>
      <x:c r="D573" s="32"/>
      <x:c r="E573" s="32"/>
      <x:c r="F573" s="32"/>
      <x:c r="G573" s="32"/>
      <x:c r="H573" s="32"/>
      <x:c r="I573" s="32"/>
      <x:c r="J573" s="32"/>
      <x:c r="K573" s="32"/>
      <x:c r="L573" s="32"/>
      <x:c r="M573" s="32"/>
      <x:c r="N573" s="32"/>
      <x:c r="O573" s="32"/>
      <x:c r="P573" s="32"/>
      <x:c r="Q573" s="32"/>
      <x:c r="R573" s="32"/>
      <x:c r="S573" s="32"/>
      <x:c r="T573" s="32"/>
      <x:c r="U573" s="32"/>
      <x:c r="V573" s="32"/>
      <x:c r="W573" s="32"/>
      <x:c r="X573" s="34"/>
      <x:c r="Y573" s="34"/>
      <x:c r="Z573" s="34"/>
    </x:row>
    <x:row r="574" spans="1:26" ht="30" customHeight="1">
      <x:c r="A574" s="32"/>
      <x:c r="B574" s="32"/>
      <x:c r="C574" s="32"/>
      <x:c r="D574" s="32"/>
      <x:c r="E574" s="32"/>
      <x:c r="F574" s="32"/>
      <x:c r="G574" s="32"/>
      <x:c r="H574" s="32"/>
      <x:c r="I574" s="32"/>
      <x:c r="J574" s="32"/>
      <x:c r="K574" s="32"/>
      <x:c r="L574" s="32"/>
      <x:c r="M574" s="32"/>
      <x:c r="N574" s="32"/>
      <x:c r="O574" s="32"/>
      <x:c r="P574" s="32"/>
      <x:c r="Q574" s="32"/>
      <x:c r="R574" s="32"/>
      <x:c r="S574" s="32"/>
      <x:c r="T574" s="32"/>
      <x:c r="U574" s="32"/>
      <x:c r="V574" s="32"/>
      <x:c r="W574" s="32"/>
      <x:c r="X574" s="34"/>
      <x:c r="Y574" s="34"/>
      <x:c r="Z574" s="34"/>
    </x:row>
    <x:row r="575" spans="1:26" ht="30" customHeight="1">
      <x:c r="A575" s="32"/>
      <x:c r="B575" s="32"/>
      <x:c r="C575" s="32"/>
      <x:c r="D575" s="32"/>
      <x:c r="E575" s="32"/>
      <x:c r="F575" s="32"/>
      <x:c r="G575" s="32"/>
      <x:c r="H575" s="32"/>
      <x:c r="I575" s="32"/>
      <x:c r="J575" s="32"/>
      <x:c r="K575" s="32"/>
      <x:c r="L575" s="32"/>
      <x:c r="M575" s="32"/>
      <x:c r="N575" s="32"/>
      <x:c r="O575" s="32"/>
      <x:c r="P575" s="32"/>
      <x:c r="Q575" s="32"/>
      <x:c r="R575" s="32"/>
      <x:c r="S575" s="32"/>
      <x:c r="T575" s="32"/>
      <x:c r="U575" s="32"/>
      <x:c r="V575" s="32"/>
      <x:c r="W575" s="32"/>
      <x:c r="X575" s="34"/>
      <x:c r="Y575" s="34"/>
      <x:c r="Z575" s="34"/>
    </x:row>
    <x:row r="576" spans="1:26" ht="30" customHeight="1">
      <x:c r="A576" s="32"/>
      <x:c r="B576" s="32"/>
      <x:c r="C576" s="32"/>
      <x:c r="D576" s="32"/>
      <x:c r="E576" s="32"/>
      <x:c r="F576" s="32"/>
      <x:c r="G576" s="32"/>
      <x:c r="H576" s="32"/>
      <x:c r="I576" s="32"/>
      <x:c r="J576" s="32"/>
      <x:c r="K576" s="32"/>
      <x:c r="L576" s="32"/>
      <x:c r="M576" s="32"/>
      <x:c r="N576" s="32"/>
      <x:c r="O576" s="32"/>
      <x:c r="P576" s="32"/>
      <x:c r="Q576" s="32"/>
      <x:c r="R576" s="32"/>
      <x:c r="S576" s="32"/>
      <x:c r="T576" s="32"/>
      <x:c r="U576" s="32"/>
      <x:c r="V576" s="32"/>
      <x:c r="W576" s="32"/>
      <x:c r="X576" s="34"/>
      <x:c r="Y576" s="34"/>
      <x:c r="Z576" s="34"/>
    </x:row>
    <x:row r="577" spans="1:26" ht="30" customHeight="1">
      <x:c r="A577" s="32"/>
      <x:c r="B577" s="32"/>
      <x:c r="C577" s="32"/>
      <x:c r="D577" s="32"/>
      <x:c r="E577" s="32"/>
      <x:c r="F577" s="32"/>
      <x:c r="G577" s="32"/>
      <x:c r="H577" s="32"/>
      <x:c r="I577" s="32"/>
      <x:c r="J577" s="32"/>
      <x:c r="K577" s="32"/>
      <x:c r="L577" s="32"/>
      <x:c r="M577" s="32"/>
      <x:c r="N577" s="32"/>
      <x:c r="O577" s="32"/>
      <x:c r="P577" s="32"/>
      <x:c r="Q577" s="32"/>
      <x:c r="R577" s="32"/>
      <x:c r="S577" s="32"/>
      <x:c r="T577" s="32"/>
      <x:c r="U577" s="32"/>
      <x:c r="V577" s="32"/>
      <x:c r="W577" s="32"/>
      <x:c r="X577" s="34"/>
      <x:c r="Y577" s="34"/>
      <x:c r="Z577" s="34"/>
    </x:row>
    <x:row r="578" spans="1:26" ht="30" customHeight="1">
      <x:c r="A578" s="32"/>
      <x:c r="B578" s="32"/>
      <x:c r="C578" s="32"/>
      <x:c r="D578" s="32"/>
      <x:c r="E578" s="32"/>
      <x:c r="F578" s="32"/>
      <x:c r="G578" s="32"/>
      <x:c r="H578" s="32"/>
      <x:c r="I578" s="32"/>
      <x:c r="J578" s="32"/>
      <x:c r="K578" s="32"/>
      <x:c r="L578" s="32"/>
      <x:c r="M578" s="32"/>
      <x:c r="N578" s="32"/>
      <x:c r="O578" s="32"/>
      <x:c r="P578" s="32"/>
      <x:c r="Q578" s="32"/>
      <x:c r="R578" s="32"/>
      <x:c r="S578" s="32"/>
      <x:c r="T578" s="32"/>
      <x:c r="U578" s="32"/>
      <x:c r="V578" s="32"/>
      <x:c r="W578" s="32"/>
      <x:c r="X578" s="34"/>
      <x:c r="Y578" s="34"/>
      <x:c r="Z578" s="34"/>
    </x:row>
    <x:row r="579" spans="1:26" ht="30" customHeight="1">
      <x:c r="A579" s="32"/>
      <x:c r="B579" s="32"/>
      <x:c r="C579" s="32"/>
      <x:c r="D579" s="32"/>
      <x:c r="E579" s="32"/>
      <x:c r="F579" s="32"/>
      <x:c r="G579" s="32"/>
      <x:c r="H579" s="32"/>
      <x:c r="I579" s="32"/>
      <x:c r="J579" s="32"/>
      <x:c r="K579" s="32"/>
      <x:c r="L579" s="32"/>
      <x:c r="M579" s="32"/>
      <x:c r="N579" s="32"/>
      <x:c r="O579" s="32"/>
      <x:c r="P579" s="32"/>
      <x:c r="Q579" s="32"/>
      <x:c r="R579" s="32"/>
      <x:c r="S579" s="32"/>
      <x:c r="T579" s="32"/>
      <x:c r="U579" s="32"/>
      <x:c r="V579" s="32"/>
      <x:c r="W579" s="32"/>
      <x:c r="X579" s="34"/>
      <x:c r="Y579" s="34"/>
      <x:c r="Z579" s="34"/>
    </x:row>
    <x:row r="580" spans="1:26" ht="30" customHeight="1">
      <x:c r="A580" s="32"/>
      <x:c r="B580" s="32"/>
      <x:c r="C580" s="32"/>
      <x:c r="D580" s="32"/>
      <x:c r="E580" s="32"/>
      <x:c r="F580" s="32"/>
      <x:c r="G580" s="32"/>
      <x:c r="H580" s="32"/>
      <x:c r="I580" s="32"/>
      <x:c r="J580" s="32"/>
      <x:c r="K580" s="32"/>
      <x:c r="L580" s="32"/>
      <x:c r="M580" s="32"/>
      <x:c r="N580" s="32"/>
      <x:c r="O580" s="32"/>
      <x:c r="P580" s="32"/>
      <x:c r="Q580" s="32"/>
      <x:c r="R580" s="32"/>
      <x:c r="S580" s="32"/>
      <x:c r="T580" s="32"/>
      <x:c r="U580" s="32"/>
      <x:c r="V580" s="32"/>
      <x:c r="W580" s="32"/>
      <x:c r="X580" s="34"/>
      <x:c r="Y580" s="34"/>
      <x:c r="Z580" s="34"/>
    </x:row>
    <x:row r="581" spans="1:26" ht="30" customHeight="1">
      <x:c r="A581" s="32"/>
      <x:c r="B581" s="32"/>
      <x:c r="C581" s="32"/>
      <x:c r="D581" s="32"/>
      <x:c r="E581" s="32"/>
      <x:c r="F581" s="32"/>
      <x:c r="G581" s="32"/>
      <x:c r="H581" s="32"/>
      <x:c r="I581" s="32"/>
      <x:c r="J581" s="32"/>
      <x:c r="K581" s="32"/>
      <x:c r="L581" s="32"/>
      <x:c r="M581" s="32"/>
      <x:c r="N581" s="32"/>
      <x:c r="O581" s="32"/>
      <x:c r="P581" s="32"/>
      <x:c r="Q581" s="32"/>
      <x:c r="R581" s="32"/>
      <x:c r="S581" s="32"/>
      <x:c r="T581" s="32"/>
      <x:c r="U581" s="32"/>
      <x:c r="V581" s="32"/>
      <x:c r="W581" s="32"/>
      <x:c r="X581" s="34"/>
      <x:c r="Y581" s="34"/>
      <x:c r="Z581" s="34"/>
    </x:row>
    <x:row r="582" spans="1:26" ht="30" customHeight="1">
      <x:c r="A582" s="32"/>
      <x:c r="B582" s="32"/>
      <x:c r="C582" s="32"/>
      <x:c r="D582" s="32"/>
      <x:c r="E582" s="32"/>
      <x:c r="F582" s="32"/>
      <x:c r="G582" s="32"/>
      <x:c r="H582" s="32"/>
      <x:c r="I582" s="32"/>
      <x:c r="J582" s="32"/>
      <x:c r="K582" s="32"/>
      <x:c r="L582" s="32"/>
      <x:c r="M582" s="32"/>
      <x:c r="N582" s="32"/>
      <x:c r="O582" s="32"/>
      <x:c r="P582" s="32"/>
      <x:c r="Q582" s="32"/>
      <x:c r="R582" s="32"/>
      <x:c r="S582" s="32"/>
      <x:c r="T582" s="32"/>
      <x:c r="U582" s="32"/>
      <x:c r="V582" s="32"/>
      <x:c r="W582" s="32"/>
      <x:c r="X582" s="34"/>
      <x:c r="Y582" s="34"/>
      <x:c r="Z582" s="34"/>
    </x:row>
    <x:row r="583" spans="1:26" ht="30" customHeight="1">
      <x:c r="A583" s="32"/>
      <x:c r="B583" s="32"/>
      <x:c r="C583" s="32"/>
      <x:c r="D583" s="32"/>
      <x:c r="E583" s="32"/>
      <x:c r="F583" s="32"/>
      <x:c r="G583" s="32"/>
      <x:c r="H583" s="32"/>
      <x:c r="I583" s="32"/>
      <x:c r="J583" s="32"/>
      <x:c r="K583" s="32"/>
      <x:c r="L583" s="32"/>
      <x:c r="M583" s="32"/>
      <x:c r="N583" s="32"/>
      <x:c r="O583" s="32"/>
      <x:c r="P583" s="32"/>
      <x:c r="Q583" s="32"/>
      <x:c r="R583" s="32"/>
      <x:c r="S583" s="32"/>
      <x:c r="T583" s="32"/>
      <x:c r="U583" s="32"/>
      <x:c r="V583" s="32"/>
      <x:c r="W583" s="32"/>
      <x:c r="X583" s="34"/>
      <x:c r="Y583" s="34"/>
      <x:c r="Z583" s="34"/>
    </x:row>
    <x:row r="584" spans="1:26" ht="30" customHeight="1">
      <x:c r="A584" s="32"/>
      <x:c r="B584" s="32"/>
      <x:c r="C584" s="32"/>
      <x:c r="D584" s="32"/>
      <x:c r="E584" s="32"/>
      <x:c r="F584" s="32"/>
      <x:c r="G584" s="32"/>
      <x:c r="H584" s="32"/>
      <x:c r="I584" s="32"/>
      <x:c r="J584" s="32"/>
      <x:c r="K584" s="32"/>
      <x:c r="L584" s="32"/>
      <x:c r="M584" s="32"/>
      <x:c r="N584" s="32"/>
      <x:c r="O584" s="32"/>
      <x:c r="P584" s="32"/>
      <x:c r="Q584" s="32"/>
      <x:c r="R584" s="32"/>
      <x:c r="S584" s="32"/>
      <x:c r="T584" s="32"/>
      <x:c r="U584" s="32"/>
      <x:c r="V584" s="32"/>
      <x:c r="W584" s="32"/>
      <x:c r="X584" s="34"/>
      <x:c r="Y584" s="34"/>
      <x:c r="Z584" s="34"/>
    </x:row>
    <x:row r="585" spans="1:26" ht="30" customHeight="1">
      <x:c r="A585" s="32"/>
      <x:c r="B585" s="32"/>
      <x:c r="C585" s="32"/>
      <x:c r="D585" s="32"/>
      <x:c r="E585" s="32"/>
      <x:c r="F585" s="32"/>
      <x:c r="G585" s="32"/>
      <x:c r="H585" s="32"/>
      <x:c r="I585" s="32"/>
      <x:c r="J585" s="32"/>
      <x:c r="K585" s="32"/>
      <x:c r="L585" s="32"/>
      <x:c r="M585" s="32"/>
      <x:c r="N585" s="32"/>
      <x:c r="O585" s="32"/>
      <x:c r="P585" s="32"/>
      <x:c r="Q585" s="32"/>
      <x:c r="R585" s="32"/>
      <x:c r="S585" s="32"/>
      <x:c r="T585" s="32"/>
      <x:c r="U585" s="32"/>
      <x:c r="V585" s="32"/>
      <x:c r="W585" s="32"/>
      <x:c r="X585" s="34"/>
      <x:c r="Y585" s="34"/>
      <x:c r="Z585" s="34"/>
    </x:row>
    <x:row r="586" spans="1:26" ht="30" customHeight="1">
      <x:c r="A586" s="32"/>
      <x:c r="B586" s="32"/>
      <x:c r="C586" s="32"/>
      <x:c r="D586" s="32"/>
      <x:c r="E586" s="32"/>
      <x:c r="F586" s="32"/>
      <x:c r="G586" s="32"/>
      <x:c r="H586" s="32"/>
      <x:c r="I586" s="32"/>
      <x:c r="J586" s="32"/>
      <x:c r="K586" s="32"/>
      <x:c r="L586" s="32"/>
      <x:c r="M586" s="32"/>
      <x:c r="N586" s="32"/>
      <x:c r="O586" s="32"/>
      <x:c r="P586" s="32"/>
      <x:c r="Q586" s="32"/>
      <x:c r="R586" s="32"/>
      <x:c r="S586" s="32"/>
      <x:c r="T586" s="32"/>
      <x:c r="U586" s="32"/>
      <x:c r="V586" s="32"/>
      <x:c r="W586" s="32"/>
      <x:c r="X586" s="34"/>
      <x:c r="Y586" s="34"/>
      <x:c r="Z586" s="34"/>
    </x:row>
    <x:row r="587" spans="1:26" ht="30" customHeight="1">
      <x:c r="A587" s="32"/>
      <x:c r="B587" s="32"/>
      <x:c r="C587" s="32"/>
      <x:c r="D587" s="32"/>
      <x:c r="E587" s="32"/>
      <x:c r="F587" s="32"/>
      <x:c r="G587" s="32"/>
      <x:c r="H587" s="32"/>
      <x:c r="I587" s="32"/>
      <x:c r="J587" s="32"/>
      <x:c r="K587" s="32"/>
      <x:c r="L587" s="32"/>
      <x:c r="M587" s="32"/>
      <x:c r="N587" s="32"/>
      <x:c r="O587" s="32"/>
      <x:c r="P587" s="32"/>
      <x:c r="Q587" s="32"/>
      <x:c r="R587" s="32"/>
      <x:c r="S587" s="32"/>
      <x:c r="T587" s="32"/>
      <x:c r="U587" s="32"/>
      <x:c r="V587" s="32"/>
      <x:c r="W587" s="32"/>
      <x:c r="X587" s="34"/>
      <x:c r="Y587" s="34"/>
      <x:c r="Z587" s="34"/>
    </x:row>
    <x:row r="588" spans="1:26" ht="30" customHeight="1">
      <x:c r="A588" s="32"/>
      <x:c r="B588" s="32"/>
      <x:c r="C588" s="32"/>
      <x:c r="D588" s="32"/>
      <x:c r="E588" s="32"/>
      <x:c r="F588" s="32"/>
      <x:c r="G588" s="32"/>
      <x:c r="H588" s="32"/>
      <x:c r="I588" s="32"/>
      <x:c r="J588" s="32"/>
      <x:c r="K588" s="32"/>
      <x:c r="L588" s="32"/>
      <x:c r="M588" s="32"/>
      <x:c r="N588" s="32"/>
      <x:c r="O588" s="32"/>
      <x:c r="P588" s="32"/>
      <x:c r="Q588" s="32"/>
      <x:c r="R588" s="32"/>
      <x:c r="S588" s="32"/>
      <x:c r="T588" s="32"/>
      <x:c r="U588" s="32"/>
      <x:c r="V588" s="32"/>
      <x:c r="W588" s="32"/>
      <x:c r="X588" s="34"/>
      <x:c r="Y588" s="34"/>
      <x:c r="Z588" s="34"/>
    </x:row>
    <x:row r="589" spans="1:26" ht="30" customHeight="1">
      <x:c r="A589" s="32"/>
      <x:c r="B589" s="32"/>
      <x:c r="C589" s="32"/>
      <x:c r="D589" s="32"/>
      <x:c r="E589" s="32"/>
      <x:c r="F589" s="32"/>
      <x:c r="G589" s="32"/>
      <x:c r="H589" s="32"/>
      <x:c r="I589" s="32"/>
      <x:c r="J589" s="32"/>
      <x:c r="K589" s="32"/>
      <x:c r="L589" s="32"/>
      <x:c r="M589" s="32"/>
      <x:c r="N589" s="32"/>
      <x:c r="O589" s="32"/>
      <x:c r="P589" s="32"/>
      <x:c r="Q589" s="32"/>
      <x:c r="R589" s="32"/>
      <x:c r="S589" s="32"/>
      <x:c r="T589" s="32"/>
      <x:c r="U589" s="32"/>
      <x:c r="V589" s="32"/>
      <x:c r="W589" s="32"/>
      <x:c r="X589" s="34"/>
      <x:c r="Y589" s="34"/>
      <x:c r="Z589" s="34"/>
    </x:row>
    <x:row r="590" spans="1:26" ht="30" customHeight="1">
      <x:c r="A590" s="32"/>
      <x:c r="B590" s="32"/>
      <x:c r="C590" s="32"/>
      <x:c r="D590" s="32"/>
      <x:c r="E590" s="32"/>
      <x:c r="F590" s="32"/>
      <x:c r="G590" s="32"/>
      <x:c r="H590" s="32"/>
      <x:c r="I590" s="32"/>
      <x:c r="J590" s="32"/>
      <x:c r="K590" s="32"/>
      <x:c r="L590" s="32"/>
      <x:c r="M590" s="32"/>
      <x:c r="N590" s="32"/>
      <x:c r="O590" s="32"/>
      <x:c r="P590" s="32"/>
      <x:c r="Q590" s="32"/>
      <x:c r="R590" s="32"/>
      <x:c r="S590" s="32"/>
      <x:c r="T590" s="32"/>
      <x:c r="U590" s="32"/>
      <x:c r="V590" s="32"/>
      <x:c r="W590" s="32"/>
      <x:c r="X590" s="34"/>
      <x:c r="Y590" s="34"/>
      <x:c r="Z590" s="34"/>
    </x:row>
    <x:row r="591" spans="1:26" ht="30" customHeight="1">
      <x:c r="A591" s="32"/>
      <x:c r="B591" s="32"/>
      <x:c r="C591" s="32"/>
      <x:c r="D591" s="32"/>
      <x:c r="E591" s="32"/>
      <x:c r="F591" s="32"/>
      <x:c r="G591" s="32"/>
      <x:c r="H591" s="32"/>
      <x:c r="I591" s="32"/>
      <x:c r="J591" s="32"/>
      <x:c r="K591" s="32"/>
      <x:c r="L591" s="32"/>
      <x:c r="M591" s="32"/>
      <x:c r="N591" s="32"/>
      <x:c r="O591" s="32"/>
      <x:c r="P591" s="32"/>
      <x:c r="Q591" s="32"/>
      <x:c r="R591" s="32"/>
      <x:c r="S591" s="32"/>
      <x:c r="T591" s="32"/>
      <x:c r="U591" s="32"/>
      <x:c r="V591" s="32"/>
      <x:c r="W591" s="32"/>
      <x:c r="X591" s="34"/>
      <x:c r="Y591" s="34"/>
      <x:c r="Z591" s="34"/>
    </x:row>
    <x:row r="592" spans="1:26" ht="30" customHeight="1">
      <x:c r="A592" s="32"/>
      <x:c r="B592" s="32"/>
      <x:c r="C592" s="32"/>
      <x:c r="D592" s="32"/>
      <x:c r="E592" s="32"/>
      <x:c r="F592" s="32"/>
      <x:c r="G592" s="32"/>
      <x:c r="H592" s="32"/>
      <x:c r="I592" s="32"/>
      <x:c r="J592" s="32"/>
      <x:c r="K592" s="32"/>
      <x:c r="L592" s="32"/>
      <x:c r="M592" s="32"/>
      <x:c r="N592" s="32"/>
      <x:c r="O592" s="32"/>
      <x:c r="P592" s="32"/>
      <x:c r="Q592" s="32"/>
      <x:c r="R592" s="32"/>
      <x:c r="S592" s="32"/>
      <x:c r="T592" s="32"/>
      <x:c r="U592" s="32"/>
      <x:c r="V592" s="32"/>
      <x:c r="W592" s="32"/>
      <x:c r="X592" s="34"/>
      <x:c r="Y592" s="34"/>
      <x:c r="Z592" s="34"/>
    </x:row>
    <x:row r="593" spans="1:26" ht="30" customHeight="1">
      <x:c r="A593" s="32"/>
      <x:c r="B593" s="32"/>
      <x:c r="C593" s="32"/>
      <x:c r="D593" s="32"/>
      <x:c r="E593" s="32"/>
      <x:c r="F593" s="32"/>
      <x:c r="G593" s="32"/>
      <x:c r="H593" s="32"/>
      <x:c r="I593" s="32"/>
      <x:c r="J593" s="32"/>
      <x:c r="K593" s="32"/>
      <x:c r="L593" s="32"/>
      <x:c r="M593" s="32"/>
      <x:c r="N593" s="32"/>
      <x:c r="O593" s="32"/>
      <x:c r="P593" s="32"/>
      <x:c r="Q593" s="32"/>
      <x:c r="R593" s="32"/>
      <x:c r="S593" s="32"/>
      <x:c r="T593" s="32"/>
      <x:c r="U593" s="32"/>
      <x:c r="V593" s="32"/>
      <x:c r="W593" s="32"/>
      <x:c r="X593" s="34"/>
      <x:c r="Y593" s="34"/>
      <x:c r="Z593" s="34"/>
    </x:row>
    <x:row r="594" spans="1:26" ht="30" customHeight="1">
      <x:c r="A594" s="32"/>
      <x:c r="B594" s="32"/>
      <x:c r="C594" s="32"/>
      <x:c r="D594" s="32"/>
      <x:c r="E594" s="32"/>
      <x:c r="F594" s="32"/>
      <x:c r="G594" s="32"/>
      <x:c r="H594" s="32"/>
      <x:c r="I594" s="32"/>
      <x:c r="J594" s="32"/>
      <x:c r="K594" s="32"/>
      <x:c r="L594" s="32"/>
      <x:c r="M594" s="32"/>
      <x:c r="N594" s="32"/>
      <x:c r="O594" s="32"/>
      <x:c r="P594" s="32"/>
      <x:c r="Q594" s="32"/>
      <x:c r="R594" s="32"/>
      <x:c r="S594" s="32"/>
      <x:c r="T594" s="32"/>
      <x:c r="U594" s="32"/>
      <x:c r="V594" s="32"/>
      <x:c r="W594" s="32"/>
      <x:c r="X594" s="34"/>
      <x:c r="Y594" s="34"/>
      <x:c r="Z594" s="34"/>
    </x:row>
    <x:row r="595" spans="1:26" ht="30" customHeight="1">
      <x:c r="A595" s="32"/>
      <x:c r="B595" s="32"/>
      <x:c r="C595" s="32"/>
      <x:c r="D595" s="32"/>
      <x:c r="E595" s="32"/>
      <x:c r="F595" s="32"/>
      <x:c r="G595" s="32"/>
      <x:c r="H595" s="32"/>
      <x:c r="I595" s="32"/>
      <x:c r="J595" s="32"/>
      <x:c r="K595" s="32"/>
      <x:c r="L595" s="32"/>
      <x:c r="M595" s="32"/>
      <x:c r="N595" s="32"/>
      <x:c r="O595" s="32"/>
      <x:c r="P595" s="32"/>
      <x:c r="Q595" s="32"/>
      <x:c r="R595" s="32"/>
      <x:c r="S595" s="32"/>
      <x:c r="T595" s="32"/>
      <x:c r="U595" s="32"/>
      <x:c r="V595" s="32"/>
      <x:c r="W595" s="32"/>
      <x:c r="X595" s="34"/>
      <x:c r="Y595" s="34"/>
      <x:c r="Z595" s="34"/>
    </x:row>
    <x:row r="596" spans="1:26" ht="30" customHeight="1">
      <x:c r="A596" s="32"/>
      <x:c r="B596" s="32"/>
      <x:c r="C596" s="32"/>
      <x:c r="D596" s="32"/>
      <x:c r="E596" s="32"/>
      <x:c r="F596" s="32"/>
      <x:c r="G596" s="32"/>
      <x:c r="H596" s="32"/>
      <x:c r="I596" s="32"/>
      <x:c r="J596" s="32"/>
      <x:c r="K596" s="32"/>
      <x:c r="L596" s="32"/>
      <x:c r="M596" s="32"/>
      <x:c r="N596" s="32"/>
      <x:c r="O596" s="32"/>
      <x:c r="P596" s="32"/>
      <x:c r="Q596" s="32"/>
      <x:c r="R596" s="32"/>
      <x:c r="S596" s="32"/>
      <x:c r="T596" s="32"/>
      <x:c r="U596" s="32"/>
      <x:c r="V596" s="32"/>
      <x:c r="W596" s="32"/>
      <x:c r="X596" s="34"/>
      <x:c r="Y596" s="34"/>
      <x:c r="Z596" s="34"/>
    </x:row>
    <x:row r="597" spans="1:26" ht="30" customHeight="1">
      <x:c r="A597" s="32"/>
      <x:c r="B597" s="32"/>
      <x:c r="C597" s="32"/>
      <x:c r="D597" s="32"/>
      <x:c r="E597" s="32"/>
      <x:c r="F597" s="32"/>
      <x:c r="G597" s="32"/>
      <x:c r="H597" s="32"/>
      <x:c r="I597" s="32"/>
      <x:c r="J597" s="32"/>
      <x:c r="K597" s="32"/>
      <x:c r="L597" s="32"/>
      <x:c r="M597" s="32"/>
      <x:c r="N597" s="32"/>
      <x:c r="O597" s="32"/>
      <x:c r="P597" s="32"/>
      <x:c r="Q597" s="32"/>
      <x:c r="R597" s="32"/>
      <x:c r="S597" s="32"/>
      <x:c r="T597" s="32"/>
      <x:c r="U597" s="32"/>
      <x:c r="V597" s="32"/>
      <x:c r="W597" s="32"/>
      <x:c r="X597" s="34"/>
      <x:c r="Y597" s="34"/>
      <x:c r="Z597" s="34"/>
    </x:row>
    <x:row r="598" spans="1:26" ht="30" customHeight="1">
      <x:c r="A598" s="32"/>
      <x:c r="B598" s="32"/>
      <x:c r="C598" s="32"/>
      <x:c r="D598" s="32"/>
      <x:c r="E598" s="32"/>
      <x:c r="F598" s="32"/>
      <x:c r="G598" s="32"/>
      <x:c r="H598" s="32"/>
      <x:c r="I598" s="32"/>
      <x:c r="J598" s="32"/>
      <x:c r="K598" s="32"/>
      <x:c r="L598" s="32"/>
      <x:c r="M598" s="32"/>
      <x:c r="N598" s="32"/>
      <x:c r="O598" s="32"/>
      <x:c r="P598" s="32"/>
      <x:c r="Q598" s="32"/>
      <x:c r="R598" s="32"/>
      <x:c r="S598" s="32"/>
      <x:c r="T598" s="32"/>
      <x:c r="U598" s="32"/>
      <x:c r="V598" s="32"/>
      <x:c r="W598" s="32"/>
      <x:c r="X598" s="34"/>
      <x:c r="Y598" s="34"/>
      <x:c r="Z598" s="34"/>
    </x:row>
    <x:row r="599" spans="1:26" ht="30" customHeight="1">
      <x:c r="A599" s="32"/>
      <x:c r="B599" s="32"/>
      <x:c r="C599" s="32"/>
      <x:c r="D599" s="32"/>
      <x:c r="E599" s="32"/>
      <x:c r="F599" s="32"/>
      <x:c r="G599" s="32"/>
      <x:c r="H599" s="32"/>
      <x:c r="I599" s="32"/>
      <x:c r="J599" s="32"/>
      <x:c r="K599" s="32"/>
      <x:c r="L599" s="32"/>
      <x:c r="M599" s="32"/>
      <x:c r="N599" s="32"/>
      <x:c r="O599" s="32"/>
      <x:c r="P599" s="32"/>
      <x:c r="Q599" s="32"/>
      <x:c r="R599" s="32"/>
      <x:c r="S599" s="32"/>
      <x:c r="T599" s="32"/>
      <x:c r="U599" s="32"/>
      <x:c r="V599" s="32"/>
      <x:c r="W599" s="32"/>
      <x:c r="X599" s="34"/>
      <x:c r="Y599" s="34"/>
      <x:c r="Z599" s="34"/>
    </x:row>
    <x:row r="600" spans="1:26" ht="30" customHeight="1">
      <x:c r="A600" s="32"/>
      <x:c r="B600" s="32"/>
      <x:c r="C600" s="32"/>
      <x:c r="D600" s="32"/>
      <x:c r="E600" s="32"/>
      <x:c r="F600" s="32"/>
      <x:c r="G600" s="32"/>
      <x:c r="H600" s="32"/>
      <x:c r="I600" s="32"/>
      <x:c r="J600" s="32"/>
      <x:c r="K600" s="32"/>
      <x:c r="L600" s="32"/>
      <x:c r="M600" s="32"/>
      <x:c r="N600" s="32"/>
      <x:c r="O600" s="32"/>
      <x:c r="P600" s="32"/>
      <x:c r="Q600" s="32"/>
      <x:c r="R600" s="32"/>
      <x:c r="S600" s="32"/>
      <x:c r="T600" s="32"/>
      <x:c r="U600" s="32"/>
      <x:c r="V600" s="32"/>
      <x:c r="W600" s="32"/>
      <x:c r="X600" s="34"/>
      <x:c r="Y600" s="34"/>
      <x:c r="Z600" s="34"/>
    </x:row>
    <x:row r="601" spans="1:26" ht="30" customHeight="1">
      <x:c r="A601" s="32"/>
      <x:c r="B601" s="32"/>
      <x:c r="C601" s="32"/>
      <x:c r="D601" s="32"/>
      <x:c r="E601" s="32"/>
      <x:c r="F601" s="32"/>
      <x:c r="G601" s="32"/>
      <x:c r="H601" s="32"/>
      <x:c r="I601" s="32"/>
      <x:c r="J601" s="32"/>
      <x:c r="K601" s="32"/>
      <x:c r="L601" s="32"/>
      <x:c r="M601" s="32"/>
      <x:c r="N601" s="32"/>
      <x:c r="O601" s="32"/>
      <x:c r="P601" s="32"/>
      <x:c r="Q601" s="32"/>
      <x:c r="R601" s="32"/>
      <x:c r="S601" s="32"/>
      <x:c r="T601" s="32"/>
      <x:c r="U601" s="32"/>
      <x:c r="V601" s="32"/>
      <x:c r="W601" s="32"/>
      <x:c r="X601" s="34"/>
      <x:c r="Y601" s="34"/>
      <x:c r="Z601" s="34"/>
    </x:row>
    <x:row r="602" spans="1:26" ht="30" customHeight="1">
      <x:c r="A602" s="32"/>
      <x:c r="B602" s="32"/>
      <x:c r="C602" s="32"/>
      <x:c r="D602" s="32"/>
      <x:c r="E602" s="32"/>
      <x:c r="F602" s="32"/>
      <x:c r="G602" s="32"/>
      <x:c r="H602" s="32"/>
      <x:c r="I602" s="32"/>
      <x:c r="J602" s="32"/>
      <x:c r="K602" s="32"/>
      <x:c r="L602" s="32"/>
      <x:c r="M602" s="32"/>
      <x:c r="N602" s="32"/>
      <x:c r="O602" s="32"/>
      <x:c r="P602" s="32"/>
      <x:c r="Q602" s="32"/>
      <x:c r="R602" s="32"/>
      <x:c r="S602" s="32"/>
      <x:c r="T602" s="32"/>
      <x:c r="U602" s="32"/>
      <x:c r="V602" s="32"/>
      <x:c r="W602" s="32"/>
      <x:c r="X602" s="34"/>
      <x:c r="Y602" s="34"/>
      <x:c r="Z602" s="34"/>
    </x:row>
    <x:row r="603" spans="1:26" ht="30" customHeight="1">
      <x:c r="A603" s="32"/>
      <x:c r="B603" s="32"/>
      <x:c r="C603" s="32"/>
      <x:c r="D603" s="32"/>
      <x:c r="E603" s="32"/>
      <x:c r="F603" s="32"/>
      <x:c r="G603" s="32"/>
      <x:c r="H603" s="32"/>
      <x:c r="I603" s="32"/>
      <x:c r="J603" s="32"/>
      <x:c r="K603" s="32"/>
      <x:c r="L603" s="32"/>
      <x:c r="M603" s="32"/>
      <x:c r="N603" s="32"/>
      <x:c r="O603" s="32"/>
      <x:c r="P603" s="32"/>
      <x:c r="Q603" s="32"/>
      <x:c r="R603" s="32"/>
      <x:c r="S603" s="32"/>
      <x:c r="T603" s="32"/>
      <x:c r="U603" s="32"/>
      <x:c r="V603" s="32"/>
      <x:c r="W603" s="32"/>
      <x:c r="X603" s="34"/>
      <x:c r="Y603" s="34"/>
      <x:c r="Z603" s="34"/>
    </x:row>
    <x:row r="604" spans="1:26" ht="30" customHeight="1">
      <x:c r="A604" s="32"/>
      <x:c r="B604" s="32"/>
      <x:c r="C604" s="32"/>
      <x:c r="D604" s="32"/>
      <x:c r="E604" s="32"/>
      <x:c r="F604" s="32"/>
      <x:c r="G604" s="32"/>
      <x:c r="H604" s="32"/>
      <x:c r="I604" s="32"/>
      <x:c r="J604" s="32"/>
      <x:c r="K604" s="32"/>
      <x:c r="L604" s="32"/>
      <x:c r="M604" s="32"/>
      <x:c r="N604" s="32"/>
      <x:c r="O604" s="32"/>
      <x:c r="P604" s="32"/>
      <x:c r="Q604" s="32"/>
      <x:c r="R604" s="32"/>
      <x:c r="S604" s="32"/>
      <x:c r="T604" s="32"/>
      <x:c r="U604" s="32"/>
      <x:c r="V604" s="32"/>
      <x:c r="W604" s="32"/>
      <x:c r="X604" s="34"/>
      <x:c r="Y604" s="34"/>
      <x:c r="Z604" s="34"/>
    </x:row>
    <x:row r="605" spans="1:26" ht="30" customHeight="1">
      <x:c r="A605" s="32"/>
      <x:c r="B605" s="32"/>
      <x:c r="C605" s="32"/>
      <x:c r="D605" s="32"/>
      <x:c r="E605" s="32"/>
      <x:c r="F605" s="32"/>
      <x:c r="G605" s="32"/>
      <x:c r="H605" s="32"/>
      <x:c r="I605" s="32"/>
      <x:c r="J605" s="32"/>
      <x:c r="K605" s="32"/>
      <x:c r="L605" s="32"/>
      <x:c r="M605" s="32"/>
      <x:c r="N605" s="32"/>
      <x:c r="O605" s="32"/>
      <x:c r="P605" s="32"/>
      <x:c r="Q605" s="32"/>
      <x:c r="R605" s="32"/>
      <x:c r="S605" s="32"/>
      <x:c r="T605" s="32"/>
      <x:c r="U605" s="32"/>
      <x:c r="V605" s="32"/>
      <x:c r="W605" s="32"/>
      <x:c r="X605" s="34"/>
      <x:c r="Y605" s="34"/>
      <x:c r="Z605" s="34"/>
    </x:row>
    <x:row r="606" spans="1:26" ht="30" customHeight="1">
      <x:c r="A606" s="32"/>
      <x:c r="B606" s="32"/>
      <x:c r="C606" s="32"/>
      <x:c r="D606" s="32"/>
      <x:c r="E606" s="32"/>
      <x:c r="F606" s="32"/>
      <x:c r="G606" s="32"/>
      <x:c r="H606" s="32"/>
      <x:c r="I606" s="32"/>
      <x:c r="J606" s="32"/>
      <x:c r="K606" s="32"/>
      <x:c r="L606" s="32"/>
      <x:c r="M606" s="32"/>
      <x:c r="N606" s="32"/>
      <x:c r="O606" s="32"/>
      <x:c r="P606" s="32"/>
      <x:c r="Q606" s="32"/>
      <x:c r="R606" s="32"/>
      <x:c r="S606" s="32"/>
      <x:c r="T606" s="32"/>
      <x:c r="U606" s="32"/>
      <x:c r="V606" s="32"/>
      <x:c r="W606" s="32"/>
      <x:c r="X606" s="34"/>
      <x:c r="Y606" s="34"/>
      <x:c r="Z606" s="34"/>
    </x:row>
    <x:row r="607" spans="1:26" ht="30" customHeight="1">
      <x:c r="A607" s="32"/>
      <x:c r="B607" s="32"/>
      <x:c r="C607" s="32"/>
      <x:c r="D607" s="32"/>
      <x:c r="E607" s="32"/>
      <x:c r="F607" s="32"/>
      <x:c r="G607" s="32"/>
      <x:c r="H607" s="32"/>
      <x:c r="I607" s="32"/>
      <x:c r="J607" s="32"/>
      <x:c r="K607" s="32"/>
      <x:c r="L607" s="32"/>
      <x:c r="M607" s="32"/>
      <x:c r="N607" s="32"/>
      <x:c r="O607" s="32"/>
      <x:c r="P607" s="32"/>
      <x:c r="Q607" s="32"/>
      <x:c r="R607" s="32"/>
      <x:c r="S607" s="32"/>
      <x:c r="T607" s="32"/>
      <x:c r="U607" s="32"/>
      <x:c r="V607" s="32"/>
      <x:c r="W607" s="32"/>
      <x:c r="X607" s="34"/>
      <x:c r="Y607" s="34"/>
      <x:c r="Z607" s="34"/>
    </x:row>
    <x:row r="608" spans="1:26" ht="30" customHeight="1">
      <x:c r="A608" s="32"/>
      <x:c r="B608" s="32"/>
      <x:c r="C608" s="32"/>
      <x:c r="D608" s="32"/>
      <x:c r="E608" s="32"/>
      <x:c r="F608" s="32"/>
      <x:c r="G608" s="32"/>
      <x:c r="H608" s="32"/>
      <x:c r="I608" s="32"/>
      <x:c r="J608" s="32"/>
      <x:c r="K608" s="32"/>
      <x:c r="L608" s="32"/>
      <x:c r="M608" s="32"/>
      <x:c r="N608" s="32"/>
      <x:c r="O608" s="32"/>
      <x:c r="P608" s="32"/>
      <x:c r="Q608" s="32"/>
      <x:c r="R608" s="32"/>
      <x:c r="S608" s="32"/>
      <x:c r="T608" s="32"/>
      <x:c r="U608" s="32"/>
      <x:c r="V608" s="32"/>
      <x:c r="W608" s="32"/>
      <x:c r="X608" s="34"/>
      <x:c r="Y608" s="34"/>
      <x:c r="Z608" s="34"/>
    </x:row>
    <x:row r="609" spans="1:26" ht="30" customHeight="1">
      <x:c r="A609" s="32"/>
      <x:c r="B609" s="32"/>
      <x:c r="C609" s="32"/>
      <x:c r="D609" s="32"/>
      <x:c r="E609" s="32"/>
      <x:c r="F609" s="32"/>
      <x:c r="G609" s="32"/>
      <x:c r="H609" s="32"/>
      <x:c r="I609" s="32"/>
      <x:c r="J609" s="32"/>
      <x:c r="K609" s="32"/>
      <x:c r="L609" s="32"/>
      <x:c r="M609" s="32"/>
      <x:c r="N609" s="32"/>
      <x:c r="O609" s="32"/>
      <x:c r="P609" s="32"/>
      <x:c r="Q609" s="32"/>
      <x:c r="R609" s="32"/>
      <x:c r="S609" s="32"/>
      <x:c r="T609" s="32"/>
      <x:c r="U609" s="32"/>
      <x:c r="V609" s="32"/>
      <x:c r="W609" s="32"/>
      <x:c r="X609" s="34"/>
      <x:c r="Y609" s="34"/>
      <x:c r="Z609" s="34"/>
    </x:row>
    <x:row r="610" spans="1:26" ht="30" customHeight="1">
      <x:c r="A610" s="32"/>
      <x:c r="B610" s="32"/>
      <x:c r="C610" s="32"/>
      <x:c r="D610" s="32"/>
      <x:c r="E610" s="32"/>
      <x:c r="F610" s="32"/>
      <x:c r="G610" s="32"/>
      <x:c r="H610" s="32"/>
      <x:c r="I610" s="32"/>
      <x:c r="J610" s="32"/>
      <x:c r="K610" s="32"/>
      <x:c r="L610" s="32"/>
      <x:c r="M610" s="32"/>
      <x:c r="N610" s="32"/>
      <x:c r="O610" s="32"/>
      <x:c r="P610" s="32"/>
      <x:c r="Q610" s="32"/>
      <x:c r="R610" s="32"/>
      <x:c r="S610" s="32"/>
      <x:c r="T610" s="32"/>
      <x:c r="U610" s="32"/>
      <x:c r="V610" s="32"/>
      <x:c r="W610" s="32"/>
      <x:c r="X610" s="34"/>
      <x:c r="Y610" s="34"/>
      <x:c r="Z610" s="34"/>
    </x:row>
    <x:row r="611" spans="1:26" ht="30" customHeight="1">
      <x:c r="A611" s="32"/>
      <x:c r="B611" s="32"/>
      <x:c r="C611" s="32"/>
      <x:c r="D611" s="32"/>
      <x:c r="E611" s="32"/>
      <x:c r="F611" s="32"/>
      <x:c r="G611" s="32"/>
      <x:c r="H611" s="32"/>
      <x:c r="I611" s="32"/>
      <x:c r="J611" s="32"/>
      <x:c r="K611" s="32"/>
      <x:c r="L611" s="32"/>
      <x:c r="M611" s="32"/>
      <x:c r="N611" s="32"/>
      <x:c r="O611" s="32"/>
      <x:c r="P611" s="32"/>
      <x:c r="Q611" s="32"/>
      <x:c r="R611" s="32"/>
      <x:c r="S611" s="32"/>
      <x:c r="T611" s="32"/>
      <x:c r="U611" s="32"/>
      <x:c r="V611" s="32"/>
      <x:c r="W611" s="32"/>
      <x:c r="X611" s="34"/>
      <x:c r="Y611" s="34"/>
      <x:c r="Z611" s="34"/>
    </x:row>
    <x:row r="612" spans="1:26" ht="30" customHeight="1">
      <x:c r="A612" s="32"/>
      <x:c r="B612" s="32"/>
      <x:c r="C612" s="32"/>
      <x:c r="D612" s="32"/>
      <x:c r="E612" s="32"/>
      <x:c r="F612" s="32"/>
      <x:c r="G612" s="32"/>
      <x:c r="H612" s="32"/>
      <x:c r="I612" s="32"/>
      <x:c r="J612" s="32"/>
      <x:c r="K612" s="32"/>
      <x:c r="L612" s="32"/>
      <x:c r="M612" s="32"/>
      <x:c r="N612" s="32"/>
      <x:c r="O612" s="32"/>
      <x:c r="P612" s="32"/>
      <x:c r="Q612" s="32"/>
      <x:c r="R612" s="32"/>
      <x:c r="S612" s="32"/>
      <x:c r="T612" s="32"/>
      <x:c r="U612" s="32"/>
      <x:c r="V612" s="32"/>
      <x:c r="W612" s="32"/>
      <x:c r="X612" s="34"/>
      <x:c r="Y612" s="34"/>
      <x:c r="Z612" s="34"/>
    </x:row>
    <x:row r="613" spans="1:26" ht="30" customHeight="1">
      <x:c r="A613" s="32"/>
      <x:c r="B613" s="32"/>
      <x:c r="C613" s="32"/>
      <x:c r="D613" s="32"/>
      <x:c r="E613" s="32"/>
      <x:c r="F613" s="32"/>
      <x:c r="G613" s="32"/>
      <x:c r="H613" s="32"/>
      <x:c r="I613" s="32"/>
      <x:c r="J613" s="32"/>
      <x:c r="K613" s="32"/>
      <x:c r="L613" s="32"/>
      <x:c r="M613" s="32"/>
      <x:c r="N613" s="32"/>
      <x:c r="O613" s="32"/>
      <x:c r="P613" s="32"/>
      <x:c r="Q613" s="32"/>
      <x:c r="R613" s="32"/>
      <x:c r="S613" s="32"/>
      <x:c r="T613" s="32"/>
      <x:c r="U613" s="32"/>
      <x:c r="V613" s="32"/>
      <x:c r="W613" s="32"/>
      <x:c r="X613" s="34"/>
      <x:c r="Y613" s="34"/>
      <x:c r="Z613" s="34"/>
    </x:row>
    <x:row r="614" spans="1:26" ht="30" customHeight="1">
      <x:c r="A614" s="32"/>
      <x:c r="B614" s="32"/>
      <x:c r="C614" s="32"/>
      <x:c r="D614" s="32"/>
      <x:c r="E614" s="32"/>
      <x:c r="F614" s="32"/>
      <x:c r="G614" s="32"/>
      <x:c r="H614" s="32"/>
      <x:c r="I614" s="32"/>
      <x:c r="J614" s="32"/>
      <x:c r="K614" s="32"/>
      <x:c r="L614" s="32"/>
      <x:c r="M614" s="32"/>
      <x:c r="N614" s="32"/>
      <x:c r="O614" s="32"/>
      <x:c r="P614" s="32"/>
      <x:c r="Q614" s="32"/>
      <x:c r="R614" s="32"/>
      <x:c r="S614" s="32"/>
      <x:c r="T614" s="32"/>
      <x:c r="U614" s="32"/>
      <x:c r="V614" s="32"/>
      <x:c r="W614" s="32"/>
      <x:c r="X614" s="34"/>
      <x:c r="Y614" s="34"/>
      <x:c r="Z614" s="34"/>
    </x:row>
    <x:row r="615" spans="1:26" ht="30" customHeight="1">
      <x:c r="A615" s="32"/>
      <x:c r="B615" s="32"/>
      <x:c r="C615" s="32"/>
      <x:c r="D615" s="32"/>
      <x:c r="E615" s="32"/>
      <x:c r="F615" s="32"/>
      <x:c r="G615" s="32"/>
      <x:c r="H615" s="32"/>
      <x:c r="I615" s="32"/>
      <x:c r="J615" s="32"/>
      <x:c r="K615" s="32"/>
      <x:c r="L615" s="32"/>
      <x:c r="M615" s="32"/>
      <x:c r="N615" s="32"/>
      <x:c r="O615" s="32"/>
      <x:c r="P615" s="32"/>
      <x:c r="Q615" s="32"/>
      <x:c r="R615" s="32"/>
      <x:c r="S615" s="32"/>
      <x:c r="T615" s="32"/>
      <x:c r="U615" s="32"/>
      <x:c r="V615" s="32"/>
      <x:c r="W615" s="32"/>
      <x:c r="X615" s="34"/>
      <x:c r="Y615" s="34"/>
      <x:c r="Z615" s="34"/>
    </x:row>
    <x:row r="616" spans="1:26" ht="30" customHeight="1">
      <x:c r="A616" s="32"/>
      <x:c r="B616" s="32"/>
      <x:c r="C616" s="32"/>
      <x:c r="D616" s="32"/>
      <x:c r="E616" s="32"/>
      <x:c r="F616" s="32"/>
      <x:c r="G616" s="32"/>
      <x:c r="H616" s="32"/>
      <x:c r="I616" s="32"/>
      <x:c r="J616" s="32"/>
      <x:c r="K616" s="32"/>
      <x:c r="L616" s="32"/>
      <x:c r="M616" s="32"/>
      <x:c r="N616" s="32"/>
      <x:c r="O616" s="32"/>
      <x:c r="P616" s="32"/>
      <x:c r="Q616" s="32"/>
      <x:c r="R616" s="32"/>
      <x:c r="S616" s="32"/>
      <x:c r="T616" s="32"/>
      <x:c r="U616" s="32"/>
      <x:c r="V616" s="32"/>
      <x:c r="W616" s="32"/>
      <x:c r="X616" s="34"/>
      <x:c r="Y616" s="34"/>
      <x:c r="Z616" s="34"/>
    </x:row>
    <x:row r="617" spans="1:26" ht="30" customHeight="1">
      <x:c r="A617" s="32"/>
      <x:c r="B617" s="32"/>
      <x:c r="C617" s="32"/>
      <x:c r="D617" s="32"/>
      <x:c r="E617" s="32"/>
      <x:c r="F617" s="32"/>
      <x:c r="G617" s="32"/>
      <x:c r="H617" s="32"/>
      <x:c r="I617" s="32"/>
      <x:c r="J617" s="32"/>
      <x:c r="K617" s="32"/>
      <x:c r="L617" s="32"/>
      <x:c r="M617" s="32"/>
      <x:c r="N617" s="32"/>
      <x:c r="O617" s="32"/>
      <x:c r="P617" s="32"/>
      <x:c r="Q617" s="32"/>
      <x:c r="R617" s="32"/>
      <x:c r="S617" s="32"/>
      <x:c r="T617" s="32"/>
      <x:c r="U617" s="32"/>
      <x:c r="V617" s="32"/>
      <x:c r="W617" s="32"/>
      <x:c r="X617" s="34"/>
      <x:c r="Y617" s="34"/>
      <x:c r="Z617" s="34"/>
    </x:row>
    <x:row r="618" spans="1:26" ht="30" customHeight="1">
      <x:c r="A618" s="32"/>
      <x:c r="B618" s="32"/>
      <x:c r="C618" s="32"/>
      <x:c r="D618" s="32"/>
      <x:c r="E618" s="32"/>
      <x:c r="F618" s="32"/>
      <x:c r="G618" s="32"/>
      <x:c r="H618" s="32"/>
      <x:c r="I618" s="32"/>
      <x:c r="J618" s="32"/>
      <x:c r="K618" s="32"/>
      <x:c r="L618" s="32"/>
      <x:c r="M618" s="32"/>
      <x:c r="N618" s="32"/>
      <x:c r="O618" s="32"/>
      <x:c r="P618" s="32"/>
      <x:c r="Q618" s="32"/>
      <x:c r="R618" s="32"/>
      <x:c r="S618" s="32"/>
      <x:c r="T618" s="32"/>
      <x:c r="U618" s="32"/>
      <x:c r="V618" s="32"/>
      <x:c r="W618" s="32"/>
      <x:c r="X618" s="34"/>
      <x:c r="Y618" s="34"/>
      <x:c r="Z618" s="34"/>
    </x:row>
    <x:row r="619" spans="1:26" ht="30" customHeight="1">
      <x:c r="A619" s="32"/>
      <x:c r="B619" s="32"/>
      <x:c r="C619" s="32"/>
      <x:c r="D619" s="32"/>
      <x:c r="E619" s="32"/>
      <x:c r="F619" s="32"/>
      <x:c r="G619" s="32"/>
      <x:c r="H619" s="32"/>
      <x:c r="I619" s="32"/>
      <x:c r="J619" s="32"/>
      <x:c r="K619" s="32"/>
      <x:c r="L619" s="32"/>
      <x:c r="M619" s="32"/>
      <x:c r="N619" s="32"/>
      <x:c r="O619" s="32"/>
      <x:c r="P619" s="32"/>
      <x:c r="Q619" s="32"/>
      <x:c r="R619" s="32"/>
      <x:c r="S619" s="32"/>
      <x:c r="T619" s="32"/>
      <x:c r="U619" s="32"/>
      <x:c r="V619" s="32"/>
      <x:c r="W619" s="32"/>
      <x:c r="X619" s="34"/>
      <x:c r="Y619" s="34"/>
      <x:c r="Z619" s="34"/>
    </x:row>
    <x:row r="620" spans="1:26" ht="30" customHeight="1">
      <x:c r="A620" s="32"/>
      <x:c r="B620" s="32"/>
      <x:c r="C620" s="32"/>
      <x:c r="D620" s="32"/>
      <x:c r="E620" s="32"/>
      <x:c r="F620" s="32"/>
      <x:c r="G620" s="32"/>
      <x:c r="H620" s="32"/>
      <x:c r="I620" s="32"/>
      <x:c r="J620" s="32"/>
      <x:c r="K620" s="32"/>
      <x:c r="L620" s="32"/>
      <x:c r="M620" s="32"/>
      <x:c r="N620" s="32"/>
      <x:c r="O620" s="32"/>
      <x:c r="P620" s="32"/>
      <x:c r="Q620" s="32"/>
      <x:c r="R620" s="32"/>
      <x:c r="S620" s="32"/>
      <x:c r="T620" s="32"/>
      <x:c r="U620" s="32"/>
      <x:c r="V620" s="32"/>
      <x:c r="W620" s="32"/>
      <x:c r="X620" s="34"/>
      <x:c r="Y620" s="34"/>
      <x:c r="Z620" s="34"/>
    </x:row>
    <x:row r="621" spans="1:26" ht="30" customHeight="1">
      <x:c r="A621" s="32"/>
      <x:c r="B621" s="32"/>
      <x:c r="C621" s="32"/>
      <x:c r="D621" s="32"/>
      <x:c r="E621" s="32"/>
      <x:c r="F621" s="32"/>
      <x:c r="G621" s="32"/>
      <x:c r="H621" s="32"/>
      <x:c r="I621" s="32"/>
      <x:c r="J621" s="32"/>
      <x:c r="K621" s="32"/>
      <x:c r="L621" s="32"/>
      <x:c r="M621" s="32"/>
      <x:c r="N621" s="32"/>
      <x:c r="O621" s="32"/>
      <x:c r="P621" s="32"/>
      <x:c r="Q621" s="32"/>
      <x:c r="R621" s="32"/>
      <x:c r="S621" s="32"/>
      <x:c r="T621" s="32"/>
      <x:c r="U621" s="32"/>
      <x:c r="V621" s="32"/>
      <x:c r="W621" s="32"/>
      <x:c r="X621" s="34"/>
      <x:c r="Y621" s="34"/>
      <x:c r="Z621" s="34"/>
    </x:row>
    <x:row r="622" spans="1:26" ht="30" customHeight="1">
      <x:c r="A622" s="32"/>
      <x:c r="B622" s="32"/>
      <x:c r="C622" s="32"/>
      <x:c r="D622" s="32"/>
      <x:c r="E622" s="32"/>
      <x:c r="F622" s="32"/>
      <x:c r="G622" s="32"/>
      <x:c r="H622" s="32"/>
      <x:c r="I622" s="32"/>
      <x:c r="J622" s="32"/>
      <x:c r="K622" s="32"/>
      <x:c r="L622" s="32"/>
      <x:c r="M622" s="32"/>
      <x:c r="N622" s="32"/>
      <x:c r="O622" s="32"/>
      <x:c r="P622" s="32"/>
      <x:c r="Q622" s="32"/>
      <x:c r="R622" s="32"/>
      <x:c r="S622" s="32"/>
      <x:c r="T622" s="32"/>
      <x:c r="U622" s="32"/>
      <x:c r="V622" s="32"/>
      <x:c r="W622" s="32"/>
      <x:c r="X622" s="34"/>
      <x:c r="Y622" s="34"/>
      <x:c r="Z622" s="34"/>
    </x:row>
    <x:row r="623" spans="1:26" ht="30" customHeight="1">
      <x:c r="A623" s="32"/>
      <x:c r="B623" s="32"/>
      <x:c r="C623" s="32"/>
      <x:c r="D623" s="32"/>
      <x:c r="E623" s="32"/>
      <x:c r="F623" s="32"/>
      <x:c r="G623" s="32"/>
      <x:c r="H623" s="32"/>
      <x:c r="I623" s="32"/>
      <x:c r="J623" s="32"/>
      <x:c r="K623" s="32"/>
      <x:c r="L623" s="32"/>
      <x:c r="M623" s="32"/>
      <x:c r="N623" s="32"/>
      <x:c r="O623" s="32"/>
      <x:c r="P623" s="32"/>
      <x:c r="Q623" s="32"/>
      <x:c r="R623" s="32"/>
      <x:c r="S623" s="32"/>
      <x:c r="T623" s="32"/>
      <x:c r="U623" s="32"/>
      <x:c r="V623" s="32"/>
      <x:c r="W623" s="32"/>
      <x:c r="X623" s="34"/>
      <x:c r="Y623" s="34"/>
      <x:c r="Z623" s="34"/>
    </x:row>
    <x:row r="624" spans="1:26" ht="30" customHeight="1">
      <x:c r="A624" s="32"/>
      <x:c r="B624" s="32"/>
      <x:c r="C624" s="32"/>
      <x:c r="D624" s="32"/>
      <x:c r="E624" s="32"/>
      <x:c r="F624" s="32"/>
      <x:c r="G624" s="32"/>
      <x:c r="H624" s="32"/>
      <x:c r="I624" s="32"/>
      <x:c r="J624" s="32"/>
      <x:c r="K624" s="32"/>
      <x:c r="L624" s="32"/>
      <x:c r="M624" s="32"/>
      <x:c r="N624" s="32"/>
      <x:c r="O624" s="32"/>
      <x:c r="P624" s="32"/>
      <x:c r="Q624" s="32"/>
      <x:c r="R624" s="32"/>
      <x:c r="S624" s="32"/>
      <x:c r="T624" s="32"/>
      <x:c r="U624" s="32"/>
      <x:c r="V624" s="32"/>
      <x:c r="W624" s="32"/>
      <x:c r="X624" s="34"/>
      <x:c r="Y624" s="34"/>
      <x:c r="Z624" s="34"/>
    </x:row>
    <x:row r="625" spans="1:26" ht="30" customHeight="1">
      <x:c r="A625" s="32"/>
      <x:c r="B625" s="32"/>
      <x:c r="C625" s="32"/>
      <x:c r="D625" s="32"/>
      <x:c r="E625" s="32"/>
      <x:c r="F625" s="32"/>
      <x:c r="G625" s="32"/>
      <x:c r="H625" s="32"/>
      <x:c r="I625" s="32"/>
      <x:c r="J625" s="32"/>
      <x:c r="K625" s="32"/>
      <x:c r="L625" s="32"/>
      <x:c r="M625" s="32"/>
      <x:c r="N625" s="32"/>
      <x:c r="O625" s="32"/>
      <x:c r="P625" s="32"/>
      <x:c r="Q625" s="32"/>
      <x:c r="R625" s="32"/>
      <x:c r="S625" s="32"/>
      <x:c r="T625" s="32"/>
      <x:c r="U625" s="32"/>
      <x:c r="V625" s="32"/>
      <x:c r="W625" s="32"/>
      <x:c r="X625" s="34"/>
      <x:c r="Y625" s="34"/>
      <x:c r="Z625" s="34"/>
    </x:row>
    <x:row r="626" spans="1:26" ht="30" customHeight="1">
      <x:c r="A626" s="32"/>
      <x:c r="B626" s="32"/>
      <x:c r="C626" s="32"/>
      <x:c r="D626" s="32"/>
      <x:c r="E626" s="32"/>
      <x:c r="F626" s="32"/>
      <x:c r="G626" s="32"/>
      <x:c r="H626" s="32"/>
      <x:c r="I626" s="32"/>
      <x:c r="J626" s="32"/>
      <x:c r="K626" s="32"/>
      <x:c r="L626" s="32"/>
      <x:c r="M626" s="32"/>
      <x:c r="N626" s="32"/>
      <x:c r="O626" s="32"/>
      <x:c r="P626" s="32"/>
      <x:c r="Q626" s="32"/>
      <x:c r="R626" s="32"/>
      <x:c r="S626" s="32"/>
      <x:c r="T626" s="32"/>
      <x:c r="U626" s="32"/>
      <x:c r="V626" s="32"/>
      <x:c r="W626" s="32"/>
      <x:c r="X626" s="34"/>
      <x:c r="Y626" s="34"/>
      <x:c r="Z626" s="34"/>
    </x:row>
    <x:row r="627" spans="1:26" ht="30" customHeight="1">
      <x:c r="A627" s="32"/>
      <x:c r="B627" s="32"/>
      <x:c r="C627" s="32"/>
      <x:c r="D627" s="32"/>
      <x:c r="E627" s="32"/>
      <x:c r="F627" s="32"/>
      <x:c r="G627" s="32"/>
      <x:c r="H627" s="32"/>
      <x:c r="I627" s="32"/>
      <x:c r="J627" s="32"/>
      <x:c r="K627" s="32"/>
      <x:c r="L627" s="32"/>
      <x:c r="M627" s="32"/>
      <x:c r="N627" s="32"/>
      <x:c r="O627" s="32"/>
      <x:c r="P627" s="32"/>
      <x:c r="Q627" s="32"/>
      <x:c r="R627" s="32"/>
      <x:c r="S627" s="32"/>
      <x:c r="T627" s="32"/>
      <x:c r="U627" s="32"/>
      <x:c r="V627" s="32"/>
      <x:c r="W627" s="32"/>
      <x:c r="X627" s="34"/>
      <x:c r="Y627" s="34"/>
      <x:c r="Z627" s="34"/>
    </x:row>
    <x:row r="628" spans="1:26" ht="30" customHeight="1">
      <x:c r="A628" s="32"/>
      <x:c r="B628" s="32"/>
      <x:c r="C628" s="32"/>
      <x:c r="D628" s="32"/>
      <x:c r="E628" s="32"/>
      <x:c r="F628" s="32"/>
      <x:c r="G628" s="32"/>
      <x:c r="H628" s="32"/>
      <x:c r="I628" s="32"/>
      <x:c r="J628" s="32"/>
      <x:c r="K628" s="32"/>
      <x:c r="L628" s="32"/>
      <x:c r="M628" s="32"/>
      <x:c r="N628" s="32"/>
      <x:c r="O628" s="32"/>
      <x:c r="P628" s="32"/>
      <x:c r="Q628" s="32"/>
      <x:c r="R628" s="32"/>
      <x:c r="S628" s="32"/>
      <x:c r="T628" s="32"/>
      <x:c r="U628" s="32"/>
      <x:c r="V628" s="32"/>
      <x:c r="W628" s="32"/>
      <x:c r="X628" s="34"/>
      <x:c r="Y628" s="34"/>
      <x:c r="Z628" s="34"/>
    </x:row>
    <x:row r="629" spans="1:26" ht="30" customHeight="1">
      <x:c r="A629" s="32"/>
      <x:c r="B629" s="32"/>
      <x:c r="C629" s="32"/>
      <x:c r="D629" s="32"/>
      <x:c r="E629" s="32"/>
      <x:c r="F629" s="32"/>
      <x:c r="G629" s="32"/>
      <x:c r="H629" s="32"/>
      <x:c r="I629" s="32"/>
      <x:c r="J629" s="32"/>
      <x:c r="K629" s="32"/>
      <x:c r="L629" s="32"/>
      <x:c r="M629" s="32"/>
      <x:c r="N629" s="32"/>
      <x:c r="O629" s="32"/>
      <x:c r="P629" s="32"/>
      <x:c r="Q629" s="32"/>
      <x:c r="R629" s="32"/>
      <x:c r="S629" s="32"/>
      <x:c r="T629" s="32"/>
      <x:c r="U629" s="32"/>
      <x:c r="V629" s="32"/>
      <x:c r="W629" s="32"/>
      <x:c r="X629" s="34"/>
      <x:c r="Y629" s="34"/>
      <x:c r="Z629" s="34"/>
    </x:row>
    <x:row r="630" spans="1:26" ht="30" customHeight="1">
      <x:c r="A630" s="32"/>
      <x:c r="B630" s="32"/>
      <x:c r="C630" s="32"/>
      <x:c r="D630" s="32"/>
      <x:c r="E630" s="32"/>
      <x:c r="F630" s="32"/>
      <x:c r="G630" s="32"/>
      <x:c r="H630" s="32"/>
      <x:c r="I630" s="32"/>
      <x:c r="J630" s="32"/>
      <x:c r="K630" s="32"/>
      <x:c r="L630" s="32"/>
      <x:c r="M630" s="32"/>
      <x:c r="N630" s="32"/>
      <x:c r="O630" s="32"/>
      <x:c r="P630" s="32"/>
      <x:c r="Q630" s="32"/>
      <x:c r="R630" s="32"/>
      <x:c r="S630" s="32"/>
      <x:c r="T630" s="32"/>
      <x:c r="U630" s="32"/>
      <x:c r="V630" s="32"/>
      <x:c r="W630" s="32"/>
      <x:c r="X630" s="34"/>
      <x:c r="Y630" s="34"/>
      <x:c r="Z630" s="34"/>
    </x:row>
    <x:row r="631" spans="1:26" ht="30" customHeight="1">
      <x:c r="A631" s="32"/>
      <x:c r="B631" s="32"/>
      <x:c r="C631" s="32"/>
      <x:c r="D631" s="32"/>
      <x:c r="E631" s="32"/>
      <x:c r="F631" s="32"/>
      <x:c r="G631" s="32"/>
      <x:c r="H631" s="32"/>
      <x:c r="I631" s="32"/>
      <x:c r="J631" s="32"/>
      <x:c r="K631" s="32"/>
      <x:c r="L631" s="32"/>
      <x:c r="M631" s="32"/>
      <x:c r="N631" s="32"/>
      <x:c r="O631" s="32"/>
      <x:c r="P631" s="32"/>
      <x:c r="Q631" s="32"/>
      <x:c r="R631" s="32"/>
      <x:c r="S631" s="32"/>
      <x:c r="T631" s="32"/>
      <x:c r="U631" s="32"/>
      <x:c r="V631" s="32"/>
      <x:c r="W631" s="32"/>
      <x:c r="X631" s="34"/>
      <x:c r="Y631" s="34"/>
      <x:c r="Z631" s="34"/>
    </x:row>
    <x:row r="632" spans="1:26" ht="30" customHeight="1">
      <x:c r="A632" s="32"/>
      <x:c r="B632" s="32"/>
      <x:c r="C632" s="32"/>
      <x:c r="D632" s="32"/>
      <x:c r="E632" s="32"/>
      <x:c r="F632" s="32"/>
      <x:c r="G632" s="32"/>
      <x:c r="H632" s="32"/>
      <x:c r="I632" s="32"/>
      <x:c r="J632" s="32"/>
      <x:c r="K632" s="32"/>
      <x:c r="L632" s="32"/>
      <x:c r="M632" s="32"/>
      <x:c r="N632" s="32"/>
      <x:c r="O632" s="32"/>
      <x:c r="P632" s="32"/>
      <x:c r="Q632" s="32"/>
      <x:c r="R632" s="32"/>
      <x:c r="S632" s="32"/>
      <x:c r="T632" s="32"/>
      <x:c r="U632" s="32"/>
      <x:c r="V632" s="32"/>
      <x:c r="W632" s="32"/>
      <x:c r="X632" s="34"/>
      <x:c r="Y632" s="34"/>
      <x:c r="Z632" s="34"/>
    </x:row>
    <x:row r="633" spans="1:26" ht="30" customHeight="1">
      <x:c r="A633" s="32"/>
      <x:c r="B633" s="32"/>
      <x:c r="C633" s="32"/>
      <x:c r="D633" s="32"/>
      <x:c r="E633" s="32"/>
      <x:c r="F633" s="32"/>
      <x:c r="G633" s="32"/>
      <x:c r="H633" s="32"/>
      <x:c r="I633" s="32"/>
      <x:c r="J633" s="32"/>
      <x:c r="K633" s="32"/>
      <x:c r="L633" s="32"/>
      <x:c r="M633" s="32"/>
      <x:c r="N633" s="32"/>
      <x:c r="O633" s="32"/>
      <x:c r="P633" s="32"/>
      <x:c r="Q633" s="32"/>
      <x:c r="R633" s="32"/>
      <x:c r="S633" s="32"/>
      <x:c r="T633" s="32"/>
      <x:c r="U633" s="32"/>
      <x:c r="V633" s="32"/>
      <x:c r="W633" s="32"/>
      <x:c r="X633" s="34"/>
      <x:c r="Y633" s="34"/>
      <x:c r="Z633" s="34"/>
    </x:row>
    <x:row r="634" spans="1:26" ht="30" customHeight="1">
      <x:c r="A634" s="32"/>
      <x:c r="B634" s="32"/>
      <x:c r="C634" s="32"/>
      <x:c r="D634" s="32"/>
      <x:c r="E634" s="32"/>
      <x:c r="F634" s="32"/>
      <x:c r="G634" s="32"/>
      <x:c r="H634" s="32"/>
      <x:c r="I634" s="32"/>
      <x:c r="J634" s="32"/>
      <x:c r="K634" s="32"/>
      <x:c r="L634" s="32"/>
      <x:c r="M634" s="32"/>
      <x:c r="N634" s="32"/>
      <x:c r="O634" s="32"/>
      <x:c r="P634" s="32"/>
      <x:c r="Q634" s="32"/>
      <x:c r="R634" s="32"/>
      <x:c r="S634" s="32"/>
      <x:c r="T634" s="32"/>
      <x:c r="U634" s="32"/>
      <x:c r="V634" s="32"/>
      <x:c r="W634" s="32"/>
      <x:c r="X634" s="34"/>
      <x:c r="Y634" s="34"/>
      <x:c r="Z634" s="34"/>
    </x:row>
    <x:row r="635" spans="1:26" ht="30" customHeight="1">
      <x:c r="A635" s="32"/>
      <x:c r="B635" s="32"/>
      <x:c r="C635" s="32"/>
      <x:c r="D635" s="32"/>
      <x:c r="E635" s="32"/>
      <x:c r="F635" s="32"/>
      <x:c r="G635" s="32"/>
      <x:c r="H635" s="32"/>
      <x:c r="I635" s="32"/>
      <x:c r="J635" s="32"/>
      <x:c r="K635" s="32"/>
      <x:c r="L635" s="32"/>
      <x:c r="M635" s="32"/>
      <x:c r="N635" s="32"/>
      <x:c r="O635" s="32"/>
      <x:c r="P635" s="32"/>
      <x:c r="Q635" s="32"/>
      <x:c r="R635" s="32"/>
      <x:c r="S635" s="32"/>
      <x:c r="T635" s="32"/>
      <x:c r="U635" s="32"/>
      <x:c r="V635" s="32"/>
      <x:c r="W635" s="32"/>
      <x:c r="X635" s="34"/>
      <x:c r="Y635" s="34"/>
      <x:c r="Z635" s="34"/>
    </x:row>
    <x:row r="636" spans="1:26" ht="30" customHeight="1">
      <x:c r="A636" s="32"/>
      <x:c r="B636" s="32"/>
      <x:c r="C636" s="32"/>
      <x:c r="D636" s="32"/>
      <x:c r="E636" s="32"/>
      <x:c r="F636" s="32"/>
      <x:c r="G636" s="32"/>
      <x:c r="H636" s="32"/>
      <x:c r="I636" s="32"/>
      <x:c r="J636" s="32"/>
      <x:c r="K636" s="32"/>
      <x:c r="L636" s="32"/>
      <x:c r="M636" s="32"/>
      <x:c r="N636" s="32"/>
      <x:c r="O636" s="32"/>
      <x:c r="P636" s="32"/>
      <x:c r="Q636" s="32"/>
      <x:c r="R636" s="32"/>
      <x:c r="S636" s="32"/>
      <x:c r="T636" s="32"/>
      <x:c r="U636" s="32"/>
      <x:c r="V636" s="32"/>
      <x:c r="W636" s="32"/>
      <x:c r="X636" s="34"/>
      <x:c r="Y636" s="34"/>
      <x:c r="Z636" s="34"/>
    </x:row>
    <x:row r="637" spans="1:26" ht="30" customHeight="1">
      <x:c r="A637" s="32"/>
      <x:c r="B637" s="32"/>
      <x:c r="C637" s="32"/>
      <x:c r="D637" s="32"/>
      <x:c r="E637" s="32"/>
      <x:c r="F637" s="32"/>
      <x:c r="G637" s="32"/>
      <x:c r="H637" s="32"/>
      <x:c r="I637" s="32"/>
      <x:c r="J637" s="32"/>
      <x:c r="K637" s="32"/>
      <x:c r="L637" s="32"/>
      <x:c r="M637" s="32"/>
      <x:c r="N637" s="32"/>
      <x:c r="O637" s="32"/>
      <x:c r="P637" s="32"/>
      <x:c r="Q637" s="32"/>
      <x:c r="R637" s="32"/>
      <x:c r="S637" s="32"/>
      <x:c r="T637" s="32"/>
      <x:c r="U637" s="32"/>
      <x:c r="V637" s="32"/>
      <x:c r="W637" s="32"/>
      <x:c r="X637" s="34"/>
      <x:c r="Y637" s="34"/>
      <x:c r="Z637" s="34"/>
    </x:row>
    <x:row r="638" spans="1:26" ht="30" customHeight="1">
      <x:c r="A638" s="32"/>
      <x:c r="B638" s="32"/>
      <x:c r="C638" s="32"/>
      <x:c r="D638" s="32"/>
      <x:c r="E638" s="32"/>
      <x:c r="F638" s="32"/>
      <x:c r="G638" s="32"/>
      <x:c r="H638" s="32"/>
      <x:c r="I638" s="32"/>
      <x:c r="J638" s="32"/>
      <x:c r="K638" s="32"/>
      <x:c r="L638" s="32"/>
      <x:c r="M638" s="32"/>
      <x:c r="N638" s="32"/>
      <x:c r="O638" s="32"/>
      <x:c r="P638" s="32"/>
      <x:c r="Q638" s="32"/>
      <x:c r="R638" s="32"/>
      <x:c r="S638" s="32"/>
      <x:c r="T638" s="32"/>
      <x:c r="U638" s="32"/>
      <x:c r="V638" s="32"/>
      <x:c r="W638" s="32"/>
      <x:c r="X638" s="34"/>
      <x:c r="Y638" s="34"/>
      <x:c r="Z638" s="34"/>
    </x:row>
    <x:row r="639" spans="1:26" ht="30" customHeight="1">
      <x:c r="A639" s="32"/>
      <x:c r="B639" s="32"/>
      <x:c r="C639" s="32"/>
      <x:c r="D639" s="32"/>
      <x:c r="E639" s="32"/>
      <x:c r="F639" s="32"/>
      <x:c r="G639" s="32"/>
      <x:c r="H639" s="32"/>
      <x:c r="I639" s="32"/>
      <x:c r="J639" s="32"/>
      <x:c r="K639" s="32"/>
      <x:c r="L639" s="32"/>
      <x:c r="M639" s="32"/>
      <x:c r="N639" s="32"/>
      <x:c r="O639" s="32"/>
      <x:c r="P639" s="32"/>
      <x:c r="Q639" s="32"/>
      <x:c r="R639" s="32"/>
      <x:c r="S639" s="32"/>
      <x:c r="T639" s="32"/>
      <x:c r="U639" s="32"/>
      <x:c r="V639" s="32"/>
      <x:c r="W639" s="32"/>
      <x:c r="X639" s="34"/>
      <x:c r="Y639" s="34"/>
      <x:c r="Z639" s="34"/>
    </x:row>
    <x:row r="640" spans="1:26" ht="30" customHeight="1">
      <x:c r="A640" s="32"/>
      <x:c r="B640" s="32"/>
      <x:c r="C640" s="32"/>
      <x:c r="D640" s="32"/>
      <x:c r="E640" s="32"/>
      <x:c r="F640" s="32"/>
      <x:c r="G640" s="32"/>
      <x:c r="H640" s="32"/>
      <x:c r="I640" s="32"/>
      <x:c r="J640" s="32"/>
      <x:c r="K640" s="32"/>
      <x:c r="L640" s="32"/>
      <x:c r="M640" s="32"/>
      <x:c r="N640" s="32"/>
      <x:c r="O640" s="32"/>
      <x:c r="P640" s="32"/>
      <x:c r="Q640" s="32"/>
      <x:c r="R640" s="32"/>
      <x:c r="S640" s="32"/>
      <x:c r="T640" s="32"/>
      <x:c r="U640" s="32"/>
      <x:c r="V640" s="32"/>
      <x:c r="W640" s="32"/>
      <x:c r="X640" s="34"/>
      <x:c r="Y640" s="34"/>
      <x:c r="Z640" s="34"/>
    </x:row>
    <x:row r="641" spans="1:26" ht="30" customHeight="1">
      <x:c r="A641" s="32"/>
      <x:c r="B641" s="32"/>
      <x:c r="C641" s="32"/>
      <x:c r="D641" s="32"/>
      <x:c r="E641" s="32"/>
      <x:c r="F641" s="32"/>
      <x:c r="G641" s="32"/>
      <x:c r="H641" s="32"/>
      <x:c r="I641" s="32"/>
      <x:c r="J641" s="32"/>
      <x:c r="K641" s="32"/>
      <x:c r="L641" s="32"/>
      <x:c r="M641" s="32"/>
      <x:c r="N641" s="32"/>
      <x:c r="O641" s="32"/>
      <x:c r="P641" s="32"/>
      <x:c r="Q641" s="32"/>
      <x:c r="R641" s="32"/>
      <x:c r="S641" s="32"/>
      <x:c r="T641" s="32"/>
      <x:c r="U641" s="32"/>
      <x:c r="V641" s="32"/>
      <x:c r="W641" s="32"/>
      <x:c r="X641" s="34"/>
      <x:c r="Y641" s="34"/>
      <x:c r="Z641" s="34"/>
    </x:row>
    <x:row r="642" spans="1:26" ht="30" customHeight="1">
      <x:c r="A642" s="32"/>
      <x:c r="B642" s="32"/>
      <x:c r="C642" s="32"/>
      <x:c r="D642" s="32"/>
      <x:c r="E642" s="32"/>
      <x:c r="F642" s="32"/>
      <x:c r="G642" s="32"/>
      <x:c r="H642" s="32"/>
      <x:c r="I642" s="32"/>
      <x:c r="J642" s="32"/>
      <x:c r="K642" s="32"/>
      <x:c r="L642" s="32"/>
      <x:c r="M642" s="32"/>
      <x:c r="N642" s="32"/>
      <x:c r="O642" s="32"/>
      <x:c r="P642" s="32"/>
      <x:c r="Q642" s="32"/>
      <x:c r="R642" s="32"/>
      <x:c r="S642" s="32"/>
      <x:c r="T642" s="32"/>
      <x:c r="U642" s="32"/>
      <x:c r="V642" s="32"/>
      <x:c r="W642" s="32"/>
      <x:c r="X642" s="34"/>
      <x:c r="Y642" s="34"/>
      <x:c r="Z642" s="34"/>
    </x:row>
    <x:row r="643" spans="1:26" ht="30" customHeight="1">
      <x:c r="A643" s="32"/>
      <x:c r="B643" s="32"/>
      <x:c r="C643" s="32"/>
      <x:c r="D643" s="32"/>
      <x:c r="E643" s="32"/>
      <x:c r="F643" s="32"/>
      <x:c r="G643" s="32"/>
      <x:c r="H643" s="32"/>
      <x:c r="I643" s="32"/>
      <x:c r="J643" s="32"/>
      <x:c r="K643" s="32"/>
      <x:c r="L643" s="32"/>
      <x:c r="M643" s="32"/>
      <x:c r="N643" s="32"/>
      <x:c r="O643" s="32"/>
      <x:c r="P643" s="32"/>
      <x:c r="Q643" s="32"/>
      <x:c r="R643" s="32"/>
      <x:c r="S643" s="32"/>
      <x:c r="T643" s="32"/>
      <x:c r="U643" s="32"/>
      <x:c r="V643" s="32"/>
      <x:c r="W643" s="32"/>
      <x:c r="X643" s="34"/>
      <x:c r="Y643" s="34"/>
      <x:c r="Z643" s="34"/>
    </x:row>
    <x:row r="644" spans="1:26" ht="30" customHeight="1">
      <x:c r="A644" s="32"/>
      <x:c r="B644" s="32"/>
      <x:c r="C644" s="32"/>
      <x:c r="D644" s="32"/>
      <x:c r="E644" s="32"/>
      <x:c r="F644" s="32"/>
      <x:c r="G644" s="32"/>
      <x:c r="H644" s="32"/>
      <x:c r="I644" s="32"/>
      <x:c r="J644" s="32"/>
      <x:c r="K644" s="32"/>
      <x:c r="L644" s="32"/>
      <x:c r="M644" s="32"/>
      <x:c r="N644" s="32"/>
      <x:c r="O644" s="32"/>
      <x:c r="P644" s="32"/>
      <x:c r="Q644" s="32"/>
      <x:c r="R644" s="32"/>
      <x:c r="S644" s="32"/>
      <x:c r="T644" s="32"/>
      <x:c r="U644" s="32"/>
      <x:c r="V644" s="32"/>
      <x:c r="W644" s="32"/>
      <x:c r="X644" s="34"/>
      <x:c r="Y644" s="34"/>
      <x:c r="Z644" s="34"/>
    </x:row>
    <x:row r="645" spans="1:26" ht="30" customHeight="1">
      <x:c r="A645" s="32"/>
      <x:c r="B645" s="32"/>
      <x:c r="C645" s="32"/>
      <x:c r="D645" s="32"/>
      <x:c r="E645" s="32"/>
      <x:c r="F645" s="32"/>
      <x:c r="G645" s="32"/>
      <x:c r="H645" s="32"/>
      <x:c r="I645" s="32"/>
      <x:c r="J645" s="32"/>
      <x:c r="K645" s="32"/>
      <x:c r="L645" s="32"/>
      <x:c r="M645" s="32"/>
      <x:c r="N645" s="32"/>
      <x:c r="O645" s="32"/>
      <x:c r="P645" s="32"/>
      <x:c r="Q645" s="32"/>
      <x:c r="R645" s="32"/>
      <x:c r="S645" s="32"/>
      <x:c r="T645" s="32"/>
      <x:c r="U645" s="32"/>
      <x:c r="V645" s="32"/>
      <x:c r="W645" s="32"/>
      <x:c r="X645" s="34"/>
      <x:c r="Y645" s="34"/>
      <x:c r="Z645" s="34"/>
    </x:row>
    <x:row r="646" spans="1:26" ht="30" customHeight="1">
      <x:c r="A646" s="32"/>
      <x:c r="B646" s="32"/>
      <x:c r="C646" s="32"/>
      <x:c r="D646" s="32"/>
      <x:c r="E646" s="32"/>
      <x:c r="F646" s="32"/>
      <x:c r="G646" s="32"/>
      <x:c r="H646" s="32"/>
      <x:c r="I646" s="32"/>
      <x:c r="J646" s="32"/>
      <x:c r="K646" s="32"/>
      <x:c r="L646" s="32"/>
      <x:c r="M646" s="32"/>
      <x:c r="N646" s="32"/>
      <x:c r="O646" s="32"/>
      <x:c r="P646" s="32"/>
      <x:c r="Q646" s="32"/>
      <x:c r="R646" s="32"/>
      <x:c r="S646" s="32"/>
      <x:c r="T646" s="32"/>
      <x:c r="U646" s="32"/>
      <x:c r="V646" s="32"/>
      <x:c r="W646" s="32"/>
      <x:c r="X646" s="34"/>
      <x:c r="Y646" s="34"/>
      <x:c r="Z646" s="34"/>
    </x:row>
    <x:row r="647" spans="1:26" ht="30" customHeight="1">
      <x:c r="A647" s="32"/>
      <x:c r="B647" s="32"/>
      <x:c r="C647" s="32"/>
      <x:c r="D647" s="32"/>
      <x:c r="E647" s="32"/>
      <x:c r="F647" s="32"/>
      <x:c r="G647" s="32"/>
      <x:c r="H647" s="32"/>
      <x:c r="I647" s="32"/>
      <x:c r="J647" s="32"/>
      <x:c r="K647" s="32"/>
      <x:c r="L647" s="32"/>
      <x:c r="M647" s="32"/>
      <x:c r="N647" s="32"/>
      <x:c r="O647" s="32"/>
      <x:c r="P647" s="32"/>
      <x:c r="Q647" s="32"/>
      <x:c r="R647" s="32"/>
      <x:c r="S647" s="32"/>
      <x:c r="T647" s="32"/>
      <x:c r="U647" s="32"/>
      <x:c r="V647" s="32"/>
      <x:c r="W647" s="32"/>
      <x:c r="X647" s="34"/>
      <x:c r="Y647" s="34"/>
      <x:c r="Z647" s="34"/>
    </x:row>
    <x:row r="648" spans="1:26" ht="30" customHeight="1">
      <x:c r="A648" s="32"/>
      <x:c r="B648" s="32"/>
      <x:c r="C648" s="32"/>
      <x:c r="D648" s="32"/>
      <x:c r="E648" s="32"/>
      <x:c r="F648" s="32"/>
      <x:c r="G648" s="32"/>
      <x:c r="H648" s="32"/>
      <x:c r="I648" s="32"/>
      <x:c r="J648" s="32"/>
      <x:c r="K648" s="32"/>
      <x:c r="L648" s="32"/>
      <x:c r="M648" s="32"/>
      <x:c r="N648" s="32"/>
      <x:c r="O648" s="32"/>
      <x:c r="P648" s="32"/>
      <x:c r="Q648" s="32"/>
      <x:c r="R648" s="32"/>
      <x:c r="S648" s="32"/>
      <x:c r="T648" s="32"/>
      <x:c r="U648" s="32"/>
      <x:c r="V648" s="32"/>
      <x:c r="W648" s="32"/>
      <x:c r="X648" s="34"/>
      <x:c r="Y648" s="34"/>
      <x:c r="Z648" s="34"/>
    </x:row>
    <x:row r="649" spans="1:26" ht="30" customHeight="1">
      <x:c r="A649" s="32"/>
      <x:c r="B649" s="32"/>
      <x:c r="C649" s="32"/>
      <x:c r="D649" s="32"/>
      <x:c r="E649" s="32"/>
      <x:c r="F649" s="32"/>
      <x:c r="G649" s="32"/>
      <x:c r="H649" s="32"/>
      <x:c r="I649" s="32"/>
      <x:c r="J649" s="32"/>
      <x:c r="K649" s="32"/>
      <x:c r="L649" s="32"/>
      <x:c r="M649" s="32"/>
      <x:c r="N649" s="32"/>
      <x:c r="O649" s="32"/>
      <x:c r="P649" s="32"/>
      <x:c r="Q649" s="32"/>
      <x:c r="R649" s="32"/>
      <x:c r="S649" s="32"/>
      <x:c r="T649" s="32"/>
      <x:c r="U649" s="32"/>
      <x:c r="V649" s="32"/>
      <x:c r="W649" s="32"/>
      <x:c r="X649" s="34"/>
      <x:c r="Y649" s="34"/>
      <x:c r="Z649" s="34"/>
    </x:row>
    <x:row r="650" spans="1:26" ht="30" customHeight="1">
      <x:c r="A650" s="32"/>
      <x:c r="B650" s="32"/>
      <x:c r="C650" s="32"/>
      <x:c r="D650" s="32"/>
      <x:c r="E650" s="32"/>
      <x:c r="F650" s="32"/>
      <x:c r="G650" s="32"/>
      <x:c r="H650" s="32"/>
      <x:c r="I650" s="32"/>
      <x:c r="J650" s="32"/>
      <x:c r="K650" s="32"/>
      <x:c r="L650" s="32"/>
      <x:c r="M650" s="32"/>
      <x:c r="N650" s="32"/>
      <x:c r="O650" s="32"/>
      <x:c r="P650" s="32"/>
      <x:c r="Q650" s="32"/>
      <x:c r="R650" s="32"/>
      <x:c r="S650" s="32"/>
      <x:c r="T650" s="32"/>
      <x:c r="U650" s="32"/>
      <x:c r="V650" s="32"/>
      <x:c r="W650" s="32"/>
      <x:c r="X650" s="34"/>
      <x:c r="Y650" s="34"/>
      <x:c r="Z650" s="34"/>
    </x:row>
    <x:row r="651" spans="1:26" ht="30" customHeight="1">
      <x:c r="A651" s="32"/>
      <x:c r="B651" s="32"/>
      <x:c r="C651" s="32"/>
      <x:c r="D651" s="32"/>
      <x:c r="E651" s="32"/>
      <x:c r="F651" s="32"/>
      <x:c r="G651" s="32"/>
      <x:c r="H651" s="32"/>
      <x:c r="I651" s="32"/>
      <x:c r="J651" s="32"/>
      <x:c r="K651" s="32"/>
      <x:c r="L651" s="32"/>
      <x:c r="M651" s="32"/>
      <x:c r="N651" s="32"/>
      <x:c r="O651" s="32"/>
      <x:c r="P651" s="32"/>
      <x:c r="Q651" s="32"/>
      <x:c r="R651" s="32"/>
      <x:c r="S651" s="32"/>
      <x:c r="T651" s="32"/>
      <x:c r="U651" s="32"/>
      <x:c r="V651" s="32"/>
      <x:c r="W651" s="32"/>
      <x:c r="X651" s="34"/>
      <x:c r="Y651" s="34"/>
      <x:c r="Z651" s="34"/>
    </x:row>
    <x:row r="652" spans="1:26" ht="30" customHeight="1">
      <x:c r="A652" s="32"/>
      <x:c r="B652" s="32"/>
      <x:c r="C652" s="32"/>
      <x:c r="D652" s="32"/>
      <x:c r="E652" s="32"/>
      <x:c r="F652" s="32"/>
      <x:c r="G652" s="32"/>
      <x:c r="H652" s="32"/>
      <x:c r="I652" s="32"/>
      <x:c r="J652" s="32"/>
      <x:c r="K652" s="32"/>
      <x:c r="L652" s="32"/>
      <x:c r="M652" s="32"/>
      <x:c r="N652" s="32"/>
      <x:c r="O652" s="32"/>
      <x:c r="P652" s="32"/>
      <x:c r="Q652" s="32"/>
      <x:c r="R652" s="32"/>
      <x:c r="S652" s="32"/>
      <x:c r="T652" s="32"/>
      <x:c r="U652" s="32"/>
      <x:c r="V652" s="32"/>
      <x:c r="W652" s="32"/>
      <x:c r="X652" s="34"/>
      <x:c r="Y652" s="34"/>
      <x:c r="Z652" s="34"/>
    </x:row>
    <x:row r="653" spans="1:26" ht="30" customHeight="1">
      <x:c r="A653" s="32"/>
      <x:c r="B653" s="32"/>
      <x:c r="C653" s="32"/>
      <x:c r="D653" s="32"/>
      <x:c r="E653" s="32"/>
      <x:c r="F653" s="32"/>
      <x:c r="G653" s="32"/>
      <x:c r="H653" s="32"/>
      <x:c r="I653" s="32"/>
      <x:c r="J653" s="32"/>
      <x:c r="K653" s="32"/>
      <x:c r="L653" s="32"/>
      <x:c r="M653" s="32"/>
      <x:c r="N653" s="32"/>
      <x:c r="O653" s="32"/>
      <x:c r="P653" s="32"/>
      <x:c r="Q653" s="32"/>
      <x:c r="R653" s="32"/>
      <x:c r="S653" s="32"/>
      <x:c r="T653" s="32"/>
      <x:c r="U653" s="32"/>
      <x:c r="V653" s="32"/>
      <x:c r="W653" s="32"/>
      <x:c r="X653" s="34"/>
      <x:c r="Y653" s="34"/>
      <x:c r="Z653" s="34"/>
    </x:row>
    <x:row r="654" spans="1:26" ht="30" customHeight="1">
      <x:c r="A654" s="32"/>
      <x:c r="B654" s="32"/>
      <x:c r="C654" s="32"/>
      <x:c r="D654" s="32"/>
      <x:c r="E654" s="32"/>
      <x:c r="F654" s="32"/>
      <x:c r="G654" s="32"/>
      <x:c r="H654" s="32"/>
      <x:c r="I654" s="32"/>
      <x:c r="J654" s="32"/>
      <x:c r="K654" s="32"/>
      <x:c r="L654" s="32"/>
      <x:c r="M654" s="32"/>
      <x:c r="N654" s="32"/>
      <x:c r="O654" s="32"/>
      <x:c r="P654" s="32"/>
      <x:c r="Q654" s="32"/>
      <x:c r="R654" s="32"/>
      <x:c r="S654" s="32"/>
      <x:c r="T654" s="32"/>
      <x:c r="U654" s="32"/>
      <x:c r="V654" s="32"/>
      <x:c r="W654" s="32"/>
      <x:c r="X654" s="34"/>
      <x:c r="Y654" s="34"/>
      <x:c r="Z654" s="34"/>
    </x:row>
    <x:row r="655" spans="1:26" ht="30" customHeight="1">
      <x:c r="A655" s="32"/>
      <x:c r="B655" s="32"/>
      <x:c r="C655" s="32"/>
      <x:c r="D655" s="32"/>
      <x:c r="E655" s="32"/>
      <x:c r="F655" s="32"/>
      <x:c r="G655" s="32"/>
      <x:c r="H655" s="32"/>
      <x:c r="I655" s="32"/>
      <x:c r="J655" s="32"/>
      <x:c r="K655" s="32"/>
      <x:c r="L655" s="32"/>
      <x:c r="M655" s="32"/>
      <x:c r="N655" s="32"/>
      <x:c r="O655" s="32"/>
      <x:c r="P655" s="32"/>
      <x:c r="Q655" s="32"/>
      <x:c r="R655" s="32"/>
      <x:c r="S655" s="32"/>
      <x:c r="T655" s="32"/>
      <x:c r="U655" s="32"/>
      <x:c r="V655" s="32"/>
      <x:c r="W655" s="32"/>
      <x:c r="X655" s="34"/>
      <x:c r="Y655" s="34"/>
      <x:c r="Z655" s="34"/>
    </x:row>
    <x:row r="656" spans="1:26" ht="30" customHeight="1">
      <x:c r="A656" s="32"/>
      <x:c r="B656" s="32"/>
      <x:c r="C656" s="32"/>
      <x:c r="D656" s="32"/>
      <x:c r="E656" s="32"/>
      <x:c r="F656" s="32"/>
      <x:c r="G656" s="32"/>
      <x:c r="H656" s="32"/>
      <x:c r="I656" s="32"/>
      <x:c r="J656" s="32"/>
      <x:c r="K656" s="32"/>
      <x:c r="L656" s="32"/>
      <x:c r="M656" s="32"/>
      <x:c r="N656" s="32"/>
      <x:c r="O656" s="32"/>
      <x:c r="P656" s="32"/>
      <x:c r="Q656" s="32"/>
      <x:c r="R656" s="32"/>
      <x:c r="S656" s="32"/>
      <x:c r="T656" s="32"/>
      <x:c r="U656" s="32"/>
      <x:c r="V656" s="32"/>
      <x:c r="W656" s="32"/>
      <x:c r="X656" s="34"/>
      <x:c r="Y656" s="34"/>
      <x:c r="Z656" s="34"/>
    </x:row>
    <x:row r="657" spans="1:26" ht="30" customHeight="1">
      <x:c r="A657" s="32"/>
      <x:c r="B657" s="32"/>
      <x:c r="C657" s="32"/>
      <x:c r="D657" s="32"/>
      <x:c r="E657" s="32"/>
      <x:c r="F657" s="32"/>
      <x:c r="G657" s="32"/>
      <x:c r="H657" s="32"/>
      <x:c r="I657" s="32"/>
      <x:c r="J657" s="32"/>
      <x:c r="K657" s="32"/>
      <x:c r="L657" s="32"/>
      <x:c r="M657" s="32"/>
      <x:c r="N657" s="32"/>
      <x:c r="O657" s="32"/>
      <x:c r="P657" s="32"/>
      <x:c r="Q657" s="32"/>
      <x:c r="R657" s="32"/>
      <x:c r="S657" s="32"/>
      <x:c r="T657" s="32"/>
      <x:c r="U657" s="32"/>
      <x:c r="V657" s="32"/>
      <x:c r="W657" s="32"/>
      <x:c r="X657" s="34"/>
      <x:c r="Y657" s="34"/>
      <x:c r="Z657" s="34"/>
    </x:row>
    <x:row r="658" spans="1:26" ht="30" customHeight="1">
      <x:c r="A658" s="32"/>
      <x:c r="B658" s="32"/>
      <x:c r="C658" s="32"/>
      <x:c r="D658" s="32"/>
      <x:c r="E658" s="32"/>
      <x:c r="F658" s="32"/>
      <x:c r="G658" s="32"/>
      <x:c r="H658" s="32"/>
      <x:c r="I658" s="32"/>
      <x:c r="J658" s="32"/>
      <x:c r="K658" s="32"/>
      <x:c r="L658" s="32"/>
      <x:c r="M658" s="32"/>
      <x:c r="N658" s="32"/>
      <x:c r="O658" s="32"/>
      <x:c r="P658" s="32"/>
      <x:c r="Q658" s="32"/>
      <x:c r="R658" s="32"/>
      <x:c r="S658" s="32"/>
      <x:c r="T658" s="32"/>
      <x:c r="U658" s="32"/>
      <x:c r="V658" s="32"/>
      <x:c r="W658" s="32"/>
      <x:c r="X658" s="34"/>
      <x:c r="Y658" s="34"/>
      <x:c r="Z658" s="34"/>
    </x:row>
    <x:row r="659" spans="1:26" ht="30" customHeight="1">
      <x:c r="A659" s="32"/>
      <x:c r="B659" s="32"/>
      <x:c r="C659" s="32"/>
      <x:c r="D659" s="32"/>
      <x:c r="E659" s="32"/>
      <x:c r="F659" s="32"/>
      <x:c r="G659" s="32"/>
      <x:c r="H659" s="32"/>
      <x:c r="I659" s="32"/>
      <x:c r="J659" s="32"/>
      <x:c r="K659" s="32"/>
      <x:c r="L659" s="32"/>
      <x:c r="M659" s="32"/>
      <x:c r="N659" s="32"/>
      <x:c r="O659" s="32"/>
      <x:c r="P659" s="32"/>
      <x:c r="Q659" s="32"/>
      <x:c r="R659" s="32"/>
      <x:c r="S659" s="32"/>
      <x:c r="T659" s="32"/>
      <x:c r="U659" s="32"/>
      <x:c r="V659" s="32"/>
      <x:c r="W659" s="32"/>
      <x:c r="X659" s="34"/>
      <x:c r="Y659" s="34"/>
      <x:c r="Z659" s="34"/>
    </x:row>
    <x:row r="660" spans="1:26" ht="30" customHeight="1">
      <x:c r="A660" s="32"/>
      <x:c r="B660" s="32"/>
      <x:c r="C660" s="32"/>
      <x:c r="D660" s="32"/>
      <x:c r="E660" s="32"/>
      <x:c r="F660" s="32"/>
      <x:c r="G660" s="32"/>
      <x:c r="H660" s="32"/>
      <x:c r="I660" s="32"/>
      <x:c r="J660" s="32"/>
      <x:c r="K660" s="32"/>
      <x:c r="L660" s="32"/>
      <x:c r="M660" s="32"/>
      <x:c r="N660" s="32"/>
      <x:c r="O660" s="32"/>
      <x:c r="P660" s="32"/>
      <x:c r="Q660" s="32"/>
      <x:c r="R660" s="32"/>
      <x:c r="S660" s="32"/>
      <x:c r="T660" s="32"/>
      <x:c r="U660" s="32"/>
      <x:c r="V660" s="32"/>
      <x:c r="W660" s="32"/>
      <x:c r="X660" s="34"/>
      <x:c r="Y660" s="34"/>
      <x:c r="Z660" s="34"/>
    </x:row>
    <x:row r="661" spans="1:26" ht="30" customHeight="1">
      <x:c r="A661" s="32"/>
      <x:c r="B661" s="32"/>
      <x:c r="C661" s="32"/>
      <x:c r="D661" s="32"/>
      <x:c r="E661" s="32"/>
      <x:c r="F661" s="32"/>
      <x:c r="G661" s="32"/>
      <x:c r="H661" s="32"/>
      <x:c r="I661" s="32"/>
      <x:c r="J661" s="32"/>
      <x:c r="K661" s="32"/>
      <x:c r="L661" s="32"/>
      <x:c r="M661" s="32"/>
      <x:c r="N661" s="32"/>
      <x:c r="O661" s="32"/>
      <x:c r="P661" s="32"/>
      <x:c r="Q661" s="32"/>
      <x:c r="R661" s="32"/>
      <x:c r="S661" s="32"/>
      <x:c r="T661" s="32"/>
      <x:c r="U661" s="32"/>
      <x:c r="V661" s="32"/>
      <x:c r="W661" s="32"/>
      <x:c r="X661" s="34"/>
      <x:c r="Y661" s="34"/>
      <x:c r="Z661" s="34"/>
    </x:row>
    <x:row r="662" spans="1:26" ht="30" customHeight="1">
      <x:c r="A662" s="32"/>
      <x:c r="B662" s="32"/>
      <x:c r="C662" s="32"/>
      <x:c r="D662" s="32"/>
      <x:c r="E662" s="32"/>
      <x:c r="F662" s="32"/>
      <x:c r="G662" s="32"/>
      <x:c r="H662" s="32"/>
      <x:c r="I662" s="32"/>
      <x:c r="J662" s="32"/>
      <x:c r="K662" s="32"/>
      <x:c r="L662" s="32"/>
      <x:c r="M662" s="32"/>
      <x:c r="N662" s="32"/>
      <x:c r="O662" s="32"/>
      <x:c r="P662" s="32"/>
      <x:c r="Q662" s="32"/>
      <x:c r="R662" s="32"/>
      <x:c r="S662" s="32"/>
      <x:c r="T662" s="32"/>
      <x:c r="U662" s="32"/>
      <x:c r="V662" s="32"/>
      <x:c r="W662" s="32"/>
      <x:c r="X662" s="34"/>
      <x:c r="Y662" s="34"/>
      <x:c r="Z662" s="34"/>
    </x:row>
    <x:row r="663" spans="1:26" ht="30" customHeight="1">
      <x:c r="A663" s="32"/>
      <x:c r="B663" s="32"/>
      <x:c r="C663" s="32"/>
      <x:c r="D663" s="32"/>
      <x:c r="E663" s="32"/>
      <x:c r="F663" s="32"/>
      <x:c r="G663" s="32"/>
      <x:c r="H663" s="32"/>
      <x:c r="I663" s="32"/>
      <x:c r="J663" s="32"/>
      <x:c r="K663" s="32"/>
      <x:c r="L663" s="32"/>
      <x:c r="M663" s="32"/>
      <x:c r="N663" s="32"/>
      <x:c r="O663" s="32"/>
      <x:c r="P663" s="32"/>
      <x:c r="Q663" s="32"/>
      <x:c r="R663" s="32"/>
      <x:c r="S663" s="32"/>
      <x:c r="T663" s="32"/>
      <x:c r="U663" s="32"/>
      <x:c r="V663" s="32"/>
      <x:c r="W663" s="32"/>
      <x:c r="X663" s="34"/>
      <x:c r="Y663" s="34"/>
      <x:c r="Z663" s="34"/>
    </x:row>
    <x:row r="664" spans="1:26" ht="30" customHeight="1">
      <x:c r="A664" s="32"/>
      <x:c r="B664" s="32"/>
      <x:c r="C664" s="32"/>
      <x:c r="D664" s="32"/>
      <x:c r="E664" s="32"/>
      <x:c r="F664" s="32"/>
      <x:c r="G664" s="32"/>
      <x:c r="H664" s="32"/>
      <x:c r="I664" s="32"/>
      <x:c r="J664" s="32"/>
      <x:c r="K664" s="32"/>
      <x:c r="L664" s="32"/>
      <x:c r="M664" s="32"/>
      <x:c r="N664" s="32"/>
      <x:c r="O664" s="32"/>
      <x:c r="P664" s="32"/>
      <x:c r="Q664" s="32"/>
      <x:c r="R664" s="32"/>
      <x:c r="S664" s="32"/>
      <x:c r="T664" s="32"/>
      <x:c r="U664" s="32"/>
      <x:c r="V664" s="32"/>
      <x:c r="W664" s="32"/>
      <x:c r="X664" s="34"/>
      <x:c r="Y664" s="34"/>
      <x:c r="Z664" s="34"/>
    </x:row>
    <x:row r="665" spans="1:26" ht="30" customHeight="1">
      <x:c r="A665" s="32"/>
      <x:c r="B665" s="32"/>
      <x:c r="C665" s="32"/>
      <x:c r="D665" s="32"/>
      <x:c r="E665" s="32"/>
      <x:c r="F665" s="32"/>
      <x:c r="G665" s="32"/>
      <x:c r="H665" s="32"/>
      <x:c r="I665" s="32"/>
      <x:c r="J665" s="32"/>
      <x:c r="K665" s="32"/>
      <x:c r="L665" s="32"/>
      <x:c r="M665" s="32"/>
      <x:c r="N665" s="32"/>
      <x:c r="O665" s="32"/>
      <x:c r="P665" s="32"/>
      <x:c r="Q665" s="32"/>
      <x:c r="R665" s="32"/>
      <x:c r="S665" s="32"/>
      <x:c r="T665" s="32"/>
      <x:c r="U665" s="32"/>
      <x:c r="V665" s="32"/>
      <x:c r="W665" s="32"/>
      <x:c r="X665" s="34"/>
      <x:c r="Y665" s="34"/>
      <x:c r="Z665" s="34"/>
    </x:row>
    <x:row r="666" spans="1:26" ht="30" customHeight="1">
      <x:c r="A666" s="32"/>
      <x:c r="B666" s="32"/>
      <x:c r="C666" s="32"/>
      <x:c r="D666" s="32"/>
      <x:c r="E666" s="32"/>
      <x:c r="F666" s="32"/>
      <x:c r="G666" s="32"/>
      <x:c r="H666" s="32"/>
      <x:c r="I666" s="32"/>
      <x:c r="J666" s="32"/>
      <x:c r="K666" s="32"/>
      <x:c r="L666" s="32"/>
      <x:c r="M666" s="32"/>
      <x:c r="N666" s="32"/>
      <x:c r="O666" s="32"/>
      <x:c r="P666" s="32"/>
      <x:c r="Q666" s="32"/>
      <x:c r="R666" s="32"/>
      <x:c r="S666" s="32"/>
      <x:c r="T666" s="32"/>
      <x:c r="U666" s="32"/>
      <x:c r="V666" s="32"/>
      <x:c r="W666" s="32"/>
      <x:c r="X666" s="34"/>
      <x:c r="Y666" s="34"/>
      <x:c r="Z666" s="34"/>
    </x:row>
    <x:row r="667" spans="1:26" ht="30" customHeight="1">
      <x:c r="A667" s="32"/>
      <x:c r="B667" s="32"/>
      <x:c r="C667" s="32"/>
      <x:c r="D667" s="32"/>
      <x:c r="E667" s="32"/>
      <x:c r="F667" s="32"/>
      <x:c r="G667" s="32"/>
      <x:c r="H667" s="32"/>
      <x:c r="I667" s="32"/>
      <x:c r="J667" s="32"/>
      <x:c r="K667" s="32"/>
      <x:c r="L667" s="32"/>
      <x:c r="M667" s="32"/>
      <x:c r="N667" s="32"/>
      <x:c r="O667" s="32"/>
      <x:c r="P667" s="32"/>
      <x:c r="Q667" s="32"/>
      <x:c r="R667" s="32"/>
      <x:c r="S667" s="32"/>
      <x:c r="T667" s="32"/>
      <x:c r="U667" s="32"/>
      <x:c r="V667" s="32"/>
      <x:c r="W667" s="32"/>
      <x:c r="X667" s="34"/>
      <x:c r="Y667" s="34"/>
      <x:c r="Z667" s="34"/>
    </x:row>
    <x:row r="668" spans="1:26" ht="30" customHeight="1">
      <x:c r="A668" s="32"/>
      <x:c r="B668" s="32"/>
      <x:c r="C668" s="32"/>
      <x:c r="D668" s="32"/>
      <x:c r="E668" s="32"/>
      <x:c r="F668" s="32"/>
      <x:c r="G668" s="32"/>
      <x:c r="H668" s="32"/>
      <x:c r="I668" s="32"/>
      <x:c r="J668" s="32"/>
      <x:c r="K668" s="32"/>
      <x:c r="L668" s="32"/>
      <x:c r="M668" s="32"/>
      <x:c r="N668" s="32"/>
      <x:c r="O668" s="32"/>
      <x:c r="P668" s="32"/>
      <x:c r="Q668" s="32"/>
      <x:c r="R668" s="32"/>
      <x:c r="S668" s="32"/>
      <x:c r="T668" s="32"/>
      <x:c r="U668" s="32"/>
      <x:c r="V668" s="32"/>
      <x:c r="W668" s="32"/>
      <x:c r="X668" s="34"/>
      <x:c r="Y668" s="34"/>
      <x:c r="Z668" s="34"/>
    </x:row>
    <x:row r="669" spans="1:26" ht="30" customHeight="1">
      <x:c r="A669" s="32"/>
      <x:c r="B669" s="32"/>
      <x:c r="C669" s="32"/>
      <x:c r="D669" s="32"/>
      <x:c r="E669" s="32"/>
      <x:c r="F669" s="32"/>
      <x:c r="G669" s="32"/>
      <x:c r="H669" s="32"/>
      <x:c r="I669" s="32"/>
      <x:c r="J669" s="32"/>
      <x:c r="K669" s="32"/>
      <x:c r="L669" s="32"/>
      <x:c r="M669" s="32"/>
      <x:c r="N669" s="32"/>
      <x:c r="O669" s="32"/>
      <x:c r="P669" s="32"/>
      <x:c r="Q669" s="32"/>
      <x:c r="R669" s="32"/>
      <x:c r="S669" s="32"/>
      <x:c r="T669" s="32"/>
      <x:c r="U669" s="32"/>
      <x:c r="V669" s="32"/>
      <x:c r="W669" s="32"/>
      <x:c r="X669" s="34"/>
      <x:c r="Y669" s="34"/>
      <x:c r="Z669" s="34"/>
    </x:row>
    <x:row r="670" spans="1:26" ht="30" customHeight="1">
      <x:c r="A670" s="32"/>
      <x:c r="B670" s="32"/>
      <x:c r="C670" s="32"/>
      <x:c r="D670" s="32"/>
      <x:c r="E670" s="32"/>
      <x:c r="F670" s="32"/>
      <x:c r="G670" s="32"/>
      <x:c r="H670" s="32"/>
      <x:c r="I670" s="32"/>
      <x:c r="J670" s="32"/>
      <x:c r="K670" s="32"/>
      <x:c r="L670" s="32"/>
      <x:c r="M670" s="32"/>
      <x:c r="N670" s="32"/>
      <x:c r="O670" s="32"/>
      <x:c r="P670" s="32"/>
      <x:c r="Q670" s="32"/>
      <x:c r="R670" s="32"/>
      <x:c r="S670" s="32"/>
      <x:c r="T670" s="32"/>
      <x:c r="U670" s="32"/>
      <x:c r="V670" s="32"/>
      <x:c r="W670" s="32"/>
      <x:c r="X670" s="34"/>
      <x:c r="Y670" s="34"/>
      <x:c r="Z670" s="34"/>
    </x:row>
    <x:row r="671" spans="1:26" ht="30" customHeight="1">
      <x:c r="A671" s="32"/>
      <x:c r="B671" s="32"/>
      <x:c r="C671" s="32"/>
      <x:c r="D671" s="32"/>
      <x:c r="E671" s="32"/>
      <x:c r="F671" s="32"/>
      <x:c r="G671" s="32"/>
      <x:c r="H671" s="32"/>
      <x:c r="I671" s="32"/>
      <x:c r="J671" s="32"/>
      <x:c r="K671" s="32"/>
      <x:c r="L671" s="32"/>
      <x:c r="M671" s="32"/>
      <x:c r="N671" s="32"/>
      <x:c r="O671" s="32"/>
      <x:c r="P671" s="32"/>
      <x:c r="Q671" s="32"/>
      <x:c r="R671" s="32"/>
      <x:c r="S671" s="32"/>
      <x:c r="T671" s="32"/>
      <x:c r="U671" s="32"/>
      <x:c r="V671" s="32"/>
      <x:c r="W671" s="32"/>
      <x:c r="X671" s="34"/>
      <x:c r="Y671" s="34"/>
      <x:c r="Z671" s="34"/>
    </x:row>
    <x:row r="672" spans="1:26" ht="30" customHeight="1">
      <x:c r="A672" s="32"/>
      <x:c r="B672" s="32"/>
      <x:c r="C672" s="32"/>
      <x:c r="D672" s="32"/>
      <x:c r="E672" s="32"/>
      <x:c r="F672" s="32"/>
      <x:c r="G672" s="32"/>
      <x:c r="H672" s="32"/>
      <x:c r="I672" s="32"/>
      <x:c r="J672" s="32"/>
      <x:c r="K672" s="32"/>
      <x:c r="L672" s="32"/>
      <x:c r="M672" s="32"/>
      <x:c r="N672" s="32"/>
      <x:c r="O672" s="32"/>
      <x:c r="P672" s="32"/>
      <x:c r="Q672" s="32"/>
      <x:c r="R672" s="32"/>
      <x:c r="S672" s="32"/>
      <x:c r="T672" s="32"/>
      <x:c r="U672" s="32"/>
      <x:c r="V672" s="32"/>
      <x:c r="W672" s="32"/>
      <x:c r="X672" s="34"/>
      <x:c r="Y672" s="34"/>
      <x:c r="Z672" s="34"/>
    </x:row>
    <x:row r="673" spans="1:26" ht="30" customHeight="1">
      <x:c r="A673" s="32"/>
      <x:c r="B673" s="32"/>
      <x:c r="C673" s="32"/>
      <x:c r="D673" s="32"/>
      <x:c r="E673" s="32"/>
      <x:c r="F673" s="32"/>
      <x:c r="G673" s="32"/>
      <x:c r="H673" s="32"/>
      <x:c r="I673" s="32"/>
      <x:c r="J673" s="32"/>
      <x:c r="K673" s="32"/>
      <x:c r="L673" s="32"/>
      <x:c r="M673" s="32"/>
      <x:c r="N673" s="32"/>
      <x:c r="O673" s="32"/>
      <x:c r="P673" s="32"/>
      <x:c r="Q673" s="32"/>
      <x:c r="R673" s="32"/>
      <x:c r="S673" s="32"/>
      <x:c r="T673" s="32"/>
      <x:c r="U673" s="32"/>
      <x:c r="V673" s="32"/>
      <x:c r="W673" s="32"/>
      <x:c r="X673" s="34"/>
      <x:c r="Y673" s="34"/>
      <x:c r="Z673" s="34"/>
    </x:row>
    <x:row r="674" spans="1:26" ht="30" customHeight="1">
      <x:c r="A674" s="32"/>
      <x:c r="B674" s="32"/>
      <x:c r="C674" s="32"/>
      <x:c r="D674" s="32"/>
      <x:c r="E674" s="32"/>
      <x:c r="F674" s="32"/>
      <x:c r="G674" s="32"/>
      <x:c r="H674" s="32"/>
      <x:c r="I674" s="32"/>
      <x:c r="J674" s="32"/>
      <x:c r="K674" s="32"/>
      <x:c r="L674" s="32"/>
      <x:c r="M674" s="32"/>
      <x:c r="N674" s="32"/>
      <x:c r="O674" s="32"/>
      <x:c r="P674" s="32"/>
      <x:c r="Q674" s="32"/>
      <x:c r="R674" s="32"/>
      <x:c r="S674" s="32"/>
      <x:c r="T674" s="32"/>
      <x:c r="U674" s="32"/>
      <x:c r="V674" s="32"/>
      <x:c r="W674" s="32"/>
      <x:c r="X674" s="34"/>
      <x:c r="Y674" s="34"/>
      <x:c r="Z674" s="34"/>
    </x:row>
    <x:row r="675" spans="1:26" ht="30" customHeight="1">
      <x:c r="A675" s="32"/>
      <x:c r="B675" s="32"/>
      <x:c r="C675" s="32"/>
      <x:c r="D675" s="32"/>
      <x:c r="E675" s="32"/>
      <x:c r="F675" s="32"/>
      <x:c r="G675" s="32"/>
      <x:c r="H675" s="32"/>
      <x:c r="I675" s="32"/>
      <x:c r="J675" s="32"/>
      <x:c r="K675" s="32"/>
      <x:c r="L675" s="32"/>
      <x:c r="M675" s="32"/>
      <x:c r="N675" s="32"/>
      <x:c r="O675" s="32"/>
      <x:c r="P675" s="32"/>
      <x:c r="Q675" s="32"/>
      <x:c r="R675" s="32"/>
      <x:c r="S675" s="32"/>
      <x:c r="T675" s="32"/>
      <x:c r="U675" s="32"/>
      <x:c r="V675" s="32"/>
      <x:c r="W675" s="32"/>
      <x:c r="X675" s="34"/>
      <x:c r="Y675" s="34"/>
      <x:c r="Z675" s="34"/>
    </x:row>
    <x:row r="676" spans="1:26" ht="30" customHeight="1">
      <x:c r="A676" s="32"/>
      <x:c r="B676" s="32"/>
      <x:c r="C676" s="32"/>
      <x:c r="D676" s="32"/>
      <x:c r="E676" s="32"/>
      <x:c r="F676" s="32"/>
      <x:c r="G676" s="32"/>
      <x:c r="H676" s="32"/>
      <x:c r="I676" s="32"/>
      <x:c r="J676" s="32"/>
      <x:c r="K676" s="32"/>
      <x:c r="L676" s="32"/>
      <x:c r="M676" s="32"/>
      <x:c r="N676" s="32"/>
      <x:c r="O676" s="32"/>
      <x:c r="P676" s="32"/>
      <x:c r="Q676" s="32"/>
      <x:c r="R676" s="32"/>
      <x:c r="S676" s="32"/>
      <x:c r="T676" s="32"/>
      <x:c r="U676" s="32"/>
      <x:c r="V676" s="32"/>
      <x:c r="W676" s="32"/>
      <x:c r="X676" s="34"/>
      <x:c r="Y676" s="34"/>
      <x:c r="Z676" s="34"/>
    </x:row>
    <x:row r="677" spans="1:26" ht="30" customHeight="1">
      <x:c r="A677" s="32"/>
      <x:c r="B677" s="32"/>
      <x:c r="C677" s="32"/>
      <x:c r="D677" s="32"/>
      <x:c r="E677" s="32"/>
      <x:c r="F677" s="32"/>
      <x:c r="G677" s="32"/>
      <x:c r="H677" s="32"/>
      <x:c r="I677" s="32"/>
      <x:c r="J677" s="32"/>
      <x:c r="K677" s="32"/>
      <x:c r="L677" s="32"/>
      <x:c r="M677" s="32"/>
      <x:c r="N677" s="32"/>
      <x:c r="O677" s="32"/>
      <x:c r="P677" s="32"/>
      <x:c r="Q677" s="32"/>
      <x:c r="R677" s="32"/>
      <x:c r="S677" s="32"/>
      <x:c r="T677" s="32"/>
      <x:c r="U677" s="32"/>
      <x:c r="V677" s="32"/>
      <x:c r="W677" s="32"/>
      <x:c r="X677" s="34"/>
      <x:c r="Y677" s="34"/>
      <x:c r="Z677" s="34"/>
    </x:row>
    <x:row r="678" spans="1:26" ht="30" customHeight="1">
      <x:c r="A678" s="32"/>
      <x:c r="B678" s="32"/>
      <x:c r="C678" s="32"/>
      <x:c r="D678" s="32"/>
      <x:c r="E678" s="32"/>
      <x:c r="F678" s="32"/>
      <x:c r="G678" s="32"/>
      <x:c r="H678" s="32"/>
      <x:c r="I678" s="32"/>
      <x:c r="J678" s="32"/>
      <x:c r="K678" s="32"/>
      <x:c r="L678" s="32"/>
      <x:c r="M678" s="32"/>
      <x:c r="N678" s="32"/>
      <x:c r="O678" s="32"/>
      <x:c r="P678" s="32"/>
      <x:c r="Q678" s="32"/>
      <x:c r="R678" s="32"/>
      <x:c r="S678" s="32"/>
      <x:c r="T678" s="32"/>
      <x:c r="U678" s="32"/>
      <x:c r="V678" s="32"/>
      <x:c r="W678" s="32"/>
      <x:c r="X678" s="34"/>
      <x:c r="Y678" s="34"/>
      <x:c r="Z678" s="34"/>
    </x:row>
    <x:row r="679" spans="1:26" ht="30" customHeight="1">
      <x:c r="A679" s="32"/>
      <x:c r="B679" s="32"/>
      <x:c r="C679" s="32"/>
      <x:c r="D679" s="32"/>
      <x:c r="E679" s="32"/>
      <x:c r="F679" s="32"/>
      <x:c r="G679" s="32"/>
      <x:c r="H679" s="32"/>
      <x:c r="I679" s="32"/>
      <x:c r="J679" s="32"/>
      <x:c r="K679" s="32"/>
      <x:c r="L679" s="32"/>
      <x:c r="M679" s="32"/>
      <x:c r="N679" s="32"/>
      <x:c r="O679" s="32"/>
      <x:c r="P679" s="32"/>
      <x:c r="Q679" s="32"/>
      <x:c r="R679" s="32"/>
      <x:c r="S679" s="32"/>
      <x:c r="T679" s="32"/>
      <x:c r="U679" s="32"/>
      <x:c r="V679" s="32"/>
      <x:c r="W679" s="32"/>
      <x:c r="X679" s="34"/>
      <x:c r="Y679" s="34"/>
      <x:c r="Z679" s="34"/>
    </x:row>
    <x:row r="680" spans="1:26" ht="30" customHeight="1">
      <x:c r="A680" s="32"/>
      <x:c r="B680" s="32"/>
      <x:c r="C680" s="32"/>
      <x:c r="D680" s="32"/>
      <x:c r="E680" s="32"/>
      <x:c r="F680" s="32"/>
      <x:c r="G680" s="32"/>
      <x:c r="H680" s="32"/>
      <x:c r="I680" s="32"/>
      <x:c r="J680" s="32"/>
      <x:c r="K680" s="32"/>
      <x:c r="L680" s="32"/>
      <x:c r="M680" s="32"/>
      <x:c r="N680" s="32"/>
      <x:c r="O680" s="32"/>
      <x:c r="P680" s="32"/>
      <x:c r="Q680" s="32"/>
      <x:c r="R680" s="32"/>
      <x:c r="S680" s="32"/>
      <x:c r="T680" s="32"/>
      <x:c r="U680" s="32"/>
      <x:c r="V680" s="32"/>
      <x:c r="W680" s="32"/>
      <x:c r="X680" s="34"/>
      <x:c r="Y680" s="34"/>
      <x:c r="Z680" s="34"/>
    </x:row>
    <x:row r="681" spans="1:26" ht="30" customHeight="1">
      <x:c r="A681" s="32"/>
      <x:c r="B681" s="32"/>
      <x:c r="C681" s="32"/>
      <x:c r="D681" s="32"/>
      <x:c r="E681" s="32"/>
      <x:c r="F681" s="32"/>
      <x:c r="G681" s="32"/>
      <x:c r="H681" s="32"/>
      <x:c r="I681" s="32"/>
      <x:c r="J681" s="32"/>
      <x:c r="K681" s="32"/>
      <x:c r="L681" s="32"/>
      <x:c r="M681" s="32"/>
      <x:c r="N681" s="32"/>
      <x:c r="O681" s="32"/>
      <x:c r="P681" s="32"/>
      <x:c r="Q681" s="32"/>
      <x:c r="R681" s="32"/>
      <x:c r="S681" s="32"/>
      <x:c r="T681" s="32"/>
      <x:c r="U681" s="32"/>
      <x:c r="V681" s="32"/>
      <x:c r="W681" s="32"/>
      <x:c r="X681" s="34"/>
      <x:c r="Y681" s="34"/>
      <x:c r="Z681" s="34"/>
    </x:row>
    <x:row r="682" spans="1:26" ht="30" customHeight="1">
      <x:c r="A682" s="32"/>
      <x:c r="B682" s="32"/>
      <x:c r="C682" s="32"/>
      <x:c r="D682" s="32"/>
      <x:c r="E682" s="32"/>
      <x:c r="F682" s="32"/>
      <x:c r="G682" s="32"/>
      <x:c r="H682" s="32"/>
      <x:c r="I682" s="32"/>
      <x:c r="J682" s="32"/>
      <x:c r="K682" s="32"/>
      <x:c r="L682" s="32"/>
      <x:c r="M682" s="32"/>
      <x:c r="N682" s="32"/>
      <x:c r="O682" s="32"/>
      <x:c r="P682" s="32"/>
      <x:c r="Q682" s="32"/>
      <x:c r="R682" s="32"/>
      <x:c r="S682" s="32"/>
      <x:c r="T682" s="32"/>
      <x:c r="U682" s="32"/>
      <x:c r="V682" s="32"/>
      <x:c r="W682" s="32"/>
      <x:c r="X682" s="34"/>
      <x:c r="Y682" s="34"/>
      <x:c r="Z682" s="34"/>
    </x:row>
    <x:row r="683" spans="1:26" ht="30" customHeight="1">
      <x:c r="A683" s="32"/>
      <x:c r="B683" s="32"/>
      <x:c r="C683" s="32"/>
      <x:c r="D683" s="32"/>
      <x:c r="E683" s="32"/>
      <x:c r="F683" s="32"/>
      <x:c r="G683" s="32"/>
      <x:c r="H683" s="32"/>
      <x:c r="I683" s="32"/>
      <x:c r="J683" s="32"/>
      <x:c r="K683" s="32"/>
      <x:c r="L683" s="32"/>
      <x:c r="M683" s="32"/>
      <x:c r="N683" s="32"/>
      <x:c r="O683" s="32"/>
      <x:c r="P683" s="32"/>
      <x:c r="Q683" s="32"/>
      <x:c r="R683" s="32"/>
      <x:c r="S683" s="32"/>
      <x:c r="T683" s="32"/>
      <x:c r="U683" s="32"/>
      <x:c r="V683" s="32"/>
      <x:c r="W683" s="32"/>
      <x:c r="X683" s="34"/>
      <x:c r="Y683" s="34"/>
      <x:c r="Z683" s="34"/>
    </x:row>
    <x:row r="684" spans="1:26" ht="30" customHeight="1">
      <x:c r="A684" s="32"/>
      <x:c r="B684" s="32"/>
      <x:c r="C684" s="32"/>
      <x:c r="D684" s="32"/>
      <x:c r="E684" s="32"/>
      <x:c r="F684" s="32"/>
      <x:c r="G684" s="32"/>
      <x:c r="H684" s="32"/>
      <x:c r="I684" s="32"/>
      <x:c r="J684" s="32"/>
      <x:c r="K684" s="32"/>
      <x:c r="L684" s="32"/>
      <x:c r="M684" s="32"/>
      <x:c r="N684" s="32"/>
      <x:c r="O684" s="32"/>
      <x:c r="P684" s="32"/>
      <x:c r="Q684" s="32"/>
      <x:c r="R684" s="32"/>
      <x:c r="S684" s="32"/>
      <x:c r="T684" s="32"/>
      <x:c r="U684" s="32"/>
      <x:c r="V684" s="32"/>
      <x:c r="W684" s="32"/>
      <x:c r="X684" s="34"/>
      <x:c r="Y684" s="34"/>
      <x:c r="Z684" s="34"/>
    </x:row>
    <x:row r="685" spans="1:26" ht="30" customHeight="1">
      <x:c r="A685" s="32"/>
      <x:c r="B685" s="32"/>
      <x:c r="C685" s="32"/>
      <x:c r="D685" s="32"/>
      <x:c r="E685" s="32"/>
      <x:c r="F685" s="32"/>
      <x:c r="G685" s="32"/>
      <x:c r="H685" s="32"/>
      <x:c r="I685" s="32"/>
      <x:c r="J685" s="32"/>
      <x:c r="K685" s="32"/>
      <x:c r="L685" s="32"/>
      <x:c r="M685" s="32"/>
      <x:c r="N685" s="32"/>
      <x:c r="O685" s="32"/>
      <x:c r="P685" s="32"/>
      <x:c r="Q685" s="32"/>
      <x:c r="R685" s="32"/>
      <x:c r="S685" s="32"/>
      <x:c r="T685" s="32"/>
      <x:c r="U685" s="32"/>
      <x:c r="V685" s="32"/>
      <x:c r="W685" s="32"/>
      <x:c r="X685" s="34"/>
      <x:c r="Y685" s="34"/>
      <x:c r="Z685" s="34"/>
    </x:row>
    <x:row r="686" spans="1:26" ht="30" customHeight="1">
      <x:c r="A686" s="32"/>
      <x:c r="B686" s="32"/>
      <x:c r="C686" s="32"/>
      <x:c r="D686" s="32"/>
      <x:c r="E686" s="32"/>
      <x:c r="F686" s="32"/>
      <x:c r="G686" s="32"/>
      <x:c r="H686" s="32"/>
      <x:c r="I686" s="32"/>
      <x:c r="J686" s="32"/>
      <x:c r="K686" s="32"/>
      <x:c r="L686" s="32"/>
      <x:c r="M686" s="32"/>
      <x:c r="N686" s="32"/>
      <x:c r="O686" s="32"/>
      <x:c r="P686" s="32"/>
      <x:c r="Q686" s="32"/>
      <x:c r="R686" s="32"/>
      <x:c r="S686" s="32"/>
      <x:c r="T686" s="32"/>
      <x:c r="U686" s="32"/>
      <x:c r="V686" s="32"/>
      <x:c r="W686" s="32"/>
      <x:c r="X686" s="34"/>
      <x:c r="Y686" s="34"/>
      <x:c r="Z686" s="34"/>
    </x:row>
    <x:row r="687" spans="1:26" ht="30" customHeight="1">
      <x:c r="A687" s="32"/>
      <x:c r="B687" s="32"/>
      <x:c r="C687" s="32"/>
      <x:c r="D687" s="32"/>
      <x:c r="E687" s="32"/>
      <x:c r="F687" s="32"/>
      <x:c r="G687" s="32"/>
      <x:c r="H687" s="32"/>
      <x:c r="I687" s="32"/>
      <x:c r="J687" s="32"/>
      <x:c r="K687" s="32"/>
      <x:c r="L687" s="32"/>
      <x:c r="M687" s="32"/>
      <x:c r="N687" s="32"/>
      <x:c r="O687" s="32"/>
      <x:c r="P687" s="32"/>
      <x:c r="Q687" s="32"/>
      <x:c r="R687" s="32"/>
      <x:c r="S687" s="32"/>
      <x:c r="T687" s="32"/>
      <x:c r="U687" s="32"/>
      <x:c r="V687" s="32"/>
      <x:c r="W687" s="32"/>
      <x:c r="X687" s="34"/>
      <x:c r="Y687" s="34"/>
      <x:c r="Z687" s="34"/>
    </x:row>
    <x:row r="688" spans="1:26" ht="30" customHeight="1">
      <x:c r="A688" s="32"/>
      <x:c r="B688" s="32"/>
      <x:c r="C688" s="32"/>
      <x:c r="D688" s="32"/>
      <x:c r="E688" s="32"/>
      <x:c r="F688" s="32"/>
      <x:c r="G688" s="32"/>
      <x:c r="H688" s="32"/>
      <x:c r="I688" s="32"/>
      <x:c r="J688" s="32"/>
      <x:c r="K688" s="32"/>
      <x:c r="L688" s="32"/>
      <x:c r="M688" s="32"/>
      <x:c r="N688" s="32"/>
      <x:c r="O688" s="32"/>
      <x:c r="P688" s="32"/>
      <x:c r="Q688" s="32"/>
      <x:c r="R688" s="32"/>
      <x:c r="S688" s="32"/>
      <x:c r="T688" s="32"/>
      <x:c r="U688" s="32"/>
      <x:c r="V688" s="32"/>
      <x:c r="W688" s="32"/>
      <x:c r="X688" s="34"/>
      <x:c r="Y688" s="34"/>
      <x:c r="Z688" s="34"/>
    </x:row>
    <x:row r="689" spans="1:26" ht="30" customHeight="1">
      <x:c r="A689" s="32"/>
      <x:c r="B689" s="32"/>
      <x:c r="C689" s="32"/>
      <x:c r="D689" s="32"/>
      <x:c r="E689" s="32"/>
      <x:c r="F689" s="32"/>
      <x:c r="G689" s="32"/>
      <x:c r="H689" s="32"/>
      <x:c r="I689" s="32"/>
      <x:c r="J689" s="32"/>
      <x:c r="K689" s="32"/>
      <x:c r="L689" s="32"/>
      <x:c r="M689" s="32"/>
      <x:c r="N689" s="32"/>
      <x:c r="O689" s="32"/>
      <x:c r="P689" s="32"/>
      <x:c r="Q689" s="32"/>
      <x:c r="R689" s="32"/>
      <x:c r="S689" s="32"/>
      <x:c r="T689" s="32"/>
      <x:c r="U689" s="32"/>
      <x:c r="V689" s="32"/>
      <x:c r="W689" s="32"/>
      <x:c r="X689" s="34"/>
      <x:c r="Y689" s="34"/>
      <x:c r="Z689" s="34"/>
    </x:row>
    <x:row r="690" spans="1:26" ht="30" customHeight="1">
      <x:c r="A690" s="32"/>
      <x:c r="B690" s="32"/>
      <x:c r="C690" s="32"/>
      <x:c r="D690" s="32"/>
      <x:c r="E690" s="32"/>
      <x:c r="F690" s="32"/>
      <x:c r="G690" s="32"/>
      <x:c r="H690" s="32"/>
      <x:c r="I690" s="32"/>
      <x:c r="J690" s="32"/>
      <x:c r="K690" s="32"/>
      <x:c r="L690" s="32"/>
      <x:c r="M690" s="32"/>
      <x:c r="N690" s="32"/>
      <x:c r="O690" s="32"/>
      <x:c r="P690" s="32"/>
      <x:c r="Q690" s="32"/>
      <x:c r="R690" s="32"/>
      <x:c r="S690" s="32"/>
      <x:c r="T690" s="32"/>
      <x:c r="U690" s="32"/>
      <x:c r="V690" s="32"/>
      <x:c r="W690" s="32"/>
      <x:c r="X690" s="34"/>
      <x:c r="Y690" s="34"/>
      <x:c r="Z690" s="34"/>
    </x:row>
    <x:row r="691" spans="1:26" ht="30" customHeight="1">
      <x:c r="A691" s="32"/>
      <x:c r="B691" s="32"/>
      <x:c r="C691" s="32"/>
      <x:c r="D691" s="32"/>
      <x:c r="E691" s="32"/>
      <x:c r="F691" s="32"/>
      <x:c r="G691" s="32"/>
      <x:c r="H691" s="32"/>
      <x:c r="I691" s="32"/>
      <x:c r="J691" s="32"/>
      <x:c r="K691" s="32"/>
      <x:c r="L691" s="32"/>
      <x:c r="M691" s="32"/>
      <x:c r="N691" s="32"/>
      <x:c r="O691" s="32"/>
      <x:c r="P691" s="32"/>
      <x:c r="Q691" s="32"/>
      <x:c r="R691" s="32"/>
      <x:c r="S691" s="32"/>
      <x:c r="T691" s="32"/>
      <x:c r="U691" s="32"/>
      <x:c r="V691" s="32"/>
      <x:c r="W691" s="32"/>
      <x:c r="X691" s="34"/>
      <x:c r="Y691" s="34"/>
      <x:c r="Z691" s="34"/>
    </x:row>
    <x:row r="692" spans="1:26" ht="30" customHeight="1">
      <x:c r="A692" s="32"/>
      <x:c r="B692" s="32"/>
      <x:c r="C692" s="32"/>
      <x:c r="D692" s="32"/>
      <x:c r="E692" s="32"/>
      <x:c r="F692" s="32"/>
      <x:c r="G692" s="32"/>
      <x:c r="H692" s="32"/>
      <x:c r="I692" s="32"/>
      <x:c r="J692" s="32"/>
      <x:c r="K692" s="32"/>
      <x:c r="L692" s="32"/>
      <x:c r="M692" s="32"/>
      <x:c r="N692" s="32"/>
      <x:c r="O692" s="32"/>
      <x:c r="P692" s="32"/>
      <x:c r="Q692" s="32"/>
      <x:c r="R692" s="32"/>
      <x:c r="S692" s="32"/>
      <x:c r="T692" s="32"/>
      <x:c r="U692" s="32"/>
      <x:c r="V692" s="32"/>
      <x:c r="W692" s="32"/>
      <x:c r="X692" s="34"/>
      <x:c r="Y692" s="34"/>
      <x:c r="Z692" s="34"/>
    </x:row>
    <x:row r="693" spans="1:26" ht="30" customHeight="1">
      <x:c r="A693" s="32"/>
      <x:c r="B693" s="32"/>
      <x:c r="C693" s="32"/>
      <x:c r="D693" s="32"/>
      <x:c r="E693" s="32"/>
      <x:c r="F693" s="32"/>
      <x:c r="G693" s="32"/>
      <x:c r="H693" s="32"/>
      <x:c r="I693" s="32"/>
      <x:c r="J693" s="32"/>
      <x:c r="K693" s="32"/>
      <x:c r="L693" s="32"/>
      <x:c r="M693" s="32"/>
      <x:c r="N693" s="32"/>
      <x:c r="O693" s="32"/>
      <x:c r="P693" s="32"/>
      <x:c r="Q693" s="32"/>
      <x:c r="R693" s="32"/>
      <x:c r="S693" s="32"/>
      <x:c r="T693" s="32"/>
      <x:c r="U693" s="32"/>
      <x:c r="V693" s="32"/>
      <x:c r="W693" s="32"/>
      <x:c r="X693" s="34"/>
      <x:c r="Y693" s="34"/>
      <x:c r="Z693" s="34"/>
    </x:row>
    <x:row r="694" spans="1:26" ht="30" customHeight="1">
      <x:c r="A694" s="32"/>
      <x:c r="B694" s="32"/>
      <x:c r="C694" s="32"/>
      <x:c r="D694" s="32"/>
      <x:c r="E694" s="32"/>
      <x:c r="F694" s="32"/>
      <x:c r="G694" s="32"/>
      <x:c r="H694" s="32"/>
      <x:c r="I694" s="32"/>
      <x:c r="J694" s="32"/>
      <x:c r="K694" s="32"/>
      <x:c r="L694" s="32"/>
      <x:c r="M694" s="32"/>
      <x:c r="N694" s="32"/>
      <x:c r="O694" s="32"/>
      <x:c r="P694" s="32"/>
      <x:c r="Q694" s="32"/>
      <x:c r="R694" s="32"/>
      <x:c r="S694" s="32"/>
      <x:c r="T694" s="32"/>
      <x:c r="U694" s="32"/>
      <x:c r="V694" s="32"/>
      <x:c r="W694" s="32"/>
      <x:c r="X694" s="34"/>
      <x:c r="Y694" s="34"/>
      <x:c r="Z694" s="34"/>
    </x:row>
    <x:row r="695" spans="1:26" ht="30" customHeight="1">
      <x:c r="A695" s="32"/>
      <x:c r="B695" s="32"/>
      <x:c r="C695" s="32"/>
      <x:c r="D695" s="32"/>
      <x:c r="E695" s="32"/>
      <x:c r="F695" s="32"/>
      <x:c r="G695" s="32"/>
      <x:c r="H695" s="32"/>
      <x:c r="I695" s="32"/>
      <x:c r="J695" s="32"/>
      <x:c r="K695" s="32"/>
      <x:c r="L695" s="32"/>
      <x:c r="M695" s="32"/>
      <x:c r="N695" s="32"/>
      <x:c r="O695" s="32"/>
      <x:c r="P695" s="32"/>
      <x:c r="Q695" s="32"/>
      <x:c r="R695" s="32"/>
      <x:c r="S695" s="32"/>
      <x:c r="T695" s="32"/>
      <x:c r="U695" s="32"/>
      <x:c r="V695" s="32"/>
      <x:c r="W695" s="32"/>
      <x:c r="X695" s="34"/>
      <x:c r="Y695" s="34"/>
      <x:c r="Z695" s="34"/>
    </x:row>
    <x:row r="696" spans="1:26" ht="30" customHeight="1">
      <x:c r="A696" s="32"/>
      <x:c r="B696" s="32"/>
      <x:c r="C696" s="32"/>
      <x:c r="D696" s="32"/>
      <x:c r="E696" s="32"/>
      <x:c r="F696" s="32"/>
      <x:c r="G696" s="32"/>
      <x:c r="H696" s="32"/>
      <x:c r="I696" s="32"/>
      <x:c r="J696" s="32"/>
      <x:c r="K696" s="32"/>
      <x:c r="L696" s="32"/>
      <x:c r="M696" s="32"/>
      <x:c r="N696" s="32"/>
      <x:c r="O696" s="32"/>
      <x:c r="P696" s="32"/>
      <x:c r="Q696" s="32"/>
      <x:c r="R696" s="32"/>
      <x:c r="S696" s="32"/>
      <x:c r="T696" s="32"/>
      <x:c r="U696" s="32"/>
      <x:c r="V696" s="32"/>
      <x:c r="W696" s="32"/>
      <x:c r="X696" s="34"/>
      <x:c r="Y696" s="34"/>
      <x:c r="Z696" s="34"/>
    </x:row>
    <x:row r="697" spans="1:26" ht="30" customHeight="1">
      <x:c r="A697" s="32"/>
      <x:c r="B697" s="32"/>
      <x:c r="C697" s="32"/>
      <x:c r="D697" s="32"/>
      <x:c r="E697" s="32"/>
      <x:c r="F697" s="32"/>
      <x:c r="G697" s="32"/>
      <x:c r="H697" s="32"/>
      <x:c r="I697" s="32"/>
      <x:c r="J697" s="32"/>
      <x:c r="K697" s="32"/>
      <x:c r="L697" s="32"/>
      <x:c r="M697" s="32"/>
      <x:c r="N697" s="32"/>
      <x:c r="O697" s="32"/>
      <x:c r="P697" s="32"/>
      <x:c r="Q697" s="32"/>
      <x:c r="R697" s="32"/>
      <x:c r="S697" s="32"/>
      <x:c r="T697" s="32"/>
      <x:c r="U697" s="32"/>
      <x:c r="V697" s="32"/>
      <x:c r="W697" s="32"/>
      <x:c r="X697" s="34"/>
      <x:c r="Y697" s="34"/>
      <x:c r="Z697" s="34"/>
    </x:row>
    <x:row r="698" spans="1:26" ht="30" customHeight="1">
      <x:c r="A698" s="32"/>
      <x:c r="B698" s="32"/>
      <x:c r="C698" s="32"/>
      <x:c r="D698" s="32"/>
      <x:c r="E698" s="32"/>
      <x:c r="F698" s="32"/>
      <x:c r="G698" s="32"/>
      <x:c r="H698" s="32"/>
      <x:c r="I698" s="32"/>
      <x:c r="J698" s="32"/>
      <x:c r="K698" s="32"/>
      <x:c r="L698" s="32"/>
      <x:c r="M698" s="32"/>
      <x:c r="N698" s="32"/>
      <x:c r="O698" s="32"/>
      <x:c r="P698" s="32"/>
      <x:c r="Q698" s="32"/>
      <x:c r="R698" s="32"/>
      <x:c r="S698" s="32"/>
      <x:c r="T698" s="32"/>
      <x:c r="U698" s="32"/>
      <x:c r="V698" s="32"/>
      <x:c r="W698" s="32"/>
      <x:c r="X698" s="34"/>
      <x:c r="Y698" s="34"/>
      <x:c r="Z698" s="34"/>
    </x:row>
    <x:row r="699" spans="1:26" ht="30" customHeight="1">
      <x:c r="A699" s="32"/>
      <x:c r="B699" s="32"/>
      <x:c r="C699" s="32"/>
      <x:c r="D699" s="32"/>
      <x:c r="E699" s="32"/>
      <x:c r="F699" s="32"/>
      <x:c r="G699" s="32"/>
      <x:c r="H699" s="32"/>
      <x:c r="I699" s="32"/>
      <x:c r="J699" s="32"/>
      <x:c r="K699" s="32"/>
      <x:c r="L699" s="32"/>
      <x:c r="M699" s="32"/>
      <x:c r="N699" s="32"/>
      <x:c r="O699" s="32"/>
      <x:c r="P699" s="32"/>
      <x:c r="Q699" s="32"/>
      <x:c r="R699" s="32"/>
      <x:c r="S699" s="32"/>
      <x:c r="T699" s="32"/>
      <x:c r="U699" s="32"/>
      <x:c r="V699" s="32"/>
      <x:c r="W699" s="32"/>
      <x:c r="X699" s="34"/>
      <x:c r="Y699" s="34"/>
      <x:c r="Z699" s="34"/>
    </x:row>
    <x:row r="700" spans="1:26" ht="30" customHeight="1">
      <x:c r="A700" s="32"/>
      <x:c r="B700" s="32"/>
      <x:c r="C700" s="32"/>
      <x:c r="D700" s="32"/>
      <x:c r="E700" s="32"/>
      <x:c r="F700" s="32"/>
      <x:c r="G700" s="32"/>
      <x:c r="H700" s="32"/>
      <x:c r="I700" s="32"/>
      <x:c r="J700" s="32"/>
      <x:c r="K700" s="32"/>
      <x:c r="L700" s="32"/>
      <x:c r="M700" s="32"/>
      <x:c r="N700" s="32"/>
      <x:c r="O700" s="32"/>
      <x:c r="P700" s="32"/>
      <x:c r="Q700" s="32"/>
      <x:c r="R700" s="32"/>
      <x:c r="S700" s="32"/>
      <x:c r="T700" s="32"/>
      <x:c r="U700" s="32"/>
      <x:c r="V700" s="32"/>
      <x:c r="W700" s="32"/>
      <x:c r="X700" s="34"/>
      <x:c r="Y700" s="34"/>
      <x:c r="Z700" s="34"/>
    </x:row>
    <x:row r="701" spans="1:26" ht="30" customHeight="1">
      <x:c r="A701" s="32"/>
      <x:c r="B701" s="32"/>
      <x:c r="C701" s="32"/>
      <x:c r="D701" s="32"/>
      <x:c r="E701" s="32"/>
      <x:c r="F701" s="32"/>
      <x:c r="G701" s="32"/>
      <x:c r="H701" s="32"/>
      <x:c r="I701" s="32"/>
      <x:c r="J701" s="32"/>
      <x:c r="K701" s="32"/>
      <x:c r="L701" s="32"/>
      <x:c r="M701" s="32"/>
      <x:c r="N701" s="32"/>
      <x:c r="O701" s="32"/>
      <x:c r="P701" s="32"/>
      <x:c r="Q701" s="32"/>
      <x:c r="R701" s="32"/>
      <x:c r="S701" s="32"/>
      <x:c r="T701" s="32"/>
      <x:c r="U701" s="32"/>
      <x:c r="V701" s="32"/>
      <x:c r="W701" s="32"/>
      <x:c r="X701" s="34"/>
      <x:c r="Y701" s="34"/>
      <x:c r="Z701" s="34"/>
    </x:row>
    <x:row r="702" spans="1:26" ht="30" customHeight="1">
      <x:c r="A702" s="32"/>
      <x:c r="B702" s="32"/>
      <x:c r="C702" s="32"/>
      <x:c r="D702" s="32"/>
      <x:c r="E702" s="32"/>
      <x:c r="F702" s="32"/>
      <x:c r="G702" s="32"/>
      <x:c r="H702" s="32"/>
      <x:c r="I702" s="32"/>
      <x:c r="J702" s="32"/>
      <x:c r="K702" s="32"/>
      <x:c r="L702" s="32"/>
      <x:c r="M702" s="32"/>
      <x:c r="N702" s="32"/>
      <x:c r="O702" s="32"/>
      <x:c r="P702" s="32"/>
      <x:c r="Q702" s="32"/>
      <x:c r="R702" s="32"/>
      <x:c r="S702" s="32"/>
      <x:c r="T702" s="32"/>
      <x:c r="U702" s="32"/>
      <x:c r="V702" s="32"/>
      <x:c r="W702" s="32"/>
      <x:c r="X702" s="34"/>
      <x:c r="Y702" s="34"/>
      <x:c r="Z702" s="34"/>
    </x:row>
    <x:row r="703" spans="1:26" ht="30" customHeight="1">
      <x:c r="A703" s="32"/>
      <x:c r="B703" s="32"/>
      <x:c r="C703" s="32"/>
      <x:c r="D703" s="32"/>
      <x:c r="E703" s="32"/>
      <x:c r="F703" s="32"/>
      <x:c r="G703" s="32"/>
      <x:c r="H703" s="32"/>
      <x:c r="I703" s="32"/>
      <x:c r="J703" s="32"/>
      <x:c r="K703" s="32"/>
      <x:c r="L703" s="32"/>
      <x:c r="M703" s="32"/>
      <x:c r="N703" s="32"/>
      <x:c r="O703" s="32"/>
      <x:c r="P703" s="32"/>
      <x:c r="Q703" s="32"/>
      <x:c r="R703" s="32"/>
      <x:c r="S703" s="32"/>
      <x:c r="T703" s="32"/>
      <x:c r="U703" s="32"/>
      <x:c r="V703" s="32"/>
      <x:c r="W703" s="32"/>
      <x:c r="X703" s="34"/>
      <x:c r="Y703" s="34"/>
      <x:c r="Z703" s="34"/>
    </x:row>
    <x:row r="704" spans="1:26" ht="30" customHeight="1">
      <x:c r="A704" s="32"/>
      <x:c r="B704" s="32"/>
      <x:c r="C704" s="32"/>
      <x:c r="D704" s="32"/>
      <x:c r="E704" s="32"/>
      <x:c r="F704" s="32"/>
      <x:c r="G704" s="32"/>
      <x:c r="H704" s="32"/>
      <x:c r="I704" s="32"/>
      <x:c r="J704" s="32"/>
      <x:c r="K704" s="32"/>
      <x:c r="L704" s="32"/>
      <x:c r="M704" s="32"/>
      <x:c r="N704" s="32"/>
      <x:c r="O704" s="32"/>
      <x:c r="P704" s="32"/>
      <x:c r="Q704" s="32"/>
      <x:c r="R704" s="32"/>
      <x:c r="S704" s="32"/>
      <x:c r="T704" s="32"/>
      <x:c r="U704" s="32"/>
      <x:c r="V704" s="32"/>
      <x:c r="W704" s="32"/>
      <x:c r="X704" s="34"/>
      <x:c r="Y704" s="34"/>
      <x:c r="Z704" s="34"/>
    </x:row>
    <x:row r="705" spans="1:26" ht="30" customHeight="1">
      <x:c r="A705" s="32"/>
      <x:c r="B705" s="32"/>
      <x:c r="C705" s="32"/>
      <x:c r="D705" s="32"/>
      <x:c r="E705" s="32"/>
      <x:c r="F705" s="32"/>
      <x:c r="G705" s="32"/>
      <x:c r="H705" s="32"/>
      <x:c r="I705" s="32"/>
      <x:c r="J705" s="32"/>
      <x:c r="K705" s="32"/>
      <x:c r="L705" s="32"/>
      <x:c r="M705" s="32"/>
      <x:c r="N705" s="32"/>
      <x:c r="O705" s="32"/>
      <x:c r="P705" s="32"/>
      <x:c r="Q705" s="32"/>
      <x:c r="R705" s="32"/>
      <x:c r="S705" s="32"/>
      <x:c r="T705" s="32"/>
      <x:c r="U705" s="32"/>
      <x:c r="V705" s="32"/>
      <x:c r="W705" s="32"/>
      <x:c r="X705" s="34"/>
      <x:c r="Y705" s="34"/>
      <x:c r="Z705" s="34"/>
    </x:row>
    <x:row r="706" spans="1:26" ht="30" customHeight="1">
      <x:c r="A706" s="32"/>
      <x:c r="B706" s="32"/>
      <x:c r="C706" s="32"/>
      <x:c r="D706" s="32"/>
      <x:c r="E706" s="32"/>
      <x:c r="F706" s="32"/>
      <x:c r="G706" s="32"/>
      <x:c r="H706" s="32"/>
      <x:c r="I706" s="32"/>
      <x:c r="J706" s="32"/>
      <x:c r="K706" s="32"/>
      <x:c r="L706" s="32"/>
      <x:c r="M706" s="32"/>
      <x:c r="N706" s="32"/>
      <x:c r="O706" s="32"/>
      <x:c r="P706" s="32"/>
      <x:c r="Q706" s="32"/>
      <x:c r="R706" s="32"/>
      <x:c r="S706" s="32"/>
      <x:c r="T706" s="32"/>
      <x:c r="U706" s="32"/>
      <x:c r="V706" s="32"/>
      <x:c r="W706" s="32"/>
      <x:c r="X706" s="34"/>
      <x:c r="Y706" s="34"/>
      <x:c r="Z706" s="34"/>
    </x:row>
    <x:row r="707" spans="1:26" ht="30" customHeight="1">
      <x:c r="A707" s="32"/>
      <x:c r="B707" s="32"/>
      <x:c r="C707" s="32"/>
      <x:c r="D707" s="32"/>
      <x:c r="E707" s="32"/>
      <x:c r="F707" s="32"/>
      <x:c r="G707" s="32"/>
      <x:c r="H707" s="32"/>
      <x:c r="I707" s="32"/>
      <x:c r="J707" s="32"/>
      <x:c r="K707" s="32"/>
      <x:c r="L707" s="32"/>
      <x:c r="M707" s="32"/>
      <x:c r="N707" s="32"/>
      <x:c r="O707" s="32"/>
      <x:c r="P707" s="32"/>
      <x:c r="Q707" s="32"/>
      <x:c r="R707" s="32"/>
      <x:c r="S707" s="32"/>
      <x:c r="T707" s="32"/>
      <x:c r="U707" s="32"/>
      <x:c r="V707" s="32"/>
      <x:c r="W707" s="32"/>
      <x:c r="X707" s="34"/>
      <x:c r="Y707" s="34"/>
      <x:c r="Z707" s="34"/>
    </x:row>
    <x:row r="708" spans="1:26" ht="30" customHeight="1">
      <x:c r="A708" s="32"/>
      <x:c r="B708" s="32"/>
      <x:c r="C708" s="32"/>
      <x:c r="D708" s="32"/>
      <x:c r="E708" s="32"/>
      <x:c r="F708" s="32"/>
      <x:c r="G708" s="32"/>
      <x:c r="H708" s="32"/>
      <x:c r="I708" s="32"/>
      <x:c r="J708" s="32"/>
      <x:c r="K708" s="32"/>
      <x:c r="L708" s="32"/>
      <x:c r="M708" s="32"/>
      <x:c r="N708" s="32"/>
      <x:c r="O708" s="32"/>
      <x:c r="P708" s="32"/>
      <x:c r="Q708" s="32"/>
      <x:c r="R708" s="32"/>
      <x:c r="S708" s="32"/>
      <x:c r="T708" s="32"/>
      <x:c r="U708" s="32"/>
      <x:c r="V708" s="32"/>
      <x:c r="W708" s="32"/>
      <x:c r="X708" s="34"/>
      <x:c r="Y708" s="34"/>
      <x:c r="Z708" s="34"/>
    </x:row>
    <x:row r="709" spans="1:26" ht="30" customHeight="1">
      <x:c r="A709" s="32"/>
      <x:c r="B709" s="32"/>
      <x:c r="C709" s="32"/>
      <x:c r="D709" s="32"/>
      <x:c r="E709" s="32"/>
      <x:c r="F709" s="32"/>
      <x:c r="G709" s="32"/>
      <x:c r="H709" s="32"/>
      <x:c r="I709" s="32"/>
      <x:c r="J709" s="32"/>
      <x:c r="K709" s="32"/>
      <x:c r="L709" s="32"/>
      <x:c r="M709" s="32"/>
      <x:c r="N709" s="32"/>
      <x:c r="O709" s="32"/>
      <x:c r="P709" s="32"/>
      <x:c r="Q709" s="32"/>
      <x:c r="R709" s="32"/>
      <x:c r="S709" s="32"/>
      <x:c r="T709" s="32"/>
      <x:c r="U709" s="32"/>
      <x:c r="V709" s="32"/>
      <x:c r="W709" s="32"/>
      <x:c r="X709" s="34"/>
      <x:c r="Y709" s="34"/>
      <x:c r="Z709" s="34"/>
    </x:row>
    <x:row r="710" spans="1:26" ht="30" customHeight="1">
      <x:c r="A710" s="32"/>
      <x:c r="B710" s="32"/>
      <x:c r="C710" s="32"/>
      <x:c r="D710" s="32"/>
      <x:c r="E710" s="32"/>
      <x:c r="F710" s="32"/>
      <x:c r="G710" s="32"/>
      <x:c r="H710" s="32"/>
      <x:c r="I710" s="32"/>
      <x:c r="J710" s="32"/>
      <x:c r="K710" s="32"/>
      <x:c r="L710" s="32"/>
      <x:c r="M710" s="32"/>
      <x:c r="N710" s="32"/>
      <x:c r="O710" s="32"/>
      <x:c r="P710" s="32"/>
      <x:c r="Q710" s="32"/>
      <x:c r="R710" s="32"/>
      <x:c r="S710" s="32"/>
      <x:c r="T710" s="32"/>
      <x:c r="U710" s="32"/>
      <x:c r="V710" s="32"/>
      <x:c r="W710" s="32"/>
      <x:c r="X710" s="34"/>
      <x:c r="Y710" s="34"/>
      <x:c r="Z710" s="34"/>
    </x:row>
    <x:row r="711" spans="1:26" ht="30" customHeight="1">
      <x:c r="A711" s="32"/>
      <x:c r="B711" s="32"/>
      <x:c r="C711" s="32"/>
      <x:c r="D711" s="32"/>
      <x:c r="E711" s="32"/>
      <x:c r="F711" s="32"/>
      <x:c r="G711" s="32"/>
      <x:c r="H711" s="32"/>
      <x:c r="I711" s="32"/>
      <x:c r="J711" s="32"/>
      <x:c r="K711" s="32"/>
      <x:c r="L711" s="32"/>
      <x:c r="M711" s="32"/>
      <x:c r="N711" s="32"/>
      <x:c r="O711" s="32"/>
      <x:c r="P711" s="32"/>
      <x:c r="Q711" s="32"/>
      <x:c r="R711" s="32"/>
      <x:c r="S711" s="32"/>
      <x:c r="T711" s="32"/>
      <x:c r="U711" s="32"/>
      <x:c r="V711" s="32"/>
      <x:c r="W711" s="32"/>
      <x:c r="X711" s="34"/>
      <x:c r="Y711" s="34"/>
      <x:c r="Z711" s="34"/>
    </x:row>
    <x:row r="712" spans="1:26" ht="30" customHeight="1">
      <x:c r="A712" s="32"/>
      <x:c r="B712" s="32"/>
      <x:c r="C712" s="32"/>
      <x:c r="D712" s="32"/>
      <x:c r="E712" s="32"/>
      <x:c r="F712" s="32"/>
      <x:c r="G712" s="32"/>
      <x:c r="H712" s="32"/>
      <x:c r="I712" s="32"/>
      <x:c r="J712" s="32"/>
      <x:c r="K712" s="32"/>
      <x:c r="L712" s="32"/>
      <x:c r="M712" s="32"/>
      <x:c r="N712" s="32"/>
      <x:c r="O712" s="32"/>
      <x:c r="P712" s="32"/>
      <x:c r="Q712" s="32"/>
      <x:c r="R712" s="32"/>
      <x:c r="S712" s="32"/>
      <x:c r="T712" s="32"/>
      <x:c r="U712" s="32"/>
      <x:c r="V712" s="32"/>
      <x:c r="W712" s="32"/>
      <x:c r="X712" s="34"/>
      <x:c r="Y712" s="34"/>
      <x:c r="Z712" s="34"/>
    </x:row>
    <x:row r="713" spans="1:26" ht="30" customHeight="1">
      <x:c r="A713" s="32"/>
      <x:c r="B713" s="32"/>
      <x:c r="C713" s="32"/>
      <x:c r="D713" s="32"/>
      <x:c r="E713" s="32"/>
      <x:c r="F713" s="32"/>
      <x:c r="G713" s="32"/>
      <x:c r="H713" s="32"/>
      <x:c r="I713" s="32"/>
      <x:c r="J713" s="32"/>
      <x:c r="K713" s="32"/>
      <x:c r="L713" s="32"/>
      <x:c r="M713" s="32"/>
      <x:c r="N713" s="32"/>
      <x:c r="O713" s="32"/>
      <x:c r="P713" s="32"/>
      <x:c r="Q713" s="32"/>
      <x:c r="R713" s="32"/>
      <x:c r="S713" s="32"/>
      <x:c r="T713" s="32"/>
      <x:c r="U713" s="32"/>
      <x:c r="V713" s="32"/>
      <x:c r="W713" s="32"/>
      <x:c r="X713" s="34"/>
      <x:c r="Y713" s="34"/>
      <x:c r="Z713" s="34"/>
    </x:row>
    <x:row r="714" spans="1:26" ht="30" customHeight="1">
      <x:c r="A714" s="32"/>
      <x:c r="B714" s="32"/>
      <x:c r="C714" s="32"/>
      <x:c r="D714" s="32"/>
      <x:c r="E714" s="32"/>
      <x:c r="F714" s="32"/>
      <x:c r="G714" s="32"/>
      <x:c r="H714" s="32"/>
      <x:c r="I714" s="32"/>
      <x:c r="J714" s="32"/>
      <x:c r="K714" s="32"/>
      <x:c r="L714" s="32"/>
      <x:c r="M714" s="32"/>
      <x:c r="N714" s="32"/>
      <x:c r="O714" s="32"/>
      <x:c r="P714" s="32"/>
      <x:c r="Q714" s="32"/>
      <x:c r="R714" s="32"/>
      <x:c r="S714" s="32"/>
      <x:c r="T714" s="32"/>
      <x:c r="U714" s="32"/>
      <x:c r="V714" s="32"/>
      <x:c r="W714" s="32"/>
      <x:c r="X714" s="34"/>
      <x:c r="Y714" s="34"/>
      <x:c r="Z714" s="34"/>
    </x:row>
    <x:row r="715" spans="1:26" ht="30" customHeight="1">
      <x:c r="A715" s="32"/>
      <x:c r="B715" s="32"/>
      <x:c r="C715" s="32"/>
      <x:c r="D715" s="32"/>
      <x:c r="E715" s="32"/>
      <x:c r="F715" s="32"/>
      <x:c r="G715" s="32"/>
      <x:c r="H715" s="32"/>
      <x:c r="I715" s="32"/>
      <x:c r="J715" s="32"/>
      <x:c r="K715" s="32"/>
      <x:c r="L715" s="32"/>
      <x:c r="M715" s="32"/>
      <x:c r="N715" s="32"/>
      <x:c r="O715" s="32"/>
      <x:c r="P715" s="32"/>
      <x:c r="Q715" s="32"/>
      <x:c r="R715" s="32"/>
      <x:c r="S715" s="32"/>
      <x:c r="T715" s="32"/>
      <x:c r="U715" s="32"/>
      <x:c r="V715" s="32"/>
      <x:c r="W715" s="32"/>
      <x:c r="X715" s="34"/>
      <x:c r="Y715" s="34"/>
      <x:c r="Z715" s="34"/>
    </x:row>
    <x:row r="716" spans="1:26" ht="30" customHeight="1">
      <x:c r="A716" s="32"/>
      <x:c r="B716" s="32"/>
      <x:c r="C716" s="32"/>
      <x:c r="D716" s="32"/>
      <x:c r="E716" s="32"/>
      <x:c r="F716" s="32"/>
      <x:c r="G716" s="32"/>
      <x:c r="H716" s="32"/>
      <x:c r="I716" s="32"/>
      <x:c r="J716" s="32"/>
      <x:c r="K716" s="32"/>
      <x:c r="L716" s="32"/>
      <x:c r="M716" s="32"/>
      <x:c r="N716" s="32"/>
      <x:c r="O716" s="32"/>
      <x:c r="P716" s="32"/>
      <x:c r="Q716" s="32"/>
      <x:c r="R716" s="32"/>
      <x:c r="S716" s="32"/>
      <x:c r="T716" s="32"/>
      <x:c r="U716" s="32"/>
      <x:c r="V716" s="32"/>
      <x:c r="W716" s="32"/>
      <x:c r="X716" s="34"/>
      <x:c r="Y716" s="34"/>
      <x:c r="Z716" s="34"/>
    </x:row>
    <x:row r="717" spans="1:26" ht="30" customHeight="1">
      <x:c r="A717" s="32"/>
      <x:c r="B717" s="32"/>
      <x:c r="C717" s="32"/>
      <x:c r="D717" s="32"/>
      <x:c r="E717" s="32"/>
      <x:c r="F717" s="32"/>
      <x:c r="G717" s="32"/>
      <x:c r="H717" s="32"/>
      <x:c r="I717" s="32"/>
      <x:c r="J717" s="32"/>
      <x:c r="K717" s="32"/>
      <x:c r="L717" s="32"/>
      <x:c r="M717" s="32"/>
      <x:c r="N717" s="32"/>
      <x:c r="O717" s="32"/>
      <x:c r="P717" s="32"/>
      <x:c r="Q717" s="32"/>
      <x:c r="R717" s="32"/>
      <x:c r="S717" s="32"/>
      <x:c r="T717" s="32"/>
      <x:c r="U717" s="32"/>
      <x:c r="V717" s="32"/>
      <x:c r="W717" s="32"/>
      <x:c r="X717" s="34"/>
      <x:c r="Y717" s="34"/>
      <x:c r="Z717" s="34"/>
    </x:row>
    <x:row r="718" spans="1:26" ht="30" customHeight="1">
      <x:c r="A718" s="32"/>
      <x:c r="B718" s="32"/>
      <x:c r="C718" s="32"/>
      <x:c r="D718" s="32"/>
      <x:c r="E718" s="32"/>
      <x:c r="F718" s="32"/>
      <x:c r="G718" s="32"/>
      <x:c r="H718" s="32"/>
      <x:c r="I718" s="32"/>
      <x:c r="J718" s="32"/>
      <x:c r="K718" s="32"/>
      <x:c r="L718" s="32"/>
      <x:c r="M718" s="32"/>
      <x:c r="N718" s="32"/>
      <x:c r="O718" s="32"/>
      <x:c r="P718" s="32"/>
      <x:c r="Q718" s="32"/>
      <x:c r="R718" s="32"/>
      <x:c r="S718" s="32"/>
      <x:c r="T718" s="32"/>
      <x:c r="U718" s="32"/>
      <x:c r="V718" s="32"/>
      <x:c r="W718" s="32"/>
      <x:c r="X718" s="34"/>
      <x:c r="Y718" s="34"/>
      <x:c r="Z718" s="34"/>
    </x:row>
    <x:row r="719" spans="1:26" ht="30" customHeight="1">
      <x:c r="A719" s="32"/>
      <x:c r="B719" s="32"/>
      <x:c r="C719" s="32"/>
      <x:c r="D719" s="32"/>
      <x:c r="E719" s="32"/>
      <x:c r="F719" s="32"/>
      <x:c r="G719" s="32"/>
      <x:c r="H719" s="32"/>
      <x:c r="I719" s="32"/>
      <x:c r="J719" s="32"/>
      <x:c r="K719" s="32"/>
      <x:c r="L719" s="32"/>
      <x:c r="M719" s="32"/>
      <x:c r="N719" s="32"/>
      <x:c r="O719" s="32"/>
      <x:c r="P719" s="32"/>
      <x:c r="Q719" s="32"/>
      <x:c r="R719" s="32"/>
      <x:c r="S719" s="32"/>
      <x:c r="T719" s="32"/>
      <x:c r="U719" s="32"/>
      <x:c r="V719" s="32"/>
      <x:c r="W719" s="32"/>
      <x:c r="X719" s="34"/>
      <x:c r="Y719" s="34"/>
      <x:c r="Z719" s="34"/>
    </x:row>
    <x:row r="720" spans="1:26" ht="30" customHeight="1">
      <x:c r="A720" s="32"/>
      <x:c r="B720" s="32"/>
      <x:c r="C720" s="32"/>
      <x:c r="D720" s="32"/>
      <x:c r="E720" s="32"/>
      <x:c r="F720" s="32"/>
      <x:c r="G720" s="32"/>
      <x:c r="H720" s="32"/>
      <x:c r="I720" s="32"/>
      <x:c r="J720" s="32"/>
      <x:c r="K720" s="32"/>
      <x:c r="L720" s="32"/>
      <x:c r="M720" s="32"/>
      <x:c r="N720" s="32"/>
      <x:c r="O720" s="32"/>
      <x:c r="P720" s="32"/>
      <x:c r="Q720" s="32"/>
      <x:c r="R720" s="32"/>
      <x:c r="S720" s="32"/>
      <x:c r="T720" s="32"/>
      <x:c r="U720" s="32"/>
      <x:c r="V720" s="32"/>
      <x:c r="W720" s="32"/>
      <x:c r="X720" s="34"/>
      <x:c r="Y720" s="34"/>
      <x:c r="Z720" s="34"/>
    </x:row>
    <x:row r="721" spans="1:26" ht="30" customHeight="1">
      <x:c r="A721" s="32"/>
      <x:c r="B721" s="32"/>
      <x:c r="C721" s="32"/>
      <x:c r="D721" s="32"/>
      <x:c r="E721" s="32"/>
      <x:c r="F721" s="32"/>
      <x:c r="G721" s="32"/>
      <x:c r="H721" s="32"/>
      <x:c r="I721" s="32"/>
      <x:c r="J721" s="32"/>
      <x:c r="K721" s="32"/>
      <x:c r="L721" s="32"/>
      <x:c r="M721" s="32"/>
      <x:c r="N721" s="32"/>
      <x:c r="O721" s="32"/>
      <x:c r="P721" s="32"/>
      <x:c r="Q721" s="32"/>
      <x:c r="R721" s="32"/>
      <x:c r="S721" s="32"/>
      <x:c r="T721" s="32"/>
      <x:c r="U721" s="32"/>
      <x:c r="V721" s="32"/>
      <x:c r="W721" s="32"/>
      <x:c r="X721" s="34"/>
      <x:c r="Y721" s="34"/>
      <x:c r="Z721" s="34"/>
    </x:row>
    <x:row r="722" spans="1:26" ht="30" customHeight="1">
      <x:c r="A722" s="32"/>
      <x:c r="B722" s="32"/>
      <x:c r="C722" s="32"/>
      <x:c r="D722" s="32"/>
      <x:c r="E722" s="32"/>
      <x:c r="F722" s="32"/>
      <x:c r="G722" s="32"/>
      <x:c r="H722" s="32"/>
      <x:c r="I722" s="32"/>
      <x:c r="J722" s="32"/>
      <x:c r="K722" s="32"/>
      <x:c r="L722" s="32"/>
      <x:c r="M722" s="32"/>
      <x:c r="N722" s="32"/>
      <x:c r="O722" s="32"/>
      <x:c r="P722" s="32"/>
      <x:c r="Q722" s="32"/>
      <x:c r="R722" s="32"/>
      <x:c r="S722" s="32"/>
      <x:c r="T722" s="32"/>
      <x:c r="U722" s="32"/>
      <x:c r="V722" s="32"/>
      <x:c r="W722" s="32"/>
      <x:c r="X722" s="34"/>
      <x:c r="Y722" s="34"/>
      <x:c r="Z722" s="34"/>
    </x:row>
    <x:row r="723" spans="1:26" ht="30" customHeight="1">
      <x:c r="A723" s="32"/>
      <x:c r="B723" s="32"/>
      <x:c r="C723" s="32"/>
      <x:c r="D723" s="32"/>
      <x:c r="E723" s="32"/>
      <x:c r="F723" s="32"/>
      <x:c r="G723" s="32"/>
      <x:c r="H723" s="32"/>
      <x:c r="I723" s="32"/>
      <x:c r="J723" s="32"/>
      <x:c r="K723" s="32"/>
      <x:c r="L723" s="32"/>
      <x:c r="M723" s="32"/>
      <x:c r="N723" s="32"/>
      <x:c r="O723" s="32"/>
      <x:c r="P723" s="32"/>
      <x:c r="Q723" s="32"/>
      <x:c r="R723" s="32"/>
      <x:c r="S723" s="32"/>
      <x:c r="T723" s="32"/>
      <x:c r="U723" s="32"/>
      <x:c r="V723" s="32"/>
      <x:c r="W723" s="32"/>
      <x:c r="X723" s="34"/>
      <x:c r="Y723" s="34"/>
      <x:c r="Z723" s="34"/>
    </x:row>
    <x:row r="724" spans="1:26" ht="30" customHeight="1">
      <x:c r="A724" s="32"/>
      <x:c r="B724" s="32"/>
      <x:c r="C724" s="32"/>
      <x:c r="D724" s="32"/>
      <x:c r="E724" s="32"/>
      <x:c r="F724" s="32"/>
      <x:c r="G724" s="32"/>
      <x:c r="H724" s="32"/>
      <x:c r="I724" s="32"/>
      <x:c r="J724" s="32"/>
      <x:c r="K724" s="32"/>
      <x:c r="L724" s="32"/>
      <x:c r="M724" s="32"/>
      <x:c r="N724" s="32"/>
      <x:c r="O724" s="32"/>
      <x:c r="P724" s="32"/>
      <x:c r="Q724" s="32"/>
      <x:c r="R724" s="32"/>
      <x:c r="S724" s="32"/>
      <x:c r="T724" s="32"/>
      <x:c r="U724" s="32"/>
      <x:c r="V724" s="32"/>
      <x:c r="W724" s="32"/>
      <x:c r="X724" s="34"/>
      <x:c r="Y724" s="34"/>
      <x:c r="Z724" s="34"/>
    </x:row>
    <x:row r="725" spans="1:26" ht="30" customHeight="1">
      <x:c r="A725" s="32"/>
      <x:c r="B725" s="32"/>
      <x:c r="C725" s="32"/>
      <x:c r="D725" s="32"/>
      <x:c r="E725" s="32"/>
      <x:c r="F725" s="32"/>
      <x:c r="G725" s="32"/>
      <x:c r="H725" s="32"/>
      <x:c r="I725" s="32"/>
      <x:c r="J725" s="32"/>
      <x:c r="K725" s="32"/>
      <x:c r="L725" s="32"/>
      <x:c r="M725" s="32"/>
      <x:c r="N725" s="32"/>
      <x:c r="O725" s="32"/>
      <x:c r="P725" s="32"/>
      <x:c r="Q725" s="32"/>
      <x:c r="R725" s="32"/>
      <x:c r="S725" s="32"/>
      <x:c r="T725" s="32"/>
      <x:c r="U725" s="32"/>
      <x:c r="V725" s="32"/>
      <x:c r="W725" s="32"/>
      <x:c r="X725" s="34"/>
      <x:c r="Y725" s="34"/>
      <x:c r="Z725" s="34"/>
    </x:row>
    <x:row r="726" spans="1:26" ht="30" customHeight="1">
      <x:c r="A726" s="32"/>
      <x:c r="B726" s="32"/>
      <x:c r="C726" s="32"/>
      <x:c r="D726" s="32"/>
      <x:c r="E726" s="32"/>
      <x:c r="F726" s="32"/>
      <x:c r="G726" s="32"/>
      <x:c r="H726" s="32"/>
      <x:c r="I726" s="32"/>
      <x:c r="J726" s="32"/>
      <x:c r="K726" s="32"/>
      <x:c r="L726" s="32"/>
      <x:c r="M726" s="32"/>
      <x:c r="N726" s="32"/>
      <x:c r="O726" s="32"/>
      <x:c r="P726" s="32"/>
      <x:c r="Q726" s="32"/>
      <x:c r="R726" s="32"/>
      <x:c r="S726" s="32"/>
      <x:c r="T726" s="32"/>
      <x:c r="U726" s="32"/>
      <x:c r="V726" s="32"/>
      <x:c r="W726" s="32"/>
      <x:c r="X726" s="34"/>
      <x:c r="Y726" s="34"/>
      <x:c r="Z726" s="34"/>
    </x:row>
    <x:row r="727" spans="1:26" ht="30" customHeight="1">
      <x:c r="A727" s="32"/>
      <x:c r="B727" s="32"/>
      <x:c r="C727" s="32"/>
      <x:c r="D727" s="32"/>
      <x:c r="E727" s="32"/>
      <x:c r="F727" s="32"/>
      <x:c r="G727" s="32"/>
      <x:c r="H727" s="32"/>
      <x:c r="I727" s="32"/>
      <x:c r="J727" s="32"/>
      <x:c r="K727" s="32"/>
      <x:c r="L727" s="32"/>
      <x:c r="M727" s="32"/>
      <x:c r="N727" s="32"/>
      <x:c r="O727" s="32"/>
      <x:c r="P727" s="32"/>
      <x:c r="Q727" s="32"/>
      <x:c r="R727" s="32"/>
      <x:c r="S727" s="32"/>
      <x:c r="T727" s="32"/>
      <x:c r="U727" s="32"/>
      <x:c r="V727" s="32"/>
      <x:c r="W727" s="32"/>
      <x:c r="X727" s="34"/>
      <x:c r="Y727" s="34"/>
      <x:c r="Z727" s="34"/>
    </x:row>
    <x:row r="728" spans="1:26" ht="30" customHeight="1">
      <x:c r="A728" s="32"/>
      <x:c r="B728" s="32"/>
      <x:c r="C728" s="32"/>
      <x:c r="D728" s="32"/>
      <x:c r="E728" s="32"/>
      <x:c r="F728" s="32"/>
      <x:c r="G728" s="32"/>
      <x:c r="H728" s="32"/>
      <x:c r="I728" s="32"/>
      <x:c r="J728" s="32"/>
      <x:c r="K728" s="32"/>
      <x:c r="L728" s="32"/>
      <x:c r="M728" s="32"/>
      <x:c r="N728" s="32"/>
      <x:c r="O728" s="32"/>
      <x:c r="P728" s="32"/>
      <x:c r="Q728" s="32"/>
      <x:c r="R728" s="32"/>
      <x:c r="S728" s="32"/>
      <x:c r="T728" s="32"/>
      <x:c r="U728" s="32"/>
      <x:c r="V728" s="32"/>
      <x:c r="W728" s="32"/>
      <x:c r="X728" s="34"/>
      <x:c r="Y728" s="34"/>
      <x:c r="Z728" s="34"/>
    </x:row>
    <x:row r="729" spans="1:26" ht="30" customHeight="1">
      <x:c r="A729" s="32"/>
      <x:c r="B729" s="32"/>
      <x:c r="C729" s="32"/>
      <x:c r="D729" s="32"/>
      <x:c r="E729" s="32"/>
      <x:c r="F729" s="32"/>
      <x:c r="G729" s="32"/>
      <x:c r="H729" s="32"/>
      <x:c r="I729" s="32"/>
      <x:c r="J729" s="32"/>
      <x:c r="K729" s="32"/>
      <x:c r="L729" s="32"/>
      <x:c r="M729" s="32"/>
      <x:c r="N729" s="32"/>
      <x:c r="O729" s="32"/>
      <x:c r="P729" s="32"/>
      <x:c r="Q729" s="32"/>
      <x:c r="R729" s="32"/>
      <x:c r="S729" s="32"/>
      <x:c r="T729" s="32"/>
      <x:c r="U729" s="32"/>
      <x:c r="V729" s="32"/>
      <x:c r="W729" s="32"/>
      <x:c r="X729" s="34"/>
      <x:c r="Y729" s="34"/>
      <x:c r="Z729" s="34"/>
    </x:row>
    <x:row r="730" spans="1:26" ht="30" customHeight="1">
      <x:c r="A730" s="32"/>
      <x:c r="B730" s="32"/>
      <x:c r="C730" s="32"/>
      <x:c r="D730" s="32"/>
      <x:c r="E730" s="32"/>
      <x:c r="F730" s="32"/>
      <x:c r="G730" s="32"/>
      <x:c r="H730" s="32"/>
      <x:c r="I730" s="32"/>
      <x:c r="J730" s="32"/>
      <x:c r="K730" s="32"/>
      <x:c r="L730" s="32"/>
      <x:c r="M730" s="32"/>
      <x:c r="N730" s="32"/>
      <x:c r="O730" s="32"/>
      <x:c r="P730" s="32"/>
      <x:c r="Q730" s="32"/>
      <x:c r="R730" s="32"/>
      <x:c r="S730" s="32"/>
      <x:c r="T730" s="32"/>
      <x:c r="U730" s="32"/>
      <x:c r="V730" s="32"/>
      <x:c r="W730" s="32"/>
      <x:c r="X730" s="34"/>
      <x:c r="Y730" s="34"/>
      <x:c r="Z730" s="34"/>
    </x:row>
    <x:row r="731" spans="1:26" ht="30" customHeight="1">
      <x:c r="A731" s="32"/>
      <x:c r="B731" s="32"/>
      <x:c r="C731" s="32"/>
      <x:c r="D731" s="32"/>
      <x:c r="E731" s="32"/>
      <x:c r="F731" s="32"/>
      <x:c r="G731" s="32"/>
      <x:c r="H731" s="32"/>
      <x:c r="I731" s="32"/>
      <x:c r="J731" s="32"/>
      <x:c r="K731" s="32"/>
      <x:c r="L731" s="32"/>
      <x:c r="M731" s="32"/>
      <x:c r="N731" s="32"/>
      <x:c r="O731" s="32"/>
      <x:c r="P731" s="32"/>
      <x:c r="Q731" s="32"/>
      <x:c r="R731" s="32"/>
      <x:c r="S731" s="32"/>
      <x:c r="T731" s="32"/>
      <x:c r="U731" s="32"/>
      <x:c r="V731" s="32"/>
      <x:c r="W731" s="32"/>
      <x:c r="X731" s="34"/>
      <x:c r="Y731" s="34"/>
      <x:c r="Z731" s="34"/>
    </x:row>
    <x:row r="732" spans="1:26" ht="30" customHeight="1">
      <x:c r="A732" s="32"/>
      <x:c r="B732" s="32"/>
      <x:c r="C732" s="32"/>
      <x:c r="D732" s="32"/>
      <x:c r="E732" s="32"/>
      <x:c r="F732" s="32"/>
      <x:c r="G732" s="32"/>
      <x:c r="H732" s="32"/>
      <x:c r="I732" s="32"/>
      <x:c r="J732" s="32"/>
      <x:c r="K732" s="32"/>
      <x:c r="L732" s="32"/>
      <x:c r="M732" s="32"/>
      <x:c r="N732" s="32"/>
      <x:c r="O732" s="32"/>
      <x:c r="P732" s="32"/>
      <x:c r="Q732" s="32"/>
      <x:c r="R732" s="32"/>
      <x:c r="S732" s="32"/>
      <x:c r="T732" s="32"/>
      <x:c r="U732" s="32"/>
      <x:c r="V732" s="32"/>
      <x:c r="W732" s="32"/>
      <x:c r="X732" s="34"/>
      <x:c r="Y732" s="34"/>
      <x:c r="Z732" s="34"/>
    </x:row>
    <x:row r="733" spans="1:26" ht="30" customHeight="1">
      <x:c r="A733" s="32"/>
      <x:c r="B733" s="32"/>
      <x:c r="C733" s="32"/>
      <x:c r="D733" s="32"/>
      <x:c r="E733" s="32"/>
      <x:c r="F733" s="32"/>
      <x:c r="G733" s="32"/>
      <x:c r="H733" s="32"/>
      <x:c r="I733" s="32"/>
      <x:c r="J733" s="32"/>
      <x:c r="K733" s="32"/>
      <x:c r="L733" s="32"/>
      <x:c r="M733" s="32"/>
      <x:c r="N733" s="32"/>
      <x:c r="O733" s="32"/>
      <x:c r="P733" s="32"/>
      <x:c r="Q733" s="32"/>
      <x:c r="R733" s="32"/>
      <x:c r="S733" s="32"/>
      <x:c r="T733" s="32"/>
      <x:c r="U733" s="32"/>
      <x:c r="V733" s="32"/>
      <x:c r="W733" s="32"/>
      <x:c r="X733" s="34"/>
      <x:c r="Y733" s="34"/>
      <x:c r="Z733" s="34"/>
    </x:row>
    <x:row r="734" spans="1:26" ht="30" customHeight="1">
      <x:c r="A734" s="32"/>
      <x:c r="B734" s="32"/>
      <x:c r="C734" s="32"/>
      <x:c r="D734" s="32"/>
      <x:c r="E734" s="32"/>
      <x:c r="F734" s="32"/>
      <x:c r="G734" s="32"/>
      <x:c r="H734" s="32"/>
      <x:c r="I734" s="32"/>
      <x:c r="J734" s="32"/>
      <x:c r="K734" s="32"/>
      <x:c r="L734" s="32"/>
      <x:c r="M734" s="32"/>
      <x:c r="N734" s="32"/>
      <x:c r="O734" s="32"/>
      <x:c r="P734" s="32"/>
      <x:c r="Q734" s="32"/>
      <x:c r="R734" s="32"/>
      <x:c r="S734" s="32"/>
      <x:c r="T734" s="32"/>
      <x:c r="U734" s="32"/>
      <x:c r="V734" s="32"/>
      <x:c r="W734" s="32"/>
      <x:c r="X734" s="34"/>
      <x:c r="Y734" s="34"/>
      <x:c r="Z734" s="34"/>
    </x:row>
    <x:row r="735" spans="1:26" ht="30" customHeight="1">
      <x:c r="A735" s="32"/>
      <x:c r="B735" s="32"/>
      <x:c r="C735" s="32"/>
      <x:c r="D735" s="32"/>
      <x:c r="E735" s="32"/>
      <x:c r="F735" s="32"/>
      <x:c r="G735" s="32"/>
      <x:c r="H735" s="32"/>
      <x:c r="I735" s="32"/>
      <x:c r="J735" s="32"/>
      <x:c r="K735" s="32"/>
      <x:c r="L735" s="32"/>
      <x:c r="M735" s="32"/>
      <x:c r="N735" s="32"/>
      <x:c r="O735" s="32"/>
      <x:c r="P735" s="32"/>
      <x:c r="Q735" s="32"/>
      <x:c r="R735" s="32"/>
      <x:c r="S735" s="32"/>
      <x:c r="T735" s="32"/>
      <x:c r="U735" s="32"/>
      <x:c r="V735" s="32"/>
      <x:c r="W735" s="32"/>
      <x:c r="X735" s="34"/>
      <x:c r="Y735" s="34"/>
      <x:c r="Z735" s="34"/>
    </x:row>
    <x:row r="736" spans="1:26" ht="30" customHeight="1">
      <x:c r="A736" s="32"/>
      <x:c r="B736" s="32"/>
      <x:c r="C736" s="32"/>
      <x:c r="D736" s="32"/>
      <x:c r="E736" s="32"/>
      <x:c r="F736" s="32"/>
      <x:c r="G736" s="32"/>
      <x:c r="H736" s="32"/>
      <x:c r="I736" s="32"/>
      <x:c r="J736" s="32"/>
      <x:c r="K736" s="32"/>
      <x:c r="L736" s="32"/>
      <x:c r="M736" s="32"/>
      <x:c r="N736" s="32"/>
      <x:c r="O736" s="32"/>
      <x:c r="P736" s="32"/>
      <x:c r="Q736" s="32"/>
      <x:c r="R736" s="32"/>
      <x:c r="S736" s="32"/>
      <x:c r="T736" s="32"/>
      <x:c r="U736" s="32"/>
      <x:c r="V736" s="32"/>
      <x:c r="W736" s="32"/>
      <x:c r="X736" s="34"/>
      <x:c r="Y736" s="34"/>
      <x:c r="Z736" s="34"/>
    </x:row>
    <x:row r="737" spans="1:26" ht="30" customHeight="1">
      <x:c r="A737" s="32"/>
      <x:c r="B737" s="32"/>
      <x:c r="C737" s="32"/>
      <x:c r="D737" s="32"/>
      <x:c r="E737" s="32"/>
      <x:c r="F737" s="32"/>
      <x:c r="G737" s="32"/>
      <x:c r="H737" s="32"/>
      <x:c r="I737" s="32"/>
      <x:c r="J737" s="32"/>
      <x:c r="K737" s="32"/>
      <x:c r="L737" s="32"/>
      <x:c r="M737" s="32"/>
      <x:c r="N737" s="32"/>
      <x:c r="O737" s="32"/>
      <x:c r="P737" s="32"/>
      <x:c r="Q737" s="32"/>
      <x:c r="R737" s="32"/>
      <x:c r="S737" s="32"/>
      <x:c r="T737" s="32"/>
      <x:c r="U737" s="32"/>
      <x:c r="V737" s="32"/>
      <x:c r="W737" s="32"/>
      <x:c r="X737" s="34"/>
      <x:c r="Y737" s="34"/>
      <x:c r="Z737" s="34"/>
    </x:row>
    <x:row r="738" spans="1:26" ht="30" customHeight="1">
      <x:c r="A738" s="32"/>
      <x:c r="B738" s="32"/>
      <x:c r="C738" s="32"/>
      <x:c r="D738" s="32"/>
      <x:c r="E738" s="32"/>
      <x:c r="F738" s="32"/>
      <x:c r="G738" s="32"/>
      <x:c r="H738" s="32"/>
      <x:c r="I738" s="32"/>
      <x:c r="J738" s="32"/>
      <x:c r="K738" s="32"/>
      <x:c r="L738" s="32"/>
      <x:c r="M738" s="32"/>
      <x:c r="N738" s="32"/>
      <x:c r="O738" s="32"/>
      <x:c r="P738" s="32"/>
      <x:c r="Q738" s="32"/>
      <x:c r="R738" s="32"/>
      <x:c r="S738" s="32"/>
      <x:c r="T738" s="32"/>
      <x:c r="U738" s="32"/>
      <x:c r="V738" s="32"/>
      <x:c r="W738" s="32"/>
      <x:c r="X738" s="34"/>
      <x:c r="Y738" s="34"/>
      <x:c r="Z738" s="34"/>
    </x:row>
    <x:row r="739" spans="1:26" ht="30" customHeight="1">
      <x:c r="A739" s="32"/>
      <x:c r="B739" s="32"/>
      <x:c r="C739" s="32"/>
      <x:c r="D739" s="32"/>
      <x:c r="E739" s="32"/>
      <x:c r="F739" s="32"/>
      <x:c r="G739" s="32"/>
      <x:c r="H739" s="32"/>
      <x:c r="I739" s="32"/>
      <x:c r="J739" s="32"/>
      <x:c r="K739" s="32"/>
      <x:c r="L739" s="32"/>
      <x:c r="M739" s="32"/>
      <x:c r="N739" s="32"/>
      <x:c r="O739" s="32"/>
      <x:c r="P739" s="32"/>
      <x:c r="Q739" s="32"/>
      <x:c r="R739" s="32"/>
      <x:c r="S739" s="32"/>
      <x:c r="T739" s="32"/>
      <x:c r="U739" s="32"/>
      <x:c r="V739" s="32"/>
      <x:c r="W739" s="32"/>
      <x:c r="X739" s="34"/>
      <x:c r="Y739" s="34"/>
      <x:c r="Z739" s="34"/>
    </x:row>
    <x:row r="740" spans="1:26" ht="30" customHeight="1">
      <x:c r="A740" s="32"/>
      <x:c r="B740" s="32"/>
      <x:c r="C740" s="32"/>
      <x:c r="D740" s="32"/>
      <x:c r="E740" s="32"/>
      <x:c r="F740" s="32"/>
      <x:c r="G740" s="32"/>
      <x:c r="H740" s="32"/>
      <x:c r="I740" s="32"/>
      <x:c r="J740" s="32"/>
      <x:c r="K740" s="32"/>
      <x:c r="L740" s="32"/>
      <x:c r="M740" s="32"/>
      <x:c r="N740" s="32"/>
      <x:c r="O740" s="32"/>
      <x:c r="P740" s="32"/>
      <x:c r="Q740" s="32"/>
      <x:c r="R740" s="32"/>
      <x:c r="S740" s="32"/>
      <x:c r="T740" s="32"/>
      <x:c r="U740" s="32"/>
      <x:c r="V740" s="32"/>
      <x:c r="W740" s="32"/>
      <x:c r="X740" s="34"/>
      <x:c r="Y740" s="34"/>
      <x:c r="Z740" s="34"/>
    </x:row>
    <x:row r="741" spans="1:26" ht="30" customHeight="1">
      <x:c r="A741" s="32"/>
      <x:c r="B741" s="32"/>
      <x:c r="C741" s="32"/>
      <x:c r="D741" s="32"/>
      <x:c r="E741" s="32"/>
      <x:c r="F741" s="32"/>
      <x:c r="G741" s="32"/>
      <x:c r="H741" s="32"/>
      <x:c r="I741" s="32"/>
      <x:c r="J741" s="32"/>
      <x:c r="K741" s="32"/>
      <x:c r="L741" s="32"/>
      <x:c r="M741" s="32"/>
      <x:c r="N741" s="32"/>
      <x:c r="O741" s="32"/>
      <x:c r="P741" s="32"/>
      <x:c r="Q741" s="32"/>
      <x:c r="R741" s="32"/>
      <x:c r="S741" s="32"/>
      <x:c r="T741" s="32"/>
      <x:c r="U741" s="32"/>
      <x:c r="V741" s="32"/>
      <x:c r="W741" s="32"/>
      <x:c r="X741" s="34"/>
      <x:c r="Y741" s="34"/>
      <x:c r="Z741" s="34"/>
    </x:row>
    <x:row r="742" spans="1:26" ht="30" customHeight="1">
      <x:c r="A742" s="32"/>
      <x:c r="B742" s="32"/>
      <x:c r="C742" s="32"/>
      <x:c r="D742" s="32"/>
      <x:c r="E742" s="32"/>
      <x:c r="F742" s="32"/>
      <x:c r="G742" s="32"/>
      <x:c r="H742" s="32"/>
      <x:c r="I742" s="32"/>
      <x:c r="J742" s="32"/>
      <x:c r="K742" s="32"/>
      <x:c r="L742" s="32"/>
      <x:c r="M742" s="32"/>
      <x:c r="N742" s="32"/>
      <x:c r="O742" s="32"/>
      <x:c r="P742" s="32"/>
      <x:c r="Q742" s="32"/>
      <x:c r="R742" s="32"/>
      <x:c r="S742" s="32"/>
      <x:c r="T742" s="32"/>
      <x:c r="U742" s="32"/>
      <x:c r="V742" s="32"/>
      <x:c r="W742" s="32"/>
      <x:c r="X742" s="34"/>
      <x:c r="Y742" s="34"/>
      <x:c r="Z742" s="34"/>
    </x:row>
    <x:row r="743" spans="1:26" ht="30" customHeight="1">
      <x:c r="A743" s="32"/>
      <x:c r="B743" s="32"/>
      <x:c r="C743" s="32"/>
      <x:c r="D743" s="32"/>
      <x:c r="E743" s="32"/>
      <x:c r="F743" s="32"/>
      <x:c r="G743" s="32"/>
      <x:c r="H743" s="32"/>
      <x:c r="I743" s="32"/>
      <x:c r="J743" s="32"/>
      <x:c r="K743" s="32"/>
      <x:c r="L743" s="32"/>
      <x:c r="M743" s="32"/>
      <x:c r="N743" s="32"/>
      <x:c r="O743" s="32"/>
      <x:c r="P743" s="32"/>
      <x:c r="Q743" s="32"/>
      <x:c r="R743" s="32"/>
      <x:c r="S743" s="32"/>
      <x:c r="T743" s="32"/>
      <x:c r="U743" s="32"/>
      <x:c r="V743" s="32"/>
      <x:c r="W743" s="32"/>
      <x:c r="X743" s="34"/>
      <x:c r="Y743" s="34"/>
      <x:c r="Z743" s="34"/>
    </x:row>
    <x:row r="744" spans="1:26" ht="30" customHeight="1">
      <x:c r="A744" s="32"/>
      <x:c r="B744" s="32"/>
      <x:c r="C744" s="32"/>
      <x:c r="D744" s="32"/>
      <x:c r="E744" s="32"/>
      <x:c r="F744" s="32"/>
      <x:c r="G744" s="32"/>
      <x:c r="H744" s="32"/>
      <x:c r="I744" s="32"/>
      <x:c r="J744" s="32"/>
      <x:c r="K744" s="32"/>
      <x:c r="L744" s="32"/>
      <x:c r="M744" s="32"/>
      <x:c r="N744" s="32"/>
      <x:c r="O744" s="32"/>
      <x:c r="P744" s="32"/>
      <x:c r="Q744" s="32"/>
      <x:c r="R744" s="32"/>
      <x:c r="S744" s="32"/>
      <x:c r="T744" s="32"/>
      <x:c r="U744" s="32"/>
      <x:c r="V744" s="32"/>
      <x:c r="W744" s="32"/>
      <x:c r="X744" s="34"/>
      <x:c r="Y744" s="34"/>
      <x:c r="Z744" s="34"/>
    </x:row>
    <x:row r="745" spans="1:26" ht="30" customHeight="1">
      <x:c r="A745" s="32"/>
      <x:c r="B745" s="32"/>
      <x:c r="C745" s="32"/>
      <x:c r="D745" s="32"/>
      <x:c r="E745" s="32"/>
      <x:c r="F745" s="32"/>
      <x:c r="G745" s="32"/>
      <x:c r="H745" s="32"/>
      <x:c r="I745" s="32"/>
      <x:c r="J745" s="32"/>
      <x:c r="K745" s="32"/>
      <x:c r="L745" s="32"/>
      <x:c r="M745" s="32"/>
      <x:c r="N745" s="32"/>
      <x:c r="O745" s="32"/>
      <x:c r="P745" s="32"/>
      <x:c r="Q745" s="32"/>
      <x:c r="R745" s="32"/>
      <x:c r="S745" s="32"/>
      <x:c r="T745" s="32"/>
      <x:c r="U745" s="32"/>
      <x:c r="V745" s="32"/>
      <x:c r="W745" s="32"/>
      <x:c r="X745" s="34"/>
      <x:c r="Y745" s="34"/>
      <x:c r="Z745" s="34"/>
    </x:row>
    <x:row r="746" spans="1:26" ht="30" customHeight="1">
      <x:c r="A746" s="32"/>
      <x:c r="B746" s="32"/>
      <x:c r="C746" s="32"/>
      <x:c r="D746" s="32"/>
      <x:c r="E746" s="32"/>
      <x:c r="F746" s="32"/>
      <x:c r="G746" s="32"/>
      <x:c r="H746" s="32"/>
      <x:c r="I746" s="32"/>
      <x:c r="J746" s="32"/>
      <x:c r="K746" s="32"/>
      <x:c r="L746" s="32"/>
      <x:c r="M746" s="32"/>
      <x:c r="N746" s="32"/>
      <x:c r="O746" s="32"/>
      <x:c r="P746" s="32"/>
      <x:c r="Q746" s="32"/>
      <x:c r="R746" s="32"/>
      <x:c r="S746" s="32"/>
      <x:c r="T746" s="32"/>
      <x:c r="U746" s="32"/>
      <x:c r="V746" s="32"/>
      <x:c r="W746" s="32"/>
      <x:c r="X746" s="34"/>
      <x:c r="Y746" s="34"/>
      <x:c r="Z746" s="34"/>
    </x:row>
    <x:row r="747" spans="1:26" ht="30" customHeight="1">
      <x:c r="A747" s="32"/>
      <x:c r="B747" s="32"/>
      <x:c r="C747" s="32"/>
      <x:c r="D747" s="32"/>
      <x:c r="E747" s="32"/>
      <x:c r="F747" s="32"/>
      <x:c r="G747" s="32"/>
      <x:c r="H747" s="32"/>
      <x:c r="I747" s="32"/>
      <x:c r="J747" s="32"/>
      <x:c r="K747" s="32"/>
      <x:c r="L747" s="32"/>
      <x:c r="M747" s="32"/>
      <x:c r="N747" s="32"/>
      <x:c r="O747" s="32"/>
      <x:c r="P747" s="32"/>
      <x:c r="Q747" s="32"/>
      <x:c r="R747" s="32"/>
      <x:c r="S747" s="32"/>
      <x:c r="T747" s="32"/>
      <x:c r="U747" s="32"/>
      <x:c r="V747" s="32"/>
      <x:c r="W747" s="32"/>
      <x:c r="X747" s="34"/>
      <x:c r="Y747" s="34"/>
      <x:c r="Z747" s="34"/>
    </x:row>
    <x:row r="748" spans="1:26" ht="30" customHeight="1">
      <x:c r="A748" s="32"/>
      <x:c r="B748" s="32"/>
      <x:c r="C748" s="32"/>
      <x:c r="D748" s="32"/>
      <x:c r="E748" s="32"/>
      <x:c r="F748" s="32"/>
      <x:c r="G748" s="32"/>
      <x:c r="H748" s="32"/>
      <x:c r="I748" s="32"/>
      <x:c r="J748" s="32"/>
      <x:c r="K748" s="32"/>
      <x:c r="L748" s="32"/>
      <x:c r="M748" s="32"/>
      <x:c r="N748" s="32"/>
      <x:c r="O748" s="32"/>
      <x:c r="P748" s="32"/>
      <x:c r="Q748" s="32"/>
      <x:c r="R748" s="32"/>
      <x:c r="S748" s="32"/>
      <x:c r="T748" s="32"/>
      <x:c r="U748" s="32"/>
      <x:c r="V748" s="32"/>
      <x:c r="W748" s="32"/>
      <x:c r="X748" s="34"/>
      <x:c r="Y748" s="34"/>
      <x:c r="Z748" s="34"/>
    </x:row>
    <x:row r="749" spans="1:26" ht="30" customHeight="1">
      <x:c r="A749" s="32"/>
      <x:c r="B749" s="32"/>
      <x:c r="C749" s="32"/>
      <x:c r="D749" s="32"/>
      <x:c r="E749" s="32"/>
      <x:c r="F749" s="32"/>
      <x:c r="G749" s="32"/>
      <x:c r="H749" s="32"/>
      <x:c r="I749" s="32"/>
      <x:c r="J749" s="32"/>
      <x:c r="K749" s="32"/>
      <x:c r="L749" s="32"/>
      <x:c r="M749" s="32"/>
      <x:c r="N749" s="32"/>
      <x:c r="O749" s="32"/>
      <x:c r="P749" s="32"/>
      <x:c r="Q749" s="32"/>
      <x:c r="R749" s="32"/>
      <x:c r="S749" s="32"/>
      <x:c r="T749" s="32"/>
      <x:c r="U749" s="32"/>
      <x:c r="V749" s="32"/>
      <x:c r="W749" s="32"/>
      <x:c r="X749" s="34"/>
      <x:c r="Y749" s="34"/>
      <x:c r="Z749" s="34"/>
    </x:row>
    <x:row r="750" spans="1:26" ht="30" customHeight="1">
      <x:c r="A750" s="32"/>
      <x:c r="B750" s="32"/>
      <x:c r="C750" s="32"/>
      <x:c r="D750" s="32"/>
      <x:c r="E750" s="32"/>
      <x:c r="F750" s="32"/>
      <x:c r="G750" s="32"/>
      <x:c r="H750" s="32"/>
      <x:c r="I750" s="32"/>
      <x:c r="J750" s="32"/>
      <x:c r="K750" s="32"/>
      <x:c r="L750" s="32"/>
      <x:c r="M750" s="32"/>
      <x:c r="N750" s="32"/>
      <x:c r="O750" s="32"/>
      <x:c r="P750" s="32"/>
      <x:c r="Q750" s="32"/>
      <x:c r="R750" s="32"/>
      <x:c r="S750" s="32"/>
      <x:c r="T750" s="32"/>
      <x:c r="U750" s="32"/>
      <x:c r="V750" s="32"/>
      <x:c r="W750" s="32"/>
      <x:c r="X750" s="34"/>
      <x:c r="Y750" s="34"/>
      <x:c r="Z750" s="34"/>
    </x:row>
    <x:row r="751" spans="1:26" ht="30" customHeight="1">
      <x:c r="A751" s="32"/>
      <x:c r="B751" s="32"/>
      <x:c r="C751" s="32"/>
      <x:c r="D751" s="32"/>
      <x:c r="E751" s="32"/>
      <x:c r="F751" s="32"/>
      <x:c r="G751" s="32"/>
      <x:c r="H751" s="32"/>
      <x:c r="I751" s="32"/>
      <x:c r="J751" s="32"/>
      <x:c r="K751" s="32"/>
      <x:c r="L751" s="32"/>
      <x:c r="M751" s="32"/>
      <x:c r="N751" s="32"/>
      <x:c r="O751" s="32"/>
      <x:c r="P751" s="32"/>
      <x:c r="Q751" s="32"/>
      <x:c r="R751" s="32"/>
      <x:c r="S751" s="32"/>
      <x:c r="T751" s="32"/>
      <x:c r="U751" s="32"/>
      <x:c r="V751" s="32"/>
      <x:c r="W751" s="32"/>
      <x:c r="X751" s="34"/>
      <x:c r="Y751" s="34"/>
      <x:c r="Z751" s="34"/>
    </x:row>
    <x:row r="752" spans="1:26" ht="30" customHeight="1">
      <x:c r="A752" s="32"/>
      <x:c r="B752" s="32"/>
      <x:c r="C752" s="32"/>
      <x:c r="D752" s="32"/>
      <x:c r="E752" s="32"/>
      <x:c r="F752" s="32"/>
      <x:c r="G752" s="32"/>
      <x:c r="H752" s="32"/>
      <x:c r="I752" s="32"/>
      <x:c r="J752" s="32"/>
      <x:c r="K752" s="32"/>
      <x:c r="L752" s="32"/>
      <x:c r="M752" s="32"/>
      <x:c r="N752" s="32"/>
      <x:c r="O752" s="32"/>
      <x:c r="P752" s="32"/>
      <x:c r="Q752" s="32"/>
      <x:c r="R752" s="32"/>
      <x:c r="S752" s="32"/>
      <x:c r="T752" s="32"/>
      <x:c r="U752" s="32"/>
      <x:c r="V752" s="32"/>
      <x:c r="W752" s="32"/>
      <x:c r="X752" s="34"/>
      <x:c r="Y752" s="34"/>
      <x:c r="Z752" s="34"/>
    </x:row>
    <x:row r="753" spans="1:26" ht="30" customHeight="1">
      <x:c r="A753" s="32"/>
      <x:c r="B753" s="32"/>
      <x:c r="C753" s="32"/>
      <x:c r="D753" s="32"/>
      <x:c r="E753" s="32"/>
      <x:c r="F753" s="32"/>
      <x:c r="G753" s="32"/>
      <x:c r="H753" s="32"/>
      <x:c r="I753" s="32"/>
      <x:c r="J753" s="32"/>
      <x:c r="K753" s="32"/>
      <x:c r="L753" s="32"/>
      <x:c r="M753" s="32"/>
      <x:c r="N753" s="32"/>
      <x:c r="O753" s="32"/>
      <x:c r="P753" s="32"/>
      <x:c r="Q753" s="32"/>
      <x:c r="R753" s="32"/>
      <x:c r="S753" s="32"/>
      <x:c r="T753" s="32"/>
      <x:c r="U753" s="32"/>
      <x:c r="V753" s="32"/>
      <x:c r="W753" s="32"/>
      <x:c r="X753" s="34"/>
      <x:c r="Y753" s="34"/>
      <x:c r="Z753" s="34"/>
    </x:row>
    <x:row r="754" spans="1:26" ht="30" customHeight="1">
      <x:c r="A754" s="32"/>
      <x:c r="B754" s="32"/>
      <x:c r="C754" s="32"/>
      <x:c r="D754" s="32"/>
      <x:c r="E754" s="32"/>
      <x:c r="F754" s="32"/>
      <x:c r="G754" s="32"/>
      <x:c r="H754" s="32"/>
      <x:c r="I754" s="32"/>
      <x:c r="J754" s="32"/>
      <x:c r="K754" s="32"/>
      <x:c r="L754" s="32"/>
      <x:c r="M754" s="32"/>
      <x:c r="N754" s="32"/>
      <x:c r="O754" s="32"/>
      <x:c r="P754" s="32"/>
      <x:c r="Q754" s="32"/>
      <x:c r="R754" s="32"/>
      <x:c r="S754" s="32"/>
      <x:c r="T754" s="32"/>
      <x:c r="U754" s="32"/>
      <x:c r="V754" s="32"/>
      <x:c r="W754" s="32"/>
      <x:c r="X754" s="34"/>
      <x:c r="Y754" s="34"/>
      <x:c r="Z754" s="34"/>
    </x:row>
    <x:row r="755" spans="1:26" ht="30" customHeight="1">
      <x:c r="A755" s="32"/>
      <x:c r="B755" s="32"/>
      <x:c r="C755" s="32"/>
      <x:c r="D755" s="32"/>
      <x:c r="E755" s="32"/>
      <x:c r="F755" s="32"/>
      <x:c r="G755" s="32"/>
      <x:c r="H755" s="32"/>
      <x:c r="I755" s="32"/>
      <x:c r="J755" s="32"/>
      <x:c r="K755" s="32"/>
      <x:c r="L755" s="32"/>
      <x:c r="M755" s="32"/>
      <x:c r="N755" s="32"/>
      <x:c r="O755" s="32"/>
      <x:c r="P755" s="32"/>
      <x:c r="Q755" s="32"/>
      <x:c r="R755" s="32"/>
      <x:c r="S755" s="32"/>
      <x:c r="T755" s="32"/>
      <x:c r="U755" s="32"/>
      <x:c r="V755" s="32"/>
      <x:c r="W755" s="32"/>
      <x:c r="X755" s="34"/>
      <x:c r="Y755" s="34"/>
      <x:c r="Z755" s="34"/>
    </x:row>
    <x:row r="756" spans="1:26" ht="30" customHeight="1">
      <x:c r="A756" s="32"/>
      <x:c r="B756" s="32"/>
      <x:c r="C756" s="32"/>
      <x:c r="D756" s="32"/>
      <x:c r="E756" s="32"/>
      <x:c r="F756" s="32"/>
      <x:c r="G756" s="32"/>
      <x:c r="H756" s="32"/>
      <x:c r="I756" s="32"/>
      <x:c r="J756" s="32"/>
      <x:c r="K756" s="32"/>
      <x:c r="L756" s="32"/>
      <x:c r="M756" s="32"/>
      <x:c r="N756" s="32"/>
      <x:c r="O756" s="32"/>
      <x:c r="P756" s="32"/>
      <x:c r="Q756" s="32"/>
      <x:c r="R756" s="32"/>
      <x:c r="S756" s="32"/>
      <x:c r="T756" s="32"/>
      <x:c r="U756" s="32"/>
      <x:c r="V756" s="32"/>
      <x:c r="W756" s="32"/>
      <x:c r="X756" s="34"/>
      <x:c r="Y756" s="34"/>
      <x:c r="Z756" s="34"/>
    </x:row>
    <x:row r="757" spans="1:26" ht="30" customHeight="1">
      <x:c r="A757" s="32"/>
      <x:c r="B757" s="32"/>
      <x:c r="C757" s="32"/>
      <x:c r="D757" s="32"/>
      <x:c r="E757" s="32"/>
      <x:c r="F757" s="32"/>
      <x:c r="G757" s="32"/>
      <x:c r="H757" s="32"/>
      <x:c r="I757" s="32"/>
      <x:c r="J757" s="32"/>
      <x:c r="K757" s="32"/>
      <x:c r="L757" s="32"/>
      <x:c r="M757" s="32"/>
      <x:c r="N757" s="32"/>
      <x:c r="O757" s="32"/>
      <x:c r="P757" s="32"/>
      <x:c r="Q757" s="32"/>
      <x:c r="R757" s="32"/>
      <x:c r="S757" s="32"/>
      <x:c r="T757" s="32"/>
      <x:c r="U757" s="32"/>
      <x:c r="V757" s="32"/>
      <x:c r="W757" s="32"/>
      <x:c r="X757" s="34"/>
      <x:c r="Y757" s="34"/>
      <x:c r="Z757" s="34"/>
    </x:row>
    <x:row r="758" spans="1:26" ht="30" customHeight="1">
      <x:c r="A758" s="32"/>
      <x:c r="B758" s="32"/>
      <x:c r="C758" s="32"/>
      <x:c r="D758" s="32"/>
      <x:c r="E758" s="32"/>
      <x:c r="F758" s="32"/>
      <x:c r="G758" s="32"/>
      <x:c r="H758" s="32"/>
      <x:c r="I758" s="32"/>
      <x:c r="J758" s="32"/>
      <x:c r="K758" s="32"/>
      <x:c r="L758" s="32"/>
      <x:c r="M758" s="32"/>
      <x:c r="N758" s="32"/>
      <x:c r="O758" s="32"/>
      <x:c r="P758" s="32"/>
      <x:c r="Q758" s="32"/>
      <x:c r="R758" s="32"/>
      <x:c r="S758" s="32"/>
      <x:c r="T758" s="32"/>
      <x:c r="U758" s="32"/>
      <x:c r="V758" s="32"/>
      <x:c r="W758" s="32"/>
      <x:c r="X758" s="34"/>
      <x:c r="Y758" s="34"/>
      <x:c r="Z758" s="34"/>
    </x:row>
    <x:row r="759" spans="1:26" ht="30" customHeight="1">
      <x:c r="A759" s="32"/>
      <x:c r="B759" s="32"/>
      <x:c r="C759" s="32"/>
      <x:c r="D759" s="32"/>
      <x:c r="E759" s="32"/>
      <x:c r="F759" s="32"/>
      <x:c r="G759" s="32"/>
      <x:c r="H759" s="32"/>
      <x:c r="I759" s="32"/>
      <x:c r="J759" s="32"/>
      <x:c r="K759" s="32"/>
      <x:c r="L759" s="32"/>
      <x:c r="M759" s="32"/>
      <x:c r="N759" s="32"/>
      <x:c r="O759" s="32"/>
      <x:c r="P759" s="32"/>
      <x:c r="Q759" s="32"/>
      <x:c r="R759" s="32"/>
      <x:c r="S759" s="32"/>
      <x:c r="T759" s="32"/>
      <x:c r="U759" s="32"/>
      <x:c r="V759" s="32"/>
      <x:c r="W759" s="32"/>
      <x:c r="X759" s="34"/>
      <x:c r="Y759" s="34"/>
      <x:c r="Z759" s="34"/>
    </x:row>
    <x:row r="760" spans="1:26" ht="30" customHeight="1">
      <x:c r="A760" s="32"/>
      <x:c r="B760" s="32"/>
      <x:c r="C760" s="32"/>
      <x:c r="D760" s="32"/>
      <x:c r="E760" s="32"/>
      <x:c r="F760" s="32"/>
      <x:c r="G760" s="32"/>
      <x:c r="H760" s="32"/>
      <x:c r="I760" s="32"/>
      <x:c r="J760" s="32"/>
      <x:c r="K760" s="32"/>
      <x:c r="L760" s="32"/>
      <x:c r="M760" s="32"/>
      <x:c r="N760" s="32"/>
      <x:c r="O760" s="32"/>
      <x:c r="P760" s="32"/>
      <x:c r="Q760" s="32"/>
      <x:c r="R760" s="32"/>
      <x:c r="S760" s="32"/>
      <x:c r="T760" s="32"/>
      <x:c r="U760" s="32"/>
      <x:c r="V760" s="32"/>
      <x:c r="W760" s="32"/>
      <x:c r="X760" s="34"/>
      <x:c r="Y760" s="34"/>
      <x:c r="Z760" s="34"/>
    </x:row>
    <x:row r="761" spans="1:26" ht="30" customHeight="1">
      <x:c r="A761" s="32"/>
      <x:c r="B761" s="32"/>
      <x:c r="C761" s="32"/>
      <x:c r="D761" s="32"/>
      <x:c r="E761" s="32"/>
      <x:c r="F761" s="32"/>
      <x:c r="G761" s="32"/>
      <x:c r="H761" s="32"/>
      <x:c r="I761" s="32"/>
      <x:c r="J761" s="32"/>
      <x:c r="K761" s="32"/>
      <x:c r="L761" s="32"/>
      <x:c r="M761" s="32"/>
      <x:c r="N761" s="32"/>
      <x:c r="O761" s="32"/>
      <x:c r="P761" s="32"/>
      <x:c r="Q761" s="32"/>
      <x:c r="R761" s="32"/>
      <x:c r="S761" s="32"/>
      <x:c r="T761" s="32"/>
      <x:c r="U761" s="32"/>
      <x:c r="V761" s="32"/>
      <x:c r="W761" s="32"/>
      <x:c r="X761" s="34"/>
      <x:c r="Y761" s="34"/>
      <x:c r="Z761" s="34"/>
    </x:row>
    <x:row r="762" spans="1:26" ht="30" customHeight="1">
      <x:c r="A762" s="32"/>
      <x:c r="B762" s="32"/>
      <x:c r="C762" s="32"/>
      <x:c r="D762" s="32"/>
      <x:c r="E762" s="32"/>
      <x:c r="F762" s="32"/>
      <x:c r="G762" s="32"/>
      <x:c r="H762" s="32"/>
      <x:c r="I762" s="32"/>
      <x:c r="J762" s="32"/>
      <x:c r="K762" s="32"/>
      <x:c r="L762" s="32"/>
      <x:c r="M762" s="32"/>
      <x:c r="N762" s="32"/>
      <x:c r="O762" s="32"/>
      <x:c r="P762" s="32"/>
      <x:c r="Q762" s="32"/>
      <x:c r="R762" s="32"/>
      <x:c r="S762" s="32"/>
      <x:c r="T762" s="32"/>
      <x:c r="U762" s="32"/>
      <x:c r="V762" s="32"/>
      <x:c r="W762" s="32"/>
      <x:c r="X762" s="34"/>
      <x:c r="Y762" s="34"/>
      <x:c r="Z762" s="34"/>
    </x:row>
    <x:row r="763" spans="1:26" ht="30" customHeight="1">
      <x:c r="A763" s="32"/>
      <x:c r="B763" s="32"/>
      <x:c r="C763" s="32"/>
      <x:c r="D763" s="32"/>
      <x:c r="E763" s="32"/>
      <x:c r="F763" s="32"/>
      <x:c r="G763" s="32"/>
      <x:c r="H763" s="32"/>
      <x:c r="I763" s="32"/>
      <x:c r="J763" s="32"/>
      <x:c r="K763" s="32"/>
      <x:c r="L763" s="32"/>
      <x:c r="M763" s="32"/>
      <x:c r="N763" s="32"/>
      <x:c r="O763" s="32"/>
      <x:c r="P763" s="32"/>
      <x:c r="Q763" s="32"/>
      <x:c r="R763" s="32"/>
      <x:c r="S763" s="32"/>
      <x:c r="T763" s="32"/>
      <x:c r="U763" s="32"/>
      <x:c r="V763" s="32"/>
      <x:c r="W763" s="32"/>
      <x:c r="X763" s="34"/>
      <x:c r="Y763" s="34"/>
      <x:c r="Z763" s="34"/>
    </x:row>
    <x:row r="764" spans="1:26" ht="30" customHeight="1">
      <x:c r="A764" s="32"/>
      <x:c r="B764" s="32"/>
      <x:c r="C764" s="32"/>
      <x:c r="D764" s="32"/>
      <x:c r="E764" s="32"/>
      <x:c r="F764" s="32"/>
      <x:c r="G764" s="32"/>
      <x:c r="H764" s="32"/>
      <x:c r="I764" s="32"/>
      <x:c r="J764" s="32"/>
      <x:c r="K764" s="32"/>
      <x:c r="L764" s="32"/>
      <x:c r="M764" s="32"/>
      <x:c r="N764" s="32"/>
      <x:c r="O764" s="32"/>
      <x:c r="P764" s="32"/>
      <x:c r="Q764" s="32"/>
      <x:c r="R764" s="32"/>
      <x:c r="S764" s="32"/>
      <x:c r="T764" s="32"/>
      <x:c r="U764" s="32"/>
      <x:c r="V764" s="32"/>
      <x:c r="W764" s="32"/>
      <x:c r="X764" s="34"/>
      <x:c r="Y764" s="34"/>
      <x:c r="Z764" s="34"/>
    </x:row>
    <x:row r="765" spans="1:26" ht="30" customHeight="1">
      <x:c r="A765" s="32"/>
      <x:c r="B765" s="32"/>
      <x:c r="C765" s="32"/>
      <x:c r="D765" s="32"/>
      <x:c r="E765" s="32"/>
      <x:c r="F765" s="32"/>
      <x:c r="G765" s="32"/>
      <x:c r="H765" s="32"/>
      <x:c r="I765" s="32"/>
      <x:c r="J765" s="32"/>
      <x:c r="K765" s="32"/>
      <x:c r="L765" s="32"/>
      <x:c r="M765" s="32"/>
      <x:c r="N765" s="32"/>
      <x:c r="O765" s="32"/>
      <x:c r="P765" s="32"/>
      <x:c r="Q765" s="32"/>
      <x:c r="R765" s="32"/>
      <x:c r="S765" s="32"/>
      <x:c r="T765" s="32"/>
      <x:c r="U765" s="32"/>
      <x:c r="V765" s="32"/>
      <x:c r="W765" s="32"/>
      <x:c r="X765" s="34"/>
      <x:c r="Y765" s="34"/>
      <x:c r="Z765" s="34"/>
    </x:row>
    <x:row r="766" spans="1:26" ht="30" customHeight="1">
      <x:c r="A766" s="32"/>
      <x:c r="B766" s="32"/>
      <x:c r="C766" s="32"/>
      <x:c r="D766" s="32"/>
      <x:c r="E766" s="32"/>
      <x:c r="F766" s="32"/>
      <x:c r="G766" s="32"/>
      <x:c r="H766" s="32"/>
      <x:c r="I766" s="32"/>
      <x:c r="J766" s="32"/>
      <x:c r="K766" s="32"/>
      <x:c r="L766" s="32"/>
      <x:c r="M766" s="32"/>
      <x:c r="N766" s="32"/>
      <x:c r="O766" s="32"/>
      <x:c r="P766" s="32"/>
      <x:c r="Q766" s="32"/>
      <x:c r="R766" s="32"/>
      <x:c r="S766" s="32"/>
      <x:c r="T766" s="32"/>
      <x:c r="U766" s="32"/>
      <x:c r="V766" s="32"/>
      <x:c r="W766" s="32"/>
      <x:c r="X766" s="34"/>
      <x:c r="Y766" s="34"/>
      <x:c r="Z766" s="34"/>
    </x:row>
    <x:row r="767" spans="1:26" ht="30" customHeight="1">
      <x:c r="A767" s="32"/>
      <x:c r="B767" s="32"/>
      <x:c r="C767" s="32"/>
      <x:c r="D767" s="32"/>
      <x:c r="E767" s="32"/>
      <x:c r="F767" s="32"/>
      <x:c r="G767" s="32"/>
      <x:c r="H767" s="32"/>
      <x:c r="I767" s="32"/>
      <x:c r="J767" s="32"/>
      <x:c r="K767" s="32"/>
      <x:c r="L767" s="32"/>
      <x:c r="M767" s="32"/>
      <x:c r="N767" s="32"/>
      <x:c r="O767" s="32"/>
      <x:c r="P767" s="32"/>
      <x:c r="Q767" s="32"/>
      <x:c r="R767" s="32"/>
      <x:c r="S767" s="32"/>
      <x:c r="T767" s="32"/>
      <x:c r="U767" s="32"/>
      <x:c r="V767" s="32"/>
      <x:c r="W767" s="32"/>
      <x:c r="X767" s="34"/>
      <x:c r="Y767" s="34"/>
      <x:c r="Z767" s="34"/>
    </x:row>
    <x:row r="768" spans="1:26" ht="30" customHeight="1">
      <x:c r="A768" s="32"/>
      <x:c r="B768" s="32"/>
      <x:c r="C768" s="32"/>
      <x:c r="D768" s="32"/>
      <x:c r="E768" s="32"/>
      <x:c r="F768" s="32"/>
      <x:c r="G768" s="32"/>
      <x:c r="H768" s="32"/>
      <x:c r="I768" s="32"/>
      <x:c r="J768" s="32"/>
      <x:c r="K768" s="32"/>
      <x:c r="L768" s="32"/>
      <x:c r="M768" s="32"/>
      <x:c r="N768" s="32"/>
      <x:c r="O768" s="32"/>
      <x:c r="P768" s="32"/>
      <x:c r="Q768" s="32"/>
      <x:c r="R768" s="32"/>
      <x:c r="S768" s="32"/>
      <x:c r="T768" s="32"/>
      <x:c r="U768" s="32"/>
      <x:c r="V768" s="32"/>
      <x:c r="W768" s="32"/>
      <x:c r="X768" s="34"/>
      <x:c r="Y768" s="34"/>
      <x:c r="Z768" s="34"/>
    </x:row>
    <x:row r="769" spans="1:26" ht="30" customHeight="1">
      <x:c r="A769" s="32"/>
      <x:c r="B769" s="32"/>
      <x:c r="C769" s="32"/>
      <x:c r="D769" s="32"/>
      <x:c r="E769" s="32"/>
      <x:c r="F769" s="32"/>
      <x:c r="G769" s="32"/>
      <x:c r="H769" s="32"/>
      <x:c r="I769" s="32"/>
      <x:c r="J769" s="32"/>
      <x:c r="K769" s="32"/>
      <x:c r="L769" s="32"/>
      <x:c r="M769" s="32"/>
      <x:c r="N769" s="32"/>
      <x:c r="O769" s="32"/>
      <x:c r="P769" s="32"/>
      <x:c r="Q769" s="32"/>
      <x:c r="R769" s="32"/>
      <x:c r="S769" s="32"/>
      <x:c r="T769" s="32"/>
      <x:c r="U769" s="32"/>
      <x:c r="V769" s="32"/>
      <x:c r="W769" s="32"/>
      <x:c r="X769" s="34"/>
      <x:c r="Y769" s="34"/>
      <x:c r="Z769" s="34"/>
    </x:row>
    <x:row r="770" spans="1:26" ht="30" customHeight="1">
      <x:c r="A770" s="32"/>
      <x:c r="B770" s="32"/>
      <x:c r="C770" s="32"/>
      <x:c r="D770" s="32"/>
      <x:c r="E770" s="32"/>
      <x:c r="F770" s="32"/>
      <x:c r="G770" s="32"/>
      <x:c r="H770" s="32"/>
      <x:c r="I770" s="32"/>
      <x:c r="J770" s="32"/>
      <x:c r="K770" s="32"/>
      <x:c r="L770" s="32"/>
      <x:c r="M770" s="32"/>
      <x:c r="N770" s="32"/>
      <x:c r="O770" s="32"/>
      <x:c r="P770" s="32"/>
      <x:c r="Q770" s="32"/>
      <x:c r="R770" s="32"/>
      <x:c r="S770" s="32"/>
      <x:c r="T770" s="32"/>
      <x:c r="U770" s="32"/>
      <x:c r="V770" s="32"/>
      <x:c r="W770" s="32"/>
      <x:c r="X770" s="34"/>
      <x:c r="Y770" s="34"/>
      <x:c r="Z770" s="34"/>
    </x:row>
    <x:row r="771" spans="1:26" ht="30" customHeight="1">
      <x:c r="A771" s="32"/>
      <x:c r="B771" s="32"/>
      <x:c r="C771" s="32"/>
      <x:c r="D771" s="32"/>
      <x:c r="E771" s="32"/>
      <x:c r="F771" s="32"/>
      <x:c r="G771" s="32"/>
      <x:c r="H771" s="32"/>
      <x:c r="I771" s="32"/>
      <x:c r="J771" s="32"/>
      <x:c r="K771" s="32"/>
      <x:c r="L771" s="32"/>
      <x:c r="M771" s="32"/>
      <x:c r="N771" s="32"/>
      <x:c r="O771" s="32"/>
      <x:c r="P771" s="32"/>
      <x:c r="Q771" s="32"/>
      <x:c r="R771" s="32"/>
      <x:c r="S771" s="32"/>
      <x:c r="T771" s="32"/>
      <x:c r="U771" s="32"/>
      <x:c r="V771" s="32"/>
      <x:c r="W771" s="32"/>
      <x:c r="X771" s="34"/>
      <x:c r="Y771" s="34"/>
      <x:c r="Z771" s="34"/>
    </x:row>
    <x:row r="772" spans="1:26" ht="30" customHeight="1">
      <x:c r="A772" s="32"/>
      <x:c r="B772" s="32"/>
      <x:c r="C772" s="32"/>
      <x:c r="D772" s="32"/>
      <x:c r="E772" s="32"/>
      <x:c r="F772" s="32"/>
      <x:c r="G772" s="32"/>
      <x:c r="H772" s="32"/>
      <x:c r="I772" s="32"/>
      <x:c r="J772" s="32"/>
      <x:c r="K772" s="32"/>
      <x:c r="L772" s="32"/>
      <x:c r="M772" s="32"/>
      <x:c r="N772" s="32"/>
      <x:c r="O772" s="32"/>
      <x:c r="P772" s="32"/>
      <x:c r="Q772" s="32"/>
      <x:c r="R772" s="32"/>
      <x:c r="S772" s="32"/>
      <x:c r="T772" s="32"/>
      <x:c r="U772" s="32"/>
      <x:c r="V772" s="32"/>
      <x:c r="W772" s="32"/>
      <x:c r="X772" s="34"/>
      <x:c r="Y772" s="34"/>
      <x:c r="Z772" s="34"/>
    </x:row>
    <x:row r="773" spans="1:26" ht="30" customHeight="1">
      <x:c r="A773" s="32"/>
      <x:c r="B773" s="32"/>
      <x:c r="C773" s="32"/>
      <x:c r="D773" s="32"/>
      <x:c r="E773" s="32"/>
      <x:c r="F773" s="32"/>
      <x:c r="G773" s="32"/>
      <x:c r="H773" s="32"/>
      <x:c r="I773" s="32"/>
      <x:c r="J773" s="32"/>
      <x:c r="K773" s="32"/>
      <x:c r="L773" s="32"/>
      <x:c r="M773" s="32"/>
      <x:c r="N773" s="32"/>
      <x:c r="O773" s="32"/>
      <x:c r="P773" s="32"/>
      <x:c r="Q773" s="32"/>
      <x:c r="R773" s="32"/>
      <x:c r="S773" s="32"/>
      <x:c r="T773" s="32"/>
      <x:c r="U773" s="32"/>
      <x:c r="V773" s="32"/>
      <x:c r="W773" s="32"/>
      <x:c r="X773" s="34"/>
      <x:c r="Y773" s="34"/>
      <x:c r="Z773" s="34"/>
    </x:row>
    <x:row r="774" spans="1:26" ht="30" customHeight="1">
      <x:c r="A774" s="32"/>
      <x:c r="B774" s="32"/>
      <x:c r="C774" s="32"/>
      <x:c r="D774" s="32"/>
      <x:c r="E774" s="32"/>
      <x:c r="F774" s="32"/>
      <x:c r="G774" s="32"/>
      <x:c r="H774" s="32"/>
      <x:c r="I774" s="32"/>
      <x:c r="J774" s="32"/>
      <x:c r="K774" s="32"/>
      <x:c r="L774" s="32"/>
      <x:c r="M774" s="32"/>
      <x:c r="N774" s="32"/>
      <x:c r="O774" s="32"/>
      <x:c r="P774" s="32"/>
      <x:c r="Q774" s="32"/>
      <x:c r="R774" s="32"/>
      <x:c r="S774" s="32"/>
      <x:c r="T774" s="32"/>
      <x:c r="U774" s="32"/>
      <x:c r="V774" s="32"/>
      <x:c r="W774" s="32"/>
      <x:c r="X774" s="34"/>
      <x:c r="Y774" s="34"/>
      <x:c r="Z774" s="34"/>
    </x:row>
    <x:row r="775" spans="1:26" ht="30" customHeight="1">
      <x:c r="A775" s="32"/>
      <x:c r="B775" s="32"/>
      <x:c r="C775" s="32"/>
      <x:c r="D775" s="32"/>
      <x:c r="E775" s="32"/>
      <x:c r="F775" s="32"/>
      <x:c r="G775" s="32"/>
      <x:c r="H775" s="32"/>
      <x:c r="I775" s="32"/>
      <x:c r="J775" s="32"/>
      <x:c r="K775" s="32"/>
      <x:c r="L775" s="32"/>
      <x:c r="M775" s="32"/>
      <x:c r="N775" s="32"/>
      <x:c r="O775" s="32"/>
      <x:c r="P775" s="32"/>
      <x:c r="Q775" s="32"/>
      <x:c r="R775" s="32"/>
      <x:c r="S775" s="32"/>
      <x:c r="T775" s="32"/>
      <x:c r="U775" s="32"/>
      <x:c r="V775" s="32"/>
      <x:c r="W775" s="32"/>
      <x:c r="X775" s="34"/>
      <x:c r="Y775" s="34"/>
      <x:c r="Z775" s="34"/>
    </x:row>
    <x:row r="776" spans="1:26" ht="30" customHeight="1">
      <x:c r="A776" s="32"/>
      <x:c r="B776" s="32"/>
      <x:c r="C776" s="32"/>
      <x:c r="D776" s="32"/>
      <x:c r="E776" s="32"/>
      <x:c r="F776" s="32"/>
      <x:c r="G776" s="32"/>
      <x:c r="H776" s="32"/>
      <x:c r="I776" s="32"/>
      <x:c r="J776" s="32"/>
      <x:c r="K776" s="32"/>
      <x:c r="L776" s="32"/>
      <x:c r="M776" s="32"/>
      <x:c r="N776" s="32"/>
      <x:c r="O776" s="32"/>
      <x:c r="P776" s="32"/>
      <x:c r="Q776" s="32"/>
      <x:c r="R776" s="32"/>
      <x:c r="S776" s="32"/>
      <x:c r="T776" s="32"/>
      <x:c r="U776" s="32"/>
      <x:c r="V776" s="32"/>
      <x:c r="W776" s="32"/>
      <x:c r="X776" s="34"/>
      <x:c r="Y776" s="34"/>
      <x:c r="Z776" s="34"/>
    </x:row>
    <x:row r="777" spans="1:26" ht="30" customHeight="1">
      <x:c r="A777" s="32"/>
      <x:c r="B777" s="32"/>
      <x:c r="C777" s="32"/>
      <x:c r="D777" s="32"/>
      <x:c r="E777" s="32"/>
      <x:c r="F777" s="32"/>
      <x:c r="G777" s="32"/>
      <x:c r="H777" s="32"/>
      <x:c r="I777" s="32"/>
      <x:c r="J777" s="32"/>
      <x:c r="K777" s="32"/>
      <x:c r="L777" s="32"/>
      <x:c r="M777" s="32"/>
      <x:c r="N777" s="32"/>
      <x:c r="O777" s="32"/>
      <x:c r="P777" s="32"/>
      <x:c r="Q777" s="32"/>
      <x:c r="R777" s="32"/>
      <x:c r="S777" s="32"/>
      <x:c r="T777" s="32"/>
      <x:c r="U777" s="32"/>
      <x:c r="V777" s="32"/>
      <x:c r="W777" s="32"/>
      <x:c r="X777" s="34"/>
      <x:c r="Y777" s="34"/>
      <x:c r="Z777" s="34"/>
    </x:row>
    <x:row r="778" spans="1:26" ht="30" customHeight="1">
      <x:c r="A778" s="32"/>
      <x:c r="B778" s="32"/>
      <x:c r="C778" s="32"/>
      <x:c r="D778" s="32"/>
      <x:c r="E778" s="32"/>
      <x:c r="F778" s="32"/>
      <x:c r="G778" s="32"/>
      <x:c r="H778" s="32"/>
      <x:c r="I778" s="32"/>
      <x:c r="J778" s="32"/>
      <x:c r="K778" s="32"/>
      <x:c r="L778" s="32"/>
      <x:c r="M778" s="32"/>
      <x:c r="N778" s="32"/>
      <x:c r="O778" s="32"/>
      <x:c r="P778" s="32"/>
      <x:c r="Q778" s="32"/>
      <x:c r="R778" s="32"/>
      <x:c r="S778" s="32"/>
      <x:c r="T778" s="32"/>
      <x:c r="U778" s="32"/>
      <x:c r="V778" s="32"/>
      <x:c r="W778" s="32"/>
      <x:c r="X778" s="34"/>
      <x:c r="Y778" s="34"/>
      <x:c r="Z778" s="34"/>
    </x:row>
    <x:row r="779" spans="1:26" ht="30" customHeight="1">
      <x:c r="A779" s="32"/>
      <x:c r="B779" s="32"/>
      <x:c r="C779" s="32"/>
      <x:c r="D779" s="32"/>
      <x:c r="E779" s="32"/>
      <x:c r="F779" s="32"/>
      <x:c r="G779" s="32"/>
      <x:c r="H779" s="32"/>
      <x:c r="I779" s="32"/>
      <x:c r="J779" s="32"/>
      <x:c r="K779" s="32"/>
      <x:c r="L779" s="32"/>
      <x:c r="M779" s="32"/>
      <x:c r="N779" s="32"/>
      <x:c r="O779" s="32"/>
      <x:c r="P779" s="32"/>
      <x:c r="Q779" s="32"/>
      <x:c r="R779" s="32"/>
      <x:c r="S779" s="32"/>
      <x:c r="T779" s="32"/>
      <x:c r="U779" s="32"/>
      <x:c r="V779" s="32"/>
      <x:c r="W779" s="32"/>
      <x:c r="X779" s="34"/>
      <x:c r="Y779" s="34"/>
      <x:c r="Z779" s="34"/>
    </x:row>
    <x:row r="780" spans="1:26" ht="30" customHeight="1">
      <x:c r="A780" s="32"/>
      <x:c r="B780" s="32"/>
      <x:c r="C780" s="32"/>
      <x:c r="D780" s="32"/>
      <x:c r="E780" s="32"/>
      <x:c r="F780" s="32"/>
      <x:c r="G780" s="32"/>
      <x:c r="H780" s="32"/>
      <x:c r="I780" s="32"/>
      <x:c r="J780" s="32"/>
      <x:c r="K780" s="32"/>
      <x:c r="L780" s="32"/>
      <x:c r="M780" s="32"/>
      <x:c r="N780" s="32"/>
      <x:c r="O780" s="32"/>
      <x:c r="P780" s="32"/>
      <x:c r="Q780" s="32"/>
      <x:c r="R780" s="32"/>
      <x:c r="S780" s="32"/>
      <x:c r="T780" s="32"/>
      <x:c r="U780" s="32"/>
      <x:c r="V780" s="32"/>
      <x:c r="W780" s="32"/>
      <x:c r="X780" s="34"/>
      <x:c r="Y780" s="34"/>
      <x:c r="Z780" s="34"/>
    </x:row>
    <x:row r="781" spans="1:26" ht="30" customHeight="1">
      <x:c r="A781" s="32"/>
      <x:c r="B781" s="32"/>
      <x:c r="C781" s="32"/>
      <x:c r="D781" s="32"/>
      <x:c r="E781" s="32"/>
      <x:c r="F781" s="32"/>
      <x:c r="G781" s="32"/>
      <x:c r="H781" s="32"/>
      <x:c r="I781" s="32"/>
      <x:c r="J781" s="32"/>
      <x:c r="K781" s="32"/>
      <x:c r="L781" s="32"/>
      <x:c r="M781" s="32"/>
      <x:c r="N781" s="32"/>
      <x:c r="O781" s="32"/>
      <x:c r="P781" s="32"/>
      <x:c r="Q781" s="32"/>
      <x:c r="R781" s="32"/>
      <x:c r="S781" s="32"/>
      <x:c r="T781" s="32"/>
      <x:c r="U781" s="32"/>
      <x:c r="V781" s="32"/>
      <x:c r="W781" s="32"/>
      <x:c r="X781" s="34"/>
      <x:c r="Y781" s="34"/>
      <x:c r="Z781" s="34"/>
    </x:row>
    <x:row r="782" spans="1:26" ht="30" customHeight="1">
      <x:c r="A782" s="32"/>
      <x:c r="B782" s="32"/>
      <x:c r="C782" s="32"/>
      <x:c r="D782" s="32"/>
      <x:c r="E782" s="32"/>
      <x:c r="F782" s="32"/>
      <x:c r="G782" s="32"/>
      <x:c r="H782" s="32"/>
      <x:c r="I782" s="32"/>
      <x:c r="J782" s="32"/>
      <x:c r="K782" s="32"/>
      <x:c r="L782" s="32"/>
      <x:c r="M782" s="32"/>
      <x:c r="N782" s="32"/>
      <x:c r="O782" s="32"/>
      <x:c r="P782" s="32"/>
      <x:c r="Q782" s="32"/>
      <x:c r="R782" s="32"/>
      <x:c r="S782" s="32"/>
      <x:c r="T782" s="32"/>
      <x:c r="U782" s="32"/>
      <x:c r="V782" s="32"/>
      <x:c r="W782" s="32"/>
      <x:c r="X782" s="34"/>
      <x:c r="Y782" s="34"/>
      <x:c r="Z782" s="34"/>
    </x:row>
    <x:row r="783" spans="1:26" ht="30" customHeight="1">
      <x:c r="A783" s="32"/>
      <x:c r="B783" s="32"/>
      <x:c r="C783" s="32"/>
      <x:c r="D783" s="32"/>
      <x:c r="E783" s="32"/>
      <x:c r="F783" s="32"/>
      <x:c r="G783" s="32"/>
      <x:c r="H783" s="32"/>
      <x:c r="I783" s="32"/>
      <x:c r="J783" s="32"/>
      <x:c r="K783" s="32"/>
      <x:c r="L783" s="32"/>
      <x:c r="M783" s="32"/>
      <x:c r="N783" s="32"/>
      <x:c r="O783" s="32"/>
      <x:c r="P783" s="32"/>
      <x:c r="Q783" s="32"/>
      <x:c r="R783" s="32"/>
      <x:c r="S783" s="32"/>
      <x:c r="T783" s="32"/>
      <x:c r="U783" s="32"/>
      <x:c r="V783" s="32"/>
      <x:c r="W783" s="32"/>
      <x:c r="X783" s="34"/>
      <x:c r="Y783" s="34"/>
      <x:c r="Z783" s="34"/>
    </x:row>
    <x:row r="784" spans="1:26" ht="30" customHeight="1">
      <x:c r="A784" s="32"/>
      <x:c r="B784" s="32"/>
      <x:c r="C784" s="32"/>
      <x:c r="D784" s="32"/>
      <x:c r="E784" s="32"/>
      <x:c r="F784" s="32"/>
      <x:c r="G784" s="32"/>
      <x:c r="H784" s="32"/>
      <x:c r="I784" s="32"/>
      <x:c r="J784" s="32"/>
      <x:c r="K784" s="32"/>
      <x:c r="L784" s="32"/>
      <x:c r="M784" s="32"/>
      <x:c r="N784" s="32"/>
      <x:c r="O784" s="32"/>
      <x:c r="P784" s="32"/>
      <x:c r="Q784" s="32"/>
      <x:c r="R784" s="32"/>
      <x:c r="S784" s="32"/>
      <x:c r="T784" s="32"/>
      <x:c r="U784" s="32"/>
      <x:c r="V784" s="32"/>
      <x:c r="W784" s="32"/>
      <x:c r="X784" s="34"/>
      <x:c r="Y784" s="34"/>
      <x:c r="Z784" s="34"/>
    </x:row>
    <x:row r="785" spans="1:26" ht="30" customHeight="1">
      <x:c r="A785" s="32"/>
      <x:c r="B785" s="32"/>
      <x:c r="C785" s="32"/>
      <x:c r="D785" s="32"/>
      <x:c r="E785" s="32"/>
      <x:c r="F785" s="32"/>
      <x:c r="G785" s="32"/>
      <x:c r="H785" s="32"/>
      <x:c r="I785" s="32"/>
      <x:c r="J785" s="32"/>
      <x:c r="K785" s="32"/>
      <x:c r="L785" s="32"/>
      <x:c r="M785" s="32"/>
      <x:c r="N785" s="32"/>
      <x:c r="O785" s="32"/>
      <x:c r="P785" s="32"/>
      <x:c r="Q785" s="32"/>
      <x:c r="R785" s="32"/>
      <x:c r="S785" s="32"/>
      <x:c r="T785" s="32"/>
      <x:c r="U785" s="32"/>
      <x:c r="V785" s="32"/>
      <x:c r="W785" s="32"/>
      <x:c r="X785" s="34"/>
      <x:c r="Y785" s="34"/>
      <x:c r="Z785" s="34"/>
    </x:row>
    <x:row r="786" spans="1:26" ht="30" customHeight="1">
      <x:c r="A786" s="32"/>
      <x:c r="B786" s="32"/>
      <x:c r="C786" s="32"/>
      <x:c r="D786" s="32"/>
      <x:c r="E786" s="32"/>
      <x:c r="F786" s="32"/>
      <x:c r="G786" s="32"/>
      <x:c r="H786" s="32"/>
      <x:c r="I786" s="32"/>
      <x:c r="J786" s="32"/>
      <x:c r="K786" s="32"/>
      <x:c r="L786" s="32"/>
      <x:c r="M786" s="32"/>
      <x:c r="N786" s="32"/>
      <x:c r="O786" s="32"/>
      <x:c r="P786" s="32"/>
      <x:c r="Q786" s="32"/>
      <x:c r="R786" s="32"/>
      <x:c r="S786" s="32"/>
      <x:c r="T786" s="32"/>
      <x:c r="U786" s="32"/>
      <x:c r="V786" s="32"/>
      <x:c r="W786" s="32"/>
      <x:c r="X786" s="34"/>
      <x:c r="Y786" s="34"/>
      <x:c r="Z786" s="34"/>
    </x:row>
    <x:row r="787" spans="1:26" ht="30" customHeight="1">
      <x:c r="A787" s="32"/>
      <x:c r="B787" s="32"/>
      <x:c r="C787" s="32"/>
      <x:c r="D787" s="32"/>
      <x:c r="E787" s="32"/>
      <x:c r="F787" s="32"/>
      <x:c r="G787" s="32"/>
      <x:c r="H787" s="32"/>
      <x:c r="I787" s="32"/>
      <x:c r="J787" s="32"/>
      <x:c r="K787" s="32"/>
      <x:c r="L787" s="32"/>
      <x:c r="M787" s="32"/>
      <x:c r="N787" s="32"/>
      <x:c r="O787" s="32"/>
      <x:c r="P787" s="32"/>
      <x:c r="Q787" s="32"/>
      <x:c r="R787" s="32"/>
      <x:c r="S787" s="32"/>
      <x:c r="T787" s="32"/>
      <x:c r="U787" s="32"/>
      <x:c r="V787" s="32"/>
      <x:c r="W787" s="32"/>
      <x:c r="X787" s="34"/>
      <x:c r="Y787" s="34"/>
      <x:c r="Z787" s="34"/>
    </x:row>
    <x:row r="788" spans="1:26" ht="30" customHeight="1">
      <x:c r="A788" s="32"/>
      <x:c r="B788" s="32"/>
      <x:c r="C788" s="32"/>
      <x:c r="D788" s="32"/>
      <x:c r="E788" s="32"/>
      <x:c r="F788" s="32"/>
      <x:c r="G788" s="32"/>
      <x:c r="H788" s="32"/>
      <x:c r="I788" s="32"/>
      <x:c r="J788" s="32"/>
      <x:c r="K788" s="32"/>
      <x:c r="L788" s="32"/>
      <x:c r="M788" s="32"/>
      <x:c r="N788" s="32"/>
      <x:c r="O788" s="32"/>
      <x:c r="P788" s="32"/>
      <x:c r="Q788" s="32"/>
      <x:c r="R788" s="32"/>
      <x:c r="S788" s="32"/>
      <x:c r="T788" s="32"/>
      <x:c r="U788" s="32"/>
      <x:c r="V788" s="32"/>
      <x:c r="W788" s="32"/>
      <x:c r="X788" s="34"/>
      <x:c r="Y788" s="34"/>
      <x:c r="Z788" s="34"/>
    </x:row>
    <x:row r="789" spans="1:26" ht="30" customHeight="1">
      <x:c r="A789" s="32"/>
      <x:c r="B789" s="32"/>
      <x:c r="C789" s="32"/>
      <x:c r="D789" s="32"/>
      <x:c r="E789" s="32"/>
      <x:c r="F789" s="32"/>
      <x:c r="G789" s="32"/>
      <x:c r="H789" s="32"/>
      <x:c r="I789" s="32"/>
      <x:c r="J789" s="32"/>
      <x:c r="K789" s="32"/>
      <x:c r="L789" s="32"/>
      <x:c r="M789" s="32"/>
      <x:c r="N789" s="32"/>
      <x:c r="O789" s="32"/>
      <x:c r="P789" s="32"/>
      <x:c r="Q789" s="32"/>
      <x:c r="R789" s="32"/>
      <x:c r="S789" s="32"/>
      <x:c r="T789" s="32"/>
      <x:c r="U789" s="32"/>
      <x:c r="V789" s="32"/>
      <x:c r="W789" s="32"/>
      <x:c r="X789" s="34"/>
      <x:c r="Y789" s="34"/>
      <x:c r="Z789" s="34"/>
    </x:row>
    <x:row r="790" spans="1:26" ht="30" customHeight="1">
      <x:c r="A790" s="32"/>
      <x:c r="B790" s="32"/>
      <x:c r="C790" s="32"/>
      <x:c r="D790" s="32"/>
      <x:c r="E790" s="32"/>
      <x:c r="F790" s="32"/>
      <x:c r="G790" s="32"/>
      <x:c r="H790" s="32"/>
      <x:c r="I790" s="32"/>
      <x:c r="J790" s="32"/>
      <x:c r="K790" s="32"/>
      <x:c r="L790" s="32"/>
      <x:c r="M790" s="32"/>
      <x:c r="N790" s="32"/>
      <x:c r="O790" s="32"/>
      <x:c r="P790" s="32"/>
      <x:c r="Q790" s="32"/>
      <x:c r="R790" s="32"/>
      <x:c r="S790" s="32"/>
      <x:c r="T790" s="32"/>
      <x:c r="U790" s="32"/>
      <x:c r="V790" s="32"/>
      <x:c r="W790" s="32"/>
      <x:c r="X790" s="34"/>
      <x:c r="Y790" s="34"/>
      <x:c r="Z790" s="34"/>
    </x:row>
    <x:row r="791" spans="1:26" ht="30" customHeight="1">
      <x:c r="A791" s="32"/>
      <x:c r="B791" s="32"/>
      <x:c r="C791" s="32"/>
      <x:c r="D791" s="32"/>
      <x:c r="E791" s="32"/>
      <x:c r="F791" s="32"/>
      <x:c r="G791" s="32"/>
      <x:c r="H791" s="32"/>
      <x:c r="I791" s="32"/>
      <x:c r="J791" s="32"/>
      <x:c r="K791" s="32"/>
      <x:c r="L791" s="32"/>
      <x:c r="M791" s="32"/>
      <x:c r="N791" s="32"/>
      <x:c r="O791" s="32"/>
      <x:c r="P791" s="32"/>
      <x:c r="Q791" s="32"/>
      <x:c r="R791" s="32"/>
      <x:c r="S791" s="32"/>
      <x:c r="T791" s="32"/>
      <x:c r="U791" s="32"/>
      <x:c r="V791" s="32"/>
      <x:c r="W791" s="32"/>
      <x:c r="X791" s="34"/>
      <x:c r="Y791" s="34"/>
      <x:c r="Z791" s="34"/>
    </x:row>
    <x:row r="792" spans="1:26" ht="30" customHeight="1">
      <x:c r="A792" s="32"/>
      <x:c r="B792" s="32"/>
      <x:c r="C792" s="32"/>
      <x:c r="D792" s="32"/>
      <x:c r="E792" s="32"/>
      <x:c r="F792" s="32"/>
      <x:c r="G792" s="32"/>
      <x:c r="H792" s="32"/>
      <x:c r="I792" s="32"/>
      <x:c r="J792" s="32"/>
      <x:c r="K792" s="32"/>
      <x:c r="L792" s="32"/>
      <x:c r="M792" s="32"/>
      <x:c r="N792" s="32"/>
      <x:c r="O792" s="32"/>
      <x:c r="P792" s="32"/>
      <x:c r="Q792" s="32"/>
      <x:c r="R792" s="32"/>
      <x:c r="S792" s="32"/>
      <x:c r="T792" s="32"/>
      <x:c r="U792" s="32"/>
      <x:c r="V792" s="32"/>
      <x:c r="W792" s="32"/>
      <x:c r="X792" s="34"/>
      <x:c r="Y792" s="34"/>
      <x:c r="Z792" s="34"/>
    </x:row>
    <x:row r="793" spans="1:26" ht="30" customHeight="1">
      <x:c r="A793" s="32"/>
      <x:c r="B793" s="32"/>
      <x:c r="C793" s="32"/>
      <x:c r="D793" s="32"/>
      <x:c r="E793" s="32"/>
      <x:c r="F793" s="32"/>
      <x:c r="G793" s="32"/>
      <x:c r="H793" s="32"/>
      <x:c r="I793" s="32"/>
      <x:c r="J793" s="32"/>
      <x:c r="K793" s="32"/>
      <x:c r="L793" s="32"/>
      <x:c r="M793" s="32"/>
      <x:c r="N793" s="32"/>
      <x:c r="O793" s="32"/>
      <x:c r="P793" s="32"/>
      <x:c r="Q793" s="32"/>
      <x:c r="R793" s="32"/>
      <x:c r="S793" s="32"/>
      <x:c r="T793" s="32"/>
      <x:c r="U793" s="32"/>
      <x:c r="V793" s="32"/>
      <x:c r="W793" s="32"/>
      <x:c r="X793" s="34"/>
      <x:c r="Y793" s="34"/>
      <x:c r="Z793" s="34"/>
    </x:row>
    <x:row r="794" spans="1:26" ht="30" customHeight="1">
      <x:c r="A794" s="32"/>
      <x:c r="B794" s="32"/>
      <x:c r="C794" s="32"/>
      <x:c r="D794" s="32"/>
      <x:c r="E794" s="32"/>
      <x:c r="F794" s="32"/>
      <x:c r="G794" s="32"/>
      <x:c r="H794" s="32"/>
      <x:c r="I794" s="32"/>
      <x:c r="J794" s="32"/>
      <x:c r="K794" s="32"/>
      <x:c r="L794" s="32"/>
      <x:c r="M794" s="32"/>
      <x:c r="N794" s="32"/>
      <x:c r="O794" s="32"/>
      <x:c r="P794" s="32"/>
      <x:c r="Q794" s="32"/>
      <x:c r="R794" s="32"/>
      <x:c r="S794" s="32"/>
      <x:c r="T794" s="32"/>
      <x:c r="U794" s="32"/>
      <x:c r="V794" s="32"/>
      <x:c r="W794" s="32"/>
      <x:c r="X794" s="34"/>
      <x:c r="Y794" s="34"/>
      <x:c r="Z794" s="34"/>
    </x:row>
    <x:row r="795" spans="1:26" ht="30" customHeight="1">
      <x:c r="A795" s="32"/>
      <x:c r="B795" s="32"/>
      <x:c r="C795" s="32"/>
      <x:c r="D795" s="32"/>
      <x:c r="E795" s="32"/>
      <x:c r="F795" s="32"/>
      <x:c r="G795" s="32"/>
      <x:c r="H795" s="32"/>
      <x:c r="I795" s="32"/>
      <x:c r="J795" s="32"/>
      <x:c r="K795" s="32"/>
      <x:c r="L795" s="32"/>
      <x:c r="M795" s="32"/>
      <x:c r="N795" s="32"/>
      <x:c r="O795" s="32"/>
      <x:c r="P795" s="32"/>
      <x:c r="Q795" s="32"/>
      <x:c r="R795" s="32"/>
      <x:c r="S795" s="32"/>
      <x:c r="T795" s="32"/>
      <x:c r="U795" s="32"/>
      <x:c r="V795" s="32"/>
      <x:c r="W795" s="32"/>
      <x:c r="X795" s="34"/>
      <x:c r="Y795" s="34"/>
      <x:c r="Z795" s="34"/>
    </x:row>
    <x:row r="796" spans="1:26" ht="30" customHeight="1">
      <x:c r="A796" s="32"/>
      <x:c r="B796" s="32"/>
      <x:c r="C796" s="32"/>
      <x:c r="D796" s="32"/>
      <x:c r="E796" s="32"/>
      <x:c r="F796" s="32"/>
      <x:c r="G796" s="32"/>
      <x:c r="H796" s="32"/>
      <x:c r="I796" s="32"/>
      <x:c r="J796" s="32"/>
      <x:c r="K796" s="32"/>
      <x:c r="L796" s="32"/>
      <x:c r="M796" s="32"/>
      <x:c r="N796" s="32"/>
      <x:c r="O796" s="32"/>
      <x:c r="P796" s="32"/>
      <x:c r="Q796" s="32"/>
      <x:c r="R796" s="32"/>
      <x:c r="S796" s="32"/>
      <x:c r="T796" s="32"/>
      <x:c r="U796" s="32"/>
      <x:c r="V796" s="32"/>
      <x:c r="W796" s="32"/>
      <x:c r="X796" s="34"/>
      <x:c r="Y796" s="34"/>
      <x:c r="Z796" s="34"/>
    </x:row>
    <x:row r="797" spans="1:26" ht="30" customHeight="1">
      <x:c r="A797" s="32"/>
      <x:c r="B797" s="32"/>
      <x:c r="C797" s="32"/>
      <x:c r="D797" s="32"/>
      <x:c r="E797" s="32"/>
      <x:c r="F797" s="32"/>
      <x:c r="G797" s="32"/>
      <x:c r="H797" s="32"/>
      <x:c r="I797" s="32"/>
      <x:c r="J797" s="32"/>
      <x:c r="K797" s="32"/>
      <x:c r="L797" s="32"/>
      <x:c r="M797" s="32"/>
      <x:c r="N797" s="32"/>
      <x:c r="O797" s="32"/>
      <x:c r="P797" s="32"/>
      <x:c r="Q797" s="32"/>
      <x:c r="R797" s="32"/>
      <x:c r="S797" s="32"/>
      <x:c r="T797" s="32"/>
      <x:c r="U797" s="32"/>
      <x:c r="V797" s="32"/>
      <x:c r="W797" s="32"/>
      <x:c r="X797" s="34"/>
      <x:c r="Y797" s="34"/>
      <x:c r="Z797" s="34"/>
    </x:row>
    <x:row r="798" spans="1:26" ht="30" customHeight="1">
      <x:c r="A798" s="32"/>
      <x:c r="B798" s="32"/>
      <x:c r="C798" s="32"/>
      <x:c r="D798" s="32"/>
      <x:c r="E798" s="32"/>
      <x:c r="F798" s="32"/>
      <x:c r="G798" s="32"/>
      <x:c r="H798" s="32"/>
      <x:c r="I798" s="32"/>
      <x:c r="J798" s="32"/>
      <x:c r="K798" s="32"/>
      <x:c r="L798" s="32"/>
      <x:c r="M798" s="32"/>
      <x:c r="N798" s="32"/>
      <x:c r="O798" s="32"/>
      <x:c r="P798" s="32"/>
      <x:c r="Q798" s="32"/>
      <x:c r="R798" s="32"/>
      <x:c r="S798" s="32"/>
      <x:c r="T798" s="32"/>
      <x:c r="U798" s="32"/>
      <x:c r="V798" s="32"/>
      <x:c r="W798" s="32"/>
      <x:c r="X798" s="34"/>
      <x:c r="Y798" s="34"/>
      <x:c r="Z798" s="34"/>
    </x:row>
    <x:row r="799" spans="1:26" ht="30" customHeight="1">
      <x:c r="A799" s="32"/>
      <x:c r="B799" s="32"/>
      <x:c r="C799" s="32"/>
      <x:c r="D799" s="32"/>
      <x:c r="E799" s="32"/>
      <x:c r="F799" s="32"/>
      <x:c r="G799" s="32"/>
      <x:c r="H799" s="32"/>
      <x:c r="I799" s="32"/>
      <x:c r="J799" s="32"/>
      <x:c r="K799" s="32"/>
      <x:c r="L799" s="32"/>
      <x:c r="M799" s="32"/>
      <x:c r="N799" s="32"/>
      <x:c r="O799" s="32"/>
      <x:c r="P799" s="32"/>
      <x:c r="Q799" s="32"/>
      <x:c r="R799" s="32"/>
      <x:c r="S799" s="32"/>
      <x:c r="T799" s="32"/>
      <x:c r="U799" s="32"/>
      <x:c r="V799" s="32"/>
      <x:c r="W799" s="32"/>
      <x:c r="X799" s="34"/>
      <x:c r="Y799" s="34"/>
      <x:c r="Z799" s="34"/>
    </x:row>
    <x:row r="800" spans="1:26" ht="30" customHeight="1">
      <x:c r="A800" s="32"/>
      <x:c r="B800" s="32"/>
      <x:c r="C800" s="32"/>
      <x:c r="D800" s="32"/>
      <x:c r="E800" s="32"/>
      <x:c r="F800" s="32"/>
      <x:c r="G800" s="32"/>
      <x:c r="H800" s="32"/>
      <x:c r="I800" s="32"/>
      <x:c r="J800" s="32"/>
      <x:c r="K800" s="32"/>
      <x:c r="L800" s="32"/>
      <x:c r="M800" s="32"/>
      <x:c r="N800" s="32"/>
      <x:c r="O800" s="32"/>
      <x:c r="P800" s="32"/>
      <x:c r="Q800" s="32"/>
      <x:c r="R800" s="32"/>
      <x:c r="S800" s="32"/>
      <x:c r="T800" s="32"/>
      <x:c r="U800" s="32"/>
      <x:c r="V800" s="32"/>
      <x:c r="W800" s="32"/>
      <x:c r="X800" s="34"/>
      <x:c r="Y800" s="34"/>
      <x:c r="Z800" s="34"/>
    </x:row>
    <x:row r="801" spans="1:26" ht="30" customHeight="1">
      <x:c r="A801" s="32"/>
      <x:c r="B801" s="32"/>
      <x:c r="C801" s="32"/>
      <x:c r="D801" s="32"/>
      <x:c r="E801" s="32"/>
      <x:c r="F801" s="32"/>
      <x:c r="G801" s="32"/>
      <x:c r="H801" s="32"/>
      <x:c r="I801" s="32"/>
      <x:c r="J801" s="32"/>
      <x:c r="K801" s="32"/>
      <x:c r="L801" s="32"/>
      <x:c r="M801" s="32"/>
      <x:c r="N801" s="32"/>
      <x:c r="O801" s="32"/>
      <x:c r="P801" s="32"/>
      <x:c r="Q801" s="32"/>
      <x:c r="R801" s="32"/>
      <x:c r="S801" s="32"/>
      <x:c r="T801" s="32"/>
      <x:c r="U801" s="32"/>
      <x:c r="V801" s="32"/>
      <x:c r="W801" s="32"/>
      <x:c r="X801" s="34"/>
      <x:c r="Y801" s="34"/>
      <x:c r="Z801" s="34"/>
    </x:row>
    <x:row r="802" spans="1:26" ht="30" customHeight="1">
      <x:c r="A802" s="32"/>
      <x:c r="B802" s="32"/>
      <x:c r="C802" s="32"/>
      <x:c r="D802" s="32"/>
      <x:c r="E802" s="32"/>
      <x:c r="F802" s="32"/>
      <x:c r="G802" s="32"/>
      <x:c r="H802" s="32"/>
      <x:c r="I802" s="32"/>
      <x:c r="J802" s="32"/>
      <x:c r="K802" s="32"/>
      <x:c r="L802" s="32"/>
      <x:c r="M802" s="32"/>
      <x:c r="N802" s="32"/>
      <x:c r="O802" s="32"/>
      <x:c r="P802" s="32"/>
      <x:c r="Q802" s="32"/>
      <x:c r="R802" s="32"/>
      <x:c r="S802" s="32"/>
      <x:c r="T802" s="32"/>
      <x:c r="U802" s="32"/>
      <x:c r="V802" s="32"/>
      <x:c r="W802" s="32"/>
      <x:c r="X802" s="34"/>
      <x:c r="Y802" s="34"/>
      <x:c r="Z802" s="34"/>
    </x:row>
    <x:row r="803" spans="1:26" ht="30" customHeight="1">
      <x:c r="A803" s="32"/>
      <x:c r="B803" s="32"/>
      <x:c r="C803" s="32"/>
      <x:c r="D803" s="32"/>
      <x:c r="E803" s="32"/>
      <x:c r="F803" s="32"/>
      <x:c r="G803" s="32"/>
      <x:c r="H803" s="32"/>
      <x:c r="I803" s="32"/>
      <x:c r="J803" s="32"/>
      <x:c r="K803" s="32"/>
      <x:c r="L803" s="32"/>
      <x:c r="M803" s="32"/>
      <x:c r="N803" s="32"/>
      <x:c r="O803" s="32"/>
      <x:c r="P803" s="32"/>
      <x:c r="Q803" s="32"/>
      <x:c r="R803" s="32"/>
      <x:c r="S803" s="32"/>
      <x:c r="T803" s="32"/>
      <x:c r="U803" s="32"/>
      <x:c r="V803" s="32"/>
      <x:c r="W803" s="32"/>
      <x:c r="X803" s="34"/>
      <x:c r="Y803" s="34"/>
      <x:c r="Z803" s="34"/>
    </x:row>
    <x:row r="804" spans="1:26" ht="30" customHeight="1">
      <x:c r="A804" s="32"/>
      <x:c r="B804" s="32"/>
      <x:c r="C804" s="32"/>
      <x:c r="D804" s="32"/>
      <x:c r="E804" s="32"/>
      <x:c r="F804" s="32"/>
      <x:c r="G804" s="32"/>
      <x:c r="H804" s="32"/>
      <x:c r="I804" s="32"/>
      <x:c r="J804" s="32"/>
      <x:c r="K804" s="32"/>
      <x:c r="L804" s="32"/>
      <x:c r="M804" s="32"/>
      <x:c r="N804" s="32"/>
      <x:c r="O804" s="32"/>
      <x:c r="P804" s="32"/>
      <x:c r="Q804" s="32"/>
      <x:c r="R804" s="32"/>
      <x:c r="S804" s="32"/>
      <x:c r="T804" s="32"/>
      <x:c r="U804" s="32"/>
      <x:c r="V804" s="32"/>
      <x:c r="W804" s="32"/>
      <x:c r="X804" s="34"/>
      <x:c r="Y804" s="34"/>
      <x:c r="Z804" s="34"/>
    </x:row>
    <x:row r="805" spans="1:26" ht="30" customHeight="1">
      <x:c r="A805" s="32"/>
      <x:c r="B805" s="32"/>
      <x:c r="C805" s="32"/>
      <x:c r="D805" s="32"/>
      <x:c r="E805" s="32"/>
      <x:c r="F805" s="32"/>
      <x:c r="G805" s="32"/>
      <x:c r="H805" s="32"/>
      <x:c r="I805" s="32"/>
      <x:c r="J805" s="32"/>
      <x:c r="K805" s="32"/>
      <x:c r="L805" s="32"/>
      <x:c r="M805" s="32"/>
      <x:c r="N805" s="32"/>
      <x:c r="O805" s="32"/>
      <x:c r="P805" s="32"/>
      <x:c r="Q805" s="32"/>
      <x:c r="R805" s="32"/>
      <x:c r="S805" s="32"/>
      <x:c r="T805" s="32"/>
      <x:c r="U805" s="32"/>
      <x:c r="V805" s="32"/>
      <x:c r="W805" s="32"/>
      <x:c r="X805" s="34"/>
      <x:c r="Y805" s="34"/>
      <x:c r="Z805" s="34"/>
    </x:row>
    <x:row r="806" spans="1:26" ht="30" customHeight="1">
      <x:c r="A806" s="32"/>
      <x:c r="B806" s="32"/>
      <x:c r="C806" s="32"/>
      <x:c r="D806" s="32"/>
      <x:c r="E806" s="32"/>
      <x:c r="F806" s="32"/>
      <x:c r="G806" s="32"/>
      <x:c r="H806" s="32"/>
      <x:c r="I806" s="32"/>
      <x:c r="J806" s="32"/>
      <x:c r="K806" s="32"/>
      <x:c r="L806" s="32"/>
      <x:c r="M806" s="32"/>
      <x:c r="N806" s="32"/>
      <x:c r="O806" s="32"/>
      <x:c r="P806" s="32"/>
      <x:c r="Q806" s="32"/>
      <x:c r="R806" s="32"/>
      <x:c r="S806" s="32"/>
      <x:c r="T806" s="32"/>
      <x:c r="U806" s="32"/>
      <x:c r="V806" s="32"/>
      <x:c r="W806" s="32"/>
      <x:c r="X806" s="34"/>
      <x:c r="Y806" s="34"/>
      <x:c r="Z806" s="34"/>
    </x:row>
    <x:row r="807" spans="1:26" ht="30" customHeight="1">
      <x:c r="A807" s="32"/>
      <x:c r="B807" s="32"/>
      <x:c r="C807" s="32"/>
      <x:c r="D807" s="32"/>
      <x:c r="E807" s="32"/>
      <x:c r="F807" s="32"/>
      <x:c r="G807" s="32"/>
      <x:c r="H807" s="32"/>
      <x:c r="I807" s="32"/>
      <x:c r="J807" s="32"/>
      <x:c r="K807" s="32"/>
      <x:c r="L807" s="32"/>
      <x:c r="M807" s="32"/>
      <x:c r="N807" s="32"/>
      <x:c r="O807" s="32"/>
      <x:c r="P807" s="32"/>
      <x:c r="Q807" s="32"/>
      <x:c r="R807" s="32"/>
      <x:c r="S807" s="32"/>
      <x:c r="T807" s="32"/>
      <x:c r="U807" s="32"/>
      <x:c r="V807" s="32"/>
      <x:c r="W807" s="32"/>
      <x:c r="X807" s="34"/>
      <x:c r="Y807" s="34"/>
      <x:c r="Z807" s="34"/>
    </x:row>
    <x:row r="808" spans="1:26" ht="30" customHeight="1">
      <x:c r="A808" s="32"/>
      <x:c r="B808" s="32"/>
      <x:c r="C808" s="32"/>
      <x:c r="D808" s="32"/>
      <x:c r="E808" s="32"/>
      <x:c r="F808" s="32"/>
      <x:c r="G808" s="32"/>
      <x:c r="H808" s="32"/>
      <x:c r="I808" s="32"/>
      <x:c r="J808" s="32"/>
      <x:c r="K808" s="32"/>
      <x:c r="L808" s="32"/>
      <x:c r="M808" s="32"/>
      <x:c r="N808" s="32"/>
      <x:c r="O808" s="32"/>
      <x:c r="P808" s="32"/>
      <x:c r="Q808" s="32"/>
      <x:c r="R808" s="32"/>
      <x:c r="S808" s="32"/>
      <x:c r="T808" s="32"/>
      <x:c r="U808" s="32"/>
      <x:c r="V808" s="32"/>
      <x:c r="W808" s="32"/>
      <x:c r="X808" s="34"/>
      <x:c r="Y808" s="34"/>
      <x:c r="Z808" s="34"/>
    </x:row>
    <x:row r="809" spans="1:26" ht="30" customHeight="1">
      <x:c r="A809" s="32"/>
      <x:c r="B809" s="32"/>
      <x:c r="C809" s="32"/>
      <x:c r="D809" s="32"/>
      <x:c r="E809" s="32"/>
      <x:c r="F809" s="32"/>
      <x:c r="G809" s="32"/>
      <x:c r="H809" s="32"/>
      <x:c r="I809" s="32"/>
      <x:c r="J809" s="32"/>
      <x:c r="K809" s="32"/>
      <x:c r="L809" s="32"/>
      <x:c r="M809" s="32"/>
      <x:c r="N809" s="32"/>
      <x:c r="O809" s="32"/>
      <x:c r="P809" s="32"/>
      <x:c r="Q809" s="32"/>
      <x:c r="R809" s="32"/>
      <x:c r="S809" s="32"/>
      <x:c r="T809" s="32"/>
      <x:c r="U809" s="32"/>
      <x:c r="V809" s="32"/>
      <x:c r="W809" s="32"/>
      <x:c r="X809" s="34"/>
      <x:c r="Y809" s="34"/>
      <x:c r="Z809" s="34"/>
    </x:row>
    <x:row r="810" spans="1:26" ht="30" customHeight="1">
      <x:c r="A810" s="32"/>
      <x:c r="B810" s="32"/>
      <x:c r="C810" s="32"/>
      <x:c r="D810" s="32"/>
      <x:c r="E810" s="32"/>
      <x:c r="F810" s="32"/>
      <x:c r="G810" s="32"/>
      <x:c r="H810" s="32"/>
      <x:c r="I810" s="32"/>
      <x:c r="J810" s="32"/>
      <x:c r="K810" s="32"/>
      <x:c r="L810" s="32"/>
      <x:c r="M810" s="32"/>
      <x:c r="N810" s="32"/>
      <x:c r="O810" s="32"/>
      <x:c r="P810" s="32"/>
      <x:c r="Q810" s="32"/>
      <x:c r="R810" s="32"/>
      <x:c r="S810" s="32"/>
      <x:c r="T810" s="32"/>
      <x:c r="U810" s="32"/>
      <x:c r="V810" s="32"/>
      <x:c r="W810" s="32"/>
      <x:c r="X810" s="34"/>
      <x:c r="Y810" s="34"/>
      <x:c r="Z810" s="34"/>
    </x:row>
    <x:row r="811" spans="1:26" ht="30" customHeight="1">
      <x:c r="A811" s="32"/>
      <x:c r="B811" s="32"/>
      <x:c r="C811" s="32"/>
      <x:c r="D811" s="32"/>
      <x:c r="E811" s="32"/>
      <x:c r="F811" s="32"/>
      <x:c r="G811" s="32"/>
      <x:c r="H811" s="32"/>
      <x:c r="I811" s="32"/>
      <x:c r="J811" s="32"/>
      <x:c r="K811" s="32"/>
      <x:c r="L811" s="32"/>
      <x:c r="M811" s="32"/>
      <x:c r="N811" s="32"/>
      <x:c r="O811" s="32"/>
      <x:c r="P811" s="32"/>
      <x:c r="Q811" s="32"/>
      <x:c r="R811" s="32"/>
      <x:c r="S811" s="32"/>
      <x:c r="T811" s="32"/>
      <x:c r="U811" s="32"/>
      <x:c r="V811" s="32"/>
      <x:c r="W811" s="32"/>
      <x:c r="X811" s="34"/>
      <x:c r="Y811" s="34"/>
      <x:c r="Z811" s="34"/>
    </x:row>
    <x:row r="812" spans="1:26" ht="30" customHeight="1">
      <x:c r="A812" s="32"/>
      <x:c r="B812" s="32"/>
      <x:c r="C812" s="32"/>
      <x:c r="D812" s="32"/>
      <x:c r="E812" s="32"/>
      <x:c r="F812" s="32"/>
      <x:c r="G812" s="32"/>
      <x:c r="H812" s="32"/>
      <x:c r="I812" s="32"/>
      <x:c r="J812" s="32"/>
      <x:c r="K812" s="32"/>
      <x:c r="L812" s="32"/>
      <x:c r="M812" s="32"/>
      <x:c r="N812" s="32"/>
      <x:c r="O812" s="32"/>
      <x:c r="P812" s="32"/>
      <x:c r="Q812" s="32"/>
      <x:c r="R812" s="32"/>
      <x:c r="S812" s="32"/>
      <x:c r="T812" s="32"/>
      <x:c r="U812" s="32"/>
      <x:c r="V812" s="32"/>
      <x:c r="W812" s="32"/>
      <x:c r="X812" s="34"/>
      <x:c r="Y812" s="34"/>
      <x:c r="Z812" s="34"/>
    </x:row>
    <x:row r="813" spans="1:26" ht="30" customHeight="1">
      <x:c r="A813" s="32"/>
      <x:c r="B813" s="32"/>
      <x:c r="C813" s="32"/>
      <x:c r="D813" s="32"/>
      <x:c r="E813" s="32"/>
      <x:c r="F813" s="32"/>
      <x:c r="G813" s="32"/>
      <x:c r="H813" s="32"/>
      <x:c r="I813" s="32"/>
      <x:c r="J813" s="32"/>
      <x:c r="K813" s="32"/>
      <x:c r="L813" s="32"/>
      <x:c r="M813" s="32"/>
      <x:c r="N813" s="32"/>
      <x:c r="O813" s="32"/>
      <x:c r="P813" s="32"/>
      <x:c r="Q813" s="32"/>
      <x:c r="R813" s="32"/>
      <x:c r="S813" s="32"/>
      <x:c r="T813" s="32"/>
      <x:c r="U813" s="32"/>
      <x:c r="V813" s="32"/>
      <x:c r="W813" s="32"/>
      <x:c r="X813" s="34"/>
      <x:c r="Y813" s="34"/>
      <x:c r="Z813" s="34"/>
    </x:row>
    <x:row r="814" spans="1:26" ht="30" customHeight="1">
      <x:c r="A814" s="32"/>
      <x:c r="B814" s="32"/>
      <x:c r="C814" s="32"/>
      <x:c r="D814" s="32"/>
      <x:c r="E814" s="32"/>
      <x:c r="F814" s="32"/>
      <x:c r="G814" s="32"/>
      <x:c r="H814" s="32"/>
      <x:c r="I814" s="32"/>
      <x:c r="J814" s="32"/>
      <x:c r="K814" s="32"/>
      <x:c r="L814" s="32"/>
      <x:c r="M814" s="32"/>
      <x:c r="N814" s="32"/>
      <x:c r="O814" s="32"/>
      <x:c r="P814" s="32"/>
      <x:c r="Q814" s="32"/>
      <x:c r="R814" s="32"/>
      <x:c r="S814" s="32"/>
      <x:c r="T814" s="32"/>
      <x:c r="U814" s="32"/>
      <x:c r="V814" s="32"/>
      <x:c r="W814" s="32"/>
      <x:c r="X814" s="34"/>
      <x:c r="Y814" s="34"/>
      <x:c r="Z814" s="34"/>
    </x:row>
    <x:row r="815" spans="1:26" ht="30" customHeight="1">
      <x:c r="A815" s="32"/>
      <x:c r="B815" s="32"/>
      <x:c r="C815" s="32"/>
      <x:c r="D815" s="32"/>
      <x:c r="E815" s="32"/>
      <x:c r="F815" s="32"/>
      <x:c r="G815" s="32"/>
      <x:c r="H815" s="32"/>
      <x:c r="I815" s="32"/>
      <x:c r="J815" s="32"/>
      <x:c r="K815" s="32"/>
      <x:c r="L815" s="32"/>
      <x:c r="M815" s="32"/>
      <x:c r="N815" s="32"/>
      <x:c r="O815" s="32"/>
      <x:c r="P815" s="32"/>
      <x:c r="Q815" s="32"/>
      <x:c r="R815" s="32"/>
      <x:c r="S815" s="32"/>
      <x:c r="T815" s="32"/>
      <x:c r="U815" s="32"/>
      <x:c r="V815" s="32"/>
      <x:c r="W815" s="32"/>
      <x:c r="X815" s="34"/>
      <x:c r="Y815" s="34"/>
      <x:c r="Z815" s="34"/>
    </x:row>
    <x:row r="816" spans="1:26" ht="30" customHeight="1">
      <x:c r="A816" s="32"/>
      <x:c r="B816" s="32"/>
      <x:c r="C816" s="32"/>
      <x:c r="D816" s="32"/>
      <x:c r="E816" s="32"/>
      <x:c r="F816" s="32"/>
      <x:c r="G816" s="32"/>
      <x:c r="H816" s="32"/>
      <x:c r="I816" s="32"/>
      <x:c r="J816" s="32"/>
      <x:c r="K816" s="32"/>
      <x:c r="L816" s="32"/>
      <x:c r="M816" s="32"/>
      <x:c r="N816" s="32"/>
      <x:c r="O816" s="32"/>
      <x:c r="P816" s="32"/>
      <x:c r="Q816" s="32"/>
      <x:c r="R816" s="32"/>
      <x:c r="S816" s="32"/>
      <x:c r="T816" s="32"/>
      <x:c r="U816" s="32"/>
      <x:c r="V816" s="32"/>
      <x:c r="W816" s="32"/>
      <x:c r="X816" s="34"/>
      <x:c r="Y816" s="34"/>
      <x:c r="Z816" s="34"/>
    </x:row>
    <x:row r="817" spans="1:26" ht="30" customHeight="1">
      <x:c r="A817" s="32"/>
      <x:c r="B817" s="32"/>
      <x:c r="C817" s="32"/>
      <x:c r="D817" s="32"/>
      <x:c r="E817" s="32"/>
      <x:c r="F817" s="32"/>
      <x:c r="G817" s="32"/>
      <x:c r="H817" s="32"/>
      <x:c r="I817" s="32"/>
      <x:c r="J817" s="32"/>
      <x:c r="K817" s="32"/>
      <x:c r="L817" s="32"/>
      <x:c r="M817" s="32"/>
      <x:c r="N817" s="32"/>
      <x:c r="O817" s="32"/>
      <x:c r="P817" s="32"/>
      <x:c r="Q817" s="32"/>
      <x:c r="R817" s="32"/>
      <x:c r="S817" s="32"/>
      <x:c r="T817" s="32"/>
      <x:c r="U817" s="32"/>
      <x:c r="V817" s="32"/>
      <x:c r="W817" s="32"/>
      <x:c r="X817" s="34"/>
      <x:c r="Y817" s="34"/>
      <x:c r="Z817" s="34"/>
    </x:row>
    <x:row r="818" spans="1:26" ht="30" customHeight="1">
      <x:c r="A818" s="32"/>
      <x:c r="B818" s="32"/>
      <x:c r="C818" s="32"/>
      <x:c r="D818" s="32"/>
      <x:c r="E818" s="32"/>
      <x:c r="F818" s="32"/>
      <x:c r="G818" s="32"/>
      <x:c r="H818" s="32"/>
      <x:c r="I818" s="32"/>
      <x:c r="J818" s="32"/>
      <x:c r="K818" s="32"/>
      <x:c r="L818" s="32"/>
      <x:c r="M818" s="32"/>
      <x:c r="N818" s="32"/>
      <x:c r="O818" s="32"/>
      <x:c r="P818" s="32"/>
      <x:c r="Q818" s="32"/>
      <x:c r="R818" s="32"/>
      <x:c r="S818" s="32"/>
      <x:c r="T818" s="32"/>
      <x:c r="U818" s="32"/>
      <x:c r="V818" s="32"/>
      <x:c r="W818" s="32"/>
      <x:c r="X818" s="34"/>
      <x:c r="Y818" s="34"/>
      <x:c r="Z818" s="34"/>
    </x:row>
    <x:row r="819" spans="1:26" ht="30" customHeight="1">
      <x:c r="A819" s="32"/>
      <x:c r="B819" s="32"/>
      <x:c r="C819" s="32"/>
      <x:c r="D819" s="32"/>
      <x:c r="E819" s="32"/>
      <x:c r="F819" s="32"/>
      <x:c r="G819" s="32"/>
      <x:c r="H819" s="32"/>
      <x:c r="I819" s="32"/>
      <x:c r="J819" s="32"/>
      <x:c r="K819" s="32"/>
      <x:c r="L819" s="32"/>
      <x:c r="M819" s="32"/>
      <x:c r="N819" s="32"/>
      <x:c r="O819" s="32"/>
      <x:c r="P819" s="32"/>
      <x:c r="Q819" s="32"/>
      <x:c r="R819" s="32"/>
      <x:c r="S819" s="32"/>
      <x:c r="T819" s="32"/>
      <x:c r="U819" s="32"/>
      <x:c r="V819" s="32"/>
      <x:c r="W819" s="32"/>
      <x:c r="X819" s="34"/>
      <x:c r="Y819" s="34"/>
      <x:c r="Z819" s="34"/>
    </x:row>
    <x:row r="820" spans="1:26" ht="30" customHeight="1">
      <x:c r="A820" s="32"/>
      <x:c r="B820" s="32"/>
      <x:c r="C820" s="32"/>
      <x:c r="D820" s="32"/>
      <x:c r="E820" s="32"/>
      <x:c r="F820" s="32"/>
      <x:c r="G820" s="32"/>
      <x:c r="H820" s="32"/>
      <x:c r="I820" s="32"/>
      <x:c r="J820" s="32"/>
      <x:c r="K820" s="32"/>
      <x:c r="L820" s="32"/>
      <x:c r="M820" s="32"/>
      <x:c r="N820" s="32"/>
      <x:c r="O820" s="32"/>
      <x:c r="P820" s="32"/>
      <x:c r="Q820" s="32"/>
      <x:c r="R820" s="32"/>
      <x:c r="S820" s="32"/>
      <x:c r="T820" s="32"/>
      <x:c r="U820" s="32"/>
      <x:c r="V820" s="32"/>
      <x:c r="W820" s="32"/>
      <x:c r="X820" s="34"/>
      <x:c r="Y820" s="34"/>
      <x:c r="Z820" s="34"/>
    </x:row>
    <x:row r="821" spans="1:26" ht="30" customHeight="1">
      <x:c r="A821" s="32"/>
      <x:c r="B821" s="32"/>
      <x:c r="C821" s="32"/>
      <x:c r="D821" s="32"/>
      <x:c r="E821" s="32"/>
      <x:c r="F821" s="32"/>
      <x:c r="G821" s="32"/>
      <x:c r="H821" s="32"/>
      <x:c r="I821" s="32"/>
      <x:c r="J821" s="32"/>
      <x:c r="K821" s="32"/>
      <x:c r="L821" s="32"/>
      <x:c r="M821" s="32"/>
      <x:c r="N821" s="32"/>
      <x:c r="O821" s="32"/>
      <x:c r="P821" s="32"/>
      <x:c r="Q821" s="32"/>
      <x:c r="R821" s="32"/>
      <x:c r="S821" s="32"/>
      <x:c r="T821" s="32"/>
      <x:c r="U821" s="32"/>
      <x:c r="V821" s="32"/>
      <x:c r="W821" s="32"/>
      <x:c r="X821" s="34"/>
      <x:c r="Y821" s="34"/>
      <x:c r="Z821" s="34"/>
    </x:row>
    <x:row r="822" spans="1:26" ht="30" customHeight="1">
      <x:c r="A822" s="32"/>
      <x:c r="B822" s="32"/>
      <x:c r="C822" s="32"/>
      <x:c r="D822" s="32"/>
      <x:c r="E822" s="32"/>
      <x:c r="F822" s="32"/>
      <x:c r="G822" s="32"/>
      <x:c r="H822" s="32"/>
      <x:c r="I822" s="32"/>
      <x:c r="J822" s="32"/>
      <x:c r="K822" s="32"/>
      <x:c r="L822" s="32"/>
      <x:c r="M822" s="32"/>
      <x:c r="N822" s="32"/>
      <x:c r="O822" s="32"/>
      <x:c r="P822" s="32"/>
      <x:c r="Q822" s="32"/>
      <x:c r="R822" s="32"/>
      <x:c r="S822" s="32"/>
      <x:c r="T822" s="32"/>
      <x:c r="U822" s="32"/>
      <x:c r="V822" s="32"/>
      <x:c r="W822" s="32"/>
      <x:c r="X822" s="34"/>
      <x:c r="Y822" s="34"/>
      <x:c r="Z822" s="34"/>
    </x:row>
    <x:row r="823" spans="1:26" ht="30" customHeight="1">
      <x:c r="A823" s="32"/>
      <x:c r="B823" s="32"/>
      <x:c r="C823" s="32"/>
      <x:c r="D823" s="32"/>
      <x:c r="E823" s="32"/>
      <x:c r="F823" s="32"/>
      <x:c r="G823" s="32"/>
      <x:c r="H823" s="32"/>
      <x:c r="I823" s="32"/>
      <x:c r="J823" s="32"/>
      <x:c r="K823" s="32"/>
      <x:c r="L823" s="32"/>
      <x:c r="M823" s="32"/>
      <x:c r="N823" s="32"/>
      <x:c r="O823" s="32"/>
      <x:c r="P823" s="32"/>
      <x:c r="Q823" s="32"/>
      <x:c r="R823" s="32"/>
      <x:c r="S823" s="32"/>
      <x:c r="T823" s="32"/>
      <x:c r="U823" s="32"/>
      <x:c r="V823" s="32"/>
      <x:c r="W823" s="32"/>
      <x:c r="X823" s="34"/>
      <x:c r="Y823" s="34"/>
      <x:c r="Z823" s="34"/>
    </x:row>
    <x:row r="824" spans="1:26" ht="30" customHeight="1">
      <x:c r="A824" s="32"/>
      <x:c r="B824" s="32"/>
      <x:c r="C824" s="32"/>
      <x:c r="D824" s="32"/>
      <x:c r="E824" s="32"/>
      <x:c r="F824" s="32"/>
      <x:c r="G824" s="32"/>
      <x:c r="H824" s="32"/>
      <x:c r="I824" s="32"/>
      <x:c r="J824" s="32"/>
      <x:c r="K824" s="32"/>
      <x:c r="L824" s="32"/>
      <x:c r="M824" s="32"/>
      <x:c r="N824" s="32"/>
      <x:c r="O824" s="32"/>
      <x:c r="P824" s="32"/>
      <x:c r="Q824" s="32"/>
      <x:c r="R824" s="32"/>
      <x:c r="S824" s="32"/>
      <x:c r="T824" s="32"/>
      <x:c r="U824" s="32"/>
      <x:c r="V824" s="32"/>
      <x:c r="W824" s="32"/>
      <x:c r="X824" s="34"/>
      <x:c r="Y824" s="34"/>
      <x:c r="Z824" s="34"/>
    </x:row>
    <x:row r="825" spans="1:26" ht="30" customHeight="1">
      <x:c r="A825" s="32"/>
      <x:c r="B825" s="32"/>
      <x:c r="C825" s="32"/>
      <x:c r="D825" s="32"/>
      <x:c r="E825" s="32"/>
      <x:c r="F825" s="32"/>
      <x:c r="G825" s="32"/>
      <x:c r="H825" s="32"/>
      <x:c r="I825" s="32"/>
      <x:c r="J825" s="32"/>
      <x:c r="K825" s="32"/>
      <x:c r="L825" s="32"/>
      <x:c r="M825" s="32"/>
      <x:c r="N825" s="32"/>
      <x:c r="O825" s="32"/>
      <x:c r="P825" s="32"/>
      <x:c r="Q825" s="32"/>
      <x:c r="R825" s="32"/>
      <x:c r="S825" s="32"/>
      <x:c r="T825" s="32"/>
      <x:c r="U825" s="32"/>
      <x:c r="V825" s="32"/>
      <x:c r="W825" s="32"/>
      <x:c r="X825" s="34"/>
      <x:c r="Y825" s="34"/>
      <x:c r="Z825" s="34"/>
    </x:row>
    <x:row r="826" spans="1:26" ht="30" customHeight="1">
      <x:c r="A826" s="32"/>
      <x:c r="B826" s="32"/>
      <x:c r="C826" s="32"/>
      <x:c r="D826" s="32"/>
      <x:c r="E826" s="32"/>
      <x:c r="F826" s="32"/>
      <x:c r="G826" s="32"/>
      <x:c r="H826" s="32"/>
      <x:c r="I826" s="32"/>
      <x:c r="J826" s="32"/>
      <x:c r="K826" s="32"/>
      <x:c r="L826" s="32"/>
      <x:c r="M826" s="32"/>
      <x:c r="N826" s="32"/>
      <x:c r="O826" s="32"/>
      <x:c r="P826" s="32"/>
      <x:c r="Q826" s="32"/>
      <x:c r="R826" s="32"/>
      <x:c r="S826" s="32"/>
      <x:c r="T826" s="32"/>
      <x:c r="U826" s="32"/>
      <x:c r="V826" s="32"/>
      <x:c r="W826" s="32"/>
      <x:c r="X826" s="34"/>
      <x:c r="Y826" s="34"/>
      <x:c r="Z826" s="34"/>
    </x:row>
    <x:row r="827" spans="1:26" ht="30" customHeight="1">
      <x:c r="A827" s="32"/>
      <x:c r="B827" s="32"/>
      <x:c r="C827" s="32"/>
      <x:c r="D827" s="32"/>
      <x:c r="E827" s="32"/>
      <x:c r="F827" s="32"/>
      <x:c r="G827" s="32"/>
      <x:c r="H827" s="32"/>
      <x:c r="I827" s="32"/>
      <x:c r="J827" s="32"/>
      <x:c r="K827" s="32"/>
      <x:c r="L827" s="32"/>
      <x:c r="M827" s="32"/>
      <x:c r="N827" s="32"/>
      <x:c r="O827" s="32"/>
      <x:c r="P827" s="32"/>
      <x:c r="Q827" s="32"/>
      <x:c r="R827" s="32"/>
      <x:c r="S827" s="32"/>
      <x:c r="T827" s="32"/>
      <x:c r="U827" s="32"/>
      <x:c r="V827" s="32"/>
      <x:c r="W827" s="32"/>
      <x:c r="X827" s="34"/>
      <x:c r="Y827" s="34"/>
      <x:c r="Z827" s="34"/>
    </x:row>
    <x:row r="828" spans="1:26" ht="30" customHeight="1">
      <x:c r="A828" s="32"/>
      <x:c r="B828" s="32"/>
      <x:c r="C828" s="32"/>
      <x:c r="D828" s="32"/>
      <x:c r="E828" s="32"/>
      <x:c r="F828" s="32"/>
      <x:c r="G828" s="32"/>
      <x:c r="H828" s="32"/>
      <x:c r="I828" s="32"/>
      <x:c r="J828" s="32"/>
      <x:c r="K828" s="32"/>
      <x:c r="L828" s="32"/>
      <x:c r="M828" s="32"/>
      <x:c r="N828" s="32"/>
      <x:c r="O828" s="32"/>
      <x:c r="P828" s="32"/>
      <x:c r="Q828" s="32"/>
      <x:c r="R828" s="32"/>
      <x:c r="S828" s="32"/>
      <x:c r="T828" s="32"/>
      <x:c r="U828" s="32"/>
      <x:c r="V828" s="32"/>
      <x:c r="W828" s="32"/>
      <x:c r="X828" s="34"/>
      <x:c r="Y828" s="34"/>
      <x:c r="Z828" s="34"/>
    </x:row>
    <x:row r="829" spans="1:26" ht="30" customHeight="1">
      <x:c r="A829" s="32"/>
      <x:c r="B829" s="32"/>
      <x:c r="C829" s="32"/>
      <x:c r="D829" s="32"/>
      <x:c r="E829" s="32"/>
      <x:c r="F829" s="32"/>
      <x:c r="G829" s="32"/>
      <x:c r="H829" s="32"/>
      <x:c r="I829" s="32"/>
      <x:c r="J829" s="32"/>
      <x:c r="K829" s="32"/>
      <x:c r="L829" s="32"/>
      <x:c r="M829" s="32"/>
      <x:c r="N829" s="32"/>
      <x:c r="O829" s="32"/>
      <x:c r="P829" s="32"/>
      <x:c r="Q829" s="32"/>
      <x:c r="R829" s="32"/>
      <x:c r="S829" s="32"/>
      <x:c r="T829" s="32"/>
      <x:c r="U829" s="32"/>
      <x:c r="V829" s="32"/>
      <x:c r="W829" s="32"/>
      <x:c r="X829" s="34"/>
      <x:c r="Y829" s="34"/>
      <x:c r="Z829" s="34"/>
    </x:row>
    <x:row r="830" spans="1:26" ht="30" customHeight="1">
      <x:c r="A830" s="32"/>
      <x:c r="B830" s="32"/>
      <x:c r="C830" s="32"/>
      <x:c r="D830" s="32"/>
      <x:c r="E830" s="32"/>
      <x:c r="F830" s="32"/>
      <x:c r="G830" s="32"/>
      <x:c r="H830" s="32"/>
      <x:c r="I830" s="32"/>
      <x:c r="J830" s="32"/>
      <x:c r="K830" s="32"/>
      <x:c r="L830" s="32"/>
      <x:c r="M830" s="32"/>
      <x:c r="N830" s="32"/>
      <x:c r="O830" s="32"/>
      <x:c r="P830" s="32"/>
      <x:c r="Q830" s="32"/>
      <x:c r="R830" s="32"/>
      <x:c r="S830" s="32"/>
      <x:c r="T830" s="32"/>
      <x:c r="U830" s="32"/>
      <x:c r="V830" s="32"/>
      <x:c r="W830" s="32"/>
      <x:c r="X830" s="34"/>
      <x:c r="Y830" s="34"/>
      <x:c r="Z830" s="34"/>
    </x:row>
    <x:row r="831" spans="1:26" ht="30" customHeight="1">
      <x:c r="A831" s="32"/>
      <x:c r="B831" s="32"/>
      <x:c r="C831" s="32"/>
      <x:c r="D831" s="32"/>
      <x:c r="E831" s="32"/>
      <x:c r="F831" s="32"/>
      <x:c r="G831" s="32"/>
      <x:c r="H831" s="32"/>
      <x:c r="I831" s="32"/>
      <x:c r="J831" s="32"/>
      <x:c r="K831" s="32"/>
      <x:c r="L831" s="32"/>
      <x:c r="M831" s="32"/>
      <x:c r="N831" s="32"/>
      <x:c r="O831" s="32"/>
      <x:c r="P831" s="32"/>
      <x:c r="Q831" s="32"/>
      <x:c r="R831" s="32"/>
      <x:c r="S831" s="32"/>
      <x:c r="T831" s="32"/>
      <x:c r="U831" s="32"/>
      <x:c r="V831" s="32"/>
      <x:c r="W831" s="32"/>
      <x:c r="X831" s="34"/>
      <x:c r="Y831" s="34"/>
      <x:c r="Z831" s="34"/>
    </x:row>
    <x:row r="832" spans="1:26" ht="30" customHeight="1">
      <x:c r="A832" s="32"/>
      <x:c r="B832" s="32"/>
      <x:c r="C832" s="32"/>
      <x:c r="D832" s="32"/>
      <x:c r="E832" s="32"/>
      <x:c r="F832" s="32"/>
      <x:c r="G832" s="32"/>
      <x:c r="H832" s="32"/>
      <x:c r="I832" s="32"/>
      <x:c r="J832" s="32"/>
      <x:c r="K832" s="32"/>
      <x:c r="L832" s="32"/>
      <x:c r="M832" s="32"/>
      <x:c r="N832" s="32"/>
      <x:c r="O832" s="32"/>
      <x:c r="P832" s="32"/>
      <x:c r="Q832" s="32"/>
      <x:c r="R832" s="32"/>
      <x:c r="S832" s="32"/>
      <x:c r="T832" s="32"/>
      <x:c r="U832" s="32"/>
      <x:c r="V832" s="32"/>
      <x:c r="W832" s="32"/>
      <x:c r="X832" s="34"/>
      <x:c r="Y832" s="34"/>
      <x:c r="Z832" s="34"/>
    </x:row>
    <x:row r="833" spans="1:26" ht="30" customHeight="1">
      <x:c r="A833" s="32"/>
      <x:c r="B833" s="32"/>
      <x:c r="C833" s="32"/>
      <x:c r="D833" s="32"/>
      <x:c r="E833" s="32"/>
      <x:c r="F833" s="32"/>
      <x:c r="G833" s="32"/>
      <x:c r="H833" s="32"/>
      <x:c r="I833" s="32"/>
      <x:c r="J833" s="32"/>
      <x:c r="K833" s="32"/>
      <x:c r="L833" s="32"/>
      <x:c r="M833" s="32"/>
      <x:c r="N833" s="32"/>
      <x:c r="O833" s="32"/>
      <x:c r="P833" s="32"/>
      <x:c r="Q833" s="32"/>
      <x:c r="R833" s="32"/>
      <x:c r="S833" s="32"/>
      <x:c r="T833" s="32"/>
      <x:c r="U833" s="32"/>
      <x:c r="V833" s="32"/>
      <x:c r="W833" s="32"/>
      <x:c r="X833" s="34"/>
      <x:c r="Y833" s="34"/>
      <x:c r="Z833" s="34"/>
    </x:row>
    <x:row r="834" spans="1:26" ht="30" customHeight="1">
      <x:c r="A834" s="32"/>
      <x:c r="B834" s="32"/>
      <x:c r="C834" s="32"/>
      <x:c r="D834" s="32"/>
      <x:c r="E834" s="32"/>
      <x:c r="F834" s="32"/>
      <x:c r="G834" s="32"/>
      <x:c r="H834" s="32"/>
      <x:c r="I834" s="32"/>
      <x:c r="J834" s="32"/>
      <x:c r="K834" s="32"/>
      <x:c r="L834" s="32"/>
      <x:c r="M834" s="32"/>
      <x:c r="N834" s="32"/>
      <x:c r="O834" s="32"/>
      <x:c r="P834" s="32"/>
      <x:c r="Q834" s="32"/>
      <x:c r="R834" s="32"/>
      <x:c r="S834" s="32"/>
      <x:c r="T834" s="32"/>
      <x:c r="U834" s="32"/>
      <x:c r="V834" s="32"/>
      <x:c r="W834" s="32"/>
      <x:c r="X834" s="34"/>
      <x:c r="Y834" s="34"/>
      <x:c r="Z834" s="34"/>
    </x:row>
    <x:row r="835" spans="1:26" ht="30" customHeight="1">
      <x:c r="A835" s="32"/>
      <x:c r="B835" s="32"/>
      <x:c r="C835" s="32"/>
      <x:c r="D835" s="32"/>
      <x:c r="E835" s="32"/>
      <x:c r="F835" s="32"/>
      <x:c r="G835" s="32"/>
      <x:c r="H835" s="32"/>
      <x:c r="I835" s="32"/>
      <x:c r="J835" s="32"/>
      <x:c r="K835" s="32"/>
      <x:c r="L835" s="32"/>
      <x:c r="M835" s="32"/>
      <x:c r="N835" s="32"/>
      <x:c r="O835" s="32"/>
      <x:c r="P835" s="32"/>
      <x:c r="Q835" s="32"/>
      <x:c r="R835" s="32"/>
      <x:c r="S835" s="32"/>
      <x:c r="T835" s="32"/>
      <x:c r="U835" s="32"/>
      <x:c r="V835" s="32"/>
      <x:c r="W835" s="32"/>
      <x:c r="X835" s="34"/>
      <x:c r="Y835" s="34"/>
      <x:c r="Z835" s="34"/>
    </x:row>
    <x:row r="836" spans="1:26" ht="30" customHeight="1">
      <x:c r="A836" s="32"/>
      <x:c r="B836" s="32"/>
      <x:c r="C836" s="32"/>
      <x:c r="D836" s="32"/>
      <x:c r="E836" s="32"/>
      <x:c r="F836" s="32"/>
      <x:c r="G836" s="32"/>
      <x:c r="H836" s="32"/>
      <x:c r="I836" s="32"/>
      <x:c r="J836" s="32"/>
      <x:c r="K836" s="32"/>
      <x:c r="L836" s="32"/>
      <x:c r="M836" s="32"/>
      <x:c r="N836" s="32"/>
      <x:c r="O836" s="32"/>
      <x:c r="P836" s="32"/>
      <x:c r="Q836" s="32"/>
      <x:c r="R836" s="32"/>
      <x:c r="S836" s="32"/>
      <x:c r="T836" s="32"/>
      <x:c r="U836" s="32"/>
      <x:c r="V836" s="32"/>
      <x:c r="W836" s="32"/>
      <x:c r="X836" s="34"/>
      <x:c r="Y836" s="34"/>
      <x:c r="Z836" s="34"/>
    </x:row>
    <x:row r="837" spans="1:26" ht="30" customHeight="1">
      <x:c r="A837" s="32"/>
      <x:c r="B837" s="32"/>
      <x:c r="C837" s="32"/>
      <x:c r="D837" s="32"/>
      <x:c r="E837" s="32"/>
      <x:c r="F837" s="32"/>
      <x:c r="G837" s="32"/>
      <x:c r="H837" s="32"/>
      <x:c r="I837" s="32"/>
      <x:c r="J837" s="32"/>
      <x:c r="K837" s="32"/>
      <x:c r="L837" s="32"/>
      <x:c r="M837" s="32"/>
      <x:c r="N837" s="32"/>
      <x:c r="O837" s="32"/>
      <x:c r="P837" s="32"/>
      <x:c r="Q837" s="32"/>
      <x:c r="R837" s="32"/>
      <x:c r="S837" s="32"/>
      <x:c r="T837" s="32"/>
      <x:c r="U837" s="32"/>
      <x:c r="V837" s="32"/>
      <x:c r="W837" s="32"/>
      <x:c r="X837" s="34"/>
      <x:c r="Y837" s="34"/>
      <x:c r="Z837" s="34"/>
    </x:row>
    <x:row r="838" spans="1:26" ht="30" customHeight="1">
      <x:c r="A838" s="32"/>
      <x:c r="B838" s="32"/>
      <x:c r="C838" s="32"/>
      <x:c r="D838" s="32"/>
      <x:c r="E838" s="32"/>
      <x:c r="F838" s="32"/>
      <x:c r="G838" s="32"/>
      <x:c r="H838" s="32"/>
      <x:c r="I838" s="32"/>
      <x:c r="J838" s="32"/>
      <x:c r="K838" s="32"/>
      <x:c r="L838" s="32"/>
      <x:c r="M838" s="32"/>
      <x:c r="N838" s="32"/>
      <x:c r="O838" s="32"/>
      <x:c r="P838" s="32"/>
      <x:c r="Q838" s="32"/>
      <x:c r="R838" s="32"/>
      <x:c r="S838" s="32"/>
      <x:c r="T838" s="32"/>
      <x:c r="U838" s="32"/>
      <x:c r="V838" s="32"/>
      <x:c r="W838" s="32"/>
      <x:c r="X838" s="34"/>
      <x:c r="Y838" s="34"/>
      <x:c r="Z838" s="34"/>
    </x:row>
    <x:row r="839" spans="1:26" ht="30" customHeight="1">
      <x:c r="A839" s="32"/>
      <x:c r="B839" s="32"/>
      <x:c r="C839" s="32"/>
      <x:c r="D839" s="32"/>
      <x:c r="E839" s="32"/>
      <x:c r="F839" s="32"/>
      <x:c r="G839" s="32"/>
      <x:c r="H839" s="32"/>
      <x:c r="I839" s="32"/>
      <x:c r="J839" s="32"/>
      <x:c r="K839" s="32"/>
      <x:c r="L839" s="32"/>
      <x:c r="M839" s="32"/>
      <x:c r="N839" s="32"/>
      <x:c r="O839" s="32"/>
      <x:c r="P839" s="32"/>
      <x:c r="Q839" s="32"/>
      <x:c r="R839" s="32"/>
      <x:c r="S839" s="32"/>
      <x:c r="T839" s="32"/>
      <x:c r="U839" s="32"/>
      <x:c r="V839" s="32"/>
      <x:c r="W839" s="32"/>
      <x:c r="X839" s="34"/>
      <x:c r="Y839" s="34"/>
      <x:c r="Z839" s="34"/>
    </x:row>
    <x:row r="840" spans="1:26" ht="30" customHeight="1">
      <x:c r="A840" s="32"/>
      <x:c r="B840" s="32"/>
      <x:c r="C840" s="32"/>
      <x:c r="D840" s="32"/>
      <x:c r="E840" s="32"/>
      <x:c r="F840" s="32"/>
      <x:c r="G840" s="32"/>
      <x:c r="H840" s="32"/>
      <x:c r="I840" s="32"/>
      <x:c r="J840" s="32"/>
      <x:c r="K840" s="32"/>
      <x:c r="L840" s="32"/>
      <x:c r="M840" s="32"/>
      <x:c r="N840" s="32"/>
      <x:c r="O840" s="32"/>
      <x:c r="P840" s="32"/>
      <x:c r="Q840" s="32"/>
      <x:c r="R840" s="32"/>
      <x:c r="S840" s="32"/>
      <x:c r="T840" s="32"/>
      <x:c r="U840" s="32"/>
      <x:c r="V840" s="32"/>
      <x:c r="W840" s="32"/>
      <x:c r="X840" s="34"/>
      <x:c r="Y840" s="34"/>
      <x:c r="Z840" s="34"/>
    </x:row>
    <x:row r="841" spans="1:26" ht="30" customHeight="1">
      <x:c r="A841" s="32"/>
      <x:c r="B841" s="32"/>
      <x:c r="C841" s="32"/>
      <x:c r="D841" s="32"/>
      <x:c r="E841" s="32"/>
      <x:c r="F841" s="32"/>
      <x:c r="G841" s="32"/>
      <x:c r="H841" s="32"/>
      <x:c r="I841" s="32"/>
      <x:c r="J841" s="32"/>
      <x:c r="K841" s="32"/>
      <x:c r="L841" s="32"/>
      <x:c r="M841" s="32"/>
      <x:c r="N841" s="32"/>
      <x:c r="O841" s="32"/>
      <x:c r="P841" s="32"/>
      <x:c r="Q841" s="32"/>
      <x:c r="R841" s="32"/>
      <x:c r="S841" s="32"/>
      <x:c r="T841" s="32"/>
      <x:c r="U841" s="32"/>
      <x:c r="V841" s="32"/>
      <x:c r="W841" s="32"/>
      <x:c r="X841" s="34"/>
      <x:c r="Y841" s="34"/>
      <x:c r="Z841" s="34"/>
    </x:row>
    <x:row r="842" spans="1:26" ht="30" customHeight="1">
      <x:c r="A842" s="32"/>
      <x:c r="B842" s="32"/>
      <x:c r="C842" s="32"/>
      <x:c r="D842" s="32"/>
      <x:c r="E842" s="32"/>
      <x:c r="F842" s="32"/>
      <x:c r="G842" s="32"/>
      <x:c r="H842" s="32"/>
      <x:c r="I842" s="32"/>
      <x:c r="J842" s="32"/>
      <x:c r="K842" s="32"/>
      <x:c r="L842" s="32"/>
      <x:c r="M842" s="32"/>
      <x:c r="N842" s="32"/>
      <x:c r="O842" s="32"/>
      <x:c r="P842" s="32"/>
      <x:c r="Q842" s="32"/>
      <x:c r="R842" s="32"/>
      <x:c r="S842" s="32"/>
      <x:c r="T842" s="32"/>
      <x:c r="U842" s="32"/>
      <x:c r="V842" s="32"/>
      <x:c r="W842" s="32"/>
      <x:c r="X842" s="34"/>
      <x:c r="Y842" s="34"/>
      <x:c r="Z842" s="34"/>
    </x:row>
    <x:row r="843" spans="1:26" ht="30" customHeight="1">
      <x:c r="A843" s="32"/>
      <x:c r="B843" s="32"/>
      <x:c r="C843" s="32"/>
      <x:c r="D843" s="32"/>
      <x:c r="E843" s="32"/>
      <x:c r="F843" s="32"/>
      <x:c r="G843" s="32"/>
      <x:c r="H843" s="32"/>
      <x:c r="I843" s="32"/>
      <x:c r="J843" s="32"/>
      <x:c r="K843" s="32"/>
      <x:c r="L843" s="32"/>
      <x:c r="M843" s="32"/>
      <x:c r="N843" s="32"/>
      <x:c r="O843" s="32"/>
      <x:c r="P843" s="32"/>
      <x:c r="Q843" s="32"/>
      <x:c r="R843" s="32"/>
      <x:c r="S843" s="32"/>
      <x:c r="T843" s="32"/>
      <x:c r="U843" s="32"/>
      <x:c r="V843" s="32"/>
      <x:c r="W843" s="32"/>
      <x:c r="X843" s="34"/>
      <x:c r="Y843" s="34"/>
      <x:c r="Z843" s="34"/>
    </x:row>
    <x:row r="844" spans="1:26" ht="30" customHeight="1">
      <x:c r="A844" s="32"/>
      <x:c r="B844" s="32"/>
      <x:c r="C844" s="32"/>
      <x:c r="D844" s="32"/>
      <x:c r="E844" s="32"/>
      <x:c r="F844" s="32"/>
      <x:c r="G844" s="32"/>
      <x:c r="H844" s="32"/>
      <x:c r="I844" s="32"/>
      <x:c r="J844" s="32"/>
      <x:c r="K844" s="32"/>
      <x:c r="L844" s="32"/>
      <x:c r="M844" s="32"/>
      <x:c r="N844" s="32"/>
      <x:c r="O844" s="32"/>
      <x:c r="P844" s="32"/>
      <x:c r="Q844" s="32"/>
      <x:c r="R844" s="32"/>
      <x:c r="S844" s="32"/>
      <x:c r="T844" s="32"/>
      <x:c r="U844" s="32"/>
      <x:c r="V844" s="32"/>
      <x:c r="W844" s="32"/>
      <x:c r="X844" s="34"/>
      <x:c r="Y844" s="34"/>
      <x:c r="Z844" s="34"/>
    </x:row>
    <x:row r="845" spans="1:26" ht="30" customHeight="1">
      <x:c r="A845" s="32"/>
      <x:c r="B845" s="32"/>
      <x:c r="C845" s="32"/>
      <x:c r="D845" s="32"/>
      <x:c r="E845" s="32"/>
      <x:c r="F845" s="32"/>
      <x:c r="G845" s="32"/>
      <x:c r="H845" s="32"/>
      <x:c r="I845" s="32"/>
      <x:c r="J845" s="32"/>
      <x:c r="K845" s="32"/>
      <x:c r="L845" s="32"/>
      <x:c r="M845" s="32"/>
      <x:c r="N845" s="32"/>
      <x:c r="O845" s="32"/>
      <x:c r="P845" s="32"/>
      <x:c r="Q845" s="32"/>
      <x:c r="R845" s="32"/>
      <x:c r="S845" s="32"/>
      <x:c r="T845" s="32"/>
      <x:c r="U845" s="32"/>
      <x:c r="V845" s="32"/>
      <x:c r="W845" s="32"/>
      <x:c r="X845" s="34"/>
      <x:c r="Y845" s="34"/>
      <x:c r="Z845" s="34"/>
    </x:row>
    <x:row r="846" spans="1:26" ht="30" customHeight="1">
      <x:c r="A846" s="32"/>
      <x:c r="B846" s="32"/>
      <x:c r="C846" s="32"/>
      <x:c r="D846" s="32"/>
      <x:c r="E846" s="32"/>
      <x:c r="F846" s="32"/>
      <x:c r="G846" s="32"/>
      <x:c r="H846" s="32"/>
      <x:c r="I846" s="32"/>
      <x:c r="J846" s="32"/>
      <x:c r="K846" s="32"/>
      <x:c r="L846" s="32"/>
      <x:c r="M846" s="32"/>
      <x:c r="N846" s="32"/>
      <x:c r="O846" s="32"/>
      <x:c r="P846" s="32"/>
      <x:c r="Q846" s="32"/>
      <x:c r="R846" s="32"/>
      <x:c r="S846" s="32"/>
      <x:c r="T846" s="32"/>
      <x:c r="U846" s="32"/>
      <x:c r="V846" s="32"/>
      <x:c r="W846" s="32"/>
      <x:c r="X846" s="34"/>
      <x:c r="Y846" s="34"/>
      <x:c r="Z846" s="34"/>
    </x:row>
    <x:row r="847" spans="1:26" ht="30" customHeight="1">
      <x:c r="A847" s="32"/>
      <x:c r="B847" s="32"/>
      <x:c r="C847" s="32"/>
      <x:c r="D847" s="32"/>
      <x:c r="E847" s="32"/>
      <x:c r="F847" s="32"/>
      <x:c r="G847" s="32"/>
      <x:c r="H847" s="32"/>
      <x:c r="I847" s="32"/>
      <x:c r="J847" s="32"/>
      <x:c r="K847" s="32"/>
      <x:c r="L847" s="32"/>
      <x:c r="M847" s="32"/>
      <x:c r="N847" s="32"/>
      <x:c r="O847" s="32"/>
      <x:c r="P847" s="32"/>
      <x:c r="Q847" s="32"/>
      <x:c r="R847" s="32"/>
      <x:c r="S847" s="32"/>
      <x:c r="T847" s="32"/>
      <x:c r="U847" s="32"/>
      <x:c r="V847" s="32"/>
      <x:c r="W847" s="32"/>
      <x:c r="X847" s="34"/>
      <x:c r="Y847" s="34"/>
      <x:c r="Z847" s="34"/>
    </x:row>
    <x:row r="848" spans="1:26" ht="30" customHeight="1">
      <x:c r="A848" s="32"/>
      <x:c r="B848" s="32"/>
      <x:c r="C848" s="32"/>
      <x:c r="D848" s="32"/>
      <x:c r="E848" s="32"/>
      <x:c r="F848" s="32"/>
      <x:c r="G848" s="32"/>
      <x:c r="H848" s="32"/>
      <x:c r="I848" s="32"/>
      <x:c r="J848" s="32"/>
      <x:c r="K848" s="32"/>
      <x:c r="L848" s="32"/>
      <x:c r="M848" s="32"/>
      <x:c r="N848" s="32"/>
      <x:c r="O848" s="32"/>
      <x:c r="P848" s="32"/>
      <x:c r="Q848" s="32"/>
      <x:c r="R848" s="32"/>
      <x:c r="S848" s="32"/>
      <x:c r="T848" s="32"/>
      <x:c r="U848" s="32"/>
      <x:c r="V848" s="32"/>
      <x:c r="W848" s="32"/>
      <x:c r="X848" s="34"/>
      <x:c r="Y848" s="34"/>
      <x:c r="Z848" s="34"/>
    </x:row>
    <x:row r="849" spans="1:26" ht="30" customHeight="1">
      <x:c r="A849" s="32"/>
      <x:c r="B849" s="32"/>
      <x:c r="C849" s="32"/>
      <x:c r="D849" s="32"/>
      <x:c r="E849" s="32"/>
      <x:c r="F849" s="32"/>
      <x:c r="G849" s="32"/>
      <x:c r="H849" s="32"/>
      <x:c r="I849" s="32"/>
      <x:c r="J849" s="32"/>
      <x:c r="K849" s="32"/>
      <x:c r="L849" s="32"/>
      <x:c r="M849" s="32"/>
      <x:c r="N849" s="32"/>
      <x:c r="O849" s="32"/>
      <x:c r="P849" s="32"/>
      <x:c r="Q849" s="32"/>
      <x:c r="R849" s="32"/>
      <x:c r="S849" s="32"/>
      <x:c r="T849" s="32"/>
      <x:c r="U849" s="32"/>
      <x:c r="V849" s="32"/>
      <x:c r="W849" s="32"/>
      <x:c r="X849" s="34"/>
      <x:c r="Y849" s="34"/>
      <x:c r="Z849" s="34"/>
    </x:row>
    <x:row r="850" spans="1:26" ht="30" customHeight="1">
      <x:c r="A850" s="32"/>
      <x:c r="B850" s="32"/>
      <x:c r="C850" s="32"/>
      <x:c r="D850" s="32"/>
      <x:c r="E850" s="32"/>
      <x:c r="F850" s="32"/>
      <x:c r="G850" s="32"/>
      <x:c r="H850" s="32"/>
      <x:c r="I850" s="32"/>
      <x:c r="J850" s="32"/>
      <x:c r="K850" s="32"/>
      <x:c r="L850" s="32"/>
      <x:c r="M850" s="32"/>
      <x:c r="N850" s="32"/>
      <x:c r="O850" s="32"/>
      <x:c r="P850" s="32"/>
      <x:c r="Q850" s="32"/>
      <x:c r="R850" s="32"/>
      <x:c r="S850" s="32"/>
      <x:c r="T850" s="32"/>
      <x:c r="U850" s="32"/>
      <x:c r="V850" s="32"/>
      <x:c r="W850" s="32"/>
      <x:c r="X850" s="34"/>
      <x:c r="Y850" s="34"/>
      <x:c r="Z850" s="34"/>
    </x:row>
    <x:row r="851" spans="1:26" ht="30" customHeight="1">
      <x:c r="A851" s="32"/>
      <x:c r="B851" s="32"/>
      <x:c r="C851" s="32"/>
      <x:c r="D851" s="32"/>
      <x:c r="E851" s="32"/>
      <x:c r="F851" s="32"/>
      <x:c r="G851" s="32"/>
      <x:c r="H851" s="32"/>
      <x:c r="I851" s="32"/>
      <x:c r="J851" s="32"/>
      <x:c r="K851" s="32"/>
      <x:c r="L851" s="32"/>
      <x:c r="M851" s="32"/>
      <x:c r="N851" s="32"/>
      <x:c r="O851" s="32"/>
      <x:c r="P851" s="32"/>
      <x:c r="Q851" s="32"/>
      <x:c r="R851" s="32"/>
      <x:c r="S851" s="32"/>
      <x:c r="T851" s="32"/>
      <x:c r="U851" s="32"/>
      <x:c r="V851" s="32"/>
      <x:c r="W851" s="32"/>
      <x:c r="X851" s="34"/>
      <x:c r="Y851" s="34"/>
      <x:c r="Z851" s="34"/>
    </x:row>
    <x:row r="852" spans="1:26" ht="30" customHeight="1">
      <x:c r="A852" s="32"/>
      <x:c r="B852" s="32"/>
      <x:c r="C852" s="32"/>
      <x:c r="D852" s="32"/>
      <x:c r="E852" s="32"/>
      <x:c r="F852" s="32"/>
      <x:c r="G852" s="32"/>
      <x:c r="H852" s="32"/>
      <x:c r="I852" s="32"/>
      <x:c r="J852" s="32"/>
      <x:c r="K852" s="32"/>
      <x:c r="L852" s="32"/>
      <x:c r="M852" s="32"/>
      <x:c r="N852" s="32"/>
      <x:c r="O852" s="32"/>
      <x:c r="P852" s="32"/>
      <x:c r="Q852" s="32"/>
      <x:c r="R852" s="32"/>
      <x:c r="S852" s="32"/>
      <x:c r="T852" s="32"/>
      <x:c r="U852" s="32"/>
      <x:c r="V852" s="32"/>
      <x:c r="W852" s="32"/>
      <x:c r="X852" s="34"/>
      <x:c r="Y852" s="34"/>
      <x:c r="Z852" s="34"/>
    </x:row>
    <x:row r="853" spans="1:26" ht="30" customHeight="1">
      <x:c r="A853" s="32"/>
      <x:c r="B853" s="32"/>
      <x:c r="C853" s="32"/>
      <x:c r="D853" s="32"/>
      <x:c r="E853" s="32"/>
      <x:c r="F853" s="32"/>
      <x:c r="G853" s="32"/>
      <x:c r="H853" s="32"/>
      <x:c r="I853" s="32"/>
      <x:c r="J853" s="32"/>
      <x:c r="K853" s="32"/>
      <x:c r="L853" s="32"/>
      <x:c r="M853" s="32"/>
      <x:c r="N853" s="32"/>
      <x:c r="O853" s="32"/>
      <x:c r="P853" s="32"/>
      <x:c r="Q853" s="32"/>
      <x:c r="R853" s="32"/>
      <x:c r="S853" s="32"/>
      <x:c r="T853" s="32"/>
      <x:c r="U853" s="32"/>
      <x:c r="V853" s="32"/>
      <x:c r="W853" s="32"/>
      <x:c r="X853" s="34"/>
      <x:c r="Y853" s="34"/>
      <x:c r="Z853" s="34"/>
    </x:row>
    <x:row r="854" spans="1:26" ht="30" customHeight="1">
      <x:c r="A854" s="32"/>
      <x:c r="B854" s="32"/>
      <x:c r="C854" s="32"/>
      <x:c r="D854" s="32"/>
      <x:c r="E854" s="32"/>
      <x:c r="F854" s="32"/>
      <x:c r="G854" s="32"/>
      <x:c r="H854" s="32"/>
      <x:c r="I854" s="32"/>
      <x:c r="J854" s="32"/>
      <x:c r="K854" s="32"/>
      <x:c r="L854" s="32"/>
      <x:c r="M854" s="32"/>
      <x:c r="N854" s="32"/>
      <x:c r="O854" s="32"/>
      <x:c r="P854" s="32"/>
      <x:c r="Q854" s="32"/>
      <x:c r="R854" s="32"/>
      <x:c r="S854" s="32"/>
      <x:c r="T854" s="32"/>
      <x:c r="U854" s="32"/>
      <x:c r="V854" s="32"/>
      <x:c r="W854" s="32"/>
      <x:c r="X854" s="34"/>
      <x:c r="Y854" s="34"/>
      <x:c r="Z854" s="34"/>
    </x:row>
    <x:row r="855" spans="1:26" ht="30" customHeight="1">
      <x:c r="A855" s="32"/>
      <x:c r="B855" s="32"/>
      <x:c r="C855" s="32"/>
      <x:c r="D855" s="32"/>
      <x:c r="E855" s="32"/>
      <x:c r="F855" s="32"/>
      <x:c r="G855" s="32"/>
      <x:c r="H855" s="32"/>
      <x:c r="I855" s="32"/>
      <x:c r="J855" s="32"/>
      <x:c r="K855" s="32"/>
      <x:c r="L855" s="32"/>
      <x:c r="M855" s="32"/>
      <x:c r="N855" s="32"/>
      <x:c r="O855" s="32"/>
      <x:c r="P855" s="32"/>
      <x:c r="Q855" s="32"/>
      <x:c r="R855" s="32"/>
      <x:c r="S855" s="32"/>
      <x:c r="T855" s="32"/>
      <x:c r="U855" s="32"/>
      <x:c r="V855" s="32"/>
      <x:c r="W855" s="32"/>
      <x:c r="X855" s="34"/>
      <x:c r="Y855" s="34"/>
      <x:c r="Z855" s="34"/>
    </x:row>
    <x:row r="856" spans="1:26" ht="30" customHeight="1">
      <x:c r="A856" s="32"/>
      <x:c r="B856" s="32"/>
      <x:c r="C856" s="32"/>
      <x:c r="D856" s="32"/>
      <x:c r="E856" s="32"/>
      <x:c r="F856" s="32"/>
      <x:c r="G856" s="32"/>
      <x:c r="H856" s="32"/>
      <x:c r="I856" s="32"/>
      <x:c r="J856" s="32"/>
      <x:c r="K856" s="32"/>
      <x:c r="L856" s="32"/>
      <x:c r="M856" s="32"/>
      <x:c r="N856" s="32"/>
      <x:c r="O856" s="32"/>
      <x:c r="P856" s="32"/>
      <x:c r="Q856" s="32"/>
      <x:c r="R856" s="32"/>
      <x:c r="S856" s="32"/>
      <x:c r="T856" s="32"/>
      <x:c r="U856" s="32"/>
      <x:c r="V856" s="32"/>
      <x:c r="W856" s="32"/>
      <x:c r="X856" s="34"/>
      <x:c r="Y856" s="34"/>
      <x:c r="Z856" s="34"/>
    </x:row>
    <x:row r="857" spans="1:26" ht="30" customHeight="1">
      <x:c r="A857" s="32"/>
      <x:c r="B857" s="32"/>
      <x:c r="C857" s="32"/>
      <x:c r="D857" s="32"/>
      <x:c r="E857" s="32"/>
      <x:c r="F857" s="32"/>
      <x:c r="G857" s="32"/>
      <x:c r="H857" s="32"/>
      <x:c r="I857" s="32"/>
      <x:c r="J857" s="32"/>
      <x:c r="K857" s="32"/>
      <x:c r="L857" s="32"/>
      <x:c r="M857" s="32"/>
      <x:c r="N857" s="32"/>
      <x:c r="O857" s="32"/>
      <x:c r="P857" s="32"/>
      <x:c r="Q857" s="32"/>
      <x:c r="R857" s="32"/>
      <x:c r="S857" s="32"/>
      <x:c r="T857" s="32"/>
      <x:c r="U857" s="32"/>
      <x:c r="V857" s="32"/>
      <x:c r="W857" s="32"/>
      <x:c r="X857" s="34"/>
      <x:c r="Y857" s="34"/>
      <x:c r="Z857" s="34"/>
    </x:row>
    <x:row r="858" spans="1:26" ht="30" customHeight="1">
      <x:c r="A858" s="32"/>
      <x:c r="B858" s="32"/>
      <x:c r="C858" s="32"/>
      <x:c r="D858" s="32"/>
      <x:c r="E858" s="32"/>
      <x:c r="F858" s="32"/>
      <x:c r="G858" s="32"/>
      <x:c r="H858" s="32"/>
      <x:c r="I858" s="32"/>
      <x:c r="J858" s="32"/>
      <x:c r="K858" s="32"/>
      <x:c r="L858" s="32"/>
      <x:c r="M858" s="32"/>
      <x:c r="N858" s="32"/>
      <x:c r="O858" s="32"/>
      <x:c r="P858" s="32"/>
      <x:c r="Q858" s="32"/>
      <x:c r="R858" s="32"/>
      <x:c r="S858" s="32"/>
      <x:c r="T858" s="32"/>
      <x:c r="U858" s="32"/>
      <x:c r="V858" s="32"/>
      <x:c r="W858" s="32"/>
      <x:c r="X858" s="34"/>
      <x:c r="Y858" s="34"/>
      <x:c r="Z858" s="34"/>
    </x:row>
    <x:row r="859" spans="1:26" ht="30" customHeight="1">
      <x:c r="A859" s="32"/>
      <x:c r="B859" s="32"/>
      <x:c r="C859" s="32"/>
      <x:c r="D859" s="32"/>
      <x:c r="E859" s="32"/>
      <x:c r="F859" s="32"/>
      <x:c r="G859" s="32"/>
      <x:c r="H859" s="32"/>
      <x:c r="I859" s="32"/>
      <x:c r="J859" s="32"/>
      <x:c r="K859" s="32"/>
      <x:c r="L859" s="32"/>
      <x:c r="M859" s="32"/>
      <x:c r="N859" s="32"/>
      <x:c r="O859" s="32"/>
      <x:c r="P859" s="32"/>
      <x:c r="Q859" s="32"/>
      <x:c r="R859" s="32"/>
      <x:c r="S859" s="32"/>
      <x:c r="T859" s="32"/>
      <x:c r="U859" s="32"/>
      <x:c r="V859" s="32"/>
      <x:c r="W859" s="32"/>
      <x:c r="X859" s="34"/>
      <x:c r="Y859" s="34"/>
      <x:c r="Z859" s="34"/>
    </x:row>
    <x:row r="860" spans="1:26" ht="30" customHeight="1">
      <x:c r="A860" s="32"/>
      <x:c r="B860" s="32"/>
      <x:c r="C860" s="32"/>
      <x:c r="D860" s="32"/>
      <x:c r="E860" s="32"/>
      <x:c r="F860" s="32"/>
      <x:c r="G860" s="32"/>
      <x:c r="H860" s="32"/>
      <x:c r="I860" s="32"/>
      <x:c r="J860" s="32"/>
      <x:c r="K860" s="32"/>
      <x:c r="L860" s="32"/>
      <x:c r="M860" s="32"/>
      <x:c r="N860" s="32"/>
      <x:c r="O860" s="32"/>
      <x:c r="P860" s="32"/>
      <x:c r="Q860" s="32"/>
      <x:c r="R860" s="32"/>
      <x:c r="S860" s="32"/>
      <x:c r="T860" s="32"/>
      <x:c r="U860" s="32"/>
      <x:c r="V860" s="32"/>
      <x:c r="W860" s="32"/>
      <x:c r="X860" s="34"/>
      <x:c r="Y860" s="34"/>
      <x:c r="Z860" s="34"/>
    </x:row>
    <x:row r="861" spans="1:26" ht="30" customHeight="1">
      <x:c r="A861" s="32"/>
      <x:c r="B861" s="32"/>
      <x:c r="C861" s="32"/>
      <x:c r="D861" s="32"/>
      <x:c r="E861" s="32"/>
      <x:c r="F861" s="32"/>
      <x:c r="G861" s="32"/>
      <x:c r="H861" s="32"/>
      <x:c r="I861" s="32"/>
      <x:c r="J861" s="32"/>
      <x:c r="K861" s="32"/>
      <x:c r="L861" s="32"/>
      <x:c r="M861" s="32"/>
      <x:c r="N861" s="32"/>
      <x:c r="O861" s="32"/>
      <x:c r="P861" s="32"/>
      <x:c r="Q861" s="32"/>
      <x:c r="R861" s="32"/>
      <x:c r="S861" s="32"/>
      <x:c r="T861" s="32"/>
      <x:c r="U861" s="32"/>
      <x:c r="V861" s="32"/>
      <x:c r="W861" s="32"/>
      <x:c r="X861" s="34"/>
      <x:c r="Y861" s="34"/>
      <x:c r="Z861" s="34"/>
    </x:row>
    <x:row r="862" spans="1:26" ht="30" customHeight="1">
      <x:c r="A862" s="32"/>
      <x:c r="B862" s="32"/>
      <x:c r="C862" s="32"/>
      <x:c r="D862" s="32"/>
      <x:c r="E862" s="32"/>
      <x:c r="F862" s="32"/>
      <x:c r="G862" s="32"/>
      <x:c r="H862" s="32"/>
      <x:c r="I862" s="32"/>
      <x:c r="J862" s="32"/>
      <x:c r="K862" s="32"/>
      <x:c r="L862" s="32"/>
      <x:c r="M862" s="32"/>
      <x:c r="N862" s="32"/>
      <x:c r="O862" s="32"/>
      <x:c r="P862" s="32"/>
      <x:c r="Q862" s="32"/>
      <x:c r="R862" s="32"/>
      <x:c r="S862" s="32"/>
      <x:c r="T862" s="32"/>
      <x:c r="U862" s="32"/>
      <x:c r="V862" s="32"/>
      <x:c r="W862" s="32"/>
      <x:c r="X862" s="34"/>
      <x:c r="Y862" s="34"/>
      <x:c r="Z862" s="34"/>
    </x:row>
    <x:row r="863" spans="1:26" ht="30" customHeight="1">
      <x:c r="A863" s="32"/>
      <x:c r="B863" s="32"/>
      <x:c r="C863" s="32"/>
      <x:c r="D863" s="32"/>
      <x:c r="E863" s="32"/>
      <x:c r="F863" s="32"/>
      <x:c r="G863" s="32"/>
      <x:c r="H863" s="32"/>
      <x:c r="I863" s="32"/>
      <x:c r="J863" s="32"/>
      <x:c r="K863" s="32"/>
      <x:c r="L863" s="32"/>
      <x:c r="M863" s="32"/>
      <x:c r="N863" s="32"/>
      <x:c r="O863" s="32"/>
      <x:c r="P863" s="32"/>
      <x:c r="Q863" s="32"/>
      <x:c r="R863" s="32"/>
      <x:c r="S863" s="32"/>
      <x:c r="T863" s="32"/>
      <x:c r="U863" s="32"/>
      <x:c r="V863" s="32"/>
      <x:c r="W863" s="32"/>
      <x:c r="X863" s="34"/>
      <x:c r="Y863" s="34"/>
      <x:c r="Z863" s="34"/>
    </x:row>
    <x:row r="864" spans="1:26" ht="30" customHeight="1">
      <x:c r="A864" s="32"/>
      <x:c r="B864" s="32"/>
      <x:c r="C864" s="32"/>
      <x:c r="D864" s="32"/>
      <x:c r="E864" s="32"/>
      <x:c r="F864" s="32"/>
      <x:c r="G864" s="32"/>
      <x:c r="H864" s="32"/>
      <x:c r="I864" s="32"/>
      <x:c r="J864" s="32"/>
      <x:c r="K864" s="32"/>
      <x:c r="L864" s="32"/>
      <x:c r="M864" s="32"/>
      <x:c r="N864" s="32"/>
      <x:c r="O864" s="32"/>
      <x:c r="P864" s="32"/>
      <x:c r="Q864" s="32"/>
      <x:c r="R864" s="32"/>
      <x:c r="S864" s="32"/>
      <x:c r="T864" s="32"/>
      <x:c r="U864" s="32"/>
      <x:c r="V864" s="32"/>
      <x:c r="W864" s="32"/>
      <x:c r="X864" s="34"/>
      <x:c r="Y864" s="34"/>
      <x:c r="Z864" s="34"/>
    </x:row>
    <x:row r="865" spans="1:26" ht="30" customHeight="1">
      <x:c r="A865" s="32"/>
      <x:c r="B865" s="32"/>
      <x:c r="C865" s="32"/>
      <x:c r="D865" s="32"/>
      <x:c r="E865" s="32"/>
      <x:c r="F865" s="32"/>
      <x:c r="G865" s="32"/>
      <x:c r="H865" s="32"/>
      <x:c r="I865" s="32"/>
      <x:c r="J865" s="32"/>
      <x:c r="K865" s="32"/>
      <x:c r="L865" s="32"/>
      <x:c r="M865" s="32"/>
      <x:c r="N865" s="32"/>
      <x:c r="O865" s="32"/>
      <x:c r="P865" s="32"/>
      <x:c r="Q865" s="32"/>
      <x:c r="R865" s="32"/>
      <x:c r="S865" s="32"/>
      <x:c r="T865" s="32"/>
      <x:c r="U865" s="32"/>
      <x:c r="V865" s="32"/>
      <x:c r="W865" s="32"/>
      <x:c r="X865" s="34"/>
      <x:c r="Y865" s="34"/>
      <x:c r="Z865" s="34"/>
    </x:row>
    <x:row r="866" spans="1:26" ht="30" customHeight="1">
      <x:c r="A866" s="32"/>
      <x:c r="B866" s="32"/>
      <x:c r="C866" s="32"/>
      <x:c r="D866" s="32"/>
      <x:c r="E866" s="32"/>
      <x:c r="F866" s="32"/>
      <x:c r="G866" s="32"/>
      <x:c r="H866" s="32"/>
      <x:c r="I866" s="32"/>
      <x:c r="J866" s="32"/>
      <x:c r="K866" s="32"/>
      <x:c r="L866" s="32"/>
      <x:c r="M866" s="32"/>
      <x:c r="N866" s="32"/>
      <x:c r="O866" s="32"/>
      <x:c r="P866" s="32"/>
      <x:c r="Q866" s="32"/>
      <x:c r="R866" s="32"/>
      <x:c r="S866" s="32"/>
      <x:c r="T866" s="32"/>
      <x:c r="U866" s="32"/>
      <x:c r="V866" s="32"/>
      <x:c r="W866" s="32"/>
      <x:c r="X866" s="34"/>
      <x:c r="Y866" s="34"/>
      <x:c r="Z866" s="34"/>
    </x:row>
    <x:row r="867" spans="1:26" ht="30" customHeight="1">
      <x:c r="A867" s="32"/>
      <x:c r="B867" s="32"/>
      <x:c r="C867" s="32"/>
      <x:c r="D867" s="32"/>
      <x:c r="E867" s="32"/>
      <x:c r="F867" s="32"/>
      <x:c r="G867" s="32"/>
      <x:c r="H867" s="32"/>
      <x:c r="I867" s="32"/>
      <x:c r="J867" s="32"/>
      <x:c r="K867" s="32"/>
      <x:c r="L867" s="32"/>
      <x:c r="M867" s="32"/>
      <x:c r="N867" s="32"/>
      <x:c r="O867" s="32"/>
      <x:c r="P867" s="32"/>
      <x:c r="Q867" s="32"/>
      <x:c r="R867" s="32"/>
      <x:c r="S867" s="32"/>
      <x:c r="T867" s="32"/>
      <x:c r="U867" s="32"/>
      <x:c r="V867" s="32"/>
      <x:c r="W867" s="32"/>
      <x:c r="X867" s="34"/>
      <x:c r="Y867" s="34"/>
      <x:c r="Z867" s="34"/>
    </x:row>
    <x:row r="868" spans="1:26" ht="30" customHeight="1">
      <x:c r="A868" s="32"/>
      <x:c r="B868" s="32"/>
      <x:c r="C868" s="32"/>
      <x:c r="D868" s="32"/>
      <x:c r="E868" s="32"/>
      <x:c r="F868" s="32"/>
      <x:c r="G868" s="32"/>
      <x:c r="H868" s="32"/>
      <x:c r="I868" s="32"/>
      <x:c r="J868" s="32"/>
      <x:c r="K868" s="32"/>
      <x:c r="L868" s="32"/>
      <x:c r="M868" s="32"/>
      <x:c r="N868" s="32"/>
      <x:c r="O868" s="32"/>
      <x:c r="P868" s="32"/>
      <x:c r="Q868" s="32"/>
      <x:c r="R868" s="32"/>
      <x:c r="S868" s="32"/>
      <x:c r="T868" s="32"/>
      <x:c r="U868" s="32"/>
      <x:c r="V868" s="32"/>
      <x:c r="W868" s="32"/>
      <x:c r="X868" s="34"/>
      <x:c r="Y868" s="34"/>
      <x:c r="Z868" s="34"/>
    </x:row>
    <x:row r="869" spans="1:26" ht="30" customHeight="1">
      <x:c r="A869" s="32"/>
      <x:c r="B869" s="32"/>
      <x:c r="C869" s="32"/>
      <x:c r="D869" s="32"/>
      <x:c r="E869" s="32"/>
      <x:c r="F869" s="32"/>
      <x:c r="G869" s="32"/>
      <x:c r="H869" s="32"/>
      <x:c r="I869" s="32"/>
      <x:c r="J869" s="32"/>
      <x:c r="K869" s="32"/>
      <x:c r="L869" s="32"/>
      <x:c r="M869" s="32"/>
      <x:c r="N869" s="32"/>
      <x:c r="O869" s="32"/>
      <x:c r="P869" s="32"/>
      <x:c r="Q869" s="32"/>
      <x:c r="R869" s="32"/>
      <x:c r="S869" s="32"/>
      <x:c r="T869" s="32"/>
      <x:c r="U869" s="32"/>
      <x:c r="V869" s="32"/>
      <x:c r="W869" s="32"/>
      <x:c r="X869" s="34"/>
      <x:c r="Y869" s="34"/>
      <x:c r="Z869" s="34"/>
    </x:row>
    <x:row r="870" spans="1:26" ht="30" customHeight="1">
      <x:c r="A870" s="32"/>
      <x:c r="B870" s="32"/>
      <x:c r="C870" s="32"/>
      <x:c r="D870" s="32"/>
      <x:c r="E870" s="32"/>
      <x:c r="F870" s="32"/>
      <x:c r="G870" s="32"/>
      <x:c r="H870" s="32"/>
      <x:c r="I870" s="32"/>
      <x:c r="J870" s="32"/>
      <x:c r="K870" s="32"/>
      <x:c r="L870" s="32"/>
      <x:c r="M870" s="32"/>
      <x:c r="N870" s="32"/>
      <x:c r="O870" s="32"/>
      <x:c r="P870" s="32"/>
      <x:c r="Q870" s="32"/>
      <x:c r="R870" s="32"/>
      <x:c r="S870" s="32"/>
      <x:c r="T870" s="32"/>
      <x:c r="U870" s="32"/>
      <x:c r="V870" s="32"/>
      <x:c r="W870" s="32"/>
      <x:c r="X870" s="34"/>
      <x:c r="Y870" s="34"/>
      <x:c r="Z870" s="34"/>
    </x:row>
    <x:row r="871" spans="1:26" ht="30" customHeight="1">
      <x:c r="A871" s="32"/>
      <x:c r="B871" s="32"/>
      <x:c r="C871" s="32"/>
      <x:c r="D871" s="32"/>
      <x:c r="E871" s="32"/>
      <x:c r="F871" s="32"/>
      <x:c r="G871" s="32"/>
      <x:c r="H871" s="32"/>
      <x:c r="I871" s="32"/>
      <x:c r="J871" s="32"/>
      <x:c r="K871" s="32"/>
      <x:c r="L871" s="32"/>
      <x:c r="M871" s="32"/>
      <x:c r="N871" s="32"/>
      <x:c r="O871" s="32"/>
      <x:c r="P871" s="32"/>
      <x:c r="Q871" s="32"/>
      <x:c r="R871" s="32"/>
      <x:c r="S871" s="32"/>
      <x:c r="T871" s="32"/>
      <x:c r="U871" s="32"/>
      <x:c r="V871" s="32"/>
      <x:c r="W871" s="32"/>
      <x:c r="X871" s="34"/>
      <x:c r="Y871" s="34"/>
      <x:c r="Z871" s="34"/>
    </x:row>
    <x:row r="872" spans="1:26" ht="30" customHeight="1">
      <x:c r="A872" s="32"/>
      <x:c r="B872" s="32"/>
      <x:c r="C872" s="32"/>
      <x:c r="D872" s="32"/>
      <x:c r="E872" s="32"/>
      <x:c r="F872" s="32"/>
      <x:c r="G872" s="32"/>
      <x:c r="H872" s="32"/>
      <x:c r="I872" s="32"/>
      <x:c r="J872" s="32"/>
      <x:c r="K872" s="32"/>
      <x:c r="L872" s="32"/>
      <x:c r="M872" s="32"/>
      <x:c r="N872" s="32"/>
      <x:c r="O872" s="32"/>
      <x:c r="P872" s="32"/>
      <x:c r="Q872" s="32"/>
      <x:c r="R872" s="32"/>
      <x:c r="S872" s="32"/>
      <x:c r="T872" s="32"/>
      <x:c r="U872" s="32"/>
      <x:c r="V872" s="32"/>
      <x:c r="W872" s="32"/>
      <x:c r="X872" s="34"/>
      <x:c r="Y872" s="34"/>
      <x:c r="Z872" s="34"/>
    </x:row>
    <x:row r="873" spans="1:26" ht="30" customHeight="1">
      <x:c r="A873" s="32"/>
      <x:c r="B873" s="32"/>
      <x:c r="C873" s="32"/>
      <x:c r="D873" s="32"/>
      <x:c r="E873" s="32"/>
      <x:c r="F873" s="32"/>
      <x:c r="G873" s="32"/>
      <x:c r="H873" s="32"/>
      <x:c r="I873" s="32"/>
      <x:c r="J873" s="32"/>
      <x:c r="K873" s="32"/>
      <x:c r="L873" s="32"/>
      <x:c r="M873" s="32"/>
      <x:c r="N873" s="32"/>
      <x:c r="O873" s="32"/>
      <x:c r="P873" s="32"/>
      <x:c r="Q873" s="32"/>
      <x:c r="R873" s="32"/>
      <x:c r="S873" s="32"/>
      <x:c r="T873" s="32"/>
      <x:c r="U873" s="32"/>
      <x:c r="V873" s="32"/>
      <x:c r="W873" s="32"/>
      <x:c r="X873" s="34"/>
      <x:c r="Y873" s="34"/>
      <x:c r="Z873" s="34"/>
    </x:row>
    <x:row r="874" spans="1:26" ht="30" customHeight="1">
      <x:c r="A874" s="32"/>
      <x:c r="B874" s="32"/>
      <x:c r="C874" s="32"/>
      <x:c r="D874" s="32"/>
      <x:c r="E874" s="32"/>
      <x:c r="F874" s="32"/>
      <x:c r="G874" s="32"/>
      <x:c r="H874" s="32"/>
      <x:c r="I874" s="32"/>
      <x:c r="J874" s="32"/>
      <x:c r="K874" s="32"/>
      <x:c r="L874" s="32"/>
      <x:c r="M874" s="32"/>
      <x:c r="N874" s="32"/>
      <x:c r="O874" s="32"/>
      <x:c r="P874" s="32"/>
      <x:c r="Q874" s="32"/>
      <x:c r="R874" s="32"/>
      <x:c r="S874" s="32"/>
      <x:c r="T874" s="32"/>
      <x:c r="U874" s="32"/>
      <x:c r="V874" s="32"/>
      <x:c r="W874" s="32"/>
      <x:c r="X874" s="34"/>
      <x:c r="Y874" s="34"/>
      <x:c r="Z874" s="34"/>
    </x:row>
    <x:row r="875" spans="1:26" ht="30" customHeight="1">
      <x:c r="A875" s="32"/>
      <x:c r="B875" s="32"/>
      <x:c r="C875" s="32"/>
      <x:c r="D875" s="32"/>
      <x:c r="E875" s="32"/>
      <x:c r="F875" s="32"/>
      <x:c r="G875" s="32"/>
      <x:c r="H875" s="32"/>
      <x:c r="I875" s="32"/>
      <x:c r="J875" s="32"/>
      <x:c r="K875" s="32"/>
      <x:c r="L875" s="32"/>
      <x:c r="M875" s="32"/>
      <x:c r="N875" s="32"/>
      <x:c r="O875" s="32"/>
      <x:c r="P875" s="32"/>
      <x:c r="Q875" s="32"/>
      <x:c r="R875" s="32"/>
      <x:c r="S875" s="32"/>
      <x:c r="T875" s="32"/>
      <x:c r="U875" s="32"/>
      <x:c r="V875" s="32"/>
      <x:c r="W875" s="32"/>
      <x:c r="X875" s="34"/>
      <x:c r="Y875" s="34"/>
      <x:c r="Z875" s="34"/>
    </x:row>
    <x:row r="876" spans="1:26" ht="30" customHeight="1">
      <x:c r="A876" s="32"/>
      <x:c r="B876" s="32"/>
      <x:c r="C876" s="32"/>
      <x:c r="D876" s="32"/>
      <x:c r="E876" s="32"/>
      <x:c r="F876" s="32"/>
      <x:c r="G876" s="32"/>
      <x:c r="H876" s="32"/>
      <x:c r="I876" s="32"/>
      <x:c r="J876" s="32"/>
      <x:c r="K876" s="32"/>
      <x:c r="L876" s="32"/>
      <x:c r="M876" s="32"/>
      <x:c r="N876" s="32"/>
      <x:c r="O876" s="32"/>
      <x:c r="P876" s="32"/>
      <x:c r="Q876" s="32"/>
      <x:c r="R876" s="32"/>
      <x:c r="S876" s="32"/>
      <x:c r="T876" s="32"/>
      <x:c r="U876" s="32"/>
      <x:c r="V876" s="32"/>
      <x:c r="W876" s="32"/>
      <x:c r="X876" s="34"/>
      <x:c r="Y876" s="34"/>
      <x:c r="Z876" s="34"/>
    </x:row>
    <x:row r="877" spans="1:26" ht="30" customHeight="1">
      <x:c r="A877" s="32"/>
      <x:c r="B877" s="32"/>
      <x:c r="C877" s="32"/>
      <x:c r="D877" s="32"/>
      <x:c r="E877" s="32"/>
      <x:c r="F877" s="32"/>
      <x:c r="G877" s="32"/>
      <x:c r="H877" s="32"/>
      <x:c r="I877" s="32"/>
      <x:c r="J877" s="32"/>
      <x:c r="K877" s="32"/>
      <x:c r="L877" s="32"/>
      <x:c r="M877" s="32"/>
      <x:c r="N877" s="32"/>
      <x:c r="O877" s="32"/>
      <x:c r="P877" s="32"/>
      <x:c r="Q877" s="32"/>
      <x:c r="R877" s="32"/>
      <x:c r="S877" s="32"/>
      <x:c r="T877" s="32"/>
      <x:c r="U877" s="32"/>
      <x:c r="V877" s="32"/>
      <x:c r="W877" s="32"/>
      <x:c r="X877" s="34"/>
      <x:c r="Y877" s="34"/>
      <x:c r="Z877" s="34"/>
    </x:row>
    <x:row r="878" spans="1:26" ht="30" customHeight="1">
      <x:c r="A878" s="32"/>
      <x:c r="B878" s="32"/>
      <x:c r="C878" s="32"/>
      <x:c r="D878" s="32"/>
      <x:c r="E878" s="32"/>
      <x:c r="F878" s="32"/>
      <x:c r="G878" s="32"/>
      <x:c r="H878" s="32"/>
      <x:c r="I878" s="32"/>
      <x:c r="J878" s="32"/>
      <x:c r="K878" s="32"/>
      <x:c r="L878" s="32"/>
      <x:c r="M878" s="32"/>
      <x:c r="N878" s="32"/>
      <x:c r="O878" s="32"/>
      <x:c r="P878" s="32"/>
      <x:c r="Q878" s="32"/>
      <x:c r="R878" s="32"/>
      <x:c r="S878" s="32"/>
      <x:c r="T878" s="32"/>
      <x:c r="U878" s="32"/>
      <x:c r="V878" s="32"/>
      <x:c r="W878" s="32"/>
      <x:c r="X878" s="34"/>
      <x:c r="Y878" s="34"/>
      <x:c r="Z878" s="34"/>
    </x:row>
    <x:row r="879" spans="1:26" ht="30" customHeight="1">
      <x:c r="A879" s="32"/>
      <x:c r="B879" s="32"/>
      <x:c r="C879" s="32"/>
      <x:c r="D879" s="32"/>
      <x:c r="E879" s="32"/>
      <x:c r="F879" s="32"/>
      <x:c r="G879" s="32"/>
      <x:c r="H879" s="32"/>
      <x:c r="I879" s="32"/>
      <x:c r="J879" s="32"/>
      <x:c r="K879" s="32"/>
      <x:c r="L879" s="32"/>
      <x:c r="M879" s="32"/>
      <x:c r="N879" s="32"/>
      <x:c r="O879" s="32"/>
      <x:c r="P879" s="32"/>
      <x:c r="Q879" s="32"/>
      <x:c r="R879" s="32"/>
      <x:c r="S879" s="32"/>
      <x:c r="T879" s="32"/>
      <x:c r="U879" s="32"/>
      <x:c r="V879" s="32"/>
      <x:c r="W879" s="32"/>
      <x:c r="X879" s="34"/>
      <x:c r="Y879" s="34"/>
      <x:c r="Z879" s="34"/>
    </x:row>
    <x:row r="880" spans="1:26" ht="30" customHeight="1">
      <x:c r="A880" s="32"/>
      <x:c r="B880" s="32"/>
      <x:c r="C880" s="32"/>
      <x:c r="D880" s="32"/>
      <x:c r="E880" s="32"/>
      <x:c r="F880" s="32"/>
      <x:c r="G880" s="32"/>
      <x:c r="H880" s="32"/>
      <x:c r="I880" s="32"/>
      <x:c r="J880" s="32"/>
      <x:c r="K880" s="32"/>
      <x:c r="L880" s="32"/>
      <x:c r="M880" s="32"/>
      <x:c r="N880" s="32"/>
      <x:c r="O880" s="32"/>
      <x:c r="P880" s="32"/>
      <x:c r="Q880" s="32"/>
      <x:c r="R880" s="32"/>
      <x:c r="S880" s="32"/>
      <x:c r="T880" s="32"/>
      <x:c r="U880" s="32"/>
      <x:c r="V880" s="32"/>
      <x:c r="W880" s="32"/>
      <x:c r="X880" s="34"/>
      <x:c r="Y880" s="34"/>
      <x:c r="Z880" s="34"/>
    </x:row>
    <x:row r="881" spans="1:26" ht="30" customHeight="1">
      <x:c r="A881" s="32"/>
      <x:c r="B881" s="32"/>
      <x:c r="C881" s="32"/>
      <x:c r="D881" s="32"/>
      <x:c r="E881" s="32"/>
      <x:c r="F881" s="32"/>
      <x:c r="G881" s="32"/>
      <x:c r="H881" s="32"/>
      <x:c r="I881" s="32"/>
      <x:c r="J881" s="32"/>
      <x:c r="K881" s="32"/>
      <x:c r="L881" s="32"/>
      <x:c r="M881" s="32"/>
      <x:c r="N881" s="32"/>
      <x:c r="O881" s="32"/>
      <x:c r="P881" s="32"/>
      <x:c r="Q881" s="32"/>
      <x:c r="R881" s="32"/>
      <x:c r="S881" s="32"/>
      <x:c r="T881" s="32"/>
      <x:c r="U881" s="32"/>
      <x:c r="V881" s="32"/>
      <x:c r="W881" s="32"/>
      <x:c r="X881" s="34"/>
      <x:c r="Y881" s="34"/>
      <x:c r="Z881" s="34"/>
    </x:row>
    <x:row r="882" spans="1:26" ht="30" customHeight="1">
      <x:c r="A882" s="32"/>
      <x:c r="B882" s="32"/>
      <x:c r="C882" s="32"/>
      <x:c r="D882" s="32"/>
      <x:c r="E882" s="32"/>
      <x:c r="F882" s="32"/>
      <x:c r="G882" s="32"/>
      <x:c r="H882" s="32"/>
      <x:c r="I882" s="32"/>
      <x:c r="J882" s="32"/>
      <x:c r="K882" s="32"/>
      <x:c r="L882" s="32"/>
      <x:c r="M882" s="32"/>
      <x:c r="N882" s="32"/>
      <x:c r="O882" s="32"/>
      <x:c r="P882" s="32"/>
      <x:c r="Q882" s="32"/>
      <x:c r="R882" s="32"/>
      <x:c r="S882" s="32"/>
      <x:c r="T882" s="32"/>
      <x:c r="U882" s="32"/>
      <x:c r="V882" s="32"/>
      <x:c r="W882" s="32"/>
      <x:c r="X882" s="34"/>
      <x:c r="Y882" s="34"/>
      <x:c r="Z882" s="34"/>
    </x:row>
    <x:row r="883" spans="1:26" ht="30" customHeight="1">
      <x:c r="A883" s="32"/>
      <x:c r="B883" s="32"/>
      <x:c r="C883" s="32"/>
      <x:c r="D883" s="32"/>
      <x:c r="E883" s="32"/>
      <x:c r="F883" s="32"/>
      <x:c r="G883" s="32"/>
      <x:c r="H883" s="32"/>
      <x:c r="I883" s="32"/>
      <x:c r="J883" s="32"/>
      <x:c r="K883" s="32"/>
      <x:c r="L883" s="32"/>
      <x:c r="M883" s="32"/>
      <x:c r="N883" s="32"/>
      <x:c r="O883" s="32"/>
      <x:c r="P883" s="32"/>
      <x:c r="Q883" s="32"/>
      <x:c r="R883" s="32"/>
      <x:c r="S883" s="32"/>
      <x:c r="T883" s="32"/>
      <x:c r="U883" s="32"/>
      <x:c r="V883" s="32"/>
      <x:c r="W883" s="32"/>
      <x:c r="X883" s="34"/>
      <x:c r="Y883" s="34"/>
      <x:c r="Z883" s="34"/>
    </x:row>
    <x:row r="884" spans="1:26" ht="30" customHeight="1">
      <x:c r="A884" s="32"/>
      <x:c r="B884" s="32"/>
      <x:c r="C884" s="32"/>
      <x:c r="D884" s="32"/>
      <x:c r="E884" s="32"/>
      <x:c r="F884" s="32"/>
      <x:c r="G884" s="32"/>
      <x:c r="H884" s="32"/>
      <x:c r="I884" s="32"/>
      <x:c r="J884" s="32"/>
      <x:c r="K884" s="32"/>
      <x:c r="L884" s="32"/>
      <x:c r="M884" s="32"/>
      <x:c r="N884" s="32"/>
      <x:c r="O884" s="32"/>
      <x:c r="P884" s="32"/>
      <x:c r="Q884" s="32"/>
      <x:c r="R884" s="32"/>
      <x:c r="S884" s="32"/>
      <x:c r="T884" s="32"/>
      <x:c r="U884" s="32"/>
      <x:c r="V884" s="32"/>
      <x:c r="W884" s="32"/>
      <x:c r="X884" s="34"/>
      <x:c r="Y884" s="34"/>
      <x:c r="Z884" s="34"/>
    </x:row>
    <x:row r="885" spans="1:26" ht="30" customHeight="1">
      <x:c r="A885" s="32"/>
      <x:c r="B885" s="32"/>
      <x:c r="C885" s="32"/>
      <x:c r="D885" s="32"/>
      <x:c r="E885" s="32"/>
      <x:c r="F885" s="32"/>
      <x:c r="G885" s="32"/>
      <x:c r="H885" s="32"/>
      <x:c r="I885" s="32"/>
      <x:c r="J885" s="32"/>
      <x:c r="K885" s="32"/>
      <x:c r="L885" s="32"/>
      <x:c r="M885" s="32"/>
      <x:c r="N885" s="32"/>
      <x:c r="O885" s="32"/>
      <x:c r="P885" s="32"/>
      <x:c r="Q885" s="32"/>
      <x:c r="R885" s="32"/>
      <x:c r="S885" s="32"/>
      <x:c r="T885" s="32"/>
      <x:c r="U885" s="32"/>
      <x:c r="V885" s="32"/>
      <x:c r="W885" s="32"/>
      <x:c r="X885" s="34"/>
      <x:c r="Y885" s="34"/>
      <x:c r="Z885" s="34"/>
    </x:row>
    <x:row r="886" spans="1:26" ht="30" customHeight="1">
      <x:c r="A886" s="32"/>
      <x:c r="B886" s="32"/>
      <x:c r="C886" s="32"/>
      <x:c r="D886" s="32"/>
      <x:c r="E886" s="32"/>
      <x:c r="F886" s="32"/>
      <x:c r="G886" s="32"/>
      <x:c r="H886" s="32"/>
      <x:c r="I886" s="32"/>
      <x:c r="J886" s="32"/>
      <x:c r="K886" s="32"/>
      <x:c r="L886" s="32"/>
      <x:c r="M886" s="32"/>
      <x:c r="N886" s="32"/>
      <x:c r="O886" s="32"/>
      <x:c r="P886" s="32"/>
      <x:c r="Q886" s="32"/>
      <x:c r="R886" s="32"/>
      <x:c r="S886" s="32"/>
      <x:c r="T886" s="32"/>
      <x:c r="U886" s="32"/>
      <x:c r="V886" s="32"/>
      <x:c r="W886" s="32"/>
      <x:c r="X886" s="34"/>
      <x:c r="Y886" s="34"/>
      <x:c r="Z886" s="34"/>
    </x:row>
    <x:row r="887" spans="1:26" ht="30" customHeight="1">
      <x:c r="A887" s="32"/>
      <x:c r="B887" s="32"/>
      <x:c r="C887" s="32"/>
      <x:c r="D887" s="32"/>
      <x:c r="E887" s="32"/>
      <x:c r="F887" s="32"/>
      <x:c r="G887" s="32"/>
      <x:c r="H887" s="32"/>
      <x:c r="I887" s="32"/>
      <x:c r="J887" s="32"/>
      <x:c r="K887" s="32"/>
      <x:c r="L887" s="32"/>
      <x:c r="M887" s="32"/>
      <x:c r="N887" s="32"/>
      <x:c r="O887" s="32"/>
      <x:c r="P887" s="32"/>
      <x:c r="Q887" s="32"/>
      <x:c r="R887" s="32"/>
      <x:c r="S887" s="32"/>
      <x:c r="T887" s="32"/>
      <x:c r="U887" s="32"/>
      <x:c r="V887" s="32"/>
      <x:c r="W887" s="32"/>
      <x:c r="X887" s="34"/>
      <x:c r="Y887" s="34"/>
      <x:c r="Z887" s="34"/>
    </x:row>
    <x:row r="888" spans="1:26" ht="30" customHeight="1">
      <x:c r="A888" s="32"/>
      <x:c r="B888" s="32"/>
      <x:c r="C888" s="32"/>
      <x:c r="D888" s="32"/>
      <x:c r="E888" s="32"/>
      <x:c r="F888" s="32"/>
      <x:c r="G888" s="32"/>
      <x:c r="H888" s="32"/>
      <x:c r="I888" s="32"/>
      <x:c r="J888" s="32"/>
      <x:c r="K888" s="32"/>
      <x:c r="L888" s="32"/>
      <x:c r="M888" s="32"/>
      <x:c r="N888" s="32"/>
      <x:c r="O888" s="32"/>
      <x:c r="P888" s="32"/>
      <x:c r="Q888" s="32"/>
      <x:c r="R888" s="32"/>
      <x:c r="S888" s="32"/>
      <x:c r="T888" s="32"/>
      <x:c r="U888" s="32"/>
      <x:c r="V888" s="32"/>
      <x:c r="W888" s="32"/>
      <x:c r="X888" s="34"/>
      <x:c r="Y888" s="34"/>
      <x:c r="Z888" s="34"/>
    </x:row>
    <x:row r="889" spans="1:26" ht="30" customHeight="1">
      <x:c r="A889" s="32"/>
      <x:c r="B889" s="32"/>
      <x:c r="C889" s="32"/>
      <x:c r="D889" s="32"/>
      <x:c r="E889" s="32"/>
      <x:c r="F889" s="32"/>
      <x:c r="G889" s="32"/>
      <x:c r="H889" s="32"/>
      <x:c r="I889" s="32"/>
      <x:c r="J889" s="32"/>
      <x:c r="K889" s="32"/>
      <x:c r="L889" s="32"/>
      <x:c r="M889" s="32"/>
      <x:c r="N889" s="32"/>
      <x:c r="O889" s="32"/>
      <x:c r="P889" s="32"/>
      <x:c r="Q889" s="32"/>
      <x:c r="R889" s="32"/>
      <x:c r="S889" s="32"/>
      <x:c r="T889" s="32"/>
      <x:c r="U889" s="32"/>
      <x:c r="V889" s="32"/>
      <x:c r="W889" s="32"/>
      <x:c r="X889" s="34"/>
      <x:c r="Y889" s="34"/>
      <x:c r="Z889" s="34"/>
    </x:row>
    <x:row r="890" spans="1:26" ht="30" customHeight="1">
      <x:c r="A890" s="32"/>
      <x:c r="B890" s="32"/>
      <x:c r="C890" s="32"/>
      <x:c r="D890" s="32"/>
      <x:c r="E890" s="32"/>
      <x:c r="F890" s="32"/>
      <x:c r="G890" s="32"/>
      <x:c r="H890" s="32"/>
      <x:c r="I890" s="32"/>
      <x:c r="J890" s="32"/>
      <x:c r="K890" s="32"/>
      <x:c r="L890" s="32"/>
      <x:c r="M890" s="32"/>
      <x:c r="N890" s="32"/>
      <x:c r="O890" s="32"/>
      <x:c r="P890" s="32"/>
      <x:c r="Q890" s="32"/>
      <x:c r="R890" s="32"/>
      <x:c r="S890" s="32"/>
      <x:c r="T890" s="32"/>
      <x:c r="U890" s="32"/>
      <x:c r="V890" s="32"/>
      <x:c r="W890" s="32"/>
      <x:c r="X890" s="34"/>
      <x:c r="Y890" s="34"/>
      <x:c r="Z890" s="34"/>
    </x:row>
    <x:row r="891" spans="1:26" ht="30" customHeight="1">
      <x:c r="A891" s="32"/>
      <x:c r="B891" s="32"/>
      <x:c r="C891" s="32"/>
      <x:c r="D891" s="32"/>
      <x:c r="E891" s="32"/>
      <x:c r="F891" s="32"/>
      <x:c r="G891" s="32"/>
      <x:c r="H891" s="32"/>
      <x:c r="I891" s="32"/>
      <x:c r="J891" s="32"/>
      <x:c r="K891" s="32"/>
      <x:c r="L891" s="32"/>
      <x:c r="M891" s="32"/>
      <x:c r="N891" s="32"/>
      <x:c r="O891" s="32"/>
      <x:c r="P891" s="32"/>
      <x:c r="Q891" s="32"/>
      <x:c r="R891" s="32"/>
      <x:c r="S891" s="32"/>
      <x:c r="T891" s="32"/>
      <x:c r="U891" s="32"/>
      <x:c r="V891" s="32"/>
      <x:c r="W891" s="32"/>
      <x:c r="X891" s="34"/>
      <x:c r="Y891" s="34"/>
      <x:c r="Z891" s="34"/>
    </x:row>
    <x:row r="892" spans="1:26" ht="30" customHeight="1">
      <x:c r="A892" s="32"/>
      <x:c r="B892" s="32"/>
      <x:c r="C892" s="32"/>
      <x:c r="D892" s="32"/>
      <x:c r="E892" s="32"/>
      <x:c r="F892" s="32"/>
      <x:c r="G892" s="32"/>
      <x:c r="H892" s="32"/>
      <x:c r="I892" s="32"/>
      <x:c r="J892" s="32"/>
      <x:c r="K892" s="32"/>
      <x:c r="L892" s="32"/>
      <x:c r="M892" s="32"/>
      <x:c r="N892" s="32"/>
      <x:c r="O892" s="32"/>
      <x:c r="P892" s="32"/>
      <x:c r="Q892" s="32"/>
      <x:c r="R892" s="32"/>
      <x:c r="S892" s="32"/>
      <x:c r="T892" s="32"/>
      <x:c r="U892" s="32"/>
      <x:c r="V892" s="32"/>
      <x:c r="W892" s="32"/>
      <x:c r="X892" s="34"/>
      <x:c r="Y892" s="34"/>
      <x:c r="Z892" s="34"/>
    </x:row>
    <x:row r="893" spans="1:26" ht="30" customHeight="1">
      <x:c r="A893" s="32"/>
      <x:c r="B893" s="32"/>
      <x:c r="C893" s="32"/>
      <x:c r="D893" s="32"/>
      <x:c r="E893" s="32"/>
      <x:c r="F893" s="32"/>
      <x:c r="G893" s="32"/>
      <x:c r="H893" s="32"/>
      <x:c r="I893" s="32"/>
      <x:c r="J893" s="32"/>
      <x:c r="K893" s="32"/>
      <x:c r="L893" s="32"/>
      <x:c r="M893" s="32"/>
      <x:c r="N893" s="32"/>
      <x:c r="O893" s="32"/>
      <x:c r="P893" s="32"/>
      <x:c r="Q893" s="32"/>
      <x:c r="R893" s="32"/>
      <x:c r="S893" s="32"/>
      <x:c r="T893" s="32"/>
      <x:c r="U893" s="32"/>
      <x:c r="V893" s="32"/>
      <x:c r="W893" s="32"/>
      <x:c r="X893" s="34"/>
      <x:c r="Y893" s="34"/>
      <x:c r="Z893" s="34"/>
    </x:row>
    <x:row r="894" spans="1:26" ht="30" customHeight="1">
      <x:c r="A894" s="32"/>
      <x:c r="B894" s="32"/>
      <x:c r="C894" s="32"/>
      <x:c r="D894" s="32"/>
      <x:c r="E894" s="32"/>
      <x:c r="F894" s="32"/>
      <x:c r="G894" s="32"/>
      <x:c r="H894" s="32"/>
      <x:c r="I894" s="32"/>
      <x:c r="J894" s="32"/>
      <x:c r="K894" s="32"/>
      <x:c r="L894" s="32"/>
      <x:c r="M894" s="32"/>
      <x:c r="N894" s="32"/>
      <x:c r="O894" s="32"/>
      <x:c r="P894" s="32"/>
      <x:c r="Q894" s="32"/>
      <x:c r="R894" s="32"/>
      <x:c r="S894" s="32"/>
      <x:c r="T894" s="32"/>
      <x:c r="U894" s="32"/>
      <x:c r="V894" s="32"/>
      <x:c r="W894" s="32"/>
      <x:c r="X894" s="34"/>
      <x:c r="Y894" s="34"/>
      <x:c r="Z894" s="34"/>
    </x:row>
    <x:row r="895" spans="1:26" ht="30" customHeight="1">
      <x:c r="A895" s="32"/>
      <x:c r="B895" s="32"/>
      <x:c r="C895" s="32"/>
      <x:c r="D895" s="32"/>
      <x:c r="E895" s="32"/>
      <x:c r="F895" s="32"/>
      <x:c r="G895" s="32"/>
      <x:c r="H895" s="32"/>
      <x:c r="I895" s="32"/>
      <x:c r="J895" s="32"/>
      <x:c r="K895" s="32"/>
      <x:c r="L895" s="32"/>
      <x:c r="M895" s="32"/>
      <x:c r="N895" s="32"/>
      <x:c r="O895" s="32"/>
      <x:c r="P895" s="32"/>
      <x:c r="Q895" s="32"/>
      <x:c r="R895" s="32"/>
      <x:c r="S895" s="32"/>
      <x:c r="T895" s="32"/>
      <x:c r="U895" s="32"/>
      <x:c r="V895" s="32"/>
      <x:c r="W895" s="32"/>
      <x:c r="X895" s="34"/>
      <x:c r="Y895" s="34"/>
      <x:c r="Z895" s="34"/>
    </x:row>
    <x:row r="896" spans="1:26" ht="30" customHeight="1">
      <x:c r="A896" s="32"/>
      <x:c r="B896" s="32"/>
      <x:c r="C896" s="32"/>
      <x:c r="D896" s="32"/>
      <x:c r="E896" s="32"/>
      <x:c r="F896" s="32"/>
      <x:c r="G896" s="32"/>
      <x:c r="H896" s="32"/>
      <x:c r="I896" s="32"/>
      <x:c r="J896" s="32"/>
      <x:c r="K896" s="32"/>
      <x:c r="L896" s="32"/>
      <x:c r="M896" s="32"/>
      <x:c r="N896" s="32"/>
      <x:c r="O896" s="32"/>
      <x:c r="P896" s="32"/>
      <x:c r="Q896" s="32"/>
      <x:c r="R896" s="32"/>
      <x:c r="S896" s="32"/>
      <x:c r="T896" s="32"/>
      <x:c r="U896" s="32"/>
      <x:c r="V896" s="32"/>
      <x:c r="W896" s="32"/>
      <x:c r="X896" s="34"/>
      <x:c r="Y896" s="34"/>
      <x:c r="Z896" s="34"/>
    </x:row>
    <x:row r="897" spans="1:26" ht="30" customHeight="1">
      <x:c r="A897" s="32"/>
      <x:c r="B897" s="32"/>
      <x:c r="C897" s="32"/>
      <x:c r="D897" s="32"/>
      <x:c r="E897" s="32"/>
      <x:c r="F897" s="32"/>
      <x:c r="G897" s="32"/>
      <x:c r="H897" s="32"/>
      <x:c r="I897" s="32"/>
      <x:c r="J897" s="32"/>
      <x:c r="K897" s="32"/>
      <x:c r="L897" s="32"/>
      <x:c r="M897" s="32"/>
      <x:c r="N897" s="32"/>
      <x:c r="O897" s="32"/>
      <x:c r="P897" s="32"/>
      <x:c r="Q897" s="32"/>
      <x:c r="R897" s="32"/>
      <x:c r="S897" s="32"/>
      <x:c r="T897" s="32"/>
      <x:c r="U897" s="32"/>
      <x:c r="V897" s="32"/>
      <x:c r="W897" s="32"/>
      <x:c r="X897" s="34"/>
      <x:c r="Y897" s="34"/>
      <x:c r="Z897" s="34"/>
    </x:row>
    <x:row r="898" spans="1:26" ht="30" customHeight="1">
      <x:c r="A898" s="32"/>
      <x:c r="B898" s="32"/>
      <x:c r="C898" s="32"/>
      <x:c r="D898" s="32"/>
      <x:c r="E898" s="32"/>
      <x:c r="F898" s="32"/>
      <x:c r="G898" s="32"/>
      <x:c r="H898" s="32"/>
      <x:c r="I898" s="32"/>
      <x:c r="J898" s="32"/>
      <x:c r="K898" s="32"/>
      <x:c r="L898" s="32"/>
      <x:c r="M898" s="32"/>
      <x:c r="N898" s="32"/>
      <x:c r="O898" s="32"/>
      <x:c r="P898" s="32"/>
      <x:c r="Q898" s="32"/>
      <x:c r="R898" s="32"/>
      <x:c r="S898" s="32"/>
      <x:c r="T898" s="32"/>
      <x:c r="U898" s="32"/>
      <x:c r="V898" s="32"/>
      <x:c r="W898" s="32"/>
      <x:c r="X898" s="34"/>
      <x:c r="Y898" s="34"/>
      <x:c r="Z898" s="34"/>
    </x:row>
    <x:row r="899" spans="1:26" ht="30" customHeight="1">
      <x:c r="A899" s="32"/>
      <x:c r="B899" s="32"/>
      <x:c r="C899" s="32"/>
      <x:c r="D899" s="32"/>
      <x:c r="E899" s="32"/>
      <x:c r="F899" s="32"/>
      <x:c r="G899" s="32"/>
      <x:c r="H899" s="32"/>
      <x:c r="I899" s="32"/>
      <x:c r="J899" s="32"/>
      <x:c r="K899" s="32"/>
      <x:c r="L899" s="32"/>
      <x:c r="M899" s="32"/>
      <x:c r="N899" s="32"/>
      <x:c r="O899" s="32"/>
      <x:c r="P899" s="32"/>
      <x:c r="Q899" s="32"/>
      <x:c r="R899" s="32"/>
      <x:c r="S899" s="32"/>
      <x:c r="T899" s="32"/>
      <x:c r="U899" s="32"/>
      <x:c r="V899" s="32"/>
      <x:c r="W899" s="32"/>
      <x:c r="X899" s="34"/>
      <x:c r="Y899" s="34"/>
      <x:c r="Z899" s="34"/>
    </x:row>
    <x:row r="900" spans="1:26" ht="30" customHeight="1">
      <x:c r="A900" s="32"/>
      <x:c r="B900" s="32"/>
      <x:c r="C900" s="32"/>
      <x:c r="D900" s="32"/>
      <x:c r="E900" s="32"/>
      <x:c r="F900" s="32"/>
      <x:c r="G900" s="32"/>
      <x:c r="H900" s="32"/>
      <x:c r="I900" s="32"/>
      <x:c r="J900" s="32"/>
      <x:c r="K900" s="32"/>
      <x:c r="L900" s="32"/>
      <x:c r="M900" s="32"/>
      <x:c r="N900" s="32"/>
      <x:c r="O900" s="32"/>
      <x:c r="P900" s="32"/>
      <x:c r="Q900" s="32"/>
      <x:c r="R900" s="32"/>
      <x:c r="S900" s="32"/>
      <x:c r="T900" s="32"/>
      <x:c r="U900" s="32"/>
      <x:c r="V900" s="32"/>
      <x:c r="W900" s="32"/>
      <x:c r="X900" s="34"/>
      <x:c r="Y900" s="34"/>
      <x:c r="Z900" s="34"/>
    </x:row>
    <x:row r="901" spans="1:26" ht="30" customHeight="1">
      <x:c r="A901" s="32"/>
      <x:c r="B901" s="32"/>
      <x:c r="C901" s="32"/>
      <x:c r="D901" s="32"/>
      <x:c r="E901" s="32"/>
      <x:c r="F901" s="32"/>
      <x:c r="G901" s="32"/>
      <x:c r="H901" s="32"/>
      <x:c r="I901" s="32"/>
      <x:c r="J901" s="32"/>
      <x:c r="K901" s="32"/>
      <x:c r="L901" s="32"/>
      <x:c r="M901" s="32"/>
      <x:c r="N901" s="32"/>
      <x:c r="O901" s="32"/>
      <x:c r="P901" s="32"/>
      <x:c r="Q901" s="32"/>
      <x:c r="R901" s="32"/>
      <x:c r="S901" s="32"/>
      <x:c r="T901" s="32"/>
      <x:c r="U901" s="32"/>
      <x:c r="V901" s="32"/>
      <x:c r="W901" s="32"/>
      <x:c r="X901" s="34"/>
      <x:c r="Y901" s="34"/>
      <x:c r="Z901" s="34"/>
    </x:row>
    <x:row r="902" spans="1:26" ht="30" customHeight="1">
      <x:c r="A902" s="32"/>
      <x:c r="B902" s="32"/>
      <x:c r="C902" s="32"/>
      <x:c r="D902" s="32"/>
      <x:c r="E902" s="32"/>
      <x:c r="F902" s="32"/>
      <x:c r="G902" s="32"/>
      <x:c r="H902" s="32"/>
      <x:c r="I902" s="32"/>
      <x:c r="J902" s="32"/>
      <x:c r="K902" s="32"/>
      <x:c r="L902" s="32"/>
      <x:c r="M902" s="32"/>
      <x:c r="N902" s="32"/>
      <x:c r="O902" s="32"/>
      <x:c r="P902" s="32"/>
      <x:c r="Q902" s="32"/>
      <x:c r="R902" s="32"/>
      <x:c r="S902" s="32"/>
      <x:c r="T902" s="32"/>
      <x:c r="U902" s="32"/>
      <x:c r="V902" s="32"/>
      <x:c r="W902" s="32"/>
      <x:c r="X902" s="34"/>
      <x:c r="Y902" s="34"/>
      <x:c r="Z902" s="34"/>
    </x:row>
    <x:row r="903" spans="1:26" ht="30" customHeight="1">
      <x:c r="A903" s="32"/>
      <x:c r="B903" s="32"/>
      <x:c r="C903" s="32"/>
      <x:c r="D903" s="32"/>
      <x:c r="E903" s="32"/>
      <x:c r="F903" s="32"/>
      <x:c r="G903" s="32"/>
      <x:c r="H903" s="32"/>
      <x:c r="I903" s="32"/>
      <x:c r="J903" s="32"/>
      <x:c r="K903" s="32"/>
      <x:c r="L903" s="32"/>
      <x:c r="M903" s="32"/>
      <x:c r="N903" s="32"/>
      <x:c r="O903" s="32"/>
      <x:c r="P903" s="32"/>
      <x:c r="Q903" s="32"/>
      <x:c r="R903" s="32"/>
      <x:c r="S903" s="32"/>
      <x:c r="T903" s="32"/>
      <x:c r="U903" s="32"/>
      <x:c r="V903" s="32"/>
      <x:c r="W903" s="32"/>
      <x:c r="X903" s="34"/>
      <x:c r="Y903" s="34"/>
      <x:c r="Z903" s="34"/>
    </x:row>
    <x:row r="904" spans="1:26" ht="30" customHeight="1">
      <x:c r="A904" s="32"/>
      <x:c r="B904" s="32"/>
      <x:c r="C904" s="32"/>
      <x:c r="D904" s="32"/>
      <x:c r="E904" s="32"/>
      <x:c r="F904" s="32"/>
      <x:c r="G904" s="32"/>
      <x:c r="H904" s="32"/>
      <x:c r="I904" s="32"/>
      <x:c r="J904" s="32"/>
      <x:c r="K904" s="32"/>
      <x:c r="L904" s="32"/>
      <x:c r="M904" s="32"/>
      <x:c r="N904" s="32"/>
      <x:c r="O904" s="32"/>
      <x:c r="P904" s="32"/>
      <x:c r="Q904" s="32"/>
      <x:c r="R904" s="32"/>
      <x:c r="S904" s="32"/>
      <x:c r="T904" s="32"/>
      <x:c r="U904" s="32"/>
      <x:c r="V904" s="32"/>
      <x:c r="W904" s="32"/>
      <x:c r="X904" s="34"/>
      <x:c r="Y904" s="34"/>
      <x:c r="Z904" s="34"/>
    </x:row>
    <x:row r="905" spans="1:26" ht="30" customHeight="1">
      <x:c r="A905" s="32"/>
      <x:c r="B905" s="32"/>
      <x:c r="C905" s="32"/>
      <x:c r="D905" s="32"/>
      <x:c r="E905" s="32"/>
      <x:c r="F905" s="32"/>
      <x:c r="G905" s="32"/>
      <x:c r="H905" s="32"/>
      <x:c r="I905" s="32"/>
      <x:c r="J905" s="32"/>
      <x:c r="K905" s="32"/>
      <x:c r="L905" s="32"/>
      <x:c r="M905" s="32"/>
      <x:c r="N905" s="32"/>
      <x:c r="O905" s="32"/>
      <x:c r="P905" s="32"/>
      <x:c r="Q905" s="32"/>
      <x:c r="R905" s="32"/>
      <x:c r="S905" s="32"/>
      <x:c r="T905" s="32"/>
      <x:c r="U905" s="32"/>
      <x:c r="V905" s="32"/>
      <x:c r="W905" s="32"/>
      <x:c r="X905" s="34"/>
      <x:c r="Y905" s="34"/>
      <x:c r="Z905" s="34"/>
    </x:row>
    <x:row r="906" spans="1:26" ht="30" customHeight="1">
      <x:c r="A906" s="32"/>
      <x:c r="B906" s="32"/>
      <x:c r="C906" s="32"/>
      <x:c r="D906" s="32"/>
      <x:c r="E906" s="32"/>
      <x:c r="F906" s="32"/>
      <x:c r="G906" s="32"/>
      <x:c r="H906" s="32"/>
      <x:c r="I906" s="32"/>
      <x:c r="J906" s="32"/>
      <x:c r="K906" s="32"/>
      <x:c r="L906" s="32"/>
      <x:c r="M906" s="32"/>
      <x:c r="N906" s="32"/>
      <x:c r="O906" s="32"/>
      <x:c r="P906" s="32"/>
      <x:c r="Q906" s="32"/>
      <x:c r="R906" s="32"/>
      <x:c r="S906" s="32"/>
      <x:c r="T906" s="32"/>
      <x:c r="U906" s="32"/>
      <x:c r="V906" s="32"/>
      <x:c r="W906" s="32"/>
      <x:c r="X906" s="34"/>
      <x:c r="Y906" s="34"/>
      <x:c r="Z906" s="34"/>
    </x:row>
    <x:row r="907" spans="1:26" ht="30" customHeight="1">
      <x:c r="A907" s="32"/>
      <x:c r="B907" s="32"/>
      <x:c r="C907" s="32"/>
      <x:c r="D907" s="32"/>
      <x:c r="E907" s="32"/>
      <x:c r="F907" s="32"/>
      <x:c r="G907" s="32"/>
      <x:c r="H907" s="32"/>
      <x:c r="I907" s="32"/>
      <x:c r="J907" s="32"/>
      <x:c r="K907" s="32"/>
      <x:c r="L907" s="32"/>
      <x:c r="M907" s="32"/>
      <x:c r="N907" s="32"/>
      <x:c r="O907" s="32"/>
      <x:c r="P907" s="32"/>
      <x:c r="Q907" s="32"/>
      <x:c r="R907" s="32"/>
      <x:c r="S907" s="32"/>
      <x:c r="T907" s="32"/>
      <x:c r="U907" s="32"/>
      <x:c r="V907" s="32"/>
      <x:c r="W907" s="32"/>
      <x:c r="X907" s="34"/>
      <x:c r="Y907" s="34"/>
      <x:c r="Z907" s="34"/>
    </x:row>
    <x:row r="908" spans="1:26" ht="30" customHeight="1">
      <x:c r="A908" s="32"/>
      <x:c r="B908" s="32"/>
      <x:c r="C908" s="32"/>
      <x:c r="D908" s="32"/>
      <x:c r="E908" s="32"/>
      <x:c r="F908" s="32"/>
      <x:c r="G908" s="32"/>
      <x:c r="H908" s="32"/>
      <x:c r="I908" s="32"/>
      <x:c r="J908" s="32"/>
      <x:c r="K908" s="32"/>
      <x:c r="L908" s="32"/>
      <x:c r="M908" s="32"/>
      <x:c r="N908" s="32"/>
      <x:c r="O908" s="32"/>
      <x:c r="P908" s="32"/>
      <x:c r="Q908" s="32"/>
      <x:c r="R908" s="32"/>
      <x:c r="S908" s="32"/>
      <x:c r="T908" s="32"/>
      <x:c r="U908" s="32"/>
      <x:c r="V908" s="32"/>
      <x:c r="W908" s="32"/>
      <x:c r="X908" s="34"/>
      <x:c r="Y908" s="34"/>
      <x:c r="Z908" s="34"/>
    </x:row>
    <x:row r="909" spans="1:26" ht="30" customHeight="1">
      <x:c r="A909" s="32"/>
      <x:c r="B909" s="32"/>
      <x:c r="C909" s="32"/>
      <x:c r="D909" s="32"/>
      <x:c r="E909" s="32"/>
      <x:c r="F909" s="32"/>
      <x:c r="G909" s="32"/>
      <x:c r="H909" s="32"/>
      <x:c r="I909" s="32"/>
      <x:c r="J909" s="32"/>
      <x:c r="K909" s="32"/>
      <x:c r="L909" s="32"/>
      <x:c r="M909" s="32"/>
      <x:c r="N909" s="32"/>
      <x:c r="O909" s="32"/>
      <x:c r="P909" s="32"/>
      <x:c r="Q909" s="32"/>
      <x:c r="R909" s="32"/>
      <x:c r="S909" s="32"/>
      <x:c r="T909" s="32"/>
      <x:c r="U909" s="32"/>
      <x:c r="V909" s="32"/>
      <x:c r="W909" s="32"/>
      <x:c r="X909" s="34"/>
      <x:c r="Y909" s="34"/>
      <x:c r="Z909" s="34"/>
    </x:row>
    <x:row r="910" spans="1:26" ht="30" customHeight="1">
      <x:c r="A910" s="32"/>
      <x:c r="B910" s="32"/>
      <x:c r="C910" s="32"/>
      <x:c r="D910" s="32"/>
      <x:c r="E910" s="32"/>
      <x:c r="F910" s="32"/>
      <x:c r="G910" s="32"/>
      <x:c r="H910" s="32"/>
      <x:c r="I910" s="32"/>
      <x:c r="J910" s="32"/>
      <x:c r="K910" s="32"/>
      <x:c r="L910" s="32"/>
      <x:c r="M910" s="32"/>
      <x:c r="N910" s="32"/>
      <x:c r="O910" s="32"/>
      <x:c r="P910" s="32"/>
      <x:c r="Q910" s="32"/>
      <x:c r="R910" s="32"/>
      <x:c r="S910" s="32"/>
      <x:c r="T910" s="32"/>
      <x:c r="U910" s="32"/>
      <x:c r="V910" s="32"/>
      <x:c r="W910" s="32"/>
      <x:c r="X910" s="34"/>
      <x:c r="Y910" s="34"/>
      <x:c r="Z910" s="34"/>
    </x:row>
    <x:row r="911" spans="1:26" ht="30" customHeight="1">
      <x:c r="A911" s="32"/>
      <x:c r="B911" s="32"/>
      <x:c r="C911" s="32"/>
      <x:c r="D911" s="32"/>
      <x:c r="E911" s="32"/>
      <x:c r="F911" s="32"/>
      <x:c r="G911" s="32"/>
      <x:c r="H911" s="32"/>
      <x:c r="I911" s="32"/>
      <x:c r="J911" s="32"/>
      <x:c r="K911" s="32"/>
      <x:c r="L911" s="32"/>
      <x:c r="M911" s="32"/>
      <x:c r="N911" s="32"/>
      <x:c r="O911" s="32"/>
      <x:c r="P911" s="32"/>
      <x:c r="Q911" s="32"/>
      <x:c r="R911" s="32"/>
      <x:c r="S911" s="32"/>
      <x:c r="T911" s="32"/>
      <x:c r="U911" s="32"/>
      <x:c r="V911" s="32"/>
      <x:c r="W911" s="32"/>
      <x:c r="X911" s="34"/>
      <x:c r="Y911" s="34"/>
      <x:c r="Z911" s="34"/>
    </x:row>
    <x:row r="912" spans="1:26" ht="30" customHeight="1">
      <x:c r="A912" s="32"/>
      <x:c r="B912" s="32"/>
      <x:c r="C912" s="32"/>
      <x:c r="D912" s="32"/>
      <x:c r="E912" s="32"/>
      <x:c r="F912" s="32"/>
      <x:c r="G912" s="32"/>
      <x:c r="H912" s="32"/>
      <x:c r="I912" s="32"/>
      <x:c r="J912" s="32"/>
      <x:c r="K912" s="32"/>
      <x:c r="L912" s="32"/>
      <x:c r="M912" s="32"/>
      <x:c r="N912" s="32"/>
      <x:c r="O912" s="32"/>
      <x:c r="P912" s="32"/>
      <x:c r="Q912" s="32"/>
      <x:c r="R912" s="32"/>
      <x:c r="S912" s="32"/>
      <x:c r="T912" s="32"/>
      <x:c r="U912" s="32"/>
      <x:c r="V912" s="32"/>
      <x:c r="W912" s="32"/>
      <x:c r="X912" s="34"/>
      <x:c r="Y912" s="34"/>
      <x:c r="Z912" s="34"/>
    </x:row>
    <x:row r="913" spans="1:26" ht="30" customHeight="1">
      <x:c r="A913" s="32"/>
      <x:c r="B913" s="32"/>
      <x:c r="C913" s="32"/>
      <x:c r="D913" s="32"/>
      <x:c r="E913" s="32"/>
      <x:c r="F913" s="32"/>
      <x:c r="G913" s="32"/>
      <x:c r="H913" s="32"/>
      <x:c r="I913" s="32"/>
      <x:c r="J913" s="32"/>
      <x:c r="K913" s="32"/>
      <x:c r="L913" s="32"/>
      <x:c r="M913" s="32"/>
      <x:c r="N913" s="32"/>
      <x:c r="O913" s="32"/>
      <x:c r="P913" s="32"/>
      <x:c r="Q913" s="32"/>
      <x:c r="R913" s="32"/>
      <x:c r="S913" s="32"/>
      <x:c r="T913" s="32"/>
      <x:c r="U913" s="32"/>
      <x:c r="V913" s="32"/>
      <x:c r="W913" s="32"/>
      <x:c r="X913" s="34"/>
      <x:c r="Y913" s="34"/>
      <x:c r="Z913" s="34"/>
    </x:row>
    <x:row r="914" spans="1:26" ht="30" customHeight="1">
      <x:c r="A914" s="32"/>
      <x:c r="B914" s="32"/>
      <x:c r="C914" s="32"/>
      <x:c r="D914" s="32"/>
      <x:c r="E914" s="32"/>
      <x:c r="F914" s="32"/>
      <x:c r="G914" s="32"/>
      <x:c r="H914" s="32"/>
      <x:c r="I914" s="32"/>
      <x:c r="J914" s="32"/>
      <x:c r="K914" s="32"/>
      <x:c r="L914" s="32"/>
      <x:c r="M914" s="32"/>
      <x:c r="N914" s="32"/>
      <x:c r="O914" s="32"/>
      <x:c r="P914" s="32"/>
      <x:c r="Q914" s="32"/>
      <x:c r="R914" s="32"/>
      <x:c r="S914" s="32"/>
      <x:c r="T914" s="32"/>
      <x:c r="U914" s="32"/>
      <x:c r="V914" s="32"/>
      <x:c r="W914" s="32"/>
      <x:c r="X914" s="34"/>
      <x:c r="Y914" s="34"/>
      <x:c r="Z914" s="34"/>
    </x:row>
    <x:row r="915" spans="1:26" ht="30" customHeight="1">
      <x:c r="A915" s="32"/>
      <x:c r="B915" s="32"/>
      <x:c r="C915" s="32"/>
      <x:c r="D915" s="32"/>
      <x:c r="E915" s="32"/>
      <x:c r="F915" s="32"/>
      <x:c r="G915" s="32"/>
      <x:c r="H915" s="32"/>
      <x:c r="I915" s="32"/>
      <x:c r="J915" s="32"/>
      <x:c r="K915" s="32"/>
      <x:c r="L915" s="32"/>
      <x:c r="M915" s="32"/>
      <x:c r="N915" s="32"/>
      <x:c r="O915" s="32"/>
      <x:c r="P915" s="32"/>
      <x:c r="Q915" s="32"/>
      <x:c r="R915" s="32"/>
      <x:c r="S915" s="32"/>
      <x:c r="T915" s="32"/>
      <x:c r="U915" s="32"/>
      <x:c r="V915" s="32"/>
      <x:c r="W915" s="32"/>
      <x:c r="X915" s="34"/>
      <x:c r="Y915" s="34"/>
      <x:c r="Z915" s="34"/>
    </x:row>
    <x:row r="916" spans="1:26" ht="30" customHeight="1">
      <x:c r="A916" s="32"/>
      <x:c r="B916" s="32"/>
      <x:c r="C916" s="32"/>
      <x:c r="D916" s="32"/>
      <x:c r="E916" s="32"/>
      <x:c r="F916" s="32"/>
      <x:c r="G916" s="32"/>
      <x:c r="H916" s="32"/>
      <x:c r="I916" s="32"/>
      <x:c r="J916" s="32"/>
      <x:c r="K916" s="32"/>
      <x:c r="L916" s="32"/>
      <x:c r="M916" s="32"/>
      <x:c r="N916" s="32"/>
      <x:c r="O916" s="32"/>
      <x:c r="P916" s="32"/>
      <x:c r="Q916" s="32"/>
      <x:c r="R916" s="32"/>
      <x:c r="S916" s="32"/>
      <x:c r="T916" s="32"/>
      <x:c r="U916" s="32"/>
      <x:c r="V916" s="32"/>
      <x:c r="W916" s="32"/>
      <x:c r="X916" s="34"/>
      <x:c r="Y916" s="34"/>
      <x:c r="Z916" s="34"/>
    </x:row>
    <x:row r="917" spans="1:26" ht="30" customHeight="1">
      <x:c r="A917" s="32"/>
      <x:c r="B917" s="32"/>
      <x:c r="C917" s="32"/>
      <x:c r="D917" s="32"/>
      <x:c r="E917" s="32"/>
      <x:c r="F917" s="32"/>
      <x:c r="G917" s="32"/>
      <x:c r="H917" s="32"/>
      <x:c r="I917" s="32"/>
      <x:c r="J917" s="32"/>
      <x:c r="K917" s="32"/>
      <x:c r="L917" s="32"/>
      <x:c r="M917" s="32"/>
      <x:c r="N917" s="32"/>
      <x:c r="O917" s="32"/>
      <x:c r="P917" s="32"/>
      <x:c r="Q917" s="32"/>
      <x:c r="R917" s="32"/>
      <x:c r="S917" s="32"/>
      <x:c r="T917" s="32"/>
      <x:c r="U917" s="32"/>
      <x:c r="V917" s="32"/>
      <x:c r="W917" s="32"/>
      <x:c r="X917" s="34"/>
      <x:c r="Y917" s="34"/>
      <x:c r="Z917" s="34"/>
    </x:row>
    <x:row r="918" spans="1:26" ht="30" customHeight="1">
      <x:c r="A918" s="32"/>
      <x:c r="B918" s="32"/>
      <x:c r="C918" s="32"/>
      <x:c r="D918" s="32"/>
      <x:c r="E918" s="32"/>
      <x:c r="F918" s="32"/>
      <x:c r="G918" s="32"/>
      <x:c r="H918" s="32"/>
      <x:c r="I918" s="32"/>
      <x:c r="J918" s="32"/>
      <x:c r="K918" s="32"/>
      <x:c r="L918" s="32"/>
      <x:c r="M918" s="32"/>
      <x:c r="N918" s="32"/>
      <x:c r="O918" s="32"/>
      <x:c r="P918" s="32"/>
      <x:c r="Q918" s="32"/>
      <x:c r="R918" s="32"/>
      <x:c r="S918" s="32"/>
      <x:c r="T918" s="32"/>
      <x:c r="U918" s="32"/>
      <x:c r="V918" s="32"/>
      <x:c r="W918" s="32"/>
      <x:c r="X918" s="34"/>
      <x:c r="Y918" s="34"/>
      <x:c r="Z918" s="34"/>
    </x:row>
    <x:row r="919" spans="1:26" ht="30" customHeight="1">
      <x:c r="A919" s="32"/>
      <x:c r="B919" s="32"/>
      <x:c r="C919" s="32"/>
      <x:c r="D919" s="32"/>
      <x:c r="E919" s="32"/>
      <x:c r="F919" s="32"/>
      <x:c r="G919" s="32"/>
      <x:c r="H919" s="32"/>
      <x:c r="I919" s="32"/>
      <x:c r="J919" s="32"/>
      <x:c r="K919" s="32"/>
      <x:c r="L919" s="32"/>
      <x:c r="M919" s="32"/>
      <x:c r="N919" s="32"/>
      <x:c r="O919" s="32"/>
      <x:c r="P919" s="32"/>
      <x:c r="Q919" s="32"/>
      <x:c r="R919" s="32"/>
      <x:c r="S919" s="32"/>
      <x:c r="T919" s="32"/>
      <x:c r="U919" s="32"/>
      <x:c r="V919" s="32"/>
      <x:c r="W919" s="32"/>
      <x:c r="X919" s="34"/>
      <x:c r="Y919" s="34"/>
      <x:c r="Z919" s="34"/>
    </x:row>
    <x:row r="920" spans="1:26" ht="30" customHeight="1">
      <x:c r="A920" s="32"/>
      <x:c r="B920" s="32"/>
      <x:c r="C920" s="32"/>
      <x:c r="D920" s="32"/>
      <x:c r="E920" s="32"/>
      <x:c r="F920" s="32"/>
      <x:c r="G920" s="32"/>
      <x:c r="H920" s="32"/>
      <x:c r="I920" s="32"/>
      <x:c r="J920" s="32"/>
      <x:c r="K920" s="32"/>
      <x:c r="L920" s="32"/>
      <x:c r="M920" s="32"/>
      <x:c r="N920" s="32"/>
      <x:c r="O920" s="32"/>
      <x:c r="P920" s="32"/>
      <x:c r="Q920" s="32"/>
      <x:c r="R920" s="32"/>
      <x:c r="S920" s="32"/>
      <x:c r="T920" s="32"/>
      <x:c r="U920" s="32"/>
      <x:c r="V920" s="32"/>
      <x:c r="W920" s="32"/>
      <x:c r="X920" s="34"/>
      <x:c r="Y920" s="34"/>
      <x:c r="Z920" s="34"/>
    </x:row>
    <x:row r="921" spans="1:26" ht="30" customHeight="1">
      <x:c r="A921" s="32"/>
      <x:c r="B921" s="32"/>
      <x:c r="C921" s="32"/>
      <x:c r="D921" s="32"/>
      <x:c r="E921" s="32"/>
      <x:c r="F921" s="32"/>
      <x:c r="G921" s="32"/>
      <x:c r="H921" s="32"/>
      <x:c r="I921" s="32"/>
      <x:c r="J921" s="32"/>
      <x:c r="K921" s="32"/>
      <x:c r="L921" s="32"/>
      <x:c r="M921" s="32"/>
      <x:c r="N921" s="32"/>
      <x:c r="O921" s="32"/>
      <x:c r="P921" s="32"/>
      <x:c r="Q921" s="32"/>
      <x:c r="R921" s="32"/>
      <x:c r="S921" s="32"/>
      <x:c r="T921" s="32"/>
      <x:c r="U921" s="32"/>
      <x:c r="V921" s="32"/>
      <x:c r="W921" s="32"/>
      <x:c r="X921" s="34"/>
      <x:c r="Y921" s="34"/>
      <x:c r="Z921" s="34"/>
    </x:row>
    <x:row r="922" spans="1:26" ht="30" customHeight="1">
      <x:c r="A922" s="32"/>
      <x:c r="B922" s="32"/>
      <x:c r="C922" s="32"/>
      <x:c r="D922" s="32"/>
      <x:c r="E922" s="32"/>
      <x:c r="F922" s="32"/>
      <x:c r="G922" s="32"/>
      <x:c r="H922" s="32"/>
      <x:c r="I922" s="32"/>
      <x:c r="J922" s="32"/>
      <x:c r="K922" s="32"/>
      <x:c r="L922" s="32"/>
      <x:c r="M922" s="32"/>
      <x:c r="N922" s="32"/>
      <x:c r="O922" s="32"/>
      <x:c r="P922" s="32"/>
      <x:c r="Q922" s="32"/>
      <x:c r="R922" s="32"/>
      <x:c r="S922" s="32"/>
      <x:c r="T922" s="32"/>
      <x:c r="U922" s="32"/>
      <x:c r="V922" s="32"/>
      <x:c r="W922" s="32"/>
      <x:c r="X922" s="34"/>
      <x:c r="Y922" s="34"/>
      <x:c r="Z922" s="34"/>
    </x:row>
    <x:row r="923" spans="1:26" ht="30" customHeight="1">
      <x:c r="A923" s="32"/>
      <x:c r="B923" s="32"/>
      <x:c r="C923" s="32"/>
      <x:c r="D923" s="32"/>
      <x:c r="E923" s="32"/>
      <x:c r="F923" s="32"/>
      <x:c r="G923" s="32"/>
      <x:c r="H923" s="32"/>
      <x:c r="I923" s="32"/>
      <x:c r="J923" s="32"/>
      <x:c r="K923" s="32"/>
      <x:c r="L923" s="32"/>
      <x:c r="M923" s="32"/>
      <x:c r="N923" s="32"/>
      <x:c r="O923" s="32"/>
      <x:c r="P923" s="32"/>
      <x:c r="Q923" s="32"/>
      <x:c r="R923" s="32"/>
      <x:c r="S923" s="32"/>
      <x:c r="T923" s="32"/>
      <x:c r="U923" s="32"/>
      <x:c r="V923" s="32"/>
      <x:c r="W923" s="32"/>
      <x:c r="X923" s="34"/>
      <x:c r="Y923" s="34"/>
      <x:c r="Z923" s="34"/>
    </x:row>
    <x:row r="924" spans="1:26" ht="30" customHeight="1">
      <x:c r="A924" s="32"/>
      <x:c r="B924" s="32"/>
      <x:c r="C924" s="32"/>
      <x:c r="D924" s="32"/>
      <x:c r="E924" s="32"/>
      <x:c r="F924" s="32"/>
      <x:c r="G924" s="32"/>
      <x:c r="H924" s="32"/>
      <x:c r="I924" s="32"/>
      <x:c r="J924" s="32"/>
      <x:c r="K924" s="32"/>
      <x:c r="L924" s="32"/>
      <x:c r="M924" s="32"/>
      <x:c r="N924" s="32"/>
      <x:c r="O924" s="32"/>
      <x:c r="P924" s="32"/>
      <x:c r="Q924" s="32"/>
      <x:c r="R924" s="32"/>
      <x:c r="S924" s="32"/>
      <x:c r="T924" s="32"/>
      <x:c r="U924" s="32"/>
      <x:c r="V924" s="32"/>
      <x:c r="W924" s="32"/>
      <x:c r="X924" s="34"/>
      <x:c r="Y924" s="34"/>
      <x:c r="Z924" s="34"/>
    </x:row>
    <x:row r="925" spans="1:26" ht="30" customHeight="1">
      <x:c r="A925" s="32"/>
      <x:c r="B925" s="32"/>
      <x:c r="C925" s="32"/>
      <x:c r="D925" s="32"/>
      <x:c r="E925" s="32"/>
      <x:c r="F925" s="32"/>
      <x:c r="G925" s="32"/>
      <x:c r="H925" s="32"/>
      <x:c r="I925" s="32"/>
      <x:c r="J925" s="32"/>
      <x:c r="K925" s="32"/>
      <x:c r="L925" s="32"/>
      <x:c r="M925" s="32"/>
      <x:c r="N925" s="32"/>
      <x:c r="O925" s="32"/>
      <x:c r="P925" s="32"/>
      <x:c r="Q925" s="32"/>
      <x:c r="R925" s="32"/>
      <x:c r="S925" s="32"/>
      <x:c r="T925" s="32"/>
      <x:c r="U925" s="32"/>
      <x:c r="V925" s="32"/>
      <x:c r="W925" s="32"/>
      <x:c r="X925" s="34"/>
      <x:c r="Y925" s="34"/>
      <x:c r="Z925" s="34"/>
    </x:row>
    <x:row r="926" spans="1:26" ht="30" customHeight="1">
      <x:c r="A926" s="32"/>
      <x:c r="B926" s="32"/>
      <x:c r="C926" s="32"/>
      <x:c r="D926" s="32"/>
      <x:c r="E926" s="32"/>
      <x:c r="F926" s="32"/>
      <x:c r="G926" s="32"/>
      <x:c r="H926" s="32"/>
      <x:c r="I926" s="32"/>
      <x:c r="J926" s="32"/>
      <x:c r="K926" s="32"/>
      <x:c r="L926" s="32"/>
      <x:c r="M926" s="32"/>
      <x:c r="N926" s="32"/>
      <x:c r="O926" s="32"/>
      <x:c r="P926" s="32"/>
      <x:c r="Q926" s="32"/>
      <x:c r="R926" s="32"/>
      <x:c r="S926" s="32"/>
      <x:c r="T926" s="32"/>
      <x:c r="U926" s="32"/>
      <x:c r="V926" s="32"/>
      <x:c r="W926" s="32"/>
      <x:c r="X926" s="34"/>
      <x:c r="Y926" s="34"/>
      <x:c r="Z926" s="34"/>
    </x:row>
    <x:row r="927" spans="1:26" ht="30" customHeight="1">
      <x:c r="A927" s="32"/>
      <x:c r="B927" s="32"/>
      <x:c r="C927" s="32"/>
      <x:c r="D927" s="32"/>
      <x:c r="E927" s="32"/>
      <x:c r="F927" s="32"/>
      <x:c r="G927" s="32"/>
      <x:c r="H927" s="32"/>
      <x:c r="I927" s="32"/>
      <x:c r="J927" s="32"/>
      <x:c r="K927" s="32"/>
      <x:c r="L927" s="32"/>
      <x:c r="M927" s="32"/>
      <x:c r="N927" s="32"/>
      <x:c r="O927" s="32"/>
      <x:c r="P927" s="32"/>
      <x:c r="Q927" s="32"/>
      <x:c r="R927" s="32"/>
      <x:c r="S927" s="32"/>
      <x:c r="T927" s="32"/>
      <x:c r="U927" s="32"/>
      <x:c r="V927" s="32"/>
      <x:c r="W927" s="32"/>
      <x:c r="X927" s="34"/>
      <x:c r="Y927" s="34"/>
      <x:c r="Z927" s="34"/>
    </x:row>
    <x:row r="928" spans="1:26" ht="30" customHeight="1">
      <x:c r="A928" s="32"/>
      <x:c r="B928" s="32"/>
      <x:c r="C928" s="32"/>
      <x:c r="D928" s="32"/>
      <x:c r="E928" s="32"/>
      <x:c r="F928" s="32"/>
      <x:c r="G928" s="32"/>
      <x:c r="H928" s="32"/>
      <x:c r="I928" s="32"/>
      <x:c r="J928" s="32"/>
      <x:c r="K928" s="32"/>
      <x:c r="L928" s="32"/>
      <x:c r="M928" s="32"/>
      <x:c r="N928" s="32"/>
      <x:c r="O928" s="32"/>
      <x:c r="P928" s="32"/>
      <x:c r="Q928" s="32"/>
      <x:c r="R928" s="32"/>
      <x:c r="S928" s="32"/>
      <x:c r="T928" s="32"/>
      <x:c r="U928" s="32"/>
      <x:c r="V928" s="32"/>
      <x:c r="W928" s="32"/>
      <x:c r="X928" s="34"/>
      <x:c r="Y928" s="34"/>
      <x:c r="Z928" s="34"/>
    </x:row>
    <x:row r="929" spans="1:26" ht="30" customHeight="1">
      <x:c r="A929" s="32"/>
      <x:c r="B929" s="32"/>
      <x:c r="C929" s="32"/>
      <x:c r="D929" s="32"/>
      <x:c r="E929" s="32"/>
      <x:c r="F929" s="32"/>
      <x:c r="G929" s="32"/>
      <x:c r="H929" s="32"/>
      <x:c r="I929" s="32"/>
      <x:c r="J929" s="32"/>
      <x:c r="K929" s="32"/>
      <x:c r="L929" s="32"/>
      <x:c r="M929" s="32"/>
      <x:c r="N929" s="32"/>
      <x:c r="O929" s="32"/>
      <x:c r="P929" s="32"/>
      <x:c r="Q929" s="32"/>
      <x:c r="R929" s="32"/>
      <x:c r="S929" s="32"/>
      <x:c r="T929" s="32"/>
      <x:c r="U929" s="32"/>
      <x:c r="V929" s="32"/>
      <x:c r="W929" s="32"/>
      <x:c r="X929" s="34"/>
      <x:c r="Y929" s="34"/>
      <x:c r="Z929" s="34"/>
    </x:row>
    <x:row r="930" spans="1:26" ht="30" customHeight="1">
      <x:c r="A930" s="32"/>
      <x:c r="B930" s="32"/>
      <x:c r="C930" s="32"/>
      <x:c r="D930" s="32"/>
      <x:c r="E930" s="32"/>
      <x:c r="F930" s="32"/>
      <x:c r="G930" s="32"/>
      <x:c r="H930" s="32"/>
      <x:c r="I930" s="32"/>
      <x:c r="J930" s="32"/>
      <x:c r="K930" s="32"/>
      <x:c r="L930" s="32"/>
      <x:c r="M930" s="32"/>
      <x:c r="N930" s="32"/>
      <x:c r="O930" s="32"/>
      <x:c r="P930" s="32"/>
      <x:c r="Q930" s="32"/>
      <x:c r="R930" s="32"/>
      <x:c r="S930" s="32"/>
      <x:c r="T930" s="32"/>
      <x:c r="U930" s="32"/>
      <x:c r="V930" s="32"/>
      <x:c r="W930" s="32"/>
      <x:c r="X930" s="34"/>
      <x:c r="Y930" s="34"/>
      <x:c r="Z930" s="34"/>
    </x:row>
    <x:row r="931" spans="1:26" ht="30" customHeight="1">
      <x:c r="A931" s="32"/>
      <x:c r="B931" s="32"/>
      <x:c r="C931" s="32"/>
      <x:c r="D931" s="32"/>
      <x:c r="E931" s="32"/>
      <x:c r="F931" s="32"/>
      <x:c r="G931" s="32"/>
      <x:c r="H931" s="32"/>
      <x:c r="I931" s="32"/>
      <x:c r="J931" s="32"/>
      <x:c r="K931" s="32"/>
      <x:c r="L931" s="32"/>
      <x:c r="M931" s="32"/>
      <x:c r="N931" s="32"/>
      <x:c r="O931" s="32"/>
      <x:c r="P931" s="32"/>
      <x:c r="Q931" s="32"/>
      <x:c r="R931" s="32"/>
      <x:c r="S931" s="32"/>
      <x:c r="T931" s="32"/>
      <x:c r="U931" s="32"/>
      <x:c r="V931" s="32"/>
      <x:c r="W931" s="32"/>
      <x:c r="X931" s="34"/>
      <x:c r="Y931" s="34"/>
      <x:c r="Z931" s="34"/>
    </x:row>
    <x:row r="932" spans="1:26" ht="30" customHeight="1">
      <x:c r="A932" s="32"/>
      <x:c r="B932" s="32"/>
      <x:c r="C932" s="32"/>
      <x:c r="D932" s="32"/>
      <x:c r="E932" s="32"/>
      <x:c r="F932" s="32"/>
      <x:c r="G932" s="32"/>
      <x:c r="H932" s="32"/>
      <x:c r="I932" s="32"/>
      <x:c r="J932" s="32"/>
      <x:c r="K932" s="32"/>
      <x:c r="L932" s="32"/>
      <x:c r="M932" s="32"/>
      <x:c r="N932" s="32"/>
      <x:c r="O932" s="32"/>
      <x:c r="P932" s="32"/>
      <x:c r="Q932" s="32"/>
      <x:c r="R932" s="32"/>
      <x:c r="S932" s="32"/>
      <x:c r="T932" s="32"/>
      <x:c r="U932" s="32"/>
      <x:c r="V932" s="32"/>
      <x:c r="W932" s="32"/>
      <x:c r="X932" s="34"/>
      <x:c r="Y932" s="34"/>
      <x:c r="Z932" s="34"/>
    </x:row>
    <x:row r="933" spans="1:26" ht="30" customHeight="1">
      <x:c r="A933" s="32"/>
      <x:c r="B933" s="32"/>
      <x:c r="C933" s="32"/>
      <x:c r="D933" s="32"/>
      <x:c r="E933" s="32"/>
      <x:c r="F933" s="32"/>
      <x:c r="G933" s="32"/>
      <x:c r="H933" s="32"/>
      <x:c r="I933" s="32"/>
      <x:c r="J933" s="32"/>
      <x:c r="K933" s="32"/>
      <x:c r="L933" s="32"/>
      <x:c r="M933" s="32"/>
      <x:c r="N933" s="32"/>
      <x:c r="O933" s="32"/>
      <x:c r="P933" s="32"/>
      <x:c r="Q933" s="32"/>
      <x:c r="R933" s="32"/>
      <x:c r="S933" s="32"/>
      <x:c r="T933" s="32"/>
      <x:c r="U933" s="32"/>
      <x:c r="V933" s="32"/>
      <x:c r="W933" s="32"/>
      <x:c r="X933" s="34"/>
      <x:c r="Y933" s="34"/>
      <x:c r="Z933" s="34"/>
    </x:row>
    <x:row r="934" spans="1:26" ht="30" customHeight="1">
      <x:c r="A934" s="32"/>
      <x:c r="B934" s="32"/>
      <x:c r="C934" s="32"/>
      <x:c r="D934" s="32"/>
      <x:c r="E934" s="32"/>
      <x:c r="F934" s="32"/>
      <x:c r="G934" s="32"/>
      <x:c r="H934" s="32"/>
      <x:c r="I934" s="32"/>
      <x:c r="J934" s="32"/>
      <x:c r="K934" s="32"/>
      <x:c r="L934" s="32"/>
      <x:c r="M934" s="32"/>
      <x:c r="N934" s="32"/>
      <x:c r="O934" s="32"/>
      <x:c r="P934" s="32"/>
      <x:c r="Q934" s="32"/>
      <x:c r="R934" s="32"/>
      <x:c r="S934" s="32"/>
      <x:c r="T934" s="32"/>
      <x:c r="U934" s="32"/>
      <x:c r="V934" s="32"/>
      <x:c r="W934" s="32"/>
      <x:c r="X934" s="34"/>
      <x:c r="Y934" s="34"/>
      <x:c r="Z934" s="34"/>
    </x:row>
    <x:row r="935" spans="1:26" ht="30" customHeight="1">
      <x:c r="A935" s="32"/>
      <x:c r="B935" s="32"/>
      <x:c r="C935" s="32"/>
      <x:c r="D935" s="32"/>
      <x:c r="E935" s="32"/>
      <x:c r="F935" s="32"/>
      <x:c r="G935" s="32"/>
      <x:c r="H935" s="32"/>
      <x:c r="I935" s="32"/>
      <x:c r="J935" s="32"/>
      <x:c r="K935" s="32"/>
      <x:c r="L935" s="32"/>
      <x:c r="M935" s="32"/>
      <x:c r="N935" s="32"/>
      <x:c r="O935" s="32"/>
      <x:c r="P935" s="32"/>
      <x:c r="Q935" s="32"/>
      <x:c r="R935" s="32"/>
      <x:c r="S935" s="32"/>
      <x:c r="T935" s="32"/>
      <x:c r="U935" s="32"/>
      <x:c r="V935" s="32"/>
      <x:c r="W935" s="32"/>
      <x:c r="X935" s="34"/>
      <x:c r="Y935" s="34"/>
      <x:c r="Z935" s="34"/>
    </x:row>
    <x:row r="936" spans="1:26" ht="30" customHeight="1">
      <x:c r="A936" s="32"/>
      <x:c r="B936" s="32"/>
      <x:c r="C936" s="32"/>
      <x:c r="D936" s="32"/>
      <x:c r="E936" s="32"/>
      <x:c r="F936" s="32"/>
      <x:c r="G936" s="32"/>
      <x:c r="H936" s="32"/>
      <x:c r="I936" s="32"/>
      <x:c r="J936" s="32"/>
      <x:c r="K936" s="32"/>
      <x:c r="L936" s="32"/>
      <x:c r="M936" s="32"/>
      <x:c r="N936" s="32"/>
      <x:c r="O936" s="32"/>
      <x:c r="P936" s="32"/>
      <x:c r="Q936" s="32"/>
      <x:c r="R936" s="32"/>
      <x:c r="S936" s="32"/>
      <x:c r="T936" s="32"/>
      <x:c r="U936" s="32"/>
      <x:c r="V936" s="32"/>
      <x:c r="W936" s="32"/>
      <x:c r="X936" s="34"/>
      <x:c r="Y936" s="34"/>
      <x:c r="Z936" s="34"/>
    </x:row>
    <x:row r="937" spans="1:26" ht="30" customHeight="1">
      <x:c r="A937" s="32"/>
      <x:c r="B937" s="32"/>
      <x:c r="C937" s="32"/>
      <x:c r="D937" s="32"/>
      <x:c r="E937" s="32"/>
      <x:c r="F937" s="32"/>
      <x:c r="G937" s="32"/>
      <x:c r="H937" s="32"/>
      <x:c r="I937" s="32"/>
      <x:c r="J937" s="32"/>
      <x:c r="K937" s="32"/>
      <x:c r="L937" s="32"/>
      <x:c r="M937" s="32"/>
      <x:c r="N937" s="32"/>
      <x:c r="O937" s="32"/>
      <x:c r="P937" s="32"/>
      <x:c r="Q937" s="32"/>
      <x:c r="R937" s="32"/>
      <x:c r="S937" s="32"/>
      <x:c r="T937" s="32"/>
      <x:c r="U937" s="32"/>
      <x:c r="V937" s="32"/>
      <x:c r="W937" s="32"/>
      <x:c r="X937" s="34"/>
      <x:c r="Y937" s="34"/>
      <x:c r="Z937" s="34"/>
    </x:row>
    <x:row r="938" spans="1:26" ht="30" customHeight="1">
      <x:c r="A938" s="32"/>
      <x:c r="B938" s="32"/>
      <x:c r="C938" s="32"/>
      <x:c r="D938" s="32"/>
      <x:c r="E938" s="32"/>
      <x:c r="F938" s="32"/>
      <x:c r="G938" s="32"/>
      <x:c r="H938" s="32"/>
      <x:c r="I938" s="32"/>
      <x:c r="J938" s="32"/>
      <x:c r="K938" s="32"/>
      <x:c r="L938" s="32"/>
      <x:c r="M938" s="32"/>
      <x:c r="N938" s="32"/>
      <x:c r="O938" s="32"/>
      <x:c r="P938" s="32"/>
      <x:c r="Q938" s="32"/>
      <x:c r="R938" s="32"/>
      <x:c r="S938" s="32"/>
      <x:c r="T938" s="32"/>
      <x:c r="U938" s="32"/>
      <x:c r="V938" s="32"/>
      <x:c r="W938" s="32"/>
      <x:c r="X938" s="34"/>
      <x:c r="Y938" s="34"/>
      <x:c r="Z938" s="34"/>
    </x:row>
    <x:row r="939" spans="1:26" ht="30" customHeight="1">
      <x:c r="A939" s="32"/>
      <x:c r="B939" s="32"/>
      <x:c r="C939" s="32"/>
      <x:c r="D939" s="32"/>
      <x:c r="E939" s="32"/>
      <x:c r="F939" s="32"/>
      <x:c r="G939" s="32"/>
      <x:c r="H939" s="32"/>
      <x:c r="I939" s="32"/>
      <x:c r="J939" s="32"/>
      <x:c r="K939" s="32"/>
      <x:c r="L939" s="32"/>
      <x:c r="M939" s="32"/>
      <x:c r="N939" s="32"/>
      <x:c r="O939" s="32"/>
      <x:c r="P939" s="32"/>
      <x:c r="Q939" s="32"/>
      <x:c r="R939" s="32"/>
      <x:c r="S939" s="32"/>
      <x:c r="T939" s="32"/>
      <x:c r="U939" s="32"/>
      <x:c r="V939" s="32"/>
      <x:c r="W939" s="32"/>
      <x:c r="X939" s="34"/>
      <x:c r="Y939" s="34"/>
      <x:c r="Z939" s="34"/>
    </x:row>
    <x:row r="940" spans="1:26" ht="30" customHeight="1">
      <x:c r="A940" s="32"/>
      <x:c r="B940" s="32"/>
      <x:c r="C940" s="32"/>
      <x:c r="D940" s="32"/>
      <x:c r="E940" s="32"/>
      <x:c r="F940" s="32"/>
      <x:c r="G940" s="32"/>
      <x:c r="H940" s="32"/>
      <x:c r="I940" s="32"/>
      <x:c r="J940" s="32"/>
      <x:c r="K940" s="32"/>
      <x:c r="L940" s="32"/>
      <x:c r="M940" s="32"/>
      <x:c r="N940" s="32"/>
      <x:c r="O940" s="32"/>
      <x:c r="P940" s="32"/>
      <x:c r="Q940" s="32"/>
      <x:c r="R940" s="32"/>
      <x:c r="S940" s="32"/>
      <x:c r="T940" s="32"/>
      <x:c r="U940" s="32"/>
      <x:c r="V940" s="32"/>
      <x:c r="W940" s="32"/>
      <x:c r="X940" s="34"/>
      <x:c r="Y940" s="34"/>
      <x:c r="Z940" s="34"/>
    </x:row>
    <x:row r="941" spans="1:26" ht="30" customHeight="1">
      <x:c r="A941" s="32"/>
      <x:c r="B941" s="32"/>
      <x:c r="C941" s="32"/>
      <x:c r="D941" s="32"/>
      <x:c r="E941" s="32"/>
      <x:c r="F941" s="32"/>
      <x:c r="G941" s="32"/>
      <x:c r="H941" s="32"/>
      <x:c r="I941" s="32"/>
      <x:c r="J941" s="32"/>
      <x:c r="K941" s="32"/>
      <x:c r="L941" s="32"/>
      <x:c r="M941" s="32"/>
      <x:c r="N941" s="32"/>
      <x:c r="O941" s="32"/>
      <x:c r="P941" s="32"/>
      <x:c r="Q941" s="32"/>
      <x:c r="R941" s="32"/>
      <x:c r="S941" s="32"/>
      <x:c r="T941" s="32"/>
      <x:c r="U941" s="32"/>
      <x:c r="V941" s="32"/>
      <x:c r="W941" s="32"/>
      <x:c r="X941" s="34"/>
      <x:c r="Y941" s="34"/>
      <x:c r="Z941" s="34"/>
    </x:row>
    <x:row r="942" spans="1:26" ht="30" customHeight="1">
      <x:c r="A942" s="32"/>
      <x:c r="B942" s="32"/>
      <x:c r="C942" s="32"/>
      <x:c r="D942" s="32"/>
      <x:c r="E942" s="32"/>
      <x:c r="F942" s="32"/>
      <x:c r="G942" s="32"/>
      <x:c r="H942" s="32"/>
      <x:c r="I942" s="32"/>
      <x:c r="J942" s="32"/>
      <x:c r="K942" s="32"/>
      <x:c r="L942" s="32"/>
      <x:c r="M942" s="32"/>
      <x:c r="N942" s="32"/>
      <x:c r="O942" s="32"/>
      <x:c r="P942" s="32"/>
      <x:c r="Q942" s="32"/>
      <x:c r="R942" s="32"/>
      <x:c r="S942" s="32"/>
      <x:c r="T942" s="32"/>
      <x:c r="U942" s="32"/>
      <x:c r="V942" s="32"/>
      <x:c r="W942" s="32"/>
      <x:c r="X942" s="34"/>
      <x:c r="Y942" s="34"/>
      <x:c r="Z942" s="34"/>
    </x:row>
    <x:row r="943" spans="1:26" ht="30" customHeight="1">
      <x:c r="A943" s="32"/>
      <x:c r="B943" s="32"/>
      <x:c r="C943" s="32"/>
      <x:c r="D943" s="32"/>
      <x:c r="E943" s="32"/>
      <x:c r="F943" s="32"/>
      <x:c r="G943" s="32"/>
      <x:c r="H943" s="32"/>
      <x:c r="I943" s="32"/>
      <x:c r="J943" s="32"/>
      <x:c r="K943" s="32"/>
      <x:c r="L943" s="32"/>
      <x:c r="M943" s="32"/>
      <x:c r="N943" s="32"/>
      <x:c r="O943" s="32"/>
      <x:c r="P943" s="32"/>
      <x:c r="Q943" s="32"/>
      <x:c r="R943" s="32"/>
      <x:c r="S943" s="32"/>
      <x:c r="T943" s="32"/>
      <x:c r="U943" s="32"/>
      <x:c r="V943" s="32"/>
      <x:c r="W943" s="32"/>
      <x:c r="X943" s="34"/>
      <x:c r="Y943" s="34"/>
      <x:c r="Z943" s="34"/>
    </x:row>
    <x:row r="944" spans="1:26" ht="30" customHeight="1">
      <x:c r="A944" s="32"/>
      <x:c r="B944" s="32"/>
      <x:c r="C944" s="32"/>
      <x:c r="D944" s="32"/>
      <x:c r="E944" s="32"/>
      <x:c r="F944" s="32"/>
      <x:c r="G944" s="32"/>
      <x:c r="H944" s="32"/>
      <x:c r="I944" s="32"/>
      <x:c r="J944" s="32"/>
      <x:c r="K944" s="32"/>
      <x:c r="L944" s="32"/>
      <x:c r="M944" s="32"/>
      <x:c r="N944" s="32"/>
      <x:c r="O944" s="32"/>
      <x:c r="P944" s="32"/>
      <x:c r="Q944" s="32"/>
      <x:c r="R944" s="32"/>
      <x:c r="S944" s="32"/>
      <x:c r="T944" s="32"/>
      <x:c r="U944" s="32"/>
      <x:c r="V944" s="32"/>
      <x:c r="W944" s="32"/>
      <x:c r="X944" s="34"/>
      <x:c r="Y944" s="34"/>
      <x:c r="Z944" s="34"/>
    </x:row>
    <x:row r="945" spans="1:26" ht="30" customHeight="1">
      <x:c r="A945" s="32"/>
      <x:c r="B945" s="32"/>
      <x:c r="C945" s="32"/>
      <x:c r="D945" s="32"/>
      <x:c r="E945" s="32"/>
      <x:c r="F945" s="32"/>
      <x:c r="G945" s="32"/>
      <x:c r="H945" s="32"/>
      <x:c r="I945" s="32"/>
      <x:c r="J945" s="32"/>
      <x:c r="K945" s="32"/>
      <x:c r="L945" s="32"/>
      <x:c r="M945" s="32"/>
      <x:c r="N945" s="32"/>
      <x:c r="O945" s="32"/>
      <x:c r="P945" s="32"/>
      <x:c r="Q945" s="32"/>
      <x:c r="R945" s="32"/>
      <x:c r="S945" s="32"/>
      <x:c r="T945" s="32"/>
      <x:c r="U945" s="32"/>
      <x:c r="V945" s="32"/>
      <x:c r="W945" s="32"/>
      <x:c r="X945" s="34"/>
      <x:c r="Y945" s="34"/>
      <x:c r="Z945" s="34"/>
    </x:row>
    <x:row r="946" spans="1:26" ht="30" customHeight="1">
      <x:c r="A946" s="32"/>
      <x:c r="B946" s="32"/>
      <x:c r="C946" s="32"/>
      <x:c r="D946" s="32"/>
      <x:c r="E946" s="32"/>
      <x:c r="F946" s="32"/>
      <x:c r="G946" s="32"/>
      <x:c r="H946" s="32"/>
      <x:c r="I946" s="32"/>
      <x:c r="J946" s="32"/>
      <x:c r="K946" s="32"/>
      <x:c r="L946" s="32"/>
      <x:c r="M946" s="32"/>
      <x:c r="N946" s="32"/>
      <x:c r="O946" s="32"/>
      <x:c r="P946" s="32"/>
      <x:c r="Q946" s="32"/>
      <x:c r="R946" s="32"/>
      <x:c r="S946" s="32"/>
      <x:c r="T946" s="32"/>
      <x:c r="U946" s="32"/>
      <x:c r="V946" s="32"/>
      <x:c r="W946" s="32"/>
      <x:c r="X946" s="34"/>
      <x:c r="Y946" s="34"/>
      <x:c r="Z946" s="34"/>
    </x:row>
    <x:row r="947" spans="1:26" ht="30" customHeight="1">
      <x:c r="A947" s="32"/>
      <x:c r="B947" s="32"/>
      <x:c r="C947" s="32"/>
      <x:c r="D947" s="32"/>
      <x:c r="E947" s="32"/>
      <x:c r="F947" s="32"/>
      <x:c r="G947" s="32"/>
      <x:c r="H947" s="32"/>
      <x:c r="I947" s="32"/>
      <x:c r="J947" s="32"/>
      <x:c r="K947" s="32"/>
      <x:c r="L947" s="32"/>
      <x:c r="M947" s="32"/>
      <x:c r="N947" s="32"/>
      <x:c r="O947" s="32"/>
      <x:c r="P947" s="32"/>
      <x:c r="Q947" s="32"/>
      <x:c r="R947" s="32"/>
      <x:c r="S947" s="32"/>
      <x:c r="T947" s="32"/>
      <x:c r="U947" s="32"/>
      <x:c r="V947" s="32"/>
      <x:c r="W947" s="32"/>
      <x:c r="X947" s="34"/>
      <x:c r="Y947" s="34"/>
      <x:c r="Z947" s="34"/>
    </x:row>
    <x:row r="948" spans="1:26" ht="30" customHeight="1">
      <x:c r="A948" s="32"/>
      <x:c r="B948" s="32"/>
      <x:c r="C948" s="32"/>
      <x:c r="D948" s="32"/>
      <x:c r="E948" s="32"/>
      <x:c r="F948" s="32"/>
      <x:c r="G948" s="32"/>
      <x:c r="H948" s="32"/>
      <x:c r="I948" s="32"/>
      <x:c r="J948" s="32"/>
      <x:c r="K948" s="32"/>
      <x:c r="L948" s="32"/>
      <x:c r="M948" s="32"/>
      <x:c r="N948" s="32"/>
      <x:c r="O948" s="32"/>
      <x:c r="P948" s="32"/>
      <x:c r="Q948" s="32"/>
      <x:c r="R948" s="32"/>
      <x:c r="S948" s="32"/>
      <x:c r="T948" s="32"/>
      <x:c r="U948" s="32"/>
      <x:c r="V948" s="32"/>
      <x:c r="W948" s="32"/>
      <x:c r="X948" s="34"/>
      <x:c r="Y948" s="34"/>
      <x:c r="Z948" s="34"/>
    </x:row>
    <x:row r="949" spans="1:26" ht="30" customHeight="1">
      <x:c r="A949" s="32"/>
      <x:c r="B949" s="32"/>
      <x:c r="C949" s="32"/>
      <x:c r="D949" s="32"/>
      <x:c r="E949" s="32"/>
      <x:c r="F949" s="32"/>
      <x:c r="G949" s="32"/>
      <x:c r="H949" s="32"/>
      <x:c r="I949" s="32"/>
      <x:c r="J949" s="32"/>
      <x:c r="K949" s="32"/>
      <x:c r="L949" s="32"/>
      <x:c r="M949" s="32"/>
      <x:c r="N949" s="32"/>
      <x:c r="O949" s="32"/>
      <x:c r="P949" s="32"/>
      <x:c r="Q949" s="32"/>
      <x:c r="R949" s="32"/>
      <x:c r="S949" s="32"/>
      <x:c r="T949" s="32"/>
      <x:c r="U949" s="32"/>
      <x:c r="V949" s="32"/>
      <x:c r="W949" s="32"/>
      <x:c r="X949" s="34"/>
      <x:c r="Y949" s="34"/>
      <x:c r="Z949" s="34"/>
    </x:row>
    <x:row r="950" spans="1:26" ht="30" customHeight="1">
      <x:c r="A950" s="32"/>
      <x:c r="B950" s="32"/>
      <x:c r="C950" s="32"/>
      <x:c r="D950" s="32"/>
      <x:c r="E950" s="32"/>
      <x:c r="F950" s="32"/>
      <x:c r="G950" s="32"/>
      <x:c r="H950" s="32"/>
      <x:c r="I950" s="32"/>
      <x:c r="J950" s="32"/>
      <x:c r="K950" s="32"/>
      <x:c r="L950" s="32"/>
      <x:c r="M950" s="32"/>
      <x:c r="N950" s="32"/>
      <x:c r="O950" s="32"/>
      <x:c r="P950" s="32"/>
      <x:c r="Q950" s="32"/>
      <x:c r="R950" s="32"/>
      <x:c r="S950" s="32"/>
      <x:c r="T950" s="32"/>
      <x:c r="U950" s="32"/>
      <x:c r="V950" s="32"/>
      <x:c r="W950" s="32"/>
      <x:c r="X950" s="34"/>
      <x:c r="Y950" s="34"/>
      <x:c r="Z950" s="34"/>
    </x:row>
    <x:row r="951" spans="1:26" ht="30" customHeight="1">
      <x:c r="A951" s="32"/>
      <x:c r="B951" s="32"/>
      <x:c r="C951" s="32"/>
      <x:c r="D951" s="32"/>
      <x:c r="E951" s="32"/>
      <x:c r="F951" s="32"/>
      <x:c r="G951" s="32"/>
      <x:c r="H951" s="32"/>
      <x:c r="I951" s="32"/>
      <x:c r="J951" s="32"/>
      <x:c r="K951" s="32"/>
      <x:c r="L951" s="32"/>
      <x:c r="M951" s="32"/>
      <x:c r="N951" s="32"/>
      <x:c r="O951" s="32"/>
      <x:c r="P951" s="32"/>
      <x:c r="Q951" s="32"/>
      <x:c r="R951" s="32"/>
      <x:c r="S951" s="32"/>
      <x:c r="T951" s="32"/>
      <x:c r="U951" s="32"/>
      <x:c r="V951" s="32"/>
      <x:c r="W951" s="32"/>
      <x:c r="X951" s="34"/>
      <x:c r="Y951" s="34"/>
      <x:c r="Z951" s="34"/>
    </x:row>
    <x:row r="952" spans="1:26" ht="30" customHeight="1">
      <x:c r="A952" s="32"/>
      <x:c r="B952" s="32"/>
      <x:c r="C952" s="32"/>
      <x:c r="D952" s="32"/>
      <x:c r="E952" s="32"/>
      <x:c r="F952" s="32"/>
      <x:c r="G952" s="32"/>
      <x:c r="H952" s="32"/>
      <x:c r="I952" s="32"/>
      <x:c r="J952" s="32"/>
      <x:c r="K952" s="32"/>
      <x:c r="L952" s="32"/>
      <x:c r="M952" s="32"/>
      <x:c r="N952" s="32"/>
      <x:c r="O952" s="32"/>
      <x:c r="P952" s="32"/>
      <x:c r="Q952" s="32"/>
      <x:c r="R952" s="32"/>
      <x:c r="S952" s="32"/>
      <x:c r="T952" s="32"/>
      <x:c r="U952" s="32"/>
      <x:c r="V952" s="32"/>
      <x:c r="W952" s="32"/>
      <x:c r="X952" s="34"/>
      <x:c r="Y952" s="34"/>
      <x:c r="Z952" s="34"/>
    </x:row>
    <x:row r="953" spans="1:26" ht="30" customHeight="1">
      <x:c r="A953" s="32"/>
      <x:c r="B953" s="32"/>
      <x:c r="C953" s="32"/>
      <x:c r="D953" s="32"/>
      <x:c r="E953" s="32"/>
      <x:c r="F953" s="32"/>
      <x:c r="G953" s="32"/>
      <x:c r="H953" s="32"/>
      <x:c r="I953" s="32"/>
      <x:c r="J953" s="32"/>
      <x:c r="K953" s="32"/>
      <x:c r="L953" s="32"/>
      <x:c r="M953" s="32"/>
      <x:c r="N953" s="32"/>
      <x:c r="O953" s="32"/>
      <x:c r="P953" s="32"/>
      <x:c r="Q953" s="32"/>
      <x:c r="R953" s="32"/>
      <x:c r="S953" s="32"/>
      <x:c r="T953" s="32"/>
      <x:c r="U953" s="32"/>
      <x:c r="V953" s="32"/>
      <x:c r="W953" s="32"/>
      <x:c r="X953" s="34"/>
      <x:c r="Y953" s="34"/>
      <x:c r="Z953" s="34"/>
    </x:row>
    <x:row r="954" spans="1:26" ht="30" customHeight="1">
      <x:c r="A954" s="32"/>
      <x:c r="B954" s="32"/>
      <x:c r="C954" s="32"/>
      <x:c r="D954" s="32"/>
      <x:c r="E954" s="32"/>
      <x:c r="F954" s="32"/>
      <x:c r="G954" s="32"/>
      <x:c r="H954" s="32"/>
      <x:c r="I954" s="32"/>
      <x:c r="J954" s="32"/>
      <x:c r="K954" s="32"/>
      <x:c r="L954" s="32"/>
      <x:c r="M954" s="32"/>
      <x:c r="N954" s="32"/>
      <x:c r="O954" s="32"/>
      <x:c r="P954" s="32"/>
      <x:c r="Q954" s="32"/>
      <x:c r="R954" s="32"/>
      <x:c r="S954" s="32"/>
      <x:c r="T954" s="32"/>
      <x:c r="U954" s="32"/>
      <x:c r="V954" s="32"/>
      <x:c r="W954" s="32"/>
      <x:c r="X954" s="34"/>
      <x:c r="Y954" s="34"/>
      <x:c r="Z954" s="34"/>
    </x:row>
    <x:row r="955" spans="1:26" ht="30" customHeight="1">
      <x:c r="A955" s="32"/>
      <x:c r="B955" s="32"/>
      <x:c r="C955" s="32"/>
      <x:c r="D955" s="32"/>
      <x:c r="E955" s="32"/>
      <x:c r="F955" s="32"/>
      <x:c r="G955" s="32"/>
      <x:c r="H955" s="32"/>
      <x:c r="I955" s="32"/>
      <x:c r="J955" s="32"/>
      <x:c r="K955" s="32"/>
      <x:c r="L955" s="32"/>
      <x:c r="M955" s="32"/>
      <x:c r="N955" s="32"/>
      <x:c r="O955" s="32"/>
      <x:c r="P955" s="32"/>
      <x:c r="Q955" s="32"/>
      <x:c r="R955" s="32"/>
      <x:c r="S955" s="32"/>
      <x:c r="T955" s="32"/>
      <x:c r="U955" s="32"/>
      <x:c r="V955" s="32"/>
      <x:c r="W955" s="32"/>
      <x:c r="X955" s="34"/>
      <x:c r="Y955" s="34"/>
      <x:c r="Z955" s="34"/>
    </x:row>
    <x:row r="956" spans="1:26" ht="30" customHeight="1">
      <x:c r="A956" s="32"/>
      <x:c r="B956" s="32"/>
      <x:c r="C956" s="32"/>
      <x:c r="D956" s="32"/>
      <x:c r="E956" s="32"/>
      <x:c r="F956" s="32"/>
      <x:c r="G956" s="32"/>
      <x:c r="H956" s="32"/>
      <x:c r="I956" s="32"/>
      <x:c r="J956" s="32"/>
      <x:c r="K956" s="32"/>
      <x:c r="L956" s="32"/>
      <x:c r="M956" s="32"/>
      <x:c r="N956" s="32"/>
      <x:c r="O956" s="32"/>
      <x:c r="P956" s="32"/>
      <x:c r="Q956" s="32"/>
      <x:c r="R956" s="32"/>
      <x:c r="S956" s="32"/>
      <x:c r="T956" s="32"/>
      <x:c r="U956" s="32"/>
      <x:c r="V956" s="32"/>
      <x:c r="W956" s="32"/>
      <x:c r="X956" s="34"/>
      <x:c r="Y956" s="34"/>
      <x:c r="Z956" s="34"/>
    </x:row>
    <x:row r="957" spans="1:26" ht="30" customHeight="1">
      <x:c r="A957" s="32"/>
      <x:c r="B957" s="32"/>
      <x:c r="C957" s="32"/>
      <x:c r="D957" s="32"/>
      <x:c r="E957" s="32"/>
      <x:c r="F957" s="32"/>
      <x:c r="G957" s="32"/>
      <x:c r="H957" s="32"/>
      <x:c r="I957" s="32"/>
      <x:c r="J957" s="32"/>
      <x:c r="K957" s="32"/>
      <x:c r="L957" s="32"/>
      <x:c r="M957" s="32"/>
      <x:c r="N957" s="32"/>
      <x:c r="O957" s="32"/>
      <x:c r="P957" s="32"/>
      <x:c r="Q957" s="32"/>
      <x:c r="R957" s="32"/>
      <x:c r="S957" s="32"/>
      <x:c r="T957" s="32"/>
      <x:c r="U957" s="32"/>
      <x:c r="V957" s="32"/>
      <x:c r="W957" s="32"/>
      <x:c r="X957" s="34"/>
      <x:c r="Y957" s="34"/>
      <x:c r="Z957" s="34"/>
    </x:row>
    <x:row r="958" spans="1:26" ht="30" customHeight="1">
      <x:c r="A958" s="32"/>
      <x:c r="B958" s="32"/>
      <x:c r="C958" s="32"/>
      <x:c r="D958" s="32"/>
      <x:c r="E958" s="32"/>
      <x:c r="F958" s="32"/>
      <x:c r="G958" s="32"/>
      <x:c r="H958" s="32"/>
      <x:c r="I958" s="32"/>
      <x:c r="J958" s="32"/>
      <x:c r="K958" s="32"/>
      <x:c r="L958" s="32"/>
      <x:c r="M958" s="32"/>
      <x:c r="N958" s="32"/>
      <x:c r="O958" s="32"/>
      <x:c r="P958" s="32"/>
      <x:c r="Q958" s="32"/>
      <x:c r="R958" s="32"/>
      <x:c r="S958" s="32"/>
      <x:c r="T958" s="32"/>
      <x:c r="U958" s="32"/>
      <x:c r="V958" s="32"/>
      <x:c r="W958" s="32"/>
      <x:c r="X958" s="34"/>
      <x:c r="Y958" s="34"/>
      <x:c r="Z958" s="34"/>
    </x:row>
    <x:row r="959" spans="1:26" ht="30" customHeight="1">
      <x:c r="A959" s="32"/>
      <x:c r="B959" s="32"/>
      <x:c r="C959" s="32"/>
      <x:c r="D959" s="32"/>
      <x:c r="E959" s="32"/>
      <x:c r="F959" s="32"/>
      <x:c r="G959" s="32"/>
      <x:c r="H959" s="32"/>
      <x:c r="I959" s="32"/>
      <x:c r="J959" s="32"/>
      <x:c r="K959" s="32"/>
      <x:c r="L959" s="32"/>
      <x:c r="M959" s="32"/>
      <x:c r="N959" s="32"/>
      <x:c r="O959" s="32"/>
      <x:c r="P959" s="32"/>
      <x:c r="Q959" s="32"/>
      <x:c r="R959" s="32"/>
      <x:c r="S959" s="32"/>
      <x:c r="T959" s="32"/>
      <x:c r="U959" s="32"/>
      <x:c r="V959" s="32"/>
      <x:c r="W959" s="32"/>
      <x:c r="X959" s="34"/>
      <x:c r="Y959" s="34"/>
      <x:c r="Z959" s="34"/>
    </x:row>
    <x:row r="960" spans="1:26" ht="30" customHeight="1">
      <x:c r="A960" s="32"/>
      <x:c r="B960" s="32"/>
      <x:c r="C960" s="32"/>
      <x:c r="D960" s="32"/>
      <x:c r="E960" s="32"/>
      <x:c r="F960" s="32"/>
      <x:c r="G960" s="32"/>
      <x:c r="H960" s="32"/>
      <x:c r="I960" s="32"/>
      <x:c r="J960" s="32"/>
      <x:c r="K960" s="32"/>
      <x:c r="L960" s="32"/>
      <x:c r="M960" s="32"/>
      <x:c r="N960" s="32"/>
      <x:c r="O960" s="32"/>
      <x:c r="P960" s="32"/>
      <x:c r="Q960" s="32"/>
      <x:c r="R960" s="32"/>
      <x:c r="S960" s="32"/>
      <x:c r="T960" s="32"/>
      <x:c r="U960" s="32"/>
      <x:c r="V960" s="32"/>
      <x:c r="W960" s="32"/>
      <x:c r="X960" s="34"/>
      <x:c r="Y960" s="34"/>
      <x:c r="Z960" s="34"/>
    </x:row>
    <x:row r="961" spans="1:26" ht="30" customHeight="1">
      <x:c r="A961" s="32"/>
      <x:c r="B961" s="32"/>
      <x:c r="C961" s="32"/>
      <x:c r="D961" s="32"/>
      <x:c r="E961" s="32"/>
      <x:c r="F961" s="32"/>
      <x:c r="G961" s="32"/>
      <x:c r="H961" s="32"/>
      <x:c r="I961" s="32"/>
      <x:c r="J961" s="32"/>
      <x:c r="K961" s="32"/>
      <x:c r="L961" s="32"/>
      <x:c r="M961" s="32"/>
      <x:c r="N961" s="32"/>
      <x:c r="O961" s="32"/>
      <x:c r="P961" s="32"/>
      <x:c r="Q961" s="32"/>
      <x:c r="R961" s="32"/>
      <x:c r="S961" s="32"/>
      <x:c r="T961" s="32"/>
      <x:c r="U961" s="32"/>
      <x:c r="V961" s="32"/>
      <x:c r="W961" s="32"/>
      <x:c r="X961" s="34"/>
      <x:c r="Y961" s="34"/>
      <x:c r="Z961" s="34"/>
    </x:row>
    <x:row r="962" spans="1:26" ht="30" customHeight="1">
      <x:c r="A962" s="32"/>
      <x:c r="B962" s="32"/>
      <x:c r="C962" s="32"/>
      <x:c r="D962" s="32"/>
      <x:c r="E962" s="32"/>
      <x:c r="F962" s="32"/>
      <x:c r="G962" s="32"/>
      <x:c r="H962" s="32"/>
      <x:c r="I962" s="32"/>
      <x:c r="J962" s="32"/>
      <x:c r="K962" s="32"/>
      <x:c r="L962" s="32"/>
      <x:c r="M962" s="32"/>
      <x:c r="N962" s="32"/>
      <x:c r="O962" s="32"/>
      <x:c r="P962" s="32"/>
      <x:c r="Q962" s="32"/>
      <x:c r="R962" s="32"/>
      <x:c r="S962" s="32"/>
      <x:c r="T962" s="32"/>
      <x:c r="U962" s="32"/>
      <x:c r="V962" s="32"/>
      <x:c r="W962" s="32"/>
      <x:c r="X962" s="34"/>
      <x:c r="Y962" s="34"/>
      <x:c r="Z962" s="34"/>
    </x:row>
    <x:row r="963" spans="1:26" ht="30" customHeight="1">
      <x:c r="A963" s="32"/>
      <x:c r="B963" s="32"/>
      <x:c r="C963" s="32"/>
      <x:c r="D963" s="32"/>
      <x:c r="E963" s="32"/>
      <x:c r="F963" s="32"/>
      <x:c r="G963" s="32"/>
      <x:c r="H963" s="32"/>
      <x:c r="I963" s="32"/>
      <x:c r="J963" s="32"/>
      <x:c r="K963" s="32"/>
      <x:c r="L963" s="32"/>
      <x:c r="M963" s="32"/>
      <x:c r="N963" s="32"/>
      <x:c r="O963" s="32"/>
      <x:c r="P963" s="32"/>
      <x:c r="Q963" s="32"/>
      <x:c r="R963" s="32"/>
      <x:c r="S963" s="32"/>
      <x:c r="T963" s="32"/>
      <x:c r="U963" s="32"/>
      <x:c r="V963" s="32"/>
      <x:c r="W963" s="32"/>
      <x:c r="X963" s="34"/>
      <x:c r="Y963" s="34"/>
      <x:c r="Z963" s="34"/>
    </x:row>
    <x:row r="964" spans="1:26" ht="30" customHeight="1">
      <x:c r="A964" s="32"/>
      <x:c r="B964" s="32"/>
      <x:c r="C964" s="32"/>
      <x:c r="D964" s="32"/>
      <x:c r="E964" s="32"/>
      <x:c r="F964" s="32"/>
      <x:c r="G964" s="32"/>
      <x:c r="H964" s="32"/>
      <x:c r="I964" s="32"/>
      <x:c r="J964" s="32"/>
      <x:c r="K964" s="32"/>
      <x:c r="L964" s="32"/>
      <x:c r="M964" s="32"/>
      <x:c r="N964" s="32"/>
      <x:c r="O964" s="32"/>
      <x:c r="P964" s="32"/>
      <x:c r="Q964" s="32"/>
      <x:c r="R964" s="32"/>
      <x:c r="S964" s="32"/>
      <x:c r="T964" s="32"/>
      <x:c r="U964" s="32"/>
      <x:c r="V964" s="32"/>
      <x:c r="W964" s="32"/>
      <x:c r="X964" s="34"/>
      <x:c r="Y964" s="34"/>
      <x:c r="Z964" s="34"/>
    </x:row>
    <x:row r="965" spans="1:26" ht="30" customHeight="1">
      <x:c r="A965" s="32"/>
      <x:c r="B965" s="32"/>
      <x:c r="C965" s="32"/>
      <x:c r="D965" s="32"/>
      <x:c r="E965" s="32"/>
      <x:c r="F965" s="32"/>
      <x:c r="G965" s="32"/>
      <x:c r="H965" s="32"/>
      <x:c r="I965" s="32"/>
      <x:c r="J965" s="32"/>
      <x:c r="K965" s="32"/>
      <x:c r="L965" s="32"/>
      <x:c r="M965" s="32"/>
      <x:c r="N965" s="32"/>
      <x:c r="O965" s="32"/>
      <x:c r="P965" s="32"/>
      <x:c r="Q965" s="32"/>
      <x:c r="R965" s="32"/>
      <x:c r="S965" s="32"/>
      <x:c r="T965" s="32"/>
      <x:c r="U965" s="32"/>
      <x:c r="V965" s="32"/>
      <x:c r="W965" s="32"/>
      <x:c r="X965" s="34"/>
      <x:c r="Y965" s="34"/>
      <x:c r="Z965" s="34"/>
    </x:row>
    <x:row r="966" spans="1:26" ht="30" customHeight="1">
      <x:c r="A966" s="32"/>
      <x:c r="B966" s="32"/>
      <x:c r="C966" s="32"/>
      <x:c r="D966" s="32"/>
      <x:c r="E966" s="32"/>
      <x:c r="F966" s="32"/>
      <x:c r="G966" s="32"/>
      <x:c r="H966" s="32"/>
      <x:c r="I966" s="32"/>
      <x:c r="J966" s="32"/>
      <x:c r="K966" s="32"/>
      <x:c r="L966" s="32"/>
      <x:c r="M966" s="32"/>
      <x:c r="N966" s="32"/>
      <x:c r="O966" s="32"/>
      <x:c r="P966" s="32"/>
      <x:c r="Q966" s="32"/>
      <x:c r="R966" s="32"/>
      <x:c r="S966" s="32"/>
      <x:c r="T966" s="32"/>
      <x:c r="U966" s="32"/>
      <x:c r="V966" s="32"/>
      <x:c r="W966" s="32"/>
      <x:c r="X966" s="34"/>
      <x:c r="Y966" s="34"/>
      <x:c r="Z966" s="34"/>
    </x:row>
    <x:row r="967" spans="1:26" ht="30" customHeight="1">
      <x:c r="A967" s="32"/>
      <x:c r="B967" s="32"/>
      <x:c r="C967" s="32"/>
      <x:c r="D967" s="32"/>
      <x:c r="E967" s="32"/>
      <x:c r="F967" s="32"/>
      <x:c r="G967" s="32"/>
      <x:c r="H967" s="32"/>
      <x:c r="I967" s="32"/>
      <x:c r="J967" s="32"/>
      <x:c r="K967" s="32"/>
      <x:c r="L967" s="32"/>
      <x:c r="M967" s="32"/>
      <x:c r="N967" s="32"/>
      <x:c r="O967" s="32"/>
      <x:c r="P967" s="32"/>
      <x:c r="Q967" s="32"/>
      <x:c r="R967" s="32"/>
      <x:c r="S967" s="32"/>
      <x:c r="T967" s="32"/>
      <x:c r="U967" s="32"/>
      <x:c r="V967" s="32"/>
      <x:c r="W967" s="32"/>
      <x:c r="X967" s="34"/>
      <x:c r="Y967" s="34"/>
      <x:c r="Z967" s="34"/>
    </x:row>
    <x:row r="968" spans="1:26" ht="30" customHeight="1">
      <x:c r="A968" s="32"/>
      <x:c r="B968" s="32"/>
      <x:c r="C968" s="32"/>
      <x:c r="D968" s="32"/>
      <x:c r="E968" s="32"/>
      <x:c r="F968" s="32"/>
      <x:c r="G968" s="32"/>
      <x:c r="H968" s="32"/>
      <x:c r="I968" s="32"/>
      <x:c r="J968" s="32"/>
      <x:c r="K968" s="32"/>
      <x:c r="L968" s="32"/>
      <x:c r="M968" s="32"/>
      <x:c r="N968" s="32"/>
      <x:c r="O968" s="32"/>
      <x:c r="P968" s="32"/>
      <x:c r="Q968" s="32"/>
      <x:c r="R968" s="32"/>
      <x:c r="S968" s="32"/>
      <x:c r="T968" s="32"/>
      <x:c r="U968" s="32"/>
      <x:c r="V968" s="32"/>
      <x:c r="W968" s="32"/>
      <x:c r="X968" s="34"/>
      <x:c r="Y968" s="34"/>
      <x:c r="Z968" s="34"/>
    </x:row>
    <x:row r="969" spans="1:26" ht="30" customHeight="1">
      <x:c r="A969" s="32"/>
      <x:c r="B969" s="32"/>
      <x:c r="C969" s="32"/>
      <x:c r="D969" s="32"/>
      <x:c r="E969" s="32"/>
      <x:c r="F969" s="32"/>
      <x:c r="G969" s="32"/>
      <x:c r="H969" s="32"/>
      <x:c r="I969" s="32"/>
      <x:c r="J969" s="32"/>
      <x:c r="K969" s="32"/>
      <x:c r="L969" s="32"/>
      <x:c r="M969" s="32"/>
      <x:c r="N969" s="32"/>
      <x:c r="O969" s="32"/>
      <x:c r="P969" s="32"/>
      <x:c r="Q969" s="32"/>
      <x:c r="R969" s="32"/>
      <x:c r="S969" s="32"/>
      <x:c r="T969" s="32"/>
      <x:c r="U969" s="32"/>
      <x:c r="V969" s="32"/>
      <x:c r="W969" s="32"/>
      <x:c r="X969" s="34"/>
      <x:c r="Y969" s="34"/>
      <x:c r="Z969" s="34"/>
    </x:row>
    <x:row r="970" spans="1:26" ht="30" customHeight="1">
      <x:c r="A970" s="32"/>
      <x:c r="B970" s="32"/>
      <x:c r="C970" s="32"/>
      <x:c r="D970" s="32"/>
      <x:c r="E970" s="32"/>
      <x:c r="F970" s="32"/>
      <x:c r="G970" s="32"/>
      <x:c r="H970" s="32"/>
      <x:c r="I970" s="32"/>
      <x:c r="J970" s="32"/>
      <x:c r="K970" s="32"/>
      <x:c r="L970" s="32"/>
      <x:c r="M970" s="32"/>
      <x:c r="N970" s="32"/>
      <x:c r="O970" s="32"/>
      <x:c r="P970" s="32"/>
      <x:c r="Q970" s="32"/>
      <x:c r="R970" s="32"/>
      <x:c r="S970" s="32"/>
      <x:c r="T970" s="32"/>
      <x:c r="U970" s="32"/>
      <x:c r="V970" s="32"/>
      <x:c r="W970" s="32"/>
      <x:c r="X970" s="34"/>
      <x:c r="Y970" s="34"/>
      <x:c r="Z970" s="34"/>
    </x:row>
    <x:row r="971" spans="1:26" ht="30" customHeight="1">
      <x:c r="A971" s="32"/>
      <x:c r="B971" s="32"/>
      <x:c r="C971" s="32"/>
      <x:c r="D971" s="32"/>
      <x:c r="E971" s="32"/>
      <x:c r="F971" s="32"/>
      <x:c r="G971" s="32"/>
      <x:c r="H971" s="32"/>
      <x:c r="I971" s="32"/>
      <x:c r="J971" s="32"/>
      <x:c r="K971" s="32"/>
      <x:c r="L971" s="32"/>
      <x:c r="M971" s="32"/>
      <x:c r="N971" s="32"/>
      <x:c r="O971" s="32"/>
      <x:c r="P971" s="32"/>
      <x:c r="Q971" s="32"/>
      <x:c r="R971" s="32"/>
      <x:c r="S971" s="32"/>
      <x:c r="T971" s="32"/>
      <x:c r="U971" s="32"/>
      <x:c r="V971" s="32"/>
      <x:c r="W971" s="32"/>
      <x:c r="X971" s="34"/>
      <x:c r="Y971" s="34"/>
      <x:c r="Z971" s="34"/>
    </x:row>
    <x:row r="972" spans="1:26" ht="30" customHeight="1">
      <x:c r="A972" s="32"/>
      <x:c r="B972" s="32"/>
      <x:c r="C972" s="32"/>
      <x:c r="D972" s="32"/>
      <x:c r="E972" s="32"/>
      <x:c r="F972" s="32"/>
      <x:c r="G972" s="32"/>
      <x:c r="H972" s="32"/>
      <x:c r="I972" s="32"/>
      <x:c r="J972" s="32"/>
      <x:c r="K972" s="32"/>
      <x:c r="L972" s="32"/>
      <x:c r="M972" s="32"/>
      <x:c r="N972" s="32"/>
      <x:c r="O972" s="32"/>
      <x:c r="P972" s="32"/>
      <x:c r="Q972" s="32"/>
      <x:c r="R972" s="32"/>
      <x:c r="S972" s="32"/>
      <x:c r="T972" s="32"/>
      <x:c r="U972" s="32"/>
      <x:c r="V972" s="32"/>
      <x:c r="W972" s="32"/>
      <x:c r="X972" s="34"/>
      <x:c r="Y972" s="34"/>
      <x:c r="Z972" s="34"/>
    </x:row>
    <x:row r="973" spans="1:26" ht="30" customHeight="1">
      <x:c r="A973" s="32"/>
      <x:c r="B973" s="32"/>
      <x:c r="C973" s="32"/>
      <x:c r="D973" s="32"/>
      <x:c r="E973" s="32"/>
      <x:c r="F973" s="32"/>
      <x:c r="G973" s="32"/>
      <x:c r="H973" s="32"/>
      <x:c r="I973" s="32"/>
      <x:c r="J973" s="32"/>
      <x:c r="K973" s="32"/>
      <x:c r="L973" s="32"/>
      <x:c r="M973" s="32"/>
      <x:c r="N973" s="32"/>
      <x:c r="O973" s="32"/>
      <x:c r="P973" s="32"/>
      <x:c r="Q973" s="32"/>
      <x:c r="R973" s="32"/>
      <x:c r="S973" s="32"/>
      <x:c r="T973" s="32"/>
      <x:c r="U973" s="32"/>
      <x:c r="V973" s="32"/>
      <x:c r="W973" s="32"/>
      <x:c r="X973" s="34"/>
      <x:c r="Y973" s="34"/>
      <x:c r="Z973" s="34"/>
    </x:row>
    <x:row r="974" spans="1:26" ht="30" customHeight="1">
      <x:c r="A974" s="32"/>
      <x:c r="B974" s="32"/>
      <x:c r="C974" s="32"/>
      <x:c r="D974" s="32"/>
      <x:c r="E974" s="32"/>
      <x:c r="F974" s="32"/>
      <x:c r="G974" s="32"/>
      <x:c r="H974" s="32"/>
      <x:c r="I974" s="32"/>
      <x:c r="J974" s="32"/>
      <x:c r="K974" s="32"/>
      <x:c r="L974" s="32"/>
      <x:c r="M974" s="32"/>
      <x:c r="N974" s="32"/>
      <x:c r="O974" s="32"/>
      <x:c r="P974" s="32"/>
      <x:c r="Q974" s="32"/>
      <x:c r="R974" s="32"/>
      <x:c r="S974" s="32"/>
      <x:c r="T974" s="32"/>
      <x:c r="U974" s="32"/>
      <x:c r="V974" s="32"/>
      <x:c r="W974" s="32"/>
      <x:c r="X974" s="34"/>
      <x:c r="Y974" s="34"/>
      <x:c r="Z974" s="34"/>
    </x:row>
    <x:row r="975" spans="1:26" ht="30" customHeight="1">
      <x:c r="A975" s="32"/>
      <x:c r="B975" s="32"/>
      <x:c r="C975" s="32"/>
      <x:c r="D975" s="32"/>
      <x:c r="E975" s="32"/>
      <x:c r="F975" s="32"/>
      <x:c r="G975" s="32"/>
      <x:c r="H975" s="32"/>
      <x:c r="I975" s="32"/>
      <x:c r="J975" s="32"/>
      <x:c r="K975" s="32"/>
      <x:c r="L975" s="32"/>
      <x:c r="M975" s="32"/>
      <x:c r="N975" s="32"/>
      <x:c r="O975" s="32"/>
      <x:c r="P975" s="32"/>
      <x:c r="Q975" s="32"/>
      <x:c r="R975" s="32"/>
      <x:c r="S975" s="32"/>
      <x:c r="T975" s="32"/>
      <x:c r="U975" s="32"/>
      <x:c r="V975" s="32"/>
      <x:c r="W975" s="32"/>
      <x:c r="X975" s="34"/>
      <x:c r="Y975" s="34"/>
      <x:c r="Z975" s="34"/>
    </x:row>
    <x:row r="976" spans="1:26" ht="30" customHeight="1">
      <x:c r="A976" s="32"/>
      <x:c r="B976" s="32"/>
      <x:c r="C976" s="32"/>
      <x:c r="D976" s="32"/>
      <x:c r="E976" s="32"/>
      <x:c r="F976" s="32"/>
      <x:c r="G976" s="32"/>
      <x:c r="H976" s="32"/>
      <x:c r="I976" s="32"/>
      <x:c r="J976" s="32"/>
      <x:c r="K976" s="32"/>
      <x:c r="L976" s="32"/>
      <x:c r="M976" s="32"/>
      <x:c r="N976" s="32"/>
      <x:c r="O976" s="32"/>
      <x:c r="P976" s="32"/>
      <x:c r="Q976" s="32"/>
      <x:c r="R976" s="32"/>
      <x:c r="S976" s="32"/>
      <x:c r="T976" s="32"/>
      <x:c r="U976" s="32"/>
      <x:c r="V976" s="32"/>
      <x:c r="W976" s="32"/>
      <x:c r="X976" s="34"/>
      <x:c r="Y976" s="34"/>
      <x:c r="Z976" s="34"/>
    </x:row>
    <x:row r="977" spans="1:26" ht="30" customHeight="1">
      <x:c r="A977" s="32"/>
      <x:c r="B977" s="32"/>
      <x:c r="C977" s="32"/>
      <x:c r="D977" s="32"/>
      <x:c r="E977" s="32"/>
      <x:c r="F977" s="32"/>
      <x:c r="G977" s="32"/>
      <x:c r="H977" s="32"/>
      <x:c r="I977" s="32"/>
      <x:c r="J977" s="32"/>
      <x:c r="K977" s="32"/>
      <x:c r="L977" s="32"/>
      <x:c r="M977" s="32"/>
      <x:c r="N977" s="32"/>
      <x:c r="O977" s="32"/>
      <x:c r="P977" s="32"/>
      <x:c r="Q977" s="32"/>
      <x:c r="R977" s="32"/>
      <x:c r="S977" s="32"/>
      <x:c r="T977" s="32"/>
      <x:c r="U977" s="32"/>
      <x:c r="V977" s="32"/>
      <x:c r="W977" s="32"/>
      <x:c r="X977" s="34"/>
      <x:c r="Y977" s="34"/>
      <x:c r="Z977" s="34"/>
    </x:row>
    <x:row r="978" spans="1:26" ht="30" customHeight="1">
      <x:c r="A978" s="32"/>
      <x:c r="B978" s="32"/>
      <x:c r="C978" s="32"/>
      <x:c r="D978" s="32"/>
      <x:c r="E978" s="32"/>
      <x:c r="F978" s="32"/>
      <x:c r="G978" s="32"/>
      <x:c r="H978" s="32"/>
      <x:c r="I978" s="32"/>
      <x:c r="J978" s="32"/>
      <x:c r="K978" s="32"/>
      <x:c r="L978" s="32"/>
      <x:c r="M978" s="32"/>
      <x:c r="N978" s="32"/>
      <x:c r="O978" s="32"/>
      <x:c r="P978" s="32"/>
      <x:c r="Q978" s="32"/>
      <x:c r="R978" s="32"/>
      <x:c r="S978" s="32"/>
      <x:c r="T978" s="32"/>
      <x:c r="U978" s="32"/>
      <x:c r="V978" s="32"/>
      <x:c r="W978" s="32"/>
      <x:c r="X978" s="34"/>
      <x:c r="Y978" s="34"/>
      <x:c r="Z978" s="34"/>
    </x:row>
    <x:row r="979" spans="1:26" ht="30" customHeight="1">
      <x:c r="A979" s="32"/>
      <x:c r="B979" s="32"/>
      <x:c r="C979" s="32"/>
      <x:c r="D979" s="32"/>
      <x:c r="E979" s="32"/>
      <x:c r="F979" s="32"/>
      <x:c r="G979" s="32"/>
      <x:c r="H979" s="32"/>
      <x:c r="I979" s="32"/>
      <x:c r="J979" s="32"/>
      <x:c r="K979" s="32"/>
      <x:c r="L979" s="32"/>
      <x:c r="M979" s="32"/>
      <x:c r="N979" s="32"/>
      <x:c r="O979" s="32"/>
      <x:c r="P979" s="32"/>
      <x:c r="Q979" s="32"/>
      <x:c r="R979" s="32"/>
      <x:c r="S979" s="32"/>
      <x:c r="T979" s="32"/>
      <x:c r="U979" s="32"/>
      <x:c r="V979" s="32"/>
      <x:c r="W979" s="32"/>
      <x:c r="X979" s="34"/>
      <x:c r="Y979" s="34"/>
      <x:c r="Z979" s="34"/>
    </x:row>
    <x:row r="980" spans="1:26" ht="30" customHeight="1">
      <x:c r="A980" s="32"/>
      <x:c r="B980" s="32"/>
      <x:c r="C980" s="32"/>
      <x:c r="D980" s="32"/>
      <x:c r="E980" s="32"/>
      <x:c r="F980" s="32"/>
      <x:c r="G980" s="32"/>
      <x:c r="H980" s="32"/>
      <x:c r="I980" s="32"/>
      <x:c r="J980" s="32"/>
      <x:c r="K980" s="32"/>
      <x:c r="L980" s="32"/>
      <x:c r="M980" s="32"/>
      <x:c r="N980" s="32"/>
      <x:c r="O980" s="32"/>
      <x:c r="P980" s="32"/>
      <x:c r="Q980" s="32"/>
      <x:c r="R980" s="32"/>
      <x:c r="S980" s="32"/>
      <x:c r="T980" s="32"/>
      <x:c r="U980" s="32"/>
      <x:c r="V980" s="32"/>
      <x:c r="W980" s="32"/>
      <x:c r="X980" s="34"/>
      <x:c r="Y980" s="34"/>
      <x:c r="Z980" s="34"/>
    </x:row>
    <x:row r="981" spans="1:26" ht="30" customHeight="1">
      <x:c r="A981" s="32"/>
      <x:c r="B981" s="32"/>
      <x:c r="C981" s="32"/>
      <x:c r="D981" s="32"/>
      <x:c r="E981" s="32"/>
      <x:c r="F981" s="32"/>
      <x:c r="G981" s="32"/>
      <x:c r="H981" s="32"/>
      <x:c r="I981" s="32"/>
      <x:c r="J981" s="32"/>
      <x:c r="K981" s="32"/>
      <x:c r="L981" s="32"/>
      <x:c r="M981" s="32"/>
      <x:c r="N981" s="32"/>
      <x:c r="O981" s="32"/>
      <x:c r="P981" s="32"/>
      <x:c r="Q981" s="32"/>
      <x:c r="R981" s="32"/>
      <x:c r="S981" s="32"/>
      <x:c r="T981" s="32"/>
      <x:c r="U981" s="32"/>
      <x:c r="V981" s="32"/>
      <x:c r="W981" s="32"/>
      <x:c r="X981" s="34"/>
      <x:c r="Y981" s="34"/>
      <x:c r="Z981" s="34"/>
    </x:row>
    <x:row r="982" spans="1:26" ht="30" customHeight="1">
      <x:c r="A982" s="32"/>
      <x:c r="B982" s="32"/>
      <x:c r="C982" s="32"/>
      <x:c r="D982" s="32"/>
      <x:c r="E982" s="32"/>
      <x:c r="F982" s="32"/>
      <x:c r="G982" s="32"/>
      <x:c r="H982" s="32"/>
      <x:c r="I982" s="32"/>
      <x:c r="J982" s="32"/>
      <x:c r="K982" s="32"/>
      <x:c r="L982" s="32"/>
      <x:c r="M982" s="32"/>
      <x:c r="N982" s="32"/>
      <x:c r="O982" s="32"/>
      <x:c r="P982" s="32"/>
      <x:c r="Q982" s="32"/>
      <x:c r="R982" s="32"/>
      <x:c r="S982" s="32"/>
      <x:c r="T982" s="32"/>
      <x:c r="U982" s="32"/>
      <x:c r="V982" s="32"/>
      <x:c r="W982" s="32"/>
      <x:c r="X982" s="34"/>
      <x:c r="Y982" s="34"/>
      <x:c r="Z982" s="34"/>
    </x:row>
    <x:row r="983" spans="1:26" ht="30" customHeight="1">
      <x:c r="A983" s="32"/>
      <x:c r="B983" s="32"/>
      <x:c r="C983" s="32"/>
      <x:c r="D983" s="32"/>
      <x:c r="E983" s="32"/>
      <x:c r="F983" s="32"/>
      <x:c r="G983" s="32"/>
      <x:c r="H983" s="32"/>
      <x:c r="I983" s="32"/>
      <x:c r="J983" s="32"/>
      <x:c r="K983" s="32"/>
      <x:c r="L983" s="32"/>
      <x:c r="M983" s="32"/>
      <x:c r="N983" s="32"/>
      <x:c r="O983" s="32"/>
      <x:c r="P983" s="32"/>
      <x:c r="Q983" s="32"/>
      <x:c r="R983" s="32"/>
      <x:c r="S983" s="32"/>
      <x:c r="T983" s="32"/>
      <x:c r="U983" s="32"/>
      <x:c r="V983" s="32"/>
      <x:c r="W983" s="32"/>
      <x:c r="X983" s="34"/>
      <x:c r="Y983" s="34"/>
      <x:c r="Z983" s="34"/>
    </x:row>
    <x:row r="984" spans="1:26" ht="30" customHeight="1">
      <x:c r="A984" s="32"/>
      <x:c r="B984" s="32"/>
      <x:c r="C984" s="32"/>
      <x:c r="D984" s="32"/>
      <x:c r="E984" s="32"/>
      <x:c r="F984" s="32"/>
      <x:c r="G984" s="32"/>
      <x:c r="H984" s="32"/>
      <x:c r="I984" s="32"/>
      <x:c r="J984" s="32"/>
      <x:c r="K984" s="32"/>
      <x:c r="L984" s="32"/>
      <x:c r="M984" s="32"/>
      <x:c r="N984" s="32"/>
      <x:c r="O984" s="32"/>
      <x:c r="P984" s="32"/>
      <x:c r="Q984" s="32"/>
      <x:c r="R984" s="32"/>
      <x:c r="S984" s="32"/>
      <x:c r="T984" s="32"/>
      <x:c r="U984" s="32"/>
      <x:c r="V984" s="32"/>
      <x:c r="W984" s="32"/>
      <x:c r="X984" s="34"/>
      <x:c r="Y984" s="34"/>
      <x:c r="Z984" s="34"/>
    </x:row>
    <x:row r="985" spans="1:26" ht="30" customHeight="1">
      <x:c r="A985" s="32"/>
      <x:c r="B985" s="32"/>
      <x:c r="C985" s="32"/>
      <x:c r="D985" s="32"/>
      <x:c r="E985" s="32"/>
      <x:c r="F985" s="32"/>
      <x:c r="G985" s="32"/>
      <x:c r="H985" s="32"/>
      <x:c r="I985" s="32"/>
      <x:c r="J985" s="32"/>
      <x:c r="K985" s="32"/>
      <x:c r="L985" s="32"/>
      <x:c r="M985" s="32"/>
      <x:c r="N985" s="32"/>
      <x:c r="O985" s="32"/>
      <x:c r="P985" s="32"/>
      <x:c r="Q985" s="32"/>
      <x:c r="R985" s="32"/>
      <x:c r="S985" s="32"/>
      <x:c r="T985" s="32"/>
      <x:c r="U985" s="32"/>
      <x:c r="V985" s="32"/>
      <x:c r="W985" s="32"/>
      <x:c r="X985" s="34"/>
      <x:c r="Y985" s="34"/>
      <x:c r="Z985" s="34"/>
    </x:row>
    <x:row r="986" spans="1:26" ht="30" customHeight="1">
      <x:c r="A986" s="32"/>
      <x:c r="B986" s="32"/>
      <x:c r="C986" s="32"/>
      <x:c r="D986" s="32"/>
      <x:c r="E986" s="32"/>
      <x:c r="F986" s="32"/>
      <x:c r="G986" s="32"/>
      <x:c r="H986" s="32"/>
      <x:c r="I986" s="32"/>
      <x:c r="J986" s="32"/>
      <x:c r="K986" s="32"/>
      <x:c r="L986" s="32"/>
      <x:c r="M986" s="32"/>
      <x:c r="N986" s="32"/>
      <x:c r="O986" s="32"/>
      <x:c r="P986" s="32"/>
      <x:c r="Q986" s="32"/>
      <x:c r="R986" s="32"/>
      <x:c r="S986" s="32"/>
      <x:c r="T986" s="32"/>
      <x:c r="U986" s="32"/>
      <x:c r="V986" s="32"/>
      <x:c r="W986" s="32"/>
      <x:c r="X986" s="34"/>
      <x:c r="Y986" s="34"/>
      <x:c r="Z986" s="34"/>
    </x:row>
    <x:row r="987" spans="1:26" ht="30" customHeight="1">
      <x:c r="A987" s="32"/>
      <x:c r="B987" s="32"/>
      <x:c r="C987" s="32"/>
      <x:c r="D987" s="32"/>
      <x:c r="E987" s="32"/>
      <x:c r="F987" s="32"/>
      <x:c r="G987" s="32"/>
      <x:c r="H987" s="32"/>
      <x:c r="I987" s="32"/>
      <x:c r="J987" s="32"/>
      <x:c r="K987" s="32"/>
      <x:c r="L987" s="32"/>
      <x:c r="M987" s="32"/>
      <x:c r="N987" s="32"/>
      <x:c r="O987" s="32"/>
      <x:c r="P987" s="32"/>
      <x:c r="Q987" s="32"/>
      <x:c r="R987" s="32"/>
      <x:c r="S987" s="32"/>
      <x:c r="T987" s="32"/>
      <x:c r="U987" s="32"/>
      <x:c r="V987" s="32"/>
      <x:c r="W987" s="32"/>
      <x:c r="X987" s="34"/>
      <x:c r="Y987" s="34"/>
      <x:c r="Z987" s="34"/>
    </x:row>
    <x:row r="988" spans="1:26" ht="30" customHeight="1">
      <x:c r="A988" s="32"/>
      <x:c r="B988" s="32"/>
      <x:c r="C988" s="32"/>
      <x:c r="D988" s="32"/>
      <x:c r="E988" s="32"/>
      <x:c r="F988" s="32"/>
      <x:c r="G988" s="32"/>
      <x:c r="H988" s="32"/>
      <x:c r="I988" s="32"/>
      <x:c r="J988" s="32"/>
      <x:c r="K988" s="32"/>
      <x:c r="L988" s="32"/>
      <x:c r="M988" s="32"/>
      <x:c r="N988" s="32"/>
      <x:c r="O988" s="32"/>
      <x:c r="P988" s="32"/>
      <x:c r="Q988" s="32"/>
      <x:c r="R988" s="32"/>
      <x:c r="S988" s="32"/>
      <x:c r="T988" s="32"/>
      <x:c r="U988" s="32"/>
      <x:c r="V988" s="32"/>
      <x:c r="W988" s="32"/>
      <x:c r="X988" s="34"/>
      <x:c r="Y988" s="34"/>
      <x:c r="Z988" s="34"/>
    </x:row>
    <x:row r="989" spans="1:26" ht="30" customHeight="1">
      <x:c r="A989" s="32"/>
      <x:c r="B989" s="32"/>
      <x:c r="C989" s="32"/>
      <x:c r="D989" s="32"/>
      <x:c r="E989" s="32"/>
      <x:c r="F989" s="32"/>
      <x:c r="G989" s="32"/>
      <x:c r="H989" s="32"/>
      <x:c r="I989" s="32"/>
      <x:c r="J989" s="32"/>
      <x:c r="K989" s="32"/>
      <x:c r="L989" s="32"/>
      <x:c r="M989" s="32"/>
      <x:c r="N989" s="32"/>
      <x:c r="O989" s="32"/>
      <x:c r="P989" s="32"/>
      <x:c r="Q989" s="32"/>
      <x:c r="R989" s="32"/>
      <x:c r="S989" s="32"/>
      <x:c r="T989" s="32"/>
      <x:c r="U989" s="32"/>
      <x:c r="V989" s="32"/>
      <x:c r="W989" s="32"/>
      <x:c r="X989" s="34"/>
      <x:c r="Y989" s="34"/>
      <x:c r="Z989" s="34"/>
    </x:row>
    <x:row r="990" spans="1:26" ht="30" customHeight="1">
      <x:c r="A990" s="32"/>
      <x:c r="B990" s="32"/>
      <x:c r="C990" s="32"/>
      <x:c r="D990" s="32"/>
      <x:c r="E990" s="32"/>
      <x:c r="F990" s="32"/>
      <x:c r="G990" s="32"/>
      <x:c r="H990" s="32"/>
      <x:c r="I990" s="32"/>
      <x:c r="J990" s="32"/>
      <x:c r="K990" s="32"/>
      <x:c r="L990" s="32"/>
      <x:c r="M990" s="32"/>
      <x:c r="N990" s="32"/>
      <x:c r="O990" s="32"/>
      <x:c r="P990" s="32"/>
      <x:c r="Q990" s="32"/>
      <x:c r="R990" s="32"/>
      <x:c r="S990" s="32"/>
      <x:c r="T990" s="32"/>
      <x:c r="U990" s="32"/>
      <x:c r="V990" s="32"/>
      <x:c r="W990" s="32"/>
      <x:c r="X990" s="34"/>
      <x:c r="Y990" s="34"/>
      <x:c r="Z990" s="34"/>
    </x:row>
    <x:row r="991" spans="1:26" ht="30" customHeight="1">
      <x:c r="A991" s="32"/>
      <x:c r="B991" s="32"/>
      <x:c r="C991" s="32"/>
      <x:c r="D991" s="32"/>
      <x:c r="E991" s="32"/>
      <x:c r="F991" s="32"/>
      <x:c r="G991" s="32"/>
      <x:c r="H991" s="32"/>
      <x:c r="I991" s="32"/>
      <x:c r="J991" s="32"/>
      <x:c r="K991" s="32"/>
      <x:c r="L991" s="32"/>
      <x:c r="M991" s="32"/>
      <x:c r="N991" s="32"/>
      <x:c r="O991" s="32"/>
      <x:c r="P991" s="32"/>
      <x:c r="Q991" s="32"/>
      <x:c r="R991" s="32"/>
      <x:c r="S991" s="32"/>
      <x:c r="T991" s="32"/>
      <x:c r="U991" s="32"/>
      <x:c r="V991" s="32"/>
      <x:c r="W991" s="32"/>
      <x:c r="X991" s="34"/>
      <x:c r="Y991" s="34"/>
      <x:c r="Z991" s="34"/>
    </x:row>
    <x:row r="992" spans="1:26" ht="30" customHeight="1">
      <x:c r="A992" s="32"/>
      <x:c r="B992" s="32"/>
      <x:c r="C992" s="32"/>
      <x:c r="D992" s="32"/>
      <x:c r="E992" s="32"/>
      <x:c r="F992" s="32"/>
      <x:c r="G992" s="32"/>
      <x:c r="H992" s="32"/>
      <x:c r="I992" s="32"/>
      <x:c r="J992" s="32"/>
      <x:c r="K992" s="32"/>
      <x:c r="L992" s="32"/>
      <x:c r="M992" s="32"/>
      <x:c r="N992" s="32"/>
      <x:c r="O992" s="32"/>
      <x:c r="P992" s="32"/>
      <x:c r="Q992" s="32"/>
      <x:c r="R992" s="32"/>
      <x:c r="S992" s="32"/>
      <x:c r="T992" s="32"/>
      <x:c r="U992" s="32"/>
      <x:c r="V992" s="32"/>
      <x:c r="W992" s="32"/>
      <x:c r="X992" s="34"/>
      <x:c r="Y992" s="34"/>
      <x:c r="Z992" s="34"/>
    </x:row>
    <x:row r="993" spans="1:26" ht="30" customHeight="1">
      <x:c r="A993" s="32"/>
      <x:c r="B993" s="32"/>
      <x:c r="C993" s="32"/>
      <x:c r="D993" s="32"/>
      <x:c r="E993" s="32"/>
      <x:c r="F993" s="32"/>
      <x:c r="G993" s="32"/>
      <x:c r="H993" s="32"/>
      <x:c r="I993" s="32"/>
      <x:c r="J993" s="32"/>
      <x:c r="K993" s="32"/>
      <x:c r="L993" s="32"/>
      <x:c r="M993" s="32"/>
      <x:c r="N993" s="32"/>
      <x:c r="O993" s="32"/>
      <x:c r="P993" s="32"/>
      <x:c r="Q993" s="32"/>
      <x:c r="R993" s="32"/>
      <x:c r="S993" s="32"/>
      <x:c r="T993" s="32"/>
      <x:c r="U993" s="32"/>
      <x:c r="V993" s="32"/>
      <x:c r="W993" s="32"/>
      <x:c r="X993" s="34"/>
      <x:c r="Y993" s="34"/>
      <x:c r="Z993" s="34"/>
    </x:row>
    <x:row r="994" spans="1:26" ht="30" customHeight="1">
      <x:c r="A994" s="32"/>
      <x:c r="B994" s="32"/>
      <x:c r="C994" s="32"/>
      <x:c r="D994" s="32"/>
      <x:c r="E994" s="32"/>
      <x:c r="F994" s="32"/>
      <x:c r="G994" s="32"/>
      <x:c r="H994" s="32"/>
      <x:c r="I994" s="32"/>
      <x:c r="J994" s="32"/>
      <x:c r="K994" s="32"/>
      <x:c r="L994" s="32"/>
      <x:c r="M994" s="32"/>
      <x:c r="N994" s="32"/>
      <x:c r="O994" s="32"/>
      <x:c r="P994" s="32"/>
      <x:c r="Q994" s="32"/>
      <x:c r="R994" s="32"/>
      <x:c r="S994" s="32"/>
      <x:c r="T994" s="32"/>
      <x:c r="U994" s="32"/>
      <x:c r="V994" s="32"/>
      <x:c r="W994" s="32"/>
      <x:c r="X994" s="34"/>
      <x:c r="Y994" s="34"/>
      <x:c r="Z994" s="34"/>
    </x:row>
    <x:row r="995" spans="1:26" ht="30" customHeight="1">
      <x:c r="A995" s="32"/>
      <x:c r="B995" s="32"/>
      <x:c r="C995" s="32"/>
      <x:c r="D995" s="32"/>
      <x:c r="E995" s="32"/>
      <x:c r="F995" s="32"/>
      <x:c r="G995" s="32"/>
      <x:c r="H995" s="32"/>
      <x:c r="I995" s="32"/>
      <x:c r="J995" s="32"/>
      <x:c r="K995" s="32"/>
      <x:c r="L995" s="32"/>
      <x:c r="M995" s="32"/>
      <x:c r="N995" s="32"/>
      <x:c r="O995" s="32"/>
      <x:c r="P995" s="32"/>
      <x:c r="Q995" s="32"/>
      <x:c r="R995" s="32"/>
      <x:c r="S995" s="32"/>
      <x:c r="T995" s="32"/>
      <x:c r="U995" s="32"/>
      <x:c r="V995" s="32"/>
      <x:c r="W995" s="32"/>
      <x:c r="X995" s="34"/>
      <x:c r="Y995" s="34"/>
      <x:c r="Z995" s="34"/>
    </x:row>
    <x:row r="996" spans="1:26" ht="30" customHeight="1">
      <x:c r="A996" s="32"/>
      <x:c r="B996" s="32"/>
      <x:c r="C996" s="32"/>
      <x:c r="D996" s="32"/>
      <x:c r="E996" s="32"/>
      <x:c r="F996" s="32"/>
      <x:c r="G996" s="32"/>
      <x:c r="H996" s="32"/>
      <x:c r="I996" s="32"/>
      <x:c r="J996" s="32"/>
      <x:c r="K996" s="32"/>
      <x:c r="L996" s="32"/>
      <x:c r="M996" s="32"/>
      <x:c r="N996" s="32"/>
      <x:c r="O996" s="32"/>
      <x:c r="P996" s="32"/>
      <x:c r="Q996" s="32"/>
      <x:c r="R996" s="32"/>
      <x:c r="S996" s="32"/>
      <x:c r="T996" s="32"/>
      <x:c r="U996" s="32"/>
      <x:c r="V996" s="32"/>
      <x:c r="W996" s="32"/>
      <x:c r="X996" s="34"/>
      <x:c r="Y996" s="34"/>
      <x:c r="Z996" s="34"/>
    </x:row>
    <x:row r="997" spans="1:26" ht="30" customHeight="1">
      <x:c r="A997" s="32"/>
      <x:c r="B997" s="32"/>
      <x:c r="C997" s="32"/>
      <x:c r="D997" s="32"/>
      <x:c r="E997" s="32"/>
      <x:c r="F997" s="32"/>
      <x:c r="G997" s="32"/>
      <x:c r="H997" s="32"/>
      <x:c r="I997" s="32"/>
      <x:c r="J997" s="32"/>
      <x:c r="K997" s="32"/>
      <x:c r="L997" s="32"/>
      <x:c r="M997" s="32"/>
      <x:c r="N997" s="32"/>
      <x:c r="O997" s="32"/>
      <x:c r="P997" s="32"/>
      <x:c r="Q997" s="32"/>
      <x:c r="R997" s="32"/>
      <x:c r="S997" s="32"/>
      <x:c r="T997" s="32"/>
      <x:c r="U997" s="32"/>
      <x:c r="V997" s="32"/>
      <x:c r="W997" s="32"/>
      <x:c r="X997" s="34"/>
      <x:c r="Y997" s="34"/>
      <x:c r="Z997" s="34"/>
    </x:row>
    <x:row r="998" spans="1:26" ht="30" customHeight="1">
      <x:c r="A998" s="32"/>
      <x:c r="B998" s="32"/>
      <x:c r="C998" s="32"/>
      <x:c r="D998" s="32"/>
      <x:c r="E998" s="32"/>
      <x:c r="F998" s="32"/>
      <x:c r="G998" s="32"/>
      <x:c r="H998" s="32"/>
      <x:c r="I998" s="32"/>
      <x:c r="J998" s="32"/>
      <x:c r="K998" s="32"/>
      <x:c r="L998" s="32"/>
      <x:c r="M998" s="32"/>
      <x:c r="N998" s="32"/>
      <x:c r="O998" s="32"/>
      <x:c r="P998" s="32"/>
      <x:c r="Q998" s="32"/>
      <x:c r="R998" s="32"/>
      <x:c r="S998" s="32"/>
      <x:c r="T998" s="32"/>
      <x:c r="U998" s="32"/>
      <x:c r="V998" s="32"/>
      <x:c r="W998" s="32"/>
      <x:c r="X998" s="34"/>
      <x:c r="Y998" s="34"/>
      <x:c r="Z998" s="34"/>
    </x:row>
    <x:row r="999" spans="1:26" ht="30" customHeight="1">
      <x:c r="A999" s="32"/>
      <x:c r="B999" s="32"/>
      <x:c r="C999" s="32"/>
      <x:c r="D999" s="32"/>
      <x:c r="E999" s="32"/>
      <x:c r="F999" s="32"/>
      <x:c r="G999" s="32"/>
      <x:c r="H999" s="32"/>
      <x:c r="I999" s="32"/>
      <x:c r="J999" s="32"/>
      <x:c r="K999" s="32"/>
      <x:c r="L999" s="32"/>
      <x:c r="M999" s="32"/>
      <x:c r="N999" s="32"/>
      <x:c r="O999" s="32"/>
      <x:c r="P999" s="32"/>
      <x:c r="Q999" s="32"/>
      <x:c r="R999" s="32"/>
      <x:c r="S999" s="32"/>
      <x:c r="T999" s="32"/>
      <x:c r="U999" s="32"/>
      <x:c r="V999" s="32"/>
      <x:c r="W999" s="32"/>
      <x:c r="X999" s="34"/>
      <x:c r="Y999" s="34"/>
      <x:c r="Z999" s="34"/>
    </x:row>
    <x:row r="1000" spans="1:26" ht="30" customHeight="1">
      <x:c r="A1000" s="32"/>
      <x:c r="B1000" s="32"/>
      <x:c r="C1000" s="32"/>
      <x:c r="D1000" s="32"/>
      <x:c r="E1000" s="32"/>
      <x:c r="F1000" s="32"/>
      <x:c r="G1000" s="32"/>
      <x:c r="H1000" s="32"/>
      <x:c r="I1000" s="32"/>
      <x:c r="J1000" s="32"/>
      <x:c r="K1000" s="32"/>
      <x:c r="L1000" s="32"/>
      <x:c r="M1000" s="32"/>
      <x:c r="N1000" s="32"/>
      <x:c r="O1000" s="32"/>
      <x:c r="P1000" s="32"/>
      <x:c r="Q1000" s="32"/>
      <x:c r="R1000" s="32"/>
      <x:c r="S1000" s="32"/>
      <x:c r="T1000" s="32"/>
      <x:c r="U1000" s="32"/>
      <x:c r="V1000" s="32"/>
      <x:c r="W1000" s="32"/>
      <x:c r="X1000" s="34"/>
      <x:c r="Y1000" s="34"/>
      <x:c r="Z1000" s="34"/>
    </x:row>
  </x:sheetData>
  <x:mergeCells count="14">
    <x:mergeCell ref="A1:W1"/>
    <x:mergeCell ref="A3:W3"/>
    <x:mergeCell ref="A5:W5"/>
    <x:mergeCell ref="C6:W6"/>
    <x:mergeCell ref="A8:W8"/>
    <x:mergeCell ref="C9:W9"/>
    <x:mergeCell ref="A11:W11"/>
    <x:mergeCell ref="C12:W12"/>
    <x:mergeCell ref="A14:W14"/>
    <x:mergeCell ref="C15:W15"/>
    <x:mergeCell ref="A17:W17"/>
    <x:mergeCell ref="C18:W18"/>
    <x:mergeCell ref="A20:W20"/>
    <x:mergeCell ref="B22:W22"/>
  </x:mergeCells>
  <x:pageMargins left="0.70861113071441650391" right="0.70861113071441650391" top="0.74763888120651245117" bottom="0.74763888120651245117" header="0" footer="0"/>
  <x:pageSetup paperSize="9" scale="98"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4.xml><?xml version="1.0" encoding="utf-8"?>
<x:worksheet xmlns:r="http://schemas.openxmlformats.org/officeDocument/2006/relationships" xmlns:c="http://schemas.openxmlformats.org/drawingml/2006/chart" xmlns:x="http://schemas.openxmlformats.org/spreadsheetml/2006/main">
  <x:sheetPr codeName="Sheet4"/>
  <x:dimension ref="A1:Z1001"/>
  <x:sheetViews>
    <x:sheetView tabSelected="1" topLeftCell="A1" zoomScaleNormal="100" zoomScaleSheetLayoutView="100" workbookViewId="0">
      <x:pane xSplit="3" ySplit="6" topLeftCell="D7" activePane="bottomRight" state="frozen"/>
      <x:selection pane="bottomRight" activeCell="G5" activeCellId="0" sqref="G5:G6"/>
    </x:sheetView>
  </x:sheetViews>
  <x:sheetFormatPr defaultColWidth="12.62890625" defaultRowHeight="15" customHeight="1"/>
  <x:cols>
    <x:col min="1" max="2" width="3.87890625" customWidth="1"/>
    <x:col min="3" max="3" width="18.25" customWidth="1"/>
    <x:col min="4" max="4" width="48.62890625" hidden="1" customWidth="1"/>
    <x:col min="5" max="5" width="16.12890625" customWidth="1"/>
    <x:col min="6" max="6" width="1.37890625" customWidth="1"/>
    <x:col min="7" max="7" width="27" customWidth="1"/>
    <x:col min="8" max="8" width="18.75" customWidth="1"/>
    <x:col min="9" max="13" width="7.87890625" customWidth="1"/>
    <x:col min="14" max="14" width="15.62890625" customWidth="1"/>
    <x:col min="15" max="26" width="7.62890625" customWidth="1"/>
  </x:cols>
  <x:sheetData>
    <x:row r="1" spans="1:8" ht="39.75" customHeight="1">
      <x:c r="A1" s="240" t="s">
        <x:v>120</x:v>
      </x:c>
      <x:c r="B1" s="240"/>
      <x:c r="C1" s="240"/>
      <x:c r="D1" s="240"/>
      <x:c r="E1" s="240"/>
      <x:c r="F1" s="240"/>
      <x:c r="G1" s="240"/>
      <x:c r="H1" s="240"/>
    </x:row>
    <x:row r="2" spans="1:8" ht="19.5" customHeight="1">
      <x:c r="A2" s="9"/>
      <x:c r="B2" s="9"/>
      <x:c r="C2" s="9"/>
      <x:c r="D2" s="9"/>
      <x:c r="E2" s="9"/>
      <x:c r="F2" s="9"/>
      <x:c r="G2" s="9"/>
      <x:c r="H2" s="26"/>
    </x:row>
    <x:row r="3" spans="1:8" ht="19.5" customHeight="1">
      <x:c r="A3" s="35"/>
      <x:c r="B3" s="36"/>
      <x:c r="C3" s="37"/>
      <x:c r="D3" s="36"/>
      <x:c r="E3" s="36"/>
      <x:c r="F3" s="36"/>
      <x:c r="G3" s="36"/>
      <x:c r="H3" s="38" t="s">
        <x:v>142</x:v>
      </x:c>
    </x:row>
    <x:row r="4" spans="1:26" ht="19.5" customHeight="1">
      <x:c r="A4" s="39"/>
      <x:c r="B4" s="39"/>
      <x:c r="C4" s="39"/>
      <x:c r="D4" s="40"/>
      <x:c r="E4" s="264" t="s">
        <x:v>25</x:v>
      </x:c>
      <x:c r="F4" s="264"/>
      <x:c r="G4" s="264"/>
      <x:c r="H4" s="264"/>
      <x:c r="I4" s="41"/>
      <x:c r="J4" s="41"/>
      <x:c r="K4" s="41"/>
      <x:c r="L4" s="41"/>
      <x:c r="M4" s="41"/>
      <x:c r="N4" s="41"/>
      <x:c r="O4" s="41"/>
      <x:c r="P4" s="41"/>
      <x:c r="Q4" s="41"/>
      <x:c r="R4" s="41"/>
      <x:c r="S4" s="41"/>
      <x:c r="T4" s="41"/>
      <x:c r="U4" s="41"/>
      <x:c r="V4" s="41"/>
      <x:c r="W4" s="41"/>
      <x:c r="X4" s="41"/>
      <x:c r="Y4" s="41"/>
      <x:c r="Z4" s="41"/>
    </x:row>
    <x:row r="5" spans="1:26" ht="19.5" customHeight="1">
      <x:c r="A5" s="265" t="s">
        <x:v>31</x:v>
      </x:c>
      <x:c r="B5" s="266"/>
      <x:c r="C5" s="267"/>
      <x:c r="D5" s="270" t="s">
        <x:v>272</x:v>
      </x:c>
      <x:c r="E5" s="272" t="s">
        <x:v>271</x:v>
      </x:c>
      <x:c r="F5" s="267"/>
      <x:c r="G5" s="270" t="s">
        <x:v>272</x:v>
      </x:c>
      <x:c r="H5" s="270" t="s">
        <x:v>145</x:v>
      </x:c>
      <x:c r="I5" s="41"/>
      <x:c r="J5" s="41"/>
      <x:c r="K5" s="41"/>
      <x:c r="L5" s="41"/>
      <x:c r="M5" s="41"/>
      <x:c r="N5" s="41"/>
      <x:c r="O5" s="41"/>
      <x:c r="P5" s="41"/>
      <x:c r="Q5" s="41"/>
      <x:c r="R5" s="41"/>
      <x:c r="S5" s="41"/>
      <x:c r="T5" s="41"/>
      <x:c r="U5" s="41"/>
      <x:c r="V5" s="41"/>
      <x:c r="W5" s="41"/>
      <x:c r="X5" s="41"/>
      <x:c r="Y5" s="41"/>
      <x:c r="Z5" s="41"/>
    </x:row>
    <x:row r="6" spans="1:26" ht="19.5" customHeight="1">
      <x:c r="A6" s="268"/>
      <x:c r="B6" s="244"/>
      <x:c r="C6" s="269"/>
      <x:c r="D6" s="271"/>
      <x:c r="E6" s="268"/>
      <x:c r="F6" s="269"/>
      <x:c r="G6" s="271"/>
      <x:c r="H6" s="271"/>
      <x:c r="I6" s="41" t="s">
        <x:v>118</x:v>
      </x:c>
      <x:c r="J6" s="41" t="s">
        <x:v>160</x:v>
      </x:c>
      <x:c r="K6" s="41" t="s">
        <x:v>276</x:v>
      </x:c>
      <x:c r="L6" s="41"/>
      <x:c r="M6" s="41"/>
      <x:c r="N6" s="41"/>
      <x:c r="O6" s="41"/>
      <x:c r="P6" s="41"/>
      <x:c r="Q6" s="41"/>
      <x:c r="R6" s="41"/>
      <x:c r="S6" s="41"/>
      <x:c r="T6" s="41"/>
      <x:c r="U6" s="41"/>
      <x:c r="V6" s="41"/>
      <x:c r="W6" s="41"/>
      <x:c r="X6" s="41"/>
      <x:c r="Y6" s="41"/>
      <x:c r="Z6" s="41"/>
    </x:row>
    <x:row r="7" spans="1:26" ht="24" customHeight="1">
      <x:c r="A7" s="273" t="s">
        <x:v>503</x:v>
      </x:c>
      <x:c r="B7" s="273" t="s">
        <x:v>418</x:v>
      </x:c>
      <x:c r="C7" s="42" t="s">
        <x:v>129</x:v>
      </x:c>
      <x:c r="D7" s="43" t="s">
        <x:v>451</x:v>
      </x:c>
      <x:c r="E7" s="44">
        <x:f>집계표!E19</x:f>
        <x:v>63050076</x:v>
      </x:c>
      <x:c r="F7" s="45"/>
      <x:c r="G7" s="43" t="s">
        <x:v>451</x:v>
      </x:c>
      <x:c r="H7" s="46" t="s">
        <x:v>246</x:v>
      </x:c>
      <x:c r="I7" s="47" t="s">
        <x:v>448</x:v>
      </x:c>
      <x:c r="J7" s="41">
        <x:v>0</x:v>
      </x:c>
      <x:c r="K7" s="48">
        <x:f t="shared" ref="K7:K18" si="0">E7</x:f>
        <x:v>63050076</x:v>
      </x:c>
      <x:c r="L7" s="41"/>
      <x:c r="M7" s="41"/>
      <x:c r="N7" s="41"/>
      <x:c r="O7" s="41"/>
      <x:c r="P7" s="41"/>
      <x:c r="Q7" s="41"/>
      <x:c r="R7" s="41"/>
      <x:c r="S7" s="41"/>
      <x:c r="T7" s="41"/>
      <x:c r="U7" s="41"/>
      <x:c r="V7" s="41"/>
      <x:c r="W7" s="41"/>
      <x:c r="X7" s="41"/>
      <x:c r="Y7" s="41"/>
      <x:c r="Z7" s="41"/>
    </x:row>
    <x:row r="8" spans="1:26" ht="24" customHeight="1">
      <x:c r="A8" s="274"/>
      <x:c r="B8" s="274"/>
      <x:c r="C8" s="49" t="s">
        <x:v>173</x:v>
      </x:c>
      <x:c r="D8" s="50" t="s">
        <x:v>451</x:v>
      </x:c>
      <x:c r="E8" s="51">
        <x:f>ROUNDDOWN(E7*J8,0)</x:f>
        <x:v>0</x:v>
      </x:c>
      <x:c r="F8" s="52"/>
      <x:c r="G8" s="50" t="s">
        <x:v>451</x:v>
      </x:c>
      <x:c r="H8" s="53" t="s">
        <x:v>451</x:v>
      </x:c>
      <x:c r="I8" s="47" t="s">
        <x:v>450</x:v>
      </x:c>
      <x:c r="J8" s="41">
        <x:v>0</x:v>
      </x:c>
      <x:c r="K8" s="48">
        <x:f t="shared" si="0"/>
        <x:v>0</x:v>
      </x:c>
      <x:c r="L8" s="41"/>
      <x:c r="M8" s="41"/>
      <x:c r="N8" s="41"/>
      <x:c r="O8" s="41"/>
      <x:c r="P8" s="41"/>
      <x:c r="Q8" s="41"/>
      <x:c r="R8" s="41"/>
      <x:c r="S8" s="41"/>
      <x:c r="T8" s="41"/>
      <x:c r="U8" s="41"/>
      <x:c r="V8" s="41"/>
      <x:c r="W8" s="41"/>
      <x:c r="X8" s="41"/>
      <x:c r="Y8" s="41"/>
      <x:c r="Z8" s="41"/>
    </x:row>
    <x:row r="9" spans="1:26" ht="24" customHeight="1">
      <x:c r="A9" s="274"/>
      <x:c r="B9" s="271"/>
      <x:c r="C9" s="54" t="s">
        <x:v>242</x:v>
      </x:c>
      <x:c r="D9" s="55" t="s">
        <x:v>451</x:v>
      </x:c>
      <x:c r="E9" s="56">
        <x:f>SUM(E7:E8)</x:f>
        <x:v>63050076</x:v>
      </x:c>
      <x:c r="F9" s="57"/>
      <x:c r="G9" s="55" t="s">
        <x:v>451</x:v>
      </x:c>
      <x:c r="H9" s="58" t="s">
        <x:v>451</x:v>
      </x:c>
      <x:c r="I9" s="47" t="s">
        <x:v>443</x:v>
      </x:c>
      <x:c r="J9" s="41">
        <x:v>0</x:v>
      </x:c>
      <x:c r="K9" s="48">
        <x:f t="shared" si="0"/>
        <x:v>62250076</x:v>
      </x:c>
      <x:c r="L9" s="41"/>
      <x:c r="M9" s="41"/>
      <x:c r="N9" s="41"/>
      <x:c r="O9" s="41"/>
      <x:c r="P9" s="41"/>
      <x:c r="Q9" s="41"/>
      <x:c r="R9" s="41"/>
      <x:c r="S9" s="41"/>
      <x:c r="T9" s="41"/>
      <x:c r="U9" s="41"/>
      <x:c r="V9" s="41"/>
      <x:c r="W9" s="41"/>
      <x:c r="X9" s="41"/>
      <x:c r="Y9" s="41"/>
      <x:c r="Z9" s="41"/>
    </x:row>
    <x:row r="10" spans="1:26" ht="24" customHeight="1">
      <x:c r="A10" s="274"/>
      <x:c r="B10" s="273" t="s">
        <x:v>422</x:v>
      </x:c>
      <x:c r="C10" s="42" t="s">
        <x:v>156</x:v>
      </x:c>
      <x:c r="D10" s="43" t="s">
        <x:v>451</x:v>
      </x:c>
      <x:c r="E10" s="44">
        <x:f>집계표!G19</x:f>
        <x:v>12260728</x:v>
      </x:c>
      <x:c r="F10" s="45"/>
      <x:c r="G10" s="43" t="s">
        <x:v>451</x:v>
      </x:c>
      <x:c r="H10" s="59" t="s">
        <x:v>240</x:v>
      </x:c>
      <x:c r="I10" s="47" t="s">
        <x:v>417</x:v>
      </x:c>
      <x:c r="J10" s="41">
        <x:v>0</x:v>
      </x:c>
      <x:c r="K10" s="48">
        <x:f t="shared" si="0"/>
        <x:v>11826704</x:v>
      </x:c>
      <x:c r="L10" s="41"/>
      <x:c r="M10" s="41"/>
      <x:c r="N10" s="41"/>
      <x:c r="O10" s="41"/>
      <x:c r="P10" s="41"/>
      <x:c r="Q10" s="41"/>
      <x:c r="R10" s="41"/>
      <x:c r="S10" s="41"/>
      <x:c r="T10" s="41"/>
      <x:c r="U10" s="41"/>
      <x:c r="V10" s="41"/>
      <x:c r="W10" s="41"/>
      <x:c r="X10" s="41"/>
      <x:c r="Y10" s="41"/>
      <x:c r="Z10" s="41"/>
    </x:row>
    <x:row r="11" spans="1:26" ht="24" customHeight="1">
      <x:c r="A11" s="274"/>
      <x:c r="B11" s="274"/>
      <x:c r="C11" s="60" t="s">
        <x:v>135</x:v>
      </x:c>
      <x:c r="D11" s="61" t="str">
        <x:f>"직.노*"&amp;J11*100&amp;"%"</x:f>
        <x:v>직.노*14%</x:v>
      </x:c>
      <x:c r="E11" s="62">
        <x:f>ROUNDDOWN(E10*J11,0)</x:f>
        <x:v>1716501</x:v>
      </x:c>
      <x:c r="F11" s="63"/>
      <x:c r="G11" s="61" t="str">
        <x:f>"직접노무비*"&amp;J11*100&amp;"%"</x:f>
        <x:v>직접노무비*14%</x:v>
      </x:c>
      <x:c r="H11" s="64" t="s">
        <x:v>451</x:v>
      </x:c>
      <x:c r="I11" s="47" t="s">
        <x:v>419</x:v>
      </x:c>
      <x:c r="J11" s="41">
        <x:v>0.14000000000000001</x:v>
      </x:c>
      <x:c r="K11" s="48">
        <x:f t="shared" si="0"/>
        <x:v>1655738</x:v>
      </x:c>
      <x:c r="L11" s="41"/>
      <x:c r="M11" s="41"/>
      <x:c r="N11" s="41"/>
      <x:c r="O11" s="41"/>
      <x:c r="P11" s="41"/>
      <x:c r="Q11" s="41"/>
      <x:c r="R11" s="41"/>
      <x:c r="S11" s="41"/>
      <x:c r="T11" s="41"/>
      <x:c r="U11" s="41"/>
      <x:c r="V11" s="41"/>
      <x:c r="W11" s="41"/>
      <x:c r="X11" s="41"/>
      <x:c r="Y11" s="41"/>
      <x:c r="Z11" s="41"/>
    </x:row>
    <x:row r="12" spans="1:26" ht="24" customHeight="1">
      <x:c r="A12" s="274"/>
      <x:c r="B12" s="271"/>
      <x:c r="C12" s="54" t="s">
        <x:v>242</x:v>
      </x:c>
      <x:c r="D12" s="55" t="s">
        <x:v>451</x:v>
      </x:c>
      <x:c r="E12" s="56">
        <x:f>SUM(E10:E11)</x:f>
        <x:v>13977229</x:v>
      </x:c>
      <x:c r="F12" s="57"/>
      <x:c r="G12" s="55" t="s">
        <x:v>451</x:v>
      </x:c>
      <x:c r="H12" s="58" t="s">
        <x:v>451</x:v>
      </x:c>
      <x:c r="I12" s="47" t="s">
        <x:v>447</x:v>
      </x:c>
      <x:c r="J12" s="41">
        <x:v>0</x:v>
      </x:c>
      <x:c r="K12" s="48">
        <x:f t="shared" si="0"/>
        <x:v>13482442</x:v>
      </x:c>
      <x:c r="L12" s="41"/>
      <x:c r="M12" s="41"/>
      <x:c r="N12" s="41"/>
      <x:c r="O12" s="41"/>
      <x:c r="P12" s="41"/>
      <x:c r="Q12" s="41"/>
      <x:c r="R12" s="41"/>
      <x:c r="S12" s="41"/>
      <x:c r="T12" s="41"/>
      <x:c r="U12" s="41"/>
      <x:c r="V12" s="41"/>
      <x:c r="W12" s="41"/>
      <x:c r="X12" s="41"/>
      <x:c r="Y12" s="41"/>
      <x:c r="Z12" s="41"/>
    </x:row>
    <x:row r="13" spans="1:26" ht="24" customHeight="1">
      <x:c r="A13" s="274"/>
      <x:c r="B13" s="273" t="s">
        <x:v>127</x:v>
      </x:c>
      <x:c r="C13" s="42" t="s">
        <x:v>116</x:v>
      </x:c>
      <x:c r="D13" s="43" t="s">
        <x:v>451</x:v>
      </x:c>
      <x:c r="E13" s="44">
        <x:f>집계표!I19</x:f>
        <x:v>24600000</x:v>
      </x:c>
      <x:c r="F13" s="45"/>
      <x:c r="G13" s="43" t="s">
        <x:v>451</x:v>
      </x:c>
      <x:c r="H13" s="59" t="s">
        <x:v>245</x:v>
      </x:c>
      <x:c r="I13" s="47" t="s">
        <x:v>377</x:v>
      </x:c>
      <x:c r="J13" s="41">
        <x:v>0</x:v>
      </x:c>
      <x:c r="K13" s="48">
        <x:f t="shared" si="0"/>
        <x:v>23400000</x:v>
      </x:c>
      <x:c r="L13" s="41"/>
      <x:c r="M13" s="41"/>
      <x:c r="N13" s="41"/>
      <x:c r="O13" s="41"/>
      <x:c r="P13" s="41"/>
      <x:c r="Q13" s="41"/>
      <x:c r="R13" s="41"/>
      <x:c r="S13" s="41"/>
      <x:c r="T13" s="41"/>
      <x:c r="U13" s="41"/>
      <x:c r="V13" s="41"/>
      <x:c r="W13" s="41"/>
      <x:c r="X13" s="41"/>
      <x:c r="Y13" s="41"/>
      <x:c r="Z13" s="41"/>
    </x:row>
    <x:row r="14" spans="1:26" ht="24" customHeight="1">
      <x:c r="A14" s="274"/>
      <x:c r="B14" s="274"/>
      <x:c r="C14" s="49" t="s">
        <x:v>115</x:v>
      </x:c>
      <x:c r="D14" s="65" t="str">
        <x:f t="shared" ref="D14:D15" si="1">"(노)*"&amp;J14*100&amp;"%"</x:f>
        <x:v>(노)*3.56%</x:v>
      </x:c>
      <x:c r="E14" s="51">
        <x:f>ROUNDDOWN((E12)*J14,0)</x:f>
        <x:v>497589</x:v>
      </x:c>
      <x:c r="F14" s="52"/>
      <x:c r="G14" s="65" t="str">
        <x:f t="shared" ref="G14:G15" si="2">"노무비*"&amp;J14*100&amp;"%"</x:f>
        <x:v>노무비*3.56%</x:v>
      </x:c>
      <x:c r="H14" s="53" t="s">
        <x:v>451</x:v>
      </x:c>
      <x:c r="I14" s="47" t="s">
        <x:v>420</x:v>
      </x:c>
      <x:c r="J14" s="41">
        <x:v>0.035599999999999998</x:v>
      </x:c>
      <x:c r="K14" s="48">
        <x:f t="shared" si="0"/>
        <x:v>479974</x:v>
      </x:c>
      <x:c r="L14" s="41"/>
      <x:c r="M14" s="41"/>
      <x:c r="N14" s="41"/>
      <x:c r="O14" s="41"/>
      <x:c r="P14" s="41"/>
      <x:c r="Q14" s="41"/>
      <x:c r="R14" s="41"/>
      <x:c r="S14" s="41"/>
      <x:c r="T14" s="41"/>
      <x:c r="U14" s="41"/>
      <x:c r="V14" s="41"/>
      <x:c r="W14" s="41"/>
      <x:c r="X14" s="41"/>
      <x:c r="Y14" s="41"/>
      <x:c r="Z14" s="41"/>
    </x:row>
    <x:row r="15" spans="1:26" ht="24" customHeight="1">
      <x:c r="A15" s="274"/>
      <x:c r="B15" s="274"/>
      <x:c r="C15" s="49" t="s">
        <x:v>128</x:v>
      </x:c>
      <x:c r="D15" s="65" t="str">
        <x:f t="shared" si="1"/>
        <x:v>(노)*1.01%</x:v>
      </x:c>
      <x:c r="E15" s="51">
        <x:f>ROUNDDOWN((E12)*J15,0)</x:f>
        <x:v>141170</x:v>
      </x:c>
      <x:c r="F15" s="52"/>
      <x:c r="G15" s="65" t="str">
        <x:f t="shared" si="2"/>
        <x:v>노무비*1.01%</x:v>
      </x:c>
      <x:c r="H15" s="53" t="s">
        <x:v>451</x:v>
      </x:c>
      <x:c r="I15" s="47" t="s">
        <x:v>425</x:v>
      </x:c>
      <x:c r="J15" s="41">
        <x:v>0.010099999999999999</x:v>
      </x:c>
      <x:c r="K15" s="48">
        <x:f t="shared" si="0"/>
        <x:v>136172</x:v>
      </x:c>
      <x:c r="L15" s="41"/>
      <x:c r="M15" s="41"/>
      <x:c r="N15" s="41"/>
      <x:c r="O15" s="41"/>
      <x:c r="P15" s="41"/>
      <x:c r="Q15" s="41"/>
      <x:c r="R15" s="41"/>
      <x:c r="S15" s="41"/>
      <x:c r="T15" s="41"/>
      <x:c r="U15" s="41"/>
      <x:c r="V15" s="41"/>
      <x:c r="W15" s="41"/>
      <x:c r="X15" s="41"/>
      <x:c r="Y15" s="41"/>
      <x:c r="Z15" s="41"/>
    </x:row>
    <x:row r="16" spans="1:26" ht="24" customHeight="1">
      <x:c r="A16" s="274"/>
      <x:c r="B16" s="274"/>
      <x:c r="C16" s="49" t="s">
        <x:v>121</x:v>
      </x:c>
      <x:c r="D16" s="50" t="s">
        <x:v>451</x:v>
      </x:c>
      <x:c r="E16" s="51">
        <x:f>ROUNDDOWN((E10)*J16,0)</x:f>
        <x:v>440773</x:v>
      </x:c>
      <x:c r="F16" s="52"/>
      <x:c r="G16" s="65" t="str">
        <x:f t="shared" ref="G16:G17" si="3">"직접노무비*"&amp;J16*100&amp;"%"</x:f>
        <x:v>직접노무비*3.595%</x:v>
      </x:c>
      <x:c r="H16" s="53" t="s">
        <x:v>451</x:v>
      </x:c>
      <x:c r="I16" s="47" t="s">
        <x:v>379</x:v>
      </x:c>
      <x:c r="J16" s="41">
        <x:v>0.035950000000000004</x:v>
      </x:c>
      <x:c r="K16" s="48">
        <x:f t="shared" si="0"/>
        <x:v>425170</x:v>
      </x:c>
      <x:c r="L16" s="41"/>
      <x:c r="M16" s="41"/>
      <x:c r="N16" s="41"/>
      <x:c r="O16" s="41"/>
      <x:c r="P16" s="41"/>
      <x:c r="Q16" s="41"/>
      <x:c r="R16" s="41"/>
      <x:c r="S16" s="41"/>
      <x:c r="T16" s="41"/>
      <x:c r="U16" s="41"/>
      <x:c r="V16" s="41"/>
      <x:c r="W16" s="41"/>
      <x:c r="X16" s="41"/>
      <x:c r="Y16" s="41"/>
      <x:c r="Z16" s="41"/>
    </x:row>
    <x:row r="17" spans="1:26" ht="24" customHeight="1">
      <x:c r="A17" s="274"/>
      <x:c r="B17" s="274"/>
      <x:c r="C17" s="49" t="s">
        <x:v>143</x:v>
      </x:c>
      <x:c r="D17" s="50" t="s">
        <x:v>451</x:v>
      </x:c>
      <x:c r="E17" s="51">
        <x:f>ROUNDDOWN((E10)*J17,0)</x:f>
        <x:v>582384</x:v>
      </x:c>
      <x:c r="F17" s="52"/>
      <x:c r="G17" s="65" t="str">
        <x:f t="shared" si="3"/>
        <x:v>직접노무비*4.75%</x:v>
      </x:c>
      <x:c r="H17" s="53" t="s">
        <x:v>451</x:v>
      </x:c>
      <x:c r="I17" s="47" t="s">
        <x:v>367</x:v>
      </x:c>
      <x:c r="J17" s="41">
        <x:v>0.047499999999999998</x:v>
      </x:c>
      <x:c r="K17" s="48">
        <x:f t="shared" si="0"/>
        <x:v>561768</x:v>
      </x:c>
      <x:c r="L17" s="41"/>
      <x:c r="M17" s="41"/>
      <x:c r="N17" s="41"/>
      <x:c r="O17" s="41"/>
      <x:c r="P17" s="41"/>
      <x:c r="Q17" s="41"/>
      <x:c r="R17" s="41"/>
      <x:c r="S17" s="41"/>
      <x:c r="T17" s="41"/>
      <x:c r="U17" s="41"/>
      <x:c r="V17" s="41"/>
      <x:c r="W17" s="41"/>
      <x:c r="X17" s="41"/>
      <x:c r="Y17" s="41"/>
      <x:c r="Z17" s="41"/>
    </x:row>
    <x:row r="18" spans="1:26" ht="24" customHeight="1">
      <x:c r="A18" s="274"/>
      <x:c r="B18" s="274"/>
      <x:c r="C18" s="49" t="s">
        <x:v>269</x:v>
      </x:c>
      <x:c r="D18" s="50" t="s">
        <x:v>451</x:v>
      </x:c>
      <x:c r="E18" s="51">
        <x:f>ROUNDDOWN((E16)*J18,0)</x:f>
        <x:v>57917</x:v>
      </x:c>
      <x:c r="F18" s="52"/>
      <x:c r="G18" s="65" t="str">
        <x:f>"건강보험료*"&amp;J18*100&amp;"%"</x:f>
        <x:v>건강보험료*13.14%</x:v>
      </x:c>
      <x:c r="H18" s="53" t="s">
        <x:v>451</x:v>
      </x:c>
      <x:c r="I18" s="47" t="s">
        <x:v>397</x:v>
      </x:c>
      <x:c r="J18" s="41">
        <x:v>0.13139999999999999</x:v>
      </x:c>
      <x:c r="K18" s="48">
        <x:f t="shared" si="0"/>
        <x:v>55867</x:v>
      </x:c>
      <x:c r="L18" s="41"/>
      <x:c r="M18" s="41"/>
      <x:c r="N18" s="41"/>
      <x:c r="O18" s="41"/>
      <x:c r="P18" s="41"/>
      <x:c r="Q18" s="41"/>
      <x:c r="R18" s="41"/>
      <x:c r="S18" s="41"/>
      <x:c r="T18" s="41"/>
      <x:c r="U18" s="41"/>
      <x:c r="V18" s="41"/>
      <x:c r="W18" s="41"/>
      <x:c r="X18" s="41"/>
      <x:c r="Y18" s="41"/>
      <x:c r="Z18" s="41"/>
    </x:row>
    <x:row r="19" spans="1:26" ht="24" customHeight="1">
      <x:c r="A19" s="274"/>
      <x:c r="B19" s="274"/>
      <x:c r="C19" s="49" t="s">
        <x:v>158</x:v>
      </x:c>
      <x:c r="D19" s="65"/>
      <x:c r="E19" s="51">
        <x:f>ROUNDDOWN((E12)*J19,0)</x:f>
        <x:v>838</x:v>
      </x:c>
      <x:c r="F19" s="52"/>
      <x:c r="G19" s="65" t="str">
        <x:f t="shared" ref="G19:G20" si="4">"노무비*"&amp;J19*100&amp;"%"</x:f>
        <x:v>노무비*0.006%</x:v>
      </x:c>
      <x:c r="H19" s="66"/>
      <x:c r="I19" s="41"/>
      <x:c r="J19" s="41">
        <x:v>0.000059999999999999998</x:v>
      </x:c>
      <x:c r="K19" s="41"/>
      <x:c r="L19" s="41"/>
      <x:c r="M19" s="41"/>
      <x:c r="N19" s="41"/>
      <x:c r="O19" s="41"/>
      <x:c r="P19" s="41"/>
      <x:c r="Q19" s="41"/>
      <x:c r="R19" s="41"/>
      <x:c r="S19" s="41"/>
      <x:c r="T19" s="41"/>
      <x:c r="U19" s="41"/>
      <x:c r="V19" s="41"/>
      <x:c r="W19" s="41"/>
      <x:c r="X19" s="41"/>
      <x:c r="Y19" s="41"/>
      <x:c r="Z19" s="41"/>
    </x:row>
    <x:row r="20" spans="1:26" ht="24" customHeight="1">
      <x:c r="A20" s="274"/>
      <x:c r="B20" s="274"/>
      <x:c r="C20" s="49" t="s">
        <x:v>119</x:v>
      </x:c>
      <x:c r="D20" s="65"/>
      <x:c r="E20" s="51">
        <x:f>ROUNDDOWN((E12)*J20,0)</x:f>
        <x:v>12579</x:v>
      </x:c>
      <x:c r="F20" s="52"/>
      <x:c r="G20" s="65" t="str">
        <x:f t="shared" si="4"/>
        <x:v>노무비*0.09%</x:v>
      </x:c>
      <x:c r="H20" s="66"/>
      <x:c r="I20" s="41"/>
      <x:c r="J20" s="41">
        <x:v>0.00090000000000000002</x:v>
      </x:c>
      <x:c r="K20" s="41"/>
      <x:c r="L20" s="41"/>
      <x:c r="M20" s="41"/>
      <x:c r="N20" s="41"/>
      <x:c r="O20" s="41"/>
      <x:c r="P20" s="41"/>
      <x:c r="Q20" s="41"/>
      <x:c r="R20" s="41"/>
      <x:c r="S20" s="41"/>
      <x:c r="T20" s="41"/>
      <x:c r="U20" s="41"/>
      <x:c r="V20" s="41"/>
      <x:c r="W20" s="41"/>
      <x:c r="X20" s="41"/>
      <x:c r="Y20" s="41"/>
      <x:c r="Z20" s="41"/>
    </x:row>
    <x:row r="21" spans="1:26" ht="24" customHeight="1">
      <x:c r="A21" s="274"/>
      <x:c r="B21" s="274"/>
      <x:c r="C21" s="49" t="s">
        <x:v>131</x:v>
      </x:c>
      <x:c r="D21" s="50" t="s">
        <x:v>451</x:v>
      </x:c>
      <x:c r="E21" s="51">
        <x:f>ROUNDDOWN((E10)*J21,0)</x:f>
        <x:v>281996</x:v>
      </x:c>
      <x:c r="F21" s="52"/>
      <x:c r="G21" s="65" t="str">
        <x:f>"직접노무비*"&amp;J21*100&amp;"%"</x:f>
        <x:v>직접노무비*2.3%</x:v>
      </x:c>
      <x:c r="H21" s="53" t="s">
        <x:v>451</x:v>
      </x:c>
      <x:c r="I21" s="47" t="s">
        <x:v>406</x:v>
      </x:c>
      <x:c r="J21" s="41">
        <x:v>0.022999999999999998</x:v>
      </x:c>
      <x:c r="K21" s="48">
        <x:f t="shared" ref="K21:K32" si="5">E21</x:f>
        <x:v>281996</x:v>
      </x:c>
      <x:c r="L21" s="41"/>
      <x:c r="M21" s="41"/>
      <x:c r="N21" s="41"/>
      <x:c r="O21" s="41"/>
      <x:c r="P21" s="41"/>
      <x:c r="Q21" s="41"/>
      <x:c r="R21" s="41"/>
      <x:c r="S21" s="41"/>
      <x:c r="T21" s="41"/>
      <x:c r="U21" s="41"/>
      <x:c r="V21" s="41"/>
      <x:c r="W21" s="41"/>
      <x:c r="X21" s="41"/>
      <x:c r="Y21" s="41"/>
      <x:c r="Z21" s="41"/>
    </x:row>
    <x:row r="22" spans="1:26" ht="24" customHeight="1">
      <x:c r="A22" s="274"/>
      <x:c r="B22" s="274"/>
      <x:c r="C22" s="49" t="s">
        <x:v>280</x:v>
      </x:c>
      <x:c r="D22" s="65" t="str">
        <x:f>"(재+직.노+(관급-0)/1.1)*"&amp;J22*100&amp;"%"&amp;" &lt; (재+직.노)*3.11%*1.2"</x:f>
        <x:v>(재+직.노+(관급-0)/1.1)*3.11% &lt; (재+직.노)*3.11%*1.2</x:v>
      </x:c>
      <x:c r="E22" s="51">
        <x:f>ROUNDDOWN((E9+E10)*J22,0)</x:f>
        <x:v>2342166</x:v>
      </x:c>
      <x:c r="F22" s="52"/>
      <x:c r="G22" s="65" t="str">
        <x:f>"(재료비+직접노무비)*"&amp;J22*100&amp;"%"</x:f>
        <x:v>(재료비+직접노무비)*3.11%</x:v>
      </x:c>
      <x:c r="H22" s="67" t="s">
        <x:v>239</x:v>
      </x:c>
      <x:c r="I22" s="47" t="s">
        <x:v>411</x:v>
      </x:c>
      <x:c r="J22" s="41">
        <x:v>0.0311</x:v>
      </x:c>
      <x:c r="K22" s="48">
        <x:f t="shared" si="5"/>
        <x:v>2303787</x:v>
      </x:c>
      <x:c r="L22" s="41"/>
      <x:c r="M22" s="41"/>
      <x:c r="N22" s="41"/>
      <x:c r="O22" s="41"/>
      <x:c r="P22" s="41"/>
      <x:c r="Q22" s="41"/>
      <x:c r="R22" s="41"/>
      <x:c r="S22" s="41"/>
      <x:c r="T22" s="41"/>
      <x:c r="U22" s="41"/>
      <x:c r="V22" s="41"/>
      <x:c r="W22" s="41"/>
      <x:c r="X22" s="41"/>
      <x:c r="Y22" s="41"/>
      <x:c r="Z22" s="41"/>
    </x:row>
    <x:row r="23" spans="1:26" ht="24" customHeight="1">
      <x:c r="A23" s="274"/>
      <x:c r="B23" s="274"/>
      <x:c r="C23" s="49" t="s">
        <x:v>159</x:v>
      </x:c>
      <x:c r="D23" s="65" t="str">
        <x:f>"(재+노)*"&amp;J23*100&amp;"%"</x:f>
        <x:v>(재+노)*4.6%</x:v>
      </x:c>
      <x:c r="E23" s="51">
        <x:f>ROUNDDOWN((E9+E12)*J23,0)</x:f>
        <x:v>3543256</x:v>
      </x:c>
      <x:c r="F23" s="52"/>
      <x:c r="G23" s="65" t="str">
        <x:f>"(재료비+노무비)*"&amp;J23*100&amp;"%"</x:f>
        <x:v>(재료비+노무비)*4.6%</x:v>
      </x:c>
      <x:c r="H23" s="53" t="s">
        <x:v>451</x:v>
      </x:c>
      <x:c r="I23" s="47" t="s">
        <x:v>391</x:v>
      </x:c>
      <x:c r="J23" s="41">
        <x:v>0.045999999999999996</x:v>
      </x:c>
      <x:c r="K23" s="48">
        <x:f t="shared" si="5"/>
        <x:v>3483695</x:v>
      </x:c>
      <x:c r="L23" s="41"/>
      <x:c r="M23" s="41"/>
      <x:c r="N23" s="41"/>
      <x:c r="O23" s="41"/>
      <x:c r="P23" s="41"/>
      <x:c r="Q23" s="41"/>
      <x:c r="R23" s="41"/>
      <x:c r="S23" s="41"/>
      <x:c r="T23" s="41"/>
      <x:c r="U23" s="41"/>
      <x:c r="V23" s="41"/>
      <x:c r="W23" s="41"/>
      <x:c r="X23" s="41"/>
      <x:c r="Y23" s="41"/>
      <x:c r="Z23" s="41"/>
    </x:row>
    <x:row r="24" spans="1:26" ht="24" hidden="1" customHeight="1">
      <x:c r="A24" s="274"/>
      <x:c r="B24" s="274"/>
      <x:c r="C24" s="49" t="s">
        <x:v>470</x:v>
      </x:c>
      <x:c r="D24" s="65" t="str">
        <x:f t="shared" ref="D24:D25" si="6">"(재+직.노+기.경)*"&amp;J24*100&amp;"%"</x:f>
        <x:v>(재+직.노+기.경)*0.5%</x:v>
      </x:c>
      <x:c r="E24" s="51"/>
      <x:c r="F24" s="52"/>
      <x:c r="G24" s="65" t="str">
        <x:f t="shared" ref="G24:G25" si="7">"(재+직.노+기.경)*"&amp;L24*100&amp;"%"</x:f>
        <x:v>(재+직.노+기.경)*0%</x:v>
      </x:c>
      <x:c r="H24" s="53" t="s">
        <x:v>451</x:v>
      </x:c>
      <x:c r="I24" s="47" t="s">
        <x:v>398</x:v>
      </x:c>
      <x:c r="J24" s="41">
        <x:v>0.005</x:v>
      </x:c>
      <x:c r="K24" s="48">
        <x:f t="shared" si="5"/>
        <x:v>0</x:v>
      </x:c>
      <x:c r="L24" s="41"/>
      <x:c r="M24" s="41"/>
      <x:c r="N24" s="41"/>
      <x:c r="O24" s="41"/>
      <x:c r="P24" s="41"/>
      <x:c r="Q24" s="41"/>
      <x:c r="R24" s="41"/>
      <x:c r="S24" s="41"/>
      <x:c r="T24" s="41"/>
      <x:c r="U24" s="41"/>
      <x:c r="V24" s="41"/>
      <x:c r="W24" s="41"/>
      <x:c r="X24" s="41"/>
      <x:c r="Y24" s="41"/>
      <x:c r="Z24" s="41"/>
    </x:row>
    <x:row r="25" spans="1:26" ht="24" hidden="1" customHeight="1">
      <x:c r="A25" s="274"/>
      <x:c r="B25" s="274"/>
      <x:c r="C25" s="49" t="s">
        <x:v>277</x:v>
      </x:c>
      <x:c r="D25" s="65" t="str">
        <x:f t="shared" si="6"/>
        <x:v>(재+직.노+기.경)*0.081%</x:v>
      </x:c>
      <x:c r="E25" s="51"/>
      <x:c r="F25" s="52"/>
      <x:c r="G25" s="65" t="str">
        <x:f t="shared" si="7"/>
        <x:v>(재+직.노+기.경)*0%</x:v>
      </x:c>
      <x:c r="H25" s="53" t="s">
        <x:v>451</x:v>
      </x:c>
      <x:c r="I25" s="47" t="s">
        <x:v>393</x:v>
      </x:c>
      <x:c r="J25" s="41">
        <x:v>0.00081000000000000005</x:v>
      </x:c>
      <x:c r="K25" s="48">
        <x:f t="shared" si="5"/>
        <x:v>0</x:v>
      </x:c>
      <x:c r="L25" s="41"/>
      <x:c r="M25" s="41"/>
      <x:c r="N25" s="41"/>
      <x:c r="O25" s="41"/>
      <x:c r="P25" s="41"/>
      <x:c r="Q25" s="41"/>
      <x:c r="R25" s="41"/>
      <x:c r="S25" s="41"/>
      <x:c r="T25" s="41"/>
      <x:c r="U25" s="41"/>
      <x:c r="V25" s="41"/>
      <x:c r="W25" s="41"/>
      <x:c r="X25" s="41"/>
      <x:c r="Y25" s="41"/>
      <x:c r="Z25" s="41"/>
    </x:row>
    <x:row r="26" spans="1:26" ht="24" hidden="1" customHeight="1">
      <x:c r="A26" s="274"/>
      <x:c r="B26" s="274"/>
      <x:c r="C26" s="49" t="s">
        <x:v>282</x:v>
      </x:c>
      <x:c r="D26" s="65" t="str">
        <x:f>"(재+직.노+기.경)*"&amp;J26*100&amp;"%"&amp;"*(1/12)"</x:f>
        <x:v>(재+직.노+기.경)*0.0141%*(1/12)</x:v>
      </x:c>
      <x:c r="E26" s="51"/>
      <x:c r="F26" s="52"/>
      <x:c r="G26" s="65" t="str">
        <x:f>"(재+직.노+기.경)*"&amp;L26*100&amp;"%"&amp;"*(1/12)"</x:f>
        <x:v>(재+직.노+기.경)*0%*(1/12)</x:v>
      </x:c>
      <x:c r="H26" s="53" t="s">
        <x:v>451</x:v>
      </x:c>
      <x:c r="I26" s="47" t="s">
        <x:v>370</x:v>
      </x:c>
      <x:c r="J26" s="41">
        <x:v>0.00014099999999999999</x:v>
      </x:c>
      <x:c r="K26" s="48">
        <x:f t="shared" si="5"/>
        <x:v>0</x:v>
      </x:c>
      <x:c r="L26" s="41"/>
      <x:c r="M26" s="41"/>
      <x:c r="N26" s="41"/>
      <x:c r="O26" s="41"/>
      <x:c r="P26" s="41"/>
      <x:c r="Q26" s="41"/>
      <x:c r="R26" s="41"/>
      <x:c r="S26" s="41"/>
      <x:c r="T26" s="41"/>
      <x:c r="U26" s="41"/>
      <x:c r="V26" s="41"/>
      <x:c r="W26" s="41"/>
      <x:c r="X26" s="41"/>
      <x:c r="Y26" s="41"/>
      <x:c r="Z26" s="41"/>
    </x:row>
    <x:row r="27" spans="1:26" ht="24" hidden="1" customHeight="1">
      <x:c r="A27" s="274"/>
      <x:c r="B27" s="274"/>
      <x:c r="C27" s="49" t="s">
        <x:v>270</x:v>
      </x:c>
      <x:c r="D27" s="65" t="str">
        <x:f>"(재+직.노+기.경)*"&amp;J27*100&amp;"%"</x:f>
        <x:v>(재+직.노+기.경)*0.07%</x:v>
      </x:c>
      <x:c r="E27" s="51"/>
      <x:c r="F27" s="52"/>
      <x:c r="G27" s="65" t="str">
        <x:f>"(재+직.노+기.경)*"&amp;L27*100&amp;"%"</x:f>
        <x:v>(재+직.노+기.경)*0%</x:v>
      </x:c>
      <x:c r="H27" s="53" t="s">
        <x:v>451</x:v>
      </x:c>
      <x:c r="I27" s="47" t="s">
        <x:v>394</x:v>
      </x:c>
      <x:c r="J27" s="41">
        <x:v>0.00070000000000000007</x:v>
      </x:c>
      <x:c r="K27" s="48">
        <x:f t="shared" si="5"/>
        <x:v>0</x:v>
      </x:c>
      <x:c r="L27" s="41"/>
      <x:c r="M27" s="41"/>
      <x:c r="N27" s="41"/>
      <x:c r="O27" s="41"/>
      <x:c r="P27" s="41"/>
      <x:c r="Q27" s="41"/>
      <x:c r="R27" s="41"/>
      <x:c r="S27" s="41"/>
      <x:c r="T27" s="41"/>
      <x:c r="U27" s="41"/>
      <x:c r="V27" s="41"/>
      <x:c r="W27" s="41"/>
      <x:c r="X27" s="41"/>
      <x:c r="Y27" s="41"/>
      <x:c r="Z27" s="41"/>
    </x:row>
    <x:row r="28" spans="1:26" ht="24" hidden="1" customHeight="1">
      <x:c r="A28" s="274"/>
      <x:c r="B28" s="274"/>
      <x:c r="C28" s="49" t="s">
        <x:v>477</x:v>
      </x:c>
      <x:c r="D28" s="50" t="s">
        <x:v>451</x:v>
      </x:c>
      <x:c r="E28" s="51" t="e">
        <x:f>집계표!AD19</x:f>
        <x:v>0</x:v>
      </x:c>
      <x:c r="F28" s="52"/>
      <x:c r="G28" s="50" t="s">
        <x:v>451</x:v>
      </x:c>
      <x:c r="H28" s="53" t="s">
        <x:v>451</x:v>
      </x:c>
      <x:c r="I28" s="47" t="s">
        <x:v>402</x:v>
      </x:c>
      <x:c r="J28" s="41">
        <x:v>0</x:v>
      </x:c>
      <x:c r="K28" s="48" t="e">
        <x:f t="shared" si="5"/>
        <x:v>#REF!</x:v>
      </x:c>
      <x:c r="L28" s="41"/>
      <x:c r="M28" s="41"/>
      <x:c r="N28" s="41"/>
      <x:c r="O28" s="41"/>
      <x:c r="P28" s="41"/>
      <x:c r="Q28" s="41"/>
      <x:c r="R28" s="41"/>
      <x:c r="S28" s="41"/>
      <x:c r="T28" s="41"/>
      <x:c r="U28" s="41"/>
      <x:c r="V28" s="41"/>
      <x:c r="W28" s="41"/>
      <x:c r="X28" s="41"/>
      <x:c r="Y28" s="41"/>
      <x:c r="Z28" s="41"/>
    </x:row>
    <x:row r="29" spans="1:26" ht="24" hidden="1" customHeight="1">
      <x:c r="A29" s="274"/>
      <x:c r="B29" s="274"/>
      <x:c r="C29" s="60" t="s">
        <x:v>467</x:v>
      </x:c>
      <x:c r="D29" s="68" t="s">
        <x:v>451</x:v>
      </x:c>
      <x:c r="E29" s="62" t="e">
        <x:f>집계표!AE19</x:f>
        <x:v>0</x:v>
      </x:c>
      <x:c r="F29" s="63"/>
      <x:c r="G29" s="68" t="s">
        <x:v>451</x:v>
      </x:c>
      <x:c r="H29" s="64" t="s">
        <x:v>451</x:v>
      </x:c>
      <x:c r="I29" s="47" t="s">
        <x:v>371</x:v>
      </x:c>
      <x:c r="J29" s="41">
        <x:v>0</x:v>
      </x:c>
      <x:c r="K29" s="48" t="e">
        <x:f t="shared" si="5"/>
        <x:v>#REF!</x:v>
      </x:c>
      <x:c r="L29" s="41"/>
      <x:c r="M29" s="41"/>
      <x:c r="N29" s="41"/>
      <x:c r="O29" s="41"/>
      <x:c r="P29" s="41"/>
      <x:c r="Q29" s="41"/>
      <x:c r="R29" s="41"/>
      <x:c r="S29" s="41"/>
      <x:c r="T29" s="41"/>
      <x:c r="U29" s="41"/>
      <x:c r="V29" s="41"/>
      <x:c r="W29" s="41"/>
      <x:c r="X29" s="41"/>
      <x:c r="Y29" s="41"/>
      <x:c r="Z29" s="41"/>
    </x:row>
    <x:row r="30" spans="1:26" ht="24" customHeight="1">
      <x:c r="A30" s="274"/>
      <x:c r="B30" s="271"/>
      <x:c r="C30" s="54" t="s">
        <x:v>242</x:v>
      </x:c>
      <x:c r="D30" s="55" t="s">
        <x:v>451</x:v>
      </x:c>
      <x:c r="E30" s="56">
        <x:f>SUM(E13:E23)</x:f>
        <x:v>32500668</x:v>
      </x:c>
      <x:c r="F30" s="57"/>
      <x:c r="G30" s="55" t="s">
        <x:v>451</x:v>
      </x:c>
      <x:c r="H30" s="58" t="s">
        <x:v>451</x:v>
      </x:c>
      <x:c r="I30" s="47" t="s">
        <x:v>395</x:v>
      </x:c>
      <x:c r="J30" s="41">
        <x:v>0</x:v>
      </x:c>
      <x:c r="K30" s="48">
        <x:f t="shared" si="5"/>
        <x:v>31131389</x:v>
      </x:c>
      <x:c r="L30" s="41"/>
      <x:c r="M30" s="41"/>
      <x:c r="N30" s="48">
        <x:f>E9+E12+E30</x:f>
        <x:v>109527973</x:v>
      </x:c>
      <x:c r="O30" s="41"/>
      <x:c r="P30" s="41"/>
      <x:c r="Q30" s="41"/>
      <x:c r="R30" s="41"/>
      <x:c r="S30" s="41"/>
      <x:c r="T30" s="41"/>
      <x:c r="U30" s="41"/>
      <x:c r="V30" s="41"/>
      <x:c r="W30" s="41"/>
      <x:c r="X30" s="41"/>
      <x:c r="Y30" s="41"/>
      <x:c r="Z30" s="41"/>
    </x:row>
    <x:row r="31" spans="1:26" ht="24" customHeight="1">
      <x:c r="A31" s="271"/>
      <x:c r="B31" s="275" t="s">
        <x:v>413</x:v>
      </x:c>
      <x:c r="C31" s="276"/>
      <x:c r="D31" s="55" t="s">
        <x:v>451</x:v>
      </x:c>
      <x:c r="E31" s="56">
        <x:f>E9+E12+E30</x:f>
        <x:v>109527973</x:v>
      </x:c>
      <x:c r="F31" s="57"/>
      <x:c r="G31" s="55" t="s">
        <x:v>451</x:v>
      </x:c>
      <x:c r="H31" s="58" t="s">
        <x:v>451</x:v>
      </x:c>
      <x:c r="I31" s="47" t="s">
        <x:v>389</x:v>
      </x:c>
      <x:c r="J31" s="41">
        <x:v>0</x:v>
      </x:c>
      <x:c r="K31" s="48">
        <x:f t="shared" si="5"/>
        <x:v>106863907</x:v>
      </x:c>
      <x:c r="L31" s="41"/>
      <x:c r="M31" s="41"/>
      <x:c r="N31" s="41">
        <x:f>N30*8%</x:f>
        <x:v>8762237.84</x:v>
      </x:c>
      <x:c r="O31" s="41"/>
      <x:c r="P31" s="41"/>
      <x:c r="Q31" s="41"/>
      <x:c r="R31" s="41"/>
      <x:c r="S31" s="41"/>
      <x:c r="T31" s="41"/>
      <x:c r="U31" s="41"/>
      <x:c r="V31" s="41"/>
      <x:c r="W31" s="41"/>
      <x:c r="X31" s="41"/>
      <x:c r="Y31" s="41"/>
      <x:c r="Z31" s="41"/>
    </x:row>
    <x:row r="32" spans="1:26" ht="24" customHeight="1">
      <x:c r="A32" s="275" t="s">
        <x:v>474</x:v>
      </x:c>
      <x:c r="B32" s="277"/>
      <x:c r="C32" s="276"/>
      <x:c r="D32" s="69" t="str">
        <x:f>"(재+노+경)*"&amp;J32*100&amp;"%"</x:f>
        <x:v>(재+노+경)*8%</x:v>
      </x:c>
      <x:c r="E32" s="56">
        <x:f>ROUNDDOWN((E9+E12+E30)*J32,0)</x:f>
        <x:v>8762237</x:v>
      </x:c>
      <x:c r="F32" s="57"/>
      <x:c r="G32" s="69" t="str">
        <x:f>"(재료비+노무비+경비)*"&amp;J32*100&amp;"%"</x:f>
        <x:v>(재료비+노무비+경비)*8%</x:v>
      </x:c>
      <x:c r="H32" s="58" t="s">
        <x:v>451</x:v>
      </x:c>
      <x:c r="I32" s="47" t="s">
        <x:v>369</x:v>
      </x:c>
      <x:c r="J32" s="41">
        <x:v>0.080000000000000004</x:v>
      </x:c>
      <x:c r="K32" s="48">
        <x:f t="shared" si="5"/>
        <x:v>8549112</x:v>
      </x:c>
      <x:c r="L32" s="41"/>
      <x:c r="M32" s="41"/>
      <x:c r="N32" s="41">
        <x:f>(E12+E30+N31)*15%</x:f>
        <x:v>8286020.226</x:v>
      </x:c>
      <x:c r="O32" s="41"/>
      <x:c r="P32" s="41"/>
      <x:c r="Q32" s="41"/>
      <x:c r="R32" s="41"/>
      <x:c r="S32" s="41"/>
      <x:c r="T32" s="41"/>
      <x:c r="U32" s="41"/>
      <x:c r="V32" s="41"/>
      <x:c r="W32" s="41"/>
      <x:c r="X32" s="41"/>
      <x:c r="Y32" s="41"/>
      <x:c r="Z32" s="41"/>
    </x:row>
    <x:row r="33" spans="1:26" ht="24" customHeight="1">
      <x:c r="A33" s="275" t="s">
        <x:v>234</x:v>
      </x:c>
      <x:c r="B33" s="277"/>
      <x:c r="C33" s="276"/>
      <x:c r="D33" s="69" t="str">
        <x:f>"(노+경+일)*"&amp;J33*100&amp;"%"</x:f>
        <x:v>(노+경+일)*15%</x:v>
      </x:c>
      <x:c r="E33" s="56">
        <x:f>TRUNC((E12+E30+E32)*15%,0)</x:f>
        <x:v>8286020</x:v>
      </x:c>
      <x:c r="F33" s="57"/>
      <x:c r="G33" s="69" t="str">
        <x:f>"(노무비+경비+일반관리비)*"&amp;J33*100&amp;"%"</x:f>
        <x:v>(노무비+경비+일반관리비)*15%</x:v>
      </x:c>
      <x:c r="H33" s="58" t="s">
        <x:v>451</x:v>
      </x:c>
      <x:c r="I33" s="47" t="s">
        <x:v>404</x:v>
      </x:c>
      <x:c r="J33" s="41">
        <x:v>0.14999999999999999</x:v>
      </x:c>
      <x:c r="K33" s="41">
        <x:f>(K12+K30+K32)*J33+909</x:f>
        <x:v>7975350.45</x:v>
      </x:c>
      <x:c r="L33" s="41"/>
      <x:c r="M33" s="41"/>
      <x:c r="N33" s="41"/>
      <x:c r="O33" s="41"/>
      <x:c r="P33" s="41"/>
      <x:c r="Q33" s="41"/>
      <x:c r="R33" s="41"/>
      <x:c r="S33" s="41"/>
      <x:c r="T33" s="41"/>
      <x:c r="U33" s="41"/>
      <x:c r="V33" s="41"/>
      <x:c r="W33" s="41"/>
      <x:c r="X33" s="41"/>
      <x:c r="Y33" s="41"/>
      <x:c r="Z33" s="41"/>
    </x:row>
    <x:row r="34" spans="1:26" ht="24" customHeight="1">
      <x:c r="A34" s="275" t="s">
        <x:v>238</x:v>
      </x:c>
      <x:c r="B34" s="277"/>
      <x:c r="C34" s="276"/>
      <x:c r="D34" s="55" t="s">
        <x:v>451</x:v>
      </x:c>
      <x:c r="E34" s="56">
        <x:f>E31+E32+E33</x:f>
        <x:v>126576230</x:v>
      </x:c>
      <x:c r="F34" s="57"/>
      <x:c r="G34" s="55" t="s">
        <x:v>487</x:v>
      </x:c>
      <x:c r="H34" s="58" t="s">
        <x:v>451</x:v>
      </x:c>
      <x:c r="I34" s="47" t="s">
        <x:v>373</x:v>
      </x:c>
      <x:c r="J34" s="41">
        <x:v>0</x:v>
      </x:c>
      <x:c r="K34" s="48">
        <x:f>SUM(K31:K33)</x:f>
        <x:v>123388369.45</x:v>
      </x:c>
      <x:c r="L34" s="41"/>
      <x:c r="M34" s="41"/>
      <x:c r="N34" s="41"/>
      <x:c r="O34" s="41"/>
      <x:c r="P34" s="41"/>
      <x:c r="Q34" s="41"/>
      <x:c r="R34" s="41"/>
      <x:c r="S34" s="41"/>
      <x:c r="T34" s="41"/>
      <x:c r="U34" s="41"/>
      <x:c r="V34" s="41"/>
      <x:c r="W34" s="41"/>
      <x:c r="X34" s="41"/>
      <x:c r="Y34" s="41"/>
      <x:c r="Z34" s="41"/>
    </x:row>
    <x:row r="35" spans="1:26" ht="24" customHeight="1">
      <x:c r="A35" s="275" t="s">
        <x:v>460</x:v>
      </x:c>
      <x:c r="B35" s="277"/>
      <x:c r="C35" s="276"/>
      <x:c r="D35" s="69" t="str">
        <x:f>"(총원가)*"&amp;J35*100&amp;"%"</x:f>
        <x:v>(총원가)*10%</x:v>
      </x:c>
      <x:c r="E35" s="56">
        <x:f>TRUNC(E34*10%,0)</x:f>
        <x:v>12657623</x:v>
      </x:c>
      <x:c r="F35" s="57"/>
      <x:c r="G35" s="69" t="str">
        <x:f>"(총원가)*"&amp;J35*100&amp;"%"</x:f>
        <x:v>(총원가)*10%</x:v>
      </x:c>
      <x:c r="H35" s="58" t="s">
        <x:v>451</x:v>
      </x:c>
      <x:c r="I35" s="47" t="s">
        <x:v>392</x:v>
      </x:c>
      <x:c r="J35" s="41">
        <x:v>0.10000000000000001</x:v>
      </x:c>
      <x:c r="K35" s="41">
        <x:f>ROUNDDOWN((K34)*J35,0)</x:f>
        <x:v>12338836</x:v>
      </x:c>
      <x:c r="L35" s="41"/>
      <x:c r="M35" s="41"/>
      <x:c r="N35" s="41"/>
      <x:c r="O35" s="41"/>
      <x:c r="P35" s="41"/>
      <x:c r="Q35" s="41"/>
      <x:c r="R35" s="41"/>
      <x:c r="S35" s="41"/>
      <x:c r="T35" s="41"/>
      <x:c r="U35" s="41"/>
      <x:c r="V35" s="41"/>
      <x:c r="W35" s="41"/>
      <x:c r="X35" s="41"/>
      <x:c r="Y35" s="41"/>
      <x:c r="Z35" s="41"/>
    </x:row>
    <x:row r="36" spans="1:26" ht="24" customHeight="1">
      <x:c r="A36" s="275" t="s">
        <x:v>413</x:v>
      </x:c>
      <x:c r="B36" s="277"/>
      <x:c r="C36" s="276"/>
      <x:c r="D36" s="55" t="s">
        <x:v>451</x:v>
      </x:c>
      <x:c r="E36" s="56">
        <x:f>TRUNC(E34+E35,-3)</x:f>
        <x:v>139233000</x:v>
      </x:c>
      <x:c r="F36" s="57"/>
      <x:c r="G36" s="55" t="s">
        <x:v>230</x:v>
      </x:c>
      <x:c r="H36" s="58" t="s">
        <x:v>451</x:v>
      </x:c>
      <x:c r="I36" s="47" t="s">
        <x:v>374</x:v>
      </x:c>
      <x:c r="J36" s="41">
        <x:v>0</x:v>
      </x:c>
      <x:c r="K36" s="48">
        <x:f>K34+K35</x:f>
        <x:v>135727205.45</x:v>
      </x:c>
      <x:c r="L36" s="41"/>
      <x:c r="M36" s="41"/>
      <x:c r="N36" s="41"/>
      <x:c r="O36" s="41"/>
      <x:c r="P36" s="41"/>
      <x:c r="Q36" s="41"/>
      <x:c r="R36" s="41"/>
      <x:c r="S36" s="41"/>
      <x:c r="T36" s="41"/>
      <x:c r="U36" s="41"/>
      <x:c r="V36" s="41"/>
      <x:c r="W36" s="41"/>
      <x:c r="X36" s="41"/>
      <x:c r="Y36" s="41"/>
      <x:c r="Z36" s="41"/>
    </x:row>
    <x:row r="37" spans="1:26" ht="24" customHeight="1">
      <x:c r="A37" s="275" t="s">
        <x:v>471</x:v>
      </x:c>
      <x:c r="B37" s="277"/>
      <x:c r="C37" s="276"/>
      <x:c r="D37" s="55" t="s">
        <x:v>451</x:v>
      </x:c>
      <x:c r="E37" s="70" t="e">
        <x:f>집계표!AA19</x:f>
        <x:v>0</x:v>
      </x:c>
      <x:c r="F37" s="70"/>
      <x:c r="G37" s="55" t="s">
        <x:v>451</x:v>
      </x:c>
      <x:c r="H37" s="58" t="s">
        <x:v>451</x:v>
      </x:c>
      <x:c r="I37" s="47" t="s">
        <x:v>368</x:v>
      </x:c>
      <x:c r="J37" s="41">
        <x:v>0</x:v>
      </x:c>
      <x:c r="K37" s="41" t="e">
        <x:f t="shared" ref="K37:K39" si="8">E37</x:f>
        <x:v>0</x:v>
      </x:c>
      <x:c r="L37" s="41"/>
      <x:c r="M37" s="41"/>
      <x:c r="N37" s="41"/>
      <x:c r="O37" s="41"/>
      <x:c r="P37" s="41"/>
      <x:c r="Q37" s="41"/>
      <x:c r="R37" s="41"/>
      <x:c r="S37" s="41"/>
      <x:c r="T37" s="41"/>
      <x:c r="U37" s="41"/>
      <x:c r="V37" s="41"/>
      <x:c r="W37" s="41"/>
      <x:c r="X37" s="41"/>
      <x:c r="Y37" s="41"/>
      <x:c r="Z37" s="41"/>
    </x:row>
    <x:row r="38" spans="1:26" ht="24" customHeight="1">
      <x:c r="A38" s="275" t="s">
        <x:v>476</x:v>
      </x:c>
      <x:c r="B38" s="277"/>
      <x:c r="C38" s="276"/>
      <x:c r="D38" s="55" t="s">
        <x:v>451</x:v>
      </x:c>
      <x:c r="E38" s="70" t="e">
        <x:f>집계표!Z19</x:f>
        <x:v>0</x:v>
      </x:c>
      <x:c r="F38" s="70"/>
      <x:c r="G38" s="55" t="s">
        <x:v>451</x:v>
      </x:c>
      <x:c r="H38" s="58" t="s">
        <x:v>451</x:v>
      </x:c>
      <x:c r="I38" s="47" t="s">
        <x:v>403</x:v>
      </x:c>
      <x:c r="J38" s="41">
        <x:v>0</x:v>
      </x:c>
      <x:c r="K38" s="41" t="e">
        <x:f t="shared" si="8"/>
        <x:v>#REF!</x:v>
      </x:c>
      <x:c r="L38" s="41"/>
      <x:c r="M38" s="41"/>
      <x:c r="N38" s="41"/>
      <x:c r="O38" s="41"/>
      <x:c r="P38" s="41"/>
      <x:c r="Q38" s="41"/>
      <x:c r="R38" s="41"/>
      <x:c r="S38" s="41"/>
      <x:c r="T38" s="41"/>
      <x:c r="U38" s="41"/>
      <x:c r="V38" s="41"/>
      <x:c r="W38" s="41"/>
      <x:c r="X38" s="41"/>
      <x:c r="Y38" s="41"/>
      <x:c r="Z38" s="41"/>
    </x:row>
    <x:row r="39" spans="1:26" ht="24" customHeight="1">
      <x:c r="A39" s="275" t="s">
        <x:v>458</x:v>
      </x:c>
      <x:c r="B39" s="277"/>
      <x:c r="C39" s="276"/>
      <x:c r="D39" s="55" t="s">
        <x:v>451</x:v>
      </x:c>
      <x:c r="E39" s="70" t="e">
        <x:f>집계표!W19</x:f>
        <x:v>0</x:v>
      </x:c>
      <x:c r="F39" s="70"/>
      <x:c r="G39" s="55" t="s">
        <x:v>451</x:v>
      </x:c>
      <x:c r="H39" s="58" t="s">
        <x:v>451</x:v>
      </x:c>
      <x:c r="I39" s="47" t="s">
        <x:v>366</x:v>
      </x:c>
      <x:c r="J39" s="41">
        <x:v>0</x:v>
      </x:c>
      <x:c r="K39" s="41" t="e">
        <x:f t="shared" si="8"/>
        <x:v>#REF!</x:v>
      </x:c>
      <x:c r="L39" s="41"/>
      <x:c r="M39" s="41"/>
      <x:c r="N39" s="41"/>
      <x:c r="O39" s="41"/>
      <x:c r="P39" s="41"/>
      <x:c r="Q39" s="41"/>
      <x:c r="R39" s="41"/>
      <x:c r="S39" s="41"/>
      <x:c r="T39" s="41"/>
      <x:c r="U39" s="41"/>
      <x:c r="V39" s="41"/>
      <x:c r="W39" s="41"/>
      <x:c r="X39" s="41"/>
      <x:c r="Y39" s="41"/>
      <x:c r="Z39" s="41"/>
    </x:row>
    <x:row r="40" spans="1:26" ht="24" customHeight="1">
      <x:c r="A40" s="275" t="s">
        <x:v>473</x:v>
      </x:c>
      <x:c r="B40" s="277"/>
      <x:c r="C40" s="276"/>
      <x:c r="D40" s="55" t="s">
        <x:v>451</x:v>
      </x:c>
      <x:c r="E40" s="70" t="e">
        <x:f>ROUNDDOWN(E36+E37+E38+E39,0)</x:f>
        <x:v>139233000</x:v>
      </x:c>
      <x:c r="F40" s="70"/>
      <x:c r="G40" s="55" t="s">
        <x:v>451</x:v>
      </x:c>
      <x:c r="H40" s="58" t="s">
        <x:v>451</x:v>
      </x:c>
      <x:c r="I40" s="41"/>
      <x:c r="J40" s="41">
        <x:v>0</x:v>
      </x:c>
      <x:c r="K40" s="41" t="e">
        <x:f>K36+K37+K38+K39</x:f>
        <x:v>135727205.45</x:v>
      </x:c>
      <x:c r="L40" s="41"/>
      <x:c r="M40" s="41"/>
      <x:c r="N40" s="41"/>
      <x:c r="O40" s="41"/>
      <x:c r="P40" s="41"/>
      <x:c r="Q40" s="41"/>
      <x:c r="R40" s="41"/>
      <x:c r="S40" s="41"/>
      <x:c r="T40" s="41"/>
      <x:c r="U40" s="41"/>
      <x:c r="V40" s="41"/>
      <x:c r="W40" s="41"/>
      <x:c r="X40" s="41"/>
      <x:c r="Y40" s="41"/>
      <x:c r="Z40" s="41"/>
    </x:row>
    <x:row r="41" spans="3:8" ht="16.5" customHeight="1">
      <x:c r="C41" s="71"/>
      <x:c r="D41" s="72"/>
      <x:c r="E41" s="73"/>
      <x:c r="F41" s="73"/>
      <x:c r="G41" s="72"/>
      <x:c r="H41" s="74"/>
    </x:row>
    <x:row r="42" spans="3:8" ht="16.5" customHeight="1">
      <x:c r="C42" s="71"/>
      <x:c r="D42" s="72"/>
      <x:c r="E42" s="73"/>
      <x:c r="F42" s="73"/>
      <x:c r="G42" s="72"/>
      <x:c r="H42" s="74"/>
    </x:row>
    <x:row r="43" spans="3:8" ht="16.5" customHeight="1">
      <x:c r="C43" s="71"/>
      <x:c r="D43" s="72"/>
      <x:c r="E43" s="73"/>
      <x:c r="F43" s="73"/>
      <x:c r="G43" s="72"/>
      <x:c r="H43" s="74"/>
    </x:row>
    <x:row r="44" spans="3:8" ht="16.5" customHeight="1">
      <x:c r="C44" s="71"/>
      <x:c r="D44" s="72"/>
      <x:c r="E44" s="73"/>
      <x:c r="F44" s="73"/>
      <x:c r="G44" s="72"/>
      <x:c r="H44" s="74"/>
    </x:row>
    <x:row r="45" spans="3:8" ht="16.5" customHeight="1">
      <x:c r="C45" s="71"/>
      <x:c r="D45" s="72"/>
      <x:c r="E45" s="73"/>
      <x:c r="F45" s="73"/>
      <x:c r="G45" s="72"/>
      <x:c r="H45" s="74"/>
    </x:row>
    <x:row r="46" spans="3:8" ht="16.5" customHeight="1">
      <x:c r="C46" s="71"/>
      <x:c r="D46" s="72"/>
      <x:c r="E46" s="73"/>
      <x:c r="F46" s="73"/>
      <x:c r="G46" s="72"/>
      <x:c r="H46" s="74"/>
    </x:row>
    <x:row r="47" spans="3:8" ht="16.5" customHeight="1">
      <x:c r="C47" s="71"/>
      <x:c r="D47" s="72"/>
      <x:c r="E47" s="73"/>
      <x:c r="F47" s="73"/>
      <x:c r="G47" s="72"/>
      <x:c r="H47" s="74"/>
    </x:row>
    <x:row r="48" spans="3:8" ht="16.5" customHeight="1">
      <x:c r="C48" s="71"/>
      <x:c r="D48" s="72"/>
      <x:c r="E48" s="73"/>
      <x:c r="F48" s="73"/>
      <x:c r="G48" s="72"/>
      <x:c r="H48" s="74"/>
    </x:row>
    <x:row r="49" spans="3:8" ht="16.5" customHeight="1">
      <x:c r="C49" s="71"/>
      <x:c r="D49" s="72"/>
      <x:c r="E49" s="73"/>
      <x:c r="F49" s="73"/>
      <x:c r="G49" s="72"/>
      <x:c r="H49" s="74"/>
    </x:row>
    <x:row r="50" spans="3:8" ht="16.5" customHeight="1">
      <x:c r="C50" s="71"/>
      <x:c r="D50" s="72"/>
      <x:c r="E50" s="73"/>
      <x:c r="F50" s="73"/>
      <x:c r="G50" s="72"/>
      <x:c r="H50" s="74"/>
    </x:row>
    <x:row r="51" spans="3:8" ht="16.5" customHeight="1">
      <x:c r="C51" s="71"/>
      <x:c r="D51" s="72"/>
      <x:c r="E51" s="73"/>
      <x:c r="F51" s="73"/>
      <x:c r="G51" s="72"/>
      <x:c r="H51" s="74"/>
    </x:row>
    <x:row r="52" spans="3:8" ht="16.5" customHeight="1">
      <x:c r="C52" s="71"/>
      <x:c r="D52" s="72"/>
      <x:c r="E52" s="73"/>
      <x:c r="F52" s="73"/>
      <x:c r="G52" s="72"/>
      <x:c r="H52" s="74"/>
    </x:row>
    <x:row r="53" spans="3:8" ht="16.5" customHeight="1">
      <x:c r="C53" s="71"/>
      <x:c r="D53" s="72"/>
      <x:c r="E53" s="73"/>
      <x:c r="F53" s="73"/>
      <x:c r="G53" s="72"/>
      <x:c r="H53" s="74"/>
    </x:row>
    <x:row r="54" spans="3:8" ht="16.5" customHeight="1">
      <x:c r="C54" s="71"/>
      <x:c r="D54" s="72"/>
      <x:c r="E54" s="73"/>
      <x:c r="F54" s="73"/>
      <x:c r="G54" s="72"/>
      <x:c r="H54" s="74"/>
    </x:row>
    <x:row r="55" spans="3:8" ht="16.5" customHeight="1">
      <x:c r="C55" s="71"/>
      <x:c r="D55" s="72"/>
      <x:c r="E55" s="73"/>
      <x:c r="F55" s="73"/>
      <x:c r="G55" s="72"/>
      <x:c r="H55" s="74"/>
    </x:row>
    <x:row r="56" spans="3:8" ht="16.5" customHeight="1">
      <x:c r="C56" s="71"/>
      <x:c r="D56" s="72"/>
      <x:c r="E56" s="73"/>
      <x:c r="F56" s="73"/>
      <x:c r="G56" s="72"/>
      <x:c r="H56" s="74"/>
    </x:row>
    <x:row r="57" spans="3:8" ht="16.5" customHeight="1">
      <x:c r="C57" s="71"/>
      <x:c r="D57" s="72"/>
      <x:c r="E57" s="73"/>
      <x:c r="F57" s="73"/>
      <x:c r="G57" s="72"/>
      <x:c r="H57" s="74"/>
    </x:row>
    <x:row r="58" spans="3:8" ht="16.5" customHeight="1">
      <x:c r="C58" s="71"/>
      <x:c r="D58" s="72"/>
      <x:c r="E58" s="73"/>
      <x:c r="F58" s="73"/>
      <x:c r="G58" s="72"/>
      <x:c r="H58" s="74"/>
    </x:row>
    <x:row r="59" spans="3:8" ht="16.5" customHeight="1">
      <x:c r="C59" s="71"/>
      <x:c r="D59" s="72"/>
      <x:c r="E59" s="73"/>
      <x:c r="F59" s="73"/>
      <x:c r="G59" s="72"/>
      <x:c r="H59" s="74"/>
    </x:row>
    <x:row r="60" spans="3:8" ht="16.5" customHeight="1">
      <x:c r="C60" s="71"/>
      <x:c r="D60" s="72"/>
      <x:c r="E60" s="73"/>
      <x:c r="F60" s="73"/>
      <x:c r="G60" s="72"/>
      <x:c r="H60" s="74"/>
    </x:row>
    <x:row r="61" spans="3:8" ht="16.5" customHeight="1">
      <x:c r="C61" s="71"/>
      <x:c r="D61" s="72"/>
      <x:c r="E61" s="73"/>
      <x:c r="F61" s="73"/>
      <x:c r="G61" s="72"/>
      <x:c r="H61" s="74"/>
    </x:row>
    <x:row r="62" spans="3:8" ht="16.5" customHeight="1">
      <x:c r="C62" s="71"/>
      <x:c r="D62" s="72"/>
      <x:c r="E62" s="73"/>
      <x:c r="F62" s="73"/>
      <x:c r="G62" s="72"/>
      <x:c r="H62" s="74"/>
    </x:row>
    <x:row r="63" spans="3:8" ht="16.5" customHeight="1">
      <x:c r="C63" s="71"/>
      <x:c r="D63" s="72"/>
      <x:c r="E63" s="73"/>
      <x:c r="F63" s="73"/>
      <x:c r="G63" s="72"/>
      <x:c r="H63" s="74"/>
    </x:row>
    <x:row r="64" spans="3:8" ht="16.5" customHeight="1">
      <x:c r="C64" s="71"/>
      <x:c r="D64" s="72"/>
      <x:c r="E64" s="73"/>
      <x:c r="F64" s="73"/>
      <x:c r="G64" s="72"/>
      <x:c r="H64" s="74"/>
    </x:row>
    <x:row r="65" spans="3:8" ht="16.5" customHeight="1">
      <x:c r="C65" s="71"/>
      <x:c r="D65" s="72"/>
      <x:c r="E65" s="73"/>
      <x:c r="F65" s="73"/>
      <x:c r="G65" s="72"/>
      <x:c r="H65" s="74"/>
    </x:row>
    <x:row r="66" spans="3:8" ht="16.5" customHeight="1">
      <x:c r="C66" s="71"/>
      <x:c r="D66" s="72"/>
      <x:c r="E66" s="73"/>
      <x:c r="F66" s="73"/>
      <x:c r="G66" s="72"/>
      <x:c r="H66" s="74"/>
    </x:row>
    <x:row r="67" spans="3:8" ht="16.5" customHeight="1">
      <x:c r="C67" s="71"/>
      <x:c r="D67" s="72"/>
      <x:c r="E67" s="73"/>
      <x:c r="F67" s="73"/>
      <x:c r="G67" s="72"/>
      <x:c r="H67" s="74"/>
    </x:row>
    <x:row r="68" spans="3:8" ht="16.5" customHeight="1">
      <x:c r="C68" s="71"/>
      <x:c r="D68" s="72"/>
      <x:c r="E68" s="73"/>
      <x:c r="F68" s="73"/>
      <x:c r="G68" s="72"/>
      <x:c r="H68" s="74"/>
    </x:row>
    <x:row r="69" spans="3:8" ht="16.5" customHeight="1">
      <x:c r="C69" s="71"/>
      <x:c r="D69" s="72"/>
      <x:c r="E69" s="73"/>
      <x:c r="F69" s="73"/>
      <x:c r="G69" s="72"/>
      <x:c r="H69" s="74"/>
    </x:row>
    <x:row r="70" spans="3:8" ht="16.5" customHeight="1">
      <x:c r="C70" s="71"/>
      <x:c r="D70" s="72"/>
      <x:c r="E70" s="73"/>
      <x:c r="F70" s="73"/>
      <x:c r="G70" s="72"/>
      <x:c r="H70" s="74"/>
    </x:row>
    <x:row r="71" spans="3:8" ht="16.5" customHeight="1">
      <x:c r="C71" s="71"/>
      <x:c r="D71" s="72"/>
      <x:c r="E71" s="73"/>
      <x:c r="F71" s="73"/>
      <x:c r="G71" s="72"/>
      <x:c r="H71" s="74"/>
    </x:row>
    <x:row r="72" spans="3:8" ht="16.5" customHeight="1">
      <x:c r="C72" s="71"/>
      <x:c r="D72" s="72"/>
      <x:c r="E72" s="73"/>
      <x:c r="F72" s="73"/>
      <x:c r="G72" s="72"/>
      <x:c r="H72" s="74"/>
    </x:row>
    <x:row r="73" spans="3:8" ht="16.5" customHeight="1">
      <x:c r="C73" s="71"/>
      <x:c r="D73" s="72"/>
      <x:c r="E73" s="73"/>
      <x:c r="F73" s="73"/>
      <x:c r="G73" s="72"/>
      <x:c r="H73" s="74"/>
    </x:row>
    <x:row r="74" spans="3:8" ht="16.5" customHeight="1">
      <x:c r="C74" s="71"/>
      <x:c r="D74" s="72"/>
      <x:c r="E74" s="73"/>
      <x:c r="F74" s="73"/>
      <x:c r="G74" s="72"/>
      <x:c r="H74" s="74"/>
    </x:row>
    <x:row r="75" spans="3:8" ht="16.5" customHeight="1">
      <x:c r="C75" s="71"/>
      <x:c r="D75" s="72"/>
      <x:c r="E75" s="73"/>
      <x:c r="F75" s="73"/>
      <x:c r="G75" s="72"/>
      <x:c r="H75" s="74"/>
    </x:row>
    <x:row r="76" spans="3:8" ht="16.5" customHeight="1">
      <x:c r="C76" s="71"/>
      <x:c r="D76" s="72"/>
      <x:c r="E76" s="73"/>
      <x:c r="F76" s="73"/>
      <x:c r="G76" s="72"/>
      <x:c r="H76" s="74"/>
    </x:row>
    <x:row r="77" spans="3:8" ht="16.5" customHeight="1">
      <x:c r="C77" s="71"/>
      <x:c r="D77" s="72"/>
      <x:c r="E77" s="73"/>
      <x:c r="F77" s="73"/>
      <x:c r="G77" s="72"/>
      <x:c r="H77" s="74"/>
    </x:row>
    <x:row r="78" spans="3:8" ht="16.5" customHeight="1">
      <x:c r="C78" s="71"/>
      <x:c r="D78" s="72"/>
      <x:c r="E78" s="73"/>
      <x:c r="F78" s="73"/>
      <x:c r="G78" s="72"/>
      <x:c r="H78" s="74"/>
    </x:row>
    <x:row r="79" spans="3:8" ht="16.5" customHeight="1">
      <x:c r="C79" s="71"/>
      <x:c r="D79" s="72"/>
      <x:c r="E79" s="73"/>
      <x:c r="F79" s="73"/>
      <x:c r="G79" s="72"/>
      <x:c r="H79" s="74"/>
    </x:row>
    <x:row r="80" spans="3:8" ht="16.5" customHeight="1">
      <x:c r="C80" s="71"/>
      <x:c r="D80" s="72"/>
      <x:c r="E80" s="73"/>
      <x:c r="F80" s="73"/>
      <x:c r="G80" s="72"/>
      <x:c r="H80" s="74"/>
    </x:row>
    <x:row r="81" spans="3:8" ht="16.5" customHeight="1">
      <x:c r="C81" s="71"/>
      <x:c r="D81" s="72"/>
      <x:c r="E81" s="73"/>
      <x:c r="F81" s="73"/>
      <x:c r="G81" s="72"/>
      <x:c r="H81" s="74"/>
    </x:row>
    <x:row r="82" spans="3:8" ht="16.5" customHeight="1">
      <x:c r="C82" s="71"/>
      <x:c r="D82" s="72"/>
      <x:c r="E82" s="73"/>
      <x:c r="F82" s="73"/>
      <x:c r="G82" s="72"/>
      <x:c r="H82" s="74"/>
    </x:row>
    <x:row r="83" spans="3:8" ht="16.5" customHeight="1">
      <x:c r="C83" s="71"/>
      <x:c r="D83" s="72"/>
      <x:c r="E83" s="73"/>
      <x:c r="F83" s="73"/>
      <x:c r="G83" s="72"/>
      <x:c r="H83" s="74"/>
    </x:row>
    <x:row r="84" spans="3:8" ht="16.5" customHeight="1">
      <x:c r="C84" s="71"/>
      <x:c r="D84" s="72"/>
      <x:c r="E84" s="73"/>
      <x:c r="F84" s="73"/>
      <x:c r="G84" s="72"/>
      <x:c r="H84" s="74"/>
    </x:row>
    <x:row r="85" spans="3:8" ht="16.5" customHeight="1">
      <x:c r="C85" s="71"/>
      <x:c r="D85" s="72"/>
      <x:c r="E85" s="73"/>
      <x:c r="F85" s="73"/>
      <x:c r="G85" s="72"/>
      <x:c r="H85" s="74"/>
    </x:row>
    <x:row r="86" spans="3:8" ht="16.5" customHeight="1">
      <x:c r="C86" s="71"/>
      <x:c r="D86" s="72"/>
      <x:c r="E86" s="73"/>
      <x:c r="F86" s="73"/>
      <x:c r="G86" s="72"/>
      <x:c r="H86" s="74"/>
    </x:row>
    <x:row r="87" spans="3:8" ht="16.5" customHeight="1">
      <x:c r="C87" s="71"/>
      <x:c r="D87" s="72"/>
      <x:c r="E87" s="73"/>
      <x:c r="F87" s="73"/>
      <x:c r="G87" s="72"/>
      <x:c r="H87" s="74"/>
    </x:row>
    <x:row r="88" spans="3:8" ht="16.5" customHeight="1">
      <x:c r="C88" s="71"/>
      <x:c r="D88" s="72"/>
      <x:c r="E88" s="73"/>
      <x:c r="F88" s="73"/>
      <x:c r="G88" s="72"/>
      <x:c r="H88" s="74"/>
    </x:row>
    <x:row r="89" spans="3:8" ht="16.5" customHeight="1">
      <x:c r="C89" s="71"/>
      <x:c r="D89" s="72"/>
      <x:c r="E89" s="73"/>
      <x:c r="F89" s="73"/>
      <x:c r="G89" s="72"/>
      <x:c r="H89" s="74"/>
    </x:row>
    <x:row r="90" spans="3:8" ht="16.5" customHeight="1">
      <x:c r="C90" s="71"/>
      <x:c r="D90" s="72"/>
      <x:c r="E90" s="73"/>
      <x:c r="F90" s="73"/>
      <x:c r="G90" s="72"/>
      <x:c r="H90" s="74"/>
    </x:row>
    <x:row r="91" spans="3:8" ht="16.5" customHeight="1">
      <x:c r="C91" s="71"/>
      <x:c r="D91" s="72"/>
      <x:c r="E91" s="73"/>
      <x:c r="F91" s="73"/>
      <x:c r="G91" s="72"/>
      <x:c r="H91" s="74"/>
    </x:row>
    <x:row r="92" spans="3:8" ht="16.5" customHeight="1">
      <x:c r="C92" s="71"/>
      <x:c r="D92" s="72"/>
      <x:c r="E92" s="73"/>
      <x:c r="F92" s="73"/>
      <x:c r="G92" s="72"/>
      <x:c r="H92" s="74"/>
    </x:row>
    <x:row r="93" spans="3:8" ht="16.5" customHeight="1">
      <x:c r="C93" s="71"/>
      <x:c r="D93" s="72"/>
      <x:c r="E93" s="73"/>
      <x:c r="F93" s="73"/>
      <x:c r="G93" s="72"/>
      <x:c r="H93" s="74"/>
    </x:row>
    <x:row r="94" spans="3:8" ht="16.5" customHeight="1">
      <x:c r="C94" s="71"/>
      <x:c r="D94" s="72"/>
      <x:c r="E94" s="73"/>
      <x:c r="F94" s="73"/>
      <x:c r="G94" s="72"/>
      <x:c r="H94" s="74"/>
    </x:row>
    <x:row r="95" spans="3:8" ht="16.5" customHeight="1">
      <x:c r="C95" s="71"/>
      <x:c r="D95" s="72"/>
      <x:c r="E95" s="73"/>
      <x:c r="F95" s="73"/>
      <x:c r="G95" s="72"/>
      <x:c r="H95" s="74"/>
    </x:row>
    <x:row r="96" spans="3:8" ht="16.5" customHeight="1">
      <x:c r="C96" s="71"/>
      <x:c r="D96" s="72"/>
      <x:c r="E96" s="73"/>
      <x:c r="F96" s="73"/>
      <x:c r="G96" s="72"/>
      <x:c r="H96" s="74"/>
    </x:row>
    <x:row r="97" spans="3:8" ht="16.5" customHeight="1">
      <x:c r="C97" s="71"/>
      <x:c r="D97" s="72"/>
      <x:c r="E97" s="73"/>
      <x:c r="F97" s="73"/>
      <x:c r="G97" s="72"/>
      <x:c r="H97" s="74"/>
    </x:row>
    <x:row r="98" spans="3:8" ht="16.5" customHeight="1">
      <x:c r="C98" s="71"/>
      <x:c r="D98" s="72"/>
      <x:c r="E98" s="73"/>
      <x:c r="F98" s="73"/>
      <x:c r="G98" s="72"/>
      <x:c r="H98" s="74"/>
    </x:row>
    <x:row r="99" spans="3:8" ht="16.5" customHeight="1">
      <x:c r="C99" s="71"/>
      <x:c r="D99" s="72"/>
      <x:c r="E99" s="73"/>
      <x:c r="F99" s="73"/>
      <x:c r="G99" s="72"/>
      <x:c r="H99" s="74"/>
    </x:row>
    <x:row r="100" spans="3:8" ht="16.5" customHeight="1">
      <x:c r="C100" s="71"/>
      <x:c r="D100" s="72"/>
      <x:c r="E100" s="73"/>
      <x:c r="F100" s="73"/>
      <x:c r="G100" s="72"/>
      <x:c r="H100" s="74"/>
    </x:row>
    <x:row r="101" spans="3:8" ht="16.5" customHeight="1">
      <x:c r="C101" s="71"/>
      <x:c r="D101" s="72"/>
      <x:c r="E101" s="73"/>
      <x:c r="F101" s="73"/>
      <x:c r="G101" s="72"/>
      <x:c r="H101" s="74"/>
    </x:row>
    <x:row r="102" spans="3:8" ht="16.5" customHeight="1">
      <x:c r="C102" s="71"/>
      <x:c r="D102" s="72"/>
      <x:c r="E102" s="73"/>
      <x:c r="F102" s="73"/>
      <x:c r="G102" s="72"/>
      <x:c r="H102" s="74"/>
    </x:row>
    <x:row r="103" spans="3:8" ht="16.5" customHeight="1">
      <x:c r="C103" s="71"/>
      <x:c r="D103" s="72"/>
      <x:c r="E103" s="73"/>
      <x:c r="F103" s="73"/>
      <x:c r="G103" s="72"/>
      <x:c r="H103" s="74"/>
    </x:row>
    <x:row r="104" spans="3:8" ht="16.5" customHeight="1">
      <x:c r="C104" s="71"/>
      <x:c r="D104" s="72"/>
      <x:c r="E104" s="73"/>
      <x:c r="F104" s="73"/>
      <x:c r="G104" s="72"/>
      <x:c r="H104" s="74"/>
    </x:row>
    <x:row r="105" spans="3:8" ht="16.5" customHeight="1">
      <x:c r="C105" s="71"/>
      <x:c r="D105" s="72"/>
      <x:c r="E105" s="73"/>
      <x:c r="F105" s="73"/>
      <x:c r="G105" s="72"/>
      <x:c r="H105" s="74"/>
    </x:row>
    <x:row r="106" spans="3:8" ht="16.5" customHeight="1">
      <x:c r="C106" s="71"/>
      <x:c r="D106" s="72"/>
      <x:c r="E106" s="73"/>
      <x:c r="F106" s="73"/>
      <x:c r="G106" s="72"/>
      <x:c r="H106" s="74"/>
    </x:row>
    <x:row r="107" spans="3:8" ht="16.5" customHeight="1">
      <x:c r="C107" s="71"/>
      <x:c r="D107" s="72"/>
      <x:c r="E107" s="73"/>
      <x:c r="F107" s="73"/>
      <x:c r="G107" s="72"/>
      <x:c r="H107" s="74"/>
    </x:row>
    <x:row r="108" spans="3:8" ht="16.5" customHeight="1">
      <x:c r="C108" s="71"/>
      <x:c r="D108" s="72"/>
      <x:c r="E108" s="73"/>
      <x:c r="F108" s="73"/>
      <x:c r="G108" s="72"/>
      <x:c r="H108" s="74"/>
    </x:row>
    <x:row r="109" spans="3:8" ht="16.5" customHeight="1">
      <x:c r="C109" s="71"/>
      <x:c r="D109" s="72"/>
      <x:c r="E109" s="73"/>
      <x:c r="F109" s="73"/>
      <x:c r="G109" s="72"/>
      <x:c r="H109" s="74"/>
    </x:row>
    <x:row r="110" spans="3:8" ht="16.5" customHeight="1">
      <x:c r="C110" s="71"/>
      <x:c r="D110" s="72"/>
      <x:c r="E110" s="73"/>
      <x:c r="F110" s="73"/>
      <x:c r="G110" s="72"/>
      <x:c r="H110" s="74"/>
    </x:row>
    <x:row r="111" spans="3:8" ht="16.5" customHeight="1">
      <x:c r="C111" s="71"/>
      <x:c r="D111" s="72"/>
      <x:c r="E111" s="73"/>
      <x:c r="F111" s="73"/>
      <x:c r="G111" s="72"/>
      <x:c r="H111" s="74"/>
    </x:row>
    <x:row r="112" spans="3:8" ht="16.5" customHeight="1">
      <x:c r="C112" s="71"/>
      <x:c r="D112" s="72"/>
      <x:c r="E112" s="73"/>
      <x:c r="F112" s="73"/>
      <x:c r="G112" s="72"/>
      <x:c r="H112" s="74"/>
    </x:row>
    <x:row r="113" spans="3:8" ht="16.5" customHeight="1">
      <x:c r="C113" s="71"/>
      <x:c r="D113" s="72"/>
      <x:c r="E113" s="73"/>
      <x:c r="F113" s="73"/>
      <x:c r="G113" s="72"/>
      <x:c r="H113" s="74"/>
    </x:row>
    <x:row r="114" spans="3:8" ht="16.5" customHeight="1">
      <x:c r="C114" s="71"/>
      <x:c r="D114" s="72"/>
      <x:c r="E114" s="73"/>
      <x:c r="F114" s="73"/>
      <x:c r="G114" s="72"/>
      <x:c r="H114" s="74"/>
    </x:row>
    <x:row r="115" spans="3:8" ht="16.5" customHeight="1">
      <x:c r="C115" s="71"/>
      <x:c r="D115" s="72"/>
      <x:c r="E115" s="73"/>
      <x:c r="F115" s="73"/>
      <x:c r="G115" s="72"/>
      <x:c r="H115" s="74"/>
    </x:row>
    <x:row r="116" spans="3:8" ht="16.5" customHeight="1">
      <x:c r="C116" s="71"/>
      <x:c r="D116" s="72"/>
      <x:c r="E116" s="73"/>
      <x:c r="F116" s="73"/>
      <x:c r="G116" s="72"/>
      <x:c r="H116" s="74"/>
    </x:row>
    <x:row r="117" spans="3:8" ht="16.5" customHeight="1">
      <x:c r="C117" s="71"/>
      <x:c r="D117" s="72"/>
      <x:c r="E117" s="73"/>
      <x:c r="F117" s="73"/>
      <x:c r="G117" s="72"/>
      <x:c r="H117" s="74"/>
    </x:row>
    <x:row r="118" spans="3:8" ht="16.5" customHeight="1">
      <x:c r="C118" s="71"/>
      <x:c r="D118" s="72"/>
      <x:c r="E118" s="73"/>
      <x:c r="F118" s="73"/>
      <x:c r="G118" s="72"/>
      <x:c r="H118" s="74"/>
    </x:row>
    <x:row r="119" spans="3:8" ht="16.5" customHeight="1">
      <x:c r="C119" s="71"/>
      <x:c r="D119" s="72"/>
      <x:c r="E119" s="73"/>
      <x:c r="F119" s="73"/>
      <x:c r="G119" s="72"/>
      <x:c r="H119" s="74"/>
    </x:row>
    <x:row r="120" spans="3:8" ht="16.5" customHeight="1">
      <x:c r="C120" s="71"/>
      <x:c r="D120" s="72"/>
      <x:c r="E120" s="73"/>
      <x:c r="F120" s="73"/>
      <x:c r="G120" s="72"/>
      <x:c r="H120" s="74"/>
    </x:row>
    <x:row r="121" spans="3:8" ht="16.5" customHeight="1">
      <x:c r="C121" s="71"/>
      <x:c r="D121" s="72"/>
      <x:c r="E121" s="73"/>
      <x:c r="F121" s="73"/>
      <x:c r="G121" s="72"/>
      <x:c r="H121" s="74"/>
    </x:row>
    <x:row r="122" spans="3:8" ht="16.5" customHeight="1">
      <x:c r="C122" s="71"/>
      <x:c r="D122" s="72"/>
      <x:c r="E122" s="73"/>
      <x:c r="F122" s="73"/>
      <x:c r="G122" s="72"/>
      <x:c r="H122" s="74"/>
    </x:row>
    <x:row r="123" spans="3:8" ht="16.5" customHeight="1">
      <x:c r="C123" s="71"/>
      <x:c r="D123" s="72"/>
      <x:c r="E123" s="73"/>
      <x:c r="F123" s="73"/>
      <x:c r="G123" s="72"/>
      <x:c r="H123" s="74"/>
    </x:row>
    <x:row r="124" spans="3:8" ht="16.5" customHeight="1">
      <x:c r="C124" s="71"/>
      <x:c r="D124" s="72"/>
      <x:c r="E124" s="73"/>
      <x:c r="F124" s="73"/>
      <x:c r="G124" s="72"/>
      <x:c r="H124" s="74"/>
    </x:row>
    <x:row r="125" spans="3:8" ht="16.5" customHeight="1">
      <x:c r="C125" s="71"/>
      <x:c r="D125" s="72"/>
      <x:c r="E125" s="73"/>
      <x:c r="F125" s="73"/>
      <x:c r="G125" s="72"/>
      <x:c r="H125" s="74"/>
    </x:row>
    <x:row r="126" spans="3:8" ht="16.5" customHeight="1">
      <x:c r="C126" s="71"/>
      <x:c r="D126" s="72"/>
      <x:c r="E126" s="73"/>
      <x:c r="F126" s="73"/>
      <x:c r="G126" s="72"/>
      <x:c r="H126" s="74"/>
    </x:row>
    <x:row r="127" spans="3:8" ht="16.5" customHeight="1">
      <x:c r="C127" s="71"/>
      <x:c r="D127" s="72"/>
      <x:c r="E127" s="73"/>
      <x:c r="F127" s="73"/>
      <x:c r="G127" s="72"/>
      <x:c r="H127" s="74"/>
    </x:row>
    <x:row r="128" spans="3:8" ht="16.5" customHeight="1">
      <x:c r="C128" s="71"/>
      <x:c r="D128" s="72"/>
      <x:c r="E128" s="73"/>
      <x:c r="F128" s="73"/>
      <x:c r="G128" s="72"/>
      <x:c r="H128" s="74"/>
    </x:row>
    <x:row r="129" spans="3:8" ht="16.5" customHeight="1">
      <x:c r="C129" s="71"/>
      <x:c r="D129" s="72"/>
      <x:c r="E129" s="73"/>
      <x:c r="F129" s="73"/>
      <x:c r="G129" s="72"/>
      <x:c r="H129" s="74"/>
    </x:row>
    <x:row r="130" spans="3:8" ht="16.5" customHeight="1">
      <x:c r="C130" s="71"/>
      <x:c r="D130" s="72"/>
      <x:c r="E130" s="73"/>
      <x:c r="F130" s="73"/>
      <x:c r="G130" s="72"/>
      <x:c r="H130" s="74"/>
    </x:row>
    <x:row r="131" spans="3:8" ht="16.5" customHeight="1">
      <x:c r="C131" s="71"/>
      <x:c r="D131" s="72"/>
      <x:c r="E131" s="73"/>
      <x:c r="F131" s="73"/>
      <x:c r="G131" s="72"/>
      <x:c r="H131" s="74"/>
    </x:row>
    <x:row r="132" spans="3:8" ht="16.5" customHeight="1">
      <x:c r="C132" s="71"/>
      <x:c r="D132" s="72"/>
      <x:c r="E132" s="73"/>
      <x:c r="F132" s="73"/>
      <x:c r="G132" s="72"/>
      <x:c r="H132" s="74"/>
    </x:row>
    <x:row r="133" spans="3:8" ht="16.5" customHeight="1">
      <x:c r="C133" s="71"/>
      <x:c r="D133" s="72"/>
      <x:c r="E133" s="73"/>
      <x:c r="F133" s="73"/>
      <x:c r="G133" s="72"/>
      <x:c r="H133" s="74"/>
    </x:row>
    <x:row r="134" spans="3:8" ht="16.5" customHeight="1">
      <x:c r="C134" s="71"/>
      <x:c r="D134" s="72"/>
      <x:c r="E134" s="73"/>
      <x:c r="F134" s="73"/>
      <x:c r="G134" s="72"/>
      <x:c r="H134" s="74"/>
    </x:row>
    <x:row r="135" spans="3:8" ht="16.5" customHeight="1">
      <x:c r="C135" s="71"/>
      <x:c r="D135" s="72"/>
      <x:c r="E135" s="73"/>
      <x:c r="F135" s="73"/>
      <x:c r="G135" s="72"/>
      <x:c r="H135" s="74"/>
    </x:row>
    <x:row r="136" spans="3:8" ht="16.5" customHeight="1">
      <x:c r="C136" s="71"/>
      <x:c r="D136" s="72"/>
      <x:c r="E136" s="73"/>
      <x:c r="F136" s="73"/>
      <x:c r="G136" s="72"/>
      <x:c r="H136" s="74"/>
    </x:row>
    <x:row r="137" spans="3:8" ht="16.5" customHeight="1">
      <x:c r="C137" s="71"/>
      <x:c r="D137" s="72"/>
      <x:c r="E137" s="73"/>
      <x:c r="F137" s="73"/>
      <x:c r="G137" s="72"/>
      <x:c r="H137" s="74"/>
    </x:row>
    <x:row r="138" spans="3:8" ht="16.5" customHeight="1">
      <x:c r="C138" s="71"/>
      <x:c r="D138" s="72"/>
      <x:c r="E138" s="73"/>
      <x:c r="F138" s="73"/>
      <x:c r="G138" s="72"/>
      <x:c r="H138" s="74"/>
    </x:row>
    <x:row r="139" spans="3:8" ht="16.5" customHeight="1">
      <x:c r="C139" s="71"/>
      <x:c r="D139" s="72"/>
      <x:c r="E139" s="73"/>
      <x:c r="F139" s="73"/>
      <x:c r="G139" s="72"/>
      <x:c r="H139" s="74"/>
    </x:row>
    <x:row r="140" spans="3:8" ht="16.5" customHeight="1">
      <x:c r="C140" s="71"/>
      <x:c r="D140" s="72"/>
      <x:c r="E140" s="73"/>
      <x:c r="F140" s="73"/>
      <x:c r="G140" s="72"/>
      <x:c r="H140" s="74"/>
    </x:row>
    <x:row r="141" spans="3:8" ht="16.5" customHeight="1">
      <x:c r="C141" s="71"/>
      <x:c r="D141" s="72"/>
      <x:c r="E141" s="73"/>
      <x:c r="F141" s="73"/>
      <x:c r="G141" s="72"/>
      <x:c r="H141" s="74"/>
    </x:row>
    <x:row r="142" spans="3:8" ht="16.5" customHeight="1">
      <x:c r="C142" s="71"/>
      <x:c r="D142" s="72"/>
      <x:c r="E142" s="73"/>
      <x:c r="F142" s="73"/>
      <x:c r="G142" s="72"/>
      <x:c r="H142" s="74"/>
    </x:row>
    <x:row r="143" spans="3:8" ht="16.5" customHeight="1">
      <x:c r="C143" s="71"/>
      <x:c r="D143" s="72"/>
      <x:c r="E143" s="73"/>
      <x:c r="F143" s="73"/>
      <x:c r="G143" s="72"/>
      <x:c r="H143" s="74"/>
    </x:row>
    <x:row r="144" spans="3:8" ht="16.5" customHeight="1">
      <x:c r="C144" s="71"/>
      <x:c r="D144" s="72"/>
      <x:c r="E144" s="73"/>
      <x:c r="F144" s="73"/>
      <x:c r="G144" s="72"/>
      <x:c r="H144" s="74"/>
    </x:row>
    <x:row r="145" spans="3:8" ht="16.5" customHeight="1">
      <x:c r="C145" s="71"/>
      <x:c r="D145" s="72"/>
      <x:c r="E145" s="73"/>
      <x:c r="F145" s="73"/>
      <x:c r="G145" s="72"/>
      <x:c r="H145" s="74"/>
    </x:row>
    <x:row r="146" spans="3:8" ht="16.5" customHeight="1">
      <x:c r="C146" s="71"/>
      <x:c r="D146" s="72"/>
      <x:c r="E146" s="73"/>
      <x:c r="F146" s="73"/>
      <x:c r="G146" s="72"/>
      <x:c r="H146" s="74"/>
    </x:row>
    <x:row r="147" spans="3:8" ht="16.5" customHeight="1">
      <x:c r="C147" s="71"/>
      <x:c r="D147" s="72"/>
      <x:c r="E147" s="73"/>
      <x:c r="F147" s="73"/>
      <x:c r="G147" s="72"/>
      <x:c r="H147" s="74"/>
    </x:row>
    <x:row r="148" spans="3:8" ht="16.5" customHeight="1">
      <x:c r="C148" s="71"/>
      <x:c r="D148" s="72"/>
      <x:c r="E148" s="73"/>
      <x:c r="F148" s="73"/>
      <x:c r="G148" s="72"/>
      <x:c r="H148" s="74"/>
    </x:row>
    <x:row r="149" spans="3:8" ht="16.5" customHeight="1">
      <x:c r="C149" s="71"/>
      <x:c r="D149" s="72"/>
      <x:c r="E149" s="73"/>
      <x:c r="F149" s="73"/>
      <x:c r="G149" s="72"/>
      <x:c r="H149" s="74"/>
    </x:row>
    <x:row r="150" spans="3:8" ht="16.5" customHeight="1">
      <x:c r="C150" s="71"/>
      <x:c r="D150" s="72"/>
      <x:c r="E150" s="73"/>
      <x:c r="F150" s="73"/>
      <x:c r="G150" s="72"/>
      <x:c r="H150" s="74"/>
    </x:row>
    <x:row r="151" spans="3:8" ht="16.5" customHeight="1">
      <x:c r="C151" s="71"/>
      <x:c r="D151" s="72"/>
      <x:c r="E151" s="73"/>
      <x:c r="F151" s="73"/>
      <x:c r="G151" s="72"/>
      <x:c r="H151" s="74"/>
    </x:row>
    <x:row r="152" spans="3:8" ht="16.5" customHeight="1">
      <x:c r="C152" s="71"/>
      <x:c r="D152" s="72"/>
      <x:c r="E152" s="73"/>
      <x:c r="F152" s="73"/>
      <x:c r="G152" s="72"/>
      <x:c r="H152" s="74"/>
    </x:row>
    <x:row r="153" spans="3:8" ht="16.5" customHeight="1">
      <x:c r="C153" s="71"/>
      <x:c r="D153" s="72"/>
      <x:c r="E153" s="73"/>
      <x:c r="F153" s="73"/>
      <x:c r="G153" s="72"/>
      <x:c r="H153" s="74"/>
    </x:row>
    <x:row r="154" spans="3:8" ht="16.5" customHeight="1">
      <x:c r="C154" s="71"/>
      <x:c r="D154" s="72"/>
      <x:c r="E154" s="73"/>
      <x:c r="F154" s="73"/>
      <x:c r="G154" s="72"/>
      <x:c r="H154" s="74"/>
    </x:row>
    <x:row r="155" spans="3:8" ht="16.5" customHeight="1">
      <x:c r="C155" s="71"/>
      <x:c r="D155" s="72"/>
      <x:c r="E155" s="73"/>
      <x:c r="F155" s="73"/>
      <x:c r="G155" s="72"/>
      <x:c r="H155" s="74"/>
    </x:row>
    <x:row r="156" spans="3:8" ht="16.5" customHeight="1">
      <x:c r="C156" s="71"/>
      <x:c r="D156" s="72"/>
      <x:c r="E156" s="73"/>
      <x:c r="F156" s="73"/>
      <x:c r="G156" s="72"/>
      <x:c r="H156" s="74"/>
    </x:row>
    <x:row r="157" spans="3:8" ht="16.5" customHeight="1">
      <x:c r="C157" s="71"/>
      <x:c r="D157" s="72"/>
      <x:c r="E157" s="73"/>
      <x:c r="F157" s="73"/>
      <x:c r="G157" s="72"/>
      <x:c r="H157" s="74"/>
    </x:row>
    <x:row r="158" spans="3:8" ht="16.5" customHeight="1">
      <x:c r="C158" s="71"/>
      <x:c r="D158" s="72"/>
      <x:c r="E158" s="73"/>
      <x:c r="F158" s="73"/>
      <x:c r="G158" s="72"/>
      <x:c r="H158" s="74"/>
    </x:row>
    <x:row r="159" spans="3:8" ht="16.5" customHeight="1">
      <x:c r="C159" s="71"/>
      <x:c r="D159" s="72"/>
      <x:c r="E159" s="73"/>
      <x:c r="F159" s="73"/>
      <x:c r="G159" s="72"/>
      <x:c r="H159" s="74"/>
    </x:row>
    <x:row r="160" spans="3:8" ht="16.5" customHeight="1">
      <x:c r="C160" s="71"/>
      <x:c r="D160" s="72"/>
      <x:c r="E160" s="73"/>
      <x:c r="F160" s="73"/>
      <x:c r="G160" s="72"/>
      <x:c r="H160" s="74"/>
    </x:row>
    <x:row r="161" spans="3:8" ht="16.5" customHeight="1">
      <x:c r="C161" s="71"/>
      <x:c r="D161" s="72"/>
      <x:c r="E161" s="73"/>
      <x:c r="F161" s="73"/>
      <x:c r="G161" s="72"/>
      <x:c r="H161" s="74"/>
    </x:row>
    <x:row r="162" spans="3:8" ht="16.5" customHeight="1">
      <x:c r="C162" s="71"/>
      <x:c r="D162" s="72"/>
      <x:c r="E162" s="73"/>
      <x:c r="F162" s="73"/>
      <x:c r="G162" s="72"/>
      <x:c r="H162" s="74"/>
    </x:row>
    <x:row r="163" spans="3:8" ht="16.5" customHeight="1">
      <x:c r="C163" s="71"/>
      <x:c r="D163" s="72"/>
      <x:c r="E163" s="73"/>
      <x:c r="F163" s="73"/>
      <x:c r="G163" s="72"/>
      <x:c r="H163" s="74"/>
    </x:row>
    <x:row r="164" spans="3:8" ht="16.5" customHeight="1">
      <x:c r="C164" s="71"/>
      <x:c r="D164" s="72"/>
      <x:c r="E164" s="73"/>
      <x:c r="F164" s="73"/>
      <x:c r="G164" s="72"/>
      <x:c r="H164" s="74"/>
    </x:row>
    <x:row r="165" spans="3:8" ht="16.5" customHeight="1">
      <x:c r="C165" s="71"/>
      <x:c r="D165" s="72"/>
      <x:c r="E165" s="73"/>
      <x:c r="F165" s="73"/>
      <x:c r="G165" s="72"/>
      <x:c r="H165" s="74"/>
    </x:row>
    <x:row r="166" spans="3:8" ht="16.5" customHeight="1">
      <x:c r="C166" s="71"/>
      <x:c r="D166" s="72"/>
      <x:c r="E166" s="73"/>
      <x:c r="F166" s="73"/>
      <x:c r="G166" s="72"/>
      <x:c r="H166" s="74"/>
    </x:row>
    <x:row r="167" spans="3:8" ht="16.5" customHeight="1">
      <x:c r="C167" s="71"/>
      <x:c r="D167" s="72"/>
      <x:c r="E167" s="73"/>
      <x:c r="F167" s="73"/>
      <x:c r="G167" s="72"/>
      <x:c r="H167" s="74"/>
    </x:row>
    <x:row r="168" spans="3:8" ht="16.5" customHeight="1">
      <x:c r="C168" s="71"/>
      <x:c r="D168" s="72"/>
      <x:c r="E168" s="73"/>
      <x:c r="F168" s="73"/>
      <x:c r="G168" s="72"/>
      <x:c r="H168" s="74"/>
    </x:row>
    <x:row r="169" spans="3:8" ht="16.5" customHeight="1">
      <x:c r="C169" s="71"/>
      <x:c r="D169" s="72"/>
      <x:c r="E169" s="73"/>
      <x:c r="F169" s="73"/>
      <x:c r="G169" s="72"/>
      <x:c r="H169" s="74"/>
    </x:row>
    <x:row r="170" spans="3:8" ht="16.5" customHeight="1">
      <x:c r="C170" s="71"/>
      <x:c r="D170" s="72"/>
      <x:c r="E170" s="73"/>
      <x:c r="F170" s="73"/>
      <x:c r="G170" s="72"/>
      <x:c r="H170" s="74"/>
    </x:row>
    <x:row r="171" spans="3:8" ht="16.5" customHeight="1">
      <x:c r="C171" s="71"/>
      <x:c r="D171" s="72"/>
      <x:c r="E171" s="73"/>
      <x:c r="F171" s="73"/>
      <x:c r="G171" s="72"/>
      <x:c r="H171" s="74"/>
    </x:row>
    <x:row r="172" spans="3:8" ht="16.5" customHeight="1">
      <x:c r="C172" s="71"/>
      <x:c r="D172" s="72"/>
      <x:c r="E172" s="73"/>
      <x:c r="F172" s="73"/>
      <x:c r="G172" s="72"/>
      <x:c r="H172" s="74"/>
    </x:row>
    <x:row r="173" spans="3:8" ht="16.5" customHeight="1">
      <x:c r="C173" s="71"/>
      <x:c r="D173" s="72"/>
      <x:c r="E173" s="73"/>
      <x:c r="F173" s="73"/>
      <x:c r="G173" s="72"/>
      <x:c r="H173" s="74"/>
    </x:row>
    <x:row r="174" spans="3:8" ht="16.5" customHeight="1">
      <x:c r="C174" s="71"/>
      <x:c r="D174" s="72"/>
      <x:c r="E174" s="73"/>
      <x:c r="F174" s="73"/>
      <x:c r="G174" s="72"/>
      <x:c r="H174" s="74"/>
    </x:row>
    <x:row r="175" spans="3:8" ht="16.5" customHeight="1">
      <x:c r="C175" s="71"/>
      <x:c r="D175" s="72"/>
      <x:c r="E175" s="73"/>
      <x:c r="F175" s="73"/>
      <x:c r="G175" s="72"/>
      <x:c r="H175" s="74"/>
    </x:row>
    <x:row r="176" spans="3:8" ht="16.5" customHeight="1">
      <x:c r="C176" s="71"/>
      <x:c r="D176" s="72"/>
      <x:c r="E176" s="73"/>
      <x:c r="F176" s="73"/>
      <x:c r="G176" s="72"/>
      <x:c r="H176" s="74"/>
    </x:row>
    <x:row r="177" spans="3:8" ht="16.5" customHeight="1">
      <x:c r="C177" s="71"/>
      <x:c r="D177" s="72"/>
      <x:c r="E177" s="73"/>
      <x:c r="F177" s="73"/>
      <x:c r="G177" s="72"/>
      <x:c r="H177" s="74"/>
    </x:row>
    <x:row r="178" spans="3:8" ht="16.5" customHeight="1">
      <x:c r="C178" s="71"/>
      <x:c r="D178" s="72"/>
      <x:c r="E178" s="73"/>
      <x:c r="F178" s="73"/>
      <x:c r="G178" s="72"/>
      <x:c r="H178" s="74"/>
    </x:row>
    <x:row r="179" spans="3:8" ht="16.5" customHeight="1">
      <x:c r="C179" s="71"/>
      <x:c r="D179" s="72"/>
      <x:c r="E179" s="73"/>
      <x:c r="F179" s="73"/>
      <x:c r="G179" s="72"/>
      <x:c r="H179" s="74"/>
    </x:row>
    <x:row r="180" spans="3:8" ht="16.5" customHeight="1">
      <x:c r="C180" s="71"/>
      <x:c r="D180" s="72"/>
      <x:c r="E180" s="73"/>
      <x:c r="F180" s="73"/>
      <x:c r="G180" s="72"/>
      <x:c r="H180" s="74"/>
    </x:row>
    <x:row r="181" spans="3:8" ht="16.5" customHeight="1">
      <x:c r="C181" s="71"/>
      <x:c r="D181" s="72"/>
      <x:c r="E181" s="73"/>
      <x:c r="F181" s="73"/>
      <x:c r="G181" s="72"/>
      <x:c r="H181" s="74"/>
    </x:row>
    <x:row r="182" spans="3:8" ht="16.5" customHeight="1">
      <x:c r="C182" s="71"/>
      <x:c r="D182" s="72"/>
      <x:c r="E182" s="73"/>
      <x:c r="F182" s="73"/>
      <x:c r="G182" s="72"/>
      <x:c r="H182" s="74"/>
    </x:row>
    <x:row r="183" spans="3:8" ht="16.5" customHeight="1">
      <x:c r="C183" s="71"/>
      <x:c r="D183" s="72"/>
      <x:c r="E183" s="73"/>
      <x:c r="F183" s="73"/>
      <x:c r="G183" s="72"/>
      <x:c r="H183" s="74"/>
    </x:row>
    <x:row r="184" spans="3:8" ht="16.5" customHeight="1">
      <x:c r="C184" s="71"/>
      <x:c r="D184" s="72"/>
      <x:c r="E184" s="73"/>
      <x:c r="F184" s="73"/>
      <x:c r="G184" s="72"/>
      <x:c r="H184" s="74"/>
    </x:row>
    <x:row r="185" spans="3:8" ht="16.5" customHeight="1">
      <x:c r="C185" s="71"/>
      <x:c r="D185" s="72"/>
      <x:c r="E185" s="73"/>
      <x:c r="F185" s="73"/>
      <x:c r="G185" s="72"/>
      <x:c r="H185" s="74"/>
    </x:row>
    <x:row r="186" spans="3:8" ht="16.5" customHeight="1">
      <x:c r="C186" s="71"/>
      <x:c r="D186" s="72"/>
      <x:c r="E186" s="73"/>
      <x:c r="F186" s="73"/>
      <x:c r="G186" s="72"/>
      <x:c r="H186" s="74"/>
    </x:row>
    <x:row r="187" spans="3:8" ht="16.5" customHeight="1">
      <x:c r="C187" s="71"/>
      <x:c r="D187" s="72"/>
      <x:c r="E187" s="73"/>
      <x:c r="F187" s="73"/>
      <x:c r="G187" s="72"/>
      <x:c r="H187" s="74"/>
    </x:row>
    <x:row r="188" spans="3:8" ht="16.5" customHeight="1">
      <x:c r="C188" s="71"/>
      <x:c r="D188" s="72"/>
      <x:c r="E188" s="73"/>
      <x:c r="F188" s="73"/>
      <x:c r="G188" s="72"/>
      <x:c r="H188" s="74"/>
    </x:row>
    <x:row r="189" spans="3:8" ht="16.5" customHeight="1">
      <x:c r="C189" s="71"/>
      <x:c r="D189" s="72"/>
      <x:c r="E189" s="73"/>
      <x:c r="F189" s="73"/>
      <x:c r="G189" s="72"/>
      <x:c r="H189" s="74"/>
    </x:row>
    <x:row r="190" spans="3:8" ht="16.5" customHeight="1">
      <x:c r="C190" s="71"/>
      <x:c r="D190" s="72"/>
      <x:c r="E190" s="73"/>
      <x:c r="F190" s="73"/>
      <x:c r="G190" s="72"/>
      <x:c r="H190" s="74"/>
    </x:row>
    <x:row r="191" spans="3:8" ht="16.5" customHeight="1">
      <x:c r="C191" s="71"/>
      <x:c r="D191" s="72"/>
      <x:c r="E191" s="73"/>
      <x:c r="F191" s="73"/>
      <x:c r="G191" s="72"/>
      <x:c r="H191" s="74"/>
    </x:row>
    <x:row r="192" spans="3:8" ht="16.5" customHeight="1">
      <x:c r="C192" s="71"/>
      <x:c r="D192" s="72"/>
      <x:c r="E192" s="73"/>
      <x:c r="F192" s="73"/>
      <x:c r="G192" s="72"/>
      <x:c r="H192" s="74"/>
    </x:row>
    <x:row r="193" spans="3:8" ht="16.5" customHeight="1">
      <x:c r="C193" s="71"/>
      <x:c r="D193" s="72"/>
      <x:c r="E193" s="73"/>
      <x:c r="F193" s="73"/>
      <x:c r="G193" s="72"/>
      <x:c r="H193" s="74"/>
    </x:row>
    <x:row r="194" spans="3:8" ht="16.5" customHeight="1">
      <x:c r="C194" s="71"/>
      <x:c r="D194" s="72"/>
      <x:c r="E194" s="73"/>
      <x:c r="F194" s="73"/>
      <x:c r="G194" s="72"/>
      <x:c r="H194" s="74"/>
    </x:row>
    <x:row r="195" spans="3:8" ht="16.5" customHeight="1">
      <x:c r="C195" s="71"/>
      <x:c r="D195" s="72"/>
      <x:c r="E195" s="73"/>
      <x:c r="F195" s="73"/>
      <x:c r="G195" s="72"/>
      <x:c r="H195" s="74"/>
    </x:row>
    <x:row r="196" spans="3:8" ht="16.5" customHeight="1">
      <x:c r="C196" s="71"/>
      <x:c r="D196" s="72"/>
      <x:c r="E196" s="73"/>
      <x:c r="F196" s="73"/>
      <x:c r="G196" s="72"/>
      <x:c r="H196" s="74"/>
    </x:row>
    <x:row r="197" spans="3:8" ht="16.5" customHeight="1">
      <x:c r="C197" s="71"/>
      <x:c r="D197" s="72"/>
      <x:c r="E197" s="73"/>
      <x:c r="F197" s="73"/>
      <x:c r="G197" s="72"/>
      <x:c r="H197" s="74"/>
    </x:row>
    <x:row r="198" spans="3:8" ht="16.5" customHeight="1">
      <x:c r="C198" s="71"/>
      <x:c r="D198" s="72"/>
      <x:c r="E198" s="73"/>
      <x:c r="F198" s="73"/>
      <x:c r="G198" s="72"/>
      <x:c r="H198" s="74"/>
    </x:row>
    <x:row r="199" spans="3:8" ht="16.5" customHeight="1">
      <x:c r="C199" s="71"/>
      <x:c r="D199" s="72"/>
      <x:c r="E199" s="73"/>
      <x:c r="F199" s="73"/>
      <x:c r="G199" s="72"/>
      <x:c r="H199" s="74"/>
    </x:row>
    <x:row r="200" spans="3:8" ht="16.5" customHeight="1">
      <x:c r="C200" s="71"/>
      <x:c r="D200" s="72"/>
      <x:c r="E200" s="73"/>
      <x:c r="F200" s="73"/>
      <x:c r="G200" s="72"/>
      <x:c r="H200" s="74"/>
    </x:row>
    <x:row r="201" spans="3:8" ht="16.5" customHeight="1">
      <x:c r="C201" s="71"/>
      <x:c r="D201" s="72"/>
      <x:c r="E201" s="73"/>
      <x:c r="F201" s="73"/>
      <x:c r="G201" s="72"/>
      <x:c r="H201" s="74"/>
    </x:row>
    <x:row r="202" spans="3:8" ht="16.5" customHeight="1">
      <x:c r="C202" s="71"/>
      <x:c r="D202" s="72"/>
      <x:c r="E202" s="73"/>
      <x:c r="F202" s="73"/>
      <x:c r="G202" s="72"/>
      <x:c r="H202" s="74"/>
    </x:row>
    <x:row r="203" spans="3:8" ht="16.5" customHeight="1">
      <x:c r="C203" s="71"/>
      <x:c r="D203" s="72"/>
      <x:c r="E203" s="73"/>
      <x:c r="F203" s="73"/>
      <x:c r="G203" s="72"/>
      <x:c r="H203" s="74"/>
    </x:row>
    <x:row r="204" spans="3:8" ht="16.5" customHeight="1">
      <x:c r="C204" s="71"/>
      <x:c r="D204" s="72"/>
      <x:c r="E204" s="73"/>
      <x:c r="F204" s="73"/>
      <x:c r="G204" s="72"/>
      <x:c r="H204" s="74"/>
    </x:row>
    <x:row r="205" spans="3:8" ht="16.5" customHeight="1">
      <x:c r="C205" s="71"/>
      <x:c r="D205" s="72"/>
      <x:c r="E205" s="73"/>
      <x:c r="F205" s="73"/>
      <x:c r="G205" s="72"/>
      <x:c r="H205" s="74"/>
    </x:row>
    <x:row r="206" spans="3:8" ht="16.5" customHeight="1">
      <x:c r="C206" s="71"/>
      <x:c r="D206" s="72"/>
      <x:c r="E206" s="73"/>
      <x:c r="F206" s="73"/>
      <x:c r="G206" s="72"/>
      <x:c r="H206" s="74"/>
    </x:row>
    <x:row r="207" spans="3:8" ht="16.5" customHeight="1">
      <x:c r="C207" s="71"/>
      <x:c r="D207" s="72"/>
      <x:c r="E207" s="73"/>
      <x:c r="F207" s="73"/>
      <x:c r="G207" s="72"/>
      <x:c r="H207" s="74"/>
    </x:row>
    <x:row r="208" spans="3:8" ht="16.5" customHeight="1">
      <x:c r="C208" s="71"/>
      <x:c r="D208" s="72"/>
      <x:c r="E208" s="73"/>
      <x:c r="F208" s="73"/>
      <x:c r="G208" s="72"/>
      <x:c r="H208" s="74"/>
    </x:row>
    <x:row r="209" spans="3:8" ht="16.5" customHeight="1">
      <x:c r="C209" s="71"/>
      <x:c r="D209" s="72"/>
      <x:c r="E209" s="73"/>
      <x:c r="F209" s="73"/>
      <x:c r="G209" s="72"/>
      <x:c r="H209" s="74"/>
    </x:row>
    <x:row r="210" spans="3:8" ht="16.5" customHeight="1">
      <x:c r="C210" s="71"/>
      <x:c r="D210" s="72"/>
      <x:c r="E210" s="73"/>
      <x:c r="F210" s="73"/>
      <x:c r="G210" s="72"/>
      <x:c r="H210" s="74"/>
    </x:row>
    <x:row r="211" spans="3:8" ht="16.5" customHeight="1">
      <x:c r="C211" s="71"/>
      <x:c r="D211" s="72"/>
      <x:c r="E211" s="73"/>
      <x:c r="F211" s="73"/>
      <x:c r="G211" s="72"/>
      <x:c r="H211" s="74"/>
    </x:row>
    <x:row r="212" spans="3:8" ht="16.5" customHeight="1">
      <x:c r="C212" s="71"/>
      <x:c r="D212" s="72"/>
      <x:c r="E212" s="73"/>
      <x:c r="F212" s="73"/>
      <x:c r="G212" s="72"/>
      <x:c r="H212" s="74"/>
    </x:row>
    <x:row r="213" spans="3:8" ht="16.5" customHeight="1">
      <x:c r="C213" s="71"/>
      <x:c r="D213" s="72"/>
      <x:c r="E213" s="73"/>
      <x:c r="F213" s="73"/>
      <x:c r="G213" s="72"/>
      <x:c r="H213" s="74"/>
    </x:row>
    <x:row r="214" spans="3:8" ht="16.5" customHeight="1">
      <x:c r="C214" s="71"/>
      <x:c r="D214" s="72"/>
      <x:c r="E214" s="73"/>
      <x:c r="F214" s="73"/>
      <x:c r="G214" s="72"/>
      <x:c r="H214" s="74"/>
    </x:row>
    <x:row r="215" spans="3:8" ht="16.5" customHeight="1">
      <x:c r="C215" s="71"/>
      <x:c r="D215" s="72"/>
      <x:c r="E215" s="73"/>
      <x:c r="F215" s="73"/>
      <x:c r="G215" s="72"/>
      <x:c r="H215" s="74"/>
    </x:row>
    <x:row r="216" spans="3:8" ht="16.5" customHeight="1">
      <x:c r="C216" s="71"/>
      <x:c r="D216" s="72"/>
      <x:c r="E216" s="73"/>
      <x:c r="F216" s="73"/>
      <x:c r="G216" s="72"/>
      <x:c r="H216" s="74"/>
    </x:row>
    <x:row r="217" spans="3:8" ht="16.5" customHeight="1">
      <x:c r="C217" s="71"/>
      <x:c r="D217" s="72"/>
      <x:c r="E217" s="73"/>
      <x:c r="F217" s="73"/>
      <x:c r="G217" s="72"/>
      <x:c r="H217" s="74"/>
    </x:row>
    <x:row r="218" spans="3:8" ht="16.5" customHeight="1">
      <x:c r="C218" s="71"/>
      <x:c r="D218" s="72"/>
      <x:c r="E218" s="73"/>
      <x:c r="F218" s="73"/>
      <x:c r="G218" s="72"/>
      <x:c r="H218" s="74"/>
    </x:row>
    <x:row r="219" spans="3:8" ht="16.5" customHeight="1">
      <x:c r="C219" s="71"/>
      <x:c r="D219" s="72"/>
      <x:c r="E219" s="73"/>
      <x:c r="F219" s="73"/>
      <x:c r="G219" s="72"/>
      <x:c r="H219" s="74"/>
    </x:row>
    <x:row r="220" spans="3:8" ht="16.5" customHeight="1">
      <x:c r="C220" s="71"/>
      <x:c r="D220" s="72"/>
      <x:c r="E220" s="73"/>
      <x:c r="F220" s="73"/>
      <x:c r="G220" s="72"/>
      <x:c r="H220" s="74"/>
    </x:row>
    <x:row r="221" spans="3:8" ht="16.5" customHeight="1">
      <x:c r="C221" s="71"/>
      <x:c r="D221" s="72"/>
      <x:c r="E221" s="73"/>
      <x:c r="F221" s="73"/>
      <x:c r="G221" s="72"/>
      <x:c r="H221" s="74"/>
    </x:row>
    <x:row r="222" spans="3:8" ht="16.5" customHeight="1">
      <x:c r="C222" s="71"/>
      <x:c r="D222" s="72"/>
      <x:c r="E222" s="73"/>
      <x:c r="F222" s="73"/>
      <x:c r="G222" s="72"/>
      <x:c r="H222" s="74"/>
    </x:row>
    <x:row r="223" spans="3:8" ht="16.5" customHeight="1">
      <x:c r="C223" s="71"/>
      <x:c r="D223" s="72"/>
      <x:c r="E223" s="73"/>
      <x:c r="F223" s="73"/>
      <x:c r="G223" s="72"/>
      <x:c r="H223" s="74"/>
    </x:row>
    <x:row r="224" spans="3:8" ht="16.5" customHeight="1">
      <x:c r="C224" s="71"/>
      <x:c r="D224" s="72"/>
      <x:c r="E224" s="73"/>
      <x:c r="F224" s="73"/>
      <x:c r="G224" s="72"/>
      <x:c r="H224" s="74"/>
    </x:row>
    <x:row r="225" spans="3:8" ht="16.5" customHeight="1">
      <x:c r="C225" s="71"/>
      <x:c r="D225" s="72"/>
      <x:c r="E225" s="73"/>
      <x:c r="F225" s="73"/>
      <x:c r="G225" s="72"/>
      <x:c r="H225" s="74"/>
    </x:row>
    <x:row r="226" spans="3:8" ht="16.5" customHeight="1">
      <x:c r="C226" s="71"/>
      <x:c r="D226" s="72"/>
      <x:c r="E226" s="73"/>
      <x:c r="F226" s="73"/>
      <x:c r="G226" s="72"/>
      <x:c r="H226" s="74"/>
    </x:row>
    <x:row r="227" spans="3:8" ht="16.5" customHeight="1">
      <x:c r="C227" s="71"/>
      <x:c r="D227" s="72"/>
      <x:c r="E227" s="73"/>
      <x:c r="F227" s="73"/>
      <x:c r="G227" s="72"/>
      <x:c r="H227" s="74"/>
    </x:row>
    <x:row r="228" spans="3:8" ht="16.5" customHeight="1">
      <x:c r="C228" s="71"/>
      <x:c r="D228" s="72"/>
      <x:c r="E228" s="73"/>
      <x:c r="F228" s="73"/>
      <x:c r="G228" s="72"/>
      <x:c r="H228" s="74"/>
    </x:row>
    <x:row r="229" spans="3:8" ht="16.5" customHeight="1">
      <x:c r="C229" s="71"/>
      <x:c r="D229" s="72"/>
      <x:c r="E229" s="73"/>
      <x:c r="F229" s="73"/>
      <x:c r="G229" s="72"/>
      <x:c r="H229" s="74"/>
    </x:row>
    <x:row r="230" spans="3:8" ht="16.5" customHeight="1">
      <x:c r="C230" s="71"/>
      <x:c r="D230" s="72"/>
      <x:c r="E230" s="73"/>
      <x:c r="F230" s="73"/>
      <x:c r="G230" s="72"/>
      <x:c r="H230" s="74"/>
    </x:row>
    <x:row r="231" spans="3:8" ht="16.5" customHeight="1">
      <x:c r="C231" s="71"/>
      <x:c r="D231" s="72"/>
      <x:c r="E231" s="73"/>
      <x:c r="F231" s="73"/>
      <x:c r="G231" s="72"/>
      <x:c r="H231" s="74"/>
    </x:row>
    <x:row r="232" spans="3:8" ht="16.5" customHeight="1">
      <x:c r="C232" s="71"/>
      <x:c r="D232" s="72"/>
      <x:c r="E232" s="73"/>
      <x:c r="F232" s="73"/>
      <x:c r="G232" s="72"/>
      <x:c r="H232" s="74"/>
    </x:row>
    <x:row r="233" spans="3:8" ht="16.5" customHeight="1">
      <x:c r="C233" s="71"/>
      <x:c r="D233" s="72"/>
      <x:c r="E233" s="73"/>
      <x:c r="F233" s="73"/>
      <x:c r="G233" s="72"/>
      <x:c r="H233" s="74"/>
    </x:row>
    <x:row r="234" spans="3:8" ht="16.5" customHeight="1">
      <x:c r="C234" s="71"/>
      <x:c r="D234" s="72"/>
      <x:c r="E234" s="73"/>
      <x:c r="F234" s="73"/>
      <x:c r="G234" s="72"/>
      <x:c r="H234" s="74"/>
    </x:row>
    <x:row r="235" spans="3:8" ht="16.5" customHeight="1">
      <x:c r="C235" s="71"/>
      <x:c r="D235" s="72"/>
      <x:c r="E235" s="73"/>
      <x:c r="F235" s="73"/>
      <x:c r="G235" s="72"/>
      <x:c r="H235" s="74"/>
    </x:row>
    <x:row r="236" spans="3:8" ht="16.5" customHeight="1">
      <x:c r="C236" s="71"/>
      <x:c r="D236" s="72"/>
      <x:c r="E236" s="73"/>
      <x:c r="F236" s="73"/>
      <x:c r="G236" s="72"/>
      <x:c r="H236" s="74"/>
    </x:row>
    <x:row r="237" spans="3:8" ht="16.5" customHeight="1">
      <x:c r="C237" s="71"/>
      <x:c r="D237" s="72"/>
      <x:c r="E237" s="73"/>
      <x:c r="F237" s="73"/>
      <x:c r="G237" s="72"/>
      <x:c r="H237" s="74"/>
    </x:row>
    <x:row r="238" spans="3:8" ht="16.5" customHeight="1">
      <x:c r="C238" s="71"/>
      <x:c r="D238" s="72"/>
      <x:c r="E238" s="73"/>
      <x:c r="F238" s="73"/>
      <x:c r="G238" s="72"/>
      <x:c r="H238" s="74"/>
    </x:row>
    <x:row r="239" spans="3:8" ht="16.5" customHeight="1">
      <x:c r="C239" s="71"/>
      <x:c r="D239" s="72"/>
      <x:c r="E239" s="73"/>
      <x:c r="F239" s="73"/>
      <x:c r="G239" s="72"/>
      <x:c r="H239" s="74"/>
    </x:row>
    <x:row r="240" spans="3:8" ht="16.5" customHeight="1">
      <x:c r="C240" s="71"/>
      <x:c r="D240" s="72"/>
      <x:c r="E240" s="73"/>
      <x:c r="F240" s="73"/>
      <x:c r="G240" s="72"/>
      <x:c r="H240" s="74"/>
    </x:row>
    <x:row r="241" spans="3:8" ht="16.5" customHeight="1">
      <x:c r="C241" s="71"/>
      <x:c r="D241" s="72"/>
      <x:c r="E241" s="73"/>
      <x:c r="F241" s="73"/>
      <x:c r="G241" s="72"/>
      <x:c r="H241" s="74"/>
    </x:row>
    <x:row r="242" spans="3:8" ht="16.5" customHeight="1">
      <x:c r="C242" s="71"/>
      <x:c r="D242" s="72"/>
      <x:c r="E242" s="73"/>
      <x:c r="F242" s="73"/>
      <x:c r="G242" s="72"/>
      <x:c r="H242" s="74"/>
    </x:row>
    <x:row r="243" spans="3:8" ht="16.5" customHeight="1">
      <x:c r="C243" s="71"/>
      <x:c r="D243" s="72"/>
      <x:c r="E243" s="73"/>
      <x:c r="F243" s="73"/>
      <x:c r="G243" s="72"/>
      <x:c r="H243" s="74"/>
    </x:row>
    <x:row r="244" spans="3:8" ht="16.5" customHeight="1">
      <x:c r="C244" s="71"/>
      <x:c r="D244" s="72"/>
      <x:c r="E244" s="73"/>
      <x:c r="F244" s="73"/>
      <x:c r="G244" s="72"/>
      <x:c r="H244" s="74"/>
    </x:row>
    <x:row r="245" spans="3:8" ht="16.5" customHeight="1">
      <x:c r="C245" s="71"/>
      <x:c r="D245" s="72"/>
      <x:c r="E245" s="73"/>
      <x:c r="F245" s="73"/>
      <x:c r="G245" s="72"/>
      <x:c r="H245" s="74"/>
    </x:row>
    <x:row r="246" spans="3:8" ht="16.5" customHeight="1">
      <x:c r="C246" s="71"/>
      <x:c r="D246" s="72"/>
      <x:c r="E246" s="73"/>
      <x:c r="F246" s="73"/>
      <x:c r="G246" s="72"/>
      <x:c r="H246" s="74"/>
    </x:row>
    <x:row r="247" spans="3:8" ht="16.5" customHeight="1">
      <x:c r="C247" s="71"/>
      <x:c r="D247" s="72"/>
      <x:c r="E247" s="73"/>
      <x:c r="F247" s="73"/>
      <x:c r="G247" s="72"/>
      <x:c r="H247" s="74"/>
    </x:row>
    <x:row r="248" spans="3:8" ht="16.5" customHeight="1">
      <x:c r="C248" s="71"/>
      <x:c r="D248" s="72"/>
      <x:c r="E248" s="73"/>
      <x:c r="F248" s="73"/>
      <x:c r="G248" s="72"/>
      <x:c r="H248" s="74"/>
    </x:row>
    <x:row r="249" spans="3:8" ht="16.5" customHeight="1">
      <x:c r="C249" s="71"/>
      <x:c r="D249" s="72"/>
      <x:c r="E249" s="73"/>
      <x:c r="F249" s="73"/>
      <x:c r="G249" s="72"/>
      <x:c r="H249" s="74"/>
    </x:row>
    <x:row r="250" spans="3:8" ht="16.5" customHeight="1">
      <x:c r="C250" s="71"/>
      <x:c r="D250" s="72"/>
      <x:c r="E250" s="73"/>
      <x:c r="F250" s="73"/>
      <x:c r="G250" s="72"/>
      <x:c r="H250" s="74"/>
    </x:row>
    <x:row r="251" spans="3:8" ht="16.5" customHeight="1">
      <x:c r="C251" s="71"/>
      <x:c r="D251" s="72"/>
      <x:c r="E251" s="73"/>
      <x:c r="F251" s="73"/>
      <x:c r="G251" s="72"/>
      <x:c r="H251" s="74"/>
    </x:row>
    <x:row r="252" spans="3:8" ht="16.5" customHeight="1">
      <x:c r="C252" s="71"/>
      <x:c r="D252" s="72"/>
      <x:c r="E252" s="73"/>
      <x:c r="F252" s="73"/>
      <x:c r="G252" s="72"/>
      <x:c r="H252" s="74"/>
    </x:row>
    <x:row r="253" spans="3:8" ht="16.5" customHeight="1">
      <x:c r="C253" s="71"/>
      <x:c r="D253" s="72"/>
      <x:c r="E253" s="73"/>
      <x:c r="F253" s="73"/>
      <x:c r="G253" s="72"/>
      <x:c r="H253" s="74"/>
    </x:row>
    <x:row r="254" spans="3:8" ht="16.5" customHeight="1">
      <x:c r="C254" s="71"/>
      <x:c r="D254" s="72"/>
      <x:c r="E254" s="73"/>
      <x:c r="F254" s="73"/>
      <x:c r="G254" s="72"/>
      <x:c r="H254" s="74"/>
    </x:row>
    <x:row r="255" spans="3:8" ht="16.5" customHeight="1">
      <x:c r="C255" s="71"/>
      <x:c r="D255" s="72"/>
      <x:c r="E255" s="73"/>
      <x:c r="F255" s="73"/>
      <x:c r="G255" s="72"/>
      <x:c r="H255" s="74"/>
    </x:row>
    <x:row r="256" spans="3:8" ht="16.5" customHeight="1">
      <x:c r="C256" s="71"/>
      <x:c r="D256" s="72"/>
      <x:c r="E256" s="73"/>
      <x:c r="F256" s="73"/>
      <x:c r="G256" s="72"/>
      <x:c r="H256" s="74"/>
    </x:row>
    <x:row r="257" spans="3:8" ht="16.5" customHeight="1">
      <x:c r="C257" s="71"/>
      <x:c r="D257" s="72"/>
      <x:c r="E257" s="73"/>
      <x:c r="F257" s="73"/>
      <x:c r="G257" s="72"/>
      <x:c r="H257" s="74"/>
    </x:row>
    <x:row r="258" spans="3:8" ht="16.5" customHeight="1">
      <x:c r="C258" s="71"/>
      <x:c r="D258" s="72"/>
      <x:c r="E258" s="73"/>
      <x:c r="F258" s="73"/>
      <x:c r="G258" s="72"/>
      <x:c r="H258" s="74"/>
    </x:row>
    <x:row r="259" spans="3:8" ht="16.5" customHeight="1">
      <x:c r="C259" s="71"/>
      <x:c r="D259" s="72"/>
      <x:c r="E259" s="73"/>
      <x:c r="F259" s="73"/>
      <x:c r="G259" s="72"/>
      <x:c r="H259" s="74"/>
    </x:row>
    <x:row r="260" spans="3:8" ht="16.5" customHeight="1">
      <x:c r="C260" s="71"/>
      <x:c r="D260" s="72"/>
      <x:c r="E260" s="73"/>
      <x:c r="F260" s="73"/>
      <x:c r="G260" s="72"/>
      <x:c r="H260" s="74"/>
    </x:row>
    <x:row r="261" spans="3:8" ht="16.5" customHeight="1">
      <x:c r="C261" s="71"/>
      <x:c r="D261" s="72"/>
      <x:c r="E261" s="73"/>
      <x:c r="F261" s="73"/>
      <x:c r="G261" s="72"/>
      <x:c r="H261" s="74"/>
    </x:row>
    <x:row r="262" spans="3:8" ht="16.5" customHeight="1">
      <x:c r="C262" s="71"/>
      <x:c r="D262" s="72"/>
      <x:c r="E262" s="73"/>
      <x:c r="F262" s="73"/>
      <x:c r="G262" s="72"/>
      <x:c r="H262" s="74"/>
    </x:row>
    <x:row r="263" spans="3:8" ht="16.5" customHeight="1">
      <x:c r="C263" s="71"/>
      <x:c r="D263" s="72"/>
      <x:c r="E263" s="73"/>
      <x:c r="F263" s="73"/>
      <x:c r="G263" s="72"/>
      <x:c r="H263" s="74"/>
    </x:row>
    <x:row r="264" spans="3:8" ht="16.5" customHeight="1">
      <x:c r="C264" s="71"/>
      <x:c r="D264" s="72"/>
      <x:c r="E264" s="73"/>
      <x:c r="F264" s="73"/>
      <x:c r="G264" s="72"/>
      <x:c r="H264" s="74"/>
    </x:row>
    <x:row r="265" spans="3:8" ht="16.5" customHeight="1">
      <x:c r="C265" s="71"/>
      <x:c r="D265" s="72"/>
      <x:c r="E265" s="73"/>
      <x:c r="F265" s="73"/>
      <x:c r="G265" s="72"/>
      <x:c r="H265" s="74"/>
    </x:row>
    <x:row r="266" spans="3:8" ht="16.5" customHeight="1">
      <x:c r="C266" s="71"/>
      <x:c r="D266" s="72"/>
      <x:c r="E266" s="73"/>
      <x:c r="F266" s="73"/>
      <x:c r="G266" s="72"/>
      <x:c r="H266" s="74"/>
    </x:row>
    <x:row r="267" spans="3:8" ht="16.5" customHeight="1">
      <x:c r="C267" s="71"/>
      <x:c r="D267" s="72"/>
      <x:c r="E267" s="73"/>
      <x:c r="F267" s="73"/>
      <x:c r="G267" s="72"/>
      <x:c r="H267" s="74"/>
    </x:row>
    <x:row r="268" spans="3:8" ht="16.5" customHeight="1">
      <x:c r="C268" s="71"/>
      <x:c r="D268" s="72"/>
      <x:c r="E268" s="73"/>
      <x:c r="F268" s="73"/>
      <x:c r="G268" s="72"/>
      <x:c r="H268" s="74"/>
    </x:row>
    <x:row r="269" spans="3:8" ht="16.5" customHeight="1">
      <x:c r="C269" s="71"/>
      <x:c r="D269" s="72"/>
      <x:c r="E269" s="73"/>
      <x:c r="F269" s="73"/>
      <x:c r="G269" s="72"/>
      <x:c r="H269" s="74"/>
    </x:row>
    <x:row r="270" spans="3:8" ht="16.5" customHeight="1">
      <x:c r="C270" s="71"/>
      <x:c r="D270" s="72"/>
      <x:c r="E270" s="73"/>
      <x:c r="F270" s="73"/>
      <x:c r="G270" s="72"/>
      <x:c r="H270" s="74"/>
    </x:row>
    <x:row r="271" spans="3:8" ht="16.5" customHeight="1">
      <x:c r="C271" s="71"/>
      <x:c r="D271" s="72"/>
      <x:c r="E271" s="73"/>
      <x:c r="F271" s="73"/>
      <x:c r="G271" s="72"/>
      <x:c r="H271" s="74"/>
    </x:row>
    <x:row r="272" spans="3:8" ht="16.5" customHeight="1">
      <x:c r="C272" s="71"/>
      <x:c r="D272" s="72"/>
      <x:c r="E272" s="73"/>
      <x:c r="F272" s="73"/>
      <x:c r="G272" s="72"/>
      <x:c r="H272" s="74"/>
    </x:row>
    <x:row r="273" spans="3:8" ht="16.5" customHeight="1">
      <x:c r="C273" s="71"/>
      <x:c r="D273" s="72"/>
      <x:c r="E273" s="73"/>
      <x:c r="F273" s="73"/>
      <x:c r="G273" s="72"/>
      <x:c r="H273" s="74"/>
    </x:row>
    <x:row r="274" spans="3:8" ht="16.5" customHeight="1">
      <x:c r="C274" s="71"/>
      <x:c r="D274" s="72"/>
      <x:c r="E274" s="73"/>
      <x:c r="F274" s="73"/>
      <x:c r="G274" s="72"/>
      <x:c r="H274" s="74"/>
    </x:row>
    <x:row r="275" spans="3:8" ht="16.5" customHeight="1">
      <x:c r="C275" s="71"/>
      <x:c r="D275" s="72"/>
      <x:c r="E275" s="73"/>
      <x:c r="F275" s="73"/>
      <x:c r="G275" s="72"/>
      <x:c r="H275" s="74"/>
    </x:row>
    <x:row r="276" spans="3:8" ht="16.5" customHeight="1">
      <x:c r="C276" s="71"/>
      <x:c r="D276" s="72"/>
      <x:c r="E276" s="73"/>
      <x:c r="F276" s="73"/>
      <x:c r="G276" s="72"/>
      <x:c r="H276" s="74"/>
    </x:row>
    <x:row r="277" spans="3:8" ht="16.5" customHeight="1">
      <x:c r="C277" s="71"/>
      <x:c r="D277" s="72"/>
      <x:c r="E277" s="73"/>
      <x:c r="F277" s="73"/>
      <x:c r="G277" s="72"/>
      <x:c r="H277" s="74"/>
    </x:row>
    <x:row r="278" spans="3:8" ht="16.5" customHeight="1">
      <x:c r="C278" s="71"/>
      <x:c r="D278" s="72"/>
      <x:c r="E278" s="73"/>
      <x:c r="F278" s="73"/>
      <x:c r="G278" s="72"/>
      <x:c r="H278" s="74"/>
    </x:row>
    <x:row r="279" spans="3:8" ht="16.5" customHeight="1">
      <x:c r="C279" s="71"/>
      <x:c r="D279" s="72"/>
      <x:c r="E279" s="73"/>
      <x:c r="F279" s="73"/>
      <x:c r="G279" s="72"/>
      <x:c r="H279" s="74"/>
    </x:row>
    <x:row r="280" spans="3:8" ht="16.5" customHeight="1">
      <x:c r="C280" s="71"/>
      <x:c r="D280" s="72"/>
      <x:c r="E280" s="73"/>
      <x:c r="F280" s="73"/>
      <x:c r="G280" s="72"/>
      <x:c r="H280" s="74"/>
    </x:row>
    <x:row r="281" spans="3:8" ht="16.5" customHeight="1">
      <x:c r="C281" s="71"/>
      <x:c r="D281" s="72"/>
      <x:c r="E281" s="73"/>
      <x:c r="F281" s="73"/>
      <x:c r="G281" s="72"/>
      <x:c r="H281" s="74"/>
    </x:row>
    <x:row r="282" spans="3:8" ht="16.5" customHeight="1">
      <x:c r="C282" s="71"/>
      <x:c r="D282" s="72"/>
      <x:c r="E282" s="73"/>
      <x:c r="F282" s="73"/>
      <x:c r="G282" s="72"/>
      <x:c r="H282" s="74"/>
    </x:row>
    <x:row r="283" spans="3:8" ht="16.5" customHeight="1">
      <x:c r="C283" s="71"/>
      <x:c r="D283" s="72"/>
      <x:c r="E283" s="73"/>
      <x:c r="F283" s="73"/>
      <x:c r="G283" s="72"/>
      <x:c r="H283" s="74"/>
    </x:row>
    <x:row r="284" spans="3:8" ht="16.5" customHeight="1">
      <x:c r="C284" s="71"/>
      <x:c r="D284" s="72"/>
      <x:c r="E284" s="73"/>
      <x:c r="F284" s="73"/>
      <x:c r="G284" s="72"/>
      <x:c r="H284" s="74"/>
    </x:row>
    <x:row r="285" spans="3:8" ht="16.5" customHeight="1">
      <x:c r="C285" s="71"/>
      <x:c r="D285" s="72"/>
      <x:c r="E285" s="73"/>
      <x:c r="F285" s="73"/>
      <x:c r="G285" s="72"/>
      <x:c r="H285" s="74"/>
    </x:row>
    <x:row r="286" spans="3:8" ht="16.5" customHeight="1">
      <x:c r="C286" s="71"/>
      <x:c r="D286" s="72"/>
      <x:c r="E286" s="73"/>
      <x:c r="F286" s="73"/>
      <x:c r="G286" s="72"/>
      <x:c r="H286" s="74"/>
    </x:row>
    <x:row r="287" spans="3:8" ht="16.5" customHeight="1">
      <x:c r="C287" s="71"/>
      <x:c r="D287" s="72"/>
      <x:c r="E287" s="73"/>
      <x:c r="F287" s="73"/>
      <x:c r="G287" s="72"/>
      <x:c r="H287" s="74"/>
    </x:row>
    <x:row r="288" spans="3:8" ht="16.5" customHeight="1">
      <x:c r="C288" s="71"/>
      <x:c r="D288" s="72"/>
      <x:c r="E288" s="73"/>
      <x:c r="F288" s="73"/>
      <x:c r="G288" s="72"/>
      <x:c r="H288" s="74"/>
    </x:row>
    <x:row r="289" spans="3:8" ht="16.5" customHeight="1">
      <x:c r="C289" s="71"/>
      <x:c r="D289" s="72"/>
      <x:c r="E289" s="73"/>
      <x:c r="F289" s="73"/>
      <x:c r="G289" s="72"/>
      <x:c r="H289" s="74"/>
    </x:row>
    <x:row r="290" spans="3:8" ht="16.5" customHeight="1">
      <x:c r="C290" s="71"/>
      <x:c r="D290" s="72"/>
      <x:c r="E290" s="73"/>
      <x:c r="F290" s="73"/>
      <x:c r="G290" s="72"/>
      <x:c r="H290" s="74"/>
    </x:row>
    <x:row r="291" spans="3:8" ht="16.5" customHeight="1">
      <x:c r="C291" s="71"/>
      <x:c r="D291" s="72"/>
      <x:c r="E291" s="73"/>
      <x:c r="F291" s="73"/>
      <x:c r="G291" s="72"/>
      <x:c r="H291" s="74"/>
    </x:row>
    <x:row r="292" spans="3:8" ht="16.5" customHeight="1">
      <x:c r="C292" s="71"/>
      <x:c r="D292" s="72"/>
      <x:c r="E292" s="73"/>
      <x:c r="F292" s="73"/>
      <x:c r="G292" s="72"/>
      <x:c r="H292" s="74"/>
    </x:row>
    <x:row r="293" spans="3:8" ht="16.5" customHeight="1">
      <x:c r="C293" s="71"/>
      <x:c r="D293" s="72"/>
      <x:c r="E293" s="73"/>
      <x:c r="F293" s="73"/>
      <x:c r="G293" s="72"/>
      <x:c r="H293" s="74"/>
    </x:row>
    <x:row r="294" spans="3:8" ht="16.5" customHeight="1">
      <x:c r="C294" s="71"/>
      <x:c r="D294" s="72"/>
      <x:c r="E294" s="73"/>
      <x:c r="F294" s="73"/>
      <x:c r="G294" s="72"/>
      <x:c r="H294" s="74"/>
    </x:row>
    <x:row r="295" spans="3:8" ht="16.5" customHeight="1">
      <x:c r="C295" s="71"/>
      <x:c r="D295" s="72"/>
      <x:c r="E295" s="73"/>
      <x:c r="F295" s="73"/>
      <x:c r="G295" s="72"/>
      <x:c r="H295" s="74"/>
    </x:row>
    <x:row r="296" spans="3:8" ht="16.5" customHeight="1">
      <x:c r="C296" s="71"/>
      <x:c r="D296" s="72"/>
      <x:c r="E296" s="73"/>
      <x:c r="F296" s="73"/>
      <x:c r="G296" s="72"/>
      <x:c r="H296" s="74"/>
    </x:row>
    <x:row r="297" spans="3:8" ht="16.5" customHeight="1">
      <x:c r="C297" s="71"/>
      <x:c r="D297" s="72"/>
      <x:c r="E297" s="73"/>
      <x:c r="F297" s="73"/>
      <x:c r="G297" s="72"/>
      <x:c r="H297" s="74"/>
    </x:row>
    <x:row r="298" spans="3:8" ht="16.5" customHeight="1">
      <x:c r="C298" s="71"/>
      <x:c r="D298" s="72"/>
      <x:c r="E298" s="73"/>
      <x:c r="F298" s="73"/>
      <x:c r="G298" s="72"/>
      <x:c r="H298" s="74"/>
    </x:row>
    <x:row r="299" spans="3:8" ht="16.5" customHeight="1">
      <x:c r="C299" s="71"/>
      <x:c r="D299" s="72"/>
      <x:c r="E299" s="73"/>
      <x:c r="F299" s="73"/>
      <x:c r="G299" s="72"/>
      <x:c r="H299" s="74"/>
    </x:row>
    <x:row r="300" spans="3:8" ht="16.5" customHeight="1">
      <x:c r="C300" s="71"/>
      <x:c r="D300" s="72"/>
      <x:c r="E300" s="73"/>
      <x:c r="F300" s="73"/>
      <x:c r="G300" s="72"/>
      <x:c r="H300" s="74"/>
    </x:row>
    <x:row r="301" spans="3:8" ht="16.5" customHeight="1">
      <x:c r="C301" s="71"/>
      <x:c r="D301" s="72"/>
      <x:c r="E301" s="73"/>
      <x:c r="F301" s="73"/>
      <x:c r="G301" s="72"/>
      <x:c r="H301" s="74"/>
    </x:row>
    <x:row r="302" spans="3:8" ht="16.5" customHeight="1">
      <x:c r="C302" s="71"/>
      <x:c r="D302" s="72"/>
      <x:c r="E302" s="73"/>
      <x:c r="F302" s="73"/>
      <x:c r="G302" s="72"/>
      <x:c r="H302" s="74"/>
    </x:row>
    <x:row r="303" spans="3:8" ht="16.5" customHeight="1">
      <x:c r="C303" s="71"/>
      <x:c r="D303" s="72"/>
      <x:c r="E303" s="73"/>
      <x:c r="F303" s="73"/>
      <x:c r="G303" s="72"/>
      <x:c r="H303" s="74"/>
    </x:row>
    <x:row r="304" spans="3:8" ht="16.5" customHeight="1">
      <x:c r="C304" s="71"/>
      <x:c r="D304" s="72"/>
      <x:c r="E304" s="73"/>
      <x:c r="F304" s="73"/>
      <x:c r="G304" s="72"/>
      <x:c r="H304" s="74"/>
    </x:row>
    <x:row r="305" spans="3:8" ht="16.5" customHeight="1">
      <x:c r="C305" s="71"/>
      <x:c r="D305" s="72"/>
      <x:c r="E305" s="73"/>
      <x:c r="F305" s="73"/>
      <x:c r="G305" s="72"/>
      <x:c r="H305" s="74"/>
    </x:row>
    <x:row r="306" spans="3:8" ht="16.5" customHeight="1">
      <x:c r="C306" s="71"/>
      <x:c r="D306" s="72"/>
      <x:c r="E306" s="73"/>
      <x:c r="F306" s="73"/>
      <x:c r="G306" s="72"/>
      <x:c r="H306" s="74"/>
    </x:row>
    <x:row r="307" spans="3:8" ht="16.5" customHeight="1">
      <x:c r="C307" s="71"/>
      <x:c r="D307" s="72"/>
      <x:c r="E307" s="73"/>
      <x:c r="F307" s="73"/>
      <x:c r="G307" s="72"/>
      <x:c r="H307" s="74"/>
    </x:row>
    <x:row r="308" spans="3:8" ht="16.5" customHeight="1">
      <x:c r="C308" s="71"/>
      <x:c r="D308" s="72"/>
      <x:c r="E308" s="73"/>
      <x:c r="F308" s="73"/>
      <x:c r="G308" s="72"/>
      <x:c r="H308" s="74"/>
    </x:row>
    <x:row r="309" spans="3:8" ht="16.5" customHeight="1">
      <x:c r="C309" s="71"/>
      <x:c r="D309" s="72"/>
      <x:c r="E309" s="73"/>
      <x:c r="F309" s="73"/>
      <x:c r="G309" s="72"/>
      <x:c r="H309" s="74"/>
    </x:row>
    <x:row r="310" spans="3:8" ht="16.5" customHeight="1">
      <x:c r="C310" s="71"/>
      <x:c r="D310" s="72"/>
      <x:c r="E310" s="73"/>
      <x:c r="F310" s="73"/>
      <x:c r="G310" s="72"/>
      <x:c r="H310" s="74"/>
    </x:row>
    <x:row r="311" spans="3:8" ht="16.5" customHeight="1">
      <x:c r="C311" s="71"/>
      <x:c r="D311" s="72"/>
      <x:c r="E311" s="73"/>
      <x:c r="F311" s="73"/>
      <x:c r="G311" s="72"/>
      <x:c r="H311" s="74"/>
    </x:row>
    <x:row r="312" spans="3:8" ht="16.5" customHeight="1">
      <x:c r="C312" s="71"/>
      <x:c r="D312" s="72"/>
      <x:c r="E312" s="73"/>
      <x:c r="F312" s="73"/>
      <x:c r="G312" s="72"/>
      <x:c r="H312" s="74"/>
    </x:row>
    <x:row r="313" spans="3:8" ht="16.5" customHeight="1">
      <x:c r="C313" s="71"/>
      <x:c r="D313" s="72"/>
      <x:c r="E313" s="73"/>
      <x:c r="F313" s="73"/>
      <x:c r="G313" s="72"/>
      <x:c r="H313" s="74"/>
    </x:row>
    <x:row r="314" spans="3:8" ht="16.5" customHeight="1">
      <x:c r="C314" s="71"/>
      <x:c r="D314" s="72"/>
      <x:c r="E314" s="73"/>
      <x:c r="F314" s="73"/>
      <x:c r="G314" s="72"/>
      <x:c r="H314" s="74"/>
    </x:row>
    <x:row r="315" spans="3:8" ht="16.5" customHeight="1">
      <x:c r="C315" s="71"/>
      <x:c r="D315" s="72"/>
      <x:c r="E315" s="73"/>
      <x:c r="F315" s="73"/>
      <x:c r="G315" s="72"/>
      <x:c r="H315" s="74"/>
    </x:row>
    <x:row r="316" spans="3:8" ht="16.5" customHeight="1">
      <x:c r="C316" s="71"/>
      <x:c r="D316" s="72"/>
      <x:c r="E316" s="73"/>
      <x:c r="F316" s="73"/>
      <x:c r="G316" s="72"/>
      <x:c r="H316" s="74"/>
    </x:row>
    <x:row r="317" spans="3:8" ht="16.5" customHeight="1">
      <x:c r="C317" s="71"/>
      <x:c r="D317" s="72"/>
      <x:c r="E317" s="73"/>
      <x:c r="F317" s="73"/>
      <x:c r="G317" s="72"/>
      <x:c r="H317" s="74"/>
    </x:row>
    <x:row r="318" spans="3:8" ht="16.5" customHeight="1">
      <x:c r="C318" s="71"/>
      <x:c r="D318" s="72"/>
      <x:c r="E318" s="73"/>
      <x:c r="F318" s="73"/>
      <x:c r="G318" s="72"/>
      <x:c r="H318" s="74"/>
    </x:row>
    <x:row r="319" spans="3:8" ht="16.5" customHeight="1">
      <x:c r="C319" s="71"/>
      <x:c r="D319" s="72"/>
      <x:c r="E319" s="73"/>
      <x:c r="F319" s="73"/>
      <x:c r="G319" s="72"/>
      <x:c r="H319" s="74"/>
    </x:row>
    <x:row r="320" spans="3:8" ht="16.5" customHeight="1">
      <x:c r="C320" s="71"/>
      <x:c r="D320" s="72"/>
      <x:c r="E320" s="73"/>
      <x:c r="F320" s="73"/>
      <x:c r="G320" s="72"/>
      <x:c r="H320" s="74"/>
    </x:row>
    <x:row r="321" spans="3:8" ht="16.5" customHeight="1">
      <x:c r="C321" s="71"/>
      <x:c r="D321" s="72"/>
      <x:c r="E321" s="73"/>
      <x:c r="F321" s="73"/>
      <x:c r="G321" s="72"/>
      <x:c r="H321" s="74"/>
    </x:row>
    <x:row r="322" spans="3:8" ht="16.5" customHeight="1">
      <x:c r="C322" s="71"/>
      <x:c r="D322" s="72"/>
      <x:c r="E322" s="73"/>
      <x:c r="F322" s="73"/>
      <x:c r="G322" s="72"/>
      <x:c r="H322" s="74"/>
    </x:row>
    <x:row r="323" spans="3:8" ht="16.5" customHeight="1">
      <x:c r="C323" s="71"/>
      <x:c r="D323" s="72"/>
      <x:c r="E323" s="73"/>
      <x:c r="F323" s="73"/>
      <x:c r="G323" s="72"/>
      <x:c r="H323" s="74"/>
    </x:row>
    <x:row r="324" spans="3:8" ht="16.5" customHeight="1">
      <x:c r="C324" s="71"/>
      <x:c r="D324" s="72"/>
      <x:c r="E324" s="73"/>
      <x:c r="F324" s="73"/>
      <x:c r="G324" s="72"/>
      <x:c r="H324" s="74"/>
    </x:row>
    <x:row r="325" spans="3:8" ht="16.5" customHeight="1">
      <x:c r="C325" s="71"/>
      <x:c r="D325" s="72"/>
      <x:c r="E325" s="73"/>
      <x:c r="F325" s="73"/>
      <x:c r="G325" s="72"/>
      <x:c r="H325" s="74"/>
    </x:row>
    <x:row r="326" spans="3:8" ht="16.5" customHeight="1">
      <x:c r="C326" s="71"/>
      <x:c r="D326" s="72"/>
      <x:c r="E326" s="73"/>
      <x:c r="F326" s="73"/>
      <x:c r="G326" s="72"/>
      <x:c r="H326" s="74"/>
    </x:row>
    <x:row r="327" spans="3:8" ht="16.5" customHeight="1">
      <x:c r="C327" s="71"/>
      <x:c r="D327" s="72"/>
      <x:c r="E327" s="73"/>
      <x:c r="F327" s="73"/>
      <x:c r="G327" s="72"/>
      <x:c r="H327" s="74"/>
    </x:row>
    <x:row r="328" spans="3:8" ht="16.5" customHeight="1">
      <x:c r="C328" s="71"/>
      <x:c r="D328" s="72"/>
      <x:c r="E328" s="73"/>
      <x:c r="F328" s="73"/>
      <x:c r="G328" s="72"/>
      <x:c r="H328" s="74"/>
    </x:row>
    <x:row r="329" spans="3:8" ht="16.5" customHeight="1">
      <x:c r="C329" s="71"/>
      <x:c r="D329" s="72"/>
      <x:c r="E329" s="73"/>
      <x:c r="F329" s="73"/>
      <x:c r="G329" s="72"/>
      <x:c r="H329" s="74"/>
    </x:row>
    <x:row r="330" spans="3:8" ht="16.5" customHeight="1">
      <x:c r="C330" s="71"/>
      <x:c r="D330" s="72"/>
      <x:c r="E330" s="73"/>
      <x:c r="F330" s="73"/>
      <x:c r="G330" s="72"/>
      <x:c r="H330" s="74"/>
    </x:row>
    <x:row r="331" spans="3:8" ht="16.5" customHeight="1">
      <x:c r="C331" s="71"/>
      <x:c r="D331" s="72"/>
      <x:c r="E331" s="73"/>
      <x:c r="F331" s="73"/>
      <x:c r="G331" s="72"/>
      <x:c r="H331" s="74"/>
    </x:row>
    <x:row r="332" spans="3:8" ht="16.5" customHeight="1">
      <x:c r="C332" s="71"/>
      <x:c r="D332" s="72"/>
      <x:c r="E332" s="73"/>
      <x:c r="F332" s="73"/>
      <x:c r="G332" s="72"/>
      <x:c r="H332" s="74"/>
    </x:row>
    <x:row r="333" spans="3:8" ht="16.5" customHeight="1">
      <x:c r="C333" s="71"/>
      <x:c r="D333" s="72"/>
      <x:c r="E333" s="73"/>
      <x:c r="F333" s="73"/>
      <x:c r="G333" s="72"/>
      <x:c r="H333" s="74"/>
    </x:row>
    <x:row r="334" spans="3:8" ht="16.5" customHeight="1">
      <x:c r="C334" s="71"/>
      <x:c r="D334" s="72"/>
      <x:c r="E334" s="73"/>
      <x:c r="F334" s="73"/>
      <x:c r="G334" s="72"/>
      <x:c r="H334" s="74"/>
    </x:row>
    <x:row r="335" spans="3:8" ht="16.5" customHeight="1">
      <x:c r="C335" s="71"/>
      <x:c r="D335" s="72"/>
      <x:c r="E335" s="73"/>
      <x:c r="F335" s="73"/>
      <x:c r="G335" s="72"/>
      <x:c r="H335" s="74"/>
    </x:row>
    <x:row r="336" spans="3:8" ht="16.5" customHeight="1">
      <x:c r="C336" s="71"/>
      <x:c r="D336" s="72"/>
      <x:c r="E336" s="73"/>
      <x:c r="F336" s="73"/>
      <x:c r="G336" s="72"/>
      <x:c r="H336" s="74"/>
    </x:row>
    <x:row r="337" spans="3:8" ht="16.5" customHeight="1">
      <x:c r="C337" s="71"/>
      <x:c r="D337" s="72"/>
      <x:c r="E337" s="73"/>
      <x:c r="F337" s="73"/>
      <x:c r="G337" s="72"/>
      <x:c r="H337" s="74"/>
    </x:row>
    <x:row r="338" spans="3:8" ht="16.5" customHeight="1">
      <x:c r="C338" s="71"/>
      <x:c r="D338" s="72"/>
      <x:c r="E338" s="73"/>
      <x:c r="F338" s="73"/>
      <x:c r="G338" s="72"/>
      <x:c r="H338" s="74"/>
    </x:row>
    <x:row r="339" spans="3:8" ht="16.5" customHeight="1">
      <x:c r="C339" s="71"/>
      <x:c r="D339" s="72"/>
      <x:c r="E339" s="73"/>
      <x:c r="F339" s="73"/>
      <x:c r="G339" s="72"/>
      <x:c r="H339" s="74"/>
    </x:row>
    <x:row r="340" spans="3:8" ht="16.5" customHeight="1">
      <x:c r="C340" s="71"/>
      <x:c r="D340" s="72"/>
      <x:c r="E340" s="73"/>
      <x:c r="F340" s="73"/>
      <x:c r="G340" s="72"/>
      <x:c r="H340" s="74"/>
    </x:row>
    <x:row r="341" spans="3:8" ht="16.5" customHeight="1">
      <x:c r="C341" s="71"/>
      <x:c r="D341" s="72"/>
      <x:c r="E341" s="73"/>
      <x:c r="F341" s="73"/>
      <x:c r="G341" s="72"/>
      <x:c r="H341" s="74"/>
    </x:row>
    <x:row r="342" spans="3:8" ht="16.5" customHeight="1">
      <x:c r="C342" s="71"/>
      <x:c r="D342" s="72"/>
      <x:c r="E342" s="73"/>
      <x:c r="F342" s="73"/>
      <x:c r="G342" s="72"/>
      <x:c r="H342" s="74"/>
    </x:row>
    <x:row r="343" spans="3:8" ht="16.5" customHeight="1">
      <x:c r="C343" s="71"/>
      <x:c r="D343" s="72"/>
      <x:c r="E343" s="73"/>
      <x:c r="F343" s="73"/>
      <x:c r="G343" s="72"/>
      <x:c r="H343" s="74"/>
    </x:row>
    <x:row r="344" spans="3:8" ht="16.5" customHeight="1">
      <x:c r="C344" s="71"/>
      <x:c r="D344" s="72"/>
      <x:c r="E344" s="73"/>
      <x:c r="F344" s="73"/>
      <x:c r="G344" s="72"/>
      <x:c r="H344" s="74"/>
    </x:row>
    <x:row r="345" spans="3:8" ht="16.5" customHeight="1">
      <x:c r="C345" s="71"/>
      <x:c r="D345" s="72"/>
      <x:c r="E345" s="73"/>
      <x:c r="F345" s="73"/>
      <x:c r="G345" s="72"/>
      <x:c r="H345" s="74"/>
    </x:row>
    <x:row r="346" spans="3:8" ht="16.5" customHeight="1">
      <x:c r="C346" s="71"/>
      <x:c r="D346" s="72"/>
      <x:c r="E346" s="73"/>
      <x:c r="F346" s="73"/>
      <x:c r="G346" s="72"/>
      <x:c r="H346" s="74"/>
    </x:row>
    <x:row r="347" spans="3:8" ht="16.5" customHeight="1">
      <x:c r="C347" s="71"/>
      <x:c r="D347" s="72"/>
      <x:c r="E347" s="73"/>
      <x:c r="F347" s="73"/>
      <x:c r="G347" s="72"/>
      <x:c r="H347" s="74"/>
    </x:row>
    <x:row r="348" spans="3:8" ht="16.5" customHeight="1">
      <x:c r="C348" s="71"/>
      <x:c r="D348" s="72"/>
      <x:c r="E348" s="73"/>
      <x:c r="F348" s="73"/>
      <x:c r="G348" s="72"/>
      <x:c r="H348" s="74"/>
    </x:row>
    <x:row r="349" spans="3:8" ht="16.5" customHeight="1">
      <x:c r="C349" s="71"/>
      <x:c r="D349" s="72"/>
      <x:c r="E349" s="73"/>
      <x:c r="F349" s="73"/>
      <x:c r="G349" s="72"/>
      <x:c r="H349" s="74"/>
    </x:row>
    <x:row r="350" spans="3:8" ht="16.5" customHeight="1">
      <x:c r="C350" s="71"/>
      <x:c r="D350" s="72"/>
      <x:c r="E350" s="73"/>
      <x:c r="F350" s="73"/>
      <x:c r="G350" s="72"/>
      <x:c r="H350" s="74"/>
    </x:row>
    <x:row r="351" spans="3:8" ht="16.5" customHeight="1">
      <x:c r="C351" s="71"/>
      <x:c r="D351" s="72"/>
      <x:c r="E351" s="73"/>
      <x:c r="F351" s="73"/>
      <x:c r="G351" s="72"/>
      <x:c r="H351" s="74"/>
    </x:row>
    <x:row r="352" spans="3:8" ht="16.5" customHeight="1">
      <x:c r="C352" s="71"/>
      <x:c r="D352" s="72"/>
      <x:c r="E352" s="73"/>
      <x:c r="F352" s="73"/>
      <x:c r="G352" s="72"/>
      <x:c r="H352" s="74"/>
    </x:row>
    <x:row r="353" spans="3:8" ht="16.5" customHeight="1">
      <x:c r="C353" s="71"/>
      <x:c r="D353" s="72"/>
      <x:c r="E353" s="73"/>
      <x:c r="F353" s="73"/>
      <x:c r="G353" s="72"/>
      <x:c r="H353" s="74"/>
    </x:row>
    <x:row r="354" spans="3:8" ht="16.5" customHeight="1">
      <x:c r="C354" s="71"/>
      <x:c r="D354" s="72"/>
      <x:c r="E354" s="73"/>
      <x:c r="F354" s="73"/>
      <x:c r="G354" s="72"/>
      <x:c r="H354" s="74"/>
    </x:row>
    <x:row r="355" spans="3:8" ht="16.5" customHeight="1">
      <x:c r="C355" s="71"/>
      <x:c r="D355" s="72"/>
      <x:c r="E355" s="73"/>
      <x:c r="F355" s="73"/>
      <x:c r="G355" s="72"/>
      <x:c r="H355" s="74"/>
    </x:row>
    <x:row r="356" spans="3:8" ht="16.5" customHeight="1">
      <x:c r="C356" s="71"/>
      <x:c r="D356" s="72"/>
      <x:c r="E356" s="73"/>
      <x:c r="F356" s="73"/>
      <x:c r="G356" s="72"/>
      <x:c r="H356" s="74"/>
    </x:row>
    <x:row r="357" spans="3:8" ht="16.5" customHeight="1">
      <x:c r="C357" s="71"/>
      <x:c r="D357" s="72"/>
      <x:c r="E357" s="73"/>
      <x:c r="F357" s="73"/>
      <x:c r="G357" s="72"/>
      <x:c r="H357" s="74"/>
    </x:row>
    <x:row r="358" spans="3:8" ht="16.5" customHeight="1">
      <x:c r="C358" s="71"/>
      <x:c r="D358" s="72"/>
      <x:c r="E358" s="73"/>
      <x:c r="F358" s="73"/>
      <x:c r="G358" s="72"/>
      <x:c r="H358" s="74"/>
    </x:row>
    <x:row r="359" spans="3:8" ht="16.5" customHeight="1">
      <x:c r="C359" s="71"/>
      <x:c r="D359" s="72"/>
      <x:c r="E359" s="73"/>
      <x:c r="F359" s="73"/>
      <x:c r="G359" s="72"/>
      <x:c r="H359" s="74"/>
    </x:row>
    <x:row r="360" spans="3:8" ht="16.5" customHeight="1">
      <x:c r="C360" s="71"/>
      <x:c r="D360" s="72"/>
      <x:c r="E360" s="73"/>
      <x:c r="F360" s="73"/>
      <x:c r="G360" s="72"/>
      <x:c r="H360" s="74"/>
    </x:row>
    <x:row r="361" spans="3:8" ht="16.5" customHeight="1">
      <x:c r="C361" s="71"/>
      <x:c r="D361" s="72"/>
      <x:c r="E361" s="73"/>
      <x:c r="F361" s="73"/>
      <x:c r="G361" s="72"/>
      <x:c r="H361" s="74"/>
    </x:row>
    <x:row r="362" spans="3:8" ht="16.5" customHeight="1">
      <x:c r="C362" s="71"/>
      <x:c r="D362" s="72"/>
      <x:c r="E362" s="73"/>
      <x:c r="F362" s="73"/>
      <x:c r="G362" s="72"/>
      <x:c r="H362" s="74"/>
    </x:row>
    <x:row r="363" spans="3:8" ht="16.5" customHeight="1">
      <x:c r="C363" s="71"/>
      <x:c r="D363" s="72"/>
      <x:c r="E363" s="73"/>
      <x:c r="F363" s="73"/>
      <x:c r="G363" s="72"/>
      <x:c r="H363" s="74"/>
    </x:row>
    <x:row r="364" spans="3:8" ht="16.5" customHeight="1">
      <x:c r="C364" s="71"/>
      <x:c r="D364" s="72"/>
      <x:c r="E364" s="73"/>
      <x:c r="F364" s="73"/>
      <x:c r="G364" s="72"/>
      <x:c r="H364" s="74"/>
    </x:row>
    <x:row r="365" spans="3:8" ht="16.5" customHeight="1">
      <x:c r="C365" s="71"/>
      <x:c r="D365" s="72"/>
      <x:c r="E365" s="73"/>
      <x:c r="F365" s="73"/>
      <x:c r="G365" s="72"/>
      <x:c r="H365" s="74"/>
    </x:row>
    <x:row r="366" spans="3:8" ht="16.5" customHeight="1">
      <x:c r="C366" s="71"/>
      <x:c r="D366" s="72"/>
      <x:c r="E366" s="73"/>
      <x:c r="F366" s="73"/>
      <x:c r="G366" s="72"/>
      <x:c r="H366" s="74"/>
    </x:row>
    <x:row r="367" spans="3:8" ht="16.5" customHeight="1">
      <x:c r="C367" s="71"/>
      <x:c r="D367" s="72"/>
      <x:c r="E367" s="73"/>
      <x:c r="F367" s="73"/>
      <x:c r="G367" s="72"/>
      <x:c r="H367" s="74"/>
    </x:row>
    <x:row r="368" spans="3:8" ht="16.5" customHeight="1">
      <x:c r="C368" s="71"/>
      <x:c r="D368" s="72"/>
      <x:c r="E368" s="73"/>
      <x:c r="F368" s="73"/>
      <x:c r="G368" s="72"/>
      <x:c r="H368" s="74"/>
    </x:row>
    <x:row r="369" spans="3:8" ht="16.5" customHeight="1">
      <x:c r="C369" s="71"/>
      <x:c r="D369" s="72"/>
      <x:c r="E369" s="73"/>
      <x:c r="F369" s="73"/>
      <x:c r="G369" s="72"/>
      <x:c r="H369" s="74"/>
    </x:row>
    <x:row r="370" spans="3:8" ht="16.5" customHeight="1">
      <x:c r="C370" s="71"/>
      <x:c r="D370" s="72"/>
      <x:c r="E370" s="73"/>
      <x:c r="F370" s="73"/>
      <x:c r="G370" s="72"/>
      <x:c r="H370" s="74"/>
    </x:row>
    <x:row r="371" spans="3:8" ht="16.5" customHeight="1">
      <x:c r="C371" s="71"/>
      <x:c r="D371" s="72"/>
      <x:c r="E371" s="73"/>
      <x:c r="F371" s="73"/>
      <x:c r="G371" s="72"/>
      <x:c r="H371" s="74"/>
    </x:row>
    <x:row r="372" spans="3:8" ht="16.5" customHeight="1">
      <x:c r="C372" s="71"/>
      <x:c r="D372" s="72"/>
      <x:c r="E372" s="73"/>
      <x:c r="F372" s="73"/>
      <x:c r="G372" s="72"/>
      <x:c r="H372" s="74"/>
    </x:row>
    <x:row r="373" spans="3:8" ht="16.5" customHeight="1">
      <x:c r="C373" s="71"/>
      <x:c r="D373" s="72"/>
      <x:c r="E373" s="73"/>
      <x:c r="F373" s="73"/>
      <x:c r="G373" s="72"/>
      <x:c r="H373" s="74"/>
    </x:row>
    <x:row r="374" spans="3:8" ht="16.5" customHeight="1">
      <x:c r="C374" s="71"/>
      <x:c r="D374" s="72"/>
      <x:c r="E374" s="73"/>
      <x:c r="F374" s="73"/>
      <x:c r="G374" s="72"/>
      <x:c r="H374" s="74"/>
    </x:row>
    <x:row r="375" spans="3:8" ht="16.5" customHeight="1">
      <x:c r="C375" s="71"/>
      <x:c r="D375" s="72"/>
      <x:c r="E375" s="73"/>
      <x:c r="F375" s="73"/>
      <x:c r="G375" s="72"/>
      <x:c r="H375" s="74"/>
    </x:row>
    <x:row r="376" spans="3:8" ht="16.5" customHeight="1">
      <x:c r="C376" s="71"/>
      <x:c r="D376" s="72"/>
      <x:c r="E376" s="73"/>
      <x:c r="F376" s="73"/>
      <x:c r="G376" s="72"/>
      <x:c r="H376" s="74"/>
    </x:row>
    <x:row r="377" spans="3:8" ht="16.5" customHeight="1">
      <x:c r="C377" s="71"/>
      <x:c r="D377" s="72"/>
      <x:c r="E377" s="73"/>
      <x:c r="F377" s="73"/>
      <x:c r="G377" s="72"/>
      <x:c r="H377" s="74"/>
    </x:row>
    <x:row r="378" spans="3:8" ht="16.5" customHeight="1">
      <x:c r="C378" s="71"/>
      <x:c r="D378" s="72"/>
      <x:c r="E378" s="73"/>
      <x:c r="F378" s="73"/>
      <x:c r="G378" s="72"/>
      <x:c r="H378" s="74"/>
    </x:row>
    <x:row r="379" spans="3:8" ht="16.5" customHeight="1">
      <x:c r="C379" s="71"/>
      <x:c r="D379" s="72"/>
      <x:c r="E379" s="73"/>
      <x:c r="F379" s="73"/>
      <x:c r="G379" s="72"/>
      <x:c r="H379" s="74"/>
    </x:row>
    <x:row r="380" spans="3:8" ht="16.5" customHeight="1">
      <x:c r="C380" s="71"/>
      <x:c r="D380" s="72"/>
      <x:c r="E380" s="73"/>
      <x:c r="F380" s="73"/>
      <x:c r="G380" s="72"/>
      <x:c r="H380" s="74"/>
    </x:row>
    <x:row r="381" spans="3:8" ht="16.5" customHeight="1">
      <x:c r="C381" s="71"/>
      <x:c r="D381" s="72"/>
      <x:c r="E381" s="73"/>
      <x:c r="F381" s="73"/>
      <x:c r="G381" s="72"/>
      <x:c r="H381" s="74"/>
    </x:row>
    <x:row r="382" spans="3:8" ht="16.5" customHeight="1">
      <x:c r="C382" s="71"/>
      <x:c r="D382" s="72"/>
      <x:c r="E382" s="73"/>
      <x:c r="F382" s="73"/>
      <x:c r="G382" s="72"/>
      <x:c r="H382" s="74"/>
    </x:row>
    <x:row r="383" spans="3:8" ht="16.5" customHeight="1">
      <x:c r="C383" s="71"/>
      <x:c r="D383" s="72"/>
      <x:c r="E383" s="73"/>
      <x:c r="F383" s="73"/>
      <x:c r="G383" s="72"/>
      <x:c r="H383" s="74"/>
    </x:row>
    <x:row r="384" spans="3:8" ht="16.5" customHeight="1">
      <x:c r="C384" s="71"/>
      <x:c r="D384" s="72"/>
      <x:c r="E384" s="73"/>
      <x:c r="F384" s="73"/>
      <x:c r="G384" s="72"/>
      <x:c r="H384" s="74"/>
    </x:row>
    <x:row r="385" spans="3:8" ht="16.5" customHeight="1">
      <x:c r="C385" s="71"/>
      <x:c r="D385" s="72"/>
      <x:c r="E385" s="73"/>
      <x:c r="F385" s="73"/>
      <x:c r="G385" s="72"/>
      <x:c r="H385" s="74"/>
    </x:row>
    <x:row r="386" spans="3:8" ht="16.5" customHeight="1">
      <x:c r="C386" s="71"/>
      <x:c r="D386" s="72"/>
      <x:c r="E386" s="73"/>
      <x:c r="F386" s="73"/>
      <x:c r="G386" s="72"/>
      <x:c r="H386" s="74"/>
    </x:row>
    <x:row r="387" spans="3:8" ht="16.5" customHeight="1">
      <x:c r="C387" s="71"/>
      <x:c r="D387" s="72"/>
      <x:c r="E387" s="73"/>
      <x:c r="F387" s="73"/>
      <x:c r="G387" s="72"/>
      <x:c r="H387" s="74"/>
    </x:row>
    <x:row r="388" spans="3:8" ht="16.5" customHeight="1">
      <x:c r="C388" s="71"/>
      <x:c r="D388" s="72"/>
      <x:c r="E388" s="73"/>
      <x:c r="F388" s="73"/>
      <x:c r="G388" s="72"/>
      <x:c r="H388" s="74"/>
    </x:row>
    <x:row r="389" spans="3:8" ht="16.5" customHeight="1">
      <x:c r="C389" s="71"/>
      <x:c r="D389" s="72"/>
      <x:c r="E389" s="73"/>
      <x:c r="F389" s="73"/>
      <x:c r="G389" s="72"/>
      <x:c r="H389" s="74"/>
    </x:row>
    <x:row r="390" spans="3:8" ht="16.5" customHeight="1">
      <x:c r="C390" s="71"/>
      <x:c r="D390" s="72"/>
      <x:c r="E390" s="73"/>
      <x:c r="F390" s="73"/>
      <x:c r="G390" s="72"/>
      <x:c r="H390" s="74"/>
    </x:row>
    <x:row r="391" spans="3:8" ht="16.5" customHeight="1">
      <x:c r="C391" s="71"/>
      <x:c r="D391" s="72"/>
      <x:c r="E391" s="73"/>
      <x:c r="F391" s="73"/>
      <x:c r="G391" s="72"/>
      <x:c r="H391" s="74"/>
    </x:row>
    <x:row r="392" spans="3:8" ht="16.5" customHeight="1">
      <x:c r="C392" s="71"/>
      <x:c r="D392" s="72"/>
      <x:c r="E392" s="73"/>
      <x:c r="F392" s="73"/>
      <x:c r="G392" s="72"/>
      <x:c r="H392" s="74"/>
    </x:row>
    <x:row r="393" spans="3:8" ht="16.5" customHeight="1">
      <x:c r="C393" s="71"/>
      <x:c r="D393" s="72"/>
      <x:c r="E393" s="73"/>
      <x:c r="F393" s="73"/>
      <x:c r="G393" s="72"/>
      <x:c r="H393" s="74"/>
    </x:row>
    <x:row r="394" spans="3:8" ht="16.5" customHeight="1">
      <x:c r="C394" s="71"/>
      <x:c r="D394" s="72"/>
      <x:c r="E394" s="73"/>
      <x:c r="F394" s="73"/>
      <x:c r="G394" s="72"/>
      <x:c r="H394" s="74"/>
    </x:row>
    <x:row r="395" spans="3:8" ht="16.5" customHeight="1">
      <x:c r="C395" s="71"/>
      <x:c r="D395" s="72"/>
      <x:c r="E395" s="73"/>
      <x:c r="F395" s="73"/>
      <x:c r="G395" s="72"/>
      <x:c r="H395" s="74"/>
    </x:row>
    <x:row r="396" spans="3:8" ht="16.5" customHeight="1">
      <x:c r="C396" s="71"/>
      <x:c r="D396" s="72"/>
      <x:c r="E396" s="73"/>
      <x:c r="F396" s="73"/>
      <x:c r="G396" s="72"/>
      <x:c r="H396" s="74"/>
    </x:row>
    <x:row r="397" spans="3:8" ht="16.5" customHeight="1">
      <x:c r="C397" s="71"/>
      <x:c r="D397" s="72"/>
      <x:c r="E397" s="73"/>
      <x:c r="F397" s="73"/>
      <x:c r="G397" s="72"/>
      <x:c r="H397" s="74"/>
    </x:row>
    <x:row r="398" spans="3:8" ht="16.5" customHeight="1">
      <x:c r="C398" s="71"/>
      <x:c r="D398" s="72"/>
      <x:c r="E398" s="73"/>
      <x:c r="F398" s="73"/>
      <x:c r="G398" s="72"/>
      <x:c r="H398" s="74"/>
    </x:row>
    <x:row r="399" spans="3:8" ht="16.5" customHeight="1">
      <x:c r="C399" s="71"/>
      <x:c r="D399" s="72"/>
      <x:c r="E399" s="73"/>
      <x:c r="F399" s="73"/>
      <x:c r="G399" s="72"/>
      <x:c r="H399" s="74"/>
    </x:row>
    <x:row r="400" spans="3:8" ht="16.5" customHeight="1">
      <x:c r="C400" s="71"/>
      <x:c r="D400" s="72"/>
      <x:c r="E400" s="73"/>
      <x:c r="F400" s="73"/>
      <x:c r="G400" s="72"/>
      <x:c r="H400" s="74"/>
    </x:row>
    <x:row r="401" spans="3:8" ht="16.5" customHeight="1">
      <x:c r="C401" s="71"/>
      <x:c r="D401" s="72"/>
      <x:c r="E401" s="73"/>
      <x:c r="F401" s="73"/>
      <x:c r="G401" s="72"/>
      <x:c r="H401" s="74"/>
    </x:row>
    <x:row r="402" spans="3:8" ht="16.5" customHeight="1">
      <x:c r="C402" s="71"/>
      <x:c r="D402" s="72"/>
      <x:c r="E402" s="73"/>
      <x:c r="F402" s="73"/>
      <x:c r="G402" s="72"/>
      <x:c r="H402" s="74"/>
    </x:row>
    <x:row r="403" spans="3:8" ht="16.5" customHeight="1">
      <x:c r="C403" s="71"/>
      <x:c r="D403" s="72"/>
      <x:c r="E403" s="73"/>
      <x:c r="F403" s="73"/>
      <x:c r="G403" s="72"/>
      <x:c r="H403" s="74"/>
    </x:row>
    <x:row r="404" spans="3:8" ht="16.5" customHeight="1">
      <x:c r="C404" s="71"/>
      <x:c r="D404" s="72"/>
      <x:c r="E404" s="73"/>
      <x:c r="F404" s="73"/>
      <x:c r="G404" s="72"/>
      <x:c r="H404" s="74"/>
    </x:row>
    <x:row r="405" spans="3:8" ht="16.5" customHeight="1">
      <x:c r="C405" s="71"/>
      <x:c r="D405" s="72"/>
      <x:c r="E405" s="73"/>
      <x:c r="F405" s="73"/>
      <x:c r="G405" s="72"/>
      <x:c r="H405" s="74"/>
    </x:row>
    <x:row r="406" spans="3:8" ht="16.5" customHeight="1">
      <x:c r="C406" s="71"/>
      <x:c r="D406" s="72"/>
      <x:c r="E406" s="73"/>
      <x:c r="F406" s="73"/>
      <x:c r="G406" s="72"/>
      <x:c r="H406" s="74"/>
    </x:row>
    <x:row r="407" spans="3:8" ht="16.5" customHeight="1">
      <x:c r="C407" s="71"/>
      <x:c r="D407" s="72"/>
      <x:c r="E407" s="73"/>
      <x:c r="F407" s="73"/>
      <x:c r="G407" s="72"/>
      <x:c r="H407" s="74"/>
    </x:row>
    <x:row r="408" spans="3:8" ht="16.5" customHeight="1">
      <x:c r="C408" s="71"/>
      <x:c r="D408" s="72"/>
      <x:c r="E408" s="73"/>
      <x:c r="F408" s="73"/>
      <x:c r="G408" s="72"/>
      <x:c r="H408" s="74"/>
    </x:row>
    <x:row r="409" spans="3:8" ht="16.5" customHeight="1">
      <x:c r="C409" s="71"/>
      <x:c r="D409" s="72"/>
      <x:c r="E409" s="73"/>
      <x:c r="F409" s="73"/>
      <x:c r="G409" s="72"/>
      <x:c r="H409" s="74"/>
    </x:row>
    <x:row r="410" spans="3:8" ht="16.5" customHeight="1">
      <x:c r="C410" s="71"/>
      <x:c r="D410" s="72"/>
      <x:c r="E410" s="73"/>
      <x:c r="F410" s="73"/>
      <x:c r="G410" s="72"/>
      <x:c r="H410" s="74"/>
    </x:row>
    <x:row r="411" spans="3:8" ht="16.5" customHeight="1">
      <x:c r="C411" s="71"/>
      <x:c r="D411" s="72"/>
      <x:c r="E411" s="73"/>
      <x:c r="F411" s="73"/>
      <x:c r="G411" s="72"/>
      <x:c r="H411" s="74"/>
    </x:row>
    <x:row r="412" spans="3:8" ht="16.5" customHeight="1">
      <x:c r="C412" s="71"/>
      <x:c r="D412" s="72"/>
      <x:c r="E412" s="73"/>
      <x:c r="F412" s="73"/>
      <x:c r="G412" s="72"/>
      <x:c r="H412" s="74"/>
    </x:row>
    <x:row r="413" spans="3:8" ht="16.5" customHeight="1">
      <x:c r="C413" s="71"/>
      <x:c r="D413" s="72"/>
      <x:c r="E413" s="73"/>
      <x:c r="F413" s="73"/>
      <x:c r="G413" s="72"/>
      <x:c r="H413" s="74"/>
    </x:row>
    <x:row r="414" spans="3:8" ht="16.5" customHeight="1">
      <x:c r="C414" s="71"/>
      <x:c r="D414" s="72"/>
      <x:c r="E414" s="73"/>
      <x:c r="F414" s="73"/>
      <x:c r="G414" s="72"/>
      <x:c r="H414" s="74"/>
    </x:row>
    <x:row r="415" spans="3:8" ht="16.5" customHeight="1">
      <x:c r="C415" s="71"/>
      <x:c r="D415" s="72"/>
      <x:c r="E415" s="73"/>
      <x:c r="F415" s="73"/>
      <x:c r="G415" s="72"/>
      <x:c r="H415" s="74"/>
    </x:row>
    <x:row r="416" spans="3:8" ht="16.5" customHeight="1">
      <x:c r="C416" s="71"/>
      <x:c r="D416" s="72"/>
      <x:c r="E416" s="73"/>
      <x:c r="F416" s="73"/>
      <x:c r="G416" s="72"/>
      <x:c r="H416" s="74"/>
    </x:row>
    <x:row r="417" spans="3:8" ht="16.5" customHeight="1">
      <x:c r="C417" s="71"/>
      <x:c r="D417" s="72"/>
      <x:c r="E417" s="73"/>
      <x:c r="F417" s="73"/>
      <x:c r="G417" s="72"/>
      <x:c r="H417" s="74"/>
    </x:row>
    <x:row r="418" spans="3:8" ht="16.5" customHeight="1">
      <x:c r="C418" s="71"/>
      <x:c r="D418" s="72"/>
      <x:c r="E418" s="73"/>
      <x:c r="F418" s="73"/>
      <x:c r="G418" s="72"/>
      <x:c r="H418" s="74"/>
    </x:row>
    <x:row r="419" spans="3:8" ht="16.5" customHeight="1">
      <x:c r="C419" s="71"/>
      <x:c r="D419" s="72"/>
      <x:c r="E419" s="73"/>
      <x:c r="F419" s="73"/>
      <x:c r="G419" s="72"/>
      <x:c r="H419" s="74"/>
    </x:row>
    <x:row r="420" spans="3:8" ht="16.5" customHeight="1">
      <x:c r="C420" s="71"/>
      <x:c r="D420" s="72"/>
      <x:c r="E420" s="73"/>
      <x:c r="F420" s="73"/>
      <x:c r="G420" s="72"/>
      <x:c r="H420" s="74"/>
    </x:row>
    <x:row r="421" spans="3:8" ht="16.5" customHeight="1">
      <x:c r="C421" s="71"/>
      <x:c r="D421" s="72"/>
      <x:c r="E421" s="73"/>
      <x:c r="F421" s="73"/>
      <x:c r="G421" s="72"/>
      <x:c r="H421" s="74"/>
    </x:row>
    <x:row r="422" spans="3:8" ht="16.5" customHeight="1">
      <x:c r="C422" s="71"/>
      <x:c r="D422" s="72"/>
      <x:c r="E422" s="73"/>
      <x:c r="F422" s="73"/>
      <x:c r="G422" s="72"/>
      <x:c r="H422" s="74"/>
    </x:row>
    <x:row r="423" spans="3:8" ht="16.5" customHeight="1">
      <x:c r="C423" s="71"/>
      <x:c r="D423" s="72"/>
      <x:c r="E423" s="73"/>
      <x:c r="F423" s="73"/>
      <x:c r="G423" s="72"/>
      <x:c r="H423" s="74"/>
    </x:row>
    <x:row r="424" spans="3:8" ht="16.5" customHeight="1">
      <x:c r="C424" s="71"/>
      <x:c r="D424" s="72"/>
      <x:c r="E424" s="73"/>
      <x:c r="F424" s="73"/>
      <x:c r="G424" s="72"/>
      <x:c r="H424" s="74"/>
    </x:row>
    <x:row r="425" spans="3:8" ht="16.5" customHeight="1">
      <x:c r="C425" s="71"/>
      <x:c r="D425" s="72"/>
      <x:c r="E425" s="73"/>
      <x:c r="F425" s="73"/>
      <x:c r="G425" s="72"/>
      <x:c r="H425" s="74"/>
    </x:row>
    <x:row r="426" spans="3:8" ht="16.5" customHeight="1">
      <x:c r="C426" s="71"/>
      <x:c r="D426" s="72"/>
      <x:c r="E426" s="73"/>
      <x:c r="F426" s="73"/>
      <x:c r="G426" s="72"/>
      <x:c r="H426" s="74"/>
    </x:row>
    <x:row r="427" spans="3:8" ht="16.5" customHeight="1">
      <x:c r="C427" s="71"/>
      <x:c r="D427" s="72"/>
      <x:c r="E427" s="73"/>
      <x:c r="F427" s="73"/>
      <x:c r="G427" s="72"/>
      <x:c r="H427" s="74"/>
    </x:row>
    <x:row r="428" spans="3:8" ht="16.5" customHeight="1">
      <x:c r="C428" s="71"/>
      <x:c r="D428" s="72"/>
      <x:c r="E428" s="73"/>
      <x:c r="F428" s="73"/>
      <x:c r="G428" s="72"/>
      <x:c r="H428" s="74"/>
    </x:row>
    <x:row r="429" spans="3:8" ht="16.5" customHeight="1">
      <x:c r="C429" s="71"/>
      <x:c r="D429" s="72"/>
      <x:c r="E429" s="73"/>
      <x:c r="F429" s="73"/>
      <x:c r="G429" s="72"/>
      <x:c r="H429" s="74"/>
    </x:row>
    <x:row r="430" spans="3:8" ht="16.5" customHeight="1">
      <x:c r="C430" s="71"/>
      <x:c r="D430" s="72"/>
      <x:c r="E430" s="73"/>
      <x:c r="F430" s="73"/>
      <x:c r="G430" s="72"/>
      <x:c r="H430" s="74"/>
    </x:row>
    <x:row r="431" spans="3:8" ht="16.5" customHeight="1">
      <x:c r="C431" s="71"/>
      <x:c r="D431" s="72"/>
      <x:c r="E431" s="73"/>
      <x:c r="F431" s="73"/>
      <x:c r="G431" s="72"/>
      <x:c r="H431" s="74"/>
    </x:row>
    <x:row r="432" spans="3:8" ht="16.5" customHeight="1">
      <x:c r="C432" s="71"/>
      <x:c r="D432" s="72"/>
      <x:c r="E432" s="73"/>
      <x:c r="F432" s="73"/>
      <x:c r="G432" s="72"/>
      <x:c r="H432" s="74"/>
    </x:row>
    <x:row r="433" spans="3:8" ht="16.5" customHeight="1">
      <x:c r="C433" s="71"/>
      <x:c r="D433" s="72"/>
      <x:c r="E433" s="73"/>
      <x:c r="F433" s="73"/>
      <x:c r="G433" s="72"/>
      <x:c r="H433" s="74"/>
    </x:row>
    <x:row r="434" spans="3:8" ht="16.5" customHeight="1">
      <x:c r="C434" s="71"/>
      <x:c r="D434" s="72"/>
      <x:c r="E434" s="73"/>
      <x:c r="F434" s="73"/>
      <x:c r="G434" s="72"/>
      <x:c r="H434" s="74"/>
    </x:row>
    <x:row r="435" spans="3:8" ht="16.5" customHeight="1">
      <x:c r="C435" s="71"/>
      <x:c r="D435" s="72"/>
      <x:c r="E435" s="73"/>
      <x:c r="F435" s="73"/>
      <x:c r="G435" s="72"/>
      <x:c r="H435" s="74"/>
    </x:row>
    <x:row r="436" spans="3:8" ht="16.5" customHeight="1">
      <x:c r="C436" s="71"/>
      <x:c r="D436" s="72"/>
      <x:c r="E436" s="73"/>
      <x:c r="F436" s="73"/>
      <x:c r="G436" s="72"/>
      <x:c r="H436" s="74"/>
    </x:row>
    <x:row r="437" spans="3:8" ht="16.5" customHeight="1">
      <x:c r="C437" s="71"/>
      <x:c r="D437" s="72"/>
      <x:c r="E437" s="73"/>
      <x:c r="F437" s="73"/>
      <x:c r="G437" s="72"/>
      <x:c r="H437" s="74"/>
    </x:row>
    <x:row r="438" spans="3:8" ht="16.5" customHeight="1">
      <x:c r="C438" s="71"/>
      <x:c r="D438" s="72"/>
      <x:c r="E438" s="73"/>
      <x:c r="F438" s="73"/>
      <x:c r="G438" s="72"/>
      <x:c r="H438" s="74"/>
    </x:row>
    <x:row r="439" spans="3:8" ht="16.5" customHeight="1">
      <x:c r="C439" s="71"/>
      <x:c r="D439" s="72"/>
      <x:c r="E439" s="73"/>
      <x:c r="F439" s="73"/>
      <x:c r="G439" s="72"/>
      <x:c r="H439" s="74"/>
    </x:row>
    <x:row r="440" spans="3:8" ht="16.5" customHeight="1">
      <x:c r="C440" s="71"/>
      <x:c r="D440" s="72"/>
      <x:c r="E440" s="73"/>
      <x:c r="F440" s="73"/>
      <x:c r="G440" s="72"/>
      <x:c r="H440" s="74"/>
    </x:row>
    <x:row r="441" spans="3:8" ht="16.5" customHeight="1">
      <x:c r="C441" s="71"/>
      <x:c r="D441" s="72"/>
      <x:c r="E441" s="73"/>
      <x:c r="F441" s="73"/>
      <x:c r="G441" s="72"/>
      <x:c r="H441" s="74"/>
    </x:row>
    <x:row r="442" spans="3:8" ht="16.5" customHeight="1">
      <x:c r="C442" s="71"/>
      <x:c r="D442" s="72"/>
      <x:c r="E442" s="73"/>
      <x:c r="F442" s="73"/>
      <x:c r="G442" s="72"/>
      <x:c r="H442" s="74"/>
    </x:row>
    <x:row r="443" spans="3:8" ht="16.5" customHeight="1">
      <x:c r="C443" s="71"/>
      <x:c r="D443" s="72"/>
      <x:c r="E443" s="73"/>
      <x:c r="F443" s="73"/>
      <x:c r="G443" s="72"/>
      <x:c r="H443" s="74"/>
    </x:row>
    <x:row r="444" spans="3:8" ht="16.5" customHeight="1">
      <x:c r="C444" s="71"/>
      <x:c r="D444" s="72"/>
      <x:c r="E444" s="73"/>
      <x:c r="F444" s="73"/>
      <x:c r="G444" s="72"/>
      <x:c r="H444" s="74"/>
    </x:row>
    <x:row r="445" spans="3:8" ht="16.5" customHeight="1">
      <x:c r="C445" s="71"/>
      <x:c r="D445" s="72"/>
      <x:c r="E445" s="73"/>
      <x:c r="F445" s="73"/>
      <x:c r="G445" s="72"/>
      <x:c r="H445" s="74"/>
    </x:row>
    <x:row r="446" spans="3:8" ht="16.5" customHeight="1">
      <x:c r="C446" s="71"/>
      <x:c r="D446" s="72"/>
      <x:c r="E446" s="73"/>
      <x:c r="F446" s="73"/>
      <x:c r="G446" s="72"/>
      <x:c r="H446" s="74"/>
    </x:row>
    <x:row r="447" spans="3:8" ht="16.5" customHeight="1">
      <x:c r="C447" s="71"/>
      <x:c r="D447" s="72"/>
      <x:c r="E447" s="73"/>
      <x:c r="F447" s="73"/>
      <x:c r="G447" s="72"/>
      <x:c r="H447" s="74"/>
    </x:row>
    <x:row r="448" spans="3:8" ht="16.5" customHeight="1">
      <x:c r="C448" s="71"/>
      <x:c r="D448" s="72"/>
      <x:c r="E448" s="73"/>
      <x:c r="F448" s="73"/>
      <x:c r="G448" s="72"/>
      <x:c r="H448" s="74"/>
    </x:row>
    <x:row r="449" spans="3:8" ht="16.5" customHeight="1">
      <x:c r="C449" s="71"/>
      <x:c r="D449" s="72"/>
      <x:c r="E449" s="73"/>
      <x:c r="F449" s="73"/>
      <x:c r="G449" s="72"/>
      <x:c r="H449" s="74"/>
    </x:row>
    <x:row r="450" spans="3:8" ht="16.5" customHeight="1">
      <x:c r="C450" s="71"/>
      <x:c r="D450" s="72"/>
      <x:c r="E450" s="73"/>
      <x:c r="F450" s="73"/>
      <x:c r="G450" s="72"/>
      <x:c r="H450" s="74"/>
    </x:row>
    <x:row r="451" spans="3:8" ht="16.5" customHeight="1">
      <x:c r="C451" s="71"/>
      <x:c r="D451" s="72"/>
      <x:c r="E451" s="73"/>
      <x:c r="F451" s="73"/>
      <x:c r="G451" s="72"/>
      <x:c r="H451" s="74"/>
    </x:row>
    <x:row r="452" spans="3:8" ht="16.5" customHeight="1">
      <x:c r="C452" s="71"/>
      <x:c r="D452" s="72"/>
      <x:c r="E452" s="73"/>
      <x:c r="F452" s="73"/>
      <x:c r="G452" s="72"/>
      <x:c r="H452" s="74"/>
    </x:row>
    <x:row r="453" spans="3:8" ht="16.5" customHeight="1">
      <x:c r="C453" s="71"/>
      <x:c r="D453" s="72"/>
      <x:c r="E453" s="73"/>
      <x:c r="F453" s="73"/>
      <x:c r="G453" s="72"/>
      <x:c r="H453" s="74"/>
    </x:row>
    <x:row r="454" spans="3:8" ht="16.5" customHeight="1">
      <x:c r="C454" s="71"/>
      <x:c r="D454" s="72"/>
      <x:c r="E454" s="73"/>
      <x:c r="F454" s="73"/>
      <x:c r="G454" s="72"/>
      <x:c r="H454" s="74"/>
    </x:row>
    <x:row r="455" spans="3:8" ht="16.5" customHeight="1">
      <x:c r="C455" s="71"/>
      <x:c r="D455" s="72"/>
      <x:c r="E455" s="73"/>
      <x:c r="F455" s="73"/>
      <x:c r="G455" s="72"/>
      <x:c r="H455" s="74"/>
    </x:row>
    <x:row r="456" spans="3:8" ht="16.5" customHeight="1">
      <x:c r="C456" s="71"/>
      <x:c r="D456" s="72"/>
      <x:c r="E456" s="73"/>
      <x:c r="F456" s="73"/>
      <x:c r="G456" s="72"/>
      <x:c r="H456" s="74"/>
    </x:row>
    <x:row r="457" spans="3:8" ht="16.5" customHeight="1">
      <x:c r="C457" s="71"/>
      <x:c r="D457" s="72"/>
      <x:c r="E457" s="73"/>
      <x:c r="F457" s="73"/>
      <x:c r="G457" s="72"/>
      <x:c r="H457" s="74"/>
    </x:row>
    <x:row r="458" spans="3:8" ht="16.5" customHeight="1">
      <x:c r="C458" s="71"/>
      <x:c r="D458" s="72"/>
      <x:c r="E458" s="73"/>
      <x:c r="F458" s="73"/>
      <x:c r="G458" s="72"/>
      <x:c r="H458" s="74"/>
    </x:row>
    <x:row r="459" spans="3:8" ht="16.5" customHeight="1">
      <x:c r="C459" s="71"/>
      <x:c r="D459" s="72"/>
      <x:c r="E459" s="73"/>
      <x:c r="F459" s="73"/>
      <x:c r="G459" s="72"/>
      <x:c r="H459" s="74"/>
    </x:row>
    <x:row r="460" spans="3:8" ht="16.5" customHeight="1">
      <x:c r="C460" s="71"/>
      <x:c r="D460" s="72"/>
      <x:c r="E460" s="73"/>
      <x:c r="F460" s="73"/>
      <x:c r="G460" s="72"/>
      <x:c r="H460" s="74"/>
    </x:row>
    <x:row r="461" spans="3:8" ht="16.5" customHeight="1">
      <x:c r="C461" s="71"/>
      <x:c r="D461" s="72"/>
      <x:c r="E461" s="73"/>
      <x:c r="F461" s="73"/>
      <x:c r="G461" s="72"/>
      <x:c r="H461" s="74"/>
    </x:row>
    <x:row r="462" spans="3:8" ht="16.5" customHeight="1">
      <x:c r="C462" s="71"/>
      <x:c r="D462" s="72"/>
      <x:c r="E462" s="73"/>
      <x:c r="F462" s="73"/>
      <x:c r="G462" s="72"/>
      <x:c r="H462" s="74"/>
    </x:row>
    <x:row r="463" spans="3:8" ht="16.5" customHeight="1">
      <x:c r="C463" s="71"/>
      <x:c r="D463" s="72"/>
      <x:c r="E463" s="73"/>
      <x:c r="F463" s="73"/>
      <x:c r="G463" s="72"/>
      <x:c r="H463" s="74"/>
    </x:row>
    <x:row r="464" spans="3:8" ht="16.5" customHeight="1">
      <x:c r="C464" s="71"/>
      <x:c r="D464" s="72"/>
      <x:c r="E464" s="73"/>
      <x:c r="F464" s="73"/>
      <x:c r="G464" s="72"/>
      <x:c r="H464" s="74"/>
    </x:row>
    <x:row r="465" spans="3:8" ht="16.5" customHeight="1">
      <x:c r="C465" s="71"/>
      <x:c r="D465" s="72"/>
      <x:c r="E465" s="73"/>
      <x:c r="F465" s="73"/>
      <x:c r="G465" s="72"/>
      <x:c r="H465" s="74"/>
    </x:row>
    <x:row r="466" spans="3:8" ht="16.5" customHeight="1">
      <x:c r="C466" s="71"/>
      <x:c r="D466" s="72"/>
      <x:c r="E466" s="73"/>
      <x:c r="F466" s="73"/>
      <x:c r="G466" s="72"/>
      <x:c r="H466" s="74"/>
    </x:row>
    <x:row r="467" spans="3:8" ht="16.5" customHeight="1">
      <x:c r="C467" s="71"/>
      <x:c r="D467" s="72"/>
      <x:c r="E467" s="73"/>
      <x:c r="F467" s="73"/>
      <x:c r="G467" s="72"/>
      <x:c r="H467" s="74"/>
    </x:row>
    <x:row r="468" spans="3:8" ht="16.5" customHeight="1">
      <x:c r="C468" s="71"/>
      <x:c r="D468" s="72"/>
      <x:c r="E468" s="73"/>
      <x:c r="F468" s="73"/>
      <x:c r="G468" s="72"/>
      <x:c r="H468" s="74"/>
    </x:row>
    <x:row r="469" spans="3:8" ht="16.5" customHeight="1">
      <x:c r="C469" s="71"/>
      <x:c r="D469" s="72"/>
      <x:c r="E469" s="73"/>
      <x:c r="F469" s="73"/>
      <x:c r="G469" s="72"/>
      <x:c r="H469" s="74"/>
    </x:row>
    <x:row r="470" spans="3:8" ht="16.5" customHeight="1">
      <x:c r="C470" s="71"/>
      <x:c r="D470" s="72"/>
      <x:c r="E470" s="73"/>
      <x:c r="F470" s="73"/>
      <x:c r="G470" s="72"/>
      <x:c r="H470" s="74"/>
    </x:row>
    <x:row r="471" spans="3:8" ht="16.5" customHeight="1">
      <x:c r="C471" s="71"/>
      <x:c r="D471" s="72"/>
      <x:c r="E471" s="73"/>
      <x:c r="F471" s="73"/>
      <x:c r="G471" s="72"/>
      <x:c r="H471" s="74"/>
    </x:row>
    <x:row r="472" spans="3:8" ht="16.5" customHeight="1">
      <x:c r="C472" s="71"/>
      <x:c r="D472" s="72"/>
      <x:c r="E472" s="73"/>
      <x:c r="F472" s="73"/>
      <x:c r="G472" s="72"/>
      <x:c r="H472" s="74"/>
    </x:row>
    <x:row r="473" spans="3:8" ht="16.5" customHeight="1">
      <x:c r="C473" s="71"/>
      <x:c r="D473" s="72"/>
      <x:c r="E473" s="73"/>
      <x:c r="F473" s="73"/>
      <x:c r="G473" s="72"/>
      <x:c r="H473" s="74"/>
    </x:row>
    <x:row r="474" spans="3:8" ht="16.5" customHeight="1">
      <x:c r="C474" s="71"/>
      <x:c r="D474" s="72"/>
      <x:c r="E474" s="73"/>
      <x:c r="F474" s="73"/>
      <x:c r="G474" s="72"/>
      <x:c r="H474" s="74"/>
    </x:row>
    <x:row r="475" spans="3:8" ht="16.5" customHeight="1">
      <x:c r="C475" s="71"/>
      <x:c r="D475" s="72"/>
      <x:c r="E475" s="73"/>
      <x:c r="F475" s="73"/>
      <x:c r="G475" s="72"/>
      <x:c r="H475" s="74"/>
    </x:row>
    <x:row r="476" spans="3:8" ht="16.5" customHeight="1">
      <x:c r="C476" s="71"/>
      <x:c r="D476" s="72"/>
      <x:c r="E476" s="73"/>
      <x:c r="F476" s="73"/>
      <x:c r="G476" s="72"/>
      <x:c r="H476" s="74"/>
    </x:row>
    <x:row r="477" spans="3:8" ht="16.5" customHeight="1">
      <x:c r="C477" s="71"/>
      <x:c r="D477" s="72"/>
      <x:c r="E477" s="73"/>
      <x:c r="F477" s="73"/>
      <x:c r="G477" s="72"/>
      <x:c r="H477" s="74"/>
    </x:row>
    <x:row r="478" spans="3:8" ht="16.5" customHeight="1">
      <x:c r="C478" s="71"/>
      <x:c r="D478" s="72"/>
      <x:c r="E478" s="73"/>
      <x:c r="F478" s="73"/>
      <x:c r="G478" s="72"/>
      <x:c r="H478" s="74"/>
    </x:row>
    <x:row r="479" spans="3:8" ht="16.5" customHeight="1">
      <x:c r="C479" s="71"/>
      <x:c r="D479" s="72"/>
      <x:c r="E479" s="73"/>
      <x:c r="F479" s="73"/>
      <x:c r="G479" s="72"/>
      <x:c r="H479" s="74"/>
    </x:row>
    <x:row r="480" spans="3:8" ht="16.5" customHeight="1">
      <x:c r="C480" s="71"/>
      <x:c r="D480" s="72"/>
      <x:c r="E480" s="73"/>
      <x:c r="F480" s="73"/>
      <x:c r="G480" s="72"/>
      <x:c r="H480" s="74"/>
    </x:row>
    <x:row r="481" spans="3:8" ht="16.5" customHeight="1">
      <x:c r="C481" s="71"/>
      <x:c r="D481" s="72"/>
      <x:c r="E481" s="73"/>
      <x:c r="F481" s="73"/>
      <x:c r="G481" s="72"/>
      <x:c r="H481" s="74"/>
    </x:row>
    <x:row r="482" spans="3:8" ht="16.5" customHeight="1">
      <x:c r="C482" s="71"/>
      <x:c r="D482" s="72"/>
      <x:c r="E482" s="73"/>
      <x:c r="F482" s="73"/>
      <x:c r="G482" s="72"/>
      <x:c r="H482" s="74"/>
    </x:row>
    <x:row r="483" spans="3:8" ht="16.5" customHeight="1">
      <x:c r="C483" s="71"/>
      <x:c r="D483" s="72"/>
      <x:c r="E483" s="73"/>
      <x:c r="F483" s="73"/>
      <x:c r="G483" s="72"/>
      <x:c r="H483" s="74"/>
    </x:row>
    <x:row r="484" spans="3:8" ht="16.5" customHeight="1">
      <x:c r="C484" s="71"/>
      <x:c r="D484" s="72"/>
      <x:c r="E484" s="73"/>
      <x:c r="F484" s="73"/>
      <x:c r="G484" s="72"/>
      <x:c r="H484" s="74"/>
    </x:row>
    <x:row r="485" spans="3:8" ht="16.5" customHeight="1">
      <x:c r="C485" s="71"/>
      <x:c r="D485" s="72"/>
      <x:c r="E485" s="73"/>
      <x:c r="F485" s="73"/>
      <x:c r="G485" s="72"/>
      <x:c r="H485" s="74"/>
    </x:row>
    <x:row r="486" spans="3:8" ht="16.5" customHeight="1">
      <x:c r="C486" s="71"/>
      <x:c r="D486" s="72"/>
      <x:c r="E486" s="73"/>
      <x:c r="F486" s="73"/>
      <x:c r="G486" s="72"/>
      <x:c r="H486" s="74"/>
    </x:row>
    <x:row r="487" spans="3:8" ht="16.5" customHeight="1">
      <x:c r="C487" s="71"/>
      <x:c r="D487" s="72"/>
      <x:c r="E487" s="73"/>
      <x:c r="F487" s="73"/>
      <x:c r="G487" s="72"/>
      <x:c r="H487" s="74"/>
    </x:row>
    <x:row r="488" spans="3:8" ht="16.5" customHeight="1">
      <x:c r="C488" s="71"/>
      <x:c r="D488" s="72"/>
      <x:c r="E488" s="73"/>
      <x:c r="F488" s="73"/>
      <x:c r="G488" s="72"/>
      <x:c r="H488" s="74"/>
    </x:row>
    <x:row r="489" spans="3:8" ht="16.5" customHeight="1">
      <x:c r="C489" s="71"/>
      <x:c r="D489" s="72"/>
      <x:c r="E489" s="73"/>
      <x:c r="F489" s="73"/>
      <x:c r="G489" s="72"/>
      <x:c r="H489" s="74"/>
    </x:row>
    <x:row r="490" spans="3:8" ht="16.5" customHeight="1">
      <x:c r="C490" s="71"/>
      <x:c r="D490" s="72"/>
      <x:c r="E490" s="73"/>
      <x:c r="F490" s="73"/>
      <x:c r="G490" s="72"/>
      <x:c r="H490" s="74"/>
    </x:row>
    <x:row r="491" spans="3:8" ht="16.5" customHeight="1">
      <x:c r="C491" s="71"/>
      <x:c r="D491" s="72"/>
      <x:c r="E491" s="73"/>
      <x:c r="F491" s="73"/>
      <x:c r="G491" s="72"/>
      <x:c r="H491" s="74"/>
    </x:row>
    <x:row r="492" spans="3:8" ht="16.5" customHeight="1">
      <x:c r="C492" s="71"/>
      <x:c r="D492" s="72"/>
      <x:c r="E492" s="73"/>
      <x:c r="F492" s="73"/>
      <x:c r="G492" s="72"/>
      <x:c r="H492" s="74"/>
    </x:row>
    <x:row r="493" spans="3:8" ht="16.5" customHeight="1">
      <x:c r="C493" s="71"/>
      <x:c r="D493" s="72"/>
      <x:c r="E493" s="73"/>
      <x:c r="F493" s="73"/>
      <x:c r="G493" s="72"/>
      <x:c r="H493" s="74"/>
    </x:row>
    <x:row r="494" spans="3:8" ht="16.5" customHeight="1">
      <x:c r="C494" s="71"/>
      <x:c r="D494" s="72"/>
      <x:c r="E494" s="73"/>
      <x:c r="F494" s="73"/>
      <x:c r="G494" s="72"/>
      <x:c r="H494" s="74"/>
    </x:row>
    <x:row r="495" spans="3:8" ht="16.5" customHeight="1">
      <x:c r="C495" s="71"/>
      <x:c r="D495" s="72"/>
      <x:c r="E495" s="73"/>
      <x:c r="F495" s="73"/>
      <x:c r="G495" s="72"/>
      <x:c r="H495" s="74"/>
    </x:row>
    <x:row r="496" spans="3:8" ht="16.5" customHeight="1">
      <x:c r="C496" s="71"/>
      <x:c r="D496" s="72"/>
      <x:c r="E496" s="73"/>
      <x:c r="F496" s="73"/>
      <x:c r="G496" s="72"/>
      <x:c r="H496" s="74"/>
    </x:row>
    <x:row r="497" spans="3:8" ht="16.5" customHeight="1">
      <x:c r="C497" s="71"/>
      <x:c r="D497" s="72"/>
      <x:c r="E497" s="73"/>
      <x:c r="F497" s="73"/>
      <x:c r="G497" s="72"/>
      <x:c r="H497" s="74"/>
    </x:row>
    <x:row r="498" spans="3:8" ht="16.5" customHeight="1">
      <x:c r="C498" s="71"/>
      <x:c r="D498" s="72"/>
      <x:c r="E498" s="73"/>
      <x:c r="F498" s="73"/>
      <x:c r="G498" s="72"/>
      <x:c r="H498" s="74"/>
    </x:row>
    <x:row r="499" spans="3:8" ht="16.5" customHeight="1">
      <x:c r="C499" s="71"/>
      <x:c r="D499" s="72"/>
      <x:c r="E499" s="73"/>
      <x:c r="F499" s="73"/>
      <x:c r="G499" s="72"/>
      <x:c r="H499" s="74"/>
    </x:row>
    <x:row r="500" spans="3:8" ht="16.5" customHeight="1">
      <x:c r="C500" s="71"/>
      <x:c r="D500" s="72"/>
      <x:c r="E500" s="73"/>
      <x:c r="F500" s="73"/>
      <x:c r="G500" s="72"/>
      <x:c r="H500" s="74"/>
    </x:row>
    <x:row r="501" spans="3:8" ht="16.5" customHeight="1">
      <x:c r="C501" s="71"/>
      <x:c r="D501" s="72"/>
      <x:c r="E501" s="73"/>
      <x:c r="F501" s="73"/>
      <x:c r="G501" s="72"/>
      <x:c r="H501" s="74"/>
    </x:row>
    <x:row r="502" spans="3:8" ht="16.5" customHeight="1">
      <x:c r="C502" s="71"/>
      <x:c r="D502" s="72"/>
      <x:c r="E502" s="73"/>
      <x:c r="F502" s="73"/>
      <x:c r="G502" s="72"/>
      <x:c r="H502" s="74"/>
    </x:row>
    <x:row r="503" spans="3:8" ht="16.5" customHeight="1">
      <x:c r="C503" s="71"/>
      <x:c r="D503" s="72"/>
      <x:c r="E503" s="73"/>
      <x:c r="F503" s="73"/>
      <x:c r="G503" s="72"/>
      <x:c r="H503" s="74"/>
    </x:row>
    <x:row r="504" spans="3:8" ht="16.5" customHeight="1">
      <x:c r="C504" s="71"/>
      <x:c r="D504" s="72"/>
      <x:c r="E504" s="73"/>
      <x:c r="F504" s="73"/>
      <x:c r="G504" s="72"/>
      <x:c r="H504" s="74"/>
    </x:row>
    <x:row r="505" spans="3:8" ht="16.5" customHeight="1">
      <x:c r="C505" s="71"/>
      <x:c r="D505" s="72"/>
      <x:c r="E505" s="73"/>
      <x:c r="F505" s="73"/>
      <x:c r="G505" s="72"/>
      <x:c r="H505" s="74"/>
    </x:row>
    <x:row r="506" spans="3:8" ht="16.5" customHeight="1">
      <x:c r="C506" s="71"/>
      <x:c r="D506" s="72"/>
      <x:c r="E506" s="73"/>
      <x:c r="F506" s="73"/>
      <x:c r="G506" s="72"/>
      <x:c r="H506" s="74"/>
    </x:row>
    <x:row r="507" spans="3:8" ht="16.5" customHeight="1">
      <x:c r="C507" s="71"/>
      <x:c r="D507" s="72"/>
      <x:c r="E507" s="73"/>
      <x:c r="F507" s="73"/>
      <x:c r="G507" s="72"/>
      <x:c r="H507" s="74"/>
    </x:row>
    <x:row r="508" spans="3:8" ht="16.5" customHeight="1">
      <x:c r="C508" s="71"/>
      <x:c r="D508" s="72"/>
      <x:c r="E508" s="73"/>
      <x:c r="F508" s="73"/>
      <x:c r="G508" s="72"/>
      <x:c r="H508" s="74"/>
    </x:row>
    <x:row r="509" spans="3:8" ht="16.5" customHeight="1">
      <x:c r="C509" s="71"/>
      <x:c r="D509" s="72"/>
      <x:c r="E509" s="73"/>
      <x:c r="F509" s="73"/>
      <x:c r="G509" s="72"/>
      <x:c r="H509" s="74"/>
    </x:row>
    <x:row r="510" spans="3:8" ht="16.5" customHeight="1">
      <x:c r="C510" s="71"/>
      <x:c r="D510" s="72"/>
      <x:c r="E510" s="73"/>
      <x:c r="F510" s="73"/>
      <x:c r="G510" s="72"/>
      <x:c r="H510" s="74"/>
    </x:row>
    <x:row r="511" spans="3:8" ht="16.5" customHeight="1">
      <x:c r="C511" s="71"/>
      <x:c r="D511" s="72"/>
      <x:c r="E511" s="73"/>
      <x:c r="F511" s="73"/>
      <x:c r="G511" s="72"/>
      <x:c r="H511" s="74"/>
    </x:row>
    <x:row r="512" spans="3:8" ht="16.5" customHeight="1">
      <x:c r="C512" s="71"/>
      <x:c r="D512" s="72"/>
      <x:c r="E512" s="73"/>
      <x:c r="F512" s="73"/>
      <x:c r="G512" s="72"/>
      <x:c r="H512" s="74"/>
    </x:row>
    <x:row r="513" spans="3:8" ht="16.5" customHeight="1">
      <x:c r="C513" s="71"/>
      <x:c r="D513" s="72"/>
      <x:c r="E513" s="73"/>
      <x:c r="F513" s="73"/>
      <x:c r="G513" s="72"/>
      <x:c r="H513" s="74"/>
    </x:row>
    <x:row r="514" spans="3:8" ht="16.5" customHeight="1">
      <x:c r="C514" s="71"/>
      <x:c r="D514" s="72"/>
      <x:c r="E514" s="73"/>
      <x:c r="F514" s="73"/>
      <x:c r="G514" s="72"/>
      <x:c r="H514" s="74"/>
    </x:row>
    <x:row r="515" spans="3:8" ht="16.5" customHeight="1">
      <x:c r="C515" s="71"/>
      <x:c r="D515" s="72"/>
      <x:c r="E515" s="73"/>
      <x:c r="F515" s="73"/>
      <x:c r="G515" s="72"/>
      <x:c r="H515" s="74"/>
    </x:row>
    <x:row r="516" spans="3:8" ht="16.5" customHeight="1">
      <x:c r="C516" s="71"/>
      <x:c r="D516" s="72"/>
      <x:c r="E516" s="73"/>
      <x:c r="F516" s="73"/>
      <x:c r="G516" s="72"/>
      <x:c r="H516" s="74"/>
    </x:row>
    <x:row r="517" spans="3:8" ht="16.5" customHeight="1">
      <x:c r="C517" s="71"/>
      <x:c r="D517" s="72"/>
      <x:c r="E517" s="73"/>
      <x:c r="F517" s="73"/>
      <x:c r="G517" s="72"/>
      <x:c r="H517" s="74"/>
    </x:row>
    <x:row r="518" spans="3:8" ht="16.5" customHeight="1">
      <x:c r="C518" s="71"/>
      <x:c r="D518" s="72"/>
      <x:c r="E518" s="73"/>
      <x:c r="F518" s="73"/>
      <x:c r="G518" s="72"/>
      <x:c r="H518" s="74"/>
    </x:row>
    <x:row r="519" spans="3:8" ht="16.5" customHeight="1">
      <x:c r="C519" s="71"/>
      <x:c r="D519" s="72"/>
      <x:c r="E519" s="73"/>
      <x:c r="F519" s="73"/>
      <x:c r="G519" s="72"/>
      <x:c r="H519" s="74"/>
    </x:row>
    <x:row r="520" spans="3:8" ht="16.5" customHeight="1">
      <x:c r="C520" s="71"/>
      <x:c r="D520" s="72"/>
      <x:c r="E520" s="73"/>
      <x:c r="F520" s="73"/>
      <x:c r="G520" s="72"/>
      <x:c r="H520" s="74"/>
    </x:row>
    <x:row r="521" spans="3:8" ht="16.5" customHeight="1">
      <x:c r="C521" s="71"/>
      <x:c r="D521" s="72"/>
      <x:c r="E521" s="73"/>
      <x:c r="F521" s="73"/>
      <x:c r="G521" s="72"/>
      <x:c r="H521" s="74"/>
    </x:row>
    <x:row r="522" spans="3:8" ht="16.5" customHeight="1">
      <x:c r="C522" s="71"/>
      <x:c r="D522" s="72"/>
      <x:c r="E522" s="73"/>
      <x:c r="F522" s="73"/>
      <x:c r="G522" s="72"/>
      <x:c r="H522" s="74"/>
    </x:row>
    <x:row r="523" spans="3:8" ht="16.5" customHeight="1">
      <x:c r="C523" s="71"/>
      <x:c r="D523" s="72"/>
      <x:c r="E523" s="73"/>
      <x:c r="F523" s="73"/>
      <x:c r="G523" s="72"/>
      <x:c r="H523" s="74"/>
    </x:row>
    <x:row r="524" spans="3:8" ht="16.5" customHeight="1">
      <x:c r="C524" s="71"/>
      <x:c r="D524" s="72"/>
      <x:c r="E524" s="73"/>
      <x:c r="F524" s="73"/>
      <x:c r="G524" s="72"/>
      <x:c r="H524" s="74"/>
    </x:row>
    <x:row r="525" spans="3:8" ht="16.5" customHeight="1">
      <x:c r="C525" s="71"/>
      <x:c r="D525" s="72"/>
      <x:c r="E525" s="73"/>
      <x:c r="F525" s="73"/>
      <x:c r="G525" s="72"/>
      <x:c r="H525" s="74"/>
    </x:row>
    <x:row r="526" spans="3:8" ht="16.5" customHeight="1">
      <x:c r="C526" s="71"/>
      <x:c r="D526" s="72"/>
      <x:c r="E526" s="73"/>
      <x:c r="F526" s="73"/>
      <x:c r="G526" s="72"/>
      <x:c r="H526" s="74"/>
    </x:row>
    <x:row r="527" spans="3:8" ht="16.5" customHeight="1">
      <x:c r="C527" s="71"/>
      <x:c r="D527" s="72"/>
      <x:c r="E527" s="73"/>
      <x:c r="F527" s="73"/>
      <x:c r="G527" s="72"/>
      <x:c r="H527" s="74"/>
    </x:row>
    <x:row r="528" spans="3:8" ht="16.5" customHeight="1">
      <x:c r="C528" s="71"/>
      <x:c r="D528" s="72"/>
      <x:c r="E528" s="73"/>
      <x:c r="F528" s="73"/>
      <x:c r="G528" s="72"/>
      <x:c r="H528" s="74"/>
    </x:row>
    <x:row r="529" spans="3:8" ht="16.5" customHeight="1">
      <x:c r="C529" s="71"/>
      <x:c r="D529" s="72"/>
      <x:c r="E529" s="73"/>
      <x:c r="F529" s="73"/>
      <x:c r="G529" s="72"/>
      <x:c r="H529" s="74"/>
    </x:row>
    <x:row r="530" spans="3:8" ht="16.5" customHeight="1">
      <x:c r="C530" s="71"/>
      <x:c r="D530" s="72"/>
      <x:c r="E530" s="73"/>
      <x:c r="F530" s="73"/>
      <x:c r="G530" s="72"/>
      <x:c r="H530" s="74"/>
    </x:row>
    <x:row r="531" spans="3:8" ht="16.5" customHeight="1">
      <x:c r="C531" s="71"/>
      <x:c r="D531" s="72"/>
      <x:c r="E531" s="73"/>
      <x:c r="F531" s="73"/>
      <x:c r="G531" s="72"/>
      <x:c r="H531" s="74"/>
    </x:row>
    <x:row r="532" spans="3:8" ht="16.5" customHeight="1">
      <x:c r="C532" s="71"/>
      <x:c r="D532" s="72"/>
      <x:c r="E532" s="73"/>
      <x:c r="F532" s="73"/>
      <x:c r="G532" s="72"/>
      <x:c r="H532" s="74"/>
    </x:row>
    <x:row r="533" spans="3:8" ht="16.5" customHeight="1">
      <x:c r="C533" s="71"/>
      <x:c r="D533" s="72"/>
      <x:c r="E533" s="73"/>
      <x:c r="F533" s="73"/>
      <x:c r="G533" s="72"/>
      <x:c r="H533" s="74"/>
    </x:row>
    <x:row r="534" spans="3:8" ht="16.5" customHeight="1">
      <x:c r="C534" s="71"/>
      <x:c r="D534" s="72"/>
      <x:c r="E534" s="73"/>
      <x:c r="F534" s="73"/>
      <x:c r="G534" s="72"/>
      <x:c r="H534" s="74"/>
    </x:row>
    <x:row r="535" spans="3:8" ht="16.5" customHeight="1">
      <x:c r="C535" s="71"/>
      <x:c r="D535" s="72"/>
      <x:c r="E535" s="73"/>
      <x:c r="F535" s="73"/>
      <x:c r="G535" s="72"/>
      <x:c r="H535" s="74"/>
    </x:row>
    <x:row r="536" spans="3:8" ht="16.5" customHeight="1">
      <x:c r="C536" s="71"/>
      <x:c r="D536" s="72"/>
      <x:c r="E536" s="73"/>
      <x:c r="F536" s="73"/>
      <x:c r="G536" s="72"/>
      <x:c r="H536" s="74"/>
    </x:row>
    <x:row r="537" spans="3:8" ht="16.5" customHeight="1">
      <x:c r="C537" s="71"/>
      <x:c r="D537" s="72"/>
      <x:c r="E537" s="73"/>
      <x:c r="F537" s="73"/>
      <x:c r="G537" s="72"/>
      <x:c r="H537" s="74"/>
    </x:row>
    <x:row r="538" spans="3:8" ht="16.5" customHeight="1">
      <x:c r="C538" s="71"/>
      <x:c r="D538" s="72"/>
      <x:c r="E538" s="73"/>
      <x:c r="F538" s="73"/>
      <x:c r="G538" s="72"/>
      <x:c r="H538" s="74"/>
    </x:row>
    <x:row r="539" spans="3:8" ht="16.5" customHeight="1">
      <x:c r="C539" s="71"/>
      <x:c r="D539" s="72"/>
      <x:c r="E539" s="73"/>
      <x:c r="F539" s="73"/>
      <x:c r="G539" s="72"/>
      <x:c r="H539" s="74"/>
    </x:row>
    <x:row r="540" spans="3:8" ht="16.5" customHeight="1">
      <x:c r="C540" s="71"/>
      <x:c r="D540" s="72"/>
      <x:c r="E540" s="73"/>
      <x:c r="F540" s="73"/>
      <x:c r="G540" s="72"/>
      <x:c r="H540" s="74"/>
    </x:row>
    <x:row r="541" spans="3:8" ht="16.5" customHeight="1">
      <x:c r="C541" s="71"/>
      <x:c r="D541" s="72"/>
      <x:c r="E541" s="73"/>
      <x:c r="F541" s="73"/>
      <x:c r="G541" s="72"/>
      <x:c r="H541" s="74"/>
    </x:row>
    <x:row r="542" spans="3:8" ht="16.5" customHeight="1">
      <x:c r="C542" s="71"/>
      <x:c r="D542" s="72"/>
      <x:c r="E542" s="73"/>
      <x:c r="F542" s="73"/>
      <x:c r="G542" s="72"/>
      <x:c r="H542" s="74"/>
    </x:row>
    <x:row r="543" spans="3:8" ht="16.5" customHeight="1">
      <x:c r="C543" s="71"/>
      <x:c r="D543" s="72"/>
      <x:c r="E543" s="73"/>
      <x:c r="F543" s="73"/>
      <x:c r="G543" s="72"/>
      <x:c r="H543" s="74"/>
    </x:row>
    <x:row r="544" spans="3:8" ht="16.5" customHeight="1">
      <x:c r="C544" s="71"/>
      <x:c r="D544" s="72"/>
      <x:c r="E544" s="73"/>
      <x:c r="F544" s="73"/>
      <x:c r="G544" s="72"/>
      <x:c r="H544" s="74"/>
    </x:row>
    <x:row r="545" spans="3:8" ht="16.5" customHeight="1">
      <x:c r="C545" s="71"/>
      <x:c r="D545" s="72"/>
      <x:c r="E545" s="73"/>
      <x:c r="F545" s="73"/>
      <x:c r="G545" s="72"/>
      <x:c r="H545" s="74"/>
    </x:row>
    <x:row r="546" spans="3:8" ht="16.5" customHeight="1">
      <x:c r="C546" s="71"/>
      <x:c r="D546" s="72"/>
      <x:c r="E546" s="73"/>
      <x:c r="F546" s="73"/>
      <x:c r="G546" s="72"/>
      <x:c r="H546" s="74"/>
    </x:row>
    <x:row r="547" spans="3:8" ht="16.5" customHeight="1">
      <x:c r="C547" s="71"/>
      <x:c r="D547" s="72"/>
      <x:c r="E547" s="73"/>
      <x:c r="F547" s="73"/>
      <x:c r="G547" s="72"/>
      <x:c r="H547" s="74"/>
    </x:row>
    <x:row r="548" spans="3:8" ht="16.5" customHeight="1">
      <x:c r="C548" s="71"/>
      <x:c r="D548" s="72"/>
      <x:c r="E548" s="73"/>
      <x:c r="F548" s="73"/>
      <x:c r="G548" s="72"/>
      <x:c r="H548" s="74"/>
    </x:row>
    <x:row r="549" spans="3:8" ht="16.5" customHeight="1">
      <x:c r="C549" s="71"/>
      <x:c r="D549" s="72"/>
      <x:c r="E549" s="73"/>
      <x:c r="F549" s="73"/>
      <x:c r="G549" s="72"/>
      <x:c r="H549" s="74"/>
    </x:row>
    <x:row r="550" spans="3:8" ht="16.5" customHeight="1">
      <x:c r="C550" s="71"/>
      <x:c r="D550" s="72"/>
      <x:c r="E550" s="73"/>
      <x:c r="F550" s="73"/>
      <x:c r="G550" s="72"/>
      <x:c r="H550" s="74"/>
    </x:row>
    <x:row r="551" spans="3:8" ht="16.5" customHeight="1">
      <x:c r="C551" s="71"/>
      <x:c r="D551" s="72"/>
      <x:c r="E551" s="73"/>
      <x:c r="F551" s="73"/>
      <x:c r="G551" s="72"/>
      <x:c r="H551" s="74"/>
    </x:row>
    <x:row r="552" spans="3:8" ht="16.5" customHeight="1">
      <x:c r="C552" s="71"/>
      <x:c r="D552" s="72"/>
      <x:c r="E552" s="73"/>
      <x:c r="F552" s="73"/>
      <x:c r="G552" s="72"/>
      <x:c r="H552" s="74"/>
    </x:row>
    <x:row r="553" spans="3:8" ht="16.5" customHeight="1">
      <x:c r="C553" s="71"/>
      <x:c r="D553" s="72"/>
      <x:c r="E553" s="73"/>
      <x:c r="F553" s="73"/>
      <x:c r="G553" s="72"/>
      <x:c r="H553" s="74"/>
    </x:row>
    <x:row r="554" spans="3:8" ht="16.5" customHeight="1">
      <x:c r="C554" s="71"/>
      <x:c r="D554" s="72"/>
      <x:c r="E554" s="73"/>
      <x:c r="F554" s="73"/>
      <x:c r="G554" s="72"/>
      <x:c r="H554" s="74"/>
    </x:row>
    <x:row r="555" spans="3:8" ht="16.5" customHeight="1">
      <x:c r="C555" s="71"/>
      <x:c r="D555" s="72"/>
      <x:c r="E555" s="73"/>
      <x:c r="F555" s="73"/>
      <x:c r="G555" s="72"/>
      <x:c r="H555" s="74"/>
    </x:row>
    <x:row r="556" spans="3:8" ht="16.5" customHeight="1">
      <x:c r="C556" s="71"/>
      <x:c r="D556" s="72"/>
      <x:c r="E556" s="73"/>
      <x:c r="F556" s="73"/>
      <x:c r="G556" s="72"/>
      <x:c r="H556" s="74"/>
    </x:row>
    <x:row r="557" spans="3:8" ht="16.5" customHeight="1">
      <x:c r="C557" s="71"/>
      <x:c r="D557" s="72"/>
      <x:c r="E557" s="73"/>
      <x:c r="F557" s="73"/>
      <x:c r="G557" s="72"/>
      <x:c r="H557" s="74"/>
    </x:row>
    <x:row r="558" spans="3:8" ht="16.5" customHeight="1">
      <x:c r="C558" s="71"/>
      <x:c r="D558" s="72"/>
      <x:c r="E558" s="73"/>
      <x:c r="F558" s="73"/>
      <x:c r="G558" s="72"/>
      <x:c r="H558" s="74"/>
    </x:row>
    <x:row r="559" spans="3:8" ht="16.5" customHeight="1">
      <x:c r="C559" s="71"/>
      <x:c r="D559" s="72"/>
      <x:c r="E559" s="73"/>
      <x:c r="F559" s="73"/>
      <x:c r="G559" s="72"/>
      <x:c r="H559" s="74"/>
    </x:row>
    <x:row r="560" spans="3:8" ht="16.5" customHeight="1">
      <x:c r="C560" s="71"/>
      <x:c r="D560" s="72"/>
      <x:c r="E560" s="73"/>
      <x:c r="F560" s="73"/>
      <x:c r="G560" s="72"/>
      <x:c r="H560" s="74"/>
    </x:row>
    <x:row r="561" spans="3:8" ht="16.5" customHeight="1">
      <x:c r="C561" s="71"/>
      <x:c r="D561" s="72"/>
      <x:c r="E561" s="73"/>
      <x:c r="F561" s="73"/>
      <x:c r="G561" s="72"/>
      <x:c r="H561" s="74"/>
    </x:row>
    <x:row r="562" spans="3:8" ht="16.5" customHeight="1">
      <x:c r="C562" s="71"/>
      <x:c r="D562" s="72"/>
      <x:c r="E562" s="73"/>
      <x:c r="F562" s="73"/>
      <x:c r="G562" s="72"/>
      <x:c r="H562" s="74"/>
    </x:row>
    <x:row r="563" spans="3:8" ht="16.5" customHeight="1">
      <x:c r="C563" s="71"/>
      <x:c r="D563" s="72"/>
      <x:c r="E563" s="73"/>
      <x:c r="F563" s="73"/>
      <x:c r="G563" s="72"/>
      <x:c r="H563" s="74"/>
    </x:row>
    <x:row r="564" spans="3:8" ht="16.5" customHeight="1">
      <x:c r="C564" s="71"/>
      <x:c r="D564" s="72"/>
      <x:c r="E564" s="73"/>
      <x:c r="F564" s="73"/>
      <x:c r="G564" s="72"/>
      <x:c r="H564" s="74"/>
    </x:row>
    <x:row r="565" spans="3:8" ht="16.5" customHeight="1">
      <x:c r="C565" s="71"/>
      <x:c r="D565" s="72"/>
      <x:c r="E565" s="73"/>
      <x:c r="F565" s="73"/>
      <x:c r="G565" s="72"/>
      <x:c r="H565" s="74"/>
    </x:row>
    <x:row r="566" spans="3:8" ht="16.5" customHeight="1">
      <x:c r="C566" s="71"/>
      <x:c r="D566" s="72"/>
      <x:c r="E566" s="73"/>
      <x:c r="F566" s="73"/>
      <x:c r="G566" s="72"/>
      <x:c r="H566" s="74"/>
    </x:row>
    <x:row r="567" spans="3:8" ht="16.5" customHeight="1">
      <x:c r="C567" s="71"/>
      <x:c r="D567" s="72"/>
      <x:c r="E567" s="73"/>
      <x:c r="F567" s="73"/>
      <x:c r="G567" s="72"/>
      <x:c r="H567" s="74"/>
    </x:row>
    <x:row r="568" spans="3:8" ht="16.5" customHeight="1">
      <x:c r="C568" s="71"/>
      <x:c r="D568" s="72"/>
      <x:c r="E568" s="73"/>
      <x:c r="F568" s="73"/>
      <x:c r="G568" s="72"/>
      <x:c r="H568" s="74"/>
    </x:row>
    <x:row r="569" spans="3:8" ht="16.5" customHeight="1">
      <x:c r="C569" s="71"/>
      <x:c r="D569" s="72"/>
      <x:c r="E569" s="73"/>
      <x:c r="F569" s="73"/>
      <x:c r="G569" s="72"/>
      <x:c r="H569" s="74"/>
    </x:row>
    <x:row r="570" spans="3:8" ht="16.5" customHeight="1">
      <x:c r="C570" s="71"/>
      <x:c r="D570" s="72"/>
      <x:c r="E570" s="73"/>
      <x:c r="F570" s="73"/>
      <x:c r="G570" s="72"/>
      <x:c r="H570" s="74"/>
    </x:row>
    <x:row r="571" spans="3:8" ht="16.5" customHeight="1">
      <x:c r="C571" s="71"/>
      <x:c r="D571" s="72"/>
      <x:c r="E571" s="73"/>
      <x:c r="F571" s="73"/>
      <x:c r="G571" s="72"/>
      <x:c r="H571" s="74"/>
    </x:row>
    <x:row r="572" spans="3:8" ht="16.5" customHeight="1">
      <x:c r="C572" s="71"/>
      <x:c r="D572" s="72"/>
      <x:c r="E572" s="73"/>
      <x:c r="F572" s="73"/>
      <x:c r="G572" s="72"/>
      <x:c r="H572" s="74"/>
    </x:row>
    <x:row r="573" spans="3:8" ht="16.5" customHeight="1">
      <x:c r="C573" s="71"/>
      <x:c r="D573" s="72"/>
      <x:c r="E573" s="73"/>
      <x:c r="F573" s="73"/>
      <x:c r="G573" s="72"/>
      <x:c r="H573" s="74"/>
    </x:row>
    <x:row r="574" spans="3:8" ht="16.5" customHeight="1">
      <x:c r="C574" s="71"/>
      <x:c r="D574" s="72"/>
      <x:c r="E574" s="73"/>
      <x:c r="F574" s="73"/>
      <x:c r="G574" s="72"/>
      <x:c r="H574" s="74"/>
    </x:row>
    <x:row r="575" spans="3:8" ht="16.5" customHeight="1">
      <x:c r="C575" s="71"/>
      <x:c r="D575" s="72"/>
      <x:c r="E575" s="73"/>
      <x:c r="F575" s="73"/>
      <x:c r="G575" s="72"/>
      <x:c r="H575" s="74"/>
    </x:row>
    <x:row r="576" spans="3:8" ht="16.5" customHeight="1">
      <x:c r="C576" s="71"/>
      <x:c r="D576" s="72"/>
      <x:c r="E576" s="73"/>
      <x:c r="F576" s="73"/>
      <x:c r="G576" s="72"/>
      <x:c r="H576" s="74"/>
    </x:row>
    <x:row r="577" spans="3:8" ht="16.5" customHeight="1">
      <x:c r="C577" s="71"/>
      <x:c r="D577" s="72"/>
      <x:c r="E577" s="73"/>
      <x:c r="F577" s="73"/>
      <x:c r="G577" s="72"/>
      <x:c r="H577" s="74"/>
    </x:row>
    <x:row r="578" spans="3:8" ht="16.5" customHeight="1">
      <x:c r="C578" s="71"/>
      <x:c r="D578" s="72"/>
      <x:c r="E578" s="73"/>
      <x:c r="F578" s="73"/>
      <x:c r="G578" s="72"/>
      <x:c r="H578" s="74"/>
    </x:row>
    <x:row r="579" spans="3:8" ht="16.5" customHeight="1">
      <x:c r="C579" s="71"/>
      <x:c r="D579" s="72"/>
      <x:c r="E579" s="73"/>
      <x:c r="F579" s="73"/>
      <x:c r="G579" s="72"/>
      <x:c r="H579" s="74"/>
    </x:row>
    <x:row r="580" spans="3:8" ht="16.5" customHeight="1">
      <x:c r="C580" s="71"/>
      <x:c r="D580" s="72"/>
      <x:c r="E580" s="73"/>
      <x:c r="F580" s="73"/>
      <x:c r="G580" s="72"/>
      <x:c r="H580" s="74"/>
    </x:row>
    <x:row r="581" spans="3:8" ht="16.5" customHeight="1">
      <x:c r="C581" s="71"/>
      <x:c r="D581" s="72"/>
      <x:c r="E581" s="73"/>
      <x:c r="F581" s="73"/>
      <x:c r="G581" s="72"/>
      <x:c r="H581" s="74"/>
    </x:row>
    <x:row r="582" spans="3:8" ht="16.5" customHeight="1">
      <x:c r="C582" s="71"/>
      <x:c r="D582" s="72"/>
      <x:c r="E582" s="73"/>
      <x:c r="F582" s="73"/>
      <x:c r="G582" s="72"/>
      <x:c r="H582" s="74"/>
    </x:row>
    <x:row r="583" spans="3:8" ht="16.5" customHeight="1">
      <x:c r="C583" s="71"/>
      <x:c r="D583" s="72"/>
      <x:c r="E583" s="73"/>
      <x:c r="F583" s="73"/>
      <x:c r="G583" s="72"/>
      <x:c r="H583" s="74"/>
    </x:row>
    <x:row r="584" spans="3:8" ht="16.5" customHeight="1">
      <x:c r="C584" s="71"/>
      <x:c r="D584" s="72"/>
      <x:c r="E584" s="73"/>
      <x:c r="F584" s="73"/>
      <x:c r="G584" s="72"/>
      <x:c r="H584" s="74"/>
    </x:row>
    <x:row r="585" spans="3:8" ht="16.5" customHeight="1">
      <x:c r="C585" s="71"/>
      <x:c r="D585" s="72"/>
      <x:c r="E585" s="73"/>
      <x:c r="F585" s="73"/>
      <x:c r="G585" s="72"/>
      <x:c r="H585" s="74"/>
    </x:row>
    <x:row r="586" spans="3:8" ht="16.5" customHeight="1">
      <x:c r="C586" s="71"/>
      <x:c r="D586" s="72"/>
      <x:c r="E586" s="73"/>
      <x:c r="F586" s="73"/>
      <x:c r="G586" s="72"/>
      <x:c r="H586" s="74"/>
    </x:row>
    <x:row r="587" spans="3:8" ht="16.5" customHeight="1">
      <x:c r="C587" s="71"/>
      <x:c r="D587" s="72"/>
      <x:c r="E587" s="73"/>
      <x:c r="F587" s="73"/>
      <x:c r="G587" s="72"/>
      <x:c r="H587" s="74"/>
    </x:row>
    <x:row r="588" spans="3:8" ht="16.5" customHeight="1">
      <x:c r="C588" s="71"/>
      <x:c r="D588" s="72"/>
      <x:c r="E588" s="73"/>
      <x:c r="F588" s="73"/>
      <x:c r="G588" s="72"/>
      <x:c r="H588" s="74"/>
    </x:row>
    <x:row r="589" spans="3:8" ht="16.5" customHeight="1">
      <x:c r="C589" s="71"/>
      <x:c r="D589" s="72"/>
      <x:c r="E589" s="73"/>
      <x:c r="F589" s="73"/>
      <x:c r="G589" s="72"/>
      <x:c r="H589" s="74"/>
    </x:row>
    <x:row r="590" spans="3:8" ht="16.5" customHeight="1">
      <x:c r="C590" s="71"/>
      <x:c r="D590" s="72"/>
      <x:c r="E590" s="73"/>
      <x:c r="F590" s="73"/>
      <x:c r="G590" s="72"/>
      <x:c r="H590" s="74"/>
    </x:row>
    <x:row r="591" spans="3:8" ht="16.5" customHeight="1">
      <x:c r="C591" s="71"/>
      <x:c r="D591" s="72"/>
      <x:c r="E591" s="73"/>
      <x:c r="F591" s="73"/>
      <x:c r="G591" s="72"/>
      <x:c r="H591" s="74"/>
    </x:row>
    <x:row r="592" spans="3:8" ht="16.5" customHeight="1">
      <x:c r="C592" s="71"/>
      <x:c r="D592" s="72"/>
      <x:c r="E592" s="73"/>
      <x:c r="F592" s="73"/>
      <x:c r="G592" s="72"/>
      <x:c r="H592" s="74"/>
    </x:row>
    <x:row r="593" spans="3:8" ht="16.5" customHeight="1">
      <x:c r="C593" s="71"/>
      <x:c r="D593" s="72"/>
      <x:c r="E593" s="73"/>
      <x:c r="F593" s="73"/>
      <x:c r="G593" s="72"/>
      <x:c r="H593" s="74"/>
    </x:row>
    <x:row r="594" spans="3:8" ht="16.5" customHeight="1">
      <x:c r="C594" s="71"/>
      <x:c r="D594" s="72"/>
      <x:c r="E594" s="73"/>
      <x:c r="F594" s="73"/>
      <x:c r="G594" s="72"/>
      <x:c r="H594" s="74"/>
    </x:row>
    <x:row r="595" spans="3:8" ht="16.5" customHeight="1">
      <x:c r="C595" s="71"/>
      <x:c r="D595" s="72"/>
      <x:c r="E595" s="73"/>
      <x:c r="F595" s="73"/>
      <x:c r="G595" s="72"/>
      <x:c r="H595" s="74"/>
    </x:row>
    <x:row r="596" spans="3:8" ht="16.5" customHeight="1">
      <x:c r="C596" s="71"/>
      <x:c r="D596" s="72"/>
      <x:c r="E596" s="73"/>
      <x:c r="F596" s="73"/>
      <x:c r="G596" s="72"/>
      <x:c r="H596" s="74"/>
    </x:row>
    <x:row r="597" spans="3:8" ht="16.5" customHeight="1">
      <x:c r="C597" s="71"/>
      <x:c r="D597" s="72"/>
      <x:c r="E597" s="73"/>
      <x:c r="F597" s="73"/>
      <x:c r="G597" s="72"/>
      <x:c r="H597" s="74"/>
    </x:row>
    <x:row r="598" spans="3:8" ht="16.5" customHeight="1">
      <x:c r="C598" s="71"/>
      <x:c r="D598" s="72"/>
      <x:c r="E598" s="73"/>
      <x:c r="F598" s="73"/>
      <x:c r="G598" s="72"/>
      <x:c r="H598" s="74"/>
    </x:row>
    <x:row r="599" spans="3:8" ht="16.5" customHeight="1">
      <x:c r="C599" s="71"/>
      <x:c r="D599" s="72"/>
      <x:c r="E599" s="73"/>
      <x:c r="F599" s="73"/>
      <x:c r="G599" s="72"/>
      <x:c r="H599" s="74"/>
    </x:row>
    <x:row r="600" spans="3:8" ht="16.5" customHeight="1">
      <x:c r="C600" s="71"/>
      <x:c r="D600" s="72"/>
      <x:c r="E600" s="73"/>
      <x:c r="F600" s="73"/>
      <x:c r="G600" s="72"/>
      <x:c r="H600" s="74"/>
    </x:row>
    <x:row r="601" spans="3:8" ht="16.5" customHeight="1">
      <x:c r="C601" s="71"/>
      <x:c r="D601" s="72"/>
      <x:c r="E601" s="73"/>
      <x:c r="F601" s="73"/>
      <x:c r="G601" s="72"/>
      <x:c r="H601" s="74"/>
    </x:row>
    <x:row r="602" spans="3:8" ht="16.5" customHeight="1">
      <x:c r="C602" s="71"/>
      <x:c r="D602" s="72"/>
      <x:c r="E602" s="73"/>
      <x:c r="F602" s="73"/>
      <x:c r="G602" s="72"/>
      <x:c r="H602" s="74"/>
    </x:row>
    <x:row r="603" spans="3:8" ht="16.5" customHeight="1">
      <x:c r="C603" s="71"/>
      <x:c r="D603" s="72"/>
      <x:c r="E603" s="73"/>
      <x:c r="F603" s="73"/>
      <x:c r="G603" s="72"/>
      <x:c r="H603" s="74"/>
    </x:row>
    <x:row r="604" spans="3:8" ht="16.5" customHeight="1">
      <x:c r="C604" s="71"/>
      <x:c r="D604" s="72"/>
      <x:c r="E604" s="73"/>
      <x:c r="F604" s="73"/>
      <x:c r="G604" s="72"/>
      <x:c r="H604" s="74"/>
    </x:row>
    <x:row r="605" spans="3:8" ht="16.5" customHeight="1">
      <x:c r="C605" s="71"/>
      <x:c r="D605" s="72"/>
      <x:c r="E605" s="73"/>
      <x:c r="F605" s="73"/>
      <x:c r="G605" s="72"/>
      <x:c r="H605" s="74"/>
    </x:row>
    <x:row r="606" spans="3:8" ht="16.5" customHeight="1">
      <x:c r="C606" s="71"/>
      <x:c r="D606" s="72"/>
      <x:c r="E606" s="73"/>
      <x:c r="F606" s="73"/>
      <x:c r="G606" s="72"/>
      <x:c r="H606" s="74"/>
    </x:row>
    <x:row r="607" spans="3:8" ht="16.5" customHeight="1">
      <x:c r="C607" s="71"/>
      <x:c r="D607" s="72"/>
      <x:c r="E607" s="73"/>
      <x:c r="F607" s="73"/>
      <x:c r="G607" s="72"/>
      <x:c r="H607" s="74"/>
    </x:row>
    <x:row r="608" spans="3:8" ht="16.5" customHeight="1">
      <x:c r="C608" s="71"/>
      <x:c r="D608" s="72"/>
      <x:c r="E608" s="73"/>
      <x:c r="F608" s="73"/>
      <x:c r="G608" s="72"/>
      <x:c r="H608" s="74"/>
    </x:row>
    <x:row r="609" spans="3:8" ht="16.5" customHeight="1">
      <x:c r="C609" s="71"/>
      <x:c r="D609" s="72"/>
      <x:c r="E609" s="73"/>
      <x:c r="F609" s="73"/>
      <x:c r="G609" s="72"/>
      <x:c r="H609" s="74"/>
    </x:row>
    <x:row r="610" spans="3:8" ht="16.5" customHeight="1">
      <x:c r="C610" s="71"/>
      <x:c r="D610" s="72"/>
      <x:c r="E610" s="73"/>
      <x:c r="F610" s="73"/>
      <x:c r="G610" s="72"/>
      <x:c r="H610" s="74"/>
    </x:row>
    <x:row r="611" spans="3:8" ht="16.5" customHeight="1">
      <x:c r="C611" s="71"/>
      <x:c r="D611" s="72"/>
      <x:c r="E611" s="73"/>
      <x:c r="F611" s="73"/>
      <x:c r="G611" s="72"/>
      <x:c r="H611" s="74"/>
    </x:row>
    <x:row r="612" spans="3:8" ht="16.5" customHeight="1">
      <x:c r="C612" s="71"/>
      <x:c r="D612" s="72"/>
      <x:c r="E612" s="73"/>
      <x:c r="F612" s="73"/>
      <x:c r="G612" s="72"/>
      <x:c r="H612" s="74"/>
    </x:row>
    <x:row r="613" spans="3:8" ht="16.5" customHeight="1">
      <x:c r="C613" s="71"/>
      <x:c r="D613" s="72"/>
      <x:c r="E613" s="73"/>
      <x:c r="F613" s="73"/>
      <x:c r="G613" s="72"/>
      <x:c r="H613" s="74"/>
    </x:row>
    <x:row r="614" spans="3:8" ht="16.5" customHeight="1">
      <x:c r="C614" s="71"/>
      <x:c r="D614" s="72"/>
      <x:c r="E614" s="73"/>
      <x:c r="F614" s="73"/>
      <x:c r="G614" s="72"/>
      <x:c r="H614" s="74"/>
    </x:row>
    <x:row r="615" spans="3:8" ht="16.5" customHeight="1">
      <x:c r="C615" s="71"/>
      <x:c r="D615" s="72"/>
      <x:c r="E615" s="73"/>
      <x:c r="F615" s="73"/>
      <x:c r="G615" s="72"/>
      <x:c r="H615" s="74"/>
    </x:row>
    <x:row r="616" spans="3:8" ht="16.5" customHeight="1">
      <x:c r="C616" s="71"/>
      <x:c r="D616" s="72"/>
      <x:c r="E616" s="73"/>
      <x:c r="F616" s="73"/>
      <x:c r="G616" s="72"/>
      <x:c r="H616" s="74"/>
    </x:row>
    <x:row r="617" spans="3:8" ht="16.5" customHeight="1">
      <x:c r="C617" s="71"/>
      <x:c r="D617" s="72"/>
      <x:c r="E617" s="73"/>
      <x:c r="F617" s="73"/>
      <x:c r="G617" s="72"/>
      <x:c r="H617" s="74"/>
    </x:row>
    <x:row r="618" spans="3:8" ht="16.5" customHeight="1">
      <x:c r="C618" s="71"/>
      <x:c r="D618" s="72"/>
      <x:c r="E618" s="73"/>
      <x:c r="F618" s="73"/>
      <x:c r="G618" s="72"/>
      <x:c r="H618" s="74"/>
    </x:row>
    <x:row r="619" spans="3:8" ht="16.5" customHeight="1">
      <x:c r="C619" s="71"/>
      <x:c r="D619" s="72"/>
      <x:c r="E619" s="73"/>
      <x:c r="F619" s="73"/>
      <x:c r="G619" s="72"/>
      <x:c r="H619" s="74"/>
    </x:row>
    <x:row r="620" spans="3:8" ht="16.5" customHeight="1">
      <x:c r="C620" s="71"/>
      <x:c r="D620" s="72"/>
      <x:c r="E620" s="73"/>
      <x:c r="F620" s="73"/>
      <x:c r="G620" s="72"/>
      <x:c r="H620" s="74"/>
    </x:row>
    <x:row r="621" spans="3:8" ht="16.5" customHeight="1">
      <x:c r="C621" s="71"/>
      <x:c r="D621" s="72"/>
      <x:c r="E621" s="73"/>
      <x:c r="F621" s="73"/>
      <x:c r="G621" s="72"/>
      <x:c r="H621" s="74"/>
    </x:row>
    <x:row r="622" spans="3:8" ht="16.5" customHeight="1">
      <x:c r="C622" s="71"/>
      <x:c r="D622" s="72"/>
      <x:c r="E622" s="73"/>
      <x:c r="F622" s="73"/>
      <x:c r="G622" s="72"/>
      <x:c r="H622" s="74"/>
    </x:row>
    <x:row r="623" spans="3:8" ht="16.5" customHeight="1">
      <x:c r="C623" s="71"/>
      <x:c r="D623" s="72"/>
      <x:c r="E623" s="73"/>
      <x:c r="F623" s="73"/>
      <x:c r="G623" s="72"/>
      <x:c r="H623" s="74"/>
    </x:row>
    <x:row r="624" spans="3:8" ht="16.5" customHeight="1">
      <x:c r="C624" s="71"/>
      <x:c r="D624" s="72"/>
      <x:c r="E624" s="73"/>
      <x:c r="F624" s="73"/>
      <x:c r="G624" s="72"/>
      <x:c r="H624" s="74"/>
    </x:row>
    <x:row r="625" spans="3:8" ht="16.5" customHeight="1">
      <x:c r="C625" s="71"/>
      <x:c r="D625" s="72"/>
      <x:c r="E625" s="73"/>
      <x:c r="F625" s="73"/>
      <x:c r="G625" s="72"/>
      <x:c r="H625" s="74"/>
    </x:row>
    <x:row r="626" spans="3:8" ht="16.5" customHeight="1">
      <x:c r="C626" s="71"/>
      <x:c r="D626" s="72"/>
      <x:c r="E626" s="73"/>
      <x:c r="F626" s="73"/>
      <x:c r="G626" s="72"/>
      <x:c r="H626" s="74"/>
    </x:row>
    <x:row r="627" spans="3:8" ht="16.5" customHeight="1">
      <x:c r="C627" s="71"/>
      <x:c r="D627" s="72"/>
      <x:c r="E627" s="73"/>
      <x:c r="F627" s="73"/>
      <x:c r="G627" s="72"/>
      <x:c r="H627" s="74"/>
    </x:row>
    <x:row r="628" spans="3:8" ht="16.5" customHeight="1">
      <x:c r="C628" s="71"/>
      <x:c r="D628" s="72"/>
      <x:c r="E628" s="73"/>
      <x:c r="F628" s="73"/>
      <x:c r="G628" s="72"/>
      <x:c r="H628" s="74"/>
    </x:row>
    <x:row r="629" spans="3:8" ht="16.5" customHeight="1">
      <x:c r="C629" s="71"/>
      <x:c r="D629" s="72"/>
      <x:c r="E629" s="73"/>
      <x:c r="F629" s="73"/>
      <x:c r="G629" s="72"/>
      <x:c r="H629" s="74"/>
    </x:row>
    <x:row r="630" spans="3:8" ht="16.5" customHeight="1">
      <x:c r="C630" s="71"/>
      <x:c r="D630" s="72"/>
      <x:c r="E630" s="73"/>
      <x:c r="F630" s="73"/>
      <x:c r="G630" s="72"/>
      <x:c r="H630" s="74"/>
    </x:row>
    <x:row r="631" spans="3:8" ht="16.5" customHeight="1">
      <x:c r="C631" s="71"/>
      <x:c r="D631" s="72"/>
      <x:c r="E631" s="73"/>
      <x:c r="F631" s="73"/>
      <x:c r="G631" s="72"/>
      <x:c r="H631" s="74"/>
    </x:row>
    <x:row r="632" spans="3:8" ht="16.5" customHeight="1">
      <x:c r="C632" s="71"/>
      <x:c r="D632" s="72"/>
      <x:c r="E632" s="73"/>
      <x:c r="F632" s="73"/>
      <x:c r="G632" s="72"/>
      <x:c r="H632" s="74"/>
    </x:row>
    <x:row r="633" spans="3:8" ht="16.5" customHeight="1">
      <x:c r="C633" s="71"/>
      <x:c r="D633" s="72"/>
      <x:c r="E633" s="73"/>
      <x:c r="F633" s="73"/>
      <x:c r="G633" s="72"/>
      <x:c r="H633" s="74"/>
    </x:row>
    <x:row r="634" spans="3:8" ht="16.5" customHeight="1">
      <x:c r="C634" s="71"/>
      <x:c r="D634" s="72"/>
      <x:c r="E634" s="73"/>
      <x:c r="F634" s="73"/>
      <x:c r="G634" s="72"/>
      <x:c r="H634" s="74"/>
    </x:row>
    <x:row r="635" spans="3:8" ht="16.5" customHeight="1">
      <x:c r="C635" s="71"/>
      <x:c r="D635" s="72"/>
      <x:c r="E635" s="73"/>
      <x:c r="F635" s="73"/>
      <x:c r="G635" s="72"/>
      <x:c r="H635" s="74"/>
    </x:row>
    <x:row r="636" spans="3:8" ht="16.5" customHeight="1">
      <x:c r="C636" s="71"/>
      <x:c r="D636" s="72"/>
      <x:c r="E636" s="73"/>
      <x:c r="F636" s="73"/>
      <x:c r="G636" s="72"/>
      <x:c r="H636" s="74"/>
    </x:row>
    <x:row r="637" spans="3:8" ht="16.5" customHeight="1">
      <x:c r="C637" s="71"/>
      <x:c r="D637" s="72"/>
      <x:c r="E637" s="73"/>
      <x:c r="F637" s="73"/>
      <x:c r="G637" s="72"/>
      <x:c r="H637" s="74"/>
    </x:row>
    <x:row r="638" spans="3:8" ht="16.5" customHeight="1">
      <x:c r="C638" s="71"/>
      <x:c r="D638" s="72"/>
      <x:c r="E638" s="73"/>
      <x:c r="F638" s="73"/>
      <x:c r="G638" s="72"/>
      <x:c r="H638" s="74"/>
    </x:row>
    <x:row r="639" spans="3:8" ht="16.5" customHeight="1">
      <x:c r="C639" s="71"/>
      <x:c r="D639" s="72"/>
      <x:c r="E639" s="73"/>
      <x:c r="F639" s="73"/>
      <x:c r="G639" s="72"/>
      <x:c r="H639" s="74"/>
    </x:row>
    <x:row r="640" spans="3:8" ht="16.5" customHeight="1">
      <x:c r="C640" s="71"/>
      <x:c r="D640" s="72"/>
      <x:c r="E640" s="73"/>
      <x:c r="F640" s="73"/>
      <x:c r="G640" s="72"/>
      <x:c r="H640" s="74"/>
    </x:row>
    <x:row r="641" spans="3:8" ht="16.5" customHeight="1">
      <x:c r="C641" s="71"/>
      <x:c r="D641" s="72"/>
      <x:c r="E641" s="73"/>
      <x:c r="F641" s="73"/>
      <x:c r="G641" s="72"/>
      <x:c r="H641" s="74"/>
    </x:row>
    <x:row r="642" spans="3:8" ht="16.5" customHeight="1">
      <x:c r="C642" s="71"/>
      <x:c r="D642" s="72"/>
      <x:c r="E642" s="73"/>
      <x:c r="F642" s="73"/>
      <x:c r="G642" s="72"/>
      <x:c r="H642" s="74"/>
    </x:row>
    <x:row r="643" spans="3:8" ht="16.5" customHeight="1">
      <x:c r="C643" s="71"/>
      <x:c r="D643" s="72"/>
      <x:c r="E643" s="73"/>
      <x:c r="F643" s="73"/>
      <x:c r="G643" s="72"/>
      <x:c r="H643" s="74"/>
    </x:row>
    <x:row r="644" spans="3:8" ht="16.5" customHeight="1">
      <x:c r="C644" s="71"/>
      <x:c r="D644" s="72"/>
      <x:c r="E644" s="73"/>
      <x:c r="F644" s="73"/>
      <x:c r="G644" s="72"/>
      <x:c r="H644" s="74"/>
    </x:row>
    <x:row r="645" spans="3:8" ht="16.5" customHeight="1">
      <x:c r="C645" s="71"/>
      <x:c r="D645" s="72"/>
      <x:c r="E645" s="73"/>
      <x:c r="F645" s="73"/>
      <x:c r="G645" s="72"/>
      <x:c r="H645" s="74"/>
    </x:row>
    <x:row r="646" spans="3:8" ht="16.5" customHeight="1">
      <x:c r="C646" s="71"/>
      <x:c r="D646" s="72"/>
      <x:c r="E646" s="73"/>
      <x:c r="F646" s="73"/>
      <x:c r="G646" s="72"/>
      <x:c r="H646" s="74"/>
    </x:row>
    <x:row r="647" spans="3:8" ht="16.5" customHeight="1">
      <x:c r="C647" s="71"/>
      <x:c r="D647" s="72"/>
      <x:c r="E647" s="73"/>
      <x:c r="F647" s="73"/>
      <x:c r="G647" s="72"/>
      <x:c r="H647" s="74"/>
    </x:row>
    <x:row r="648" spans="3:8" ht="16.5" customHeight="1">
      <x:c r="C648" s="71"/>
      <x:c r="D648" s="72"/>
      <x:c r="E648" s="73"/>
      <x:c r="F648" s="73"/>
      <x:c r="G648" s="72"/>
      <x:c r="H648" s="74"/>
    </x:row>
    <x:row r="649" spans="3:8" ht="16.5" customHeight="1">
      <x:c r="C649" s="71"/>
      <x:c r="D649" s="72"/>
      <x:c r="E649" s="73"/>
      <x:c r="F649" s="73"/>
      <x:c r="G649" s="72"/>
      <x:c r="H649" s="74"/>
    </x:row>
    <x:row r="650" spans="3:8" ht="16.5" customHeight="1">
      <x:c r="C650" s="71"/>
      <x:c r="D650" s="72"/>
      <x:c r="E650" s="73"/>
      <x:c r="F650" s="73"/>
      <x:c r="G650" s="72"/>
      <x:c r="H650" s="74"/>
    </x:row>
    <x:row r="651" spans="3:8" ht="16.5" customHeight="1">
      <x:c r="C651" s="71"/>
      <x:c r="D651" s="72"/>
      <x:c r="E651" s="73"/>
      <x:c r="F651" s="73"/>
      <x:c r="G651" s="72"/>
      <x:c r="H651" s="74"/>
    </x:row>
    <x:row r="652" spans="3:8" ht="16.5" customHeight="1">
      <x:c r="C652" s="71"/>
      <x:c r="D652" s="72"/>
      <x:c r="E652" s="73"/>
      <x:c r="F652" s="73"/>
      <x:c r="G652" s="72"/>
      <x:c r="H652" s="74"/>
    </x:row>
    <x:row r="653" spans="3:8" ht="16.5" customHeight="1">
      <x:c r="C653" s="71"/>
      <x:c r="D653" s="72"/>
      <x:c r="E653" s="73"/>
      <x:c r="F653" s="73"/>
      <x:c r="G653" s="72"/>
      <x:c r="H653" s="74"/>
    </x:row>
    <x:row r="654" spans="3:8" ht="16.5" customHeight="1">
      <x:c r="C654" s="71"/>
      <x:c r="D654" s="72"/>
      <x:c r="E654" s="73"/>
      <x:c r="F654" s="73"/>
      <x:c r="G654" s="72"/>
      <x:c r="H654" s="74"/>
    </x:row>
    <x:row r="655" spans="3:8" ht="16.5" customHeight="1">
      <x:c r="C655" s="71"/>
      <x:c r="D655" s="72"/>
      <x:c r="E655" s="73"/>
      <x:c r="F655" s="73"/>
      <x:c r="G655" s="72"/>
      <x:c r="H655" s="74"/>
    </x:row>
    <x:row r="656" spans="3:8" ht="16.5" customHeight="1">
      <x:c r="C656" s="71"/>
      <x:c r="D656" s="72"/>
      <x:c r="E656" s="73"/>
      <x:c r="F656" s="73"/>
      <x:c r="G656" s="72"/>
      <x:c r="H656" s="74"/>
    </x:row>
    <x:row r="657" spans="3:8" ht="16.5" customHeight="1">
      <x:c r="C657" s="71"/>
      <x:c r="D657" s="72"/>
      <x:c r="E657" s="73"/>
      <x:c r="F657" s="73"/>
      <x:c r="G657" s="72"/>
      <x:c r="H657" s="74"/>
    </x:row>
    <x:row r="658" spans="3:8" ht="16.5" customHeight="1">
      <x:c r="C658" s="71"/>
      <x:c r="D658" s="72"/>
      <x:c r="E658" s="73"/>
      <x:c r="F658" s="73"/>
      <x:c r="G658" s="72"/>
      <x:c r="H658" s="74"/>
    </x:row>
    <x:row r="659" spans="3:8" ht="16.5" customHeight="1">
      <x:c r="C659" s="71"/>
      <x:c r="D659" s="72"/>
      <x:c r="E659" s="73"/>
      <x:c r="F659" s="73"/>
      <x:c r="G659" s="72"/>
      <x:c r="H659" s="74"/>
    </x:row>
    <x:row r="660" spans="3:8" ht="16.5" customHeight="1">
      <x:c r="C660" s="71"/>
      <x:c r="D660" s="72"/>
      <x:c r="E660" s="73"/>
      <x:c r="F660" s="73"/>
      <x:c r="G660" s="72"/>
      <x:c r="H660" s="74"/>
    </x:row>
    <x:row r="661" spans="3:8" ht="16.5" customHeight="1">
      <x:c r="C661" s="71"/>
      <x:c r="D661" s="72"/>
      <x:c r="E661" s="73"/>
      <x:c r="F661" s="73"/>
      <x:c r="G661" s="72"/>
      <x:c r="H661" s="74"/>
    </x:row>
    <x:row r="662" spans="3:8" ht="16.5" customHeight="1">
      <x:c r="C662" s="71"/>
      <x:c r="D662" s="72"/>
      <x:c r="E662" s="73"/>
      <x:c r="F662" s="73"/>
      <x:c r="G662" s="72"/>
      <x:c r="H662" s="74"/>
    </x:row>
    <x:row r="663" spans="3:8" ht="16.5" customHeight="1">
      <x:c r="C663" s="71"/>
      <x:c r="D663" s="72"/>
      <x:c r="E663" s="73"/>
      <x:c r="F663" s="73"/>
      <x:c r="G663" s="72"/>
      <x:c r="H663" s="74"/>
    </x:row>
    <x:row r="664" spans="3:8" ht="16.5" customHeight="1">
      <x:c r="C664" s="71"/>
      <x:c r="D664" s="72"/>
      <x:c r="E664" s="73"/>
      <x:c r="F664" s="73"/>
      <x:c r="G664" s="72"/>
      <x:c r="H664" s="74"/>
    </x:row>
    <x:row r="665" spans="3:8" ht="16.5" customHeight="1">
      <x:c r="C665" s="71"/>
      <x:c r="D665" s="72"/>
      <x:c r="E665" s="73"/>
      <x:c r="F665" s="73"/>
      <x:c r="G665" s="72"/>
      <x:c r="H665" s="74"/>
    </x:row>
    <x:row r="666" spans="3:8" ht="16.5" customHeight="1">
      <x:c r="C666" s="71"/>
      <x:c r="D666" s="72"/>
      <x:c r="E666" s="73"/>
      <x:c r="F666" s="73"/>
      <x:c r="G666" s="72"/>
      <x:c r="H666" s="74"/>
    </x:row>
    <x:row r="667" spans="3:8" ht="16.5" customHeight="1">
      <x:c r="C667" s="71"/>
      <x:c r="D667" s="72"/>
      <x:c r="E667" s="73"/>
      <x:c r="F667" s="73"/>
      <x:c r="G667" s="72"/>
      <x:c r="H667" s="74"/>
    </x:row>
    <x:row r="668" spans="3:8" ht="16.5" customHeight="1">
      <x:c r="C668" s="71"/>
      <x:c r="D668" s="72"/>
      <x:c r="E668" s="73"/>
      <x:c r="F668" s="73"/>
      <x:c r="G668" s="72"/>
      <x:c r="H668" s="74"/>
    </x:row>
    <x:row r="669" spans="3:8" ht="16.5" customHeight="1">
      <x:c r="C669" s="71"/>
      <x:c r="D669" s="72"/>
      <x:c r="E669" s="73"/>
      <x:c r="F669" s="73"/>
      <x:c r="G669" s="72"/>
      <x:c r="H669" s="74"/>
    </x:row>
    <x:row r="670" spans="3:8" ht="16.5" customHeight="1">
      <x:c r="C670" s="71"/>
      <x:c r="D670" s="72"/>
      <x:c r="E670" s="73"/>
      <x:c r="F670" s="73"/>
      <x:c r="G670" s="72"/>
      <x:c r="H670" s="74"/>
    </x:row>
    <x:row r="671" spans="3:8" ht="16.5" customHeight="1">
      <x:c r="C671" s="71"/>
      <x:c r="D671" s="72"/>
      <x:c r="E671" s="73"/>
      <x:c r="F671" s="73"/>
      <x:c r="G671" s="72"/>
      <x:c r="H671" s="74"/>
    </x:row>
    <x:row r="672" spans="3:8" ht="16.5" customHeight="1">
      <x:c r="C672" s="71"/>
      <x:c r="D672" s="72"/>
      <x:c r="E672" s="73"/>
      <x:c r="F672" s="73"/>
      <x:c r="G672" s="72"/>
      <x:c r="H672" s="74"/>
    </x:row>
    <x:row r="673" spans="3:8" ht="16.5" customHeight="1">
      <x:c r="C673" s="71"/>
      <x:c r="D673" s="72"/>
      <x:c r="E673" s="73"/>
      <x:c r="F673" s="73"/>
      <x:c r="G673" s="72"/>
      <x:c r="H673" s="74"/>
    </x:row>
    <x:row r="674" spans="3:8" ht="16.5" customHeight="1">
      <x:c r="C674" s="71"/>
      <x:c r="D674" s="72"/>
      <x:c r="E674" s="73"/>
      <x:c r="F674" s="73"/>
      <x:c r="G674" s="72"/>
      <x:c r="H674" s="74"/>
    </x:row>
    <x:row r="675" spans="3:8" ht="16.5" customHeight="1">
      <x:c r="C675" s="71"/>
      <x:c r="D675" s="72"/>
      <x:c r="E675" s="73"/>
      <x:c r="F675" s="73"/>
      <x:c r="G675" s="72"/>
      <x:c r="H675" s="74"/>
    </x:row>
    <x:row r="676" spans="3:8" ht="16.5" customHeight="1">
      <x:c r="C676" s="71"/>
      <x:c r="D676" s="72"/>
      <x:c r="E676" s="73"/>
      <x:c r="F676" s="73"/>
      <x:c r="G676" s="72"/>
      <x:c r="H676" s="74"/>
    </x:row>
    <x:row r="677" spans="3:8" ht="16.5" customHeight="1">
      <x:c r="C677" s="71"/>
      <x:c r="D677" s="72"/>
      <x:c r="E677" s="73"/>
      <x:c r="F677" s="73"/>
      <x:c r="G677" s="72"/>
      <x:c r="H677" s="74"/>
    </x:row>
    <x:row r="678" spans="3:8" ht="16.5" customHeight="1">
      <x:c r="C678" s="71"/>
      <x:c r="D678" s="72"/>
      <x:c r="E678" s="73"/>
      <x:c r="F678" s="73"/>
      <x:c r="G678" s="72"/>
      <x:c r="H678" s="74"/>
    </x:row>
    <x:row r="679" spans="3:8" ht="16.5" customHeight="1">
      <x:c r="C679" s="71"/>
      <x:c r="D679" s="72"/>
      <x:c r="E679" s="73"/>
      <x:c r="F679" s="73"/>
      <x:c r="G679" s="72"/>
      <x:c r="H679" s="74"/>
    </x:row>
    <x:row r="680" spans="3:8" ht="16.5" customHeight="1">
      <x:c r="C680" s="71"/>
      <x:c r="D680" s="72"/>
      <x:c r="E680" s="73"/>
      <x:c r="F680" s="73"/>
      <x:c r="G680" s="72"/>
      <x:c r="H680" s="74"/>
    </x:row>
    <x:row r="681" spans="3:8" ht="16.5" customHeight="1">
      <x:c r="C681" s="71"/>
      <x:c r="D681" s="72"/>
      <x:c r="E681" s="73"/>
      <x:c r="F681" s="73"/>
      <x:c r="G681" s="72"/>
      <x:c r="H681" s="74"/>
    </x:row>
    <x:row r="682" spans="3:8" ht="16.5" customHeight="1">
      <x:c r="C682" s="71"/>
      <x:c r="D682" s="72"/>
      <x:c r="E682" s="73"/>
      <x:c r="F682" s="73"/>
      <x:c r="G682" s="72"/>
      <x:c r="H682" s="74"/>
    </x:row>
    <x:row r="683" spans="3:8" ht="16.5" customHeight="1">
      <x:c r="C683" s="71"/>
      <x:c r="D683" s="72"/>
      <x:c r="E683" s="73"/>
      <x:c r="F683" s="73"/>
      <x:c r="G683" s="72"/>
      <x:c r="H683" s="74"/>
    </x:row>
    <x:row r="684" spans="3:8" ht="16.5" customHeight="1">
      <x:c r="C684" s="71"/>
      <x:c r="D684" s="72"/>
      <x:c r="E684" s="73"/>
      <x:c r="F684" s="73"/>
      <x:c r="G684" s="72"/>
      <x:c r="H684" s="74"/>
    </x:row>
    <x:row r="685" spans="3:8" ht="16.5" customHeight="1">
      <x:c r="C685" s="71"/>
      <x:c r="D685" s="72"/>
      <x:c r="E685" s="73"/>
      <x:c r="F685" s="73"/>
      <x:c r="G685" s="72"/>
      <x:c r="H685" s="74"/>
    </x:row>
    <x:row r="686" spans="3:8" ht="16.5" customHeight="1">
      <x:c r="C686" s="71"/>
      <x:c r="D686" s="72"/>
      <x:c r="E686" s="73"/>
      <x:c r="F686" s="73"/>
      <x:c r="G686" s="72"/>
      <x:c r="H686" s="74"/>
    </x:row>
    <x:row r="687" spans="3:8" ht="16.5" customHeight="1">
      <x:c r="C687" s="71"/>
      <x:c r="D687" s="72"/>
      <x:c r="E687" s="73"/>
      <x:c r="F687" s="73"/>
      <x:c r="G687" s="72"/>
      <x:c r="H687" s="74"/>
    </x:row>
    <x:row r="688" spans="3:8" ht="16.5" customHeight="1">
      <x:c r="C688" s="71"/>
      <x:c r="D688" s="72"/>
      <x:c r="E688" s="73"/>
      <x:c r="F688" s="73"/>
      <x:c r="G688" s="72"/>
      <x:c r="H688" s="74"/>
    </x:row>
    <x:row r="689" spans="3:8" ht="16.5" customHeight="1">
      <x:c r="C689" s="71"/>
      <x:c r="D689" s="72"/>
      <x:c r="E689" s="73"/>
      <x:c r="F689" s="73"/>
      <x:c r="G689" s="72"/>
      <x:c r="H689" s="74"/>
    </x:row>
    <x:row r="690" spans="3:8" ht="16.5" customHeight="1">
      <x:c r="C690" s="71"/>
      <x:c r="D690" s="72"/>
      <x:c r="E690" s="73"/>
      <x:c r="F690" s="73"/>
      <x:c r="G690" s="72"/>
      <x:c r="H690" s="74"/>
    </x:row>
    <x:row r="691" spans="3:8" ht="16.5" customHeight="1">
      <x:c r="C691" s="71"/>
      <x:c r="D691" s="72"/>
      <x:c r="E691" s="73"/>
      <x:c r="F691" s="73"/>
      <x:c r="G691" s="72"/>
      <x:c r="H691" s="74"/>
    </x:row>
    <x:row r="692" spans="3:8" ht="16.5" customHeight="1">
      <x:c r="C692" s="71"/>
      <x:c r="D692" s="72"/>
      <x:c r="E692" s="73"/>
      <x:c r="F692" s="73"/>
      <x:c r="G692" s="72"/>
      <x:c r="H692" s="74"/>
    </x:row>
    <x:row r="693" spans="3:8" ht="16.5" customHeight="1">
      <x:c r="C693" s="71"/>
      <x:c r="D693" s="72"/>
      <x:c r="E693" s="73"/>
      <x:c r="F693" s="73"/>
      <x:c r="G693" s="72"/>
      <x:c r="H693" s="74"/>
    </x:row>
    <x:row r="694" spans="3:8" ht="16.5" customHeight="1">
      <x:c r="C694" s="71"/>
      <x:c r="D694" s="72"/>
      <x:c r="E694" s="73"/>
      <x:c r="F694" s="73"/>
      <x:c r="G694" s="72"/>
      <x:c r="H694" s="74"/>
    </x:row>
    <x:row r="695" spans="3:8" ht="16.5" customHeight="1">
      <x:c r="C695" s="71"/>
      <x:c r="D695" s="72"/>
      <x:c r="E695" s="73"/>
      <x:c r="F695" s="73"/>
      <x:c r="G695" s="72"/>
      <x:c r="H695" s="74"/>
    </x:row>
    <x:row r="696" spans="3:8" ht="16.5" customHeight="1">
      <x:c r="C696" s="71"/>
      <x:c r="D696" s="72"/>
      <x:c r="E696" s="73"/>
      <x:c r="F696" s="73"/>
      <x:c r="G696" s="72"/>
      <x:c r="H696" s="74"/>
    </x:row>
    <x:row r="697" spans="3:8" ht="16.5" customHeight="1">
      <x:c r="C697" s="71"/>
      <x:c r="D697" s="72"/>
      <x:c r="E697" s="73"/>
      <x:c r="F697" s="73"/>
      <x:c r="G697" s="72"/>
      <x:c r="H697" s="74"/>
    </x:row>
    <x:row r="698" spans="3:8" ht="16.5" customHeight="1">
      <x:c r="C698" s="71"/>
      <x:c r="D698" s="72"/>
      <x:c r="E698" s="73"/>
      <x:c r="F698" s="73"/>
      <x:c r="G698" s="72"/>
      <x:c r="H698" s="74"/>
    </x:row>
    <x:row r="699" spans="3:8" ht="16.5" customHeight="1">
      <x:c r="C699" s="71"/>
      <x:c r="D699" s="72"/>
      <x:c r="E699" s="73"/>
      <x:c r="F699" s="73"/>
      <x:c r="G699" s="72"/>
      <x:c r="H699" s="74"/>
    </x:row>
    <x:row r="700" spans="3:8" ht="16.5" customHeight="1">
      <x:c r="C700" s="71"/>
      <x:c r="D700" s="72"/>
      <x:c r="E700" s="73"/>
      <x:c r="F700" s="73"/>
      <x:c r="G700" s="72"/>
      <x:c r="H700" s="74"/>
    </x:row>
    <x:row r="701" spans="3:8" ht="16.5" customHeight="1">
      <x:c r="C701" s="71"/>
      <x:c r="D701" s="72"/>
      <x:c r="E701" s="73"/>
      <x:c r="F701" s="73"/>
      <x:c r="G701" s="72"/>
      <x:c r="H701" s="74"/>
    </x:row>
    <x:row r="702" spans="3:8" ht="16.5" customHeight="1">
      <x:c r="C702" s="71"/>
      <x:c r="D702" s="72"/>
      <x:c r="E702" s="73"/>
      <x:c r="F702" s="73"/>
      <x:c r="G702" s="72"/>
      <x:c r="H702" s="74"/>
    </x:row>
    <x:row r="703" spans="3:8" ht="16.5" customHeight="1">
      <x:c r="C703" s="71"/>
      <x:c r="D703" s="72"/>
      <x:c r="E703" s="73"/>
      <x:c r="F703" s="73"/>
      <x:c r="G703" s="72"/>
      <x:c r="H703" s="74"/>
    </x:row>
    <x:row r="704" spans="3:8" ht="16.5" customHeight="1">
      <x:c r="C704" s="71"/>
      <x:c r="D704" s="72"/>
      <x:c r="E704" s="73"/>
      <x:c r="F704" s="73"/>
      <x:c r="G704" s="72"/>
      <x:c r="H704" s="74"/>
    </x:row>
    <x:row r="705" spans="3:8" ht="16.5" customHeight="1">
      <x:c r="C705" s="71"/>
      <x:c r="D705" s="72"/>
      <x:c r="E705" s="73"/>
      <x:c r="F705" s="73"/>
      <x:c r="G705" s="72"/>
      <x:c r="H705" s="74"/>
    </x:row>
    <x:row r="706" spans="3:8" ht="16.5" customHeight="1">
      <x:c r="C706" s="71"/>
      <x:c r="D706" s="72"/>
      <x:c r="E706" s="73"/>
      <x:c r="F706" s="73"/>
      <x:c r="G706" s="72"/>
      <x:c r="H706" s="74"/>
    </x:row>
    <x:row r="707" spans="3:8" ht="16.5" customHeight="1">
      <x:c r="C707" s="71"/>
      <x:c r="D707" s="72"/>
      <x:c r="E707" s="73"/>
      <x:c r="F707" s="73"/>
      <x:c r="G707" s="72"/>
      <x:c r="H707" s="74"/>
    </x:row>
    <x:row r="708" spans="3:8" ht="16.5" customHeight="1">
      <x:c r="C708" s="71"/>
      <x:c r="D708" s="72"/>
      <x:c r="E708" s="73"/>
      <x:c r="F708" s="73"/>
      <x:c r="G708" s="72"/>
      <x:c r="H708" s="74"/>
    </x:row>
    <x:row r="709" spans="3:8" ht="16.5" customHeight="1">
      <x:c r="C709" s="71"/>
      <x:c r="D709" s="72"/>
      <x:c r="E709" s="73"/>
      <x:c r="F709" s="73"/>
      <x:c r="G709" s="72"/>
      <x:c r="H709" s="74"/>
    </x:row>
    <x:row r="710" spans="3:8" ht="16.5" customHeight="1">
      <x:c r="C710" s="71"/>
      <x:c r="D710" s="72"/>
      <x:c r="E710" s="73"/>
      <x:c r="F710" s="73"/>
      <x:c r="G710" s="72"/>
      <x:c r="H710" s="74"/>
    </x:row>
    <x:row r="711" spans="3:8" ht="16.5" customHeight="1">
      <x:c r="C711" s="71"/>
      <x:c r="D711" s="72"/>
      <x:c r="E711" s="73"/>
      <x:c r="F711" s="73"/>
      <x:c r="G711" s="72"/>
      <x:c r="H711" s="74"/>
    </x:row>
    <x:row r="712" spans="3:8" ht="16.5" customHeight="1">
      <x:c r="C712" s="71"/>
      <x:c r="D712" s="72"/>
      <x:c r="E712" s="73"/>
      <x:c r="F712" s="73"/>
      <x:c r="G712" s="72"/>
      <x:c r="H712" s="74"/>
    </x:row>
    <x:row r="713" spans="3:8" ht="16.5" customHeight="1">
      <x:c r="C713" s="71"/>
      <x:c r="D713" s="72"/>
      <x:c r="E713" s="73"/>
      <x:c r="F713" s="73"/>
      <x:c r="G713" s="72"/>
      <x:c r="H713" s="74"/>
    </x:row>
    <x:row r="714" spans="3:8" ht="16.5" customHeight="1">
      <x:c r="C714" s="71"/>
      <x:c r="D714" s="72"/>
      <x:c r="E714" s="73"/>
      <x:c r="F714" s="73"/>
      <x:c r="G714" s="72"/>
      <x:c r="H714" s="74"/>
    </x:row>
    <x:row r="715" spans="3:8" ht="16.5" customHeight="1">
      <x:c r="C715" s="71"/>
      <x:c r="D715" s="72"/>
      <x:c r="E715" s="73"/>
      <x:c r="F715" s="73"/>
      <x:c r="G715" s="72"/>
      <x:c r="H715" s="74"/>
    </x:row>
    <x:row r="716" spans="3:8" ht="16.5" customHeight="1">
      <x:c r="C716" s="71"/>
      <x:c r="D716" s="72"/>
      <x:c r="E716" s="73"/>
      <x:c r="F716" s="73"/>
      <x:c r="G716" s="72"/>
      <x:c r="H716" s="74"/>
    </x:row>
    <x:row r="717" spans="3:8" ht="16.5" customHeight="1">
      <x:c r="C717" s="71"/>
      <x:c r="D717" s="72"/>
      <x:c r="E717" s="73"/>
      <x:c r="F717" s="73"/>
      <x:c r="G717" s="72"/>
      <x:c r="H717" s="74"/>
    </x:row>
    <x:row r="718" spans="3:8" ht="16.5" customHeight="1">
      <x:c r="C718" s="71"/>
      <x:c r="D718" s="72"/>
      <x:c r="E718" s="73"/>
      <x:c r="F718" s="73"/>
      <x:c r="G718" s="72"/>
      <x:c r="H718" s="74"/>
    </x:row>
    <x:row r="719" spans="3:8" ht="16.5" customHeight="1">
      <x:c r="C719" s="71"/>
      <x:c r="D719" s="72"/>
      <x:c r="E719" s="73"/>
      <x:c r="F719" s="73"/>
      <x:c r="G719" s="72"/>
      <x:c r="H719" s="74"/>
    </x:row>
    <x:row r="720" spans="3:8" ht="16.5" customHeight="1">
      <x:c r="C720" s="71"/>
      <x:c r="D720" s="72"/>
      <x:c r="E720" s="73"/>
      <x:c r="F720" s="73"/>
      <x:c r="G720" s="72"/>
      <x:c r="H720" s="74"/>
    </x:row>
    <x:row r="721" spans="3:8" ht="16.5" customHeight="1">
      <x:c r="C721" s="71"/>
      <x:c r="D721" s="72"/>
      <x:c r="E721" s="73"/>
      <x:c r="F721" s="73"/>
      <x:c r="G721" s="72"/>
      <x:c r="H721" s="74"/>
    </x:row>
    <x:row r="722" spans="3:8" ht="16.5" customHeight="1">
      <x:c r="C722" s="71"/>
      <x:c r="D722" s="72"/>
      <x:c r="E722" s="73"/>
      <x:c r="F722" s="73"/>
      <x:c r="G722" s="72"/>
      <x:c r="H722" s="74"/>
    </x:row>
    <x:row r="723" spans="3:8" ht="16.5" customHeight="1">
      <x:c r="C723" s="71"/>
      <x:c r="D723" s="72"/>
      <x:c r="E723" s="73"/>
      <x:c r="F723" s="73"/>
      <x:c r="G723" s="72"/>
      <x:c r="H723" s="74"/>
    </x:row>
    <x:row r="724" spans="3:8" ht="16.5" customHeight="1">
      <x:c r="C724" s="71"/>
      <x:c r="D724" s="72"/>
      <x:c r="E724" s="73"/>
      <x:c r="F724" s="73"/>
      <x:c r="G724" s="72"/>
      <x:c r="H724" s="74"/>
    </x:row>
    <x:row r="725" spans="3:8" ht="16.5" customHeight="1">
      <x:c r="C725" s="71"/>
      <x:c r="D725" s="72"/>
      <x:c r="E725" s="73"/>
      <x:c r="F725" s="73"/>
      <x:c r="G725" s="72"/>
      <x:c r="H725" s="74"/>
    </x:row>
    <x:row r="726" spans="3:8" ht="16.5" customHeight="1">
      <x:c r="C726" s="71"/>
      <x:c r="D726" s="72"/>
      <x:c r="E726" s="73"/>
      <x:c r="F726" s="73"/>
      <x:c r="G726" s="72"/>
      <x:c r="H726" s="74"/>
    </x:row>
    <x:row r="727" spans="3:8" ht="16.5" customHeight="1">
      <x:c r="C727" s="71"/>
      <x:c r="D727" s="72"/>
      <x:c r="E727" s="73"/>
      <x:c r="F727" s="73"/>
      <x:c r="G727" s="72"/>
      <x:c r="H727" s="74"/>
    </x:row>
    <x:row r="728" spans="3:8" ht="16.5" customHeight="1">
      <x:c r="C728" s="71"/>
      <x:c r="D728" s="72"/>
      <x:c r="E728" s="73"/>
      <x:c r="F728" s="73"/>
      <x:c r="G728" s="72"/>
      <x:c r="H728" s="74"/>
    </x:row>
    <x:row r="729" spans="3:8" ht="16.5" customHeight="1">
      <x:c r="C729" s="71"/>
      <x:c r="D729" s="72"/>
      <x:c r="E729" s="73"/>
      <x:c r="F729" s="73"/>
      <x:c r="G729" s="72"/>
      <x:c r="H729" s="74"/>
    </x:row>
    <x:row r="730" spans="3:8" ht="16.5" customHeight="1">
      <x:c r="C730" s="71"/>
      <x:c r="D730" s="72"/>
      <x:c r="E730" s="73"/>
      <x:c r="F730" s="73"/>
      <x:c r="G730" s="72"/>
      <x:c r="H730" s="74"/>
    </x:row>
    <x:row r="731" spans="3:8" ht="16.5" customHeight="1">
      <x:c r="C731" s="71"/>
      <x:c r="D731" s="72"/>
      <x:c r="E731" s="73"/>
      <x:c r="F731" s="73"/>
      <x:c r="G731" s="72"/>
      <x:c r="H731" s="74"/>
    </x:row>
    <x:row r="732" spans="3:8" ht="16.5" customHeight="1">
      <x:c r="C732" s="71"/>
      <x:c r="D732" s="72"/>
      <x:c r="E732" s="73"/>
      <x:c r="F732" s="73"/>
      <x:c r="G732" s="72"/>
      <x:c r="H732" s="74"/>
    </x:row>
    <x:row r="733" spans="3:8" ht="16.5" customHeight="1">
      <x:c r="C733" s="71"/>
      <x:c r="D733" s="72"/>
      <x:c r="E733" s="73"/>
      <x:c r="F733" s="73"/>
      <x:c r="G733" s="72"/>
      <x:c r="H733" s="74"/>
    </x:row>
    <x:row r="734" spans="3:8" ht="16.5" customHeight="1">
      <x:c r="C734" s="71"/>
      <x:c r="D734" s="72"/>
      <x:c r="E734" s="73"/>
      <x:c r="F734" s="73"/>
      <x:c r="G734" s="72"/>
      <x:c r="H734" s="74"/>
    </x:row>
    <x:row r="735" spans="3:8" ht="16.5" customHeight="1">
      <x:c r="C735" s="71"/>
      <x:c r="D735" s="72"/>
      <x:c r="E735" s="73"/>
      <x:c r="F735" s="73"/>
      <x:c r="G735" s="72"/>
      <x:c r="H735" s="74"/>
    </x:row>
    <x:row r="736" spans="3:8" ht="16.5" customHeight="1">
      <x:c r="C736" s="71"/>
      <x:c r="D736" s="72"/>
      <x:c r="E736" s="73"/>
      <x:c r="F736" s="73"/>
      <x:c r="G736" s="72"/>
      <x:c r="H736" s="74"/>
    </x:row>
    <x:row r="737" spans="3:8" ht="16.5" customHeight="1">
      <x:c r="C737" s="71"/>
      <x:c r="D737" s="72"/>
      <x:c r="E737" s="73"/>
      <x:c r="F737" s="73"/>
      <x:c r="G737" s="72"/>
      <x:c r="H737" s="74"/>
    </x:row>
    <x:row r="738" spans="3:8" ht="16.5" customHeight="1">
      <x:c r="C738" s="71"/>
      <x:c r="D738" s="72"/>
      <x:c r="E738" s="73"/>
      <x:c r="F738" s="73"/>
      <x:c r="G738" s="72"/>
      <x:c r="H738" s="74"/>
    </x:row>
    <x:row r="739" spans="3:8" ht="16.5" customHeight="1">
      <x:c r="C739" s="71"/>
      <x:c r="D739" s="72"/>
      <x:c r="E739" s="73"/>
      <x:c r="F739" s="73"/>
      <x:c r="G739" s="72"/>
      <x:c r="H739" s="74"/>
    </x:row>
    <x:row r="740" spans="3:8" ht="16.5" customHeight="1">
      <x:c r="C740" s="71"/>
      <x:c r="D740" s="72"/>
      <x:c r="E740" s="73"/>
      <x:c r="F740" s="73"/>
      <x:c r="G740" s="72"/>
      <x:c r="H740" s="74"/>
    </x:row>
    <x:row r="741" spans="3:8" ht="16.5" customHeight="1">
      <x:c r="C741" s="71"/>
      <x:c r="D741" s="72"/>
      <x:c r="E741" s="73"/>
      <x:c r="F741" s="73"/>
      <x:c r="G741" s="72"/>
      <x:c r="H741" s="74"/>
    </x:row>
    <x:row r="742" spans="3:8" ht="16.5" customHeight="1">
      <x:c r="C742" s="71"/>
      <x:c r="D742" s="72"/>
      <x:c r="E742" s="73"/>
      <x:c r="F742" s="73"/>
      <x:c r="G742" s="72"/>
      <x:c r="H742" s="74"/>
    </x:row>
    <x:row r="743" spans="3:8" ht="16.5" customHeight="1">
      <x:c r="C743" s="71"/>
      <x:c r="D743" s="72"/>
      <x:c r="E743" s="73"/>
      <x:c r="F743" s="73"/>
      <x:c r="G743" s="72"/>
      <x:c r="H743" s="74"/>
    </x:row>
    <x:row r="744" spans="3:8" ht="16.5" customHeight="1">
      <x:c r="C744" s="71"/>
      <x:c r="D744" s="72"/>
      <x:c r="E744" s="73"/>
      <x:c r="F744" s="73"/>
      <x:c r="G744" s="72"/>
      <x:c r="H744" s="74"/>
    </x:row>
    <x:row r="745" spans="3:8" ht="16.5" customHeight="1">
      <x:c r="C745" s="71"/>
      <x:c r="D745" s="72"/>
      <x:c r="E745" s="73"/>
      <x:c r="F745" s="73"/>
      <x:c r="G745" s="72"/>
      <x:c r="H745" s="74"/>
    </x:row>
    <x:row r="746" spans="3:8" ht="16.5" customHeight="1">
      <x:c r="C746" s="71"/>
      <x:c r="D746" s="72"/>
      <x:c r="E746" s="73"/>
      <x:c r="F746" s="73"/>
      <x:c r="G746" s="72"/>
      <x:c r="H746" s="74"/>
    </x:row>
    <x:row r="747" spans="3:8" ht="16.5" customHeight="1">
      <x:c r="C747" s="71"/>
      <x:c r="D747" s="72"/>
      <x:c r="E747" s="73"/>
      <x:c r="F747" s="73"/>
      <x:c r="G747" s="72"/>
      <x:c r="H747" s="74"/>
    </x:row>
    <x:row r="748" spans="3:8" ht="16.5" customHeight="1">
      <x:c r="C748" s="71"/>
      <x:c r="D748" s="72"/>
      <x:c r="E748" s="73"/>
      <x:c r="F748" s="73"/>
      <x:c r="G748" s="72"/>
      <x:c r="H748" s="74"/>
    </x:row>
    <x:row r="749" spans="3:8" ht="16.5" customHeight="1">
      <x:c r="C749" s="71"/>
      <x:c r="D749" s="72"/>
      <x:c r="E749" s="73"/>
      <x:c r="F749" s="73"/>
      <x:c r="G749" s="72"/>
      <x:c r="H749" s="74"/>
    </x:row>
    <x:row r="750" spans="3:8" ht="16.5" customHeight="1">
      <x:c r="C750" s="71"/>
      <x:c r="D750" s="72"/>
      <x:c r="E750" s="73"/>
      <x:c r="F750" s="73"/>
      <x:c r="G750" s="72"/>
      <x:c r="H750" s="74"/>
    </x:row>
    <x:row r="751" spans="3:8" ht="16.5" customHeight="1">
      <x:c r="C751" s="71"/>
      <x:c r="D751" s="72"/>
      <x:c r="E751" s="73"/>
      <x:c r="F751" s="73"/>
      <x:c r="G751" s="72"/>
      <x:c r="H751" s="74"/>
    </x:row>
    <x:row r="752" spans="3:8" ht="16.5" customHeight="1">
      <x:c r="C752" s="71"/>
      <x:c r="D752" s="72"/>
      <x:c r="E752" s="73"/>
      <x:c r="F752" s="73"/>
      <x:c r="G752" s="72"/>
      <x:c r="H752" s="74"/>
    </x:row>
    <x:row r="753" spans="3:8" ht="16.5" customHeight="1">
      <x:c r="C753" s="71"/>
      <x:c r="D753" s="72"/>
      <x:c r="E753" s="73"/>
      <x:c r="F753" s="73"/>
      <x:c r="G753" s="72"/>
      <x:c r="H753" s="74"/>
    </x:row>
    <x:row r="754" spans="3:8" ht="16.5" customHeight="1">
      <x:c r="C754" s="71"/>
      <x:c r="D754" s="72"/>
      <x:c r="E754" s="73"/>
      <x:c r="F754" s="73"/>
      <x:c r="G754" s="72"/>
      <x:c r="H754" s="74"/>
    </x:row>
    <x:row r="755" spans="3:8" ht="16.5" customHeight="1">
      <x:c r="C755" s="71"/>
      <x:c r="D755" s="72"/>
      <x:c r="E755" s="73"/>
      <x:c r="F755" s="73"/>
      <x:c r="G755" s="72"/>
      <x:c r="H755" s="74"/>
    </x:row>
    <x:row r="756" spans="3:8" ht="16.5" customHeight="1">
      <x:c r="C756" s="71"/>
      <x:c r="D756" s="72"/>
      <x:c r="E756" s="73"/>
      <x:c r="F756" s="73"/>
      <x:c r="G756" s="72"/>
      <x:c r="H756" s="74"/>
    </x:row>
    <x:row r="757" spans="3:8" ht="16.5" customHeight="1">
      <x:c r="C757" s="71"/>
      <x:c r="D757" s="72"/>
      <x:c r="E757" s="73"/>
      <x:c r="F757" s="73"/>
      <x:c r="G757" s="72"/>
      <x:c r="H757" s="74"/>
    </x:row>
    <x:row r="758" spans="3:8" ht="16.5" customHeight="1">
      <x:c r="C758" s="71"/>
      <x:c r="D758" s="72"/>
      <x:c r="E758" s="73"/>
      <x:c r="F758" s="73"/>
      <x:c r="G758" s="72"/>
      <x:c r="H758" s="74"/>
    </x:row>
    <x:row r="759" spans="3:8" ht="16.5" customHeight="1">
      <x:c r="C759" s="71"/>
      <x:c r="D759" s="72"/>
      <x:c r="E759" s="73"/>
      <x:c r="F759" s="73"/>
      <x:c r="G759" s="72"/>
      <x:c r="H759" s="74"/>
    </x:row>
    <x:row r="760" spans="3:8" ht="16.5" customHeight="1">
      <x:c r="C760" s="71"/>
      <x:c r="D760" s="72"/>
      <x:c r="E760" s="73"/>
      <x:c r="F760" s="73"/>
      <x:c r="G760" s="72"/>
      <x:c r="H760" s="74"/>
    </x:row>
    <x:row r="761" spans="3:8" ht="16.5" customHeight="1">
      <x:c r="C761" s="71"/>
      <x:c r="D761" s="72"/>
      <x:c r="E761" s="73"/>
      <x:c r="F761" s="73"/>
      <x:c r="G761" s="72"/>
      <x:c r="H761" s="74"/>
    </x:row>
    <x:row r="762" spans="3:8" ht="16.5" customHeight="1">
      <x:c r="C762" s="71"/>
      <x:c r="D762" s="72"/>
      <x:c r="E762" s="73"/>
      <x:c r="F762" s="73"/>
      <x:c r="G762" s="72"/>
      <x:c r="H762" s="74"/>
    </x:row>
    <x:row r="763" spans="3:8" ht="16.5" customHeight="1">
      <x:c r="C763" s="71"/>
      <x:c r="D763" s="72"/>
      <x:c r="E763" s="73"/>
      <x:c r="F763" s="73"/>
      <x:c r="G763" s="72"/>
      <x:c r="H763" s="74"/>
    </x:row>
    <x:row r="764" spans="3:8" ht="16.5" customHeight="1">
      <x:c r="C764" s="71"/>
      <x:c r="D764" s="72"/>
      <x:c r="E764" s="73"/>
      <x:c r="F764" s="73"/>
      <x:c r="G764" s="72"/>
      <x:c r="H764" s="74"/>
    </x:row>
    <x:row r="765" spans="3:8" ht="16.5" customHeight="1">
      <x:c r="C765" s="71"/>
      <x:c r="D765" s="72"/>
      <x:c r="E765" s="73"/>
      <x:c r="F765" s="73"/>
      <x:c r="G765" s="72"/>
      <x:c r="H765" s="74"/>
    </x:row>
    <x:row r="766" spans="3:8" ht="16.5" customHeight="1">
      <x:c r="C766" s="71"/>
      <x:c r="D766" s="72"/>
      <x:c r="E766" s="73"/>
      <x:c r="F766" s="73"/>
      <x:c r="G766" s="72"/>
      <x:c r="H766" s="74"/>
    </x:row>
    <x:row r="767" spans="3:8" ht="16.5" customHeight="1">
      <x:c r="C767" s="71"/>
      <x:c r="D767" s="72"/>
      <x:c r="E767" s="73"/>
      <x:c r="F767" s="73"/>
      <x:c r="G767" s="72"/>
      <x:c r="H767" s="74"/>
    </x:row>
    <x:row r="768" spans="3:8" ht="16.5" customHeight="1">
      <x:c r="C768" s="71"/>
      <x:c r="D768" s="72"/>
      <x:c r="E768" s="73"/>
      <x:c r="F768" s="73"/>
      <x:c r="G768" s="72"/>
      <x:c r="H768" s="74"/>
    </x:row>
    <x:row r="769" spans="3:8" ht="16.5" customHeight="1">
      <x:c r="C769" s="71"/>
      <x:c r="D769" s="72"/>
      <x:c r="E769" s="73"/>
      <x:c r="F769" s="73"/>
      <x:c r="G769" s="72"/>
      <x:c r="H769" s="74"/>
    </x:row>
    <x:row r="770" spans="3:8" ht="16.5" customHeight="1">
      <x:c r="C770" s="71"/>
      <x:c r="D770" s="72"/>
      <x:c r="E770" s="73"/>
      <x:c r="F770" s="73"/>
      <x:c r="G770" s="72"/>
      <x:c r="H770" s="74"/>
    </x:row>
    <x:row r="771" spans="3:8" ht="16.5" customHeight="1">
      <x:c r="C771" s="71"/>
      <x:c r="D771" s="72"/>
      <x:c r="E771" s="73"/>
      <x:c r="F771" s="73"/>
      <x:c r="G771" s="72"/>
      <x:c r="H771" s="74"/>
    </x:row>
    <x:row r="772" spans="3:8" ht="16.5" customHeight="1">
      <x:c r="C772" s="71"/>
      <x:c r="D772" s="72"/>
      <x:c r="E772" s="73"/>
      <x:c r="F772" s="73"/>
      <x:c r="G772" s="72"/>
      <x:c r="H772" s="74"/>
    </x:row>
    <x:row r="773" spans="3:8" ht="16.5" customHeight="1">
      <x:c r="C773" s="71"/>
      <x:c r="D773" s="72"/>
      <x:c r="E773" s="73"/>
      <x:c r="F773" s="73"/>
      <x:c r="G773" s="72"/>
      <x:c r="H773" s="74"/>
    </x:row>
    <x:row r="774" spans="3:8" ht="16.5" customHeight="1">
      <x:c r="C774" s="71"/>
      <x:c r="D774" s="72"/>
      <x:c r="E774" s="73"/>
      <x:c r="F774" s="73"/>
      <x:c r="G774" s="72"/>
      <x:c r="H774" s="74"/>
    </x:row>
    <x:row r="775" spans="3:8" ht="16.5" customHeight="1">
      <x:c r="C775" s="71"/>
      <x:c r="D775" s="72"/>
      <x:c r="E775" s="73"/>
      <x:c r="F775" s="73"/>
      <x:c r="G775" s="72"/>
      <x:c r="H775" s="74"/>
    </x:row>
    <x:row r="776" spans="3:8" ht="16.5" customHeight="1">
      <x:c r="C776" s="71"/>
      <x:c r="D776" s="72"/>
      <x:c r="E776" s="73"/>
      <x:c r="F776" s="73"/>
      <x:c r="G776" s="72"/>
      <x:c r="H776" s="74"/>
    </x:row>
    <x:row r="777" spans="3:8" ht="16.5" customHeight="1">
      <x:c r="C777" s="71"/>
      <x:c r="D777" s="72"/>
      <x:c r="E777" s="73"/>
      <x:c r="F777" s="73"/>
      <x:c r="G777" s="72"/>
      <x:c r="H777" s="74"/>
    </x:row>
    <x:row r="778" spans="3:8" ht="16.5" customHeight="1">
      <x:c r="C778" s="71"/>
      <x:c r="D778" s="72"/>
      <x:c r="E778" s="73"/>
      <x:c r="F778" s="73"/>
      <x:c r="G778" s="72"/>
      <x:c r="H778" s="74"/>
    </x:row>
    <x:row r="779" spans="3:8" ht="16.5" customHeight="1">
      <x:c r="C779" s="71"/>
      <x:c r="D779" s="72"/>
      <x:c r="E779" s="73"/>
      <x:c r="F779" s="73"/>
      <x:c r="G779" s="72"/>
      <x:c r="H779" s="74"/>
    </x:row>
    <x:row r="780" spans="3:8" ht="16.5" customHeight="1">
      <x:c r="C780" s="71"/>
      <x:c r="D780" s="72"/>
      <x:c r="E780" s="73"/>
      <x:c r="F780" s="73"/>
      <x:c r="G780" s="72"/>
      <x:c r="H780" s="74"/>
    </x:row>
    <x:row r="781" spans="3:8" ht="16.5" customHeight="1">
      <x:c r="C781" s="71"/>
      <x:c r="D781" s="72"/>
      <x:c r="E781" s="73"/>
      <x:c r="F781" s="73"/>
      <x:c r="G781" s="72"/>
      <x:c r="H781" s="74"/>
    </x:row>
    <x:row r="782" spans="3:8" ht="16.5" customHeight="1">
      <x:c r="C782" s="71"/>
      <x:c r="D782" s="72"/>
      <x:c r="E782" s="73"/>
      <x:c r="F782" s="73"/>
      <x:c r="G782" s="72"/>
      <x:c r="H782" s="74"/>
    </x:row>
    <x:row r="783" spans="3:8" ht="16.5" customHeight="1">
      <x:c r="C783" s="71"/>
      <x:c r="D783" s="72"/>
      <x:c r="E783" s="73"/>
      <x:c r="F783" s="73"/>
      <x:c r="G783" s="72"/>
      <x:c r="H783" s="74"/>
    </x:row>
    <x:row r="784" spans="3:8" ht="16.5" customHeight="1">
      <x:c r="C784" s="71"/>
      <x:c r="D784" s="72"/>
      <x:c r="E784" s="73"/>
      <x:c r="F784" s="73"/>
      <x:c r="G784" s="72"/>
      <x:c r="H784" s="74"/>
    </x:row>
    <x:row r="785" spans="3:8" ht="16.5" customHeight="1">
      <x:c r="C785" s="71"/>
      <x:c r="D785" s="72"/>
      <x:c r="E785" s="73"/>
      <x:c r="F785" s="73"/>
      <x:c r="G785" s="72"/>
      <x:c r="H785" s="74"/>
    </x:row>
    <x:row r="786" spans="3:8" ht="16.5" customHeight="1">
      <x:c r="C786" s="71"/>
      <x:c r="D786" s="72"/>
      <x:c r="E786" s="73"/>
      <x:c r="F786" s="73"/>
      <x:c r="G786" s="72"/>
      <x:c r="H786" s="74"/>
    </x:row>
    <x:row r="787" spans="3:8" ht="16.5" customHeight="1">
      <x:c r="C787" s="71"/>
      <x:c r="D787" s="72"/>
      <x:c r="E787" s="73"/>
      <x:c r="F787" s="73"/>
      <x:c r="G787" s="72"/>
      <x:c r="H787" s="74"/>
    </x:row>
    <x:row r="788" spans="3:8" ht="16.5" customHeight="1">
      <x:c r="C788" s="71"/>
      <x:c r="D788" s="72"/>
      <x:c r="E788" s="73"/>
      <x:c r="F788" s="73"/>
      <x:c r="G788" s="72"/>
      <x:c r="H788" s="74"/>
    </x:row>
    <x:row r="789" spans="3:8" ht="16.5" customHeight="1">
      <x:c r="C789" s="71"/>
      <x:c r="D789" s="72"/>
      <x:c r="E789" s="73"/>
      <x:c r="F789" s="73"/>
      <x:c r="G789" s="72"/>
      <x:c r="H789" s="74"/>
    </x:row>
    <x:row r="790" spans="3:8" ht="16.5" customHeight="1">
      <x:c r="C790" s="71"/>
      <x:c r="D790" s="72"/>
      <x:c r="E790" s="73"/>
      <x:c r="F790" s="73"/>
      <x:c r="G790" s="72"/>
      <x:c r="H790" s="74"/>
    </x:row>
    <x:row r="791" spans="3:8" ht="16.5" customHeight="1">
      <x:c r="C791" s="71"/>
      <x:c r="D791" s="72"/>
      <x:c r="E791" s="73"/>
      <x:c r="F791" s="73"/>
      <x:c r="G791" s="72"/>
      <x:c r="H791" s="74"/>
    </x:row>
    <x:row r="792" spans="3:8" ht="16.5" customHeight="1">
      <x:c r="C792" s="71"/>
      <x:c r="D792" s="72"/>
      <x:c r="E792" s="73"/>
      <x:c r="F792" s="73"/>
      <x:c r="G792" s="72"/>
      <x:c r="H792" s="74"/>
    </x:row>
    <x:row r="793" spans="3:8" ht="16.5" customHeight="1">
      <x:c r="C793" s="71"/>
      <x:c r="D793" s="72"/>
      <x:c r="E793" s="73"/>
      <x:c r="F793" s="73"/>
      <x:c r="G793" s="72"/>
      <x:c r="H793" s="74"/>
    </x:row>
    <x:row r="794" spans="3:8" ht="16.5" customHeight="1">
      <x:c r="C794" s="71"/>
      <x:c r="D794" s="72"/>
      <x:c r="E794" s="73"/>
      <x:c r="F794" s="73"/>
      <x:c r="G794" s="72"/>
      <x:c r="H794" s="74"/>
    </x:row>
    <x:row r="795" spans="3:8" ht="16.5" customHeight="1">
      <x:c r="C795" s="71"/>
      <x:c r="D795" s="72"/>
      <x:c r="E795" s="73"/>
      <x:c r="F795" s="73"/>
      <x:c r="G795" s="72"/>
      <x:c r="H795" s="74"/>
    </x:row>
    <x:row r="796" spans="3:8" ht="16.5" customHeight="1">
      <x:c r="C796" s="71"/>
      <x:c r="D796" s="72"/>
      <x:c r="E796" s="73"/>
      <x:c r="F796" s="73"/>
      <x:c r="G796" s="72"/>
      <x:c r="H796" s="74"/>
    </x:row>
    <x:row r="797" spans="3:8" ht="16.5" customHeight="1">
      <x:c r="C797" s="71"/>
      <x:c r="D797" s="72"/>
      <x:c r="E797" s="73"/>
      <x:c r="F797" s="73"/>
      <x:c r="G797" s="72"/>
      <x:c r="H797" s="74"/>
    </x:row>
    <x:row r="798" spans="3:8" ht="16.5" customHeight="1">
      <x:c r="C798" s="71"/>
      <x:c r="D798" s="72"/>
      <x:c r="E798" s="73"/>
      <x:c r="F798" s="73"/>
      <x:c r="G798" s="72"/>
      <x:c r="H798" s="74"/>
    </x:row>
    <x:row r="799" spans="3:8" ht="16.5" customHeight="1">
      <x:c r="C799" s="71"/>
      <x:c r="D799" s="72"/>
      <x:c r="E799" s="73"/>
      <x:c r="F799" s="73"/>
      <x:c r="G799" s="72"/>
      <x:c r="H799" s="74"/>
    </x:row>
    <x:row r="800" spans="3:8" ht="16.5" customHeight="1">
      <x:c r="C800" s="71"/>
      <x:c r="D800" s="72"/>
      <x:c r="E800" s="73"/>
      <x:c r="F800" s="73"/>
      <x:c r="G800" s="72"/>
      <x:c r="H800" s="74"/>
    </x:row>
    <x:row r="801" spans="3:8" ht="16.5" customHeight="1">
      <x:c r="C801" s="71"/>
      <x:c r="D801" s="72"/>
      <x:c r="E801" s="73"/>
      <x:c r="F801" s="73"/>
      <x:c r="G801" s="72"/>
      <x:c r="H801" s="74"/>
    </x:row>
    <x:row r="802" spans="3:8" ht="16.5" customHeight="1">
      <x:c r="C802" s="71"/>
      <x:c r="D802" s="72"/>
      <x:c r="E802" s="73"/>
      <x:c r="F802" s="73"/>
      <x:c r="G802" s="72"/>
      <x:c r="H802" s="74"/>
    </x:row>
    <x:row r="803" spans="3:8" ht="16.5" customHeight="1">
      <x:c r="C803" s="71"/>
      <x:c r="D803" s="72"/>
      <x:c r="E803" s="73"/>
      <x:c r="F803" s="73"/>
      <x:c r="G803" s="72"/>
      <x:c r="H803" s="74"/>
    </x:row>
    <x:row r="804" spans="3:8" ht="16.5" customHeight="1">
      <x:c r="C804" s="71"/>
      <x:c r="D804" s="72"/>
      <x:c r="E804" s="73"/>
      <x:c r="F804" s="73"/>
      <x:c r="G804" s="72"/>
      <x:c r="H804" s="74"/>
    </x:row>
    <x:row r="805" spans="3:8" ht="16.5" customHeight="1">
      <x:c r="C805" s="71"/>
      <x:c r="D805" s="72"/>
      <x:c r="E805" s="73"/>
      <x:c r="F805" s="73"/>
      <x:c r="G805" s="72"/>
      <x:c r="H805" s="74"/>
    </x:row>
    <x:row r="806" spans="3:8" ht="16.5" customHeight="1">
      <x:c r="C806" s="71"/>
      <x:c r="D806" s="72"/>
      <x:c r="E806" s="73"/>
      <x:c r="F806" s="73"/>
      <x:c r="G806" s="72"/>
      <x:c r="H806" s="74"/>
    </x:row>
    <x:row r="807" spans="3:8" ht="16.5" customHeight="1">
      <x:c r="C807" s="71"/>
      <x:c r="D807" s="72"/>
      <x:c r="E807" s="73"/>
      <x:c r="F807" s="73"/>
      <x:c r="G807" s="72"/>
      <x:c r="H807" s="74"/>
    </x:row>
    <x:row r="808" spans="3:8" ht="16.5" customHeight="1">
      <x:c r="C808" s="71"/>
      <x:c r="D808" s="72"/>
      <x:c r="E808" s="73"/>
      <x:c r="F808" s="73"/>
      <x:c r="G808" s="72"/>
      <x:c r="H808" s="74"/>
    </x:row>
    <x:row r="809" spans="3:8" ht="16.5" customHeight="1">
      <x:c r="C809" s="71"/>
      <x:c r="D809" s="72"/>
      <x:c r="E809" s="73"/>
      <x:c r="F809" s="73"/>
      <x:c r="G809" s="72"/>
      <x:c r="H809" s="74"/>
    </x:row>
    <x:row r="810" spans="3:8" ht="16.5" customHeight="1">
      <x:c r="C810" s="71"/>
      <x:c r="D810" s="72"/>
      <x:c r="E810" s="73"/>
      <x:c r="F810" s="73"/>
      <x:c r="G810" s="72"/>
      <x:c r="H810" s="74"/>
    </x:row>
    <x:row r="811" spans="3:8" ht="16.5" customHeight="1">
      <x:c r="C811" s="71"/>
      <x:c r="D811" s="72"/>
      <x:c r="E811" s="73"/>
      <x:c r="F811" s="73"/>
      <x:c r="G811" s="72"/>
      <x:c r="H811" s="74"/>
    </x:row>
    <x:row r="812" spans="3:8" ht="16.5" customHeight="1">
      <x:c r="C812" s="71"/>
      <x:c r="D812" s="72"/>
      <x:c r="E812" s="73"/>
      <x:c r="F812" s="73"/>
      <x:c r="G812" s="72"/>
      <x:c r="H812" s="74"/>
    </x:row>
    <x:row r="813" spans="3:8" ht="16.5" customHeight="1">
      <x:c r="C813" s="71"/>
      <x:c r="D813" s="72"/>
      <x:c r="E813" s="73"/>
      <x:c r="F813" s="73"/>
      <x:c r="G813" s="72"/>
      <x:c r="H813" s="74"/>
    </x:row>
    <x:row r="814" spans="3:8" ht="16.5" customHeight="1">
      <x:c r="C814" s="71"/>
      <x:c r="D814" s="72"/>
      <x:c r="E814" s="73"/>
      <x:c r="F814" s="73"/>
      <x:c r="G814" s="72"/>
      <x:c r="H814" s="74"/>
    </x:row>
    <x:row r="815" spans="3:8" ht="16.5" customHeight="1">
      <x:c r="C815" s="71"/>
      <x:c r="D815" s="72"/>
      <x:c r="E815" s="73"/>
      <x:c r="F815" s="73"/>
      <x:c r="G815" s="72"/>
      <x:c r="H815" s="74"/>
    </x:row>
    <x:row r="816" spans="3:8" ht="16.5" customHeight="1">
      <x:c r="C816" s="71"/>
      <x:c r="D816" s="72"/>
      <x:c r="E816" s="73"/>
      <x:c r="F816" s="73"/>
      <x:c r="G816" s="72"/>
      <x:c r="H816" s="74"/>
    </x:row>
    <x:row r="817" spans="3:8" ht="16.5" customHeight="1">
      <x:c r="C817" s="71"/>
      <x:c r="D817" s="72"/>
      <x:c r="E817" s="73"/>
      <x:c r="F817" s="73"/>
      <x:c r="G817" s="72"/>
      <x:c r="H817" s="74"/>
    </x:row>
    <x:row r="818" spans="3:8" ht="16.5" customHeight="1">
      <x:c r="C818" s="71"/>
      <x:c r="D818" s="72"/>
      <x:c r="E818" s="73"/>
      <x:c r="F818" s="73"/>
      <x:c r="G818" s="72"/>
      <x:c r="H818" s="74"/>
    </x:row>
    <x:row r="819" spans="3:8" ht="16.5" customHeight="1">
      <x:c r="C819" s="71"/>
      <x:c r="D819" s="72"/>
      <x:c r="E819" s="73"/>
      <x:c r="F819" s="73"/>
      <x:c r="G819" s="72"/>
      <x:c r="H819" s="74"/>
    </x:row>
    <x:row r="820" spans="3:8" ht="16.5" customHeight="1">
      <x:c r="C820" s="71"/>
      <x:c r="D820" s="72"/>
      <x:c r="E820" s="73"/>
      <x:c r="F820" s="73"/>
      <x:c r="G820" s="72"/>
      <x:c r="H820" s="74"/>
    </x:row>
    <x:row r="821" spans="3:8" ht="16.5" customHeight="1">
      <x:c r="C821" s="71"/>
      <x:c r="D821" s="72"/>
      <x:c r="E821" s="73"/>
      <x:c r="F821" s="73"/>
      <x:c r="G821" s="72"/>
      <x:c r="H821" s="74"/>
    </x:row>
    <x:row r="822" spans="3:8" ht="16.5" customHeight="1">
      <x:c r="C822" s="71"/>
      <x:c r="D822" s="72"/>
      <x:c r="E822" s="73"/>
      <x:c r="F822" s="73"/>
      <x:c r="G822" s="72"/>
      <x:c r="H822" s="74"/>
    </x:row>
    <x:row r="823" spans="3:8" ht="16.5" customHeight="1">
      <x:c r="C823" s="71"/>
      <x:c r="D823" s="72"/>
      <x:c r="E823" s="73"/>
      <x:c r="F823" s="73"/>
      <x:c r="G823" s="72"/>
      <x:c r="H823" s="74"/>
    </x:row>
    <x:row r="824" spans="3:8" ht="16.5" customHeight="1">
      <x:c r="C824" s="71"/>
      <x:c r="D824" s="72"/>
      <x:c r="E824" s="73"/>
      <x:c r="F824" s="73"/>
      <x:c r="G824" s="72"/>
      <x:c r="H824" s="74"/>
    </x:row>
    <x:row r="825" spans="3:8" ht="16.5" customHeight="1">
      <x:c r="C825" s="71"/>
      <x:c r="D825" s="72"/>
      <x:c r="E825" s="73"/>
      <x:c r="F825" s="73"/>
      <x:c r="G825" s="72"/>
      <x:c r="H825" s="74"/>
    </x:row>
    <x:row r="826" spans="3:8" ht="16.5" customHeight="1">
      <x:c r="C826" s="71"/>
      <x:c r="D826" s="72"/>
      <x:c r="E826" s="73"/>
      <x:c r="F826" s="73"/>
      <x:c r="G826" s="72"/>
      <x:c r="H826" s="74"/>
    </x:row>
    <x:row r="827" spans="3:8" ht="16.5" customHeight="1">
      <x:c r="C827" s="71"/>
      <x:c r="D827" s="72"/>
      <x:c r="E827" s="73"/>
      <x:c r="F827" s="73"/>
      <x:c r="G827" s="72"/>
      <x:c r="H827" s="74"/>
    </x:row>
    <x:row r="828" spans="3:8" ht="16.5" customHeight="1">
      <x:c r="C828" s="71"/>
      <x:c r="D828" s="72"/>
      <x:c r="E828" s="73"/>
      <x:c r="F828" s="73"/>
      <x:c r="G828" s="72"/>
      <x:c r="H828" s="74"/>
    </x:row>
    <x:row r="829" spans="3:8" ht="16.5" customHeight="1">
      <x:c r="C829" s="71"/>
      <x:c r="D829" s="72"/>
      <x:c r="E829" s="73"/>
      <x:c r="F829" s="73"/>
      <x:c r="G829" s="72"/>
      <x:c r="H829" s="74"/>
    </x:row>
    <x:row r="830" spans="3:8" ht="16.5" customHeight="1">
      <x:c r="C830" s="71"/>
      <x:c r="D830" s="72"/>
      <x:c r="E830" s="73"/>
      <x:c r="F830" s="73"/>
      <x:c r="G830" s="72"/>
      <x:c r="H830" s="74"/>
    </x:row>
    <x:row r="831" spans="3:8" ht="16.5" customHeight="1">
      <x:c r="C831" s="71"/>
      <x:c r="D831" s="72"/>
      <x:c r="E831" s="73"/>
      <x:c r="F831" s="73"/>
      <x:c r="G831" s="72"/>
      <x:c r="H831" s="74"/>
    </x:row>
    <x:row r="832" spans="3:8" ht="16.5" customHeight="1">
      <x:c r="C832" s="71"/>
      <x:c r="D832" s="72"/>
      <x:c r="E832" s="73"/>
      <x:c r="F832" s="73"/>
      <x:c r="G832" s="72"/>
      <x:c r="H832" s="74"/>
    </x:row>
    <x:row r="833" spans="3:8" ht="16.5" customHeight="1">
      <x:c r="C833" s="71"/>
      <x:c r="D833" s="72"/>
      <x:c r="E833" s="73"/>
      <x:c r="F833" s="73"/>
      <x:c r="G833" s="72"/>
      <x:c r="H833" s="74"/>
    </x:row>
    <x:row r="834" spans="3:8" ht="16.5" customHeight="1">
      <x:c r="C834" s="71"/>
      <x:c r="D834" s="72"/>
      <x:c r="E834" s="73"/>
      <x:c r="F834" s="73"/>
      <x:c r="G834" s="72"/>
      <x:c r="H834" s="74"/>
    </x:row>
    <x:row r="835" spans="3:8" ht="16.5" customHeight="1">
      <x:c r="C835" s="71"/>
      <x:c r="D835" s="72"/>
      <x:c r="E835" s="73"/>
      <x:c r="F835" s="73"/>
      <x:c r="G835" s="72"/>
      <x:c r="H835" s="74"/>
    </x:row>
    <x:row r="836" spans="3:8" ht="16.5" customHeight="1">
      <x:c r="C836" s="71"/>
      <x:c r="D836" s="72"/>
      <x:c r="E836" s="73"/>
      <x:c r="F836" s="73"/>
      <x:c r="G836" s="72"/>
      <x:c r="H836" s="74"/>
    </x:row>
    <x:row r="837" spans="3:8" ht="16.5" customHeight="1">
      <x:c r="C837" s="71"/>
      <x:c r="D837" s="72"/>
      <x:c r="E837" s="73"/>
      <x:c r="F837" s="73"/>
      <x:c r="G837" s="72"/>
      <x:c r="H837" s="74"/>
    </x:row>
    <x:row r="838" spans="3:8" ht="16.5" customHeight="1">
      <x:c r="C838" s="71"/>
      <x:c r="D838" s="72"/>
      <x:c r="E838" s="73"/>
      <x:c r="F838" s="73"/>
      <x:c r="G838" s="72"/>
      <x:c r="H838" s="74"/>
    </x:row>
    <x:row r="839" spans="3:8" ht="16.5" customHeight="1">
      <x:c r="C839" s="71"/>
      <x:c r="D839" s="72"/>
      <x:c r="E839" s="73"/>
      <x:c r="F839" s="73"/>
      <x:c r="G839" s="72"/>
      <x:c r="H839" s="74"/>
    </x:row>
    <x:row r="840" spans="3:8" ht="16.5" customHeight="1">
      <x:c r="C840" s="71"/>
      <x:c r="D840" s="72"/>
      <x:c r="E840" s="73"/>
      <x:c r="F840" s="73"/>
      <x:c r="G840" s="72"/>
      <x:c r="H840" s="74"/>
    </x:row>
    <x:row r="841" spans="3:8" ht="16.5" customHeight="1">
      <x:c r="C841" s="71"/>
      <x:c r="D841" s="72"/>
      <x:c r="E841" s="73"/>
      <x:c r="F841" s="73"/>
      <x:c r="G841" s="72"/>
      <x:c r="H841" s="74"/>
    </x:row>
    <x:row r="842" spans="3:8" ht="16.5" customHeight="1">
      <x:c r="C842" s="71"/>
      <x:c r="D842" s="72"/>
      <x:c r="E842" s="73"/>
      <x:c r="F842" s="73"/>
      <x:c r="G842" s="72"/>
      <x:c r="H842" s="74"/>
    </x:row>
    <x:row r="843" spans="3:8" ht="16.5" customHeight="1">
      <x:c r="C843" s="71"/>
      <x:c r="D843" s="72"/>
      <x:c r="E843" s="73"/>
      <x:c r="F843" s="73"/>
      <x:c r="G843" s="72"/>
      <x:c r="H843" s="74"/>
    </x:row>
    <x:row r="844" spans="3:8" ht="16.5" customHeight="1">
      <x:c r="C844" s="71"/>
      <x:c r="D844" s="72"/>
      <x:c r="E844" s="73"/>
      <x:c r="F844" s="73"/>
      <x:c r="G844" s="72"/>
      <x:c r="H844" s="74"/>
    </x:row>
    <x:row r="845" spans="3:8" ht="16.5" customHeight="1">
      <x:c r="C845" s="71"/>
      <x:c r="D845" s="72"/>
      <x:c r="E845" s="73"/>
      <x:c r="F845" s="73"/>
      <x:c r="G845" s="72"/>
      <x:c r="H845" s="74"/>
    </x:row>
    <x:row r="846" spans="3:8" ht="16.5" customHeight="1">
      <x:c r="C846" s="71"/>
      <x:c r="D846" s="72"/>
      <x:c r="E846" s="73"/>
      <x:c r="F846" s="73"/>
      <x:c r="G846" s="72"/>
      <x:c r="H846" s="74"/>
    </x:row>
    <x:row r="847" spans="3:8" ht="16.5" customHeight="1">
      <x:c r="C847" s="71"/>
      <x:c r="D847" s="72"/>
      <x:c r="E847" s="73"/>
      <x:c r="F847" s="73"/>
      <x:c r="G847" s="72"/>
      <x:c r="H847" s="74"/>
    </x:row>
    <x:row r="848" spans="3:8" ht="16.5" customHeight="1">
      <x:c r="C848" s="71"/>
      <x:c r="D848" s="72"/>
      <x:c r="E848" s="73"/>
      <x:c r="F848" s="73"/>
      <x:c r="G848" s="72"/>
      <x:c r="H848" s="74"/>
    </x:row>
    <x:row r="849" spans="3:8" ht="16.5" customHeight="1">
      <x:c r="C849" s="71"/>
      <x:c r="D849" s="72"/>
      <x:c r="E849" s="73"/>
      <x:c r="F849" s="73"/>
      <x:c r="G849" s="72"/>
      <x:c r="H849" s="74"/>
    </x:row>
    <x:row r="850" spans="3:8" ht="16.5" customHeight="1">
      <x:c r="C850" s="71"/>
      <x:c r="D850" s="72"/>
      <x:c r="E850" s="73"/>
      <x:c r="F850" s="73"/>
      <x:c r="G850" s="72"/>
      <x:c r="H850" s="74"/>
    </x:row>
    <x:row r="851" spans="3:8" ht="16.5" customHeight="1">
      <x:c r="C851" s="71"/>
      <x:c r="D851" s="72"/>
      <x:c r="E851" s="73"/>
      <x:c r="F851" s="73"/>
      <x:c r="G851" s="72"/>
      <x:c r="H851" s="74"/>
    </x:row>
    <x:row r="852" spans="3:8" ht="16.5" customHeight="1">
      <x:c r="C852" s="71"/>
      <x:c r="D852" s="72"/>
      <x:c r="E852" s="73"/>
      <x:c r="F852" s="73"/>
      <x:c r="G852" s="72"/>
      <x:c r="H852" s="74"/>
    </x:row>
    <x:row r="853" spans="3:8" ht="16.5" customHeight="1">
      <x:c r="C853" s="71"/>
      <x:c r="D853" s="72"/>
      <x:c r="E853" s="73"/>
      <x:c r="F853" s="73"/>
      <x:c r="G853" s="72"/>
      <x:c r="H853" s="74"/>
    </x:row>
    <x:row r="854" spans="3:8" ht="16.5" customHeight="1">
      <x:c r="C854" s="71"/>
      <x:c r="D854" s="72"/>
      <x:c r="E854" s="73"/>
      <x:c r="F854" s="73"/>
      <x:c r="G854" s="72"/>
      <x:c r="H854" s="74"/>
    </x:row>
    <x:row r="855" spans="3:8" ht="16.5" customHeight="1">
      <x:c r="C855" s="71"/>
      <x:c r="D855" s="72"/>
      <x:c r="E855" s="73"/>
      <x:c r="F855" s="73"/>
      <x:c r="G855" s="72"/>
      <x:c r="H855" s="74"/>
    </x:row>
    <x:row r="856" spans="3:8" ht="16.5" customHeight="1">
      <x:c r="C856" s="71"/>
      <x:c r="D856" s="72"/>
      <x:c r="E856" s="73"/>
      <x:c r="F856" s="73"/>
      <x:c r="G856" s="72"/>
      <x:c r="H856" s="74"/>
    </x:row>
    <x:row r="857" spans="3:8" ht="16.5" customHeight="1">
      <x:c r="C857" s="71"/>
      <x:c r="D857" s="72"/>
      <x:c r="E857" s="73"/>
      <x:c r="F857" s="73"/>
      <x:c r="G857" s="72"/>
      <x:c r="H857" s="74"/>
    </x:row>
    <x:row r="858" spans="3:8" ht="16.5" customHeight="1">
      <x:c r="C858" s="71"/>
      <x:c r="D858" s="72"/>
      <x:c r="E858" s="73"/>
      <x:c r="F858" s="73"/>
      <x:c r="G858" s="72"/>
      <x:c r="H858" s="74"/>
    </x:row>
    <x:row r="859" spans="3:8" ht="16.5" customHeight="1">
      <x:c r="C859" s="71"/>
      <x:c r="D859" s="72"/>
      <x:c r="E859" s="73"/>
      <x:c r="F859" s="73"/>
      <x:c r="G859" s="72"/>
      <x:c r="H859" s="74"/>
    </x:row>
    <x:row r="860" spans="3:8" ht="16.5" customHeight="1">
      <x:c r="C860" s="71"/>
      <x:c r="D860" s="72"/>
      <x:c r="E860" s="73"/>
      <x:c r="F860" s="73"/>
      <x:c r="G860" s="72"/>
      <x:c r="H860" s="74"/>
    </x:row>
    <x:row r="861" spans="3:8" ht="16.5" customHeight="1">
      <x:c r="C861" s="71"/>
      <x:c r="D861" s="72"/>
      <x:c r="E861" s="73"/>
      <x:c r="F861" s="73"/>
      <x:c r="G861" s="72"/>
      <x:c r="H861" s="74"/>
    </x:row>
    <x:row r="862" spans="3:8" ht="16.5" customHeight="1">
      <x:c r="C862" s="71"/>
      <x:c r="D862" s="72"/>
      <x:c r="E862" s="73"/>
      <x:c r="F862" s="73"/>
      <x:c r="G862" s="72"/>
      <x:c r="H862" s="74"/>
    </x:row>
    <x:row r="863" spans="3:8" ht="16.5" customHeight="1">
      <x:c r="C863" s="71"/>
      <x:c r="D863" s="72"/>
      <x:c r="E863" s="73"/>
      <x:c r="F863" s="73"/>
      <x:c r="G863" s="72"/>
      <x:c r="H863" s="74"/>
    </x:row>
    <x:row r="864" spans="3:8" ht="16.5" customHeight="1">
      <x:c r="C864" s="71"/>
      <x:c r="D864" s="72"/>
      <x:c r="E864" s="73"/>
      <x:c r="F864" s="73"/>
      <x:c r="G864" s="72"/>
      <x:c r="H864" s="74"/>
    </x:row>
    <x:row r="865" spans="3:8" ht="16.5" customHeight="1">
      <x:c r="C865" s="71"/>
      <x:c r="D865" s="72"/>
      <x:c r="E865" s="73"/>
      <x:c r="F865" s="73"/>
      <x:c r="G865" s="72"/>
      <x:c r="H865" s="74"/>
    </x:row>
    <x:row r="866" spans="3:8" ht="16.5" customHeight="1">
      <x:c r="C866" s="71"/>
      <x:c r="D866" s="72"/>
      <x:c r="E866" s="73"/>
      <x:c r="F866" s="73"/>
      <x:c r="G866" s="72"/>
      <x:c r="H866" s="74"/>
    </x:row>
    <x:row r="867" spans="3:8" ht="16.5" customHeight="1">
      <x:c r="C867" s="71"/>
      <x:c r="D867" s="72"/>
      <x:c r="E867" s="73"/>
      <x:c r="F867" s="73"/>
      <x:c r="G867" s="72"/>
      <x:c r="H867" s="74"/>
    </x:row>
    <x:row r="868" spans="3:8" ht="16.5" customHeight="1">
      <x:c r="C868" s="71"/>
      <x:c r="D868" s="72"/>
      <x:c r="E868" s="73"/>
      <x:c r="F868" s="73"/>
      <x:c r="G868" s="72"/>
      <x:c r="H868" s="74"/>
    </x:row>
    <x:row r="869" spans="3:8" ht="16.5" customHeight="1">
      <x:c r="C869" s="71"/>
      <x:c r="D869" s="72"/>
      <x:c r="E869" s="73"/>
      <x:c r="F869" s="73"/>
      <x:c r="G869" s="72"/>
      <x:c r="H869" s="74"/>
    </x:row>
    <x:row r="870" spans="3:8" ht="16.5" customHeight="1">
      <x:c r="C870" s="71"/>
      <x:c r="D870" s="72"/>
      <x:c r="E870" s="73"/>
      <x:c r="F870" s="73"/>
      <x:c r="G870" s="72"/>
      <x:c r="H870" s="74"/>
    </x:row>
    <x:row r="871" spans="3:8" ht="16.5" customHeight="1">
      <x:c r="C871" s="71"/>
      <x:c r="D871" s="72"/>
      <x:c r="E871" s="73"/>
      <x:c r="F871" s="73"/>
      <x:c r="G871" s="72"/>
      <x:c r="H871" s="74"/>
    </x:row>
    <x:row r="872" spans="3:8" ht="16.5" customHeight="1">
      <x:c r="C872" s="71"/>
      <x:c r="D872" s="72"/>
      <x:c r="E872" s="73"/>
      <x:c r="F872" s="73"/>
      <x:c r="G872" s="72"/>
      <x:c r="H872" s="74"/>
    </x:row>
    <x:row r="873" spans="3:8" ht="16.5" customHeight="1">
      <x:c r="C873" s="71"/>
      <x:c r="D873" s="72"/>
      <x:c r="E873" s="73"/>
      <x:c r="F873" s="73"/>
      <x:c r="G873" s="72"/>
      <x:c r="H873" s="74"/>
    </x:row>
    <x:row r="874" spans="3:8" ht="16.5" customHeight="1">
      <x:c r="C874" s="71"/>
      <x:c r="D874" s="72"/>
      <x:c r="E874" s="73"/>
      <x:c r="F874" s="73"/>
      <x:c r="G874" s="72"/>
      <x:c r="H874" s="74"/>
    </x:row>
    <x:row r="875" spans="3:8" ht="16.5" customHeight="1">
      <x:c r="C875" s="71"/>
      <x:c r="D875" s="72"/>
      <x:c r="E875" s="73"/>
      <x:c r="F875" s="73"/>
      <x:c r="G875" s="72"/>
      <x:c r="H875" s="74"/>
    </x:row>
    <x:row r="876" spans="3:8" ht="16.5" customHeight="1">
      <x:c r="C876" s="71"/>
      <x:c r="D876" s="72"/>
      <x:c r="E876" s="73"/>
      <x:c r="F876" s="73"/>
      <x:c r="G876" s="72"/>
      <x:c r="H876" s="74"/>
    </x:row>
    <x:row r="877" spans="3:8" ht="16.5" customHeight="1">
      <x:c r="C877" s="71"/>
      <x:c r="D877" s="72"/>
      <x:c r="E877" s="73"/>
      <x:c r="F877" s="73"/>
      <x:c r="G877" s="72"/>
      <x:c r="H877" s="74"/>
    </x:row>
    <x:row r="878" spans="3:8" ht="16.5" customHeight="1">
      <x:c r="C878" s="71"/>
      <x:c r="D878" s="72"/>
      <x:c r="E878" s="73"/>
      <x:c r="F878" s="73"/>
      <x:c r="G878" s="72"/>
      <x:c r="H878" s="74"/>
    </x:row>
    <x:row r="879" spans="3:8" ht="16.5" customHeight="1">
      <x:c r="C879" s="71"/>
      <x:c r="D879" s="72"/>
      <x:c r="E879" s="73"/>
      <x:c r="F879" s="73"/>
      <x:c r="G879" s="72"/>
      <x:c r="H879" s="74"/>
    </x:row>
    <x:row r="880" spans="3:8" ht="16.5" customHeight="1">
      <x:c r="C880" s="71"/>
      <x:c r="D880" s="72"/>
      <x:c r="E880" s="73"/>
      <x:c r="F880" s="73"/>
      <x:c r="G880" s="72"/>
      <x:c r="H880" s="74"/>
    </x:row>
    <x:row r="881" spans="3:8" ht="16.5" customHeight="1">
      <x:c r="C881" s="71"/>
      <x:c r="D881" s="72"/>
      <x:c r="E881" s="73"/>
      <x:c r="F881" s="73"/>
      <x:c r="G881" s="72"/>
      <x:c r="H881" s="74"/>
    </x:row>
    <x:row r="882" spans="3:8" ht="16.5" customHeight="1">
      <x:c r="C882" s="71"/>
      <x:c r="D882" s="72"/>
      <x:c r="E882" s="73"/>
      <x:c r="F882" s="73"/>
      <x:c r="G882" s="72"/>
      <x:c r="H882" s="74"/>
    </x:row>
    <x:row r="883" spans="3:8" ht="16.5" customHeight="1">
      <x:c r="C883" s="71"/>
      <x:c r="D883" s="72"/>
      <x:c r="E883" s="73"/>
      <x:c r="F883" s="73"/>
      <x:c r="G883" s="72"/>
      <x:c r="H883" s="74"/>
    </x:row>
    <x:row r="884" spans="3:8" ht="16.5" customHeight="1">
      <x:c r="C884" s="71"/>
      <x:c r="D884" s="72"/>
      <x:c r="E884" s="73"/>
      <x:c r="F884" s="73"/>
      <x:c r="G884" s="72"/>
      <x:c r="H884" s="74"/>
    </x:row>
    <x:row r="885" spans="3:8" ht="16.5" customHeight="1">
      <x:c r="C885" s="71"/>
      <x:c r="D885" s="72"/>
      <x:c r="E885" s="73"/>
      <x:c r="F885" s="73"/>
      <x:c r="G885" s="72"/>
      <x:c r="H885" s="74"/>
    </x:row>
    <x:row r="886" spans="3:8" ht="16.5" customHeight="1">
      <x:c r="C886" s="71"/>
      <x:c r="D886" s="72"/>
      <x:c r="E886" s="73"/>
      <x:c r="F886" s="73"/>
      <x:c r="G886" s="72"/>
      <x:c r="H886" s="74"/>
    </x:row>
    <x:row r="887" spans="3:8" ht="16.5" customHeight="1">
      <x:c r="C887" s="71"/>
      <x:c r="D887" s="72"/>
      <x:c r="E887" s="73"/>
      <x:c r="F887" s="73"/>
      <x:c r="G887" s="72"/>
      <x:c r="H887" s="74"/>
    </x:row>
    <x:row r="888" spans="3:8" ht="16.5" customHeight="1">
      <x:c r="C888" s="71"/>
      <x:c r="D888" s="72"/>
      <x:c r="E888" s="73"/>
      <x:c r="F888" s="73"/>
      <x:c r="G888" s="72"/>
      <x:c r="H888" s="74"/>
    </x:row>
    <x:row r="889" spans="3:8" ht="16.5" customHeight="1">
      <x:c r="C889" s="71"/>
      <x:c r="D889" s="72"/>
      <x:c r="E889" s="73"/>
      <x:c r="F889" s="73"/>
      <x:c r="G889" s="72"/>
      <x:c r="H889" s="74"/>
    </x:row>
    <x:row r="890" spans="3:8" ht="16.5" customHeight="1">
      <x:c r="C890" s="71"/>
      <x:c r="D890" s="72"/>
      <x:c r="E890" s="73"/>
      <x:c r="F890" s="73"/>
      <x:c r="G890" s="72"/>
      <x:c r="H890" s="74"/>
    </x:row>
    <x:row r="891" spans="3:8" ht="16.5" customHeight="1">
      <x:c r="C891" s="71"/>
      <x:c r="D891" s="72"/>
      <x:c r="E891" s="73"/>
      <x:c r="F891" s="73"/>
      <x:c r="G891" s="72"/>
      <x:c r="H891" s="74"/>
    </x:row>
    <x:row r="892" spans="3:8" ht="16.5" customHeight="1">
      <x:c r="C892" s="71"/>
      <x:c r="D892" s="72"/>
      <x:c r="E892" s="73"/>
      <x:c r="F892" s="73"/>
      <x:c r="G892" s="72"/>
      <x:c r="H892" s="74"/>
    </x:row>
    <x:row r="893" spans="3:8" ht="16.5" customHeight="1">
      <x:c r="C893" s="71"/>
      <x:c r="D893" s="72"/>
      <x:c r="E893" s="73"/>
      <x:c r="F893" s="73"/>
      <x:c r="G893" s="72"/>
      <x:c r="H893" s="74"/>
    </x:row>
    <x:row r="894" spans="3:8" ht="16.5" customHeight="1">
      <x:c r="C894" s="71"/>
      <x:c r="D894" s="72"/>
      <x:c r="E894" s="73"/>
      <x:c r="F894" s="73"/>
      <x:c r="G894" s="72"/>
      <x:c r="H894" s="74"/>
    </x:row>
    <x:row r="895" spans="3:8" ht="16.5" customHeight="1">
      <x:c r="C895" s="71"/>
      <x:c r="D895" s="72"/>
      <x:c r="E895" s="73"/>
      <x:c r="F895" s="73"/>
      <x:c r="G895" s="72"/>
      <x:c r="H895" s="74"/>
    </x:row>
    <x:row r="896" spans="3:8" ht="16.5" customHeight="1">
      <x:c r="C896" s="71"/>
      <x:c r="D896" s="72"/>
      <x:c r="E896" s="73"/>
      <x:c r="F896" s="73"/>
      <x:c r="G896" s="72"/>
      <x:c r="H896" s="74"/>
    </x:row>
    <x:row r="897" spans="3:8" ht="16.5" customHeight="1">
      <x:c r="C897" s="71"/>
      <x:c r="D897" s="72"/>
      <x:c r="E897" s="73"/>
      <x:c r="F897" s="73"/>
      <x:c r="G897" s="72"/>
      <x:c r="H897" s="74"/>
    </x:row>
    <x:row r="898" spans="3:8" ht="16.5" customHeight="1">
      <x:c r="C898" s="71"/>
      <x:c r="D898" s="72"/>
      <x:c r="E898" s="73"/>
      <x:c r="F898" s="73"/>
      <x:c r="G898" s="72"/>
      <x:c r="H898" s="74"/>
    </x:row>
    <x:row r="899" spans="3:8" ht="16.5" customHeight="1">
      <x:c r="C899" s="71"/>
      <x:c r="D899" s="72"/>
      <x:c r="E899" s="73"/>
      <x:c r="F899" s="73"/>
      <x:c r="G899" s="72"/>
      <x:c r="H899" s="74"/>
    </x:row>
    <x:row r="900" spans="3:8" ht="16.5" customHeight="1">
      <x:c r="C900" s="71"/>
      <x:c r="D900" s="72"/>
      <x:c r="E900" s="73"/>
      <x:c r="F900" s="73"/>
      <x:c r="G900" s="72"/>
      <x:c r="H900" s="74"/>
    </x:row>
    <x:row r="901" spans="3:8" ht="16.5" customHeight="1">
      <x:c r="C901" s="71"/>
      <x:c r="D901" s="72"/>
      <x:c r="E901" s="73"/>
      <x:c r="F901" s="73"/>
      <x:c r="G901" s="72"/>
      <x:c r="H901" s="74"/>
    </x:row>
    <x:row r="902" spans="3:8" ht="16.5" customHeight="1">
      <x:c r="C902" s="71"/>
      <x:c r="D902" s="72"/>
      <x:c r="E902" s="73"/>
      <x:c r="F902" s="73"/>
      <x:c r="G902" s="72"/>
      <x:c r="H902" s="74"/>
    </x:row>
    <x:row r="903" spans="3:8" ht="16.5" customHeight="1">
      <x:c r="C903" s="71"/>
      <x:c r="D903" s="72"/>
      <x:c r="E903" s="73"/>
      <x:c r="F903" s="73"/>
      <x:c r="G903" s="72"/>
      <x:c r="H903" s="74"/>
    </x:row>
    <x:row r="904" spans="3:8" ht="16.5" customHeight="1">
      <x:c r="C904" s="71"/>
      <x:c r="D904" s="72"/>
      <x:c r="E904" s="73"/>
      <x:c r="F904" s="73"/>
      <x:c r="G904" s="72"/>
      <x:c r="H904" s="74"/>
    </x:row>
    <x:row r="905" spans="3:8" ht="16.5" customHeight="1">
      <x:c r="C905" s="71"/>
      <x:c r="D905" s="72"/>
      <x:c r="E905" s="73"/>
      <x:c r="F905" s="73"/>
      <x:c r="G905" s="72"/>
      <x:c r="H905" s="74"/>
    </x:row>
    <x:row r="906" spans="3:8" ht="16.5" customHeight="1">
      <x:c r="C906" s="71"/>
      <x:c r="D906" s="72"/>
      <x:c r="E906" s="73"/>
      <x:c r="F906" s="73"/>
      <x:c r="G906" s="72"/>
      <x:c r="H906" s="74"/>
    </x:row>
    <x:row r="907" spans="3:8" ht="16.5" customHeight="1">
      <x:c r="C907" s="71"/>
      <x:c r="D907" s="72"/>
      <x:c r="E907" s="73"/>
      <x:c r="F907" s="73"/>
      <x:c r="G907" s="72"/>
      <x:c r="H907" s="74"/>
    </x:row>
    <x:row r="908" spans="3:8" ht="16.5" customHeight="1">
      <x:c r="C908" s="71"/>
      <x:c r="D908" s="72"/>
      <x:c r="E908" s="73"/>
      <x:c r="F908" s="73"/>
      <x:c r="G908" s="72"/>
      <x:c r="H908" s="74"/>
    </x:row>
    <x:row r="909" spans="3:8" ht="16.5" customHeight="1">
      <x:c r="C909" s="71"/>
      <x:c r="D909" s="72"/>
      <x:c r="E909" s="73"/>
      <x:c r="F909" s="73"/>
      <x:c r="G909" s="72"/>
      <x:c r="H909" s="74"/>
    </x:row>
    <x:row r="910" spans="3:8" ht="16.5" customHeight="1">
      <x:c r="C910" s="71"/>
      <x:c r="D910" s="72"/>
      <x:c r="E910" s="73"/>
      <x:c r="F910" s="73"/>
      <x:c r="G910" s="72"/>
      <x:c r="H910" s="74"/>
    </x:row>
    <x:row r="911" spans="3:8" ht="16.5" customHeight="1">
      <x:c r="C911" s="71"/>
      <x:c r="D911" s="72"/>
      <x:c r="E911" s="73"/>
      <x:c r="F911" s="73"/>
      <x:c r="G911" s="72"/>
      <x:c r="H911" s="74"/>
    </x:row>
    <x:row r="912" spans="3:8" ht="16.5" customHeight="1">
      <x:c r="C912" s="71"/>
      <x:c r="D912" s="72"/>
      <x:c r="E912" s="73"/>
      <x:c r="F912" s="73"/>
      <x:c r="G912" s="72"/>
      <x:c r="H912" s="74"/>
    </x:row>
    <x:row r="913" spans="3:8" ht="16.5" customHeight="1">
      <x:c r="C913" s="71"/>
      <x:c r="D913" s="72"/>
      <x:c r="E913" s="73"/>
      <x:c r="F913" s="73"/>
      <x:c r="G913" s="72"/>
      <x:c r="H913" s="74"/>
    </x:row>
    <x:row r="914" spans="3:8" ht="16.5" customHeight="1">
      <x:c r="C914" s="71"/>
      <x:c r="D914" s="72"/>
      <x:c r="E914" s="73"/>
      <x:c r="F914" s="73"/>
      <x:c r="G914" s="72"/>
      <x:c r="H914" s="74"/>
    </x:row>
    <x:row r="915" spans="3:8" ht="16.5" customHeight="1">
      <x:c r="C915" s="71"/>
      <x:c r="D915" s="72"/>
      <x:c r="E915" s="73"/>
      <x:c r="F915" s="73"/>
      <x:c r="G915" s="72"/>
      <x:c r="H915" s="74"/>
    </x:row>
    <x:row r="916" spans="3:8" ht="16.5" customHeight="1">
      <x:c r="C916" s="71"/>
      <x:c r="D916" s="72"/>
      <x:c r="E916" s="73"/>
      <x:c r="F916" s="73"/>
      <x:c r="G916" s="72"/>
      <x:c r="H916" s="74"/>
    </x:row>
    <x:row r="917" spans="3:8" ht="16.5" customHeight="1">
      <x:c r="C917" s="71"/>
      <x:c r="D917" s="72"/>
      <x:c r="E917" s="73"/>
      <x:c r="F917" s="73"/>
      <x:c r="G917" s="72"/>
      <x:c r="H917" s="74"/>
    </x:row>
    <x:row r="918" spans="3:8" ht="16.5" customHeight="1">
      <x:c r="C918" s="71"/>
      <x:c r="D918" s="72"/>
      <x:c r="E918" s="73"/>
      <x:c r="F918" s="73"/>
      <x:c r="G918" s="72"/>
      <x:c r="H918" s="74"/>
    </x:row>
    <x:row r="919" spans="3:8" ht="16.5" customHeight="1">
      <x:c r="C919" s="71"/>
      <x:c r="D919" s="72"/>
      <x:c r="E919" s="73"/>
      <x:c r="F919" s="73"/>
      <x:c r="G919" s="72"/>
      <x:c r="H919" s="74"/>
    </x:row>
    <x:row r="920" spans="3:8" ht="16.5" customHeight="1">
      <x:c r="C920" s="71"/>
      <x:c r="D920" s="72"/>
      <x:c r="E920" s="73"/>
      <x:c r="F920" s="73"/>
      <x:c r="G920" s="72"/>
      <x:c r="H920" s="74"/>
    </x:row>
    <x:row r="921" spans="3:8" ht="16.5" customHeight="1">
      <x:c r="C921" s="71"/>
      <x:c r="D921" s="72"/>
      <x:c r="E921" s="73"/>
      <x:c r="F921" s="73"/>
      <x:c r="G921" s="72"/>
      <x:c r="H921" s="74"/>
    </x:row>
    <x:row r="922" spans="3:8" ht="16.5" customHeight="1">
      <x:c r="C922" s="71"/>
      <x:c r="D922" s="72"/>
      <x:c r="E922" s="73"/>
      <x:c r="F922" s="73"/>
      <x:c r="G922" s="72"/>
      <x:c r="H922" s="74"/>
    </x:row>
    <x:row r="923" spans="3:8" ht="16.5" customHeight="1">
      <x:c r="C923" s="71"/>
      <x:c r="D923" s="72"/>
      <x:c r="E923" s="73"/>
      <x:c r="F923" s="73"/>
      <x:c r="G923" s="72"/>
      <x:c r="H923" s="74"/>
    </x:row>
    <x:row r="924" spans="3:8" ht="16.5" customHeight="1">
      <x:c r="C924" s="71"/>
      <x:c r="D924" s="72"/>
      <x:c r="E924" s="73"/>
      <x:c r="F924" s="73"/>
      <x:c r="G924" s="72"/>
      <x:c r="H924" s="74"/>
    </x:row>
    <x:row r="925" spans="3:8" ht="16.5" customHeight="1">
      <x:c r="C925" s="71"/>
      <x:c r="D925" s="72"/>
      <x:c r="E925" s="73"/>
      <x:c r="F925" s="73"/>
      <x:c r="G925" s="72"/>
      <x:c r="H925" s="74"/>
    </x:row>
    <x:row r="926" spans="3:8" ht="16.5" customHeight="1">
      <x:c r="C926" s="71"/>
      <x:c r="D926" s="72"/>
      <x:c r="E926" s="73"/>
      <x:c r="F926" s="73"/>
      <x:c r="G926" s="72"/>
      <x:c r="H926" s="74"/>
    </x:row>
    <x:row r="927" spans="3:8" ht="16.5" customHeight="1">
      <x:c r="C927" s="71"/>
      <x:c r="D927" s="72"/>
      <x:c r="E927" s="73"/>
      <x:c r="F927" s="73"/>
      <x:c r="G927" s="72"/>
      <x:c r="H927" s="74"/>
    </x:row>
    <x:row r="928" spans="3:8" ht="16.5" customHeight="1">
      <x:c r="C928" s="71"/>
      <x:c r="D928" s="72"/>
      <x:c r="E928" s="73"/>
      <x:c r="F928" s="73"/>
      <x:c r="G928" s="72"/>
      <x:c r="H928" s="74"/>
    </x:row>
    <x:row r="929" spans="3:8" ht="16.5" customHeight="1">
      <x:c r="C929" s="71"/>
      <x:c r="D929" s="72"/>
      <x:c r="E929" s="73"/>
      <x:c r="F929" s="73"/>
      <x:c r="G929" s="72"/>
      <x:c r="H929" s="74"/>
    </x:row>
    <x:row r="930" spans="3:8" ht="16.5" customHeight="1">
      <x:c r="C930" s="71"/>
      <x:c r="D930" s="72"/>
      <x:c r="E930" s="73"/>
      <x:c r="F930" s="73"/>
      <x:c r="G930" s="72"/>
      <x:c r="H930" s="74"/>
    </x:row>
    <x:row r="931" spans="3:8" ht="16.5" customHeight="1">
      <x:c r="C931" s="71"/>
      <x:c r="D931" s="72"/>
      <x:c r="E931" s="73"/>
      <x:c r="F931" s="73"/>
      <x:c r="G931" s="72"/>
      <x:c r="H931" s="74"/>
    </x:row>
    <x:row r="932" spans="3:8" ht="16.5" customHeight="1">
      <x:c r="C932" s="71"/>
      <x:c r="D932" s="72"/>
      <x:c r="E932" s="73"/>
      <x:c r="F932" s="73"/>
      <x:c r="G932" s="72"/>
      <x:c r="H932" s="74"/>
    </x:row>
    <x:row r="933" spans="3:8" ht="16.5" customHeight="1">
      <x:c r="C933" s="71"/>
      <x:c r="D933" s="72"/>
      <x:c r="E933" s="73"/>
      <x:c r="F933" s="73"/>
      <x:c r="G933" s="72"/>
      <x:c r="H933" s="74"/>
    </x:row>
    <x:row r="934" spans="3:8" ht="16.5" customHeight="1">
      <x:c r="C934" s="71"/>
      <x:c r="D934" s="72"/>
      <x:c r="E934" s="73"/>
      <x:c r="F934" s="73"/>
      <x:c r="G934" s="72"/>
      <x:c r="H934" s="74"/>
    </x:row>
    <x:row r="935" spans="3:8" ht="16.5" customHeight="1">
      <x:c r="C935" s="71"/>
      <x:c r="D935" s="72"/>
      <x:c r="E935" s="73"/>
      <x:c r="F935" s="73"/>
      <x:c r="G935" s="72"/>
      <x:c r="H935" s="74"/>
    </x:row>
    <x:row r="936" spans="3:8" ht="16.5" customHeight="1">
      <x:c r="C936" s="71"/>
      <x:c r="D936" s="72"/>
      <x:c r="E936" s="73"/>
      <x:c r="F936" s="73"/>
      <x:c r="G936" s="72"/>
      <x:c r="H936" s="74"/>
    </x:row>
    <x:row r="937" spans="3:8" ht="16.5" customHeight="1">
      <x:c r="C937" s="71"/>
      <x:c r="D937" s="72"/>
      <x:c r="E937" s="73"/>
      <x:c r="F937" s="73"/>
      <x:c r="G937" s="72"/>
      <x:c r="H937" s="74"/>
    </x:row>
    <x:row r="938" spans="3:8" ht="16.5" customHeight="1">
      <x:c r="C938" s="71"/>
      <x:c r="D938" s="72"/>
      <x:c r="E938" s="73"/>
      <x:c r="F938" s="73"/>
      <x:c r="G938" s="72"/>
      <x:c r="H938" s="74"/>
    </x:row>
    <x:row r="939" spans="3:8" ht="16.5" customHeight="1">
      <x:c r="C939" s="71"/>
      <x:c r="D939" s="72"/>
      <x:c r="E939" s="73"/>
      <x:c r="F939" s="73"/>
      <x:c r="G939" s="72"/>
      <x:c r="H939" s="74"/>
    </x:row>
    <x:row r="940" spans="3:8" ht="16.5" customHeight="1">
      <x:c r="C940" s="71"/>
      <x:c r="D940" s="72"/>
      <x:c r="E940" s="73"/>
      <x:c r="F940" s="73"/>
      <x:c r="G940" s="72"/>
      <x:c r="H940" s="74"/>
    </x:row>
    <x:row r="941" spans="3:8" ht="16.5" customHeight="1">
      <x:c r="C941" s="71"/>
      <x:c r="D941" s="72"/>
      <x:c r="E941" s="73"/>
      <x:c r="F941" s="73"/>
      <x:c r="G941" s="72"/>
      <x:c r="H941" s="74"/>
    </x:row>
    <x:row r="942" spans="3:8" ht="16.5" customHeight="1">
      <x:c r="C942" s="71"/>
      <x:c r="D942" s="72"/>
      <x:c r="E942" s="73"/>
      <x:c r="F942" s="73"/>
      <x:c r="G942" s="72"/>
      <x:c r="H942" s="74"/>
    </x:row>
    <x:row r="943" spans="3:8" ht="16.5" customHeight="1">
      <x:c r="C943" s="71"/>
      <x:c r="D943" s="72"/>
      <x:c r="E943" s="73"/>
      <x:c r="F943" s="73"/>
      <x:c r="G943" s="72"/>
      <x:c r="H943" s="74"/>
    </x:row>
    <x:row r="944" spans="3:8" ht="16.5" customHeight="1">
      <x:c r="C944" s="71"/>
      <x:c r="D944" s="72"/>
      <x:c r="E944" s="73"/>
      <x:c r="F944" s="73"/>
      <x:c r="G944" s="72"/>
      <x:c r="H944" s="74"/>
    </x:row>
    <x:row r="945" spans="3:8" ht="16.5" customHeight="1">
      <x:c r="C945" s="71"/>
      <x:c r="D945" s="72"/>
      <x:c r="E945" s="73"/>
      <x:c r="F945" s="73"/>
      <x:c r="G945" s="72"/>
      <x:c r="H945" s="74"/>
    </x:row>
    <x:row r="946" spans="3:8" ht="16.5" customHeight="1">
      <x:c r="C946" s="71"/>
      <x:c r="D946" s="72"/>
      <x:c r="E946" s="73"/>
      <x:c r="F946" s="73"/>
      <x:c r="G946" s="72"/>
      <x:c r="H946" s="74"/>
    </x:row>
    <x:row r="947" spans="3:8" ht="16.5" customHeight="1">
      <x:c r="C947" s="71"/>
      <x:c r="D947" s="72"/>
      <x:c r="E947" s="73"/>
      <x:c r="F947" s="73"/>
      <x:c r="G947" s="72"/>
      <x:c r="H947" s="74"/>
    </x:row>
    <x:row r="948" spans="3:8" ht="16.5" customHeight="1">
      <x:c r="C948" s="71"/>
      <x:c r="D948" s="72"/>
      <x:c r="E948" s="73"/>
      <x:c r="F948" s="73"/>
      <x:c r="G948" s="72"/>
      <x:c r="H948" s="74"/>
    </x:row>
    <x:row r="949" spans="3:8" ht="16.5" customHeight="1">
      <x:c r="C949" s="71"/>
      <x:c r="D949" s="72"/>
      <x:c r="E949" s="73"/>
      <x:c r="F949" s="73"/>
      <x:c r="G949" s="72"/>
      <x:c r="H949" s="74"/>
    </x:row>
    <x:row r="950" spans="3:8" ht="16.5" customHeight="1">
      <x:c r="C950" s="71"/>
      <x:c r="D950" s="72"/>
      <x:c r="E950" s="73"/>
      <x:c r="F950" s="73"/>
      <x:c r="G950" s="72"/>
      <x:c r="H950" s="74"/>
    </x:row>
    <x:row r="951" spans="3:8" ht="16.5" customHeight="1">
      <x:c r="C951" s="71"/>
      <x:c r="D951" s="72"/>
      <x:c r="E951" s="73"/>
      <x:c r="F951" s="73"/>
      <x:c r="G951" s="72"/>
      <x:c r="H951" s="74"/>
    </x:row>
    <x:row r="952" spans="3:8" ht="16.5" customHeight="1">
      <x:c r="C952" s="71"/>
      <x:c r="D952" s="72"/>
      <x:c r="E952" s="73"/>
      <x:c r="F952" s="73"/>
      <x:c r="G952" s="72"/>
      <x:c r="H952" s="74"/>
    </x:row>
    <x:row r="953" spans="3:8" ht="16.5" customHeight="1">
      <x:c r="C953" s="71"/>
      <x:c r="D953" s="72"/>
      <x:c r="E953" s="73"/>
      <x:c r="F953" s="73"/>
      <x:c r="G953" s="72"/>
      <x:c r="H953" s="74"/>
    </x:row>
    <x:row r="954" spans="3:8" ht="16.5" customHeight="1">
      <x:c r="C954" s="71"/>
      <x:c r="D954" s="72"/>
      <x:c r="E954" s="73"/>
      <x:c r="F954" s="73"/>
      <x:c r="G954" s="72"/>
      <x:c r="H954" s="74"/>
    </x:row>
    <x:row r="955" spans="3:8" ht="16.5" customHeight="1">
      <x:c r="C955" s="71"/>
      <x:c r="D955" s="72"/>
      <x:c r="E955" s="73"/>
      <x:c r="F955" s="73"/>
      <x:c r="G955" s="72"/>
      <x:c r="H955" s="74"/>
    </x:row>
    <x:row r="956" spans="3:8" ht="16.5" customHeight="1">
      <x:c r="C956" s="71"/>
      <x:c r="D956" s="72"/>
      <x:c r="E956" s="73"/>
      <x:c r="F956" s="73"/>
      <x:c r="G956" s="72"/>
      <x:c r="H956" s="74"/>
    </x:row>
    <x:row r="957" spans="3:8" ht="16.5" customHeight="1">
      <x:c r="C957" s="71"/>
      <x:c r="D957" s="72"/>
      <x:c r="E957" s="73"/>
      <x:c r="F957" s="73"/>
      <x:c r="G957" s="72"/>
      <x:c r="H957" s="74"/>
    </x:row>
    <x:row r="958" spans="3:8" ht="16.5" customHeight="1">
      <x:c r="C958" s="71"/>
      <x:c r="D958" s="72"/>
      <x:c r="E958" s="73"/>
      <x:c r="F958" s="73"/>
      <x:c r="G958" s="72"/>
      <x:c r="H958" s="74"/>
    </x:row>
    <x:row r="959" spans="3:8" ht="16.5" customHeight="1">
      <x:c r="C959" s="71"/>
      <x:c r="D959" s="72"/>
      <x:c r="E959" s="73"/>
      <x:c r="F959" s="73"/>
      <x:c r="G959" s="72"/>
      <x:c r="H959" s="74"/>
    </x:row>
    <x:row r="960" spans="3:8" ht="16.5" customHeight="1">
      <x:c r="C960" s="71"/>
      <x:c r="D960" s="72"/>
      <x:c r="E960" s="73"/>
      <x:c r="F960" s="73"/>
      <x:c r="G960" s="72"/>
      <x:c r="H960" s="74"/>
    </x:row>
    <x:row r="961" spans="3:8" ht="16.5" customHeight="1">
      <x:c r="C961" s="71"/>
      <x:c r="D961" s="72"/>
      <x:c r="E961" s="73"/>
      <x:c r="F961" s="73"/>
      <x:c r="G961" s="72"/>
      <x:c r="H961" s="74"/>
    </x:row>
    <x:row r="962" spans="3:8" ht="16.5" customHeight="1">
      <x:c r="C962" s="71"/>
      <x:c r="D962" s="72"/>
      <x:c r="E962" s="73"/>
      <x:c r="F962" s="73"/>
      <x:c r="G962" s="72"/>
      <x:c r="H962" s="74"/>
    </x:row>
    <x:row r="963" spans="3:8" ht="16.5" customHeight="1">
      <x:c r="C963" s="71"/>
      <x:c r="D963" s="72"/>
      <x:c r="E963" s="73"/>
      <x:c r="F963" s="73"/>
      <x:c r="G963" s="72"/>
      <x:c r="H963" s="74"/>
    </x:row>
    <x:row r="964" spans="3:8" ht="16.5" customHeight="1">
      <x:c r="C964" s="71"/>
      <x:c r="D964" s="72"/>
      <x:c r="E964" s="73"/>
      <x:c r="F964" s="73"/>
      <x:c r="G964" s="72"/>
      <x:c r="H964" s="74"/>
    </x:row>
    <x:row r="965" spans="3:8" ht="16.5" customHeight="1">
      <x:c r="C965" s="71"/>
      <x:c r="D965" s="72"/>
      <x:c r="E965" s="73"/>
      <x:c r="F965" s="73"/>
      <x:c r="G965" s="72"/>
      <x:c r="H965" s="74"/>
    </x:row>
    <x:row r="966" spans="3:8" ht="16.5" customHeight="1">
      <x:c r="C966" s="71"/>
      <x:c r="D966" s="72"/>
      <x:c r="E966" s="73"/>
      <x:c r="F966" s="73"/>
      <x:c r="G966" s="72"/>
      <x:c r="H966" s="74"/>
    </x:row>
    <x:row r="967" spans="3:8" ht="16.5" customHeight="1">
      <x:c r="C967" s="71"/>
      <x:c r="D967" s="72"/>
      <x:c r="E967" s="73"/>
      <x:c r="F967" s="73"/>
      <x:c r="G967" s="72"/>
      <x:c r="H967" s="74"/>
    </x:row>
    <x:row r="968" spans="3:8" ht="16.5" customHeight="1">
      <x:c r="C968" s="71"/>
      <x:c r="D968" s="72"/>
      <x:c r="E968" s="73"/>
      <x:c r="F968" s="73"/>
      <x:c r="G968" s="72"/>
      <x:c r="H968" s="74"/>
    </x:row>
    <x:row r="969" spans="3:8" ht="16.5" customHeight="1">
      <x:c r="C969" s="71"/>
      <x:c r="D969" s="72"/>
      <x:c r="E969" s="73"/>
      <x:c r="F969" s="73"/>
      <x:c r="G969" s="72"/>
      <x:c r="H969" s="74"/>
    </x:row>
    <x:row r="970" spans="3:8" ht="16.5" customHeight="1">
      <x:c r="C970" s="71"/>
      <x:c r="D970" s="72"/>
      <x:c r="E970" s="73"/>
      <x:c r="F970" s="73"/>
      <x:c r="G970" s="72"/>
      <x:c r="H970" s="74"/>
    </x:row>
    <x:row r="971" spans="3:8" ht="16.5" customHeight="1">
      <x:c r="C971" s="71"/>
      <x:c r="D971" s="72"/>
      <x:c r="E971" s="73"/>
      <x:c r="F971" s="73"/>
      <x:c r="G971" s="72"/>
      <x:c r="H971" s="74"/>
    </x:row>
    <x:row r="972" spans="3:8" ht="16.5" customHeight="1">
      <x:c r="C972" s="71"/>
      <x:c r="D972" s="72"/>
      <x:c r="E972" s="73"/>
      <x:c r="F972" s="73"/>
      <x:c r="G972" s="72"/>
      <x:c r="H972" s="74"/>
    </x:row>
    <x:row r="973" spans="3:8" ht="16.5" customHeight="1">
      <x:c r="C973" s="71"/>
      <x:c r="D973" s="72"/>
      <x:c r="E973" s="73"/>
      <x:c r="F973" s="73"/>
      <x:c r="G973" s="72"/>
      <x:c r="H973" s="74"/>
    </x:row>
    <x:row r="974" spans="3:8" ht="16.5" customHeight="1">
      <x:c r="C974" s="71"/>
      <x:c r="D974" s="72"/>
      <x:c r="E974" s="73"/>
      <x:c r="F974" s="73"/>
      <x:c r="G974" s="72"/>
      <x:c r="H974" s="74"/>
    </x:row>
    <x:row r="975" spans="3:8" ht="16.5" customHeight="1">
      <x:c r="C975" s="71"/>
      <x:c r="D975" s="72"/>
      <x:c r="E975" s="73"/>
      <x:c r="F975" s="73"/>
      <x:c r="G975" s="72"/>
      <x:c r="H975" s="74"/>
    </x:row>
    <x:row r="976" spans="3:8" ht="16.5" customHeight="1">
      <x:c r="C976" s="71"/>
      <x:c r="D976" s="72"/>
      <x:c r="E976" s="73"/>
      <x:c r="F976" s="73"/>
      <x:c r="G976" s="72"/>
      <x:c r="H976" s="74"/>
    </x:row>
    <x:row r="977" spans="3:8" ht="16.5" customHeight="1">
      <x:c r="C977" s="71"/>
      <x:c r="D977" s="72"/>
      <x:c r="E977" s="73"/>
      <x:c r="F977" s="73"/>
      <x:c r="G977" s="72"/>
      <x:c r="H977" s="74"/>
    </x:row>
    <x:row r="978" spans="3:8" ht="16.5" customHeight="1">
      <x:c r="C978" s="71"/>
      <x:c r="D978" s="72"/>
      <x:c r="E978" s="73"/>
      <x:c r="F978" s="73"/>
      <x:c r="G978" s="72"/>
      <x:c r="H978" s="74"/>
    </x:row>
    <x:row r="979" spans="3:8" ht="16.5" customHeight="1">
      <x:c r="C979" s="71"/>
      <x:c r="D979" s="72"/>
      <x:c r="E979" s="73"/>
      <x:c r="F979" s="73"/>
      <x:c r="G979" s="72"/>
      <x:c r="H979" s="74"/>
    </x:row>
    <x:row r="980" spans="3:8" ht="16.5" customHeight="1">
      <x:c r="C980" s="71"/>
      <x:c r="D980" s="72"/>
      <x:c r="E980" s="73"/>
      <x:c r="F980" s="73"/>
      <x:c r="G980" s="72"/>
      <x:c r="H980" s="74"/>
    </x:row>
    <x:row r="981" spans="3:8" ht="16.5" customHeight="1">
      <x:c r="C981" s="71"/>
      <x:c r="D981" s="72"/>
      <x:c r="E981" s="73"/>
      <x:c r="F981" s="73"/>
      <x:c r="G981" s="72"/>
      <x:c r="H981" s="74"/>
    </x:row>
    <x:row r="982" spans="3:8" ht="16.5" customHeight="1">
      <x:c r="C982" s="71"/>
      <x:c r="D982" s="72"/>
      <x:c r="E982" s="73"/>
      <x:c r="F982" s="73"/>
      <x:c r="G982" s="72"/>
      <x:c r="H982" s="74"/>
    </x:row>
    <x:row r="983" spans="3:8" ht="16.5" customHeight="1">
      <x:c r="C983" s="71"/>
      <x:c r="D983" s="72"/>
      <x:c r="E983" s="73"/>
      <x:c r="F983" s="73"/>
      <x:c r="G983" s="72"/>
      <x:c r="H983" s="74"/>
    </x:row>
    <x:row r="984" spans="3:8" ht="16.5" customHeight="1">
      <x:c r="C984" s="71"/>
      <x:c r="D984" s="72"/>
      <x:c r="E984" s="73"/>
      <x:c r="F984" s="73"/>
      <x:c r="G984" s="72"/>
      <x:c r="H984" s="74"/>
    </x:row>
    <x:row r="985" spans="3:8" ht="16.5" customHeight="1">
      <x:c r="C985" s="71"/>
      <x:c r="D985" s="72"/>
      <x:c r="E985" s="73"/>
      <x:c r="F985" s="73"/>
      <x:c r="G985" s="72"/>
      <x:c r="H985" s="74"/>
    </x:row>
    <x:row r="986" spans="3:8" ht="16.5" customHeight="1">
      <x:c r="C986" s="71"/>
      <x:c r="D986" s="72"/>
      <x:c r="E986" s="73"/>
      <x:c r="F986" s="73"/>
      <x:c r="G986" s="72"/>
      <x:c r="H986" s="74"/>
    </x:row>
    <x:row r="987" spans="3:8" ht="16.5" customHeight="1">
      <x:c r="C987" s="71"/>
      <x:c r="D987" s="72"/>
      <x:c r="E987" s="73"/>
      <x:c r="F987" s="73"/>
      <x:c r="G987" s="72"/>
      <x:c r="H987" s="74"/>
    </x:row>
    <x:row r="988" spans="3:8" ht="16.5" customHeight="1">
      <x:c r="C988" s="71"/>
      <x:c r="D988" s="72"/>
      <x:c r="E988" s="73"/>
      <x:c r="F988" s="73"/>
      <x:c r="G988" s="72"/>
      <x:c r="H988" s="74"/>
    </x:row>
    <x:row r="989" spans="3:8" ht="16.5" customHeight="1">
      <x:c r="C989" s="71"/>
      <x:c r="D989" s="72"/>
      <x:c r="E989" s="73"/>
      <x:c r="F989" s="73"/>
      <x:c r="G989" s="72"/>
      <x:c r="H989" s="74"/>
    </x:row>
    <x:row r="990" spans="3:8" ht="16.5" customHeight="1">
      <x:c r="C990" s="71"/>
      <x:c r="D990" s="72"/>
      <x:c r="E990" s="73"/>
      <x:c r="F990" s="73"/>
      <x:c r="G990" s="72"/>
      <x:c r="H990" s="74"/>
    </x:row>
    <x:row r="991" spans="3:8" ht="16.5" customHeight="1">
      <x:c r="C991" s="71"/>
      <x:c r="D991" s="72"/>
      <x:c r="E991" s="73"/>
      <x:c r="F991" s="73"/>
      <x:c r="G991" s="72"/>
      <x:c r="H991" s="74"/>
    </x:row>
    <x:row r="992" spans="3:8" ht="16.5" customHeight="1">
      <x:c r="C992" s="71"/>
      <x:c r="D992" s="72"/>
      <x:c r="E992" s="73"/>
      <x:c r="F992" s="73"/>
      <x:c r="G992" s="72"/>
      <x:c r="H992" s="74"/>
    </x:row>
    <x:row r="993" spans="3:8" ht="16.5" customHeight="1">
      <x:c r="C993" s="71"/>
      <x:c r="D993" s="72"/>
      <x:c r="E993" s="73"/>
      <x:c r="F993" s="73"/>
      <x:c r="G993" s="72"/>
      <x:c r="H993" s="74"/>
    </x:row>
    <x:row r="994" spans="3:8" ht="16.5" customHeight="1">
      <x:c r="C994" s="71"/>
      <x:c r="D994" s="72"/>
      <x:c r="E994" s="73"/>
      <x:c r="F994" s="73"/>
      <x:c r="G994" s="72"/>
      <x:c r="H994" s="74"/>
    </x:row>
    <x:row r="995" spans="3:8" ht="16.5" customHeight="1">
      <x:c r="C995" s="71"/>
      <x:c r="D995" s="72"/>
      <x:c r="E995" s="73"/>
      <x:c r="F995" s="73"/>
      <x:c r="G995" s="72"/>
      <x:c r="H995" s="74"/>
    </x:row>
    <x:row r="996" spans="3:8" ht="16.5" customHeight="1">
      <x:c r="C996" s="71"/>
      <x:c r="D996" s="72"/>
      <x:c r="E996" s="73"/>
      <x:c r="F996" s="73"/>
      <x:c r="G996" s="72"/>
      <x:c r="H996" s="74"/>
    </x:row>
    <x:row r="997" spans="3:8" ht="16.5" customHeight="1">
      <x:c r="C997" s="71"/>
      <x:c r="D997" s="72"/>
      <x:c r="E997" s="73"/>
      <x:c r="F997" s="73"/>
      <x:c r="G997" s="72"/>
      <x:c r="H997" s="74"/>
    </x:row>
    <x:row r="998" spans="3:8" ht="16.5" customHeight="1">
      <x:c r="C998" s="71"/>
      <x:c r="D998" s="72"/>
      <x:c r="E998" s="73"/>
      <x:c r="F998" s="73"/>
      <x:c r="G998" s="72"/>
      <x:c r="H998" s="74"/>
    </x:row>
    <x:row r="999" spans="3:8" ht="16.5" customHeight="1">
      <x:c r="C999" s="71"/>
      <x:c r="D999" s="72"/>
      <x:c r="E999" s="73"/>
      <x:c r="F999" s="73"/>
      <x:c r="G999" s="72"/>
      <x:c r="H999" s="74"/>
    </x:row>
    <x:row r="1000" spans="3:8" ht="16.5" customHeight="1">
      <x:c r="C1000" s="71"/>
      <x:c r="D1000" s="72"/>
      <x:c r="E1000" s="73"/>
      <x:c r="F1000" s="73"/>
      <x:c r="G1000" s="72"/>
      <x:c r="H1000" s="74"/>
    </x:row>
    <x:row r="1001" spans="3:8" ht="16.5" customHeight="1">
      <x:c r="C1001" s="71"/>
      <x:c r="D1001" s="72"/>
      <x:c r="E1001" s="73"/>
      <x:c r="F1001" s="73"/>
      <x:c r="G1001" s="72"/>
      <x:c r="H1001" s="74"/>
    </x:row>
  </x:sheetData>
  <x:mergeCells count="21">
    <x:mergeCell ref="A1:H1"/>
    <x:mergeCell ref="E4:H4"/>
    <x:mergeCell ref="A5:C6"/>
    <x:mergeCell ref="D5:D6"/>
    <x:mergeCell ref="E5:F6"/>
    <x:mergeCell ref="G5:G6"/>
    <x:mergeCell ref="H5:H6"/>
    <x:mergeCell ref="A7:A31"/>
    <x:mergeCell ref="B7:B9"/>
    <x:mergeCell ref="B10:B12"/>
    <x:mergeCell ref="B13:B30"/>
    <x:mergeCell ref="B31:C31"/>
    <x:mergeCell ref="A32:C32"/>
    <x:mergeCell ref="A33:C33"/>
    <x:mergeCell ref="A34:C34"/>
    <x:mergeCell ref="A35:C35"/>
    <x:mergeCell ref="A36:C36"/>
    <x:mergeCell ref="A37:C37"/>
    <x:mergeCell ref="A38:C38"/>
    <x:mergeCell ref="A39:C39"/>
    <x:mergeCell ref="A40:C40"/>
  </x:mergeCells>
  <x:conditionalFormatting sqref="A7:H40">
    <x:cfRule type="containsText" dxfId="0" priority="1" stopIfTrue="1" operator="containsText" text=".">
      <x:formula>NOT(ISERROR(SEARCH(("."),(A7))))</x:formula>
    </x:cfRule>
  </x:conditionalFormatting>
  <x:conditionalFormatting sqref="A7:H40">
    <x:cfRule type="containsText" dxfId="1" priority="2" stopIfTrue="1" operator="containsText" text=".">
      <x:formula>ISERROR(SEARCH(("."),(A7)))</x:formula>
    </x:cfRule>
  </x:conditionalFormatting>
  <x:pageMargins left="0.74763888120651245117" right="0.74763888120651245117" top="0.98416668176651000977" bottom="0.98416668176651000977" header="0" footer="0"/>
  <x:pageSetup paperSize="9" scale="100"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5.xml><?xml version="1.0" encoding="utf-8"?>
<x:worksheet xmlns:r="http://schemas.openxmlformats.org/officeDocument/2006/relationships" xmlns:c="http://schemas.openxmlformats.org/drawingml/2006/chart" xmlns:x="http://schemas.openxmlformats.org/spreadsheetml/2006/main">
  <x:sheetPr codeName="Sheet5">
    <x:pageSetUpPr autoPageBreaks="1" fitToPage="1"/>
  </x:sheetPr>
  <x:dimension ref="A1:AX1000"/>
  <x:sheetViews>
    <x:sheetView topLeftCell="A1" zoomScaleNormal="100" zoomScaleSheetLayoutView="100" workbookViewId="0">
      <x:pane xSplit="3" ySplit="6" topLeftCell="D7" activePane="bottomRight" state="frozen"/>
      <x:selection pane="bottomRight" activeCell="D7" activeCellId="0" sqref="D7:D7"/>
    </x:sheetView>
  </x:sheetViews>
  <x:sheetFormatPr defaultColWidth="12.62890625" defaultRowHeight="15" customHeight="1"/>
  <x:cols>
    <x:col min="1" max="1" width="29.62890625" customWidth="1"/>
    <x:col min="2" max="3" width="4" customWidth="1"/>
    <x:col min="4" max="11" width="9.12890625" customWidth="1"/>
    <x:col min="12" max="12" width="5.75" customWidth="1"/>
    <x:col min="13" max="50" width="7.62890625" hidden="1" customWidth="1"/>
  </x:cols>
  <x:sheetData>
    <x:row r="1" spans="1:50" ht="19.5" customHeight="1">
      <x:c r="A1" s="278" t="s">
        <x:v>154</x:v>
      </x:c>
      <x:c r="B1" s="278"/>
      <x:c r="C1" s="278"/>
      <x:c r="D1" s="278"/>
      <x:c r="E1" s="75"/>
      <x:c r="F1" s="75"/>
      <x:c r="G1" s="76"/>
      <x:c r="H1" s="75"/>
      <x:c r="I1" s="75"/>
      <x:c r="J1" s="75"/>
      <x:c r="K1" s="75"/>
      <x:c r="L1" s="75"/>
      <x:c r="M1" s="75"/>
      <x:c r="N1" s="75"/>
      <x:c r="O1" s="75"/>
      <x:c r="P1" s="75"/>
      <x:c r="Q1" s="75"/>
      <x:c r="R1" s="75"/>
      <x:c r="S1" s="75"/>
      <x:c r="T1" s="75"/>
      <x:c r="U1" s="75"/>
      <x:c r="V1" s="75"/>
      <x:c r="W1" s="75"/>
      <x:c r="X1" s="75"/>
      <x:c r="Y1" s="75"/>
      <x:c r="Z1" s="75"/>
      <x:c r="AA1" s="75"/>
      <x:c r="AB1" s="75"/>
      <x:c r="AC1" s="75"/>
      <x:c r="AD1" s="75"/>
      <x:c r="AE1" s="75"/>
      <x:c r="AF1" s="75"/>
      <x:c r="AG1" s="75"/>
      <x:c r="AH1" s="75"/>
      <x:c r="AI1" s="75"/>
      <x:c r="AJ1" s="75"/>
      <x:c r="AK1" s="75"/>
      <x:c r="AL1" s="75"/>
      <x:c r="AM1" s="75"/>
      <x:c r="AN1" s="75"/>
      <x:c r="AO1" s="75"/>
      <x:c r="AP1" s="75"/>
      <x:c r="AQ1" s="75"/>
      <x:c r="AR1" s="75"/>
      <x:c r="AS1" s="75"/>
      <x:c r="AT1" s="75"/>
      <x:c r="AU1" s="75"/>
      <x:c r="AV1" s="75"/>
      <x:c r="AW1" s="75"/>
      <x:c r="AX1" s="75"/>
    </x:row>
    <x:row r="2" spans="1:50" ht="39.75" customHeight="1">
      <x:c r="A2" s="240" t="s">
        <x:v>171</x:v>
      </x:c>
      <x:c r="B2" s="240"/>
      <x:c r="C2" s="240"/>
      <x:c r="D2" s="240"/>
      <x:c r="E2" s="240"/>
      <x:c r="F2" s="240"/>
      <x:c r="G2" s="240"/>
      <x:c r="H2" s="240"/>
      <x:c r="I2" s="240"/>
      <x:c r="J2" s="240"/>
      <x:c r="K2" s="240"/>
      <x:c r="L2" s="240"/>
      <x:c r="M2" s="10"/>
      <x:c r="N2" s="10"/>
      <x:c r="O2" s="10"/>
      <x:c r="P2" s="10"/>
      <x:c r="Q2" s="10"/>
      <x:c r="R2" s="10"/>
      <x:c r="S2" s="10"/>
      <x:c r="T2" s="10"/>
      <x:c r="U2" s="10"/>
      <x:c r="V2" s="10"/>
      <x:c r="W2" s="10"/>
      <x:c r="X2" s="10"/>
      <x:c r="Y2" s="10"/>
      <x:c r="Z2" s="10"/>
      <x:c r="AA2" s="10"/>
      <x:c r="AB2" s="10"/>
      <x:c r="AC2" s="10"/>
      <x:c r="AD2" s="10"/>
      <x:c r="AE2" s="10"/>
      <x:c r="AF2" s="10"/>
      <x:c r="AG2" s="10"/>
      <x:c r="AH2" s="10"/>
      <x:c r="AI2" s="10"/>
      <x:c r="AJ2" s="10"/>
      <x:c r="AK2" s="10"/>
      <x:c r="AL2" s="10"/>
      <x:c r="AM2" s="10"/>
      <x:c r="AN2" s="10"/>
      <x:c r="AO2" s="10"/>
      <x:c r="AP2" s="10"/>
      <x:c r="AQ2" s="10"/>
      <x:c r="AR2" s="10"/>
      <x:c r="AS2" s="10"/>
      <x:c r="AT2" s="10"/>
      <x:c r="AU2" s="10"/>
      <x:c r="AV2" s="10"/>
      <x:c r="AW2" s="10"/>
      <x:c r="AX2" s="10"/>
    </x:row>
    <x:row r="3" spans="1:50" ht="17.25" customHeight="1">
      <x:c r="A3" s="9"/>
      <x:c r="B3" s="9"/>
      <x:c r="C3" s="9"/>
      <x:c r="D3" s="9"/>
      <x:c r="E3" s="9"/>
      <x:c r="F3" s="9"/>
      <x:c r="G3" s="9"/>
      <x:c r="H3" s="9"/>
      <x:c r="I3" s="9"/>
      <x:c r="J3" s="9"/>
      <x:c r="K3" s="9"/>
      <x:c r="L3" s="9"/>
      <x:c r="M3" s="10"/>
      <x:c r="N3" s="10"/>
      <x:c r="O3" s="10"/>
      <x:c r="P3" s="10"/>
      <x:c r="Q3" s="10"/>
      <x:c r="R3" s="10"/>
      <x:c r="S3" s="10"/>
      <x:c r="T3" s="10"/>
      <x:c r="U3" s="10"/>
      <x:c r="V3" s="10"/>
      <x:c r="W3" s="10"/>
      <x:c r="X3" s="10"/>
      <x:c r="Y3" s="10"/>
      <x:c r="Z3" s="10"/>
      <x:c r="AA3" s="10"/>
      <x:c r="AB3" s="10"/>
      <x:c r="AC3" s="10"/>
      <x:c r="AD3" s="10"/>
      <x:c r="AE3" s="10"/>
      <x:c r="AF3" s="10"/>
      <x:c r="AG3" s="10"/>
      <x:c r="AH3" s="10"/>
      <x:c r="AI3" s="10"/>
      <x:c r="AJ3" s="10"/>
      <x:c r="AK3" s="10"/>
      <x:c r="AL3" s="10"/>
      <x:c r="AM3" s="10"/>
      <x:c r="AN3" s="10"/>
      <x:c r="AO3" s="10"/>
      <x:c r="AP3" s="10"/>
      <x:c r="AQ3" s="10"/>
      <x:c r="AR3" s="10"/>
      <x:c r="AS3" s="10"/>
      <x:c r="AT3" s="10"/>
      <x:c r="AU3" s="10"/>
      <x:c r="AV3" s="10"/>
      <x:c r="AW3" s="10"/>
      <x:c r="AX3" s="10"/>
    </x:row>
    <x:row r="4" spans="1:50" ht="17.25" customHeight="1">
      <x:c r="A4" s="35"/>
      <x:c r="B4" s="35"/>
      <x:c r="C4" s="35"/>
      <x:c r="D4" s="35"/>
      <x:c r="E4" s="35"/>
      <x:c r="F4" s="35"/>
      <x:c r="G4" s="35"/>
      <x:c r="H4" s="35"/>
      <x:c r="I4" s="35"/>
      <x:c r="J4" s="35"/>
      <x:c r="K4" s="35"/>
      <x:c r="L4" s="77" t="s">
        <x:v>142</x:v>
      </x:c>
      <x:c r="M4" s="10"/>
      <x:c r="N4" s="10"/>
      <x:c r="O4" s="10"/>
      <x:c r="P4" s="10"/>
      <x:c r="Q4" s="10"/>
      <x:c r="R4" s="10"/>
      <x:c r="S4" s="10"/>
      <x:c r="T4" s="10"/>
      <x:c r="U4" s="10"/>
      <x:c r="V4" s="10"/>
      <x:c r="W4" s="10"/>
      <x:c r="X4" s="10"/>
      <x:c r="Y4" s="10"/>
      <x:c r="Z4" s="10"/>
      <x:c r="AA4" s="10"/>
      <x:c r="AB4" s="10"/>
      <x:c r="AC4" s="10"/>
      <x:c r="AD4" s="10"/>
      <x:c r="AE4" s="10"/>
      <x:c r="AF4" s="10"/>
      <x:c r="AG4" s="10"/>
      <x:c r="AH4" s="10"/>
      <x:c r="AI4" s="10"/>
      <x:c r="AJ4" s="10"/>
      <x:c r="AK4" s="10"/>
      <x:c r="AL4" s="10"/>
      <x:c r="AM4" s="10"/>
      <x:c r="AN4" s="10"/>
      <x:c r="AO4" s="10"/>
      <x:c r="AP4" s="10"/>
      <x:c r="AQ4" s="10"/>
      <x:c r="AR4" s="10"/>
      <x:c r="AS4" s="10"/>
      <x:c r="AT4" s="10"/>
      <x:c r="AU4" s="10"/>
      <x:c r="AV4" s="10"/>
      <x:c r="AW4" s="10"/>
      <x:c r="AX4" s="10"/>
    </x:row>
    <x:row r="5" spans="1:50" ht="22.5" customHeight="1">
      <x:c r="A5" s="279" t="s">
        <x:v>278</x:v>
      </x:c>
      <x:c r="B5" s="279" t="s">
        <x:v>449</x:v>
      </x:c>
      <x:c r="C5" s="279" t="s">
        <x:v>412</x:v>
      </x:c>
      <x:c r="D5" s="280" t="s">
        <x:v>136</x:v>
      </x:c>
      <x:c r="E5" s="276"/>
      <x:c r="F5" s="280" t="s">
        <x:v>148</x:v>
      </x:c>
      <x:c r="G5" s="276"/>
      <x:c r="H5" s="280" t="s">
        <x:v>279</x:v>
      </x:c>
      <x:c r="I5" s="276"/>
      <x:c r="J5" s="280" t="s">
        <x:v>268</x:v>
      </x:c>
      <x:c r="K5" s="276"/>
      <x:c r="L5" s="279" t="s">
        <x:v>388</x:v>
      </x:c>
      <x:c r="M5" s="10"/>
      <x:c r="N5" s="10"/>
      <x:c r="O5" s="10"/>
      <x:c r="P5" s="10"/>
      <x:c r="Q5" s="10"/>
      <x:c r="R5" s="10"/>
      <x:c r="S5" s="10"/>
      <x:c r="T5" s="10"/>
      <x:c r="U5" s="10"/>
      <x:c r="V5" s="10"/>
      <x:c r="W5" s="10"/>
      <x:c r="X5" s="10"/>
      <x:c r="Y5" s="10"/>
      <x:c r="Z5" s="10"/>
      <x:c r="AA5" s="10"/>
      <x:c r="AB5" s="10"/>
      <x:c r="AC5" s="10"/>
      <x:c r="AD5" s="10"/>
      <x:c r="AE5" s="10"/>
      <x:c r="AF5" s="10"/>
      <x:c r="AG5" s="10"/>
      <x:c r="AH5" s="10"/>
      <x:c r="AI5" s="10"/>
      <x:c r="AJ5" s="10"/>
      <x:c r="AK5" s="10"/>
      <x:c r="AL5" s="10"/>
      <x:c r="AM5" s="10"/>
      <x:c r="AN5" s="10"/>
      <x:c r="AO5" s="10"/>
      <x:c r="AP5" s="10"/>
      <x:c r="AQ5" s="10"/>
      <x:c r="AR5" s="10"/>
      <x:c r="AS5" s="10"/>
      <x:c r="AT5" s="10"/>
      <x:c r="AU5" s="10"/>
      <x:c r="AV5" s="10"/>
      <x:c r="AW5" s="10"/>
      <x:c r="AX5" s="10"/>
    </x:row>
    <x:row r="6" spans="1:50" ht="22.5" customHeight="1">
      <x:c r="A6" s="271"/>
      <x:c r="B6" s="271"/>
      <x:c r="C6" s="271"/>
      <x:c r="D6" s="78" t="s">
        <x:v>133</x:v>
      </x:c>
      <x:c r="E6" s="78" t="s">
        <x:v>193</x:v>
      </x:c>
      <x:c r="F6" s="78" t="s">
        <x:v>133</x:v>
      </x:c>
      <x:c r="G6" s="78" t="s">
        <x:v>193</x:v>
      </x:c>
      <x:c r="H6" s="78" t="s">
        <x:v>133</x:v>
      </x:c>
      <x:c r="I6" s="78" t="s">
        <x:v>193</x:v>
      </x:c>
      <x:c r="J6" s="78" t="s">
        <x:v>133</x:v>
      </x:c>
      <x:c r="K6" s="78" t="s">
        <x:v>193</x:v>
      </x:c>
      <x:c r="L6" s="271"/>
      <x:c r="M6" s="10" t="s">
        <x:v>125</x:v>
      </x:c>
      <x:c r="N6" s="10" t="s">
        <x:v>150</x:v>
      </x:c>
      <x:c r="O6" s="10" t="s">
        <x:v>144</x:v>
      </x:c>
      <x:c r="P6" s="10" t="s">
        <x:v>141</x:v>
      </x:c>
      <x:c r="Q6" s="10" t="s">
        <x:v>116</x:v>
      </x:c>
      <x:c r="R6" s="10" t="s">
        <x:v>382</x:v>
      </x:c>
      <x:c r="S6" s="10" t="s">
        <x:v>123</x:v>
      </x:c>
      <x:c r="T6" s="10" t="s">
        <x:v>414</x:v>
      </x:c>
      <x:c r="U6" s="10" t="s">
        <x:v>376</x:v>
      </x:c>
      <x:c r="V6" s="10" t="s">
        <x:v>375</x:v>
      </x:c>
      <x:c r="W6" s="10" t="s">
        <x:v>149</x:v>
      </x:c>
      <x:c r="X6" s="10" t="s">
        <x:v>365</x:v>
      </x:c>
      <x:c r="Y6" s="10" t="s">
        <x:v>140</x:v>
      </x:c>
      <x:c r="Z6" s="10" t="s">
        <x:v>170</x:v>
      </x:c>
      <x:c r="AA6" s="10" t="s">
        <x:v>117</x:v>
      </x:c>
      <x:c r="AB6" s="10" t="s">
        <x:v>134</x:v>
      </x:c>
      <x:c r="AC6" s="10" t="s">
        <x:v>130</x:v>
      </x:c>
      <x:c r="AD6" s="10" t="s">
        <x:v>132</x:v>
      </x:c>
      <x:c r="AE6" s="10" t="s">
        <x:v>126</x:v>
      </x:c>
      <x:c r="AF6" s="10" t="s">
        <x:v>275</x:v>
      </x:c>
      <x:c r="AG6" s="10" t="s">
        <x:v>139</x:v>
      </x:c>
      <x:c r="AH6" s="10" t="s">
        <x:v>167</x:v>
      </x:c>
      <x:c r="AI6" s="10" t="s">
        <x:v>200</x:v>
      </x:c>
      <x:c r="AJ6" s="10" t="s">
        <x:v>206</x:v>
      </x:c>
      <x:c r="AK6" s="10" t="s">
        <x:v>155</x:v>
      </x:c>
      <x:c r="AL6" s="10" t="s">
        <x:v>199</x:v>
      </x:c>
      <x:c r="AM6" s="10" t="s">
        <x:v>177</x:v>
      </x:c>
      <x:c r="AN6" s="10" t="s">
        <x:v>162</x:v>
      </x:c>
      <x:c r="AO6" s="10" t="s">
        <x:v>168</x:v>
      </x:c>
      <x:c r="AP6" s="10" t="s">
        <x:v>152</x:v>
      </x:c>
      <x:c r="AQ6" s="10" t="s">
        <x:v>165</x:v>
      </x:c>
      <x:c r="AR6" s="10" t="s">
        <x:v>181</x:v>
      </x:c>
      <x:c r="AS6" s="10" t="s">
        <x:v>146</x:v>
      </x:c>
      <x:c r="AT6" s="10" t="s">
        <x:v>192</x:v>
      </x:c>
      <x:c r="AU6" s="10" t="s">
        <x:v>173</x:v>
      </x:c>
      <x:c r="AV6" s="10" t="s">
        <x:v>202</x:v>
      </x:c>
      <x:c r="AW6" s="10" t="s">
        <x:v>163</x:v>
      </x:c>
      <x:c r="AX6" s="10" t="s">
        <x:v>364</x:v>
      </x:c>
    </x:row>
    <x:row r="7" spans="1:50" ht="24.75" customHeight="1">
      <x:c r="A7" s="79" t="s">
        <x:v>208</x:v>
      </x:c>
      <x:c r="B7" s="80" t="s">
        <x:v>415</x:v>
      </x:c>
      <x:c r="C7" s="80">
        <x:v>1</x:v>
      </x:c>
      <x:c r="D7" s="81">
        <x:f>내역서!F71</x:f>
        <x:v>63050076</x:v>
      </x:c>
      <x:c r="E7" s="81">
        <x:f>C7*D7</x:f>
        <x:v>63050076</x:v>
      </x:c>
      <x:c r="F7" s="81">
        <x:f>내역서!H71</x:f>
        <x:v>12260728</x:v>
      </x:c>
      <x:c r="G7" s="81">
        <x:f>C7*F7</x:f>
        <x:v>12260728</x:v>
      </x:c>
      <x:c r="H7" s="82">
        <x:f>내역서!J71</x:f>
        <x:v>24600000</x:v>
      </x:c>
      <x:c r="I7" s="82">
        <x:f>C7*H7</x:f>
        <x:v>24600000</x:v>
      </x:c>
      <x:c r="J7" s="81">
        <x:f t="shared" ref="J7:K7" si="0">D7+F7+H7</x:f>
        <x:v>99910804</x:v>
      </x:c>
      <x:c r="K7" s="81">
        <x:f t="shared" si="0"/>
        <x:v>97476780</x:v>
      </x:c>
      <x:c r="L7" s="81"/>
      <x:c r="M7" s="10"/>
      <x:c r="N7" s="10"/>
      <x:c r="O7" s="10"/>
      <x:c r="P7" s="10"/>
      <x:c r="Q7" s="10"/>
      <x:c r="R7" s="10"/>
      <x:c r="S7" s="10"/>
      <x:c r="T7" s="10"/>
      <x:c r="U7" s="10"/>
      <x:c r="V7" s="10"/>
      <x:c r="W7" s="10"/>
      <x:c r="X7" s="10"/>
      <x:c r="Y7" s="10"/>
      <x:c r="Z7" s="10"/>
      <x:c r="AA7" s="10"/>
      <x:c r="AB7" s="10"/>
      <x:c r="AC7" s="10"/>
      <x:c r="AD7" s="10"/>
      <x:c r="AE7" s="10"/>
      <x:c r="AF7" s="10"/>
      <x:c r="AG7" s="10"/>
      <x:c r="AH7" s="10"/>
      <x:c r="AI7" s="10"/>
      <x:c r="AJ7" s="10"/>
      <x:c r="AK7" s="10"/>
      <x:c r="AL7" s="10"/>
      <x:c r="AM7" s="10"/>
      <x:c r="AN7" s="10"/>
      <x:c r="AO7" s="10"/>
      <x:c r="AP7" s="10"/>
      <x:c r="AQ7" s="10"/>
      <x:c r="AR7" s="10"/>
      <x:c r="AS7" s="10"/>
      <x:c r="AT7" s="10"/>
      <x:c r="AU7" s="10"/>
      <x:c r="AV7" s="10"/>
      <x:c r="AW7" s="10"/>
      <x:c r="AX7" s="10"/>
    </x:row>
    <x:row r="8" spans="1:50" ht="24.75" customHeight="1">
      <x:c r="A8" s="83"/>
      <x:c r="B8" s="80"/>
      <x:c r="C8" s="80"/>
      <x:c r="D8" s="281" t="s">
        <x:v>12</x:v>
      </x:c>
      <x:c r="E8" s="276"/>
      <x:c r="F8" s="281" t="s">
        <x:v>8</x:v>
      </x:c>
      <x:c r="G8" s="276"/>
      <x:c r="H8" s="282" t="s">
        <x:v>7</x:v>
      </x:c>
      <x:c r="I8" s="276"/>
      <x:c r="J8" s="81"/>
      <x:c r="K8" s="81"/>
      <x:c r="L8" s="81"/>
      <x:c r="M8" s="10"/>
      <x:c r="N8" s="10"/>
      <x:c r="O8" s="10"/>
      <x:c r="P8" s="10"/>
      <x:c r="Q8" s="10"/>
      <x:c r="R8" s="10"/>
      <x:c r="S8" s="10"/>
      <x:c r="T8" s="10"/>
      <x:c r="U8" s="10"/>
      <x:c r="V8" s="10"/>
      <x:c r="W8" s="10"/>
      <x:c r="X8" s="10"/>
      <x:c r="Y8" s="10"/>
      <x:c r="Z8" s="10"/>
      <x:c r="AA8" s="10"/>
      <x:c r="AB8" s="10"/>
      <x:c r="AC8" s="10"/>
      <x:c r="AD8" s="10"/>
      <x:c r="AE8" s="10"/>
      <x:c r="AF8" s="10"/>
      <x:c r="AG8" s="10"/>
      <x:c r="AH8" s="10"/>
      <x:c r="AI8" s="10"/>
      <x:c r="AJ8" s="10"/>
      <x:c r="AK8" s="10"/>
      <x:c r="AL8" s="10"/>
      <x:c r="AM8" s="10"/>
      <x:c r="AN8" s="10"/>
      <x:c r="AO8" s="10"/>
      <x:c r="AP8" s="10"/>
      <x:c r="AQ8" s="10"/>
      <x:c r="AR8" s="10"/>
      <x:c r="AS8" s="10"/>
      <x:c r="AT8" s="10"/>
      <x:c r="AU8" s="10"/>
      <x:c r="AV8" s="10"/>
      <x:c r="AW8" s="10"/>
      <x:c r="AX8" s="10"/>
    </x:row>
    <x:row r="9" spans="1:50" ht="24.75" customHeight="1">
      <x:c r="A9" s="83"/>
      <x:c r="B9" s="80"/>
      <x:c r="C9" s="80"/>
      <x:c r="D9" s="81"/>
      <x:c r="E9" s="81"/>
      <x:c r="F9" s="81"/>
      <x:c r="G9" s="81"/>
      <x:c r="H9" s="82"/>
      <x:c r="I9" s="82"/>
      <x:c r="J9" s="81"/>
      <x:c r="K9" s="81"/>
      <x:c r="L9" s="81"/>
      <x:c r="M9" s="10"/>
      <x:c r="N9" s="10"/>
      <x:c r="O9" s="10"/>
      <x:c r="P9" s="10"/>
      <x:c r="Q9" s="10"/>
      <x:c r="R9" s="10"/>
      <x:c r="S9" s="10"/>
      <x:c r="T9" s="10"/>
      <x:c r="U9" s="10"/>
      <x:c r="V9" s="10"/>
      <x:c r="W9" s="10"/>
      <x:c r="X9" s="10"/>
      <x:c r="Y9" s="10"/>
      <x:c r="Z9" s="10"/>
      <x:c r="AA9" s="10"/>
      <x:c r="AB9" s="10"/>
      <x:c r="AC9" s="10"/>
      <x:c r="AD9" s="10"/>
      <x:c r="AE9" s="10"/>
      <x:c r="AF9" s="10"/>
      <x:c r="AG9" s="10"/>
      <x:c r="AH9" s="10"/>
      <x:c r="AI9" s="10"/>
      <x:c r="AJ9" s="10"/>
      <x:c r="AK9" s="10"/>
      <x:c r="AL9" s="10"/>
      <x:c r="AM9" s="10"/>
      <x:c r="AN9" s="10"/>
      <x:c r="AO9" s="10"/>
      <x:c r="AP9" s="10"/>
      <x:c r="AQ9" s="10"/>
      <x:c r="AR9" s="10"/>
      <x:c r="AS9" s="10"/>
      <x:c r="AT9" s="10"/>
      <x:c r="AU9" s="10"/>
      <x:c r="AV9" s="10"/>
      <x:c r="AW9" s="10"/>
      <x:c r="AX9" s="10"/>
    </x:row>
    <x:row r="10" spans="1:50" ht="24.75" customHeight="1">
      <x:c r="A10" s="83"/>
      <x:c r="B10" s="80"/>
      <x:c r="C10" s="80"/>
      <x:c r="D10" s="81"/>
      <x:c r="E10" s="81"/>
      <x:c r="F10" s="81"/>
      <x:c r="G10" s="81"/>
      <x:c r="H10" s="82"/>
      <x:c r="I10" s="82"/>
      <x:c r="J10" s="81"/>
      <x:c r="K10" s="81"/>
      <x:c r="L10" s="81"/>
      <x:c r="M10" s="10"/>
      <x:c r="N10" s="10"/>
      <x:c r="O10" s="10"/>
      <x:c r="P10" s="10"/>
      <x:c r="Q10" s="10"/>
      <x:c r="R10" s="10"/>
      <x:c r="S10" s="10"/>
      <x:c r="T10" s="10"/>
      <x:c r="U10" s="10"/>
      <x:c r="V10" s="10"/>
      <x:c r="W10" s="10"/>
      <x:c r="X10" s="10"/>
      <x:c r="Y10" s="10"/>
      <x:c r="Z10" s="10"/>
      <x:c r="AA10" s="10"/>
      <x:c r="AB10" s="10"/>
      <x:c r="AC10" s="10"/>
      <x:c r="AD10" s="10"/>
      <x:c r="AE10" s="10"/>
      <x:c r="AF10" s="10"/>
      <x:c r="AG10" s="10"/>
      <x:c r="AH10" s="10"/>
      <x:c r="AI10" s="10"/>
      <x:c r="AJ10" s="10"/>
      <x:c r="AK10" s="10"/>
      <x:c r="AL10" s="10"/>
      <x:c r="AM10" s="10"/>
      <x:c r="AN10" s="10"/>
      <x:c r="AO10" s="10"/>
      <x:c r="AP10" s="10"/>
      <x:c r="AQ10" s="10"/>
      <x:c r="AR10" s="10"/>
      <x:c r="AS10" s="10"/>
      <x:c r="AT10" s="10"/>
      <x:c r="AU10" s="10"/>
      <x:c r="AV10" s="10"/>
      <x:c r="AW10" s="10"/>
      <x:c r="AX10" s="10"/>
    </x:row>
    <x:row r="11" spans="1:50" ht="24.75" customHeight="1">
      <x:c r="A11" s="83"/>
      <x:c r="B11" s="80"/>
      <x:c r="C11" s="80"/>
      <x:c r="D11" s="81"/>
      <x:c r="E11" s="81"/>
      <x:c r="F11" s="81"/>
      <x:c r="G11" s="81"/>
      <x:c r="H11" s="82"/>
      <x:c r="I11" s="82"/>
      <x:c r="J11" s="81"/>
      <x:c r="K11" s="81"/>
      <x:c r="L11" s="81"/>
      <x:c r="M11" s="10"/>
      <x:c r="N11" s="10"/>
      <x:c r="O11" s="10"/>
      <x:c r="P11" s="10"/>
      <x:c r="Q11" s="10"/>
      <x:c r="R11" s="10"/>
      <x:c r="S11" s="10"/>
      <x:c r="T11" s="10"/>
      <x:c r="U11" s="10"/>
      <x:c r="V11" s="10"/>
      <x:c r="W11" s="10"/>
      <x:c r="X11" s="10"/>
      <x:c r="Y11" s="10"/>
      <x:c r="Z11" s="10"/>
      <x:c r="AA11" s="10"/>
      <x:c r="AB11" s="10"/>
      <x:c r="AC11" s="10"/>
      <x:c r="AD11" s="10"/>
      <x:c r="AE11" s="10"/>
      <x:c r="AF11" s="10"/>
      <x:c r="AG11" s="10"/>
      <x:c r="AH11" s="10"/>
      <x:c r="AI11" s="10"/>
      <x:c r="AJ11" s="10"/>
      <x:c r="AK11" s="10"/>
      <x:c r="AL11" s="10"/>
      <x:c r="AM11" s="10"/>
      <x:c r="AN11" s="10"/>
      <x:c r="AO11" s="10"/>
      <x:c r="AP11" s="10"/>
      <x:c r="AQ11" s="10"/>
      <x:c r="AR11" s="10"/>
      <x:c r="AS11" s="10"/>
      <x:c r="AT11" s="10"/>
      <x:c r="AU11" s="10"/>
      <x:c r="AV11" s="10"/>
      <x:c r="AW11" s="10"/>
      <x:c r="AX11" s="10"/>
    </x:row>
    <x:row r="12" spans="1:50" ht="24.75" customHeight="1">
      <x:c r="A12" s="83"/>
      <x:c r="B12" s="80"/>
      <x:c r="C12" s="80"/>
      <x:c r="D12" s="81"/>
      <x:c r="E12" s="81"/>
      <x:c r="F12" s="81"/>
      <x:c r="G12" s="81"/>
      <x:c r="H12" s="82"/>
      <x:c r="I12" s="82"/>
      <x:c r="J12" s="81"/>
      <x:c r="K12" s="81"/>
      <x:c r="L12" s="81"/>
      <x:c r="M12" s="10"/>
      <x:c r="N12" s="10"/>
      <x:c r="O12" s="10"/>
      <x:c r="P12" s="10"/>
      <x:c r="Q12" s="10"/>
      <x:c r="R12" s="10"/>
      <x:c r="S12" s="10"/>
      <x:c r="T12" s="10"/>
      <x:c r="U12" s="10"/>
      <x:c r="V12" s="10"/>
      <x:c r="W12" s="10"/>
      <x:c r="X12" s="10"/>
      <x:c r="Y12" s="10"/>
      <x:c r="Z12" s="10"/>
      <x:c r="AA12" s="10"/>
      <x:c r="AB12" s="10"/>
      <x:c r="AC12" s="10"/>
      <x:c r="AD12" s="10"/>
      <x:c r="AE12" s="10"/>
      <x:c r="AF12" s="10"/>
      <x:c r="AG12" s="10"/>
      <x:c r="AH12" s="10"/>
      <x:c r="AI12" s="10"/>
      <x:c r="AJ12" s="10"/>
      <x:c r="AK12" s="10"/>
      <x:c r="AL12" s="10"/>
      <x:c r="AM12" s="10"/>
      <x:c r="AN12" s="10"/>
      <x:c r="AO12" s="10"/>
      <x:c r="AP12" s="10"/>
      <x:c r="AQ12" s="10"/>
      <x:c r="AR12" s="10"/>
      <x:c r="AS12" s="10"/>
      <x:c r="AT12" s="10"/>
      <x:c r="AU12" s="10"/>
      <x:c r="AV12" s="10"/>
      <x:c r="AW12" s="10"/>
      <x:c r="AX12" s="10"/>
    </x:row>
    <x:row r="13" spans="1:50" ht="24.75" customHeight="1">
      <x:c r="A13" s="83"/>
      <x:c r="B13" s="80"/>
      <x:c r="C13" s="80"/>
      <x:c r="D13" s="81"/>
      <x:c r="E13" s="81"/>
      <x:c r="F13" s="81"/>
      <x:c r="G13" s="81"/>
      <x:c r="H13" s="82"/>
      <x:c r="I13" s="82"/>
      <x:c r="J13" s="81"/>
      <x:c r="K13" s="81"/>
      <x:c r="L13" s="81"/>
      <x:c r="M13" s="10"/>
      <x:c r="N13" s="10"/>
      <x:c r="O13" s="10"/>
      <x:c r="P13" s="10"/>
      <x:c r="Q13" s="10"/>
      <x:c r="R13" s="10"/>
      <x:c r="S13" s="10"/>
      <x:c r="T13" s="10"/>
      <x:c r="U13" s="10"/>
      <x:c r="V13" s="10"/>
      <x:c r="W13" s="10"/>
      <x:c r="X13" s="10"/>
      <x:c r="Y13" s="10"/>
      <x:c r="Z13" s="10"/>
      <x:c r="AA13" s="10"/>
      <x:c r="AB13" s="10"/>
      <x:c r="AC13" s="10"/>
      <x:c r="AD13" s="10"/>
      <x:c r="AE13" s="10"/>
      <x:c r="AF13" s="10"/>
      <x:c r="AG13" s="10"/>
      <x:c r="AH13" s="10"/>
      <x:c r="AI13" s="10"/>
      <x:c r="AJ13" s="10"/>
      <x:c r="AK13" s="10"/>
      <x:c r="AL13" s="10"/>
      <x:c r="AM13" s="10"/>
      <x:c r="AN13" s="10"/>
      <x:c r="AO13" s="10"/>
      <x:c r="AP13" s="10"/>
      <x:c r="AQ13" s="10"/>
      <x:c r="AR13" s="10"/>
      <x:c r="AS13" s="10"/>
      <x:c r="AT13" s="10"/>
      <x:c r="AU13" s="10"/>
      <x:c r="AV13" s="10"/>
      <x:c r="AW13" s="10"/>
      <x:c r="AX13" s="10"/>
    </x:row>
    <x:row r="14" spans="1:50" ht="24.75" customHeight="1">
      <x:c r="A14" s="83"/>
      <x:c r="B14" s="80"/>
      <x:c r="C14" s="80"/>
      <x:c r="D14" s="81"/>
      <x:c r="E14" s="81"/>
      <x:c r="F14" s="81"/>
      <x:c r="G14" s="81"/>
      <x:c r="H14" s="82"/>
      <x:c r="I14" s="82"/>
      <x:c r="J14" s="81"/>
      <x:c r="K14" s="81"/>
      <x:c r="L14" s="81"/>
      <x:c r="M14" s="10"/>
      <x:c r="N14" s="10"/>
      <x:c r="O14" s="10"/>
      <x:c r="P14" s="10"/>
      <x:c r="Q14" s="10"/>
      <x:c r="R14" s="10"/>
      <x:c r="S14" s="10"/>
      <x:c r="T14" s="10"/>
      <x:c r="U14" s="10"/>
      <x:c r="V14" s="10"/>
      <x:c r="W14" s="10"/>
      <x:c r="X14" s="10"/>
      <x:c r="Y14" s="10"/>
      <x:c r="Z14" s="10"/>
      <x:c r="AA14" s="10"/>
      <x:c r="AB14" s="10"/>
      <x:c r="AC14" s="10"/>
      <x:c r="AD14" s="10"/>
      <x:c r="AE14" s="10"/>
      <x:c r="AF14" s="10"/>
      <x:c r="AG14" s="10"/>
      <x:c r="AH14" s="10"/>
      <x:c r="AI14" s="10"/>
      <x:c r="AJ14" s="10"/>
      <x:c r="AK14" s="10"/>
      <x:c r="AL14" s="10"/>
      <x:c r="AM14" s="10"/>
      <x:c r="AN14" s="10"/>
      <x:c r="AO14" s="10"/>
      <x:c r="AP14" s="10"/>
      <x:c r="AQ14" s="10"/>
      <x:c r="AR14" s="10"/>
      <x:c r="AS14" s="10"/>
      <x:c r="AT14" s="10"/>
      <x:c r="AU14" s="10"/>
      <x:c r="AV14" s="10"/>
      <x:c r="AW14" s="10"/>
      <x:c r="AX14" s="10"/>
    </x:row>
    <x:row r="15" spans="1:50" ht="24.75" customHeight="1">
      <x:c r="A15" s="83"/>
      <x:c r="B15" s="80"/>
      <x:c r="C15" s="80"/>
      <x:c r="D15" s="81"/>
      <x:c r="E15" s="81"/>
      <x:c r="F15" s="81"/>
      <x:c r="G15" s="81"/>
      <x:c r="H15" s="82"/>
      <x:c r="I15" s="82"/>
      <x:c r="J15" s="81"/>
      <x:c r="K15" s="81"/>
      <x:c r="L15" s="81"/>
      <x:c r="M15" s="10"/>
      <x:c r="N15" s="10"/>
      <x:c r="O15" s="10"/>
      <x:c r="P15" s="10"/>
      <x:c r="Q15" s="10"/>
      <x:c r="R15" s="10"/>
      <x:c r="S15" s="10"/>
      <x:c r="T15" s="10"/>
      <x:c r="U15" s="10"/>
      <x:c r="V15" s="10"/>
      <x:c r="W15" s="10"/>
      <x:c r="X15" s="10"/>
      <x:c r="Y15" s="10"/>
      <x:c r="Z15" s="10"/>
      <x:c r="AA15" s="10"/>
      <x:c r="AB15" s="10"/>
      <x:c r="AC15" s="10"/>
      <x:c r="AD15" s="10"/>
      <x:c r="AE15" s="10"/>
      <x:c r="AF15" s="10"/>
      <x:c r="AG15" s="10"/>
      <x:c r="AH15" s="10"/>
      <x:c r="AI15" s="10"/>
      <x:c r="AJ15" s="10"/>
      <x:c r="AK15" s="10"/>
      <x:c r="AL15" s="10"/>
      <x:c r="AM15" s="10"/>
      <x:c r="AN15" s="10"/>
      <x:c r="AO15" s="10"/>
      <x:c r="AP15" s="10"/>
      <x:c r="AQ15" s="10"/>
      <x:c r="AR15" s="10"/>
      <x:c r="AS15" s="10"/>
      <x:c r="AT15" s="10"/>
      <x:c r="AU15" s="10"/>
      <x:c r="AV15" s="10"/>
      <x:c r="AW15" s="10"/>
      <x:c r="AX15" s="10"/>
    </x:row>
    <x:row r="16" spans="1:50" ht="24.75" customHeight="1">
      <x:c r="A16" s="83"/>
      <x:c r="B16" s="80"/>
      <x:c r="C16" s="80"/>
      <x:c r="D16" s="81"/>
      <x:c r="E16" s="81"/>
      <x:c r="F16" s="81"/>
      <x:c r="G16" s="81"/>
      <x:c r="H16" s="82"/>
      <x:c r="I16" s="82"/>
      <x:c r="J16" s="81"/>
      <x:c r="K16" s="81"/>
      <x:c r="L16" s="81"/>
      <x:c r="M16" s="10"/>
      <x:c r="N16" s="10"/>
      <x:c r="O16" s="10"/>
      <x:c r="P16" s="10"/>
      <x:c r="Q16" s="10"/>
      <x:c r="R16" s="10"/>
      <x:c r="S16" s="10"/>
      <x:c r="T16" s="10"/>
      <x:c r="U16" s="10"/>
      <x:c r="V16" s="10"/>
      <x:c r="W16" s="10"/>
      <x:c r="X16" s="10"/>
      <x:c r="Y16" s="10"/>
      <x:c r="Z16" s="10"/>
      <x:c r="AA16" s="10"/>
      <x:c r="AB16" s="10"/>
      <x:c r="AC16" s="10"/>
      <x:c r="AD16" s="10"/>
      <x:c r="AE16" s="10"/>
      <x:c r="AF16" s="10"/>
      <x:c r="AG16" s="10"/>
      <x:c r="AH16" s="10"/>
      <x:c r="AI16" s="10"/>
      <x:c r="AJ16" s="10"/>
      <x:c r="AK16" s="10"/>
      <x:c r="AL16" s="10"/>
      <x:c r="AM16" s="10"/>
      <x:c r="AN16" s="10"/>
      <x:c r="AO16" s="10"/>
      <x:c r="AP16" s="10"/>
      <x:c r="AQ16" s="10"/>
      <x:c r="AR16" s="10"/>
      <x:c r="AS16" s="10"/>
      <x:c r="AT16" s="10"/>
      <x:c r="AU16" s="10"/>
      <x:c r="AV16" s="10"/>
      <x:c r="AW16" s="10"/>
      <x:c r="AX16" s="10"/>
    </x:row>
    <x:row r="17" spans="1:50" ht="24.75" customHeight="1">
      <x:c r="A17" s="83"/>
      <x:c r="B17" s="80"/>
      <x:c r="C17" s="80"/>
      <x:c r="D17" s="81"/>
      <x:c r="E17" s="81"/>
      <x:c r="F17" s="81"/>
      <x:c r="G17" s="81"/>
      <x:c r="H17" s="82"/>
      <x:c r="I17" s="82"/>
      <x:c r="J17" s="81"/>
      <x:c r="K17" s="81"/>
      <x:c r="L17" s="81"/>
      <x:c r="M17" s="10"/>
      <x:c r="N17" s="10"/>
      <x:c r="O17" s="10"/>
      <x:c r="P17" s="10"/>
      <x:c r="Q17" s="10"/>
      <x:c r="R17" s="10"/>
      <x:c r="S17" s="10"/>
      <x:c r="T17" s="10"/>
      <x:c r="U17" s="10"/>
      <x:c r="V17" s="10"/>
      <x:c r="W17" s="10"/>
      <x:c r="X17" s="10"/>
      <x:c r="Y17" s="10"/>
      <x:c r="Z17" s="10"/>
      <x:c r="AA17" s="10"/>
      <x:c r="AB17" s="10"/>
      <x:c r="AC17" s="10"/>
      <x:c r="AD17" s="10"/>
      <x:c r="AE17" s="10"/>
      <x:c r="AF17" s="10"/>
      <x:c r="AG17" s="10"/>
      <x:c r="AH17" s="10"/>
      <x:c r="AI17" s="10"/>
      <x:c r="AJ17" s="10"/>
      <x:c r="AK17" s="10"/>
      <x:c r="AL17" s="10"/>
      <x:c r="AM17" s="10"/>
      <x:c r="AN17" s="10"/>
      <x:c r="AO17" s="10"/>
      <x:c r="AP17" s="10"/>
      <x:c r="AQ17" s="10"/>
      <x:c r="AR17" s="10"/>
      <x:c r="AS17" s="10"/>
      <x:c r="AT17" s="10"/>
      <x:c r="AU17" s="10"/>
      <x:c r="AV17" s="10"/>
      <x:c r="AW17" s="10"/>
      <x:c r="AX17" s="10"/>
    </x:row>
    <x:row r="18" spans="1:50" ht="24.75" customHeight="1">
      <x:c r="A18" s="83"/>
      <x:c r="B18" s="80"/>
      <x:c r="C18" s="80"/>
      <x:c r="D18" s="81"/>
      <x:c r="E18" s="81"/>
      <x:c r="F18" s="81"/>
      <x:c r="G18" s="81"/>
      <x:c r="H18" s="82"/>
      <x:c r="I18" s="82"/>
      <x:c r="J18" s="81"/>
      <x:c r="K18" s="81"/>
      <x:c r="L18" s="81"/>
      <x:c r="M18" s="10"/>
      <x:c r="N18" s="10"/>
      <x:c r="O18" s="10"/>
      <x:c r="P18" s="10"/>
      <x:c r="Q18" s="10"/>
      <x:c r="R18" s="10"/>
      <x:c r="S18" s="10"/>
      <x:c r="T18" s="10"/>
      <x:c r="U18" s="10"/>
      <x:c r="V18" s="10"/>
      <x:c r="W18" s="10"/>
      <x:c r="X18" s="10"/>
      <x:c r="Y18" s="10"/>
      <x:c r="Z18" s="10"/>
      <x:c r="AA18" s="10"/>
      <x:c r="AB18" s="10"/>
      <x:c r="AC18" s="10"/>
      <x:c r="AD18" s="10"/>
      <x:c r="AE18" s="10"/>
      <x:c r="AF18" s="10"/>
      <x:c r="AG18" s="10"/>
      <x:c r="AH18" s="10"/>
      <x:c r="AI18" s="10"/>
      <x:c r="AJ18" s="10"/>
      <x:c r="AK18" s="10"/>
      <x:c r="AL18" s="10"/>
      <x:c r="AM18" s="10"/>
      <x:c r="AN18" s="10"/>
      <x:c r="AO18" s="10"/>
      <x:c r="AP18" s="10"/>
      <x:c r="AQ18" s="10"/>
      <x:c r="AR18" s="10"/>
      <x:c r="AS18" s="10"/>
      <x:c r="AT18" s="10"/>
      <x:c r="AU18" s="10"/>
      <x:c r="AV18" s="10"/>
      <x:c r="AW18" s="10"/>
      <x:c r="AX18" s="10"/>
    </x:row>
    <x:row r="19" spans="1:50" ht="24.75" customHeight="1">
      <x:c r="A19" s="84" t="s">
        <x:v>204</x:v>
      </x:c>
      <x:c r="B19" s="80"/>
      <x:c r="C19" s="80"/>
      <x:c r="D19" s="81"/>
      <x:c r="E19" s="81">
        <x:f>SUM(E7:E18)</x:f>
        <x:v>63050076</x:v>
      </x:c>
      <x:c r="F19" s="81"/>
      <x:c r="G19" s="81">
        <x:f>SUM(G7:G18)</x:f>
        <x:v>12260728</x:v>
      </x:c>
      <x:c r="H19" s="82"/>
      <x:c r="I19" s="81">
        <x:f>SUM(I7:I18)</x:f>
        <x:v>24600000</x:v>
      </x:c>
      <x:c r="J19" s="81"/>
      <x:c r="K19" s="81">
        <x:f>SUM(K7:K18)</x:f>
        <x:v>97476780</x:v>
      </x:c>
      <x:c r="L19" s="81"/>
      <x:c r="M19" s="10"/>
      <x:c r="N19" s="10"/>
      <x:c r="O19" s="10"/>
      <x:c r="P19" s="10"/>
      <x:c r="Q19" s="10" t="e">
        <x:f t="shared" ref="Q19:AX19" si="1">SUM(#REF!)</x:f>
        <x:v>#REF!</x:v>
      </x:c>
      <x:c r="R19" s="10" t="e">
        <x:f t="shared" si="1"/>
        <x:v>#REF!</x:v>
      </x:c>
      <x:c r="S19" s="10" t="e">
        <x:f t="shared" si="1"/>
        <x:v>#REF!</x:v>
      </x:c>
      <x:c r="T19" s="10" t="e">
        <x:f t="shared" si="1"/>
        <x:v>#REF!</x:v>
      </x:c>
      <x:c r="U19" s="10" t="e">
        <x:f t="shared" si="1"/>
        <x:v>#REF!</x:v>
      </x:c>
      <x:c r="V19" s="10" t="e">
        <x:f t="shared" si="1"/>
        <x:v>#REF!</x:v>
      </x:c>
      <x:c r="W19" s="10" t="e">
        <x:f t="shared" si="1"/>
        <x:v>#REF!</x:v>
      </x:c>
      <x:c r="X19" s="10" t="e">
        <x:f t="shared" si="1"/>
        <x:v>#REF!</x:v>
      </x:c>
      <x:c r="Y19" s="10" t="e">
        <x:f t="shared" si="1"/>
        <x:v>#REF!</x:v>
      </x:c>
      <x:c r="Z19" s="10" t="e">
        <x:f t="shared" si="1"/>
        <x:v>#REF!</x:v>
      </x:c>
      <x:c r="AA19" s="10" t="e">
        <x:f t="shared" si="1"/>
        <x:v>#REF!</x:v>
      </x:c>
      <x:c r="AB19" s="10" t="e">
        <x:f t="shared" si="1"/>
        <x:v>#REF!</x:v>
      </x:c>
      <x:c r="AC19" s="10" t="e">
        <x:f t="shared" si="1"/>
        <x:v>#REF!</x:v>
      </x:c>
      <x:c r="AD19" s="10" t="e">
        <x:f t="shared" si="1"/>
        <x:v>#REF!</x:v>
      </x:c>
      <x:c r="AE19" s="10" t="e">
        <x:f t="shared" si="1"/>
        <x:v>#REF!</x:v>
      </x:c>
      <x:c r="AF19" s="10" t="e">
        <x:f t="shared" si="1"/>
        <x:v>#REF!</x:v>
      </x:c>
      <x:c r="AG19" s="10" t="e">
        <x:f t="shared" si="1"/>
        <x:v>#REF!</x:v>
      </x:c>
      <x:c r="AH19" s="10" t="e">
        <x:f t="shared" si="1"/>
        <x:v>#REF!</x:v>
      </x:c>
      <x:c r="AI19" s="10" t="e">
        <x:f t="shared" si="1"/>
        <x:v>#REF!</x:v>
      </x:c>
      <x:c r="AJ19" s="10" t="e">
        <x:f t="shared" si="1"/>
        <x:v>#REF!</x:v>
      </x:c>
      <x:c r="AK19" s="10" t="e">
        <x:f t="shared" si="1"/>
        <x:v>#REF!</x:v>
      </x:c>
      <x:c r="AL19" s="10" t="e">
        <x:f t="shared" si="1"/>
        <x:v>#REF!</x:v>
      </x:c>
      <x:c r="AM19" s="10" t="e">
        <x:f t="shared" si="1"/>
        <x:v>#REF!</x:v>
      </x:c>
      <x:c r="AN19" s="10" t="e">
        <x:f t="shared" si="1"/>
        <x:v>#REF!</x:v>
      </x:c>
      <x:c r="AO19" s="10" t="e">
        <x:f t="shared" si="1"/>
        <x:v>#REF!</x:v>
      </x:c>
      <x:c r="AP19" s="10" t="e">
        <x:f t="shared" si="1"/>
        <x:v>#REF!</x:v>
      </x:c>
      <x:c r="AQ19" s="10" t="e">
        <x:f t="shared" si="1"/>
        <x:v>#REF!</x:v>
      </x:c>
      <x:c r="AR19" s="10" t="e">
        <x:f t="shared" si="1"/>
        <x:v>#REF!</x:v>
      </x:c>
      <x:c r="AS19" s="10" t="e">
        <x:f t="shared" si="1"/>
        <x:v>#REF!</x:v>
      </x:c>
      <x:c r="AT19" s="10" t="e">
        <x:f t="shared" si="1"/>
        <x:v>#REF!</x:v>
      </x:c>
      <x:c r="AU19" s="10" t="e">
        <x:f t="shared" si="1"/>
        <x:v>#REF!</x:v>
      </x:c>
      <x:c r="AV19" s="10" t="e">
        <x:f t="shared" si="1"/>
        <x:v>#REF!</x:v>
      </x:c>
      <x:c r="AW19" s="10" t="e">
        <x:f t="shared" si="1"/>
        <x:v>#REF!</x:v>
      </x:c>
      <x:c r="AX19" s="10" t="e">
        <x:f t="shared" si="1"/>
        <x:v>#REF!</x:v>
      </x:c>
    </x:row>
    <x:row r="20" spans="1:50" ht="13.5" customHeight="1">
      <x:c r="A20" s="29"/>
      <x:c r="B20" s="13"/>
      <x:c r="C20" s="13"/>
      <x:c r="D20" s="85"/>
      <x:c r="E20" s="85"/>
      <x:c r="F20" s="85"/>
      <x:c r="G20" s="85"/>
      <x:c r="H20" s="86"/>
      <x:c r="I20" s="86"/>
      <x:c r="J20" s="85"/>
      <x:c r="K20" s="85"/>
      <x:c r="L20" s="85"/>
      <x:c r="M20" s="10"/>
      <x:c r="N20" s="10"/>
      <x:c r="O20" s="10"/>
      <x:c r="P20" s="10"/>
      <x:c r="Q20" s="10"/>
      <x:c r="R20" s="10"/>
      <x:c r="S20" s="10"/>
      <x:c r="T20" s="10"/>
      <x:c r="U20" s="10"/>
      <x:c r="V20" s="10"/>
      <x:c r="W20" s="10"/>
      <x:c r="X20" s="10"/>
      <x:c r="Y20" s="10"/>
      <x:c r="Z20" s="10"/>
      <x:c r="AA20" s="10"/>
      <x:c r="AB20" s="10"/>
      <x:c r="AC20" s="10"/>
      <x:c r="AD20" s="10"/>
      <x:c r="AE20" s="10"/>
      <x:c r="AF20" s="10"/>
      <x:c r="AG20" s="10"/>
      <x:c r="AH20" s="10"/>
      <x:c r="AI20" s="10"/>
      <x:c r="AJ20" s="10"/>
      <x:c r="AK20" s="10"/>
      <x:c r="AL20" s="10"/>
      <x:c r="AM20" s="10"/>
      <x:c r="AN20" s="10"/>
      <x:c r="AO20" s="10"/>
      <x:c r="AP20" s="10"/>
      <x:c r="AQ20" s="10"/>
      <x:c r="AR20" s="10"/>
      <x:c r="AS20" s="10"/>
      <x:c r="AT20" s="10"/>
      <x:c r="AU20" s="10"/>
      <x:c r="AV20" s="10"/>
      <x:c r="AW20" s="10"/>
      <x:c r="AX20" s="10"/>
    </x:row>
    <x:row r="21" spans="1:50" ht="13.5" customHeight="1">
      <x:c r="A21" s="29"/>
      <x:c r="B21" s="13"/>
      <x:c r="C21" s="13"/>
      <x:c r="D21" s="87"/>
      <x:c r="E21" s="87"/>
      <x:c r="F21" s="87"/>
      <x:c r="G21" s="87"/>
      <x:c r="H21" s="86"/>
      <x:c r="I21" s="86"/>
      <x:c r="J21" s="87"/>
      <x:c r="K21" s="87"/>
      <x:c r="L21" s="29"/>
      <x:c r="M21" s="10"/>
      <x:c r="N21" s="10"/>
      <x:c r="O21" s="10"/>
      <x:c r="P21" s="10"/>
      <x:c r="Q21" s="10"/>
      <x:c r="R21" s="10"/>
      <x:c r="S21" s="10"/>
      <x:c r="T21" s="10"/>
      <x:c r="U21" s="10"/>
      <x:c r="V21" s="10"/>
      <x:c r="W21" s="10"/>
      <x:c r="X21" s="10"/>
      <x:c r="Y21" s="10"/>
      <x:c r="Z21" s="10"/>
      <x:c r="AA21" s="10"/>
      <x:c r="AB21" s="10"/>
      <x:c r="AC21" s="10"/>
      <x:c r="AD21" s="10"/>
      <x:c r="AE21" s="10"/>
      <x:c r="AF21" s="10"/>
      <x:c r="AG21" s="10"/>
      <x:c r="AH21" s="10"/>
      <x:c r="AI21" s="10"/>
      <x:c r="AJ21" s="10"/>
      <x:c r="AK21" s="10"/>
      <x:c r="AL21" s="10"/>
      <x:c r="AM21" s="10"/>
      <x:c r="AN21" s="10"/>
      <x:c r="AO21" s="10"/>
      <x:c r="AP21" s="10"/>
      <x:c r="AQ21" s="10"/>
      <x:c r="AR21" s="10"/>
      <x:c r="AS21" s="10"/>
      <x:c r="AT21" s="10"/>
      <x:c r="AU21" s="10"/>
      <x:c r="AV21" s="10"/>
      <x:c r="AW21" s="10"/>
      <x:c r="AX21" s="10"/>
    </x:row>
    <x:row r="22" spans="1:50" ht="13.5" customHeight="1">
      <x:c r="A22" s="29"/>
      <x:c r="B22" s="13"/>
      <x:c r="C22" s="13"/>
      <x:c r="D22" s="87"/>
      <x:c r="E22" s="87"/>
      <x:c r="F22" s="87"/>
      <x:c r="G22" s="87"/>
      <x:c r="H22" s="87"/>
      <x:c r="I22" s="87"/>
      <x:c r="J22" s="87"/>
      <x:c r="K22" s="87"/>
      <x:c r="L22" s="29"/>
      <x:c r="M22" s="10"/>
      <x:c r="N22" s="10"/>
      <x:c r="O22" s="10"/>
      <x:c r="P22" s="10"/>
      <x:c r="Q22" s="10"/>
      <x:c r="R22" s="10"/>
      <x:c r="S22" s="10"/>
      <x:c r="T22" s="10"/>
      <x:c r="U22" s="10"/>
      <x:c r="V22" s="10"/>
      <x:c r="W22" s="10"/>
      <x:c r="X22" s="10"/>
      <x:c r="Y22" s="10"/>
      <x:c r="Z22" s="10"/>
      <x:c r="AA22" s="10"/>
      <x:c r="AB22" s="10"/>
      <x:c r="AC22" s="10"/>
      <x:c r="AD22" s="10"/>
      <x:c r="AE22" s="10"/>
      <x:c r="AF22" s="10"/>
      <x:c r="AG22" s="10"/>
      <x:c r="AH22" s="10"/>
      <x:c r="AI22" s="10"/>
      <x:c r="AJ22" s="10"/>
      <x:c r="AK22" s="10"/>
      <x:c r="AL22" s="10"/>
      <x:c r="AM22" s="10"/>
      <x:c r="AN22" s="10"/>
      <x:c r="AO22" s="10"/>
      <x:c r="AP22" s="10"/>
      <x:c r="AQ22" s="10"/>
      <x:c r="AR22" s="10"/>
      <x:c r="AS22" s="10"/>
      <x:c r="AT22" s="10"/>
      <x:c r="AU22" s="10"/>
      <x:c r="AV22" s="10"/>
      <x:c r="AW22" s="10"/>
      <x:c r="AX22" s="10"/>
    </x:row>
    <x:row r="23" spans="1:50" ht="13.5" customHeight="1">
      <x:c r="A23" s="29"/>
      <x:c r="B23" s="13"/>
      <x:c r="C23" s="13"/>
      <x:c r="D23" s="87"/>
      <x:c r="E23" s="87"/>
      <x:c r="F23" s="87"/>
      <x:c r="G23" s="87"/>
      <x:c r="H23" s="87"/>
      <x:c r="I23" s="87"/>
      <x:c r="J23" s="87"/>
      <x:c r="K23" s="87"/>
      <x:c r="L23" s="29"/>
      <x:c r="M23" s="10"/>
      <x:c r="N23" s="10"/>
      <x:c r="O23" s="10"/>
      <x:c r="P23" s="10"/>
      <x:c r="Q23" s="10"/>
      <x:c r="R23" s="10"/>
      <x:c r="S23" s="10"/>
      <x:c r="T23" s="10"/>
      <x:c r="U23" s="10"/>
      <x:c r="V23" s="10"/>
      <x:c r="W23" s="10"/>
      <x:c r="X23" s="10"/>
      <x:c r="Y23" s="10"/>
      <x:c r="Z23" s="10"/>
      <x:c r="AA23" s="10"/>
      <x:c r="AB23" s="10"/>
      <x:c r="AC23" s="10"/>
      <x:c r="AD23" s="10"/>
      <x:c r="AE23" s="10"/>
      <x:c r="AF23" s="10"/>
      <x:c r="AG23" s="10"/>
      <x:c r="AH23" s="10"/>
      <x:c r="AI23" s="10"/>
      <x:c r="AJ23" s="10"/>
      <x:c r="AK23" s="10"/>
      <x:c r="AL23" s="10"/>
      <x:c r="AM23" s="10"/>
      <x:c r="AN23" s="10"/>
      <x:c r="AO23" s="10"/>
      <x:c r="AP23" s="10"/>
      <x:c r="AQ23" s="10"/>
      <x:c r="AR23" s="10"/>
      <x:c r="AS23" s="10"/>
      <x:c r="AT23" s="10"/>
      <x:c r="AU23" s="10"/>
      <x:c r="AV23" s="10"/>
      <x:c r="AW23" s="10"/>
      <x:c r="AX23" s="10"/>
    </x:row>
    <x:row r="24" spans="1:50" ht="13.5" customHeight="1">
      <x:c r="A24" s="29"/>
      <x:c r="B24" s="13"/>
      <x:c r="C24" s="13"/>
      <x:c r="D24" s="87"/>
      <x:c r="E24" s="87"/>
      <x:c r="F24" s="87"/>
      <x:c r="G24" s="87"/>
      <x:c r="H24" s="87"/>
      <x:c r="I24" s="87"/>
      <x:c r="J24" s="87"/>
      <x:c r="K24" s="87"/>
      <x:c r="L24" s="29"/>
      <x:c r="M24" s="10"/>
      <x:c r="N24" s="10"/>
      <x:c r="O24" s="10"/>
      <x:c r="P24" s="10"/>
      <x:c r="Q24" s="10"/>
      <x:c r="R24" s="10"/>
      <x:c r="S24" s="10"/>
      <x:c r="T24" s="10"/>
      <x:c r="U24" s="10"/>
      <x:c r="V24" s="10"/>
      <x:c r="W24" s="10"/>
      <x:c r="X24" s="10"/>
      <x:c r="Y24" s="10"/>
      <x:c r="Z24" s="10"/>
      <x:c r="AA24" s="10"/>
      <x:c r="AB24" s="10"/>
      <x:c r="AC24" s="10"/>
      <x:c r="AD24" s="10"/>
      <x:c r="AE24" s="10"/>
      <x:c r="AF24" s="10"/>
      <x:c r="AG24" s="10"/>
      <x:c r="AH24" s="10"/>
      <x:c r="AI24" s="10"/>
      <x:c r="AJ24" s="10"/>
      <x:c r="AK24" s="10"/>
      <x:c r="AL24" s="10"/>
      <x:c r="AM24" s="10"/>
      <x:c r="AN24" s="10"/>
      <x:c r="AO24" s="10"/>
      <x:c r="AP24" s="10"/>
      <x:c r="AQ24" s="10"/>
      <x:c r="AR24" s="10"/>
      <x:c r="AS24" s="10"/>
      <x:c r="AT24" s="10"/>
      <x:c r="AU24" s="10"/>
      <x:c r="AV24" s="10"/>
      <x:c r="AW24" s="10"/>
      <x:c r="AX24" s="10"/>
    </x:row>
    <x:row r="25" spans="1:50" ht="13.5" customHeight="1">
      <x:c r="A25" s="29"/>
      <x:c r="B25" s="13"/>
      <x:c r="C25" s="13"/>
      <x:c r="D25" s="87"/>
      <x:c r="E25" s="87"/>
      <x:c r="F25" s="87"/>
      <x:c r="G25" s="87"/>
      <x:c r="H25" s="87"/>
      <x:c r="I25" s="87"/>
      <x:c r="J25" s="87"/>
      <x:c r="K25" s="87"/>
      <x:c r="L25" s="29"/>
      <x:c r="M25" s="10"/>
      <x:c r="N25" s="10"/>
      <x:c r="O25" s="10"/>
      <x:c r="P25" s="10"/>
      <x:c r="Q25" s="10"/>
      <x:c r="R25" s="10"/>
      <x:c r="S25" s="10"/>
      <x:c r="T25" s="10"/>
      <x:c r="U25" s="10"/>
      <x:c r="V25" s="10"/>
      <x:c r="W25" s="10"/>
      <x:c r="X25" s="10"/>
      <x:c r="Y25" s="10"/>
      <x:c r="Z25" s="10"/>
      <x:c r="AA25" s="10"/>
      <x:c r="AB25" s="10"/>
      <x:c r="AC25" s="10"/>
      <x:c r="AD25" s="10"/>
      <x:c r="AE25" s="10"/>
      <x:c r="AF25" s="10"/>
      <x:c r="AG25" s="10"/>
      <x:c r="AH25" s="10"/>
      <x:c r="AI25" s="10"/>
      <x:c r="AJ25" s="10"/>
      <x:c r="AK25" s="10"/>
      <x:c r="AL25" s="10"/>
      <x:c r="AM25" s="10"/>
      <x:c r="AN25" s="10"/>
      <x:c r="AO25" s="10"/>
      <x:c r="AP25" s="10"/>
      <x:c r="AQ25" s="10"/>
      <x:c r="AR25" s="10"/>
      <x:c r="AS25" s="10"/>
      <x:c r="AT25" s="10"/>
      <x:c r="AU25" s="10"/>
      <x:c r="AV25" s="10"/>
      <x:c r="AW25" s="10"/>
      <x:c r="AX25" s="10"/>
    </x:row>
    <x:row r="26" spans="1:50" ht="13.5" customHeight="1">
      <x:c r="A26" s="29"/>
      <x:c r="B26" s="13"/>
      <x:c r="C26" s="13"/>
      <x:c r="D26" s="87"/>
      <x:c r="E26" s="87"/>
      <x:c r="F26" s="87"/>
      <x:c r="G26" s="87"/>
      <x:c r="H26" s="87"/>
      <x:c r="I26" s="87"/>
      <x:c r="J26" s="87"/>
      <x:c r="K26" s="87"/>
      <x:c r="L26" s="29"/>
      <x:c r="M26" s="10"/>
      <x:c r="N26" s="10"/>
      <x:c r="O26" s="10"/>
      <x:c r="P26" s="10"/>
      <x:c r="Q26" s="10"/>
      <x:c r="R26" s="10"/>
      <x:c r="S26" s="10"/>
      <x:c r="T26" s="10"/>
      <x:c r="U26" s="10"/>
      <x:c r="V26" s="10"/>
      <x:c r="W26" s="10"/>
      <x:c r="X26" s="10"/>
      <x:c r="Y26" s="10"/>
      <x:c r="Z26" s="10"/>
      <x:c r="AA26" s="10"/>
      <x:c r="AB26" s="10"/>
      <x:c r="AC26" s="10"/>
      <x:c r="AD26" s="10"/>
      <x:c r="AE26" s="10"/>
      <x:c r="AF26" s="10"/>
      <x:c r="AG26" s="10"/>
      <x:c r="AH26" s="10"/>
      <x:c r="AI26" s="10"/>
      <x:c r="AJ26" s="10"/>
      <x:c r="AK26" s="10"/>
      <x:c r="AL26" s="10"/>
      <x:c r="AM26" s="10"/>
      <x:c r="AN26" s="10"/>
      <x:c r="AO26" s="10"/>
      <x:c r="AP26" s="10"/>
      <x:c r="AQ26" s="10"/>
      <x:c r="AR26" s="10"/>
      <x:c r="AS26" s="10"/>
      <x:c r="AT26" s="10"/>
      <x:c r="AU26" s="10"/>
      <x:c r="AV26" s="10"/>
      <x:c r="AW26" s="10"/>
      <x:c r="AX26" s="10"/>
    </x:row>
    <x:row r="27" spans="1:50" ht="13.5" customHeight="1">
      <x:c r="A27" s="29"/>
      <x:c r="B27" s="13"/>
      <x:c r="C27" s="13"/>
      <x:c r="D27" s="87"/>
      <x:c r="E27" s="87"/>
      <x:c r="F27" s="87"/>
      <x:c r="G27" s="87"/>
      <x:c r="H27" s="87"/>
      <x:c r="I27" s="87"/>
      <x:c r="J27" s="87"/>
      <x:c r="K27" s="87"/>
      <x:c r="L27" s="29"/>
      <x:c r="M27" s="10"/>
      <x:c r="N27" s="10"/>
      <x:c r="O27" s="10"/>
      <x:c r="P27" s="10"/>
      <x:c r="Q27" s="10"/>
      <x:c r="R27" s="10"/>
      <x:c r="S27" s="10"/>
      <x:c r="T27" s="10"/>
      <x:c r="U27" s="10"/>
      <x:c r="V27" s="10"/>
      <x:c r="W27" s="10"/>
      <x:c r="X27" s="10"/>
      <x:c r="Y27" s="10"/>
      <x:c r="Z27" s="10"/>
      <x:c r="AA27" s="10"/>
      <x:c r="AB27" s="10"/>
      <x:c r="AC27" s="10"/>
      <x:c r="AD27" s="10"/>
      <x:c r="AE27" s="10"/>
      <x:c r="AF27" s="10"/>
      <x:c r="AG27" s="10"/>
      <x:c r="AH27" s="10"/>
      <x:c r="AI27" s="10"/>
      <x:c r="AJ27" s="10"/>
      <x:c r="AK27" s="10"/>
      <x:c r="AL27" s="10"/>
      <x:c r="AM27" s="10"/>
      <x:c r="AN27" s="10"/>
      <x:c r="AO27" s="10"/>
      <x:c r="AP27" s="10"/>
      <x:c r="AQ27" s="10"/>
      <x:c r="AR27" s="10"/>
      <x:c r="AS27" s="10"/>
      <x:c r="AT27" s="10"/>
      <x:c r="AU27" s="10"/>
      <x:c r="AV27" s="10"/>
      <x:c r="AW27" s="10"/>
      <x:c r="AX27" s="10"/>
    </x:row>
    <x:row r="28" spans="1:50" ht="13.5" customHeight="1">
      <x:c r="A28" s="29"/>
      <x:c r="B28" s="13"/>
      <x:c r="C28" s="13"/>
      <x:c r="D28" s="87"/>
      <x:c r="E28" s="87"/>
      <x:c r="F28" s="87"/>
      <x:c r="G28" s="87"/>
      <x:c r="H28" s="87"/>
      <x:c r="I28" s="87"/>
      <x:c r="J28" s="87"/>
      <x:c r="K28" s="87"/>
      <x:c r="L28" s="29"/>
      <x:c r="M28" s="10"/>
      <x:c r="N28" s="10"/>
      <x:c r="O28" s="10"/>
      <x:c r="P28" s="10"/>
      <x:c r="Q28" s="10"/>
      <x:c r="R28" s="10"/>
      <x:c r="S28" s="10"/>
      <x:c r="T28" s="10"/>
      <x:c r="U28" s="10"/>
      <x:c r="V28" s="10"/>
      <x:c r="W28" s="10"/>
      <x:c r="X28" s="10"/>
      <x:c r="Y28" s="10"/>
      <x:c r="Z28" s="10"/>
      <x:c r="AA28" s="10"/>
      <x:c r="AB28" s="10"/>
      <x:c r="AC28" s="10"/>
      <x:c r="AD28" s="10"/>
      <x:c r="AE28" s="10"/>
      <x:c r="AF28" s="10"/>
      <x:c r="AG28" s="10"/>
      <x:c r="AH28" s="10"/>
      <x:c r="AI28" s="10"/>
      <x:c r="AJ28" s="10"/>
      <x:c r="AK28" s="10"/>
      <x:c r="AL28" s="10"/>
      <x:c r="AM28" s="10"/>
      <x:c r="AN28" s="10"/>
      <x:c r="AO28" s="10"/>
      <x:c r="AP28" s="10"/>
      <x:c r="AQ28" s="10"/>
      <x:c r="AR28" s="10"/>
      <x:c r="AS28" s="10"/>
      <x:c r="AT28" s="10"/>
      <x:c r="AU28" s="10"/>
      <x:c r="AV28" s="10"/>
      <x:c r="AW28" s="10"/>
      <x:c r="AX28" s="10"/>
    </x:row>
    <x:row r="29" spans="1:50" ht="13.5" customHeight="1">
      <x:c r="A29" s="29"/>
      <x:c r="B29" s="13"/>
      <x:c r="C29" s="13"/>
      <x:c r="D29" s="87"/>
      <x:c r="E29" s="87"/>
      <x:c r="F29" s="87"/>
      <x:c r="G29" s="87"/>
      <x:c r="H29" s="87"/>
      <x:c r="I29" s="87"/>
      <x:c r="J29" s="87"/>
      <x:c r="K29" s="87"/>
      <x:c r="L29" s="29"/>
      <x:c r="M29" s="10"/>
      <x:c r="N29" s="10"/>
      <x:c r="O29" s="10"/>
      <x:c r="P29" s="10"/>
      <x:c r="Q29" s="10"/>
      <x:c r="R29" s="10"/>
      <x:c r="S29" s="10"/>
      <x:c r="T29" s="10"/>
      <x:c r="U29" s="10"/>
      <x:c r="V29" s="10"/>
      <x:c r="W29" s="10"/>
      <x:c r="X29" s="10"/>
      <x:c r="Y29" s="10"/>
      <x:c r="Z29" s="10"/>
      <x:c r="AA29" s="10"/>
      <x:c r="AB29" s="10"/>
      <x:c r="AC29" s="10"/>
      <x:c r="AD29" s="10"/>
      <x:c r="AE29" s="10"/>
      <x:c r="AF29" s="10"/>
      <x:c r="AG29" s="10"/>
      <x:c r="AH29" s="10"/>
      <x:c r="AI29" s="10"/>
      <x:c r="AJ29" s="10"/>
      <x:c r="AK29" s="10"/>
      <x:c r="AL29" s="10"/>
      <x:c r="AM29" s="10"/>
      <x:c r="AN29" s="10"/>
      <x:c r="AO29" s="10"/>
      <x:c r="AP29" s="10"/>
      <x:c r="AQ29" s="10"/>
      <x:c r="AR29" s="10"/>
      <x:c r="AS29" s="10"/>
      <x:c r="AT29" s="10"/>
      <x:c r="AU29" s="10"/>
      <x:c r="AV29" s="10"/>
      <x:c r="AW29" s="10"/>
      <x:c r="AX29" s="10"/>
    </x:row>
    <x:row r="30" spans="1:50" ht="13.5" customHeight="1">
      <x:c r="A30" s="29"/>
      <x:c r="B30" s="13"/>
      <x:c r="C30" s="13"/>
      <x:c r="D30" s="87"/>
      <x:c r="E30" s="87"/>
      <x:c r="F30" s="87"/>
      <x:c r="G30" s="87"/>
      <x:c r="H30" s="87"/>
      <x:c r="I30" s="87"/>
      <x:c r="J30" s="87"/>
      <x:c r="K30" s="87"/>
      <x:c r="L30" s="29"/>
      <x:c r="M30" s="10"/>
      <x:c r="N30" s="10"/>
      <x:c r="O30" s="10"/>
      <x:c r="P30" s="10"/>
      <x:c r="Q30" s="10"/>
      <x:c r="R30" s="10"/>
      <x:c r="S30" s="10"/>
      <x:c r="T30" s="10"/>
      <x:c r="U30" s="10"/>
      <x:c r="V30" s="10"/>
      <x:c r="W30" s="10"/>
      <x:c r="X30" s="10"/>
      <x:c r="Y30" s="10"/>
      <x:c r="Z30" s="10"/>
      <x:c r="AA30" s="10"/>
      <x:c r="AB30" s="10"/>
      <x:c r="AC30" s="10"/>
      <x:c r="AD30" s="10"/>
      <x:c r="AE30" s="10"/>
      <x:c r="AF30" s="10"/>
      <x:c r="AG30" s="10"/>
      <x:c r="AH30" s="10"/>
      <x:c r="AI30" s="10"/>
      <x:c r="AJ30" s="10"/>
      <x:c r="AK30" s="10"/>
      <x:c r="AL30" s="10"/>
      <x:c r="AM30" s="10"/>
      <x:c r="AN30" s="10"/>
      <x:c r="AO30" s="10"/>
      <x:c r="AP30" s="10"/>
      <x:c r="AQ30" s="10"/>
      <x:c r="AR30" s="10"/>
      <x:c r="AS30" s="10"/>
      <x:c r="AT30" s="10"/>
      <x:c r="AU30" s="10"/>
      <x:c r="AV30" s="10"/>
      <x:c r="AW30" s="10"/>
      <x:c r="AX30" s="10"/>
    </x:row>
    <x:row r="31" spans="1:50" ht="13.5" customHeight="1">
      <x:c r="A31" s="29"/>
      <x:c r="B31" s="13"/>
      <x:c r="C31" s="13"/>
      <x:c r="D31" s="87"/>
      <x:c r="E31" s="87"/>
      <x:c r="F31" s="87"/>
      <x:c r="G31" s="87"/>
      <x:c r="H31" s="87"/>
      <x:c r="I31" s="87"/>
      <x:c r="J31" s="87"/>
      <x:c r="K31" s="87"/>
      <x:c r="L31" s="29"/>
      <x:c r="M31" s="10"/>
      <x:c r="N31" s="10"/>
      <x:c r="O31" s="10"/>
      <x:c r="P31" s="10"/>
      <x:c r="Q31" s="10"/>
      <x:c r="R31" s="10"/>
      <x:c r="S31" s="10"/>
      <x:c r="T31" s="10"/>
      <x:c r="U31" s="10"/>
      <x:c r="V31" s="10"/>
      <x:c r="W31" s="10"/>
      <x:c r="X31" s="10"/>
      <x:c r="Y31" s="10"/>
      <x:c r="Z31" s="10"/>
      <x:c r="AA31" s="10"/>
      <x:c r="AB31" s="10"/>
      <x:c r="AC31" s="10"/>
      <x:c r="AD31" s="10"/>
      <x:c r="AE31" s="10"/>
      <x:c r="AF31" s="10"/>
      <x:c r="AG31" s="10"/>
      <x:c r="AH31" s="10"/>
      <x:c r="AI31" s="10"/>
      <x:c r="AJ31" s="10"/>
      <x:c r="AK31" s="10"/>
      <x:c r="AL31" s="10"/>
      <x:c r="AM31" s="10"/>
      <x:c r="AN31" s="10"/>
      <x:c r="AO31" s="10"/>
      <x:c r="AP31" s="10"/>
      <x:c r="AQ31" s="10"/>
      <x:c r="AR31" s="10"/>
      <x:c r="AS31" s="10"/>
      <x:c r="AT31" s="10"/>
      <x:c r="AU31" s="10"/>
      <x:c r="AV31" s="10"/>
      <x:c r="AW31" s="10"/>
      <x:c r="AX31" s="10"/>
    </x:row>
    <x:row r="32" spans="1:50" ht="13.5" customHeight="1">
      <x:c r="A32" s="29"/>
      <x:c r="B32" s="13"/>
      <x:c r="C32" s="13"/>
      <x:c r="D32" s="87"/>
      <x:c r="E32" s="87"/>
      <x:c r="F32" s="87"/>
      <x:c r="G32" s="87"/>
      <x:c r="H32" s="87"/>
      <x:c r="I32" s="87"/>
      <x:c r="J32" s="87"/>
      <x:c r="K32" s="87"/>
      <x:c r="L32" s="29"/>
      <x:c r="M32" s="10"/>
      <x:c r="N32" s="10"/>
      <x:c r="O32" s="10"/>
      <x:c r="P32" s="10"/>
      <x:c r="Q32" s="10"/>
      <x:c r="R32" s="10"/>
      <x:c r="S32" s="10"/>
      <x:c r="T32" s="10"/>
      <x:c r="U32" s="10"/>
      <x:c r="V32" s="10"/>
      <x:c r="W32" s="10"/>
      <x:c r="X32" s="10"/>
      <x:c r="Y32" s="10"/>
      <x:c r="Z32" s="10"/>
      <x:c r="AA32" s="10"/>
      <x:c r="AB32" s="10"/>
      <x:c r="AC32" s="10"/>
      <x:c r="AD32" s="10"/>
      <x:c r="AE32" s="10"/>
      <x:c r="AF32" s="10"/>
      <x:c r="AG32" s="10"/>
      <x:c r="AH32" s="10"/>
      <x:c r="AI32" s="10"/>
      <x:c r="AJ32" s="10"/>
      <x:c r="AK32" s="10"/>
      <x:c r="AL32" s="10"/>
      <x:c r="AM32" s="10"/>
      <x:c r="AN32" s="10"/>
      <x:c r="AO32" s="10"/>
      <x:c r="AP32" s="10"/>
      <x:c r="AQ32" s="10"/>
      <x:c r="AR32" s="10"/>
      <x:c r="AS32" s="10"/>
      <x:c r="AT32" s="10"/>
      <x:c r="AU32" s="10"/>
      <x:c r="AV32" s="10"/>
      <x:c r="AW32" s="10"/>
      <x:c r="AX32" s="10"/>
    </x:row>
    <x:row r="33" spans="1:50" ht="13.5" customHeight="1">
      <x:c r="A33" s="29"/>
      <x:c r="B33" s="13"/>
      <x:c r="C33" s="13"/>
      <x:c r="D33" s="87"/>
      <x:c r="E33" s="87"/>
      <x:c r="F33" s="87"/>
      <x:c r="G33" s="87"/>
      <x:c r="H33" s="87"/>
      <x:c r="I33" s="87"/>
      <x:c r="J33" s="87"/>
      <x:c r="K33" s="87"/>
      <x:c r="L33" s="29"/>
      <x:c r="M33" s="10"/>
      <x:c r="N33" s="10"/>
      <x:c r="O33" s="10"/>
      <x:c r="P33" s="10"/>
      <x:c r="Q33" s="10"/>
      <x:c r="R33" s="10"/>
      <x:c r="S33" s="10"/>
      <x:c r="T33" s="10"/>
      <x:c r="U33" s="10"/>
      <x:c r="V33" s="10"/>
      <x:c r="W33" s="10"/>
      <x:c r="X33" s="10"/>
      <x:c r="Y33" s="10"/>
      <x:c r="Z33" s="10"/>
      <x:c r="AA33" s="10"/>
      <x:c r="AB33" s="10"/>
      <x:c r="AC33" s="10"/>
      <x:c r="AD33" s="10"/>
      <x:c r="AE33" s="10"/>
      <x:c r="AF33" s="10"/>
      <x:c r="AG33" s="10"/>
      <x:c r="AH33" s="10"/>
      <x:c r="AI33" s="10"/>
      <x:c r="AJ33" s="10"/>
      <x:c r="AK33" s="10"/>
      <x:c r="AL33" s="10"/>
      <x:c r="AM33" s="10"/>
      <x:c r="AN33" s="10"/>
      <x:c r="AO33" s="10"/>
      <x:c r="AP33" s="10"/>
      <x:c r="AQ33" s="10"/>
      <x:c r="AR33" s="10"/>
      <x:c r="AS33" s="10"/>
      <x:c r="AT33" s="10"/>
      <x:c r="AU33" s="10"/>
      <x:c r="AV33" s="10"/>
      <x:c r="AW33" s="10"/>
      <x:c r="AX33" s="10"/>
    </x:row>
    <x:row r="34" spans="1:50" ht="13.5" customHeight="1">
      <x:c r="A34" s="29"/>
      <x:c r="B34" s="13"/>
      <x:c r="C34" s="13"/>
      <x:c r="D34" s="87"/>
      <x:c r="E34" s="87"/>
      <x:c r="F34" s="87"/>
      <x:c r="G34" s="87"/>
      <x:c r="H34" s="87"/>
      <x:c r="I34" s="87"/>
      <x:c r="J34" s="87"/>
      <x:c r="K34" s="87"/>
      <x:c r="L34" s="29"/>
      <x:c r="M34" s="10"/>
      <x:c r="N34" s="10"/>
      <x:c r="O34" s="10"/>
      <x:c r="P34" s="10"/>
      <x:c r="Q34" s="10"/>
      <x:c r="R34" s="10"/>
      <x:c r="S34" s="10"/>
      <x:c r="T34" s="10"/>
      <x:c r="U34" s="10"/>
      <x:c r="V34" s="10"/>
      <x:c r="W34" s="10"/>
      <x:c r="X34" s="10"/>
      <x:c r="Y34" s="10"/>
      <x:c r="Z34" s="10"/>
      <x:c r="AA34" s="10"/>
      <x:c r="AB34" s="10"/>
      <x:c r="AC34" s="10"/>
      <x:c r="AD34" s="10"/>
      <x:c r="AE34" s="10"/>
      <x:c r="AF34" s="10"/>
      <x:c r="AG34" s="10"/>
      <x:c r="AH34" s="10"/>
      <x:c r="AI34" s="10"/>
      <x:c r="AJ34" s="10"/>
      <x:c r="AK34" s="10"/>
      <x:c r="AL34" s="10"/>
      <x:c r="AM34" s="10"/>
      <x:c r="AN34" s="10"/>
      <x:c r="AO34" s="10"/>
      <x:c r="AP34" s="10"/>
      <x:c r="AQ34" s="10"/>
      <x:c r="AR34" s="10"/>
      <x:c r="AS34" s="10"/>
      <x:c r="AT34" s="10"/>
      <x:c r="AU34" s="10"/>
      <x:c r="AV34" s="10"/>
      <x:c r="AW34" s="10"/>
      <x:c r="AX34" s="10"/>
    </x:row>
    <x:row r="35" spans="1:50" ht="13.5" customHeight="1">
      <x:c r="A35" s="29"/>
      <x:c r="B35" s="13"/>
      <x:c r="C35" s="13"/>
      <x:c r="D35" s="87"/>
      <x:c r="E35" s="87"/>
      <x:c r="F35" s="87"/>
      <x:c r="G35" s="87"/>
      <x:c r="H35" s="87"/>
      <x:c r="I35" s="87"/>
      <x:c r="J35" s="87"/>
      <x:c r="K35" s="87"/>
      <x:c r="L35" s="29"/>
      <x:c r="M35" s="10"/>
      <x:c r="N35" s="10"/>
      <x:c r="O35" s="10"/>
      <x:c r="P35" s="10"/>
      <x:c r="Q35" s="10"/>
      <x:c r="R35" s="10"/>
      <x:c r="S35" s="10"/>
      <x:c r="T35" s="10"/>
      <x:c r="U35" s="10"/>
      <x:c r="V35" s="10"/>
      <x:c r="W35" s="10"/>
      <x:c r="X35" s="10"/>
      <x:c r="Y35" s="10"/>
      <x:c r="Z35" s="10"/>
      <x:c r="AA35" s="10"/>
      <x:c r="AB35" s="10"/>
      <x:c r="AC35" s="10"/>
      <x:c r="AD35" s="10"/>
      <x:c r="AE35" s="10"/>
      <x:c r="AF35" s="10"/>
      <x:c r="AG35" s="10"/>
      <x:c r="AH35" s="10"/>
      <x:c r="AI35" s="10"/>
      <x:c r="AJ35" s="10"/>
      <x:c r="AK35" s="10"/>
      <x:c r="AL35" s="10"/>
      <x:c r="AM35" s="10"/>
      <x:c r="AN35" s="10"/>
      <x:c r="AO35" s="10"/>
      <x:c r="AP35" s="10"/>
      <x:c r="AQ35" s="10"/>
      <x:c r="AR35" s="10"/>
      <x:c r="AS35" s="10"/>
      <x:c r="AT35" s="10"/>
      <x:c r="AU35" s="10"/>
      <x:c r="AV35" s="10"/>
      <x:c r="AW35" s="10"/>
      <x:c r="AX35" s="10"/>
    </x:row>
    <x:row r="36" spans="1:50" ht="13.5" customHeight="1">
      <x:c r="A36" s="29"/>
      <x:c r="B36" s="13"/>
      <x:c r="C36" s="13"/>
      <x:c r="D36" s="87"/>
      <x:c r="E36" s="87"/>
      <x:c r="F36" s="87"/>
      <x:c r="G36" s="87"/>
      <x:c r="H36" s="87"/>
      <x:c r="I36" s="87"/>
      <x:c r="J36" s="87"/>
      <x:c r="K36" s="87"/>
      <x:c r="L36" s="29"/>
      <x:c r="M36" s="10"/>
      <x:c r="N36" s="10"/>
      <x:c r="O36" s="10"/>
      <x:c r="P36" s="10"/>
      <x:c r="Q36" s="10"/>
      <x:c r="R36" s="10"/>
      <x:c r="S36" s="10"/>
      <x:c r="T36" s="10"/>
      <x:c r="U36" s="10"/>
      <x:c r="V36" s="10"/>
      <x:c r="W36" s="10"/>
      <x:c r="X36" s="10"/>
      <x:c r="Y36" s="10"/>
      <x:c r="Z36" s="10"/>
      <x:c r="AA36" s="10"/>
      <x:c r="AB36" s="10"/>
      <x:c r="AC36" s="10"/>
      <x:c r="AD36" s="10"/>
      <x:c r="AE36" s="10"/>
      <x:c r="AF36" s="10"/>
      <x:c r="AG36" s="10"/>
      <x:c r="AH36" s="10"/>
      <x:c r="AI36" s="10"/>
      <x:c r="AJ36" s="10"/>
      <x:c r="AK36" s="10"/>
      <x:c r="AL36" s="10"/>
      <x:c r="AM36" s="10"/>
      <x:c r="AN36" s="10"/>
      <x:c r="AO36" s="10"/>
      <x:c r="AP36" s="10"/>
      <x:c r="AQ36" s="10"/>
      <x:c r="AR36" s="10"/>
      <x:c r="AS36" s="10"/>
      <x:c r="AT36" s="10"/>
      <x:c r="AU36" s="10"/>
      <x:c r="AV36" s="10"/>
      <x:c r="AW36" s="10"/>
      <x:c r="AX36" s="10"/>
    </x:row>
    <x:row r="37" spans="1:50" ht="13.5" customHeight="1">
      <x:c r="A37" s="29"/>
      <x:c r="B37" s="13"/>
      <x:c r="C37" s="13"/>
      <x:c r="D37" s="87"/>
      <x:c r="E37" s="87"/>
      <x:c r="F37" s="87"/>
      <x:c r="G37" s="87"/>
      <x:c r="H37" s="87"/>
      <x:c r="I37" s="87"/>
      <x:c r="J37" s="87"/>
      <x:c r="K37" s="87"/>
      <x:c r="L37" s="29"/>
      <x:c r="M37" s="10"/>
      <x:c r="N37" s="10"/>
      <x:c r="O37" s="10"/>
      <x:c r="P37" s="10"/>
      <x:c r="Q37" s="10"/>
      <x:c r="R37" s="10"/>
      <x:c r="S37" s="10"/>
      <x:c r="T37" s="10"/>
      <x:c r="U37" s="10"/>
      <x:c r="V37" s="10"/>
      <x:c r="W37" s="10"/>
      <x:c r="X37" s="10"/>
      <x:c r="Y37" s="10"/>
      <x:c r="Z37" s="10"/>
      <x:c r="AA37" s="10"/>
      <x:c r="AB37" s="10"/>
      <x:c r="AC37" s="10"/>
      <x:c r="AD37" s="10"/>
      <x:c r="AE37" s="10"/>
      <x:c r="AF37" s="10"/>
      <x:c r="AG37" s="10"/>
      <x:c r="AH37" s="10"/>
      <x:c r="AI37" s="10"/>
      <x:c r="AJ37" s="10"/>
      <x:c r="AK37" s="10"/>
      <x:c r="AL37" s="10"/>
      <x:c r="AM37" s="10"/>
      <x:c r="AN37" s="10"/>
      <x:c r="AO37" s="10"/>
      <x:c r="AP37" s="10"/>
      <x:c r="AQ37" s="10"/>
      <x:c r="AR37" s="10"/>
      <x:c r="AS37" s="10"/>
      <x:c r="AT37" s="10"/>
      <x:c r="AU37" s="10"/>
      <x:c r="AV37" s="10"/>
      <x:c r="AW37" s="10"/>
      <x:c r="AX37" s="10"/>
    </x:row>
    <x:row r="38" spans="1:50" ht="13.5" customHeight="1">
      <x:c r="A38" s="29"/>
      <x:c r="B38" s="13"/>
      <x:c r="C38" s="13"/>
      <x:c r="D38" s="87"/>
      <x:c r="E38" s="87"/>
      <x:c r="F38" s="87"/>
      <x:c r="G38" s="87"/>
      <x:c r="H38" s="87"/>
      <x:c r="I38" s="87"/>
      <x:c r="J38" s="87"/>
      <x:c r="K38" s="87"/>
      <x:c r="L38" s="29"/>
      <x:c r="M38" s="10"/>
      <x:c r="N38" s="10"/>
      <x:c r="O38" s="10"/>
      <x:c r="P38" s="10"/>
      <x:c r="Q38" s="10"/>
      <x:c r="R38" s="10"/>
      <x:c r="S38" s="10"/>
      <x:c r="T38" s="10"/>
      <x:c r="U38" s="10"/>
      <x:c r="V38" s="10"/>
      <x:c r="W38" s="10"/>
      <x:c r="X38" s="10"/>
      <x:c r="Y38" s="10"/>
      <x:c r="Z38" s="10"/>
      <x:c r="AA38" s="10"/>
      <x:c r="AB38" s="10"/>
      <x:c r="AC38" s="10"/>
      <x:c r="AD38" s="10"/>
      <x:c r="AE38" s="10"/>
      <x:c r="AF38" s="10"/>
      <x:c r="AG38" s="10"/>
      <x:c r="AH38" s="10"/>
      <x:c r="AI38" s="10"/>
      <x:c r="AJ38" s="10"/>
      <x:c r="AK38" s="10"/>
      <x:c r="AL38" s="10"/>
      <x:c r="AM38" s="10"/>
      <x:c r="AN38" s="10"/>
      <x:c r="AO38" s="10"/>
      <x:c r="AP38" s="10"/>
      <x:c r="AQ38" s="10"/>
      <x:c r="AR38" s="10"/>
      <x:c r="AS38" s="10"/>
      <x:c r="AT38" s="10"/>
      <x:c r="AU38" s="10"/>
      <x:c r="AV38" s="10"/>
      <x:c r="AW38" s="10"/>
      <x:c r="AX38" s="10"/>
    </x:row>
    <x:row r="39" spans="1:50" ht="13.5" customHeight="1">
      <x:c r="A39" s="29"/>
      <x:c r="B39" s="13"/>
      <x:c r="C39" s="13"/>
      <x:c r="D39" s="87"/>
      <x:c r="E39" s="87"/>
      <x:c r="F39" s="87"/>
      <x:c r="G39" s="87"/>
      <x:c r="H39" s="87"/>
      <x:c r="I39" s="87"/>
      <x:c r="J39" s="87"/>
      <x:c r="K39" s="87"/>
      <x:c r="L39" s="29"/>
      <x:c r="M39" s="10"/>
      <x:c r="N39" s="10"/>
      <x:c r="O39" s="10"/>
      <x:c r="P39" s="10"/>
      <x:c r="Q39" s="10"/>
      <x:c r="R39" s="10"/>
      <x:c r="S39" s="10"/>
      <x:c r="T39" s="10"/>
      <x:c r="U39" s="10"/>
      <x:c r="V39" s="10"/>
      <x:c r="W39" s="10"/>
      <x:c r="X39" s="10"/>
      <x:c r="Y39" s="10"/>
      <x:c r="Z39" s="10"/>
      <x:c r="AA39" s="10"/>
      <x:c r="AB39" s="10"/>
      <x:c r="AC39" s="10"/>
      <x:c r="AD39" s="10"/>
      <x:c r="AE39" s="10"/>
      <x:c r="AF39" s="10"/>
      <x:c r="AG39" s="10"/>
      <x:c r="AH39" s="10"/>
      <x:c r="AI39" s="10"/>
      <x:c r="AJ39" s="10"/>
      <x:c r="AK39" s="10"/>
      <x:c r="AL39" s="10"/>
      <x:c r="AM39" s="10"/>
      <x:c r="AN39" s="10"/>
      <x:c r="AO39" s="10"/>
      <x:c r="AP39" s="10"/>
      <x:c r="AQ39" s="10"/>
      <x:c r="AR39" s="10"/>
      <x:c r="AS39" s="10"/>
      <x:c r="AT39" s="10"/>
      <x:c r="AU39" s="10"/>
      <x:c r="AV39" s="10"/>
      <x:c r="AW39" s="10"/>
      <x:c r="AX39" s="10"/>
    </x:row>
    <x:row r="40" spans="1:50" ht="13.5" customHeight="1">
      <x:c r="A40" s="29"/>
      <x:c r="B40" s="13"/>
      <x:c r="C40" s="13"/>
      <x:c r="D40" s="87"/>
      <x:c r="E40" s="87"/>
      <x:c r="F40" s="87"/>
      <x:c r="G40" s="87"/>
      <x:c r="H40" s="87"/>
      <x:c r="I40" s="87"/>
      <x:c r="J40" s="87"/>
      <x:c r="K40" s="87"/>
      <x:c r="L40" s="29"/>
      <x:c r="M40" s="10"/>
      <x:c r="N40" s="10"/>
      <x:c r="O40" s="10"/>
      <x:c r="P40" s="10"/>
      <x:c r="Q40" s="10"/>
      <x:c r="R40" s="10"/>
      <x:c r="S40" s="10"/>
      <x:c r="T40" s="10"/>
      <x:c r="U40" s="10"/>
      <x:c r="V40" s="10"/>
      <x:c r="W40" s="10"/>
      <x:c r="X40" s="10"/>
      <x:c r="Y40" s="10"/>
      <x:c r="Z40" s="10"/>
      <x:c r="AA40" s="10"/>
      <x:c r="AB40" s="10"/>
      <x:c r="AC40" s="10"/>
      <x:c r="AD40" s="10"/>
      <x:c r="AE40" s="10"/>
      <x:c r="AF40" s="10"/>
      <x:c r="AG40" s="10"/>
      <x:c r="AH40" s="10"/>
      <x:c r="AI40" s="10"/>
      <x:c r="AJ40" s="10"/>
      <x:c r="AK40" s="10"/>
      <x:c r="AL40" s="10"/>
      <x:c r="AM40" s="10"/>
      <x:c r="AN40" s="10"/>
      <x:c r="AO40" s="10"/>
      <x:c r="AP40" s="10"/>
      <x:c r="AQ40" s="10"/>
      <x:c r="AR40" s="10"/>
      <x:c r="AS40" s="10"/>
      <x:c r="AT40" s="10"/>
      <x:c r="AU40" s="10"/>
      <x:c r="AV40" s="10"/>
      <x:c r="AW40" s="10"/>
      <x:c r="AX40" s="10"/>
    </x:row>
    <x:row r="41" spans="1:50" ht="13.5" customHeight="1">
      <x:c r="A41" s="29"/>
      <x:c r="B41" s="13"/>
      <x:c r="C41" s="13"/>
      <x:c r="D41" s="87"/>
      <x:c r="E41" s="87"/>
      <x:c r="F41" s="87"/>
      <x:c r="G41" s="87"/>
      <x:c r="H41" s="87"/>
      <x:c r="I41" s="87"/>
      <x:c r="J41" s="87"/>
      <x:c r="K41" s="87"/>
      <x:c r="L41" s="29"/>
      <x:c r="M41" s="10"/>
      <x:c r="N41" s="10"/>
      <x:c r="O41" s="10"/>
      <x:c r="P41" s="10"/>
      <x:c r="Q41" s="10"/>
      <x:c r="R41" s="10"/>
      <x:c r="S41" s="10"/>
      <x:c r="T41" s="10"/>
      <x:c r="U41" s="10"/>
      <x:c r="V41" s="10"/>
      <x:c r="W41" s="10"/>
      <x:c r="X41" s="10"/>
      <x:c r="Y41" s="10"/>
      <x:c r="Z41" s="10"/>
      <x:c r="AA41" s="10"/>
      <x:c r="AB41" s="10"/>
      <x:c r="AC41" s="10"/>
      <x:c r="AD41" s="10"/>
      <x:c r="AE41" s="10"/>
      <x:c r="AF41" s="10"/>
      <x:c r="AG41" s="10"/>
      <x:c r="AH41" s="10"/>
      <x:c r="AI41" s="10"/>
      <x:c r="AJ41" s="10"/>
      <x:c r="AK41" s="10"/>
      <x:c r="AL41" s="10"/>
      <x:c r="AM41" s="10"/>
      <x:c r="AN41" s="10"/>
      <x:c r="AO41" s="10"/>
      <x:c r="AP41" s="10"/>
      <x:c r="AQ41" s="10"/>
      <x:c r="AR41" s="10"/>
      <x:c r="AS41" s="10"/>
      <x:c r="AT41" s="10"/>
      <x:c r="AU41" s="10"/>
      <x:c r="AV41" s="10"/>
      <x:c r="AW41" s="10"/>
      <x:c r="AX41" s="10"/>
    </x:row>
    <x:row r="42" spans="1:50" ht="13.5" customHeight="1">
      <x:c r="A42" s="29"/>
      <x:c r="B42" s="13"/>
      <x:c r="C42" s="13"/>
      <x:c r="D42" s="87"/>
      <x:c r="E42" s="87"/>
      <x:c r="F42" s="87"/>
      <x:c r="G42" s="87"/>
      <x:c r="H42" s="87"/>
      <x:c r="I42" s="87"/>
      <x:c r="J42" s="87"/>
      <x:c r="K42" s="87"/>
      <x:c r="L42" s="29"/>
      <x:c r="M42" s="10"/>
      <x:c r="N42" s="10"/>
      <x:c r="O42" s="10"/>
      <x:c r="P42" s="10"/>
      <x:c r="Q42" s="10"/>
      <x:c r="R42" s="10"/>
      <x:c r="S42" s="10"/>
      <x:c r="T42" s="10"/>
      <x:c r="U42" s="10"/>
      <x:c r="V42" s="10"/>
      <x:c r="W42" s="10"/>
      <x:c r="X42" s="10"/>
      <x:c r="Y42" s="10"/>
      <x:c r="Z42" s="10"/>
      <x:c r="AA42" s="10"/>
      <x:c r="AB42" s="10"/>
      <x:c r="AC42" s="10"/>
      <x:c r="AD42" s="10"/>
      <x:c r="AE42" s="10"/>
      <x:c r="AF42" s="10"/>
      <x:c r="AG42" s="10"/>
      <x:c r="AH42" s="10"/>
      <x:c r="AI42" s="10"/>
      <x:c r="AJ42" s="10"/>
      <x:c r="AK42" s="10"/>
      <x:c r="AL42" s="10"/>
      <x:c r="AM42" s="10"/>
      <x:c r="AN42" s="10"/>
      <x:c r="AO42" s="10"/>
      <x:c r="AP42" s="10"/>
      <x:c r="AQ42" s="10"/>
      <x:c r="AR42" s="10"/>
      <x:c r="AS42" s="10"/>
      <x:c r="AT42" s="10"/>
      <x:c r="AU42" s="10"/>
      <x:c r="AV42" s="10"/>
      <x:c r="AW42" s="10"/>
      <x:c r="AX42" s="10"/>
    </x:row>
    <x:row r="43" spans="1:50" ht="13.5" customHeight="1">
      <x:c r="A43" s="29"/>
      <x:c r="B43" s="13"/>
      <x:c r="C43" s="13"/>
      <x:c r="D43" s="87"/>
      <x:c r="E43" s="87"/>
      <x:c r="F43" s="87"/>
      <x:c r="G43" s="87"/>
      <x:c r="H43" s="87"/>
      <x:c r="I43" s="87"/>
      <x:c r="J43" s="87"/>
      <x:c r="K43" s="87"/>
      <x:c r="L43" s="29"/>
      <x:c r="M43" s="10"/>
      <x:c r="N43" s="10"/>
      <x:c r="O43" s="10"/>
      <x:c r="P43" s="10"/>
      <x:c r="Q43" s="10"/>
      <x:c r="R43" s="10"/>
      <x:c r="S43" s="10"/>
      <x:c r="T43" s="10"/>
      <x:c r="U43" s="10"/>
      <x:c r="V43" s="10"/>
      <x:c r="W43" s="10"/>
      <x:c r="X43" s="10"/>
      <x:c r="Y43" s="10"/>
      <x:c r="Z43" s="10"/>
      <x:c r="AA43" s="10"/>
      <x:c r="AB43" s="10"/>
      <x:c r="AC43" s="10"/>
      <x:c r="AD43" s="10"/>
      <x:c r="AE43" s="10"/>
      <x:c r="AF43" s="10"/>
      <x:c r="AG43" s="10"/>
      <x:c r="AH43" s="10"/>
      <x:c r="AI43" s="10"/>
      <x:c r="AJ43" s="10"/>
      <x:c r="AK43" s="10"/>
      <x:c r="AL43" s="10"/>
      <x:c r="AM43" s="10"/>
      <x:c r="AN43" s="10"/>
      <x:c r="AO43" s="10"/>
      <x:c r="AP43" s="10"/>
      <x:c r="AQ43" s="10"/>
      <x:c r="AR43" s="10"/>
      <x:c r="AS43" s="10"/>
      <x:c r="AT43" s="10"/>
      <x:c r="AU43" s="10"/>
      <x:c r="AV43" s="10"/>
      <x:c r="AW43" s="10"/>
      <x:c r="AX43" s="10"/>
    </x:row>
    <x:row r="44" spans="1:50" ht="13.5" customHeight="1">
      <x:c r="A44" s="29"/>
      <x:c r="B44" s="13"/>
      <x:c r="C44" s="13"/>
      <x:c r="D44" s="87"/>
      <x:c r="E44" s="87"/>
      <x:c r="F44" s="87"/>
      <x:c r="G44" s="87"/>
      <x:c r="H44" s="87"/>
      <x:c r="I44" s="87"/>
      <x:c r="J44" s="87"/>
      <x:c r="K44" s="87"/>
      <x:c r="L44" s="29"/>
      <x:c r="M44" s="10"/>
      <x:c r="N44" s="10"/>
      <x:c r="O44" s="10"/>
      <x:c r="P44" s="10"/>
      <x:c r="Q44" s="10"/>
      <x:c r="R44" s="10"/>
      <x:c r="S44" s="10"/>
      <x:c r="T44" s="10"/>
      <x:c r="U44" s="10"/>
      <x:c r="V44" s="10"/>
      <x:c r="W44" s="10"/>
      <x:c r="X44" s="10"/>
      <x:c r="Y44" s="10"/>
      <x:c r="Z44" s="10"/>
      <x:c r="AA44" s="10"/>
      <x:c r="AB44" s="10"/>
      <x:c r="AC44" s="10"/>
      <x:c r="AD44" s="10"/>
      <x:c r="AE44" s="10"/>
      <x:c r="AF44" s="10"/>
      <x:c r="AG44" s="10"/>
      <x:c r="AH44" s="10"/>
      <x:c r="AI44" s="10"/>
      <x:c r="AJ44" s="10"/>
      <x:c r="AK44" s="10"/>
      <x:c r="AL44" s="10"/>
      <x:c r="AM44" s="10"/>
      <x:c r="AN44" s="10"/>
      <x:c r="AO44" s="10"/>
      <x:c r="AP44" s="10"/>
      <x:c r="AQ44" s="10"/>
      <x:c r="AR44" s="10"/>
      <x:c r="AS44" s="10"/>
      <x:c r="AT44" s="10"/>
      <x:c r="AU44" s="10"/>
      <x:c r="AV44" s="10"/>
      <x:c r="AW44" s="10"/>
      <x:c r="AX44" s="10"/>
    </x:row>
    <x:row r="45" spans="1:50" ht="13.5" customHeight="1">
      <x:c r="A45" s="29"/>
      <x:c r="B45" s="13"/>
      <x:c r="C45" s="13"/>
      <x:c r="D45" s="87"/>
      <x:c r="E45" s="87"/>
      <x:c r="F45" s="87"/>
      <x:c r="G45" s="87"/>
      <x:c r="H45" s="87"/>
      <x:c r="I45" s="87"/>
      <x:c r="J45" s="87"/>
      <x:c r="K45" s="87"/>
      <x:c r="L45" s="29"/>
      <x:c r="M45" s="10"/>
      <x:c r="N45" s="10"/>
      <x:c r="O45" s="10"/>
      <x:c r="P45" s="10"/>
      <x:c r="Q45" s="10"/>
      <x:c r="R45" s="10"/>
      <x:c r="S45" s="10"/>
      <x:c r="T45" s="10"/>
      <x:c r="U45" s="10"/>
      <x:c r="V45" s="10"/>
      <x:c r="W45" s="10"/>
      <x:c r="X45" s="10"/>
      <x:c r="Y45" s="10"/>
      <x:c r="Z45" s="10"/>
      <x:c r="AA45" s="10"/>
      <x:c r="AB45" s="10"/>
      <x:c r="AC45" s="10"/>
      <x:c r="AD45" s="10"/>
      <x:c r="AE45" s="10"/>
      <x:c r="AF45" s="10"/>
      <x:c r="AG45" s="10"/>
      <x:c r="AH45" s="10"/>
      <x:c r="AI45" s="10"/>
      <x:c r="AJ45" s="10"/>
      <x:c r="AK45" s="10"/>
      <x:c r="AL45" s="10"/>
      <x:c r="AM45" s="10"/>
      <x:c r="AN45" s="10"/>
      <x:c r="AO45" s="10"/>
      <x:c r="AP45" s="10"/>
      <x:c r="AQ45" s="10"/>
      <x:c r="AR45" s="10"/>
      <x:c r="AS45" s="10"/>
      <x:c r="AT45" s="10"/>
      <x:c r="AU45" s="10"/>
      <x:c r="AV45" s="10"/>
      <x:c r="AW45" s="10"/>
      <x:c r="AX45" s="10"/>
    </x:row>
    <x:row r="46" spans="1:50" ht="13.5" customHeight="1">
      <x:c r="A46" s="29"/>
      <x:c r="B46" s="13"/>
      <x:c r="C46" s="13"/>
      <x:c r="D46" s="87"/>
      <x:c r="E46" s="87"/>
      <x:c r="F46" s="87"/>
      <x:c r="G46" s="87"/>
      <x:c r="H46" s="87"/>
      <x:c r="I46" s="87"/>
      <x:c r="J46" s="87"/>
      <x:c r="K46" s="87"/>
      <x:c r="L46" s="29"/>
      <x:c r="M46" s="10"/>
      <x:c r="N46" s="10"/>
      <x:c r="O46" s="10"/>
      <x:c r="P46" s="10"/>
      <x:c r="Q46" s="10"/>
      <x:c r="R46" s="10"/>
      <x:c r="S46" s="10"/>
      <x:c r="T46" s="10"/>
      <x:c r="U46" s="10"/>
      <x:c r="V46" s="10"/>
      <x:c r="W46" s="10"/>
      <x:c r="X46" s="10"/>
      <x:c r="Y46" s="10"/>
      <x:c r="Z46" s="10"/>
      <x:c r="AA46" s="10"/>
      <x:c r="AB46" s="10"/>
      <x:c r="AC46" s="10"/>
      <x:c r="AD46" s="10"/>
      <x:c r="AE46" s="10"/>
      <x:c r="AF46" s="10"/>
      <x:c r="AG46" s="10"/>
      <x:c r="AH46" s="10"/>
      <x:c r="AI46" s="10"/>
      <x:c r="AJ46" s="10"/>
      <x:c r="AK46" s="10"/>
      <x:c r="AL46" s="10"/>
      <x:c r="AM46" s="10"/>
      <x:c r="AN46" s="10"/>
      <x:c r="AO46" s="10"/>
      <x:c r="AP46" s="10"/>
      <x:c r="AQ46" s="10"/>
      <x:c r="AR46" s="10"/>
      <x:c r="AS46" s="10"/>
      <x:c r="AT46" s="10"/>
      <x:c r="AU46" s="10"/>
      <x:c r="AV46" s="10"/>
      <x:c r="AW46" s="10"/>
      <x:c r="AX46" s="10"/>
    </x:row>
    <x:row r="47" spans="1:50" ht="13.5" customHeight="1">
      <x:c r="A47" s="29"/>
      <x:c r="B47" s="13"/>
      <x:c r="C47" s="13"/>
      <x:c r="D47" s="87"/>
      <x:c r="E47" s="87"/>
      <x:c r="F47" s="87"/>
      <x:c r="G47" s="87"/>
      <x:c r="H47" s="87"/>
      <x:c r="I47" s="87"/>
      <x:c r="J47" s="87"/>
      <x:c r="K47" s="87"/>
      <x:c r="L47" s="29"/>
      <x:c r="M47" s="10"/>
      <x:c r="N47" s="10"/>
      <x:c r="O47" s="10"/>
      <x:c r="P47" s="10"/>
      <x:c r="Q47" s="10"/>
      <x:c r="R47" s="10"/>
      <x:c r="S47" s="10"/>
      <x:c r="T47" s="10"/>
      <x:c r="U47" s="10"/>
      <x:c r="V47" s="10"/>
      <x:c r="W47" s="10"/>
      <x:c r="X47" s="10"/>
      <x:c r="Y47" s="10"/>
      <x:c r="Z47" s="10"/>
      <x:c r="AA47" s="10"/>
      <x:c r="AB47" s="10"/>
      <x:c r="AC47" s="10"/>
      <x:c r="AD47" s="10"/>
      <x:c r="AE47" s="10"/>
      <x:c r="AF47" s="10"/>
      <x:c r="AG47" s="10"/>
      <x:c r="AH47" s="10"/>
      <x:c r="AI47" s="10"/>
      <x:c r="AJ47" s="10"/>
      <x:c r="AK47" s="10"/>
      <x:c r="AL47" s="10"/>
      <x:c r="AM47" s="10"/>
      <x:c r="AN47" s="10"/>
      <x:c r="AO47" s="10"/>
      <x:c r="AP47" s="10"/>
      <x:c r="AQ47" s="10"/>
      <x:c r="AR47" s="10"/>
      <x:c r="AS47" s="10"/>
      <x:c r="AT47" s="10"/>
      <x:c r="AU47" s="10"/>
      <x:c r="AV47" s="10"/>
      <x:c r="AW47" s="10"/>
      <x:c r="AX47" s="10"/>
    </x:row>
    <x:row r="48" spans="1:50" ht="13.5" customHeight="1">
      <x:c r="A48" s="29"/>
      <x:c r="B48" s="13"/>
      <x:c r="C48" s="13"/>
      <x:c r="D48" s="87"/>
      <x:c r="E48" s="87"/>
      <x:c r="F48" s="87"/>
      <x:c r="G48" s="87"/>
      <x:c r="H48" s="87"/>
      <x:c r="I48" s="87"/>
      <x:c r="J48" s="87"/>
      <x:c r="K48" s="87"/>
      <x:c r="L48" s="29"/>
      <x:c r="M48" s="10"/>
      <x:c r="N48" s="10"/>
      <x:c r="O48" s="10"/>
      <x:c r="P48" s="10"/>
      <x:c r="Q48" s="10"/>
      <x:c r="R48" s="10"/>
      <x:c r="S48" s="10"/>
      <x:c r="T48" s="10"/>
      <x:c r="U48" s="10"/>
      <x:c r="V48" s="10"/>
      <x:c r="W48" s="10"/>
      <x:c r="X48" s="10"/>
      <x:c r="Y48" s="10"/>
      <x:c r="Z48" s="10"/>
      <x:c r="AA48" s="10"/>
      <x:c r="AB48" s="10"/>
      <x:c r="AC48" s="10"/>
      <x:c r="AD48" s="10"/>
      <x:c r="AE48" s="10"/>
      <x:c r="AF48" s="10"/>
      <x:c r="AG48" s="10"/>
      <x:c r="AH48" s="10"/>
      <x:c r="AI48" s="10"/>
      <x:c r="AJ48" s="10"/>
      <x:c r="AK48" s="10"/>
      <x:c r="AL48" s="10"/>
      <x:c r="AM48" s="10"/>
      <x:c r="AN48" s="10"/>
      <x:c r="AO48" s="10"/>
      <x:c r="AP48" s="10"/>
      <x:c r="AQ48" s="10"/>
      <x:c r="AR48" s="10"/>
      <x:c r="AS48" s="10"/>
      <x:c r="AT48" s="10"/>
      <x:c r="AU48" s="10"/>
      <x:c r="AV48" s="10"/>
      <x:c r="AW48" s="10"/>
      <x:c r="AX48" s="10"/>
    </x:row>
    <x:row r="49" spans="1:50" ht="13.5" customHeight="1">
      <x:c r="A49" s="29"/>
      <x:c r="B49" s="13"/>
      <x:c r="C49" s="13"/>
      <x:c r="D49" s="87"/>
      <x:c r="E49" s="87"/>
      <x:c r="F49" s="87"/>
      <x:c r="G49" s="87"/>
      <x:c r="H49" s="87"/>
      <x:c r="I49" s="87"/>
      <x:c r="J49" s="87"/>
      <x:c r="K49" s="87"/>
      <x:c r="L49" s="29"/>
      <x:c r="M49" s="10"/>
      <x:c r="N49" s="10"/>
      <x:c r="O49" s="10"/>
      <x:c r="P49" s="10"/>
      <x:c r="Q49" s="10"/>
      <x:c r="R49" s="10"/>
      <x:c r="S49" s="10"/>
      <x:c r="T49" s="10"/>
      <x:c r="U49" s="10"/>
      <x:c r="V49" s="10"/>
      <x:c r="W49" s="10"/>
      <x:c r="X49" s="10"/>
      <x:c r="Y49" s="10"/>
      <x:c r="Z49" s="10"/>
      <x:c r="AA49" s="10"/>
      <x:c r="AB49" s="10"/>
      <x:c r="AC49" s="10"/>
      <x:c r="AD49" s="10"/>
      <x:c r="AE49" s="10"/>
      <x:c r="AF49" s="10"/>
      <x:c r="AG49" s="10"/>
      <x:c r="AH49" s="10"/>
      <x:c r="AI49" s="10"/>
      <x:c r="AJ49" s="10"/>
      <x:c r="AK49" s="10"/>
      <x:c r="AL49" s="10"/>
      <x:c r="AM49" s="10"/>
      <x:c r="AN49" s="10"/>
      <x:c r="AO49" s="10"/>
      <x:c r="AP49" s="10"/>
      <x:c r="AQ49" s="10"/>
      <x:c r="AR49" s="10"/>
      <x:c r="AS49" s="10"/>
      <x:c r="AT49" s="10"/>
      <x:c r="AU49" s="10"/>
      <x:c r="AV49" s="10"/>
      <x:c r="AW49" s="10"/>
      <x:c r="AX49" s="10"/>
    </x:row>
    <x:row r="50" spans="1:50" ht="13.5" customHeight="1">
      <x:c r="A50" s="29"/>
      <x:c r="B50" s="13"/>
      <x:c r="C50" s="13"/>
      <x:c r="D50" s="87"/>
      <x:c r="E50" s="87"/>
      <x:c r="F50" s="87"/>
      <x:c r="G50" s="87"/>
      <x:c r="H50" s="87"/>
      <x:c r="I50" s="87"/>
      <x:c r="J50" s="87"/>
      <x:c r="K50" s="87"/>
      <x:c r="L50" s="29"/>
      <x:c r="M50" s="10"/>
      <x:c r="N50" s="10"/>
      <x:c r="O50" s="10"/>
      <x:c r="P50" s="10"/>
      <x:c r="Q50" s="10"/>
      <x:c r="R50" s="10"/>
      <x:c r="S50" s="10"/>
      <x:c r="T50" s="10"/>
      <x:c r="U50" s="10"/>
      <x:c r="V50" s="10"/>
      <x:c r="W50" s="10"/>
      <x:c r="X50" s="10"/>
      <x:c r="Y50" s="10"/>
      <x:c r="Z50" s="10"/>
      <x:c r="AA50" s="10"/>
      <x:c r="AB50" s="10"/>
      <x:c r="AC50" s="10"/>
      <x:c r="AD50" s="10"/>
      <x:c r="AE50" s="10"/>
      <x:c r="AF50" s="10"/>
      <x:c r="AG50" s="10"/>
      <x:c r="AH50" s="10"/>
      <x:c r="AI50" s="10"/>
      <x:c r="AJ50" s="10"/>
      <x:c r="AK50" s="10"/>
      <x:c r="AL50" s="10"/>
      <x:c r="AM50" s="10"/>
      <x:c r="AN50" s="10"/>
      <x:c r="AO50" s="10"/>
      <x:c r="AP50" s="10"/>
      <x:c r="AQ50" s="10"/>
      <x:c r="AR50" s="10"/>
      <x:c r="AS50" s="10"/>
      <x:c r="AT50" s="10"/>
      <x:c r="AU50" s="10"/>
      <x:c r="AV50" s="10"/>
      <x:c r="AW50" s="10"/>
      <x:c r="AX50" s="10"/>
    </x:row>
    <x:row r="51" spans="1:50" ht="13.5" customHeight="1">
      <x:c r="A51" s="29"/>
      <x:c r="B51" s="13"/>
      <x:c r="C51" s="13"/>
      <x:c r="D51" s="87"/>
      <x:c r="E51" s="87"/>
      <x:c r="F51" s="87"/>
      <x:c r="G51" s="87"/>
      <x:c r="H51" s="87"/>
      <x:c r="I51" s="87"/>
      <x:c r="J51" s="87"/>
      <x:c r="K51" s="87"/>
      <x:c r="L51" s="29"/>
      <x:c r="M51" s="10"/>
      <x:c r="N51" s="10"/>
      <x:c r="O51" s="10"/>
      <x:c r="P51" s="10"/>
      <x:c r="Q51" s="10"/>
      <x:c r="R51" s="10"/>
      <x:c r="S51" s="10"/>
      <x:c r="T51" s="10"/>
      <x:c r="U51" s="10"/>
      <x:c r="V51" s="10"/>
      <x:c r="W51" s="10"/>
      <x:c r="X51" s="10"/>
      <x:c r="Y51" s="10"/>
      <x:c r="Z51" s="10"/>
      <x:c r="AA51" s="10"/>
      <x:c r="AB51" s="10"/>
      <x:c r="AC51" s="10"/>
      <x:c r="AD51" s="10"/>
      <x:c r="AE51" s="10"/>
      <x:c r="AF51" s="10"/>
      <x:c r="AG51" s="10"/>
      <x:c r="AH51" s="10"/>
      <x:c r="AI51" s="10"/>
      <x:c r="AJ51" s="10"/>
      <x:c r="AK51" s="10"/>
      <x:c r="AL51" s="10"/>
      <x:c r="AM51" s="10"/>
      <x:c r="AN51" s="10"/>
      <x:c r="AO51" s="10"/>
      <x:c r="AP51" s="10"/>
      <x:c r="AQ51" s="10"/>
      <x:c r="AR51" s="10"/>
      <x:c r="AS51" s="10"/>
      <x:c r="AT51" s="10"/>
      <x:c r="AU51" s="10"/>
      <x:c r="AV51" s="10"/>
      <x:c r="AW51" s="10"/>
      <x:c r="AX51" s="10"/>
    </x:row>
    <x:row r="52" spans="1:50" ht="13.5" customHeight="1">
      <x:c r="A52" s="29"/>
      <x:c r="B52" s="13"/>
      <x:c r="C52" s="13"/>
      <x:c r="D52" s="87"/>
      <x:c r="E52" s="87"/>
      <x:c r="F52" s="87"/>
      <x:c r="G52" s="87"/>
      <x:c r="H52" s="87"/>
      <x:c r="I52" s="87"/>
      <x:c r="J52" s="87"/>
      <x:c r="K52" s="87"/>
      <x:c r="L52" s="29"/>
      <x:c r="M52" s="10"/>
      <x:c r="N52" s="10"/>
      <x:c r="O52" s="10"/>
      <x:c r="P52" s="10"/>
      <x:c r="Q52" s="10"/>
      <x:c r="R52" s="10"/>
      <x:c r="S52" s="10"/>
      <x:c r="T52" s="10"/>
      <x:c r="U52" s="10"/>
      <x:c r="V52" s="10"/>
      <x:c r="W52" s="10"/>
      <x:c r="X52" s="10"/>
      <x:c r="Y52" s="10"/>
      <x:c r="Z52" s="10"/>
      <x:c r="AA52" s="10"/>
      <x:c r="AB52" s="10"/>
      <x:c r="AC52" s="10"/>
      <x:c r="AD52" s="10"/>
      <x:c r="AE52" s="10"/>
      <x:c r="AF52" s="10"/>
      <x:c r="AG52" s="10"/>
      <x:c r="AH52" s="10"/>
      <x:c r="AI52" s="10"/>
      <x:c r="AJ52" s="10"/>
      <x:c r="AK52" s="10"/>
      <x:c r="AL52" s="10"/>
      <x:c r="AM52" s="10"/>
      <x:c r="AN52" s="10"/>
      <x:c r="AO52" s="10"/>
      <x:c r="AP52" s="10"/>
      <x:c r="AQ52" s="10"/>
      <x:c r="AR52" s="10"/>
      <x:c r="AS52" s="10"/>
      <x:c r="AT52" s="10"/>
      <x:c r="AU52" s="10"/>
      <x:c r="AV52" s="10"/>
      <x:c r="AW52" s="10"/>
      <x:c r="AX52" s="10"/>
    </x:row>
    <x:row r="53" spans="1:50" ht="13.5" customHeight="1">
      <x:c r="A53" s="29"/>
      <x:c r="B53" s="13"/>
      <x:c r="C53" s="13"/>
      <x:c r="D53" s="87"/>
      <x:c r="E53" s="87"/>
      <x:c r="F53" s="87"/>
      <x:c r="G53" s="87"/>
      <x:c r="H53" s="87"/>
      <x:c r="I53" s="87"/>
      <x:c r="J53" s="87"/>
      <x:c r="K53" s="87"/>
      <x:c r="L53" s="29"/>
      <x:c r="M53" s="10"/>
      <x:c r="N53" s="10"/>
      <x:c r="O53" s="10"/>
      <x:c r="P53" s="10"/>
      <x:c r="Q53" s="10"/>
      <x:c r="R53" s="10"/>
      <x:c r="S53" s="10"/>
      <x:c r="T53" s="10"/>
      <x:c r="U53" s="10"/>
      <x:c r="V53" s="10"/>
      <x:c r="W53" s="10"/>
      <x:c r="X53" s="10"/>
      <x:c r="Y53" s="10"/>
      <x:c r="Z53" s="10"/>
      <x:c r="AA53" s="10"/>
      <x:c r="AB53" s="10"/>
      <x:c r="AC53" s="10"/>
      <x:c r="AD53" s="10"/>
      <x:c r="AE53" s="10"/>
      <x:c r="AF53" s="10"/>
      <x:c r="AG53" s="10"/>
      <x:c r="AH53" s="10"/>
      <x:c r="AI53" s="10"/>
      <x:c r="AJ53" s="10"/>
      <x:c r="AK53" s="10"/>
      <x:c r="AL53" s="10"/>
      <x:c r="AM53" s="10"/>
      <x:c r="AN53" s="10"/>
      <x:c r="AO53" s="10"/>
      <x:c r="AP53" s="10"/>
      <x:c r="AQ53" s="10"/>
      <x:c r="AR53" s="10"/>
      <x:c r="AS53" s="10"/>
      <x:c r="AT53" s="10"/>
      <x:c r="AU53" s="10"/>
      <x:c r="AV53" s="10"/>
      <x:c r="AW53" s="10"/>
      <x:c r="AX53" s="10"/>
    </x:row>
    <x:row r="54" spans="1:50" ht="13.5" customHeight="1">
      <x:c r="A54" s="29"/>
      <x:c r="B54" s="13"/>
      <x:c r="C54" s="13"/>
      <x:c r="D54" s="87"/>
      <x:c r="E54" s="87"/>
      <x:c r="F54" s="87"/>
      <x:c r="G54" s="87"/>
      <x:c r="H54" s="87"/>
      <x:c r="I54" s="87"/>
      <x:c r="J54" s="87"/>
      <x:c r="K54" s="87"/>
      <x:c r="L54" s="29"/>
      <x:c r="M54" s="10"/>
      <x:c r="N54" s="10"/>
      <x:c r="O54" s="10"/>
      <x:c r="P54" s="10"/>
      <x:c r="Q54" s="10"/>
      <x:c r="R54" s="10"/>
      <x:c r="S54" s="10"/>
      <x:c r="T54" s="10"/>
      <x:c r="U54" s="10"/>
      <x:c r="V54" s="10"/>
      <x:c r="W54" s="10"/>
      <x:c r="X54" s="10"/>
      <x:c r="Y54" s="10"/>
      <x:c r="Z54" s="10"/>
      <x:c r="AA54" s="10"/>
      <x:c r="AB54" s="10"/>
      <x:c r="AC54" s="10"/>
      <x:c r="AD54" s="10"/>
      <x:c r="AE54" s="10"/>
      <x:c r="AF54" s="10"/>
      <x:c r="AG54" s="10"/>
      <x:c r="AH54" s="10"/>
      <x:c r="AI54" s="10"/>
      <x:c r="AJ54" s="10"/>
      <x:c r="AK54" s="10"/>
      <x:c r="AL54" s="10"/>
      <x:c r="AM54" s="10"/>
      <x:c r="AN54" s="10"/>
      <x:c r="AO54" s="10"/>
      <x:c r="AP54" s="10"/>
      <x:c r="AQ54" s="10"/>
      <x:c r="AR54" s="10"/>
      <x:c r="AS54" s="10"/>
      <x:c r="AT54" s="10"/>
      <x:c r="AU54" s="10"/>
      <x:c r="AV54" s="10"/>
      <x:c r="AW54" s="10"/>
      <x:c r="AX54" s="10"/>
    </x:row>
    <x:row r="55" spans="1:50" ht="13.5" customHeight="1">
      <x:c r="A55" s="29"/>
      <x:c r="B55" s="13"/>
      <x:c r="C55" s="13"/>
      <x:c r="D55" s="87"/>
      <x:c r="E55" s="87"/>
      <x:c r="F55" s="87"/>
      <x:c r="G55" s="87"/>
      <x:c r="H55" s="87"/>
      <x:c r="I55" s="87"/>
      <x:c r="J55" s="87"/>
      <x:c r="K55" s="87"/>
      <x:c r="L55" s="29"/>
      <x:c r="M55" s="10"/>
      <x:c r="N55" s="10"/>
      <x:c r="O55" s="10"/>
      <x:c r="P55" s="10"/>
      <x:c r="Q55" s="10"/>
      <x:c r="R55" s="10"/>
      <x:c r="S55" s="10"/>
      <x:c r="T55" s="10"/>
      <x:c r="U55" s="10"/>
      <x:c r="V55" s="10"/>
      <x:c r="W55" s="10"/>
      <x:c r="X55" s="10"/>
      <x:c r="Y55" s="10"/>
      <x:c r="Z55" s="10"/>
      <x:c r="AA55" s="10"/>
      <x:c r="AB55" s="10"/>
      <x:c r="AC55" s="10"/>
      <x:c r="AD55" s="10"/>
      <x:c r="AE55" s="10"/>
      <x:c r="AF55" s="10"/>
      <x:c r="AG55" s="10"/>
      <x:c r="AH55" s="10"/>
      <x:c r="AI55" s="10"/>
      <x:c r="AJ55" s="10"/>
      <x:c r="AK55" s="10"/>
      <x:c r="AL55" s="10"/>
      <x:c r="AM55" s="10"/>
      <x:c r="AN55" s="10"/>
      <x:c r="AO55" s="10"/>
      <x:c r="AP55" s="10"/>
      <x:c r="AQ55" s="10"/>
      <x:c r="AR55" s="10"/>
      <x:c r="AS55" s="10"/>
      <x:c r="AT55" s="10"/>
      <x:c r="AU55" s="10"/>
      <x:c r="AV55" s="10"/>
      <x:c r="AW55" s="10"/>
      <x:c r="AX55" s="10"/>
    </x:row>
    <x:row r="56" spans="1:50" ht="13.5" customHeight="1">
      <x:c r="A56" s="29"/>
      <x:c r="B56" s="13"/>
      <x:c r="C56" s="13"/>
      <x:c r="D56" s="87"/>
      <x:c r="E56" s="87"/>
      <x:c r="F56" s="87"/>
      <x:c r="G56" s="87"/>
      <x:c r="H56" s="87"/>
      <x:c r="I56" s="87"/>
      <x:c r="J56" s="87"/>
      <x:c r="K56" s="87"/>
      <x:c r="L56" s="29"/>
      <x:c r="M56" s="10"/>
      <x:c r="N56" s="10"/>
      <x:c r="O56" s="10"/>
      <x:c r="P56" s="10"/>
      <x:c r="Q56" s="10"/>
      <x:c r="R56" s="10"/>
      <x:c r="S56" s="10"/>
      <x:c r="T56" s="10"/>
      <x:c r="U56" s="10"/>
      <x:c r="V56" s="10"/>
      <x:c r="W56" s="10"/>
      <x:c r="X56" s="10"/>
      <x:c r="Y56" s="10"/>
      <x:c r="Z56" s="10"/>
      <x:c r="AA56" s="10"/>
      <x:c r="AB56" s="10"/>
      <x:c r="AC56" s="10"/>
      <x:c r="AD56" s="10"/>
      <x:c r="AE56" s="10"/>
      <x:c r="AF56" s="10"/>
      <x:c r="AG56" s="10"/>
      <x:c r="AH56" s="10"/>
      <x:c r="AI56" s="10"/>
      <x:c r="AJ56" s="10"/>
      <x:c r="AK56" s="10"/>
      <x:c r="AL56" s="10"/>
      <x:c r="AM56" s="10"/>
      <x:c r="AN56" s="10"/>
      <x:c r="AO56" s="10"/>
      <x:c r="AP56" s="10"/>
      <x:c r="AQ56" s="10"/>
      <x:c r="AR56" s="10"/>
      <x:c r="AS56" s="10"/>
      <x:c r="AT56" s="10"/>
      <x:c r="AU56" s="10"/>
      <x:c r="AV56" s="10"/>
      <x:c r="AW56" s="10"/>
      <x:c r="AX56" s="10"/>
    </x:row>
    <x:row r="57" spans="1:50" ht="13.5" customHeight="1">
      <x:c r="A57" s="29"/>
      <x:c r="B57" s="13"/>
      <x:c r="C57" s="13"/>
      <x:c r="D57" s="87"/>
      <x:c r="E57" s="87"/>
      <x:c r="F57" s="87"/>
      <x:c r="G57" s="87"/>
      <x:c r="H57" s="87"/>
      <x:c r="I57" s="87"/>
      <x:c r="J57" s="87"/>
      <x:c r="K57" s="87"/>
      <x:c r="L57" s="29"/>
      <x:c r="M57" s="10"/>
      <x:c r="N57" s="10"/>
      <x:c r="O57" s="10"/>
      <x:c r="P57" s="10"/>
      <x:c r="Q57" s="10"/>
      <x:c r="R57" s="10"/>
      <x:c r="S57" s="10"/>
      <x:c r="T57" s="10"/>
      <x:c r="U57" s="10"/>
      <x:c r="V57" s="10"/>
      <x:c r="W57" s="10"/>
      <x:c r="X57" s="10"/>
      <x:c r="Y57" s="10"/>
      <x:c r="Z57" s="10"/>
      <x:c r="AA57" s="10"/>
      <x:c r="AB57" s="10"/>
      <x:c r="AC57" s="10"/>
      <x:c r="AD57" s="10"/>
      <x:c r="AE57" s="10"/>
      <x:c r="AF57" s="10"/>
      <x:c r="AG57" s="10"/>
      <x:c r="AH57" s="10"/>
      <x:c r="AI57" s="10"/>
      <x:c r="AJ57" s="10"/>
      <x:c r="AK57" s="10"/>
      <x:c r="AL57" s="10"/>
      <x:c r="AM57" s="10"/>
      <x:c r="AN57" s="10"/>
      <x:c r="AO57" s="10"/>
      <x:c r="AP57" s="10"/>
      <x:c r="AQ57" s="10"/>
      <x:c r="AR57" s="10"/>
      <x:c r="AS57" s="10"/>
      <x:c r="AT57" s="10"/>
      <x:c r="AU57" s="10"/>
      <x:c r="AV57" s="10"/>
      <x:c r="AW57" s="10"/>
      <x:c r="AX57" s="10"/>
    </x:row>
    <x:row r="58" spans="1:50" ht="13.5" customHeight="1">
      <x:c r="A58" s="29"/>
      <x:c r="B58" s="13"/>
      <x:c r="C58" s="13"/>
      <x:c r="D58" s="87"/>
      <x:c r="E58" s="87"/>
      <x:c r="F58" s="87"/>
      <x:c r="G58" s="87"/>
      <x:c r="H58" s="87"/>
      <x:c r="I58" s="87"/>
      <x:c r="J58" s="87"/>
      <x:c r="K58" s="87"/>
      <x:c r="L58" s="29"/>
      <x:c r="M58" s="10"/>
      <x:c r="N58" s="10"/>
      <x:c r="O58" s="10"/>
      <x:c r="P58" s="10"/>
      <x:c r="Q58" s="10"/>
      <x:c r="R58" s="10"/>
      <x:c r="S58" s="10"/>
      <x:c r="T58" s="10"/>
      <x:c r="U58" s="10"/>
      <x:c r="V58" s="10"/>
      <x:c r="W58" s="10"/>
      <x:c r="X58" s="10"/>
      <x:c r="Y58" s="10"/>
      <x:c r="Z58" s="10"/>
      <x:c r="AA58" s="10"/>
      <x:c r="AB58" s="10"/>
      <x:c r="AC58" s="10"/>
      <x:c r="AD58" s="10"/>
      <x:c r="AE58" s="10"/>
      <x:c r="AF58" s="10"/>
      <x:c r="AG58" s="10"/>
      <x:c r="AH58" s="10"/>
      <x:c r="AI58" s="10"/>
      <x:c r="AJ58" s="10"/>
      <x:c r="AK58" s="10"/>
      <x:c r="AL58" s="10"/>
      <x:c r="AM58" s="10"/>
      <x:c r="AN58" s="10"/>
      <x:c r="AO58" s="10"/>
      <x:c r="AP58" s="10"/>
      <x:c r="AQ58" s="10"/>
      <x:c r="AR58" s="10"/>
      <x:c r="AS58" s="10"/>
      <x:c r="AT58" s="10"/>
      <x:c r="AU58" s="10"/>
      <x:c r="AV58" s="10"/>
      <x:c r="AW58" s="10"/>
      <x:c r="AX58" s="10"/>
    </x:row>
    <x:row r="59" spans="1:50" ht="13.5" customHeight="1">
      <x:c r="A59" s="29"/>
      <x:c r="B59" s="13"/>
      <x:c r="C59" s="13"/>
      <x:c r="D59" s="87"/>
      <x:c r="E59" s="87"/>
      <x:c r="F59" s="87"/>
      <x:c r="G59" s="87"/>
      <x:c r="H59" s="87"/>
      <x:c r="I59" s="87"/>
      <x:c r="J59" s="87"/>
      <x:c r="K59" s="87"/>
      <x:c r="L59" s="29"/>
      <x:c r="M59" s="10"/>
      <x:c r="N59" s="10"/>
      <x:c r="O59" s="10"/>
      <x:c r="P59" s="10"/>
      <x:c r="Q59" s="10"/>
      <x:c r="R59" s="10"/>
      <x:c r="S59" s="10"/>
      <x:c r="T59" s="10"/>
      <x:c r="U59" s="10"/>
      <x:c r="V59" s="10"/>
      <x:c r="W59" s="10"/>
      <x:c r="X59" s="10"/>
      <x:c r="Y59" s="10"/>
      <x:c r="Z59" s="10"/>
      <x:c r="AA59" s="10"/>
      <x:c r="AB59" s="10"/>
      <x:c r="AC59" s="10"/>
      <x:c r="AD59" s="10"/>
      <x:c r="AE59" s="10"/>
      <x:c r="AF59" s="10"/>
      <x:c r="AG59" s="10"/>
      <x:c r="AH59" s="10"/>
      <x:c r="AI59" s="10"/>
      <x:c r="AJ59" s="10"/>
      <x:c r="AK59" s="10"/>
      <x:c r="AL59" s="10"/>
      <x:c r="AM59" s="10"/>
      <x:c r="AN59" s="10"/>
      <x:c r="AO59" s="10"/>
      <x:c r="AP59" s="10"/>
      <x:c r="AQ59" s="10"/>
      <x:c r="AR59" s="10"/>
      <x:c r="AS59" s="10"/>
      <x:c r="AT59" s="10"/>
      <x:c r="AU59" s="10"/>
      <x:c r="AV59" s="10"/>
      <x:c r="AW59" s="10"/>
      <x:c r="AX59" s="10"/>
    </x:row>
    <x:row r="60" spans="1:50" ht="13.5" customHeight="1">
      <x:c r="A60" s="29"/>
      <x:c r="B60" s="13"/>
      <x:c r="C60" s="13"/>
      <x:c r="D60" s="87"/>
      <x:c r="E60" s="87"/>
      <x:c r="F60" s="87"/>
      <x:c r="G60" s="87"/>
      <x:c r="H60" s="87"/>
      <x:c r="I60" s="87"/>
      <x:c r="J60" s="87"/>
      <x:c r="K60" s="87"/>
      <x:c r="L60" s="29"/>
      <x:c r="M60" s="10"/>
      <x:c r="N60" s="10"/>
      <x:c r="O60" s="10"/>
      <x:c r="P60" s="10"/>
      <x:c r="Q60" s="10"/>
      <x:c r="R60" s="10"/>
      <x:c r="S60" s="10"/>
      <x:c r="T60" s="10"/>
      <x:c r="U60" s="10"/>
      <x:c r="V60" s="10"/>
      <x:c r="W60" s="10"/>
      <x:c r="X60" s="10"/>
      <x:c r="Y60" s="10"/>
      <x:c r="Z60" s="10"/>
      <x:c r="AA60" s="10"/>
      <x:c r="AB60" s="10"/>
      <x:c r="AC60" s="10"/>
      <x:c r="AD60" s="10"/>
      <x:c r="AE60" s="10"/>
      <x:c r="AF60" s="10"/>
      <x:c r="AG60" s="10"/>
      <x:c r="AH60" s="10"/>
      <x:c r="AI60" s="10"/>
      <x:c r="AJ60" s="10"/>
      <x:c r="AK60" s="10"/>
      <x:c r="AL60" s="10"/>
      <x:c r="AM60" s="10"/>
      <x:c r="AN60" s="10"/>
      <x:c r="AO60" s="10"/>
      <x:c r="AP60" s="10"/>
      <x:c r="AQ60" s="10"/>
      <x:c r="AR60" s="10"/>
      <x:c r="AS60" s="10"/>
      <x:c r="AT60" s="10"/>
      <x:c r="AU60" s="10"/>
      <x:c r="AV60" s="10"/>
      <x:c r="AW60" s="10"/>
      <x:c r="AX60" s="10"/>
    </x:row>
    <x:row r="61" spans="1:50" ht="13.5" customHeight="1">
      <x:c r="A61" s="29"/>
      <x:c r="B61" s="13"/>
      <x:c r="C61" s="13"/>
      <x:c r="D61" s="87"/>
      <x:c r="E61" s="87"/>
      <x:c r="F61" s="87"/>
      <x:c r="G61" s="87"/>
      <x:c r="H61" s="87"/>
      <x:c r="I61" s="87"/>
      <x:c r="J61" s="87"/>
      <x:c r="K61" s="87"/>
      <x:c r="L61" s="29"/>
      <x:c r="M61" s="10"/>
      <x:c r="N61" s="10"/>
      <x:c r="O61" s="10"/>
      <x:c r="P61" s="10"/>
      <x:c r="Q61" s="10"/>
      <x:c r="R61" s="10"/>
      <x:c r="S61" s="10"/>
      <x:c r="T61" s="10"/>
      <x:c r="U61" s="10"/>
      <x:c r="V61" s="10"/>
      <x:c r="W61" s="10"/>
      <x:c r="X61" s="10"/>
      <x:c r="Y61" s="10"/>
      <x:c r="Z61" s="10"/>
      <x:c r="AA61" s="10"/>
      <x:c r="AB61" s="10"/>
      <x:c r="AC61" s="10"/>
      <x:c r="AD61" s="10"/>
      <x:c r="AE61" s="10"/>
      <x:c r="AF61" s="10"/>
      <x:c r="AG61" s="10"/>
      <x:c r="AH61" s="10"/>
      <x:c r="AI61" s="10"/>
      <x:c r="AJ61" s="10"/>
      <x:c r="AK61" s="10"/>
      <x:c r="AL61" s="10"/>
      <x:c r="AM61" s="10"/>
      <x:c r="AN61" s="10"/>
      <x:c r="AO61" s="10"/>
      <x:c r="AP61" s="10"/>
      <x:c r="AQ61" s="10"/>
      <x:c r="AR61" s="10"/>
      <x:c r="AS61" s="10"/>
      <x:c r="AT61" s="10"/>
      <x:c r="AU61" s="10"/>
      <x:c r="AV61" s="10"/>
      <x:c r="AW61" s="10"/>
      <x:c r="AX61" s="10"/>
    </x:row>
    <x:row r="62" spans="1:50" ht="13.5" customHeight="1">
      <x:c r="A62" s="29"/>
      <x:c r="B62" s="13"/>
      <x:c r="C62" s="13"/>
      <x:c r="D62" s="87"/>
      <x:c r="E62" s="87"/>
      <x:c r="F62" s="87"/>
      <x:c r="G62" s="87"/>
      <x:c r="H62" s="87"/>
      <x:c r="I62" s="87"/>
      <x:c r="J62" s="87"/>
      <x:c r="K62" s="87"/>
      <x:c r="L62" s="29"/>
      <x:c r="M62" s="10"/>
      <x:c r="N62" s="10"/>
      <x:c r="O62" s="10"/>
      <x:c r="P62" s="10"/>
      <x:c r="Q62" s="10"/>
      <x:c r="R62" s="10"/>
      <x:c r="S62" s="10"/>
      <x:c r="T62" s="10"/>
      <x:c r="U62" s="10"/>
      <x:c r="V62" s="10"/>
      <x:c r="W62" s="10"/>
      <x:c r="X62" s="10"/>
      <x:c r="Y62" s="10"/>
      <x:c r="Z62" s="10"/>
      <x:c r="AA62" s="10"/>
      <x:c r="AB62" s="10"/>
      <x:c r="AC62" s="10"/>
      <x:c r="AD62" s="10"/>
      <x:c r="AE62" s="10"/>
      <x:c r="AF62" s="10"/>
      <x:c r="AG62" s="10"/>
      <x:c r="AH62" s="10"/>
      <x:c r="AI62" s="10"/>
      <x:c r="AJ62" s="10"/>
      <x:c r="AK62" s="10"/>
      <x:c r="AL62" s="10"/>
      <x:c r="AM62" s="10"/>
      <x:c r="AN62" s="10"/>
      <x:c r="AO62" s="10"/>
      <x:c r="AP62" s="10"/>
      <x:c r="AQ62" s="10"/>
      <x:c r="AR62" s="10"/>
      <x:c r="AS62" s="10"/>
      <x:c r="AT62" s="10"/>
      <x:c r="AU62" s="10"/>
      <x:c r="AV62" s="10"/>
      <x:c r="AW62" s="10"/>
      <x:c r="AX62" s="10"/>
    </x:row>
    <x:row r="63" spans="1:50" ht="13.5" customHeight="1">
      <x:c r="A63" s="29"/>
      <x:c r="B63" s="13"/>
      <x:c r="C63" s="13"/>
      <x:c r="D63" s="87"/>
      <x:c r="E63" s="87"/>
      <x:c r="F63" s="87"/>
      <x:c r="G63" s="87"/>
      <x:c r="H63" s="87"/>
      <x:c r="I63" s="87"/>
      <x:c r="J63" s="87"/>
      <x:c r="K63" s="87"/>
      <x:c r="L63" s="29"/>
      <x:c r="M63" s="10"/>
      <x:c r="N63" s="10"/>
      <x:c r="O63" s="10"/>
      <x:c r="P63" s="10"/>
      <x:c r="Q63" s="10"/>
      <x:c r="R63" s="10"/>
      <x:c r="S63" s="10"/>
      <x:c r="T63" s="10"/>
      <x:c r="U63" s="10"/>
      <x:c r="V63" s="10"/>
      <x:c r="W63" s="10"/>
      <x:c r="X63" s="10"/>
      <x:c r="Y63" s="10"/>
      <x:c r="Z63" s="10"/>
      <x:c r="AA63" s="10"/>
      <x:c r="AB63" s="10"/>
      <x:c r="AC63" s="10"/>
      <x:c r="AD63" s="10"/>
      <x:c r="AE63" s="10"/>
      <x:c r="AF63" s="10"/>
      <x:c r="AG63" s="10"/>
      <x:c r="AH63" s="10"/>
      <x:c r="AI63" s="10"/>
      <x:c r="AJ63" s="10"/>
      <x:c r="AK63" s="10"/>
      <x:c r="AL63" s="10"/>
      <x:c r="AM63" s="10"/>
      <x:c r="AN63" s="10"/>
      <x:c r="AO63" s="10"/>
      <x:c r="AP63" s="10"/>
      <x:c r="AQ63" s="10"/>
      <x:c r="AR63" s="10"/>
      <x:c r="AS63" s="10"/>
      <x:c r="AT63" s="10"/>
      <x:c r="AU63" s="10"/>
      <x:c r="AV63" s="10"/>
      <x:c r="AW63" s="10"/>
      <x:c r="AX63" s="10"/>
    </x:row>
    <x:row r="64" spans="1:50" ht="13.5" customHeight="1">
      <x:c r="A64" s="29"/>
      <x:c r="B64" s="13"/>
      <x:c r="C64" s="13"/>
      <x:c r="D64" s="87"/>
      <x:c r="E64" s="87"/>
      <x:c r="F64" s="87"/>
      <x:c r="G64" s="87"/>
      <x:c r="H64" s="87"/>
      <x:c r="I64" s="87"/>
      <x:c r="J64" s="87"/>
      <x:c r="K64" s="87"/>
      <x:c r="L64" s="29"/>
      <x:c r="M64" s="10"/>
      <x:c r="N64" s="10"/>
      <x:c r="O64" s="10"/>
      <x:c r="P64" s="10"/>
      <x:c r="Q64" s="10"/>
      <x:c r="R64" s="10"/>
      <x:c r="S64" s="10"/>
      <x:c r="T64" s="10"/>
      <x:c r="U64" s="10"/>
      <x:c r="V64" s="10"/>
      <x:c r="W64" s="10"/>
      <x:c r="X64" s="10"/>
      <x:c r="Y64" s="10"/>
      <x:c r="Z64" s="10"/>
      <x:c r="AA64" s="10"/>
      <x:c r="AB64" s="10"/>
      <x:c r="AC64" s="10"/>
      <x:c r="AD64" s="10"/>
      <x:c r="AE64" s="10"/>
      <x:c r="AF64" s="10"/>
      <x:c r="AG64" s="10"/>
      <x:c r="AH64" s="10"/>
      <x:c r="AI64" s="10"/>
      <x:c r="AJ64" s="10"/>
      <x:c r="AK64" s="10"/>
      <x:c r="AL64" s="10"/>
      <x:c r="AM64" s="10"/>
      <x:c r="AN64" s="10"/>
      <x:c r="AO64" s="10"/>
      <x:c r="AP64" s="10"/>
      <x:c r="AQ64" s="10"/>
      <x:c r="AR64" s="10"/>
      <x:c r="AS64" s="10"/>
      <x:c r="AT64" s="10"/>
      <x:c r="AU64" s="10"/>
      <x:c r="AV64" s="10"/>
      <x:c r="AW64" s="10"/>
      <x:c r="AX64" s="10"/>
    </x:row>
    <x:row r="65" spans="1:50" ht="13.5" customHeight="1">
      <x:c r="A65" s="29"/>
      <x:c r="B65" s="13"/>
      <x:c r="C65" s="13"/>
      <x:c r="D65" s="87"/>
      <x:c r="E65" s="87"/>
      <x:c r="F65" s="87"/>
      <x:c r="G65" s="87"/>
      <x:c r="H65" s="87"/>
      <x:c r="I65" s="87"/>
      <x:c r="J65" s="87"/>
      <x:c r="K65" s="87"/>
      <x:c r="L65" s="29"/>
      <x:c r="M65" s="10"/>
      <x:c r="N65" s="10"/>
      <x:c r="O65" s="10"/>
      <x:c r="P65" s="10"/>
      <x:c r="Q65" s="10"/>
      <x:c r="R65" s="10"/>
      <x:c r="S65" s="10"/>
      <x:c r="T65" s="10"/>
      <x:c r="U65" s="10"/>
      <x:c r="V65" s="10"/>
      <x:c r="W65" s="10"/>
      <x:c r="X65" s="10"/>
      <x:c r="Y65" s="10"/>
      <x:c r="Z65" s="10"/>
      <x:c r="AA65" s="10"/>
      <x:c r="AB65" s="10"/>
      <x:c r="AC65" s="10"/>
      <x:c r="AD65" s="10"/>
      <x:c r="AE65" s="10"/>
      <x:c r="AF65" s="10"/>
      <x:c r="AG65" s="10"/>
      <x:c r="AH65" s="10"/>
      <x:c r="AI65" s="10"/>
      <x:c r="AJ65" s="10"/>
      <x:c r="AK65" s="10"/>
      <x:c r="AL65" s="10"/>
      <x:c r="AM65" s="10"/>
      <x:c r="AN65" s="10"/>
      <x:c r="AO65" s="10"/>
      <x:c r="AP65" s="10"/>
      <x:c r="AQ65" s="10"/>
      <x:c r="AR65" s="10"/>
      <x:c r="AS65" s="10"/>
      <x:c r="AT65" s="10"/>
      <x:c r="AU65" s="10"/>
      <x:c r="AV65" s="10"/>
      <x:c r="AW65" s="10"/>
      <x:c r="AX65" s="10"/>
    </x:row>
    <x:row r="66" spans="1:50" ht="13.5" customHeight="1">
      <x:c r="A66" s="29"/>
      <x:c r="B66" s="13"/>
      <x:c r="C66" s="13"/>
      <x:c r="D66" s="87"/>
      <x:c r="E66" s="87"/>
      <x:c r="F66" s="87"/>
      <x:c r="G66" s="87"/>
      <x:c r="H66" s="87"/>
      <x:c r="I66" s="87"/>
      <x:c r="J66" s="87"/>
      <x:c r="K66" s="87"/>
      <x:c r="L66" s="29"/>
      <x:c r="M66" s="10"/>
      <x:c r="N66" s="10"/>
      <x:c r="O66" s="10"/>
      <x:c r="P66" s="10"/>
      <x:c r="Q66" s="10"/>
      <x:c r="R66" s="10"/>
      <x:c r="S66" s="10"/>
      <x:c r="T66" s="10"/>
      <x:c r="U66" s="10"/>
      <x:c r="V66" s="10"/>
      <x:c r="W66" s="10"/>
      <x:c r="X66" s="10"/>
      <x:c r="Y66" s="10"/>
      <x:c r="Z66" s="10"/>
      <x:c r="AA66" s="10"/>
      <x:c r="AB66" s="10"/>
      <x:c r="AC66" s="10"/>
      <x:c r="AD66" s="10"/>
      <x:c r="AE66" s="10"/>
      <x:c r="AF66" s="10"/>
      <x:c r="AG66" s="10"/>
      <x:c r="AH66" s="10"/>
      <x:c r="AI66" s="10"/>
      <x:c r="AJ66" s="10"/>
      <x:c r="AK66" s="10"/>
      <x:c r="AL66" s="10"/>
      <x:c r="AM66" s="10"/>
      <x:c r="AN66" s="10"/>
      <x:c r="AO66" s="10"/>
      <x:c r="AP66" s="10"/>
      <x:c r="AQ66" s="10"/>
      <x:c r="AR66" s="10"/>
      <x:c r="AS66" s="10"/>
      <x:c r="AT66" s="10"/>
      <x:c r="AU66" s="10"/>
      <x:c r="AV66" s="10"/>
      <x:c r="AW66" s="10"/>
      <x:c r="AX66" s="10"/>
    </x:row>
    <x:row r="67" spans="1:50" ht="13.5" customHeight="1">
      <x:c r="A67" s="29"/>
      <x:c r="B67" s="13"/>
      <x:c r="C67" s="13"/>
      <x:c r="D67" s="87"/>
      <x:c r="E67" s="87"/>
      <x:c r="F67" s="87"/>
      <x:c r="G67" s="87"/>
      <x:c r="H67" s="87"/>
      <x:c r="I67" s="87"/>
      <x:c r="J67" s="87"/>
      <x:c r="K67" s="87"/>
      <x:c r="L67" s="29"/>
      <x:c r="M67" s="10"/>
      <x:c r="N67" s="10"/>
      <x:c r="O67" s="10"/>
      <x:c r="P67" s="10"/>
      <x:c r="Q67" s="10"/>
      <x:c r="R67" s="10"/>
      <x:c r="S67" s="10"/>
      <x:c r="T67" s="10"/>
      <x:c r="U67" s="10"/>
      <x:c r="V67" s="10"/>
      <x:c r="W67" s="10"/>
      <x:c r="X67" s="10"/>
      <x:c r="Y67" s="10"/>
      <x:c r="Z67" s="10"/>
      <x:c r="AA67" s="10"/>
      <x:c r="AB67" s="10"/>
      <x:c r="AC67" s="10"/>
      <x:c r="AD67" s="10"/>
      <x:c r="AE67" s="10"/>
      <x:c r="AF67" s="10"/>
      <x:c r="AG67" s="10"/>
      <x:c r="AH67" s="10"/>
      <x:c r="AI67" s="10"/>
      <x:c r="AJ67" s="10"/>
      <x:c r="AK67" s="10"/>
      <x:c r="AL67" s="10"/>
      <x:c r="AM67" s="10"/>
      <x:c r="AN67" s="10"/>
      <x:c r="AO67" s="10"/>
      <x:c r="AP67" s="10"/>
      <x:c r="AQ67" s="10"/>
      <x:c r="AR67" s="10"/>
      <x:c r="AS67" s="10"/>
      <x:c r="AT67" s="10"/>
      <x:c r="AU67" s="10"/>
      <x:c r="AV67" s="10"/>
      <x:c r="AW67" s="10"/>
      <x:c r="AX67" s="10"/>
    </x:row>
    <x:row r="68" spans="1:50" ht="13.5" customHeight="1">
      <x:c r="A68" s="29"/>
      <x:c r="B68" s="13"/>
      <x:c r="C68" s="13"/>
      <x:c r="D68" s="87"/>
      <x:c r="E68" s="87"/>
      <x:c r="F68" s="87"/>
      <x:c r="G68" s="87"/>
      <x:c r="H68" s="87"/>
      <x:c r="I68" s="87"/>
      <x:c r="J68" s="87"/>
      <x:c r="K68" s="87"/>
      <x:c r="L68" s="29"/>
      <x:c r="M68" s="10"/>
      <x:c r="N68" s="10"/>
      <x:c r="O68" s="10"/>
      <x:c r="P68" s="10"/>
      <x:c r="Q68" s="10"/>
      <x:c r="R68" s="10"/>
      <x:c r="S68" s="10"/>
      <x:c r="T68" s="10"/>
      <x:c r="U68" s="10"/>
      <x:c r="V68" s="10"/>
      <x:c r="W68" s="10"/>
      <x:c r="X68" s="10"/>
      <x:c r="Y68" s="10"/>
      <x:c r="Z68" s="10"/>
      <x:c r="AA68" s="10"/>
      <x:c r="AB68" s="10"/>
      <x:c r="AC68" s="10"/>
      <x:c r="AD68" s="10"/>
      <x:c r="AE68" s="10"/>
      <x:c r="AF68" s="10"/>
      <x:c r="AG68" s="10"/>
      <x:c r="AH68" s="10"/>
      <x:c r="AI68" s="10"/>
      <x:c r="AJ68" s="10"/>
      <x:c r="AK68" s="10"/>
      <x:c r="AL68" s="10"/>
      <x:c r="AM68" s="10"/>
      <x:c r="AN68" s="10"/>
      <x:c r="AO68" s="10"/>
      <x:c r="AP68" s="10"/>
      <x:c r="AQ68" s="10"/>
      <x:c r="AR68" s="10"/>
      <x:c r="AS68" s="10"/>
      <x:c r="AT68" s="10"/>
      <x:c r="AU68" s="10"/>
      <x:c r="AV68" s="10"/>
      <x:c r="AW68" s="10"/>
      <x:c r="AX68" s="10"/>
    </x:row>
    <x:row r="69" spans="1:50" ht="13.5" customHeight="1">
      <x:c r="A69" s="29"/>
      <x:c r="B69" s="13"/>
      <x:c r="C69" s="13"/>
      <x:c r="D69" s="87"/>
      <x:c r="E69" s="87"/>
      <x:c r="F69" s="87"/>
      <x:c r="G69" s="87"/>
      <x:c r="H69" s="87"/>
      <x:c r="I69" s="87"/>
      <x:c r="J69" s="87"/>
      <x:c r="K69" s="87"/>
      <x:c r="L69" s="29"/>
      <x:c r="M69" s="10"/>
      <x:c r="N69" s="10"/>
      <x:c r="O69" s="10"/>
      <x:c r="P69" s="10"/>
      <x:c r="Q69" s="10"/>
      <x:c r="R69" s="10"/>
      <x:c r="S69" s="10"/>
      <x:c r="T69" s="10"/>
      <x:c r="U69" s="10"/>
      <x:c r="V69" s="10"/>
      <x:c r="W69" s="10"/>
      <x:c r="X69" s="10"/>
      <x:c r="Y69" s="10"/>
      <x:c r="Z69" s="10"/>
      <x:c r="AA69" s="10"/>
      <x:c r="AB69" s="10"/>
      <x:c r="AC69" s="10"/>
      <x:c r="AD69" s="10"/>
      <x:c r="AE69" s="10"/>
      <x:c r="AF69" s="10"/>
      <x:c r="AG69" s="10"/>
      <x:c r="AH69" s="10"/>
      <x:c r="AI69" s="10"/>
      <x:c r="AJ69" s="10"/>
      <x:c r="AK69" s="10"/>
      <x:c r="AL69" s="10"/>
      <x:c r="AM69" s="10"/>
      <x:c r="AN69" s="10"/>
      <x:c r="AO69" s="10"/>
      <x:c r="AP69" s="10"/>
      <x:c r="AQ69" s="10"/>
      <x:c r="AR69" s="10"/>
      <x:c r="AS69" s="10"/>
      <x:c r="AT69" s="10"/>
      <x:c r="AU69" s="10"/>
      <x:c r="AV69" s="10"/>
      <x:c r="AW69" s="10"/>
      <x:c r="AX69" s="10"/>
    </x:row>
    <x:row r="70" spans="1:50" ht="13.5" customHeight="1">
      <x:c r="A70" s="29"/>
      <x:c r="B70" s="13"/>
      <x:c r="C70" s="13"/>
      <x:c r="D70" s="87"/>
      <x:c r="E70" s="87"/>
      <x:c r="F70" s="87"/>
      <x:c r="G70" s="87"/>
      <x:c r="H70" s="87"/>
      <x:c r="I70" s="87"/>
      <x:c r="J70" s="87"/>
      <x:c r="K70" s="87"/>
      <x:c r="L70" s="29"/>
      <x:c r="M70" s="10"/>
      <x:c r="N70" s="10"/>
      <x:c r="O70" s="10"/>
      <x:c r="P70" s="10"/>
      <x:c r="Q70" s="10"/>
      <x:c r="R70" s="10"/>
      <x:c r="S70" s="10"/>
      <x:c r="T70" s="10"/>
      <x:c r="U70" s="10"/>
      <x:c r="V70" s="10"/>
      <x:c r="W70" s="10"/>
      <x:c r="X70" s="10"/>
      <x:c r="Y70" s="10"/>
      <x:c r="Z70" s="10"/>
      <x:c r="AA70" s="10"/>
      <x:c r="AB70" s="10"/>
      <x:c r="AC70" s="10"/>
      <x:c r="AD70" s="10"/>
      <x:c r="AE70" s="10"/>
      <x:c r="AF70" s="10"/>
      <x:c r="AG70" s="10"/>
      <x:c r="AH70" s="10"/>
      <x:c r="AI70" s="10"/>
      <x:c r="AJ70" s="10"/>
      <x:c r="AK70" s="10"/>
      <x:c r="AL70" s="10"/>
      <x:c r="AM70" s="10"/>
      <x:c r="AN70" s="10"/>
      <x:c r="AO70" s="10"/>
      <x:c r="AP70" s="10"/>
      <x:c r="AQ70" s="10"/>
      <x:c r="AR70" s="10"/>
      <x:c r="AS70" s="10"/>
      <x:c r="AT70" s="10"/>
      <x:c r="AU70" s="10"/>
      <x:c r="AV70" s="10"/>
      <x:c r="AW70" s="10"/>
      <x:c r="AX70" s="10"/>
    </x:row>
    <x:row r="71" spans="1:50" ht="13.5" customHeight="1">
      <x:c r="A71" s="29"/>
      <x:c r="B71" s="13"/>
      <x:c r="C71" s="13"/>
      <x:c r="D71" s="87"/>
      <x:c r="E71" s="87"/>
      <x:c r="F71" s="87"/>
      <x:c r="G71" s="87"/>
      <x:c r="H71" s="87"/>
      <x:c r="I71" s="87"/>
      <x:c r="J71" s="87"/>
      <x:c r="K71" s="87"/>
      <x:c r="L71" s="29"/>
      <x:c r="M71" s="10"/>
      <x:c r="N71" s="10"/>
      <x:c r="O71" s="10"/>
      <x:c r="P71" s="10"/>
      <x:c r="Q71" s="10"/>
      <x:c r="R71" s="10"/>
      <x:c r="S71" s="10"/>
      <x:c r="T71" s="10"/>
      <x:c r="U71" s="10"/>
      <x:c r="V71" s="10"/>
      <x:c r="W71" s="10"/>
      <x:c r="X71" s="10"/>
      <x:c r="Y71" s="10"/>
      <x:c r="Z71" s="10"/>
      <x:c r="AA71" s="10"/>
      <x:c r="AB71" s="10"/>
      <x:c r="AC71" s="10"/>
      <x:c r="AD71" s="10"/>
      <x:c r="AE71" s="10"/>
      <x:c r="AF71" s="10"/>
      <x:c r="AG71" s="10"/>
      <x:c r="AH71" s="10"/>
      <x:c r="AI71" s="10"/>
      <x:c r="AJ71" s="10"/>
      <x:c r="AK71" s="10"/>
      <x:c r="AL71" s="10"/>
      <x:c r="AM71" s="10"/>
      <x:c r="AN71" s="10"/>
      <x:c r="AO71" s="10"/>
      <x:c r="AP71" s="10"/>
      <x:c r="AQ71" s="10"/>
      <x:c r="AR71" s="10"/>
      <x:c r="AS71" s="10"/>
      <x:c r="AT71" s="10"/>
      <x:c r="AU71" s="10"/>
      <x:c r="AV71" s="10"/>
      <x:c r="AW71" s="10"/>
      <x:c r="AX71" s="10"/>
    </x:row>
    <x:row r="72" spans="1:50" ht="13.5" customHeight="1">
      <x:c r="A72" s="29"/>
      <x:c r="B72" s="13"/>
      <x:c r="C72" s="13"/>
      <x:c r="D72" s="87"/>
      <x:c r="E72" s="87"/>
      <x:c r="F72" s="87"/>
      <x:c r="G72" s="87"/>
      <x:c r="H72" s="87"/>
      <x:c r="I72" s="87"/>
      <x:c r="J72" s="87"/>
      <x:c r="K72" s="87"/>
      <x:c r="L72" s="29"/>
      <x:c r="M72" s="10"/>
      <x:c r="N72" s="10"/>
      <x:c r="O72" s="10"/>
      <x:c r="P72" s="10"/>
      <x:c r="Q72" s="10"/>
      <x:c r="R72" s="10"/>
      <x:c r="S72" s="10"/>
      <x:c r="T72" s="10"/>
      <x:c r="U72" s="10"/>
      <x:c r="V72" s="10"/>
      <x:c r="W72" s="10"/>
      <x:c r="X72" s="10"/>
      <x:c r="Y72" s="10"/>
      <x:c r="Z72" s="10"/>
      <x:c r="AA72" s="10"/>
      <x:c r="AB72" s="10"/>
      <x:c r="AC72" s="10"/>
      <x:c r="AD72" s="10"/>
      <x:c r="AE72" s="10"/>
      <x:c r="AF72" s="10"/>
      <x:c r="AG72" s="10"/>
      <x:c r="AH72" s="10"/>
      <x:c r="AI72" s="10"/>
      <x:c r="AJ72" s="10"/>
      <x:c r="AK72" s="10"/>
      <x:c r="AL72" s="10"/>
      <x:c r="AM72" s="10"/>
      <x:c r="AN72" s="10"/>
      <x:c r="AO72" s="10"/>
      <x:c r="AP72" s="10"/>
      <x:c r="AQ72" s="10"/>
      <x:c r="AR72" s="10"/>
      <x:c r="AS72" s="10"/>
      <x:c r="AT72" s="10"/>
      <x:c r="AU72" s="10"/>
      <x:c r="AV72" s="10"/>
      <x:c r="AW72" s="10"/>
      <x:c r="AX72" s="10"/>
    </x:row>
    <x:row r="73" spans="1:50" ht="13.5" customHeight="1">
      <x:c r="A73" s="29"/>
      <x:c r="B73" s="13"/>
      <x:c r="C73" s="13"/>
      <x:c r="D73" s="87"/>
      <x:c r="E73" s="87"/>
      <x:c r="F73" s="87"/>
      <x:c r="G73" s="87"/>
      <x:c r="H73" s="87"/>
      <x:c r="I73" s="87"/>
      <x:c r="J73" s="87"/>
      <x:c r="K73" s="87"/>
      <x:c r="L73" s="29"/>
      <x:c r="M73" s="10"/>
      <x:c r="N73" s="10"/>
      <x:c r="O73" s="10"/>
      <x:c r="P73" s="10"/>
      <x:c r="Q73" s="10"/>
      <x:c r="R73" s="10"/>
      <x:c r="S73" s="10"/>
      <x:c r="T73" s="10"/>
      <x:c r="U73" s="10"/>
      <x:c r="V73" s="10"/>
      <x:c r="W73" s="10"/>
      <x:c r="X73" s="10"/>
      <x:c r="Y73" s="10"/>
      <x:c r="Z73" s="10"/>
      <x:c r="AA73" s="10"/>
      <x:c r="AB73" s="10"/>
      <x:c r="AC73" s="10"/>
      <x:c r="AD73" s="10"/>
      <x:c r="AE73" s="10"/>
      <x:c r="AF73" s="10"/>
      <x:c r="AG73" s="10"/>
      <x:c r="AH73" s="10"/>
      <x:c r="AI73" s="10"/>
      <x:c r="AJ73" s="10"/>
      <x:c r="AK73" s="10"/>
      <x:c r="AL73" s="10"/>
      <x:c r="AM73" s="10"/>
      <x:c r="AN73" s="10"/>
      <x:c r="AO73" s="10"/>
      <x:c r="AP73" s="10"/>
      <x:c r="AQ73" s="10"/>
      <x:c r="AR73" s="10"/>
      <x:c r="AS73" s="10"/>
      <x:c r="AT73" s="10"/>
      <x:c r="AU73" s="10"/>
      <x:c r="AV73" s="10"/>
      <x:c r="AW73" s="10"/>
      <x:c r="AX73" s="10"/>
    </x:row>
    <x:row r="74" spans="1:50" ht="13.5" customHeight="1">
      <x:c r="A74" s="29"/>
      <x:c r="B74" s="13"/>
      <x:c r="C74" s="13"/>
      <x:c r="D74" s="87"/>
      <x:c r="E74" s="87"/>
      <x:c r="F74" s="87"/>
      <x:c r="G74" s="87"/>
      <x:c r="H74" s="87"/>
      <x:c r="I74" s="87"/>
      <x:c r="J74" s="87"/>
      <x:c r="K74" s="87"/>
      <x:c r="L74" s="29"/>
      <x:c r="M74" s="10"/>
      <x:c r="N74" s="10"/>
      <x:c r="O74" s="10"/>
      <x:c r="P74" s="10"/>
      <x:c r="Q74" s="10"/>
      <x:c r="R74" s="10"/>
      <x:c r="S74" s="10"/>
      <x:c r="T74" s="10"/>
      <x:c r="U74" s="10"/>
      <x:c r="V74" s="10"/>
      <x:c r="W74" s="10"/>
      <x:c r="X74" s="10"/>
      <x:c r="Y74" s="10"/>
      <x:c r="Z74" s="10"/>
      <x:c r="AA74" s="10"/>
      <x:c r="AB74" s="10"/>
      <x:c r="AC74" s="10"/>
      <x:c r="AD74" s="10"/>
      <x:c r="AE74" s="10"/>
      <x:c r="AF74" s="10"/>
      <x:c r="AG74" s="10"/>
      <x:c r="AH74" s="10"/>
      <x:c r="AI74" s="10"/>
      <x:c r="AJ74" s="10"/>
      <x:c r="AK74" s="10"/>
      <x:c r="AL74" s="10"/>
      <x:c r="AM74" s="10"/>
      <x:c r="AN74" s="10"/>
      <x:c r="AO74" s="10"/>
      <x:c r="AP74" s="10"/>
      <x:c r="AQ74" s="10"/>
      <x:c r="AR74" s="10"/>
      <x:c r="AS74" s="10"/>
      <x:c r="AT74" s="10"/>
      <x:c r="AU74" s="10"/>
      <x:c r="AV74" s="10"/>
      <x:c r="AW74" s="10"/>
      <x:c r="AX74" s="10"/>
    </x:row>
    <x:row r="75" spans="1:50" ht="13.5" customHeight="1">
      <x:c r="A75" s="29"/>
      <x:c r="B75" s="13"/>
      <x:c r="C75" s="13"/>
      <x:c r="D75" s="87"/>
      <x:c r="E75" s="87"/>
      <x:c r="F75" s="87"/>
      <x:c r="G75" s="87"/>
      <x:c r="H75" s="87"/>
      <x:c r="I75" s="87"/>
      <x:c r="J75" s="87"/>
      <x:c r="K75" s="87"/>
      <x:c r="L75" s="29"/>
      <x:c r="M75" s="10"/>
      <x:c r="N75" s="10"/>
      <x:c r="O75" s="10"/>
      <x:c r="P75" s="10"/>
      <x:c r="Q75" s="10"/>
      <x:c r="R75" s="10"/>
      <x:c r="S75" s="10"/>
      <x:c r="T75" s="10"/>
      <x:c r="U75" s="10"/>
      <x:c r="V75" s="10"/>
      <x:c r="W75" s="10"/>
      <x:c r="X75" s="10"/>
      <x:c r="Y75" s="10"/>
      <x:c r="Z75" s="10"/>
      <x:c r="AA75" s="10"/>
      <x:c r="AB75" s="10"/>
      <x:c r="AC75" s="10"/>
      <x:c r="AD75" s="10"/>
      <x:c r="AE75" s="10"/>
      <x:c r="AF75" s="10"/>
      <x:c r="AG75" s="10"/>
      <x:c r="AH75" s="10"/>
      <x:c r="AI75" s="10"/>
      <x:c r="AJ75" s="10"/>
      <x:c r="AK75" s="10"/>
      <x:c r="AL75" s="10"/>
      <x:c r="AM75" s="10"/>
      <x:c r="AN75" s="10"/>
      <x:c r="AO75" s="10"/>
      <x:c r="AP75" s="10"/>
      <x:c r="AQ75" s="10"/>
      <x:c r="AR75" s="10"/>
      <x:c r="AS75" s="10"/>
      <x:c r="AT75" s="10"/>
      <x:c r="AU75" s="10"/>
      <x:c r="AV75" s="10"/>
      <x:c r="AW75" s="10"/>
      <x:c r="AX75" s="10"/>
    </x:row>
    <x:row r="76" spans="1:50" ht="13.5" customHeight="1">
      <x:c r="A76" s="29"/>
      <x:c r="B76" s="13"/>
      <x:c r="C76" s="13"/>
      <x:c r="D76" s="87"/>
      <x:c r="E76" s="87"/>
      <x:c r="F76" s="87"/>
      <x:c r="G76" s="87"/>
      <x:c r="H76" s="87"/>
      <x:c r="I76" s="87"/>
      <x:c r="J76" s="87"/>
      <x:c r="K76" s="87"/>
      <x:c r="L76" s="29"/>
      <x:c r="M76" s="10"/>
      <x:c r="N76" s="10"/>
      <x:c r="O76" s="10"/>
      <x:c r="P76" s="10"/>
      <x:c r="Q76" s="10"/>
      <x:c r="R76" s="10"/>
      <x:c r="S76" s="10"/>
      <x:c r="T76" s="10"/>
      <x:c r="U76" s="10"/>
      <x:c r="V76" s="10"/>
      <x:c r="W76" s="10"/>
      <x:c r="X76" s="10"/>
      <x:c r="Y76" s="10"/>
      <x:c r="Z76" s="10"/>
      <x:c r="AA76" s="10"/>
      <x:c r="AB76" s="10"/>
      <x:c r="AC76" s="10"/>
      <x:c r="AD76" s="10"/>
      <x:c r="AE76" s="10"/>
      <x:c r="AF76" s="10"/>
      <x:c r="AG76" s="10"/>
      <x:c r="AH76" s="10"/>
      <x:c r="AI76" s="10"/>
      <x:c r="AJ76" s="10"/>
      <x:c r="AK76" s="10"/>
      <x:c r="AL76" s="10"/>
      <x:c r="AM76" s="10"/>
      <x:c r="AN76" s="10"/>
      <x:c r="AO76" s="10"/>
      <x:c r="AP76" s="10"/>
      <x:c r="AQ76" s="10"/>
      <x:c r="AR76" s="10"/>
      <x:c r="AS76" s="10"/>
      <x:c r="AT76" s="10"/>
      <x:c r="AU76" s="10"/>
      <x:c r="AV76" s="10"/>
      <x:c r="AW76" s="10"/>
      <x:c r="AX76" s="10"/>
    </x:row>
    <x:row r="77" spans="1:50" ht="13.5" customHeight="1">
      <x:c r="A77" s="29"/>
      <x:c r="B77" s="13"/>
      <x:c r="C77" s="13"/>
      <x:c r="D77" s="87"/>
      <x:c r="E77" s="87"/>
      <x:c r="F77" s="87"/>
      <x:c r="G77" s="87"/>
      <x:c r="H77" s="87"/>
      <x:c r="I77" s="87"/>
      <x:c r="J77" s="87"/>
      <x:c r="K77" s="87"/>
      <x:c r="L77" s="29"/>
      <x:c r="M77" s="10"/>
      <x:c r="N77" s="10"/>
      <x:c r="O77" s="10"/>
      <x:c r="P77" s="10"/>
      <x:c r="Q77" s="10"/>
      <x:c r="R77" s="10"/>
      <x:c r="S77" s="10"/>
      <x:c r="T77" s="10"/>
      <x:c r="U77" s="10"/>
      <x:c r="V77" s="10"/>
      <x:c r="W77" s="10"/>
      <x:c r="X77" s="10"/>
      <x:c r="Y77" s="10"/>
      <x:c r="Z77" s="10"/>
      <x:c r="AA77" s="10"/>
      <x:c r="AB77" s="10"/>
      <x:c r="AC77" s="10"/>
      <x:c r="AD77" s="10"/>
      <x:c r="AE77" s="10"/>
      <x:c r="AF77" s="10"/>
      <x:c r="AG77" s="10"/>
      <x:c r="AH77" s="10"/>
      <x:c r="AI77" s="10"/>
      <x:c r="AJ77" s="10"/>
      <x:c r="AK77" s="10"/>
      <x:c r="AL77" s="10"/>
      <x:c r="AM77" s="10"/>
      <x:c r="AN77" s="10"/>
      <x:c r="AO77" s="10"/>
      <x:c r="AP77" s="10"/>
      <x:c r="AQ77" s="10"/>
      <x:c r="AR77" s="10"/>
      <x:c r="AS77" s="10"/>
      <x:c r="AT77" s="10"/>
      <x:c r="AU77" s="10"/>
      <x:c r="AV77" s="10"/>
      <x:c r="AW77" s="10"/>
      <x:c r="AX77" s="10"/>
    </x:row>
    <x:row r="78" spans="1:50" ht="13.5" customHeight="1">
      <x:c r="A78" s="29"/>
      <x:c r="B78" s="13"/>
      <x:c r="C78" s="13"/>
      <x:c r="D78" s="87"/>
      <x:c r="E78" s="87"/>
      <x:c r="F78" s="87"/>
      <x:c r="G78" s="87"/>
      <x:c r="H78" s="87"/>
      <x:c r="I78" s="87"/>
      <x:c r="J78" s="87"/>
      <x:c r="K78" s="87"/>
      <x:c r="L78" s="29"/>
      <x:c r="M78" s="10"/>
      <x:c r="N78" s="10"/>
      <x:c r="O78" s="10"/>
      <x:c r="P78" s="10"/>
      <x:c r="Q78" s="10"/>
      <x:c r="R78" s="10"/>
      <x:c r="S78" s="10"/>
      <x:c r="T78" s="10"/>
      <x:c r="U78" s="10"/>
      <x:c r="V78" s="10"/>
      <x:c r="W78" s="10"/>
      <x:c r="X78" s="10"/>
      <x:c r="Y78" s="10"/>
      <x:c r="Z78" s="10"/>
      <x:c r="AA78" s="10"/>
      <x:c r="AB78" s="10"/>
      <x:c r="AC78" s="10"/>
      <x:c r="AD78" s="10"/>
      <x:c r="AE78" s="10"/>
      <x:c r="AF78" s="10"/>
      <x:c r="AG78" s="10"/>
      <x:c r="AH78" s="10"/>
      <x:c r="AI78" s="10"/>
      <x:c r="AJ78" s="10"/>
      <x:c r="AK78" s="10"/>
      <x:c r="AL78" s="10"/>
      <x:c r="AM78" s="10"/>
      <x:c r="AN78" s="10"/>
      <x:c r="AO78" s="10"/>
      <x:c r="AP78" s="10"/>
      <x:c r="AQ78" s="10"/>
      <x:c r="AR78" s="10"/>
      <x:c r="AS78" s="10"/>
      <x:c r="AT78" s="10"/>
      <x:c r="AU78" s="10"/>
      <x:c r="AV78" s="10"/>
      <x:c r="AW78" s="10"/>
      <x:c r="AX78" s="10"/>
    </x:row>
    <x:row r="79" spans="1:50" ht="13.5" customHeight="1">
      <x:c r="A79" s="29"/>
      <x:c r="B79" s="13"/>
      <x:c r="C79" s="13"/>
      <x:c r="D79" s="87"/>
      <x:c r="E79" s="87"/>
      <x:c r="F79" s="87"/>
      <x:c r="G79" s="87"/>
      <x:c r="H79" s="87"/>
      <x:c r="I79" s="87"/>
      <x:c r="J79" s="87"/>
      <x:c r="K79" s="87"/>
      <x:c r="L79" s="29"/>
      <x:c r="M79" s="10"/>
      <x:c r="N79" s="10"/>
      <x:c r="O79" s="10"/>
      <x:c r="P79" s="10"/>
      <x:c r="Q79" s="10"/>
      <x:c r="R79" s="10"/>
      <x:c r="S79" s="10"/>
      <x:c r="T79" s="10"/>
      <x:c r="U79" s="10"/>
      <x:c r="V79" s="10"/>
      <x:c r="W79" s="10"/>
      <x:c r="X79" s="10"/>
      <x:c r="Y79" s="10"/>
      <x:c r="Z79" s="10"/>
      <x:c r="AA79" s="10"/>
      <x:c r="AB79" s="10"/>
      <x:c r="AC79" s="10"/>
      <x:c r="AD79" s="10"/>
      <x:c r="AE79" s="10"/>
      <x:c r="AF79" s="10"/>
      <x:c r="AG79" s="10"/>
      <x:c r="AH79" s="10"/>
      <x:c r="AI79" s="10"/>
      <x:c r="AJ79" s="10"/>
      <x:c r="AK79" s="10"/>
      <x:c r="AL79" s="10"/>
      <x:c r="AM79" s="10"/>
      <x:c r="AN79" s="10"/>
      <x:c r="AO79" s="10"/>
      <x:c r="AP79" s="10"/>
      <x:c r="AQ79" s="10"/>
      <x:c r="AR79" s="10"/>
      <x:c r="AS79" s="10"/>
      <x:c r="AT79" s="10"/>
      <x:c r="AU79" s="10"/>
      <x:c r="AV79" s="10"/>
      <x:c r="AW79" s="10"/>
      <x:c r="AX79" s="10"/>
    </x:row>
    <x:row r="80" spans="1:50" ht="13.5" customHeight="1">
      <x:c r="A80" s="29"/>
      <x:c r="B80" s="13"/>
      <x:c r="C80" s="13"/>
      <x:c r="D80" s="87"/>
      <x:c r="E80" s="87"/>
      <x:c r="F80" s="87"/>
      <x:c r="G80" s="87"/>
      <x:c r="H80" s="87"/>
      <x:c r="I80" s="87"/>
      <x:c r="J80" s="87"/>
      <x:c r="K80" s="87"/>
      <x:c r="L80" s="29"/>
      <x:c r="M80" s="10"/>
      <x:c r="N80" s="10"/>
      <x:c r="O80" s="10"/>
      <x:c r="P80" s="10"/>
      <x:c r="Q80" s="10"/>
      <x:c r="R80" s="10"/>
      <x:c r="S80" s="10"/>
      <x:c r="T80" s="10"/>
      <x:c r="U80" s="10"/>
      <x:c r="V80" s="10"/>
      <x:c r="W80" s="10"/>
      <x:c r="X80" s="10"/>
      <x:c r="Y80" s="10"/>
      <x:c r="Z80" s="10"/>
      <x:c r="AA80" s="10"/>
      <x:c r="AB80" s="10"/>
      <x:c r="AC80" s="10"/>
      <x:c r="AD80" s="10"/>
      <x:c r="AE80" s="10"/>
      <x:c r="AF80" s="10"/>
      <x:c r="AG80" s="10"/>
      <x:c r="AH80" s="10"/>
      <x:c r="AI80" s="10"/>
      <x:c r="AJ80" s="10"/>
      <x:c r="AK80" s="10"/>
      <x:c r="AL80" s="10"/>
      <x:c r="AM80" s="10"/>
      <x:c r="AN80" s="10"/>
      <x:c r="AO80" s="10"/>
      <x:c r="AP80" s="10"/>
      <x:c r="AQ80" s="10"/>
      <x:c r="AR80" s="10"/>
      <x:c r="AS80" s="10"/>
      <x:c r="AT80" s="10"/>
      <x:c r="AU80" s="10"/>
      <x:c r="AV80" s="10"/>
      <x:c r="AW80" s="10"/>
      <x:c r="AX80" s="10"/>
    </x:row>
    <x:row r="81" spans="1:50" ht="13.5" customHeight="1">
      <x:c r="A81" s="29"/>
      <x:c r="B81" s="13"/>
      <x:c r="C81" s="13"/>
      <x:c r="D81" s="87"/>
      <x:c r="E81" s="87"/>
      <x:c r="F81" s="87"/>
      <x:c r="G81" s="87"/>
      <x:c r="H81" s="87"/>
      <x:c r="I81" s="87"/>
      <x:c r="J81" s="87"/>
      <x:c r="K81" s="87"/>
      <x:c r="L81" s="29"/>
      <x:c r="M81" s="10"/>
      <x:c r="N81" s="10"/>
      <x:c r="O81" s="10"/>
      <x:c r="P81" s="10"/>
      <x:c r="Q81" s="10"/>
      <x:c r="R81" s="10"/>
      <x:c r="S81" s="10"/>
      <x:c r="T81" s="10"/>
      <x:c r="U81" s="10"/>
      <x:c r="V81" s="10"/>
      <x:c r="W81" s="10"/>
      <x:c r="X81" s="10"/>
      <x:c r="Y81" s="10"/>
      <x:c r="Z81" s="10"/>
      <x:c r="AA81" s="10"/>
      <x:c r="AB81" s="10"/>
      <x:c r="AC81" s="10"/>
      <x:c r="AD81" s="10"/>
      <x:c r="AE81" s="10"/>
      <x:c r="AF81" s="10"/>
      <x:c r="AG81" s="10"/>
      <x:c r="AH81" s="10"/>
      <x:c r="AI81" s="10"/>
      <x:c r="AJ81" s="10"/>
      <x:c r="AK81" s="10"/>
      <x:c r="AL81" s="10"/>
      <x:c r="AM81" s="10"/>
      <x:c r="AN81" s="10"/>
      <x:c r="AO81" s="10"/>
      <x:c r="AP81" s="10"/>
      <x:c r="AQ81" s="10"/>
      <x:c r="AR81" s="10"/>
      <x:c r="AS81" s="10"/>
      <x:c r="AT81" s="10"/>
      <x:c r="AU81" s="10"/>
      <x:c r="AV81" s="10"/>
      <x:c r="AW81" s="10"/>
      <x:c r="AX81" s="10"/>
    </x:row>
    <x:row r="82" spans="1:50" ht="13.5" customHeight="1">
      <x:c r="A82" s="29"/>
      <x:c r="B82" s="13"/>
      <x:c r="C82" s="13"/>
      <x:c r="D82" s="87"/>
      <x:c r="E82" s="87"/>
      <x:c r="F82" s="87"/>
      <x:c r="G82" s="87"/>
      <x:c r="H82" s="87"/>
      <x:c r="I82" s="87"/>
      <x:c r="J82" s="87"/>
      <x:c r="K82" s="87"/>
      <x:c r="L82" s="29"/>
      <x:c r="M82" s="10"/>
      <x:c r="N82" s="10"/>
      <x:c r="O82" s="10"/>
      <x:c r="P82" s="10"/>
      <x:c r="Q82" s="10"/>
      <x:c r="R82" s="10"/>
      <x:c r="S82" s="10"/>
      <x:c r="T82" s="10"/>
      <x:c r="U82" s="10"/>
      <x:c r="V82" s="10"/>
      <x:c r="W82" s="10"/>
      <x:c r="X82" s="10"/>
      <x:c r="Y82" s="10"/>
      <x:c r="Z82" s="10"/>
      <x:c r="AA82" s="10"/>
      <x:c r="AB82" s="10"/>
      <x:c r="AC82" s="10"/>
      <x:c r="AD82" s="10"/>
      <x:c r="AE82" s="10"/>
      <x:c r="AF82" s="10"/>
      <x:c r="AG82" s="10"/>
      <x:c r="AH82" s="10"/>
      <x:c r="AI82" s="10"/>
      <x:c r="AJ82" s="10"/>
      <x:c r="AK82" s="10"/>
      <x:c r="AL82" s="10"/>
      <x:c r="AM82" s="10"/>
      <x:c r="AN82" s="10"/>
      <x:c r="AO82" s="10"/>
      <x:c r="AP82" s="10"/>
      <x:c r="AQ82" s="10"/>
      <x:c r="AR82" s="10"/>
      <x:c r="AS82" s="10"/>
      <x:c r="AT82" s="10"/>
      <x:c r="AU82" s="10"/>
      <x:c r="AV82" s="10"/>
      <x:c r="AW82" s="10"/>
      <x:c r="AX82" s="10"/>
    </x:row>
    <x:row r="83" spans="1:50" ht="13.5" customHeight="1">
      <x:c r="A83" s="29"/>
      <x:c r="B83" s="13"/>
      <x:c r="C83" s="13"/>
      <x:c r="D83" s="87"/>
      <x:c r="E83" s="87"/>
      <x:c r="F83" s="87"/>
      <x:c r="G83" s="87"/>
      <x:c r="H83" s="87"/>
      <x:c r="I83" s="87"/>
      <x:c r="J83" s="87"/>
      <x:c r="K83" s="87"/>
      <x:c r="L83" s="29"/>
      <x:c r="M83" s="10"/>
      <x:c r="N83" s="10"/>
      <x:c r="O83" s="10"/>
      <x:c r="P83" s="10"/>
      <x:c r="Q83" s="10"/>
      <x:c r="R83" s="10"/>
      <x:c r="S83" s="10"/>
      <x:c r="T83" s="10"/>
      <x:c r="U83" s="10"/>
      <x:c r="V83" s="10"/>
      <x:c r="W83" s="10"/>
      <x:c r="X83" s="10"/>
      <x:c r="Y83" s="10"/>
      <x:c r="Z83" s="10"/>
      <x:c r="AA83" s="10"/>
      <x:c r="AB83" s="10"/>
      <x:c r="AC83" s="10"/>
      <x:c r="AD83" s="10"/>
      <x:c r="AE83" s="10"/>
      <x:c r="AF83" s="10"/>
      <x:c r="AG83" s="10"/>
      <x:c r="AH83" s="10"/>
      <x:c r="AI83" s="10"/>
      <x:c r="AJ83" s="10"/>
      <x:c r="AK83" s="10"/>
      <x:c r="AL83" s="10"/>
      <x:c r="AM83" s="10"/>
      <x:c r="AN83" s="10"/>
      <x:c r="AO83" s="10"/>
      <x:c r="AP83" s="10"/>
      <x:c r="AQ83" s="10"/>
      <x:c r="AR83" s="10"/>
      <x:c r="AS83" s="10"/>
      <x:c r="AT83" s="10"/>
      <x:c r="AU83" s="10"/>
      <x:c r="AV83" s="10"/>
      <x:c r="AW83" s="10"/>
      <x:c r="AX83" s="10"/>
    </x:row>
    <x:row r="84" spans="1:50" ht="13.5" customHeight="1">
      <x:c r="A84" s="29"/>
      <x:c r="B84" s="13"/>
      <x:c r="C84" s="13"/>
      <x:c r="D84" s="87"/>
      <x:c r="E84" s="87"/>
      <x:c r="F84" s="87"/>
      <x:c r="G84" s="87"/>
      <x:c r="H84" s="87"/>
      <x:c r="I84" s="87"/>
      <x:c r="J84" s="87"/>
      <x:c r="K84" s="87"/>
      <x:c r="L84" s="29"/>
      <x:c r="M84" s="10"/>
      <x:c r="N84" s="10"/>
      <x:c r="O84" s="10"/>
      <x:c r="P84" s="10"/>
      <x:c r="Q84" s="10"/>
      <x:c r="R84" s="10"/>
      <x:c r="S84" s="10"/>
      <x:c r="T84" s="10"/>
      <x:c r="U84" s="10"/>
      <x:c r="V84" s="10"/>
      <x:c r="W84" s="10"/>
      <x:c r="X84" s="10"/>
      <x:c r="Y84" s="10"/>
      <x:c r="Z84" s="10"/>
      <x:c r="AA84" s="10"/>
      <x:c r="AB84" s="10"/>
      <x:c r="AC84" s="10"/>
      <x:c r="AD84" s="10"/>
      <x:c r="AE84" s="10"/>
      <x:c r="AF84" s="10"/>
      <x:c r="AG84" s="10"/>
      <x:c r="AH84" s="10"/>
      <x:c r="AI84" s="10"/>
      <x:c r="AJ84" s="10"/>
      <x:c r="AK84" s="10"/>
      <x:c r="AL84" s="10"/>
      <x:c r="AM84" s="10"/>
      <x:c r="AN84" s="10"/>
      <x:c r="AO84" s="10"/>
      <x:c r="AP84" s="10"/>
      <x:c r="AQ84" s="10"/>
      <x:c r="AR84" s="10"/>
      <x:c r="AS84" s="10"/>
      <x:c r="AT84" s="10"/>
      <x:c r="AU84" s="10"/>
      <x:c r="AV84" s="10"/>
      <x:c r="AW84" s="10"/>
      <x:c r="AX84" s="10"/>
    </x:row>
    <x:row r="85" spans="1:50" ht="13.5" customHeight="1">
      <x:c r="A85" s="29"/>
      <x:c r="B85" s="13"/>
      <x:c r="C85" s="13"/>
      <x:c r="D85" s="87"/>
      <x:c r="E85" s="87"/>
      <x:c r="F85" s="87"/>
      <x:c r="G85" s="87"/>
      <x:c r="H85" s="87"/>
      <x:c r="I85" s="87"/>
      <x:c r="J85" s="87"/>
      <x:c r="K85" s="87"/>
      <x:c r="L85" s="29"/>
      <x:c r="M85" s="10"/>
      <x:c r="N85" s="10"/>
      <x:c r="O85" s="10"/>
      <x:c r="P85" s="10"/>
      <x:c r="Q85" s="10"/>
      <x:c r="R85" s="10"/>
      <x:c r="S85" s="10"/>
      <x:c r="T85" s="10"/>
      <x:c r="U85" s="10"/>
      <x:c r="V85" s="10"/>
      <x:c r="W85" s="10"/>
      <x:c r="X85" s="10"/>
      <x:c r="Y85" s="10"/>
      <x:c r="Z85" s="10"/>
      <x:c r="AA85" s="10"/>
      <x:c r="AB85" s="10"/>
      <x:c r="AC85" s="10"/>
      <x:c r="AD85" s="10"/>
      <x:c r="AE85" s="10"/>
      <x:c r="AF85" s="10"/>
      <x:c r="AG85" s="10"/>
      <x:c r="AH85" s="10"/>
      <x:c r="AI85" s="10"/>
      <x:c r="AJ85" s="10"/>
      <x:c r="AK85" s="10"/>
      <x:c r="AL85" s="10"/>
      <x:c r="AM85" s="10"/>
      <x:c r="AN85" s="10"/>
      <x:c r="AO85" s="10"/>
      <x:c r="AP85" s="10"/>
      <x:c r="AQ85" s="10"/>
      <x:c r="AR85" s="10"/>
      <x:c r="AS85" s="10"/>
      <x:c r="AT85" s="10"/>
      <x:c r="AU85" s="10"/>
      <x:c r="AV85" s="10"/>
      <x:c r="AW85" s="10"/>
      <x:c r="AX85" s="10"/>
    </x:row>
    <x:row r="86" spans="1:50" ht="13.5" customHeight="1">
      <x:c r="A86" s="29"/>
      <x:c r="B86" s="13"/>
      <x:c r="C86" s="13"/>
      <x:c r="D86" s="87"/>
      <x:c r="E86" s="87"/>
      <x:c r="F86" s="87"/>
      <x:c r="G86" s="87"/>
      <x:c r="H86" s="87"/>
      <x:c r="I86" s="87"/>
      <x:c r="J86" s="87"/>
      <x:c r="K86" s="87"/>
      <x:c r="L86" s="29"/>
      <x:c r="M86" s="10"/>
      <x:c r="N86" s="10"/>
      <x:c r="O86" s="10"/>
      <x:c r="P86" s="10"/>
      <x:c r="Q86" s="10"/>
      <x:c r="R86" s="10"/>
      <x:c r="S86" s="10"/>
      <x:c r="T86" s="10"/>
      <x:c r="U86" s="10"/>
      <x:c r="V86" s="10"/>
      <x:c r="W86" s="10"/>
      <x:c r="X86" s="10"/>
      <x:c r="Y86" s="10"/>
      <x:c r="Z86" s="10"/>
      <x:c r="AA86" s="10"/>
      <x:c r="AB86" s="10"/>
      <x:c r="AC86" s="10"/>
      <x:c r="AD86" s="10"/>
      <x:c r="AE86" s="10"/>
      <x:c r="AF86" s="10"/>
      <x:c r="AG86" s="10"/>
      <x:c r="AH86" s="10"/>
      <x:c r="AI86" s="10"/>
      <x:c r="AJ86" s="10"/>
      <x:c r="AK86" s="10"/>
      <x:c r="AL86" s="10"/>
      <x:c r="AM86" s="10"/>
      <x:c r="AN86" s="10"/>
      <x:c r="AO86" s="10"/>
      <x:c r="AP86" s="10"/>
      <x:c r="AQ86" s="10"/>
      <x:c r="AR86" s="10"/>
      <x:c r="AS86" s="10"/>
      <x:c r="AT86" s="10"/>
      <x:c r="AU86" s="10"/>
      <x:c r="AV86" s="10"/>
      <x:c r="AW86" s="10"/>
      <x:c r="AX86" s="10"/>
    </x:row>
    <x:row r="87" spans="1:50" ht="13.5" customHeight="1">
      <x:c r="A87" s="29"/>
      <x:c r="B87" s="13"/>
      <x:c r="C87" s="13"/>
      <x:c r="D87" s="87"/>
      <x:c r="E87" s="87"/>
      <x:c r="F87" s="87"/>
      <x:c r="G87" s="87"/>
      <x:c r="H87" s="87"/>
      <x:c r="I87" s="87"/>
      <x:c r="J87" s="87"/>
      <x:c r="K87" s="87"/>
      <x:c r="L87" s="29"/>
      <x:c r="M87" s="10"/>
      <x:c r="N87" s="10"/>
      <x:c r="O87" s="10"/>
      <x:c r="P87" s="10"/>
      <x:c r="Q87" s="10"/>
      <x:c r="R87" s="10"/>
      <x:c r="S87" s="10"/>
      <x:c r="T87" s="10"/>
      <x:c r="U87" s="10"/>
      <x:c r="V87" s="10"/>
      <x:c r="W87" s="10"/>
      <x:c r="X87" s="10"/>
      <x:c r="Y87" s="10"/>
      <x:c r="Z87" s="10"/>
      <x:c r="AA87" s="10"/>
      <x:c r="AB87" s="10"/>
      <x:c r="AC87" s="10"/>
      <x:c r="AD87" s="10"/>
      <x:c r="AE87" s="10"/>
      <x:c r="AF87" s="10"/>
      <x:c r="AG87" s="10"/>
      <x:c r="AH87" s="10"/>
      <x:c r="AI87" s="10"/>
      <x:c r="AJ87" s="10"/>
      <x:c r="AK87" s="10"/>
      <x:c r="AL87" s="10"/>
      <x:c r="AM87" s="10"/>
      <x:c r="AN87" s="10"/>
      <x:c r="AO87" s="10"/>
      <x:c r="AP87" s="10"/>
      <x:c r="AQ87" s="10"/>
      <x:c r="AR87" s="10"/>
      <x:c r="AS87" s="10"/>
      <x:c r="AT87" s="10"/>
      <x:c r="AU87" s="10"/>
      <x:c r="AV87" s="10"/>
      <x:c r="AW87" s="10"/>
      <x:c r="AX87" s="10"/>
    </x:row>
    <x:row r="88" spans="1:50" ht="13.5" customHeight="1">
      <x:c r="A88" s="29"/>
      <x:c r="B88" s="13"/>
      <x:c r="C88" s="13"/>
      <x:c r="D88" s="87"/>
      <x:c r="E88" s="87"/>
      <x:c r="F88" s="87"/>
      <x:c r="G88" s="87"/>
      <x:c r="H88" s="87"/>
      <x:c r="I88" s="87"/>
      <x:c r="J88" s="87"/>
      <x:c r="K88" s="87"/>
      <x:c r="L88" s="29"/>
      <x:c r="M88" s="10"/>
      <x:c r="N88" s="10"/>
      <x:c r="O88" s="10"/>
      <x:c r="P88" s="10"/>
      <x:c r="Q88" s="10"/>
      <x:c r="R88" s="10"/>
      <x:c r="S88" s="10"/>
      <x:c r="T88" s="10"/>
      <x:c r="U88" s="10"/>
      <x:c r="V88" s="10"/>
      <x:c r="W88" s="10"/>
      <x:c r="X88" s="10"/>
      <x:c r="Y88" s="10"/>
      <x:c r="Z88" s="10"/>
      <x:c r="AA88" s="10"/>
      <x:c r="AB88" s="10"/>
      <x:c r="AC88" s="10"/>
      <x:c r="AD88" s="10"/>
      <x:c r="AE88" s="10"/>
      <x:c r="AF88" s="10"/>
      <x:c r="AG88" s="10"/>
      <x:c r="AH88" s="10"/>
      <x:c r="AI88" s="10"/>
      <x:c r="AJ88" s="10"/>
      <x:c r="AK88" s="10"/>
      <x:c r="AL88" s="10"/>
      <x:c r="AM88" s="10"/>
      <x:c r="AN88" s="10"/>
      <x:c r="AO88" s="10"/>
      <x:c r="AP88" s="10"/>
      <x:c r="AQ88" s="10"/>
      <x:c r="AR88" s="10"/>
      <x:c r="AS88" s="10"/>
      <x:c r="AT88" s="10"/>
      <x:c r="AU88" s="10"/>
      <x:c r="AV88" s="10"/>
      <x:c r="AW88" s="10"/>
      <x:c r="AX88" s="10"/>
    </x:row>
    <x:row r="89" spans="1:50" ht="13.5" customHeight="1">
      <x:c r="A89" s="29"/>
      <x:c r="B89" s="13"/>
      <x:c r="C89" s="13"/>
      <x:c r="D89" s="87"/>
      <x:c r="E89" s="87"/>
      <x:c r="F89" s="87"/>
      <x:c r="G89" s="87"/>
      <x:c r="H89" s="87"/>
      <x:c r="I89" s="87"/>
      <x:c r="J89" s="87"/>
      <x:c r="K89" s="87"/>
      <x:c r="L89" s="29"/>
      <x:c r="M89" s="10"/>
      <x:c r="N89" s="10"/>
      <x:c r="O89" s="10"/>
      <x:c r="P89" s="10"/>
      <x:c r="Q89" s="10"/>
      <x:c r="R89" s="10"/>
      <x:c r="S89" s="10"/>
      <x:c r="T89" s="10"/>
      <x:c r="U89" s="10"/>
      <x:c r="V89" s="10"/>
      <x:c r="W89" s="10"/>
      <x:c r="X89" s="10"/>
      <x:c r="Y89" s="10"/>
      <x:c r="Z89" s="10"/>
      <x:c r="AA89" s="10"/>
      <x:c r="AB89" s="10"/>
      <x:c r="AC89" s="10"/>
      <x:c r="AD89" s="10"/>
      <x:c r="AE89" s="10"/>
      <x:c r="AF89" s="10"/>
      <x:c r="AG89" s="10"/>
      <x:c r="AH89" s="10"/>
      <x:c r="AI89" s="10"/>
      <x:c r="AJ89" s="10"/>
      <x:c r="AK89" s="10"/>
      <x:c r="AL89" s="10"/>
      <x:c r="AM89" s="10"/>
      <x:c r="AN89" s="10"/>
      <x:c r="AO89" s="10"/>
      <x:c r="AP89" s="10"/>
      <x:c r="AQ89" s="10"/>
      <x:c r="AR89" s="10"/>
      <x:c r="AS89" s="10"/>
      <x:c r="AT89" s="10"/>
      <x:c r="AU89" s="10"/>
      <x:c r="AV89" s="10"/>
      <x:c r="AW89" s="10"/>
      <x:c r="AX89" s="10"/>
    </x:row>
    <x:row r="90" spans="1:50" ht="13.5" customHeight="1">
      <x:c r="A90" s="29"/>
      <x:c r="B90" s="13"/>
      <x:c r="C90" s="13"/>
      <x:c r="D90" s="87"/>
      <x:c r="E90" s="87"/>
      <x:c r="F90" s="87"/>
      <x:c r="G90" s="87"/>
      <x:c r="H90" s="87"/>
      <x:c r="I90" s="87"/>
      <x:c r="J90" s="87"/>
      <x:c r="K90" s="87"/>
      <x:c r="L90" s="29"/>
      <x:c r="M90" s="10"/>
      <x:c r="N90" s="10"/>
      <x:c r="O90" s="10"/>
      <x:c r="P90" s="10"/>
      <x:c r="Q90" s="10"/>
      <x:c r="R90" s="10"/>
      <x:c r="S90" s="10"/>
      <x:c r="T90" s="10"/>
      <x:c r="U90" s="10"/>
      <x:c r="V90" s="10"/>
      <x:c r="W90" s="10"/>
      <x:c r="X90" s="10"/>
      <x:c r="Y90" s="10"/>
      <x:c r="Z90" s="10"/>
      <x:c r="AA90" s="10"/>
      <x:c r="AB90" s="10"/>
      <x:c r="AC90" s="10"/>
      <x:c r="AD90" s="10"/>
      <x:c r="AE90" s="10"/>
      <x:c r="AF90" s="10"/>
      <x:c r="AG90" s="10"/>
      <x:c r="AH90" s="10"/>
      <x:c r="AI90" s="10"/>
      <x:c r="AJ90" s="10"/>
      <x:c r="AK90" s="10"/>
      <x:c r="AL90" s="10"/>
      <x:c r="AM90" s="10"/>
      <x:c r="AN90" s="10"/>
      <x:c r="AO90" s="10"/>
      <x:c r="AP90" s="10"/>
      <x:c r="AQ90" s="10"/>
      <x:c r="AR90" s="10"/>
      <x:c r="AS90" s="10"/>
      <x:c r="AT90" s="10"/>
      <x:c r="AU90" s="10"/>
      <x:c r="AV90" s="10"/>
      <x:c r="AW90" s="10"/>
      <x:c r="AX90" s="10"/>
    </x:row>
    <x:row r="91" spans="1:50" ht="13.5" customHeight="1">
      <x:c r="A91" s="29"/>
      <x:c r="B91" s="13"/>
      <x:c r="C91" s="13"/>
      <x:c r="D91" s="87"/>
      <x:c r="E91" s="87"/>
      <x:c r="F91" s="87"/>
      <x:c r="G91" s="87"/>
      <x:c r="H91" s="87"/>
      <x:c r="I91" s="87"/>
      <x:c r="J91" s="87"/>
      <x:c r="K91" s="87"/>
      <x:c r="L91" s="29"/>
      <x:c r="M91" s="10"/>
      <x:c r="N91" s="10"/>
      <x:c r="O91" s="10"/>
      <x:c r="P91" s="10"/>
      <x:c r="Q91" s="10"/>
      <x:c r="R91" s="10"/>
      <x:c r="S91" s="10"/>
      <x:c r="T91" s="10"/>
      <x:c r="U91" s="10"/>
      <x:c r="V91" s="10"/>
      <x:c r="W91" s="10"/>
      <x:c r="X91" s="10"/>
      <x:c r="Y91" s="10"/>
      <x:c r="Z91" s="10"/>
      <x:c r="AA91" s="10"/>
      <x:c r="AB91" s="10"/>
      <x:c r="AC91" s="10"/>
      <x:c r="AD91" s="10"/>
      <x:c r="AE91" s="10"/>
      <x:c r="AF91" s="10"/>
      <x:c r="AG91" s="10"/>
      <x:c r="AH91" s="10"/>
      <x:c r="AI91" s="10"/>
      <x:c r="AJ91" s="10"/>
      <x:c r="AK91" s="10"/>
      <x:c r="AL91" s="10"/>
      <x:c r="AM91" s="10"/>
      <x:c r="AN91" s="10"/>
      <x:c r="AO91" s="10"/>
      <x:c r="AP91" s="10"/>
      <x:c r="AQ91" s="10"/>
      <x:c r="AR91" s="10"/>
      <x:c r="AS91" s="10"/>
      <x:c r="AT91" s="10"/>
      <x:c r="AU91" s="10"/>
      <x:c r="AV91" s="10"/>
      <x:c r="AW91" s="10"/>
      <x:c r="AX91" s="10"/>
    </x:row>
    <x:row r="92" spans="1:50" ht="13.5" customHeight="1">
      <x:c r="A92" s="29"/>
      <x:c r="B92" s="13"/>
      <x:c r="C92" s="13"/>
      <x:c r="D92" s="87"/>
      <x:c r="E92" s="87"/>
      <x:c r="F92" s="87"/>
      <x:c r="G92" s="87"/>
      <x:c r="H92" s="87"/>
      <x:c r="I92" s="87"/>
      <x:c r="J92" s="87"/>
      <x:c r="K92" s="87"/>
      <x:c r="L92" s="29"/>
      <x:c r="M92" s="10"/>
      <x:c r="N92" s="10"/>
      <x:c r="O92" s="10"/>
      <x:c r="P92" s="10"/>
      <x:c r="Q92" s="10"/>
      <x:c r="R92" s="10"/>
      <x:c r="S92" s="10"/>
      <x:c r="T92" s="10"/>
      <x:c r="U92" s="10"/>
      <x:c r="V92" s="10"/>
      <x:c r="W92" s="10"/>
      <x:c r="X92" s="10"/>
      <x:c r="Y92" s="10"/>
      <x:c r="Z92" s="10"/>
      <x:c r="AA92" s="10"/>
      <x:c r="AB92" s="10"/>
      <x:c r="AC92" s="10"/>
      <x:c r="AD92" s="10"/>
      <x:c r="AE92" s="10"/>
      <x:c r="AF92" s="10"/>
      <x:c r="AG92" s="10"/>
      <x:c r="AH92" s="10"/>
      <x:c r="AI92" s="10"/>
      <x:c r="AJ92" s="10"/>
      <x:c r="AK92" s="10"/>
      <x:c r="AL92" s="10"/>
      <x:c r="AM92" s="10"/>
      <x:c r="AN92" s="10"/>
      <x:c r="AO92" s="10"/>
      <x:c r="AP92" s="10"/>
      <x:c r="AQ92" s="10"/>
      <x:c r="AR92" s="10"/>
      <x:c r="AS92" s="10"/>
      <x:c r="AT92" s="10"/>
      <x:c r="AU92" s="10"/>
      <x:c r="AV92" s="10"/>
      <x:c r="AW92" s="10"/>
      <x:c r="AX92" s="10"/>
    </x:row>
    <x:row r="93" spans="1:50" ht="13.5" customHeight="1">
      <x:c r="A93" s="29"/>
      <x:c r="B93" s="13"/>
      <x:c r="C93" s="13"/>
      <x:c r="D93" s="87"/>
      <x:c r="E93" s="87"/>
      <x:c r="F93" s="87"/>
      <x:c r="G93" s="87"/>
      <x:c r="H93" s="87"/>
      <x:c r="I93" s="87"/>
      <x:c r="J93" s="87"/>
      <x:c r="K93" s="87"/>
      <x:c r="L93" s="29"/>
      <x:c r="M93" s="10"/>
      <x:c r="N93" s="10"/>
      <x:c r="O93" s="10"/>
      <x:c r="P93" s="10"/>
      <x:c r="Q93" s="10"/>
      <x:c r="R93" s="10"/>
      <x:c r="S93" s="10"/>
      <x:c r="T93" s="10"/>
      <x:c r="U93" s="10"/>
      <x:c r="V93" s="10"/>
      <x:c r="W93" s="10"/>
      <x:c r="X93" s="10"/>
      <x:c r="Y93" s="10"/>
      <x:c r="Z93" s="10"/>
      <x:c r="AA93" s="10"/>
      <x:c r="AB93" s="10"/>
      <x:c r="AC93" s="10"/>
      <x:c r="AD93" s="10"/>
      <x:c r="AE93" s="10"/>
      <x:c r="AF93" s="10"/>
      <x:c r="AG93" s="10"/>
      <x:c r="AH93" s="10"/>
      <x:c r="AI93" s="10"/>
      <x:c r="AJ93" s="10"/>
      <x:c r="AK93" s="10"/>
      <x:c r="AL93" s="10"/>
      <x:c r="AM93" s="10"/>
      <x:c r="AN93" s="10"/>
      <x:c r="AO93" s="10"/>
      <x:c r="AP93" s="10"/>
      <x:c r="AQ93" s="10"/>
      <x:c r="AR93" s="10"/>
      <x:c r="AS93" s="10"/>
      <x:c r="AT93" s="10"/>
      <x:c r="AU93" s="10"/>
      <x:c r="AV93" s="10"/>
      <x:c r="AW93" s="10"/>
      <x:c r="AX93" s="10"/>
    </x:row>
    <x:row r="94" spans="1:50" ht="13.5" customHeight="1">
      <x:c r="A94" s="29"/>
      <x:c r="B94" s="13"/>
      <x:c r="C94" s="13"/>
      <x:c r="D94" s="87"/>
      <x:c r="E94" s="87"/>
      <x:c r="F94" s="87"/>
      <x:c r="G94" s="87"/>
      <x:c r="H94" s="87"/>
      <x:c r="I94" s="87"/>
      <x:c r="J94" s="87"/>
      <x:c r="K94" s="87"/>
      <x:c r="L94" s="29"/>
      <x:c r="M94" s="10"/>
      <x:c r="N94" s="10"/>
      <x:c r="O94" s="10"/>
      <x:c r="P94" s="10"/>
      <x:c r="Q94" s="10"/>
      <x:c r="R94" s="10"/>
      <x:c r="S94" s="10"/>
      <x:c r="T94" s="10"/>
      <x:c r="U94" s="10"/>
      <x:c r="V94" s="10"/>
      <x:c r="W94" s="10"/>
      <x:c r="X94" s="10"/>
      <x:c r="Y94" s="10"/>
      <x:c r="Z94" s="10"/>
      <x:c r="AA94" s="10"/>
      <x:c r="AB94" s="10"/>
      <x:c r="AC94" s="10"/>
      <x:c r="AD94" s="10"/>
      <x:c r="AE94" s="10"/>
      <x:c r="AF94" s="10"/>
      <x:c r="AG94" s="10"/>
      <x:c r="AH94" s="10"/>
      <x:c r="AI94" s="10"/>
      <x:c r="AJ94" s="10"/>
      <x:c r="AK94" s="10"/>
      <x:c r="AL94" s="10"/>
      <x:c r="AM94" s="10"/>
      <x:c r="AN94" s="10"/>
      <x:c r="AO94" s="10"/>
      <x:c r="AP94" s="10"/>
      <x:c r="AQ94" s="10"/>
      <x:c r="AR94" s="10"/>
      <x:c r="AS94" s="10"/>
      <x:c r="AT94" s="10"/>
      <x:c r="AU94" s="10"/>
      <x:c r="AV94" s="10"/>
      <x:c r="AW94" s="10"/>
      <x:c r="AX94" s="10"/>
    </x:row>
    <x:row r="95" spans="1:50" ht="13.5" customHeight="1">
      <x:c r="A95" s="29"/>
      <x:c r="B95" s="13"/>
      <x:c r="C95" s="13"/>
      <x:c r="D95" s="87"/>
      <x:c r="E95" s="87"/>
      <x:c r="F95" s="87"/>
      <x:c r="G95" s="87"/>
      <x:c r="H95" s="87"/>
      <x:c r="I95" s="87"/>
      <x:c r="J95" s="87"/>
      <x:c r="K95" s="87"/>
      <x:c r="L95" s="29"/>
      <x:c r="M95" s="10"/>
      <x:c r="N95" s="10"/>
      <x:c r="O95" s="10"/>
      <x:c r="P95" s="10"/>
      <x:c r="Q95" s="10"/>
      <x:c r="R95" s="10"/>
      <x:c r="S95" s="10"/>
      <x:c r="T95" s="10"/>
      <x:c r="U95" s="10"/>
      <x:c r="V95" s="10"/>
      <x:c r="W95" s="10"/>
      <x:c r="X95" s="10"/>
      <x:c r="Y95" s="10"/>
      <x:c r="Z95" s="10"/>
      <x:c r="AA95" s="10"/>
      <x:c r="AB95" s="10"/>
      <x:c r="AC95" s="10"/>
      <x:c r="AD95" s="10"/>
      <x:c r="AE95" s="10"/>
      <x:c r="AF95" s="10"/>
      <x:c r="AG95" s="10"/>
      <x:c r="AH95" s="10"/>
      <x:c r="AI95" s="10"/>
      <x:c r="AJ95" s="10"/>
      <x:c r="AK95" s="10"/>
      <x:c r="AL95" s="10"/>
      <x:c r="AM95" s="10"/>
      <x:c r="AN95" s="10"/>
      <x:c r="AO95" s="10"/>
      <x:c r="AP95" s="10"/>
      <x:c r="AQ95" s="10"/>
      <x:c r="AR95" s="10"/>
      <x:c r="AS95" s="10"/>
      <x:c r="AT95" s="10"/>
      <x:c r="AU95" s="10"/>
      <x:c r="AV95" s="10"/>
      <x:c r="AW95" s="10"/>
      <x:c r="AX95" s="10"/>
    </x:row>
    <x:row r="96" spans="1:50" ht="13.5" customHeight="1">
      <x:c r="A96" s="29"/>
      <x:c r="B96" s="13"/>
      <x:c r="C96" s="13"/>
      <x:c r="D96" s="87"/>
      <x:c r="E96" s="87"/>
      <x:c r="F96" s="87"/>
      <x:c r="G96" s="87"/>
      <x:c r="H96" s="87"/>
      <x:c r="I96" s="87"/>
      <x:c r="J96" s="87"/>
      <x:c r="K96" s="87"/>
      <x:c r="L96" s="29"/>
      <x:c r="M96" s="10"/>
      <x:c r="N96" s="10"/>
      <x:c r="O96" s="10"/>
      <x:c r="P96" s="10"/>
      <x:c r="Q96" s="10"/>
      <x:c r="R96" s="10"/>
      <x:c r="S96" s="10"/>
      <x:c r="T96" s="10"/>
      <x:c r="U96" s="10"/>
      <x:c r="V96" s="10"/>
      <x:c r="W96" s="10"/>
      <x:c r="X96" s="10"/>
      <x:c r="Y96" s="10"/>
      <x:c r="Z96" s="10"/>
      <x:c r="AA96" s="10"/>
      <x:c r="AB96" s="10"/>
      <x:c r="AC96" s="10"/>
      <x:c r="AD96" s="10"/>
      <x:c r="AE96" s="10"/>
      <x:c r="AF96" s="10"/>
      <x:c r="AG96" s="10"/>
      <x:c r="AH96" s="10"/>
      <x:c r="AI96" s="10"/>
      <x:c r="AJ96" s="10"/>
      <x:c r="AK96" s="10"/>
      <x:c r="AL96" s="10"/>
      <x:c r="AM96" s="10"/>
      <x:c r="AN96" s="10"/>
      <x:c r="AO96" s="10"/>
      <x:c r="AP96" s="10"/>
      <x:c r="AQ96" s="10"/>
      <x:c r="AR96" s="10"/>
      <x:c r="AS96" s="10"/>
      <x:c r="AT96" s="10"/>
      <x:c r="AU96" s="10"/>
      <x:c r="AV96" s="10"/>
      <x:c r="AW96" s="10"/>
      <x:c r="AX96" s="10"/>
    </x:row>
    <x:row r="97" spans="1:50" ht="13.5" customHeight="1">
      <x:c r="A97" s="29"/>
      <x:c r="B97" s="13"/>
      <x:c r="C97" s="13"/>
      <x:c r="D97" s="87"/>
      <x:c r="E97" s="87"/>
      <x:c r="F97" s="87"/>
      <x:c r="G97" s="87"/>
      <x:c r="H97" s="87"/>
      <x:c r="I97" s="87"/>
      <x:c r="J97" s="87"/>
      <x:c r="K97" s="87"/>
      <x:c r="L97" s="29"/>
      <x:c r="M97" s="10"/>
      <x:c r="N97" s="10"/>
      <x:c r="O97" s="10"/>
      <x:c r="P97" s="10"/>
      <x:c r="Q97" s="10"/>
      <x:c r="R97" s="10"/>
      <x:c r="S97" s="10"/>
      <x:c r="T97" s="10"/>
      <x:c r="U97" s="10"/>
      <x:c r="V97" s="10"/>
      <x:c r="W97" s="10"/>
      <x:c r="X97" s="10"/>
      <x:c r="Y97" s="10"/>
      <x:c r="Z97" s="10"/>
      <x:c r="AA97" s="10"/>
      <x:c r="AB97" s="10"/>
      <x:c r="AC97" s="10"/>
      <x:c r="AD97" s="10"/>
      <x:c r="AE97" s="10"/>
      <x:c r="AF97" s="10"/>
      <x:c r="AG97" s="10"/>
      <x:c r="AH97" s="10"/>
      <x:c r="AI97" s="10"/>
      <x:c r="AJ97" s="10"/>
      <x:c r="AK97" s="10"/>
      <x:c r="AL97" s="10"/>
      <x:c r="AM97" s="10"/>
      <x:c r="AN97" s="10"/>
      <x:c r="AO97" s="10"/>
      <x:c r="AP97" s="10"/>
      <x:c r="AQ97" s="10"/>
      <x:c r="AR97" s="10"/>
      <x:c r="AS97" s="10"/>
      <x:c r="AT97" s="10"/>
      <x:c r="AU97" s="10"/>
      <x:c r="AV97" s="10"/>
      <x:c r="AW97" s="10"/>
      <x:c r="AX97" s="10"/>
    </x:row>
    <x:row r="98" spans="1:50" ht="13.5" customHeight="1">
      <x:c r="A98" s="29"/>
      <x:c r="B98" s="13"/>
      <x:c r="C98" s="13"/>
      <x:c r="D98" s="87"/>
      <x:c r="E98" s="87"/>
      <x:c r="F98" s="87"/>
      <x:c r="G98" s="87"/>
      <x:c r="H98" s="87"/>
      <x:c r="I98" s="87"/>
      <x:c r="J98" s="87"/>
      <x:c r="K98" s="87"/>
      <x:c r="L98" s="29"/>
      <x:c r="M98" s="10"/>
      <x:c r="N98" s="10"/>
      <x:c r="O98" s="10"/>
      <x:c r="P98" s="10"/>
      <x:c r="Q98" s="10"/>
      <x:c r="R98" s="10"/>
      <x:c r="S98" s="10"/>
      <x:c r="T98" s="10"/>
      <x:c r="U98" s="10"/>
      <x:c r="V98" s="10"/>
      <x:c r="W98" s="10"/>
      <x:c r="X98" s="10"/>
      <x:c r="Y98" s="10"/>
      <x:c r="Z98" s="10"/>
      <x:c r="AA98" s="10"/>
      <x:c r="AB98" s="10"/>
      <x:c r="AC98" s="10"/>
      <x:c r="AD98" s="10"/>
      <x:c r="AE98" s="10"/>
      <x:c r="AF98" s="10"/>
      <x:c r="AG98" s="10"/>
      <x:c r="AH98" s="10"/>
      <x:c r="AI98" s="10"/>
      <x:c r="AJ98" s="10"/>
      <x:c r="AK98" s="10"/>
      <x:c r="AL98" s="10"/>
      <x:c r="AM98" s="10"/>
      <x:c r="AN98" s="10"/>
      <x:c r="AO98" s="10"/>
      <x:c r="AP98" s="10"/>
      <x:c r="AQ98" s="10"/>
      <x:c r="AR98" s="10"/>
      <x:c r="AS98" s="10"/>
      <x:c r="AT98" s="10"/>
      <x:c r="AU98" s="10"/>
      <x:c r="AV98" s="10"/>
      <x:c r="AW98" s="10"/>
      <x:c r="AX98" s="10"/>
    </x:row>
    <x:row r="99" spans="1:50" ht="13.5" customHeight="1">
      <x:c r="A99" s="29"/>
      <x:c r="B99" s="13"/>
      <x:c r="C99" s="13"/>
      <x:c r="D99" s="87"/>
      <x:c r="E99" s="87"/>
      <x:c r="F99" s="87"/>
      <x:c r="G99" s="87"/>
      <x:c r="H99" s="87"/>
      <x:c r="I99" s="87"/>
      <x:c r="J99" s="87"/>
      <x:c r="K99" s="87"/>
      <x:c r="L99" s="29"/>
      <x:c r="M99" s="10"/>
      <x:c r="N99" s="10"/>
      <x:c r="O99" s="10"/>
      <x:c r="P99" s="10"/>
      <x:c r="Q99" s="10"/>
      <x:c r="R99" s="10"/>
      <x:c r="S99" s="10"/>
      <x:c r="T99" s="10"/>
      <x:c r="U99" s="10"/>
      <x:c r="V99" s="10"/>
      <x:c r="W99" s="10"/>
      <x:c r="X99" s="10"/>
      <x:c r="Y99" s="10"/>
      <x:c r="Z99" s="10"/>
      <x:c r="AA99" s="10"/>
      <x:c r="AB99" s="10"/>
      <x:c r="AC99" s="10"/>
      <x:c r="AD99" s="10"/>
      <x:c r="AE99" s="10"/>
      <x:c r="AF99" s="10"/>
      <x:c r="AG99" s="10"/>
      <x:c r="AH99" s="10"/>
      <x:c r="AI99" s="10"/>
      <x:c r="AJ99" s="10"/>
      <x:c r="AK99" s="10"/>
      <x:c r="AL99" s="10"/>
      <x:c r="AM99" s="10"/>
      <x:c r="AN99" s="10"/>
      <x:c r="AO99" s="10"/>
      <x:c r="AP99" s="10"/>
      <x:c r="AQ99" s="10"/>
      <x:c r="AR99" s="10"/>
      <x:c r="AS99" s="10"/>
      <x:c r="AT99" s="10"/>
      <x:c r="AU99" s="10"/>
      <x:c r="AV99" s="10"/>
      <x:c r="AW99" s="10"/>
      <x:c r="AX99" s="10"/>
    </x:row>
    <x:row r="100" spans="1:50" ht="13.5" customHeight="1">
      <x:c r="A100" s="29"/>
      <x:c r="B100" s="13"/>
      <x:c r="C100" s="13"/>
      <x:c r="D100" s="87"/>
      <x:c r="E100" s="87"/>
      <x:c r="F100" s="87"/>
      <x:c r="G100" s="87"/>
      <x:c r="H100" s="87"/>
      <x:c r="I100" s="87"/>
      <x:c r="J100" s="87"/>
      <x:c r="K100" s="87"/>
      <x:c r="L100" s="29"/>
      <x:c r="M100" s="10"/>
      <x:c r="N100" s="10"/>
      <x:c r="O100" s="10"/>
      <x:c r="P100" s="10"/>
      <x:c r="Q100" s="10"/>
      <x:c r="R100" s="10"/>
      <x:c r="S100" s="10"/>
      <x:c r="T100" s="10"/>
      <x:c r="U100" s="10"/>
      <x:c r="V100" s="10"/>
      <x:c r="W100" s="10"/>
      <x:c r="X100" s="10"/>
      <x:c r="Y100" s="10"/>
      <x:c r="Z100" s="10"/>
      <x:c r="AA100" s="10"/>
      <x:c r="AB100" s="10"/>
      <x:c r="AC100" s="10"/>
      <x:c r="AD100" s="10"/>
      <x:c r="AE100" s="10"/>
      <x:c r="AF100" s="10"/>
      <x:c r="AG100" s="10"/>
      <x:c r="AH100" s="10"/>
      <x:c r="AI100" s="10"/>
      <x:c r="AJ100" s="10"/>
      <x:c r="AK100" s="10"/>
      <x:c r="AL100" s="10"/>
      <x:c r="AM100" s="10"/>
      <x:c r="AN100" s="10"/>
      <x:c r="AO100" s="10"/>
      <x:c r="AP100" s="10"/>
      <x:c r="AQ100" s="10"/>
      <x:c r="AR100" s="10"/>
      <x:c r="AS100" s="10"/>
      <x:c r="AT100" s="10"/>
      <x:c r="AU100" s="10"/>
      <x:c r="AV100" s="10"/>
      <x:c r="AW100" s="10"/>
      <x:c r="AX100" s="10"/>
    </x:row>
    <x:row r="101" spans="1:50" ht="13.5" customHeight="1">
      <x:c r="A101" s="29"/>
      <x:c r="B101" s="13"/>
      <x:c r="C101" s="13"/>
      <x:c r="D101" s="87"/>
      <x:c r="E101" s="87"/>
      <x:c r="F101" s="87"/>
      <x:c r="G101" s="87"/>
      <x:c r="H101" s="87"/>
      <x:c r="I101" s="87"/>
      <x:c r="J101" s="87"/>
      <x:c r="K101" s="87"/>
      <x:c r="L101" s="29"/>
      <x:c r="M101" s="10"/>
      <x:c r="N101" s="10"/>
      <x:c r="O101" s="10"/>
      <x:c r="P101" s="10"/>
      <x:c r="Q101" s="10"/>
      <x:c r="R101" s="10"/>
      <x:c r="S101" s="10"/>
      <x:c r="T101" s="10"/>
      <x:c r="U101" s="10"/>
      <x:c r="V101" s="10"/>
      <x:c r="W101" s="10"/>
      <x:c r="X101" s="10"/>
      <x:c r="Y101" s="10"/>
      <x:c r="Z101" s="10"/>
      <x:c r="AA101" s="10"/>
      <x:c r="AB101" s="10"/>
      <x:c r="AC101" s="10"/>
      <x:c r="AD101" s="10"/>
      <x:c r="AE101" s="10"/>
      <x:c r="AF101" s="10"/>
      <x:c r="AG101" s="10"/>
      <x:c r="AH101" s="10"/>
      <x:c r="AI101" s="10"/>
      <x:c r="AJ101" s="10"/>
      <x:c r="AK101" s="10"/>
      <x:c r="AL101" s="10"/>
      <x:c r="AM101" s="10"/>
      <x:c r="AN101" s="10"/>
      <x:c r="AO101" s="10"/>
      <x:c r="AP101" s="10"/>
      <x:c r="AQ101" s="10"/>
      <x:c r="AR101" s="10"/>
      <x:c r="AS101" s="10"/>
      <x:c r="AT101" s="10"/>
      <x:c r="AU101" s="10"/>
      <x:c r="AV101" s="10"/>
      <x:c r="AW101" s="10"/>
      <x:c r="AX101" s="10"/>
    </x:row>
    <x:row r="102" spans="1:50" ht="13.5" customHeight="1">
      <x:c r="A102" s="29"/>
      <x:c r="B102" s="13"/>
      <x:c r="C102" s="13"/>
      <x:c r="D102" s="87"/>
      <x:c r="E102" s="87"/>
      <x:c r="F102" s="87"/>
      <x:c r="G102" s="87"/>
      <x:c r="H102" s="87"/>
      <x:c r="I102" s="87"/>
      <x:c r="J102" s="87"/>
      <x:c r="K102" s="87"/>
      <x:c r="L102" s="29"/>
      <x:c r="M102" s="10"/>
      <x:c r="N102" s="10"/>
      <x:c r="O102" s="10"/>
      <x:c r="P102" s="10"/>
      <x:c r="Q102" s="10"/>
      <x:c r="R102" s="10"/>
      <x:c r="S102" s="10"/>
      <x:c r="T102" s="10"/>
      <x:c r="U102" s="10"/>
      <x:c r="V102" s="10"/>
      <x:c r="W102" s="10"/>
      <x:c r="X102" s="10"/>
      <x:c r="Y102" s="10"/>
      <x:c r="Z102" s="10"/>
      <x:c r="AA102" s="10"/>
      <x:c r="AB102" s="10"/>
      <x:c r="AC102" s="10"/>
      <x:c r="AD102" s="10"/>
      <x:c r="AE102" s="10"/>
      <x:c r="AF102" s="10"/>
      <x:c r="AG102" s="10"/>
      <x:c r="AH102" s="10"/>
      <x:c r="AI102" s="10"/>
      <x:c r="AJ102" s="10"/>
      <x:c r="AK102" s="10"/>
      <x:c r="AL102" s="10"/>
      <x:c r="AM102" s="10"/>
      <x:c r="AN102" s="10"/>
      <x:c r="AO102" s="10"/>
      <x:c r="AP102" s="10"/>
      <x:c r="AQ102" s="10"/>
      <x:c r="AR102" s="10"/>
      <x:c r="AS102" s="10"/>
      <x:c r="AT102" s="10"/>
      <x:c r="AU102" s="10"/>
      <x:c r="AV102" s="10"/>
      <x:c r="AW102" s="10"/>
      <x:c r="AX102" s="10"/>
    </x:row>
    <x:row r="103" spans="1:50" ht="13.5" customHeight="1">
      <x:c r="A103" s="29"/>
      <x:c r="B103" s="13"/>
      <x:c r="C103" s="13"/>
      <x:c r="D103" s="87"/>
      <x:c r="E103" s="87"/>
      <x:c r="F103" s="87"/>
      <x:c r="G103" s="87"/>
      <x:c r="H103" s="87"/>
      <x:c r="I103" s="87"/>
      <x:c r="J103" s="87"/>
      <x:c r="K103" s="87"/>
      <x:c r="L103" s="29"/>
      <x:c r="M103" s="10"/>
      <x:c r="N103" s="10"/>
      <x:c r="O103" s="10"/>
      <x:c r="P103" s="10"/>
      <x:c r="Q103" s="10"/>
      <x:c r="R103" s="10"/>
      <x:c r="S103" s="10"/>
      <x:c r="T103" s="10"/>
      <x:c r="U103" s="10"/>
      <x:c r="V103" s="10"/>
      <x:c r="W103" s="10"/>
      <x:c r="X103" s="10"/>
      <x:c r="Y103" s="10"/>
      <x:c r="Z103" s="10"/>
      <x:c r="AA103" s="10"/>
      <x:c r="AB103" s="10"/>
      <x:c r="AC103" s="10"/>
      <x:c r="AD103" s="10"/>
      <x:c r="AE103" s="10"/>
      <x:c r="AF103" s="10"/>
      <x:c r="AG103" s="10"/>
      <x:c r="AH103" s="10"/>
      <x:c r="AI103" s="10"/>
      <x:c r="AJ103" s="10"/>
      <x:c r="AK103" s="10"/>
      <x:c r="AL103" s="10"/>
      <x:c r="AM103" s="10"/>
      <x:c r="AN103" s="10"/>
      <x:c r="AO103" s="10"/>
      <x:c r="AP103" s="10"/>
      <x:c r="AQ103" s="10"/>
      <x:c r="AR103" s="10"/>
      <x:c r="AS103" s="10"/>
      <x:c r="AT103" s="10"/>
      <x:c r="AU103" s="10"/>
      <x:c r="AV103" s="10"/>
      <x:c r="AW103" s="10"/>
      <x:c r="AX103" s="10"/>
    </x:row>
    <x:row r="104" spans="1:50" ht="13.5" customHeight="1">
      <x:c r="A104" s="29"/>
      <x:c r="B104" s="13"/>
      <x:c r="C104" s="13"/>
      <x:c r="D104" s="87"/>
      <x:c r="E104" s="87"/>
      <x:c r="F104" s="87"/>
      <x:c r="G104" s="87"/>
      <x:c r="H104" s="87"/>
      <x:c r="I104" s="87"/>
      <x:c r="J104" s="87"/>
      <x:c r="K104" s="87"/>
      <x:c r="L104" s="29"/>
      <x:c r="M104" s="10"/>
      <x:c r="N104" s="10"/>
      <x:c r="O104" s="10"/>
      <x:c r="P104" s="10"/>
      <x:c r="Q104" s="10"/>
      <x:c r="R104" s="10"/>
      <x:c r="S104" s="10"/>
      <x:c r="T104" s="10"/>
      <x:c r="U104" s="10"/>
      <x:c r="V104" s="10"/>
      <x:c r="W104" s="10"/>
      <x:c r="X104" s="10"/>
      <x:c r="Y104" s="10"/>
      <x:c r="Z104" s="10"/>
      <x:c r="AA104" s="10"/>
      <x:c r="AB104" s="10"/>
      <x:c r="AC104" s="10"/>
      <x:c r="AD104" s="10"/>
      <x:c r="AE104" s="10"/>
      <x:c r="AF104" s="10"/>
      <x:c r="AG104" s="10"/>
      <x:c r="AH104" s="10"/>
      <x:c r="AI104" s="10"/>
      <x:c r="AJ104" s="10"/>
      <x:c r="AK104" s="10"/>
      <x:c r="AL104" s="10"/>
      <x:c r="AM104" s="10"/>
      <x:c r="AN104" s="10"/>
      <x:c r="AO104" s="10"/>
      <x:c r="AP104" s="10"/>
      <x:c r="AQ104" s="10"/>
      <x:c r="AR104" s="10"/>
      <x:c r="AS104" s="10"/>
      <x:c r="AT104" s="10"/>
      <x:c r="AU104" s="10"/>
      <x:c r="AV104" s="10"/>
      <x:c r="AW104" s="10"/>
      <x:c r="AX104" s="10"/>
    </x:row>
    <x:row r="105" spans="1:50" ht="13.5" customHeight="1">
      <x:c r="A105" s="29"/>
      <x:c r="B105" s="13"/>
      <x:c r="C105" s="13"/>
      <x:c r="D105" s="87"/>
      <x:c r="E105" s="87"/>
      <x:c r="F105" s="87"/>
      <x:c r="G105" s="87"/>
      <x:c r="H105" s="87"/>
      <x:c r="I105" s="87"/>
      <x:c r="J105" s="87"/>
      <x:c r="K105" s="87"/>
      <x:c r="L105" s="29"/>
      <x:c r="M105" s="10"/>
      <x:c r="N105" s="10"/>
      <x:c r="O105" s="10"/>
      <x:c r="P105" s="10"/>
      <x:c r="Q105" s="10"/>
      <x:c r="R105" s="10"/>
      <x:c r="S105" s="10"/>
      <x:c r="T105" s="10"/>
      <x:c r="U105" s="10"/>
      <x:c r="V105" s="10"/>
      <x:c r="W105" s="10"/>
      <x:c r="X105" s="10"/>
      <x:c r="Y105" s="10"/>
      <x:c r="Z105" s="10"/>
      <x:c r="AA105" s="10"/>
      <x:c r="AB105" s="10"/>
      <x:c r="AC105" s="10"/>
      <x:c r="AD105" s="10"/>
      <x:c r="AE105" s="10"/>
      <x:c r="AF105" s="10"/>
      <x:c r="AG105" s="10"/>
      <x:c r="AH105" s="10"/>
      <x:c r="AI105" s="10"/>
      <x:c r="AJ105" s="10"/>
      <x:c r="AK105" s="10"/>
      <x:c r="AL105" s="10"/>
      <x:c r="AM105" s="10"/>
      <x:c r="AN105" s="10"/>
      <x:c r="AO105" s="10"/>
      <x:c r="AP105" s="10"/>
      <x:c r="AQ105" s="10"/>
      <x:c r="AR105" s="10"/>
      <x:c r="AS105" s="10"/>
      <x:c r="AT105" s="10"/>
      <x:c r="AU105" s="10"/>
      <x:c r="AV105" s="10"/>
      <x:c r="AW105" s="10"/>
      <x:c r="AX105" s="10"/>
    </x:row>
    <x:row r="106" spans="1:50" ht="13.5" customHeight="1">
      <x:c r="A106" s="29"/>
      <x:c r="B106" s="13"/>
      <x:c r="C106" s="13"/>
      <x:c r="D106" s="87"/>
      <x:c r="E106" s="87"/>
      <x:c r="F106" s="87"/>
      <x:c r="G106" s="87"/>
      <x:c r="H106" s="87"/>
      <x:c r="I106" s="87"/>
      <x:c r="J106" s="87"/>
      <x:c r="K106" s="87"/>
      <x:c r="L106" s="29"/>
      <x:c r="M106" s="10"/>
      <x:c r="N106" s="10"/>
      <x:c r="O106" s="10"/>
      <x:c r="P106" s="10"/>
      <x:c r="Q106" s="10"/>
      <x:c r="R106" s="10"/>
      <x:c r="S106" s="10"/>
      <x:c r="T106" s="10"/>
      <x:c r="U106" s="10"/>
      <x:c r="V106" s="10"/>
      <x:c r="W106" s="10"/>
      <x:c r="X106" s="10"/>
      <x:c r="Y106" s="10"/>
      <x:c r="Z106" s="10"/>
      <x:c r="AA106" s="10"/>
      <x:c r="AB106" s="10"/>
      <x:c r="AC106" s="10"/>
      <x:c r="AD106" s="10"/>
      <x:c r="AE106" s="10"/>
      <x:c r="AF106" s="10"/>
      <x:c r="AG106" s="10"/>
      <x:c r="AH106" s="10"/>
      <x:c r="AI106" s="10"/>
      <x:c r="AJ106" s="10"/>
      <x:c r="AK106" s="10"/>
      <x:c r="AL106" s="10"/>
      <x:c r="AM106" s="10"/>
      <x:c r="AN106" s="10"/>
      <x:c r="AO106" s="10"/>
      <x:c r="AP106" s="10"/>
      <x:c r="AQ106" s="10"/>
      <x:c r="AR106" s="10"/>
      <x:c r="AS106" s="10"/>
      <x:c r="AT106" s="10"/>
      <x:c r="AU106" s="10"/>
      <x:c r="AV106" s="10"/>
      <x:c r="AW106" s="10"/>
      <x:c r="AX106" s="10"/>
    </x:row>
    <x:row r="107" spans="1:50" ht="13.5" customHeight="1">
      <x:c r="A107" s="29"/>
      <x:c r="B107" s="13"/>
      <x:c r="C107" s="13"/>
      <x:c r="D107" s="87"/>
      <x:c r="E107" s="87"/>
      <x:c r="F107" s="87"/>
      <x:c r="G107" s="87"/>
      <x:c r="H107" s="87"/>
      <x:c r="I107" s="87"/>
      <x:c r="J107" s="87"/>
      <x:c r="K107" s="87"/>
      <x:c r="L107" s="29"/>
      <x:c r="M107" s="10"/>
      <x:c r="N107" s="10"/>
      <x:c r="O107" s="10"/>
      <x:c r="P107" s="10"/>
      <x:c r="Q107" s="10"/>
      <x:c r="R107" s="10"/>
      <x:c r="S107" s="10"/>
      <x:c r="T107" s="10"/>
      <x:c r="U107" s="10"/>
      <x:c r="V107" s="10"/>
      <x:c r="W107" s="10"/>
      <x:c r="X107" s="10"/>
      <x:c r="Y107" s="10"/>
      <x:c r="Z107" s="10"/>
      <x:c r="AA107" s="10"/>
      <x:c r="AB107" s="10"/>
      <x:c r="AC107" s="10"/>
      <x:c r="AD107" s="10"/>
      <x:c r="AE107" s="10"/>
      <x:c r="AF107" s="10"/>
      <x:c r="AG107" s="10"/>
      <x:c r="AH107" s="10"/>
      <x:c r="AI107" s="10"/>
      <x:c r="AJ107" s="10"/>
      <x:c r="AK107" s="10"/>
      <x:c r="AL107" s="10"/>
      <x:c r="AM107" s="10"/>
      <x:c r="AN107" s="10"/>
      <x:c r="AO107" s="10"/>
      <x:c r="AP107" s="10"/>
      <x:c r="AQ107" s="10"/>
      <x:c r="AR107" s="10"/>
      <x:c r="AS107" s="10"/>
      <x:c r="AT107" s="10"/>
      <x:c r="AU107" s="10"/>
      <x:c r="AV107" s="10"/>
      <x:c r="AW107" s="10"/>
      <x:c r="AX107" s="10"/>
    </x:row>
    <x:row r="108" spans="1:50" ht="13.5" customHeight="1">
      <x:c r="A108" s="29"/>
      <x:c r="B108" s="13"/>
      <x:c r="C108" s="13"/>
      <x:c r="D108" s="87"/>
      <x:c r="E108" s="87"/>
      <x:c r="F108" s="87"/>
      <x:c r="G108" s="87"/>
      <x:c r="H108" s="87"/>
      <x:c r="I108" s="87"/>
      <x:c r="J108" s="87"/>
      <x:c r="K108" s="87"/>
      <x:c r="L108" s="29"/>
      <x:c r="M108" s="10"/>
      <x:c r="N108" s="10"/>
      <x:c r="O108" s="10"/>
      <x:c r="P108" s="10"/>
      <x:c r="Q108" s="10"/>
      <x:c r="R108" s="10"/>
      <x:c r="S108" s="10"/>
      <x:c r="T108" s="10"/>
      <x:c r="U108" s="10"/>
      <x:c r="V108" s="10"/>
      <x:c r="W108" s="10"/>
      <x:c r="X108" s="10"/>
      <x:c r="Y108" s="10"/>
      <x:c r="Z108" s="10"/>
      <x:c r="AA108" s="10"/>
      <x:c r="AB108" s="10"/>
      <x:c r="AC108" s="10"/>
      <x:c r="AD108" s="10"/>
      <x:c r="AE108" s="10"/>
      <x:c r="AF108" s="10"/>
      <x:c r="AG108" s="10"/>
      <x:c r="AH108" s="10"/>
      <x:c r="AI108" s="10"/>
      <x:c r="AJ108" s="10"/>
      <x:c r="AK108" s="10"/>
      <x:c r="AL108" s="10"/>
      <x:c r="AM108" s="10"/>
      <x:c r="AN108" s="10"/>
      <x:c r="AO108" s="10"/>
      <x:c r="AP108" s="10"/>
      <x:c r="AQ108" s="10"/>
      <x:c r="AR108" s="10"/>
      <x:c r="AS108" s="10"/>
      <x:c r="AT108" s="10"/>
      <x:c r="AU108" s="10"/>
      <x:c r="AV108" s="10"/>
      <x:c r="AW108" s="10"/>
      <x:c r="AX108" s="10"/>
    </x:row>
    <x:row r="109" spans="1:50" ht="13.5" customHeight="1">
      <x:c r="A109" s="29"/>
      <x:c r="B109" s="13"/>
      <x:c r="C109" s="13"/>
      <x:c r="D109" s="87"/>
      <x:c r="E109" s="87"/>
      <x:c r="F109" s="87"/>
      <x:c r="G109" s="87"/>
      <x:c r="H109" s="87"/>
      <x:c r="I109" s="87"/>
      <x:c r="J109" s="87"/>
      <x:c r="K109" s="87"/>
      <x:c r="L109" s="29"/>
      <x:c r="M109" s="10"/>
      <x:c r="N109" s="10"/>
      <x:c r="O109" s="10"/>
      <x:c r="P109" s="10"/>
      <x:c r="Q109" s="10"/>
      <x:c r="R109" s="10"/>
      <x:c r="S109" s="10"/>
      <x:c r="T109" s="10"/>
      <x:c r="U109" s="10"/>
      <x:c r="V109" s="10"/>
      <x:c r="W109" s="10"/>
      <x:c r="X109" s="10"/>
      <x:c r="Y109" s="10"/>
      <x:c r="Z109" s="10"/>
      <x:c r="AA109" s="10"/>
      <x:c r="AB109" s="10"/>
      <x:c r="AC109" s="10"/>
      <x:c r="AD109" s="10"/>
      <x:c r="AE109" s="10"/>
      <x:c r="AF109" s="10"/>
      <x:c r="AG109" s="10"/>
      <x:c r="AH109" s="10"/>
      <x:c r="AI109" s="10"/>
      <x:c r="AJ109" s="10"/>
      <x:c r="AK109" s="10"/>
      <x:c r="AL109" s="10"/>
      <x:c r="AM109" s="10"/>
      <x:c r="AN109" s="10"/>
      <x:c r="AO109" s="10"/>
      <x:c r="AP109" s="10"/>
      <x:c r="AQ109" s="10"/>
      <x:c r="AR109" s="10"/>
      <x:c r="AS109" s="10"/>
      <x:c r="AT109" s="10"/>
      <x:c r="AU109" s="10"/>
      <x:c r="AV109" s="10"/>
      <x:c r="AW109" s="10"/>
      <x:c r="AX109" s="10"/>
    </x:row>
    <x:row r="110" spans="1:50" ht="13.5" customHeight="1">
      <x:c r="A110" s="29"/>
      <x:c r="B110" s="13"/>
      <x:c r="C110" s="13"/>
      <x:c r="D110" s="87"/>
      <x:c r="E110" s="87"/>
      <x:c r="F110" s="87"/>
      <x:c r="G110" s="87"/>
      <x:c r="H110" s="87"/>
      <x:c r="I110" s="87"/>
      <x:c r="J110" s="87"/>
      <x:c r="K110" s="87"/>
      <x:c r="L110" s="29"/>
      <x:c r="M110" s="10"/>
      <x:c r="N110" s="10"/>
      <x:c r="O110" s="10"/>
      <x:c r="P110" s="10"/>
      <x:c r="Q110" s="10"/>
      <x:c r="R110" s="10"/>
      <x:c r="S110" s="10"/>
      <x:c r="T110" s="10"/>
      <x:c r="U110" s="10"/>
      <x:c r="V110" s="10"/>
      <x:c r="W110" s="10"/>
      <x:c r="X110" s="10"/>
      <x:c r="Y110" s="10"/>
      <x:c r="Z110" s="10"/>
      <x:c r="AA110" s="10"/>
      <x:c r="AB110" s="10"/>
      <x:c r="AC110" s="10"/>
      <x:c r="AD110" s="10"/>
      <x:c r="AE110" s="10"/>
      <x:c r="AF110" s="10"/>
      <x:c r="AG110" s="10"/>
      <x:c r="AH110" s="10"/>
      <x:c r="AI110" s="10"/>
      <x:c r="AJ110" s="10"/>
      <x:c r="AK110" s="10"/>
      <x:c r="AL110" s="10"/>
      <x:c r="AM110" s="10"/>
      <x:c r="AN110" s="10"/>
      <x:c r="AO110" s="10"/>
      <x:c r="AP110" s="10"/>
      <x:c r="AQ110" s="10"/>
      <x:c r="AR110" s="10"/>
      <x:c r="AS110" s="10"/>
      <x:c r="AT110" s="10"/>
      <x:c r="AU110" s="10"/>
      <x:c r="AV110" s="10"/>
      <x:c r="AW110" s="10"/>
      <x:c r="AX110" s="10"/>
    </x:row>
    <x:row r="111" spans="1:50" ht="13.5" customHeight="1">
      <x:c r="A111" s="29"/>
      <x:c r="B111" s="13"/>
      <x:c r="C111" s="13"/>
      <x:c r="D111" s="87"/>
      <x:c r="E111" s="87"/>
      <x:c r="F111" s="87"/>
      <x:c r="G111" s="87"/>
      <x:c r="H111" s="87"/>
      <x:c r="I111" s="87"/>
      <x:c r="J111" s="87"/>
      <x:c r="K111" s="87"/>
      <x:c r="L111" s="29"/>
      <x:c r="M111" s="10"/>
      <x:c r="N111" s="10"/>
      <x:c r="O111" s="10"/>
      <x:c r="P111" s="10"/>
      <x:c r="Q111" s="10"/>
      <x:c r="R111" s="10"/>
      <x:c r="S111" s="10"/>
      <x:c r="T111" s="10"/>
      <x:c r="U111" s="10"/>
      <x:c r="V111" s="10"/>
      <x:c r="W111" s="10"/>
      <x:c r="X111" s="10"/>
      <x:c r="Y111" s="10"/>
      <x:c r="Z111" s="10"/>
      <x:c r="AA111" s="10"/>
      <x:c r="AB111" s="10"/>
      <x:c r="AC111" s="10"/>
      <x:c r="AD111" s="10"/>
      <x:c r="AE111" s="10"/>
      <x:c r="AF111" s="10"/>
      <x:c r="AG111" s="10"/>
      <x:c r="AH111" s="10"/>
      <x:c r="AI111" s="10"/>
      <x:c r="AJ111" s="10"/>
      <x:c r="AK111" s="10"/>
      <x:c r="AL111" s="10"/>
      <x:c r="AM111" s="10"/>
      <x:c r="AN111" s="10"/>
      <x:c r="AO111" s="10"/>
      <x:c r="AP111" s="10"/>
      <x:c r="AQ111" s="10"/>
      <x:c r="AR111" s="10"/>
      <x:c r="AS111" s="10"/>
      <x:c r="AT111" s="10"/>
      <x:c r="AU111" s="10"/>
      <x:c r="AV111" s="10"/>
      <x:c r="AW111" s="10"/>
      <x:c r="AX111" s="10"/>
    </x:row>
    <x:row r="112" spans="1:50" ht="13.5" customHeight="1">
      <x:c r="A112" s="29"/>
      <x:c r="B112" s="13"/>
      <x:c r="C112" s="13"/>
      <x:c r="D112" s="87"/>
      <x:c r="E112" s="87"/>
      <x:c r="F112" s="87"/>
      <x:c r="G112" s="87"/>
      <x:c r="H112" s="87"/>
      <x:c r="I112" s="87"/>
      <x:c r="J112" s="87"/>
      <x:c r="K112" s="87"/>
      <x:c r="L112" s="29"/>
      <x:c r="M112" s="10"/>
      <x:c r="N112" s="10"/>
      <x:c r="O112" s="10"/>
      <x:c r="P112" s="10"/>
      <x:c r="Q112" s="10"/>
      <x:c r="R112" s="10"/>
      <x:c r="S112" s="10"/>
      <x:c r="T112" s="10"/>
      <x:c r="U112" s="10"/>
      <x:c r="V112" s="10"/>
      <x:c r="W112" s="10"/>
      <x:c r="X112" s="10"/>
      <x:c r="Y112" s="10"/>
      <x:c r="Z112" s="10"/>
      <x:c r="AA112" s="10"/>
      <x:c r="AB112" s="10"/>
      <x:c r="AC112" s="10"/>
      <x:c r="AD112" s="10"/>
      <x:c r="AE112" s="10"/>
      <x:c r="AF112" s="10"/>
      <x:c r="AG112" s="10"/>
      <x:c r="AH112" s="10"/>
      <x:c r="AI112" s="10"/>
      <x:c r="AJ112" s="10"/>
      <x:c r="AK112" s="10"/>
      <x:c r="AL112" s="10"/>
      <x:c r="AM112" s="10"/>
      <x:c r="AN112" s="10"/>
      <x:c r="AO112" s="10"/>
      <x:c r="AP112" s="10"/>
      <x:c r="AQ112" s="10"/>
      <x:c r="AR112" s="10"/>
      <x:c r="AS112" s="10"/>
      <x:c r="AT112" s="10"/>
      <x:c r="AU112" s="10"/>
      <x:c r="AV112" s="10"/>
      <x:c r="AW112" s="10"/>
      <x:c r="AX112" s="10"/>
    </x:row>
    <x:row r="113" spans="1:50" ht="13.5" customHeight="1">
      <x:c r="A113" s="29"/>
      <x:c r="B113" s="13"/>
      <x:c r="C113" s="13"/>
      <x:c r="D113" s="87"/>
      <x:c r="E113" s="87"/>
      <x:c r="F113" s="87"/>
      <x:c r="G113" s="87"/>
      <x:c r="H113" s="87"/>
      <x:c r="I113" s="87"/>
      <x:c r="J113" s="87"/>
      <x:c r="K113" s="87"/>
      <x:c r="L113" s="29"/>
      <x:c r="M113" s="10"/>
      <x:c r="N113" s="10"/>
      <x:c r="O113" s="10"/>
      <x:c r="P113" s="10"/>
      <x:c r="Q113" s="10"/>
      <x:c r="R113" s="10"/>
      <x:c r="S113" s="10"/>
      <x:c r="T113" s="10"/>
      <x:c r="U113" s="10"/>
      <x:c r="V113" s="10"/>
      <x:c r="W113" s="10"/>
      <x:c r="X113" s="10"/>
      <x:c r="Y113" s="10"/>
      <x:c r="Z113" s="10"/>
      <x:c r="AA113" s="10"/>
      <x:c r="AB113" s="10"/>
      <x:c r="AC113" s="10"/>
      <x:c r="AD113" s="10"/>
      <x:c r="AE113" s="10"/>
      <x:c r="AF113" s="10"/>
      <x:c r="AG113" s="10"/>
      <x:c r="AH113" s="10"/>
      <x:c r="AI113" s="10"/>
      <x:c r="AJ113" s="10"/>
      <x:c r="AK113" s="10"/>
      <x:c r="AL113" s="10"/>
      <x:c r="AM113" s="10"/>
      <x:c r="AN113" s="10"/>
      <x:c r="AO113" s="10"/>
      <x:c r="AP113" s="10"/>
      <x:c r="AQ113" s="10"/>
      <x:c r="AR113" s="10"/>
      <x:c r="AS113" s="10"/>
      <x:c r="AT113" s="10"/>
      <x:c r="AU113" s="10"/>
      <x:c r="AV113" s="10"/>
      <x:c r="AW113" s="10"/>
      <x:c r="AX113" s="10"/>
    </x:row>
    <x:row r="114" spans="1:50" ht="13.5" customHeight="1">
      <x:c r="A114" s="29"/>
      <x:c r="B114" s="13"/>
      <x:c r="C114" s="13"/>
      <x:c r="D114" s="87"/>
      <x:c r="E114" s="87"/>
      <x:c r="F114" s="87"/>
      <x:c r="G114" s="87"/>
      <x:c r="H114" s="87"/>
      <x:c r="I114" s="87"/>
      <x:c r="J114" s="87"/>
      <x:c r="K114" s="87"/>
      <x:c r="L114" s="29"/>
      <x:c r="M114" s="10"/>
      <x:c r="N114" s="10"/>
      <x:c r="O114" s="10"/>
      <x:c r="P114" s="10"/>
      <x:c r="Q114" s="10"/>
      <x:c r="R114" s="10"/>
      <x:c r="S114" s="10"/>
      <x:c r="T114" s="10"/>
      <x:c r="U114" s="10"/>
      <x:c r="V114" s="10"/>
      <x:c r="W114" s="10"/>
      <x:c r="X114" s="10"/>
      <x:c r="Y114" s="10"/>
      <x:c r="Z114" s="10"/>
      <x:c r="AA114" s="10"/>
      <x:c r="AB114" s="10"/>
      <x:c r="AC114" s="10"/>
      <x:c r="AD114" s="10"/>
      <x:c r="AE114" s="10"/>
      <x:c r="AF114" s="10"/>
      <x:c r="AG114" s="10"/>
      <x:c r="AH114" s="10"/>
      <x:c r="AI114" s="10"/>
      <x:c r="AJ114" s="10"/>
      <x:c r="AK114" s="10"/>
      <x:c r="AL114" s="10"/>
      <x:c r="AM114" s="10"/>
      <x:c r="AN114" s="10"/>
      <x:c r="AO114" s="10"/>
      <x:c r="AP114" s="10"/>
      <x:c r="AQ114" s="10"/>
      <x:c r="AR114" s="10"/>
      <x:c r="AS114" s="10"/>
      <x:c r="AT114" s="10"/>
      <x:c r="AU114" s="10"/>
      <x:c r="AV114" s="10"/>
      <x:c r="AW114" s="10"/>
      <x:c r="AX114" s="10"/>
    </x:row>
    <x:row r="115" spans="1:50" ht="13.5" customHeight="1">
      <x:c r="A115" s="29"/>
      <x:c r="B115" s="13"/>
      <x:c r="C115" s="13"/>
      <x:c r="D115" s="87"/>
      <x:c r="E115" s="87"/>
      <x:c r="F115" s="87"/>
      <x:c r="G115" s="87"/>
      <x:c r="H115" s="87"/>
      <x:c r="I115" s="87"/>
      <x:c r="J115" s="87"/>
      <x:c r="K115" s="87"/>
      <x:c r="L115" s="29"/>
      <x:c r="M115" s="10"/>
      <x:c r="N115" s="10"/>
      <x:c r="O115" s="10"/>
      <x:c r="P115" s="10"/>
      <x:c r="Q115" s="10"/>
      <x:c r="R115" s="10"/>
      <x:c r="S115" s="10"/>
      <x:c r="T115" s="10"/>
      <x:c r="U115" s="10"/>
      <x:c r="V115" s="10"/>
      <x:c r="W115" s="10"/>
      <x:c r="X115" s="10"/>
      <x:c r="Y115" s="10"/>
      <x:c r="Z115" s="10"/>
      <x:c r="AA115" s="10"/>
      <x:c r="AB115" s="10"/>
      <x:c r="AC115" s="10"/>
      <x:c r="AD115" s="10"/>
      <x:c r="AE115" s="10"/>
      <x:c r="AF115" s="10"/>
      <x:c r="AG115" s="10"/>
      <x:c r="AH115" s="10"/>
      <x:c r="AI115" s="10"/>
      <x:c r="AJ115" s="10"/>
      <x:c r="AK115" s="10"/>
      <x:c r="AL115" s="10"/>
      <x:c r="AM115" s="10"/>
      <x:c r="AN115" s="10"/>
      <x:c r="AO115" s="10"/>
      <x:c r="AP115" s="10"/>
      <x:c r="AQ115" s="10"/>
      <x:c r="AR115" s="10"/>
      <x:c r="AS115" s="10"/>
      <x:c r="AT115" s="10"/>
      <x:c r="AU115" s="10"/>
      <x:c r="AV115" s="10"/>
      <x:c r="AW115" s="10"/>
      <x:c r="AX115" s="10"/>
    </x:row>
    <x:row r="116" spans="1:50" ht="13.5" customHeight="1">
      <x:c r="A116" s="29"/>
      <x:c r="B116" s="13"/>
      <x:c r="C116" s="13"/>
      <x:c r="D116" s="87"/>
      <x:c r="E116" s="87"/>
      <x:c r="F116" s="87"/>
      <x:c r="G116" s="87"/>
      <x:c r="H116" s="87"/>
      <x:c r="I116" s="87"/>
      <x:c r="J116" s="87"/>
      <x:c r="K116" s="87"/>
      <x:c r="L116" s="29"/>
      <x:c r="M116" s="10"/>
      <x:c r="N116" s="10"/>
      <x:c r="O116" s="10"/>
      <x:c r="P116" s="10"/>
      <x:c r="Q116" s="10"/>
      <x:c r="R116" s="10"/>
      <x:c r="S116" s="10"/>
      <x:c r="T116" s="10"/>
      <x:c r="U116" s="10"/>
      <x:c r="V116" s="10"/>
      <x:c r="W116" s="10"/>
      <x:c r="X116" s="10"/>
      <x:c r="Y116" s="10"/>
      <x:c r="Z116" s="10"/>
      <x:c r="AA116" s="10"/>
      <x:c r="AB116" s="10"/>
      <x:c r="AC116" s="10"/>
      <x:c r="AD116" s="10"/>
      <x:c r="AE116" s="10"/>
      <x:c r="AF116" s="10"/>
      <x:c r="AG116" s="10"/>
      <x:c r="AH116" s="10"/>
      <x:c r="AI116" s="10"/>
      <x:c r="AJ116" s="10"/>
      <x:c r="AK116" s="10"/>
      <x:c r="AL116" s="10"/>
      <x:c r="AM116" s="10"/>
      <x:c r="AN116" s="10"/>
      <x:c r="AO116" s="10"/>
      <x:c r="AP116" s="10"/>
      <x:c r="AQ116" s="10"/>
      <x:c r="AR116" s="10"/>
      <x:c r="AS116" s="10"/>
      <x:c r="AT116" s="10"/>
      <x:c r="AU116" s="10"/>
      <x:c r="AV116" s="10"/>
      <x:c r="AW116" s="10"/>
      <x:c r="AX116" s="10"/>
    </x:row>
    <x:row r="117" spans="1:50" ht="13.5" customHeight="1">
      <x:c r="A117" s="29"/>
      <x:c r="B117" s="13"/>
      <x:c r="C117" s="13"/>
      <x:c r="D117" s="87"/>
      <x:c r="E117" s="87"/>
      <x:c r="F117" s="87"/>
      <x:c r="G117" s="87"/>
      <x:c r="H117" s="87"/>
      <x:c r="I117" s="87"/>
      <x:c r="J117" s="87"/>
      <x:c r="K117" s="87"/>
      <x:c r="L117" s="29"/>
      <x:c r="M117" s="10"/>
      <x:c r="N117" s="10"/>
      <x:c r="O117" s="10"/>
      <x:c r="P117" s="10"/>
      <x:c r="Q117" s="10"/>
      <x:c r="R117" s="10"/>
      <x:c r="S117" s="10"/>
      <x:c r="T117" s="10"/>
      <x:c r="U117" s="10"/>
      <x:c r="V117" s="10"/>
      <x:c r="W117" s="10"/>
      <x:c r="X117" s="10"/>
      <x:c r="Y117" s="10"/>
      <x:c r="Z117" s="10"/>
      <x:c r="AA117" s="10"/>
      <x:c r="AB117" s="10"/>
      <x:c r="AC117" s="10"/>
      <x:c r="AD117" s="10"/>
      <x:c r="AE117" s="10"/>
      <x:c r="AF117" s="10"/>
      <x:c r="AG117" s="10"/>
      <x:c r="AH117" s="10"/>
      <x:c r="AI117" s="10"/>
      <x:c r="AJ117" s="10"/>
      <x:c r="AK117" s="10"/>
      <x:c r="AL117" s="10"/>
      <x:c r="AM117" s="10"/>
      <x:c r="AN117" s="10"/>
      <x:c r="AO117" s="10"/>
      <x:c r="AP117" s="10"/>
      <x:c r="AQ117" s="10"/>
      <x:c r="AR117" s="10"/>
      <x:c r="AS117" s="10"/>
      <x:c r="AT117" s="10"/>
      <x:c r="AU117" s="10"/>
      <x:c r="AV117" s="10"/>
      <x:c r="AW117" s="10"/>
      <x:c r="AX117" s="10"/>
    </x:row>
    <x:row r="118" spans="1:50" ht="13.5" customHeight="1">
      <x:c r="A118" s="29"/>
      <x:c r="B118" s="13"/>
      <x:c r="C118" s="13"/>
      <x:c r="D118" s="87"/>
      <x:c r="E118" s="87"/>
      <x:c r="F118" s="87"/>
      <x:c r="G118" s="87"/>
      <x:c r="H118" s="87"/>
      <x:c r="I118" s="87"/>
      <x:c r="J118" s="87"/>
      <x:c r="K118" s="87"/>
      <x:c r="L118" s="29"/>
      <x:c r="M118" s="10"/>
      <x:c r="N118" s="10"/>
      <x:c r="O118" s="10"/>
      <x:c r="P118" s="10"/>
      <x:c r="Q118" s="10"/>
      <x:c r="R118" s="10"/>
      <x:c r="S118" s="10"/>
      <x:c r="T118" s="10"/>
      <x:c r="U118" s="10"/>
      <x:c r="V118" s="10"/>
      <x:c r="W118" s="10"/>
      <x:c r="X118" s="10"/>
      <x:c r="Y118" s="10"/>
      <x:c r="Z118" s="10"/>
      <x:c r="AA118" s="10"/>
      <x:c r="AB118" s="10"/>
      <x:c r="AC118" s="10"/>
      <x:c r="AD118" s="10"/>
      <x:c r="AE118" s="10"/>
      <x:c r="AF118" s="10"/>
      <x:c r="AG118" s="10"/>
      <x:c r="AH118" s="10"/>
      <x:c r="AI118" s="10"/>
      <x:c r="AJ118" s="10"/>
      <x:c r="AK118" s="10"/>
      <x:c r="AL118" s="10"/>
      <x:c r="AM118" s="10"/>
      <x:c r="AN118" s="10"/>
      <x:c r="AO118" s="10"/>
      <x:c r="AP118" s="10"/>
      <x:c r="AQ118" s="10"/>
      <x:c r="AR118" s="10"/>
      <x:c r="AS118" s="10"/>
      <x:c r="AT118" s="10"/>
      <x:c r="AU118" s="10"/>
      <x:c r="AV118" s="10"/>
      <x:c r="AW118" s="10"/>
      <x:c r="AX118" s="10"/>
    </x:row>
    <x:row r="119" spans="1:50" ht="13.5" customHeight="1">
      <x:c r="A119" s="29"/>
      <x:c r="B119" s="13"/>
      <x:c r="C119" s="13"/>
      <x:c r="D119" s="87"/>
      <x:c r="E119" s="87"/>
      <x:c r="F119" s="87"/>
      <x:c r="G119" s="87"/>
      <x:c r="H119" s="87"/>
      <x:c r="I119" s="87"/>
      <x:c r="J119" s="87"/>
      <x:c r="K119" s="87"/>
      <x:c r="L119" s="29"/>
      <x:c r="M119" s="10"/>
      <x:c r="N119" s="10"/>
      <x:c r="O119" s="10"/>
      <x:c r="P119" s="10"/>
      <x:c r="Q119" s="10"/>
      <x:c r="R119" s="10"/>
      <x:c r="S119" s="10"/>
      <x:c r="T119" s="10"/>
      <x:c r="U119" s="10"/>
      <x:c r="V119" s="10"/>
      <x:c r="W119" s="10"/>
      <x:c r="X119" s="10"/>
      <x:c r="Y119" s="10"/>
      <x:c r="Z119" s="10"/>
      <x:c r="AA119" s="10"/>
      <x:c r="AB119" s="10"/>
      <x:c r="AC119" s="10"/>
      <x:c r="AD119" s="10"/>
      <x:c r="AE119" s="10"/>
      <x:c r="AF119" s="10"/>
      <x:c r="AG119" s="10"/>
      <x:c r="AH119" s="10"/>
      <x:c r="AI119" s="10"/>
      <x:c r="AJ119" s="10"/>
      <x:c r="AK119" s="10"/>
      <x:c r="AL119" s="10"/>
      <x:c r="AM119" s="10"/>
      <x:c r="AN119" s="10"/>
      <x:c r="AO119" s="10"/>
      <x:c r="AP119" s="10"/>
      <x:c r="AQ119" s="10"/>
      <x:c r="AR119" s="10"/>
      <x:c r="AS119" s="10"/>
      <x:c r="AT119" s="10"/>
      <x:c r="AU119" s="10"/>
      <x:c r="AV119" s="10"/>
      <x:c r="AW119" s="10"/>
      <x:c r="AX119" s="10"/>
    </x:row>
    <x:row r="120" spans="1:50" ht="13.5" customHeight="1">
      <x:c r="A120" s="29"/>
      <x:c r="B120" s="13"/>
      <x:c r="C120" s="13"/>
      <x:c r="D120" s="87"/>
      <x:c r="E120" s="87"/>
      <x:c r="F120" s="87"/>
      <x:c r="G120" s="87"/>
      <x:c r="H120" s="87"/>
      <x:c r="I120" s="87"/>
      <x:c r="J120" s="87"/>
      <x:c r="K120" s="87"/>
      <x:c r="L120" s="29"/>
      <x:c r="M120" s="10"/>
      <x:c r="N120" s="10"/>
      <x:c r="O120" s="10"/>
      <x:c r="P120" s="10"/>
      <x:c r="Q120" s="10"/>
      <x:c r="R120" s="10"/>
      <x:c r="S120" s="10"/>
      <x:c r="T120" s="10"/>
      <x:c r="U120" s="10"/>
      <x:c r="V120" s="10"/>
      <x:c r="W120" s="10"/>
      <x:c r="X120" s="10"/>
      <x:c r="Y120" s="10"/>
      <x:c r="Z120" s="10"/>
      <x:c r="AA120" s="10"/>
      <x:c r="AB120" s="10"/>
      <x:c r="AC120" s="10"/>
      <x:c r="AD120" s="10"/>
      <x:c r="AE120" s="10"/>
      <x:c r="AF120" s="10"/>
      <x:c r="AG120" s="10"/>
      <x:c r="AH120" s="10"/>
      <x:c r="AI120" s="10"/>
      <x:c r="AJ120" s="10"/>
      <x:c r="AK120" s="10"/>
      <x:c r="AL120" s="10"/>
      <x:c r="AM120" s="10"/>
      <x:c r="AN120" s="10"/>
      <x:c r="AO120" s="10"/>
      <x:c r="AP120" s="10"/>
      <x:c r="AQ120" s="10"/>
      <x:c r="AR120" s="10"/>
      <x:c r="AS120" s="10"/>
      <x:c r="AT120" s="10"/>
      <x:c r="AU120" s="10"/>
      <x:c r="AV120" s="10"/>
      <x:c r="AW120" s="10"/>
      <x:c r="AX120" s="10"/>
    </x:row>
    <x:row r="121" spans="1:50" ht="13.5" customHeight="1">
      <x:c r="A121" s="29"/>
      <x:c r="B121" s="13"/>
      <x:c r="C121" s="13"/>
      <x:c r="D121" s="87"/>
      <x:c r="E121" s="87"/>
      <x:c r="F121" s="87"/>
      <x:c r="G121" s="87"/>
      <x:c r="H121" s="87"/>
      <x:c r="I121" s="87"/>
      <x:c r="J121" s="87"/>
      <x:c r="K121" s="87"/>
      <x:c r="L121" s="29"/>
      <x:c r="M121" s="10"/>
      <x:c r="N121" s="10"/>
      <x:c r="O121" s="10"/>
      <x:c r="P121" s="10"/>
      <x:c r="Q121" s="10"/>
      <x:c r="R121" s="10"/>
      <x:c r="S121" s="10"/>
      <x:c r="T121" s="10"/>
      <x:c r="U121" s="10"/>
      <x:c r="V121" s="10"/>
      <x:c r="W121" s="10"/>
      <x:c r="X121" s="10"/>
      <x:c r="Y121" s="10"/>
      <x:c r="Z121" s="10"/>
      <x:c r="AA121" s="10"/>
      <x:c r="AB121" s="10"/>
      <x:c r="AC121" s="10"/>
      <x:c r="AD121" s="10"/>
      <x:c r="AE121" s="10"/>
      <x:c r="AF121" s="10"/>
      <x:c r="AG121" s="10"/>
      <x:c r="AH121" s="10"/>
      <x:c r="AI121" s="10"/>
      <x:c r="AJ121" s="10"/>
      <x:c r="AK121" s="10"/>
      <x:c r="AL121" s="10"/>
      <x:c r="AM121" s="10"/>
      <x:c r="AN121" s="10"/>
      <x:c r="AO121" s="10"/>
      <x:c r="AP121" s="10"/>
      <x:c r="AQ121" s="10"/>
      <x:c r="AR121" s="10"/>
      <x:c r="AS121" s="10"/>
      <x:c r="AT121" s="10"/>
      <x:c r="AU121" s="10"/>
      <x:c r="AV121" s="10"/>
      <x:c r="AW121" s="10"/>
      <x:c r="AX121" s="10"/>
    </x:row>
    <x:row r="122" spans="1:50" ht="13.5" customHeight="1">
      <x:c r="A122" s="29"/>
      <x:c r="B122" s="13"/>
      <x:c r="C122" s="13"/>
      <x:c r="D122" s="87"/>
      <x:c r="E122" s="87"/>
      <x:c r="F122" s="87"/>
      <x:c r="G122" s="87"/>
      <x:c r="H122" s="87"/>
      <x:c r="I122" s="87"/>
      <x:c r="J122" s="87"/>
      <x:c r="K122" s="87"/>
      <x:c r="L122" s="29"/>
      <x:c r="M122" s="10"/>
      <x:c r="N122" s="10"/>
      <x:c r="O122" s="10"/>
      <x:c r="P122" s="10"/>
      <x:c r="Q122" s="10"/>
      <x:c r="R122" s="10"/>
      <x:c r="S122" s="10"/>
      <x:c r="T122" s="10"/>
      <x:c r="U122" s="10"/>
      <x:c r="V122" s="10"/>
      <x:c r="W122" s="10"/>
      <x:c r="X122" s="10"/>
      <x:c r="Y122" s="10"/>
      <x:c r="Z122" s="10"/>
      <x:c r="AA122" s="10"/>
      <x:c r="AB122" s="10"/>
      <x:c r="AC122" s="10"/>
      <x:c r="AD122" s="10"/>
      <x:c r="AE122" s="10"/>
      <x:c r="AF122" s="10"/>
      <x:c r="AG122" s="10"/>
      <x:c r="AH122" s="10"/>
      <x:c r="AI122" s="10"/>
      <x:c r="AJ122" s="10"/>
      <x:c r="AK122" s="10"/>
      <x:c r="AL122" s="10"/>
      <x:c r="AM122" s="10"/>
      <x:c r="AN122" s="10"/>
      <x:c r="AO122" s="10"/>
      <x:c r="AP122" s="10"/>
      <x:c r="AQ122" s="10"/>
      <x:c r="AR122" s="10"/>
      <x:c r="AS122" s="10"/>
      <x:c r="AT122" s="10"/>
      <x:c r="AU122" s="10"/>
      <x:c r="AV122" s="10"/>
      <x:c r="AW122" s="10"/>
      <x:c r="AX122" s="10"/>
    </x:row>
    <x:row r="123" spans="1:50" ht="13.5" customHeight="1">
      <x:c r="A123" s="29"/>
      <x:c r="B123" s="13"/>
      <x:c r="C123" s="13"/>
      <x:c r="D123" s="87"/>
      <x:c r="E123" s="87"/>
      <x:c r="F123" s="87"/>
      <x:c r="G123" s="87"/>
      <x:c r="H123" s="87"/>
      <x:c r="I123" s="87"/>
      <x:c r="J123" s="87"/>
      <x:c r="K123" s="87"/>
      <x:c r="L123" s="29"/>
      <x:c r="M123" s="10"/>
      <x:c r="N123" s="10"/>
      <x:c r="O123" s="10"/>
      <x:c r="P123" s="10"/>
      <x:c r="Q123" s="10"/>
      <x:c r="R123" s="10"/>
      <x:c r="S123" s="10"/>
      <x:c r="T123" s="10"/>
      <x:c r="U123" s="10"/>
      <x:c r="V123" s="10"/>
      <x:c r="W123" s="10"/>
      <x:c r="X123" s="10"/>
      <x:c r="Y123" s="10"/>
      <x:c r="Z123" s="10"/>
      <x:c r="AA123" s="10"/>
      <x:c r="AB123" s="10"/>
      <x:c r="AC123" s="10"/>
      <x:c r="AD123" s="10"/>
      <x:c r="AE123" s="10"/>
      <x:c r="AF123" s="10"/>
      <x:c r="AG123" s="10"/>
      <x:c r="AH123" s="10"/>
      <x:c r="AI123" s="10"/>
      <x:c r="AJ123" s="10"/>
      <x:c r="AK123" s="10"/>
      <x:c r="AL123" s="10"/>
      <x:c r="AM123" s="10"/>
      <x:c r="AN123" s="10"/>
      <x:c r="AO123" s="10"/>
      <x:c r="AP123" s="10"/>
      <x:c r="AQ123" s="10"/>
      <x:c r="AR123" s="10"/>
      <x:c r="AS123" s="10"/>
      <x:c r="AT123" s="10"/>
      <x:c r="AU123" s="10"/>
      <x:c r="AV123" s="10"/>
      <x:c r="AW123" s="10"/>
      <x:c r="AX123" s="10"/>
    </x:row>
    <x:row r="124" spans="1:50" ht="13.5" customHeight="1">
      <x:c r="A124" s="29"/>
      <x:c r="B124" s="13"/>
      <x:c r="C124" s="13"/>
      <x:c r="D124" s="87"/>
      <x:c r="E124" s="87"/>
      <x:c r="F124" s="87"/>
      <x:c r="G124" s="87"/>
      <x:c r="H124" s="87"/>
      <x:c r="I124" s="87"/>
      <x:c r="J124" s="87"/>
      <x:c r="K124" s="87"/>
      <x:c r="L124" s="29"/>
      <x:c r="M124" s="10"/>
      <x:c r="N124" s="10"/>
      <x:c r="O124" s="10"/>
      <x:c r="P124" s="10"/>
      <x:c r="Q124" s="10"/>
      <x:c r="R124" s="10"/>
      <x:c r="S124" s="10"/>
      <x:c r="T124" s="10"/>
      <x:c r="U124" s="10"/>
      <x:c r="V124" s="10"/>
      <x:c r="W124" s="10"/>
      <x:c r="X124" s="10"/>
      <x:c r="Y124" s="10"/>
      <x:c r="Z124" s="10"/>
      <x:c r="AA124" s="10"/>
      <x:c r="AB124" s="10"/>
      <x:c r="AC124" s="10"/>
      <x:c r="AD124" s="10"/>
      <x:c r="AE124" s="10"/>
      <x:c r="AF124" s="10"/>
      <x:c r="AG124" s="10"/>
      <x:c r="AH124" s="10"/>
      <x:c r="AI124" s="10"/>
      <x:c r="AJ124" s="10"/>
      <x:c r="AK124" s="10"/>
      <x:c r="AL124" s="10"/>
      <x:c r="AM124" s="10"/>
      <x:c r="AN124" s="10"/>
      <x:c r="AO124" s="10"/>
      <x:c r="AP124" s="10"/>
      <x:c r="AQ124" s="10"/>
      <x:c r="AR124" s="10"/>
      <x:c r="AS124" s="10"/>
      <x:c r="AT124" s="10"/>
      <x:c r="AU124" s="10"/>
      <x:c r="AV124" s="10"/>
      <x:c r="AW124" s="10"/>
      <x:c r="AX124" s="10"/>
    </x:row>
    <x:row r="125" spans="1:50" ht="13.5" customHeight="1">
      <x:c r="A125" s="29"/>
      <x:c r="B125" s="13"/>
      <x:c r="C125" s="13"/>
      <x:c r="D125" s="87"/>
      <x:c r="E125" s="87"/>
      <x:c r="F125" s="87"/>
      <x:c r="G125" s="87"/>
      <x:c r="H125" s="87"/>
      <x:c r="I125" s="87"/>
      <x:c r="J125" s="87"/>
      <x:c r="K125" s="87"/>
      <x:c r="L125" s="29"/>
      <x:c r="M125" s="10"/>
      <x:c r="N125" s="10"/>
      <x:c r="O125" s="10"/>
      <x:c r="P125" s="10"/>
      <x:c r="Q125" s="10"/>
      <x:c r="R125" s="10"/>
      <x:c r="S125" s="10"/>
      <x:c r="T125" s="10"/>
      <x:c r="U125" s="10"/>
      <x:c r="V125" s="10"/>
      <x:c r="W125" s="10"/>
      <x:c r="X125" s="10"/>
      <x:c r="Y125" s="10"/>
      <x:c r="Z125" s="10"/>
      <x:c r="AA125" s="10"/>
      <x:c r="AB125" s="10"/>
      <x:c r="AC125" s="10"/>
      <x:c r="AD125" s="10"/>
      <x:c r="AE125" s="10"/>
      <x:c r="AF125" s="10"/>
      <x:c r="AG125" s="10"/>
      <x:c r="AH125" s="10"/>
      <x:c r="AI125" s="10"/>
      <x:c r="AJ125" s="10"/>
      <x:c r="AK125" s="10"/>
      <x:c r="AL125" s="10"/>
      <x:c r="AM125" s="10"/>
      <x:c r="AN125" s="10"/>
      <x:c r="AO125" s="10"/>
      <x:c r="AP125" s="10"/>
      <x:c r="AQ125" s="10"/>
      <x:c r="AR125" s="10"/>
      <x:c r="AS125" s="10"/>
      <x:c r="AT125" s="10"/>
      <x:c r="AU125" s="10"/>
      <x:c r="AV125" s="10"/>
      <x:c r="AW125" s="10"/>
      <x:c r="AX125" s="10"/>
    </x:row>
    <x:row r="126" spans="1:50" ht="13.5" customHeight="1">
      <x:c r="A126" s="29"/>
      <x:c r="B126" s="13"/>
      <x:c r="C126" s="13"/>
      <x:c r="D126" s="87"/>
      <x:c r="E126" s="87"/>
      <x:c r="F126" s="87"/>
      <x:c r="G126" s="87"/>
      <x:c r="H126" s="87"/>
      <x:c r="I126" s="87"/>
      <x:c r="J126" s="87"/>
      <x:c r="K126" s="87"/>
      <x:c r="L126" s="29"/>
      <x:c r="M126" s="10"/>
      <x:c r="N126" s="10"/>
      <x:c r="O126" s="10"/>
      <x:c r="P126" s="10"/>
      <x:c r="Q126" s="10"/>
      <x:c r="R126" s="10"/>
      <x:c r="S126" s="10"/>
      <x:c r="T126" s="10"/>
      <x:c r="U126" s="10"/>
      <x:c r="V126" s="10"/>
      <x:c r="W126" s="10"/>
      <x:c r="X126" s="10"/>
      <x:c r="Y126" s="10"/>
      <x:c r="Z126" s="10"/>
      <x:c r="AA126" s="10"/>
      <x:c r="AB126" s="10"/>
      <x:c r="AC126" s="10"/>
      <x:c r="AD126" s="10"/>
      <x:c r="AE126" s="10"/>
      <x:c r="AF126" s="10"/>
      <x:c r="AG126" s="10"/>
      <x:c r="AH126" s="10"/>
      <x:c r="AI126" s="10"/>
      <x:c r="AJ126" s="10"/>
      <x:c r="AK126" s="10"/>
      <x:c r="AL126" s="10"/>
      <x:c r="AM126" s="10"/>
      <x:c r="AN126" s="10"/>
      <x:c r="AO126" s="10"/>
      <x:c r="AP126" s="10"/>
      <x:c r="AQ126" s="10"/>
      <x:c r="AR126" s="10"/>
      <x:c r="AS126" s="10"/>
      <x:c r="AT126" s="10"/>
      <x:c r="AU126" s="10"/>
      <x:c r="AV126" s="10"/>
      <x:c r="AW126" s="10"/>
      <x:c r="AX126" s="10"/>
    </x:row>
    <x:row r="127" spans="1:50" ht="13.5" customHeight="1">
      <x:c r="A127" s="29"/>
      <x:c r="B127" s="13"/>
      <x:c r="C127" s="13"/>
      <x:c r="D127" s="87"/>
      <x:c r="E127" s="87"/>
      <x:c r="F127" s="87"/>
      <x:c r="G127" s="87"/>
      <x:c r="H127" s="87"/>
      <x:c r="I127" s="87"/>
      <x:c r="J127" s="87"/>
      <x:c r="K127" s="87"/>
      <x:c r="L127" s="29"/>
      <x:c r="M127" s="10"/>
      <x:c r="N127" s="10"/>
      <x:c r="O127" s="10"/>
      <x:c r="P127" s="10"/>
      <x:c r="Q127" s="10"/>
      <x:c r="R127" s="10"/>
      <x:c r="S127" s="10"/>
      <x:c r="T127" s="10"/>
      <x:c r="U127" s="10"/>
      <x:c r="V127" s="10"/>
      <x:c r="W127" s="10"/>
      <x:c r="X127" s="10"/>
      <x:c r="Y127" s="10"/>
      <x:c r="Z127" s="10"/>
      <x:c r="AA127" s="10"/>
      <x:c r="AB127" s="10"/>
      <x:c r="AC127" s="10"/>
      <x:c r="AD127" s="10"/>
      <x:c r="AE127" s="10"/>
      <x:c r="AF127" s="10"/>
      <x:c r="AG127" s="10"/>
      <x:c r="AH127" s="10"/>
      <x:c r="AI127" s="10"/>
      <x:c r="AJ127" s="10"/>
      <x:c r="AK127" s="10"/>
      <x:c r="AL127" s="10"/>
      <x:c r="AM127" s="10"/>
      <x:c r="AN127" s="10"/>
      <x:c r="AO127" s="10"/>
      <x:c r="AP127" s="10"/>
      <x:c r="AQ127" s="10"/>
      <x:c r="AR127" s="10"/>
      <x:c r="AS127" s="10"/>
      <x:c r="AT127" s="10"/>
      <x:c r="AU127" s="10"/>
      <x:c r="AV127" s="10"/>
      <x:c r="AW127" s="10"/>
      <x:c r="AX127" s="10"/>
    </x:row>
    <x:row r="128" spans="1:50" ht="13.5" customHeight="1">
      <x:c r="A128" s="29"/>
      <x:c r="B128" s="13"/>
      <x:c r="C128" s="13"/>
      <x:c r="D128" s="87"/>
      <x:c r="E128" s="87"/>
      <x:c r="F128" s="87"/>
      <x:c r="G128" s="87"/>
      <x:c r="H128" s="87"/>
      <x:c r="I128" s="87"/>
      <x:c r="J128" s="87"/>
      <x:c r="K128" s="87"/>
      <x:c r="L128" s="29"/>
      <x:c r="M128" s="10"/>
      <x:c r="N128" s="10"/>
      <x:c r="O128" s="10"/>
      <x:c r="P128" s="10"/>
      <x:c r="Q128" s="10"/>
      <x:c r="R128" s="10"/>
      <x:c r="S128" s="10"/>
      <x:c r="T128" s="10"/>
      <x:c r="U128" s="10"/>
      <x:c r="V128" s="10"/>
      <x:c r="W128" s="10"/>
      <x:c r="X128" s="10"/>
      <x:c r="Y128" s="10"/>
      <x:c r="Z128" s="10"/>
      <x:c r="AA128" s="10"/>
      <x:c r="AB128" s="10"/>
      <x:c r="AC128" s="10"/>
      <x:c r="AD128" s="10"/>
      <x:c r="AE128" s="10"/>
      <x:c r="AF128" s="10"/>
      <x:c r="AG128" s="10"/>
      <x:c r="AH128" s="10"/>
      <x:c r="AI128" s="10"/>
      <x:c r="AJ128" s="10"/>
      <x:c r="AK128" s="10"/>
      <x:c r="AL128" s="10"/>
      <x:c r="AM128" s="10"/>
      <x:c r="AN128" s="10"/>
      <x:c r="AO128" s="10"/>
      <x:c r="AP128" s="10"/>
      <x:c r="AQ128" s="10"/>
      <x:c r="AR128" s="10"/>
      <x:c r="AS128" s="10"/>
      <x:c r="AT128" s="10"/>
      <x:c r="AU128" s="10"/>
      <x:c r="AV128" s="10"/>
      <x:c r="AW128" s="10"/>
      <x:c r="AX128" s="10"/>
    </x:row>
    <x:row r="129" spans="1:50" ht="13.5" customHeight="1">
      <x:c r="A129" s="29"/>
      <x:c r="B129" s="13"/>
      <x:c r="C129" s="13"/>
      <x:c r="D129" s="87"/>
      <x:c r="E129" s="87"/>
      <x:c r="F129" s="87"/>
      <x:c r="G129" s="87"/>
      <x:c r="H129" s="87"/>
      <x:c r="I129" s="87"/>
      <x:c r="J129" s="87"/>
      <x:c r="K129" s="87"/>
      <x:c r="L129" s="29"/>
      <x:c r="M129" s="10"/>
      <x:c r="N129" s="10"/>
      <x:c r="O129" s="10"/>
      <x:c r="P129" s="10"/>
      <x:c r="Q129" s="10"/>
      <x:c r="R129" s="10"/>
      <x:c r="S129" s="10"/>
      <x:c r="T129" s="10"/>
      <x:c r="U129" s="10"/>
      <x:c r="V129" s="10"/>
      <x:c r="W129" s="10"/>
      <x:c r="X129" s="10"/>
      <x:c r="Y129" s="10"/>
      <x:c r="Z129" s="10"/>
      <x:c r="AA129" s="10"/>
      <x:c r="AB129" s="10"/>
      <x:c r="AC129" s="10"/>
      <x:c r="AD129" s="10"/>
      <x:c r="AE129" s="10"/>
      <x:c r="AF129" s="10"/>
      <x:c r="AG129" s="10"/>
      <x:c r="AH129" s="10"/>
      <x:c r="AI129" s="10"/>
      <x:c r="AJ129" s="10"/>
      <x:c r="AK129" s="10"/>
      <x:c r="AL129" s="10"/>
      <x:c r="AM129" s="10"/>
      <x:c r="AN129" s="10"/>
      <x:c r="AO129" s="10"/>
      <x:c r="AP129" s="10"/>
      <x:c r="AQ129" s="10"/>
      <x:c r="AR129" s="10"/>
      <x:c r="AS129" s="10"/>
      <x:c r="AT129" s="10"/>
      <x:c r="AU129" s="10"/>
      <x:c r="AV129" s="10"/>
      <x:c r="AW129" s="10"/>
      <x:c r="AX129" s="10"/>
    </x:row>
    <x:row r="130" spans="1:50" ht="13.5" customHeight="1">
      <x:c r="A130" s="29"/>
      <x:c r="B130" s="13"/>
      <x:c r="C130" s="13"/>
      <x:c r="D130" s="87"/>
      <x:c r="E130" s="87"/>
      <x:c r="F130" s="87"/>
      <x:c r="G130" s="87"/>
      <x:c r="H130" s="87"/>
      <x:c r="I130" s="87"/>
      <x:c r="J130" s="87"/>
      <x:c r="K130" s="87"/>
      <x:c r="L130" s="29"/>
      <x:c r="M130" s="10"/>
      <x:c r="N130" s="10"/>
      <x:c r="O130" s="10"/>
      <x:c r="P130" s="10"/>
      <x:c r="Q130" s="10"/>
      <x:c r="R130" s="10"/>
      <x:c r="S130" s="10"/>
      <x:c r="T130" s="10"/>
      <x:c r="U130" s="10"/>
      <x:c r="V130" s="10"/>
      <x:c r="W130" s="10"/>
      <x:c r="X130" s="10"/>
      <x:c r="Y130" s="10"/>
      <x:c r="Z130" s="10"/>
      <x:c r="AA130" s="10"/>
      <x:c r="AB130" s="10"/>
      <x:c r="AC130" s="10"/>
      <x:c r="AD130" s="10"/>
      <x:c r="AE130" s="10"/>
      <x:c r="AF130" s="10"/>
      <x:c r="AG130" s="10"/>
      <x:c r="AH130" s="10"/>
      <x:c r="AI130" s="10"/>
      <x:c r="AJ130" s="10"/>
      <x:c r="AK130" s="10"/>
      <x:c r="AL130" s="10"/>
      <x:c r="AM130" s="10"/>
      <x:c r="AN130" s="10"/>
      <x:c r="AO130" s="10"/>
      <x:c r="AP130" s="10"/>
      <x:c r="AQ130" s="10"/>
      <x:c r="AR130" s="10"/>
      <x:c r="AS130" s="10"/>
      <x:c r="AT130" s="10"/>
      <x:c r="AU130" s="10"/>
      <x:c r="AV130" s="10"/>
      <x:c r="AW130" s="10"/>
      <x:c r="AX130" s="10"/>
    </x:row>
    <x:row r="131" spans="1:50" ht="13.5" customHeight="1">
      <x:c r="A131" s="29"/>
      <x:c r="B131" s="13"/>
      <x:c r="C131" s="13"/>
      <x:c r="D131" s="87"/>
      <x:c r="E131" s="87"/>
      <x:c r="F131" s="87"/>
      <x:c r="G131" s="87"/>
      <x:c r="H131" s="87"/>
      <x:c r="I131" s="87"/>
      <x:c r="J131" s="87"/>
      <x:c r="K131" s="87"/>
      <x:c r="L131" s="29"/>
      <x:c r="M131" s="10"/>
      <x:c r="N131" s="10"/>
      <x:c r="O131" s="10"/>
      <x:c r="P131" s="10"/>
      <x:c r="Q131" s="10"/>
      <x:c r="R131" s="10"/>
      <x:c r="S131" s="10"/>
      <x:c r="T131" s="10"/>
      <x:c r="U131" s="10"/>
      <x:c r="V131" s="10"/>
      <x:c r="W131" s="10"/>
      <x:c r="X131" s="10"/>
      <x:c r="Y131" s="10"/>
      <x:c r="Z131" s="10"/>
      <x:c r="AA131" s="10"/>
      <x:c r="AB131" s="10"/>
      <x:c r="AC131" s="10"/>
      <x:c r="AD131" s="10"/>
      <x:c r="AE131" s="10"/>
      <x:c r="AF131" s="10"/>
      <x:c r="AG131" s="10"/>
      <x:c r="AH131" s="10"/>
      <x:c r="AI131" s="10"/>
      <x:c r="AJ131" s="10"/>
      <x:c r="AK131" s="10"/>
      <x:c r="AL131" s="10"/>
      <x:c r="AM131" s="10"/>
      <x:c r="AN131" s="10"/>
      <x:c r="AO131" s="10"/>
      <x:c r="AP131" s="10"/>
      <x:c r="AQ131" s="10"/>
      <x:c r="AR131" s="10"/>
      <x:c r="AS131" s="10"/>
      <x:c r="AT131" s="10"/>
      <x:c r="AU131" s="10"/>
      <x:c r="AV131" s="10"/>
      <x:c r="AW131" s="10"/>
      <x:c r="AX131" s="10"/>
    </x:row>
    <x:row r="132" spans="1:50" ht="13.5" customHeight="1">
      <x:c r="A132" s="29"/>
      <x:c r="B132" s="13"/>
      <x:c r="C132" s="13"/>
      <x:c r="D132" s="87"/>
      <x:c r="E132" s="87"/>
      <x:c r="F132" s="87"/>
      <x:c r="G132" s="87"/>
      <x:c r="H132" s="87"/>
      <x:c r="I132" s="87"/>
      <x:c r="J132" s="87"/>
      <x:c r="K132" s="87"/>
      <x:c r="L132" s="29"/>
      <x:c r="M132" s="10"/>
      <x:c r="N132" s="10"/>
      <x:c r="O132" s="10"/>
      <x:c r="P132" s="10"/>
      <x:c r="Q132" s="10"/>
      <x:c r="R132" s="10"/>
      <x:c r="S132" s="10"/>
      <x:c r="T132" s="10"/>
      <x:c r="U132" s="10"/>
      <x:c r="V132" s="10"/>
      <x:c r="W132" s="10"/>
      <x:c r="X132" s="10"/>
      <x:c r="Y132" s="10"/>
      <x:c r="Z132" s="10"/>
      <x:c r="AA132" s="10"/>
      <x:c r="AB132" s="10"/>
      <x:c r="AC132" s="10"/>
      <x:c r="AD132" s="10"/>
      <x:c r="AE132" s="10"/>
      <x:c r="AF132" s="10"/>
      <x:c r="AG132" s="10"/>
      <x:c r="AH132" s="10"/>
      <x:c r="AI132" s="10"/>
      <x:c r="AJ132" s="10"/>
      <x:c r="AK132" s="10"/>
      <x:c r="AL132" s="10"/>
      <x:c r="AM132" s="10"/>
      <x:c r="AN132" s="10"/>
      <x:c r="AO132" s="10"/>
      <x:c r="AP132" s="10"/>
      <x:c r="AQ132" s="10"/>
      <x:c r="AR132" s="10"/>
      <x:c r="AS132" s="10"/>
      <x:c r="AT132" s="10"/>
      <x:c r="AU132" s="10"/>
      <x:c r="AV132" s="10"/>
      <x:c r="AW132" s="10"/>
      <x:c r="AX132" s="10"/>
    </x:row>
    <x:row r="133" spans="1:50" ht="13.5" customHeight="1">
      <x:c r="A133" s="29"/>
      <x:c r="B133" s="13"/>
      <x:c r="C133" s="13"/>
      <x:c r="D133" s="87"/>
      <x:c r="E133" s="87"/>
      <x:c r="F133" s="87"/>
      <x:c r="G133" s="87"/>
      <x:c r="H133" s="87"/>
      <x:c r="I133" s="87"/>
      <x:c r="J133" s="87"/>
      <x:c r="K133" s="87"/>
      <x:c r="L133" s="29"/>
      <x:c r="M133" s="10"/>
      <x:c r="N133" s="10"/>
      <x:c r="O133" s="10"/>
      <x:c r="P133" s="10"/>
      <x:c r="Q133" s="10"/>
      <x:c r="R133" s="10"/>
      <x:c r="S133" s="10"/>
      <x:c r="T133" s="10"/>
      <x:c r="U133" s="10"/>
      <x:c r="V133" s="10"/>
      <x:c r="W133" s="10"/>
      <x:c r="X133" s="10"/>
      <x:c r="Y133" s="10"/>
      <x:c r="Z133" s="10"/>
      <x:c r="AA133" s="10"/>
      <x:c r="AB133" s="10"/>
      <x:c r="AC133" s="10"/>
      <x:c r="AD133" s="10"/>
      <x:c r="AE133" s="10"/>
      <x:c r="AF133" s="10"/>
      <x:c r="AG133" s="10"/>
      <x:c r="AH133" s="10"/>
      <x:c r="AI133" s="10"/>
      <x:c r="AJ133" s="10"/>
      <x:c r="AK133" s="10"/>
      <x:c r="AL133" s="10"/>
      <x:c r="AM133" s="10"/>
      <x:c r="AN133" s="10"/>
      <x:c r="AO133" s="10"/>
      <x:c r="AP133" s="10"/>
      <x:c r="AQ133" s="10"/>
      <x:c r="AR133" s="10"/>
      <x:c r="AS133" s="10"/>
      <x:c r="AT133" s="10"/>
      <x:c r="AU133" s="10"/>
      <x:c r="AV133" s="10"/>
      <x:c r="AW133" s="10"/>
      <x:c r="AX133" s="10"/>
    </x:row>
    <x:row r="134" spans="1:50" ht="13.5" customHeight="1">
      <x:c r="A134" s="29"/>
      <x:c r="B134" s="13"/>
      <x:c r="C134" s="13"/>
      <x:c r="D134" s="87"/>
      <x:c r="E134" s="87"/>
      <x:c r="F134" s="87"/>
      <x:c r="G134" s="87"/>
      <x:c r="H134" s="87"/>
      <x:c r="I134" s="87"/>
      <x:c r="J134" s="87"/>
      <x:c r="K134" s="87"/>
      <x:c r="L134" s="29"/>
      <x:c r="M134" s="10"/>
      <x:c r="N134" s="10"/>
      <x:c r="O134" s="10"/>
      <x:c r="P134" s="10"/>
      <x:c r="Q134" s="10"/>
      <x:c r="R134" s="10"/>
      <x:c r="S134" s="10"/>
      <x:c r="T134" s="10"/>
      <x:c r="U134" s="10"/>
      <x:c r="V134" s="10"/>
      <x:c r="W134" s="10"/>
      <x:c r="X134" s="10"/>
      <x:c r="Y134" s="10"/>
      <x:c r="Z134" s="10"/>
      <x:c r="AA134" s="10"/>
      <x:c r="AB134" s="10"/>
      <x:c r="AC134" s="10"/>
      <x:c r="AD134" s="10"/>
      <x:c r="AE134" s="10"/>
      <x:c r="AF134" s="10"/>
      <x:c r="AG134" s="10"/>
      <x:c r="AH134" s="10"/>
      <x:c r="AI134" s="10"/>
      <x:c r="AJ134" s="10"/>
      <x:c r="AK134" s="10"/>
      <x:c r="AL134" s="10"/>
      <x:c r="AM134" s="10"/>
      <x:c r="AN134" s="10"/>
      <x:c r="AO134" s="10"/>
      <x:c r="AP134" s="10"/>
      <x:c r="AQ134" s="10"/>
      <x:c r="AR134" s="10"/>
      <x:c r="AS134" s="10"/>
      <x:c r="AT134" s="10"/>
      <x:c r="AU134" s="10"/>
      <x:c r="AV134" s="10"/>
      <x:c r="AW134" s="10"/>
      <x:c r="AX134" s="10"/>
    </x:row>
    <x:row r="135" spans="1:50" ht="13.5" customHeight="1">
      <x:c r="A135" s="29"/>
      <x:c r="B135" s="13"/>
      <x:c r="C135" s="13"/>
      <x:c r="D135" s="87"/>
      <x:c r="E135" s="87"/>
      <x:c r="F135" s="87"/>
      <x:c r="G135" s="87"/>
      <x:c r="H135" s="87"/>
      <x:c r="I135" s="87"/>
      <x:c r="J135" s="87"/>
      <x:c r="K135" s="87"/>
      <x:c r="L135" s="29"/>
      <x:c r="M135" s="10"/>
      <x:c r="N135" s="10"/>
      <x:c r="O135" s="10"/>
      <x:c r="P135" s="10"/>
      <x:c r="Q135" s="10"/>
      <x:c r="R135" s="10"/>
      <x:c r="S135" s="10"/>
      <x:c r="T135" s="10"/>
      <x:c r="U135" s="10"/>
      <x:c r="V135" s="10"/>
      <x:c r="W135" s="10"/>
      <x:c r="X135" s="10"/>
      <x:c r="Y135" s="10"/>
      <x:c r="Z135" s="10"/>
      <x:c r="AA135" s="10"/>
      <x:c r="AB135" s="10"/>
      <x:c r="AC135" s="10"/>
      <x:c r="AD135" s="10"/>
      <x:c r="AE135" s="10"/>
      <x:c r="AF135" s="10"/>
      <x:c r="AG135" s="10"/>
      <x:c r="AH135" s="10"/>
      <x:c r="AI135" s="10"/>
      <x:c r="AJ135" s="10"/>
      <x:c r="AK135" s="10"/>
      <x:c r="AL135" s="10"/>
      <x:c r="AM135" s="10"/>
      <x:c r="AN135" s="10"/>
      <x:c r="AO135" s="10"/>
      <x:c r="AP135" s="10"/>
      <x:c r="AQ135" s="10"/>
      <x:c r="AR135" s="10"/>
      <x:c r="AS135" s="10"/>
      <x:c r="AT135" s="10"/>
      <x:c r="AU135" s="10"/>
      <x:c r="AV135" s="10"/>
      <x:c r="AW135" s="10"/>
      <x:c r="AX135" s="10"/>
    </x:row>
    <x:row r="136" spans="1:50" ht="13.5" customHeight="1">
      <x:c r="A136" s="29"/>
      <x:c r="B136" s="13"/>
      <x:c r="C136" s="13"/>
      <x:c r="D136" s="87"/>
      <x:c r="E136" s="87"/>
      <x:c r="F136" s="87"/>
      <x:c r="G136" s="87"/>
      <x:c r="H136" s="87"/>
      <x:c r="I136" s="87"/>
      <x:c r="J136" s="87"/>
      <x:c r="K136" s="87"/>
      <x:c r="L136" s="29"/>
      <x:c r="M136" s="10"/>
      <x:c r="N136" s="10"/>
      <x:c r="O136" s="10"/>
      <x:c r="P136" s="10"/>
      <x:c r="Q136" s="10"/>
      <x:c r="R136" s="10"/>
      <x:c r="S136" s="10"/>
      <x:c r="T136" s="10"/>
      <x:c r="U136" s="10"/>
      <x:c r="V136" s="10"/>
      <x:c r="W136" s="10"/>
      <x:c r="X136" s="10"/>
      <x:c r="Y136" s="10"/>
      <x:c r="Z136" s="10"/>
      <x:c r="AA136" s="10"/>
      <x:c r="AB136" s="10"/>
      <x:c r="AC136" s="10"/>
      <x:c r="AD136" s="10"/>
      <x:c r="AE136" s="10"/>
      <x:c r="AF136" s="10"/>
      <x:c r="AG136" s="10"/>
      <x:c r="AH136" s="10"/>
      <x:c r="AI136" s="10"/>
      <x:c r="AJ136" s="10"/>
      <x:c r="AK136" s="10"/>
      <x:c r="AL136" s="10"/>
      <x:c r="AM136" s="10"/>
      <x:c r="AN136" s="10"/>
      <x:c r="AO136" s="10"/>
      <x:c r="AP136" s="10"/>
      <x:c r="AQ136" s="10"/>
      <x:c r="AR136" s="10"/>
      <x:c r="AS136" s="10"/>
      <x:c r="AT136" s="10"/>
      <x:c r="AU136" s="10"/>
      <x:c r="AV136" s="10"/>
      <x:c r="AW136" s="10"/>
      <x:c r="AX136" s="10"/>
    </x:row>
    <x:row r="137" spans="1:50" ht="13.5" customHeight="1">
      <x:c r="A137" s="29"/>
      <x:c r="B137" s="13"/>
      <x:c r="C137" s="13"/>
      <x:c r="D137" s="87"/>
      <x:c r="E137" s="87"/>
      <x:c r="F137" s="87"/>
      <x:c r="G137" s="87"/>
      <x:c r="H137" s="87"/>
      <x:c r="I137" s="87"/>
      <x:c r="J137" s="87"/>
      <x:c r="K137" s="87"/>
      <x:c r="L137" s="29"/>
      <x:c r="M137" s="10"/>
      <x:c r="N137" s="10"/>
      <x:c r="O137" s="10"/>
      <x:c r="P137" s="10"/>
      <x:c r="Q137" s="10"/>
      <x:c r="R137" s="10"/>
      <x:c r="S137" s="10"/>
      <x:c r="T137" s="10"/>
      <x:c r="U137" s="10"/>
      <x:c r="V137" s="10"/>
      <x:c r="W137" s="10"/>
      <x:c r="X137" s="10"/>
      <x:c r="Y137" s="10"/>
      <x:c r="Z137" s="10"/>
      <x:c r="AA137" s="10"/>
      <x:c r="AB137" s="10"/>
      <x:c r="AC137" s="10"/>
      <x:c r="AD137" s="10"/>
      <x:c r="AE137" s="10"/>
      <x:c r="AF137" s="10"/>
      <x:c r="AG137" s="10"/>
      <x:c r="AH137" s="10"/>
      <x:c r="AI137" s="10"/>
      <x:c r="AJ137" s="10"/>
      <x:c r="AK137" s="10"/>
      <x:c r="AL137" s="10"/>
      <x:c r="AM137" s="10"/>
      <x:c r="AN137" s="10"/>
      <x:c r="AO137" s="10"/>
      <x:c r="AP137" s="10"/>
      <x:c r="AQ137" s="10"/>
      <x:c r="AR137" s="10"/>
      <x:c r="AS137" s="10"/>
      <x:c r="AT137" s="10"/>
      <x:c r="AU137" s="10"/>
      <x:c r="AV137" s="10"/>
      <x:c r="AW137" s="10"/>
      <x:c r="AX137" s="10"/>
    </x:row>
    <x:row r="138" spans="1:50" ht="13.5" customHeight="1">
      <x:c r="A138" s="29"/>
      <x:c r="B138" s="13"/>
      <x:c r="C138" s="13"/>
      <x:c r="D138" s="87"/>
      <x:c r="E138" s="87"/>
      <x:c r="F138" s="87"/>
      <x:c r="G138" s="87"/>
      <x:c r="H138" s="87"/>
      <x:c r="I138" s="87"/>
      <x:c r="J138" s="87"/>
      <x:c r="K138" s="87"/>
      <x:c r="L138" s="29"/>
      <x:c r="M138" s="10"/>
      <x:c r="N138" s="10"/>
      <x:c r="O138" s="10"/>
      <x:c r="P138" s="10"/>
      <x:c r="Q138" s="10"/>
      <x:c r="R138" s="10"/>
      <x:c r="S138" s="10"/>
      <x:c r="T138" s="10"/>
      <x:c r="U138" s="10"/>
      <x:c r="V138" s="10"/>
      <x:c r="W138" s="10"/>
      <x:c r="X138" s="10"/>
      <x:c r="Y138" s="10"/>
      <x:c r="Z138" s="10"/>
      <x:c r="AA138" s="10"/>
      <x:c r="AB138" s="10"/>
      <x:c r="AC138" s="10"/>
      <x:c r="AD138" s="10"/>
      <x:c r="AE138" s="10"/>
      <x:c r="AF138" s="10"/>
      <x:c r="AG138" s="10"/>
      <x:c r="AH138" s="10"/>
      <x:c r="AI138" s="10"/>
      <x:c r="AJ138" s="10"/>
      <x:c r="AK138" s="10"/>
      <x:c r="AL138" s="10"/>
      <x:c r="AM138" s="10"/>
      <x:c r="AN138" s="10"/>
      <x:c r="AO138" s="10"/>
      <x:c r="AP138" s="10"/>
      <x:c r="AQ138" s="10"/>
      <x:c r="AR138" s="10"/>
      <x:c r="AS138" s="10"/>
      <x:c r="AT138" s="10"/>
      <x:c r="AU138" s="10"/>
      <x:c r="AV138" s="10"/>
      <x:c r="AW138" s="10"/>
      <x:c r="AX138" s="10"/>
    </x:row>
    <x:row r="139" spans="1:50" ht="13.5" customHeight="1">
      <x:c r="A139" s="29"/>
      <x:c r="B139" s="13"/>
      <x:c r="C139" s="13"/>
      <x:c r="D139" s="87"/>
      <x:c r="E139" s="87"/>
      <x:c r="F139" s="87"/>
      <x:c r="G139" s="87"/>
      <x:c r="H139" s="87"/>
      <x:c r="I139" s="87"/>
      <x:c r="J139" s="87"/>
      <x:c r="K139" s="87"/>
      <x:c r="L139" s="29"/>
      <x:c r="M139" s="10"/>
      <x:c r="N139" s="10"/>
      <x:c r="O139" s="10"/>
      <x:c r="P139" s="10"/>
      <x:c r="Q139" s="10"/>
      <x:c r="R139" s="10"/>
      <x:c r="S139" s="10"/>
      <x:c r="T139" s="10"/>
      <x:c r="U139" s="10"/>
      <x:c r="V139" s="10"/>
      <x:c r="W139" s="10"/>
      <x:c r="X139" s="10"/>
      <x:c r="Y139" s="10"/>
      <x:c r="Z139" s="10"/>
      <x:c r="AA139" s="10"/>
      <x:c r="AB139" s="10"/>
      <x:c r="AC139" s="10"/>
      <x:c r="AD139" s="10"/>
      <x:c r="AE139" s="10"/>
      <x:c r="AF139" s="10"/>
      <x:c r="AG139" s="10"/>
      <x:c r="AH139" s="10"/>
      <x:c r="AI139" s="10"/>
      <x:c r="AJ139" s="10"/>
      <x:c r="AK139" s="10"/>
      <x:c r="AL139" s="10"/>
      <x:c r="AM139" s="10"/>
      <x:c r="AN139" s="10"/>
      <x:c r="AO139" s="10"/>
      <x:c r="AP139" s="10"/>
      <x:c r="AQ139" s="10"/>
      <x:c r="AR139" s="10"/>
      <x:c r="AS139" s="10"/>
      <x:c r="AT139" s="10"/>
      <x:c r="AU139" s="10"/>
      <x:c r="AV139" s="10"/>
      <x:c r="AW139" s="10"/>
      <x:c r="AX139" s="10"/>
    </x:row>
    <x:row r="140" spans="1:50" ht="13.5" customHeight="1">
      <x:c r="A140" s="29"/>
      <x:c r="B140" s="13"/>
      <x:c r="C140" s="13"/>
      <x:c r="D140" s="87"/>
      <x:c r="E140" s="87"/>
      <x:c r="F140" s="87"/>
      <x:c r="G140" s="87"/>
      <x:c r="H140" s="87"/>
      <x:c r="I140" s="87"/>
      <x:c r="J140" s="87"/>
      <x:c r="K140" s="87"/>
      <x:c r="L140" s="29"/>
      <x:c r="M140" s="10"/>
      <x:c r="N140" s="10"/>
      <x:c r="O140" s="10"/>
      <x:c r="P140" s="10"/>
      <x:c r="Q140" s="10"/>
      <x:c r="R140" s="10"/>
      <x:c r="S140" s="10"/>
      <x:c r="T140" s="10"/>
      <x:c r="U140" s="10"/>
      <x:c r="V140" s="10"/>
      <x:c r="W140" s="10"/>
      <x:c r="X140" s="10"/>
      <x:c r="Y140" s="10"/>
      <x:c r="Z140" s="10"/>
      <x:c r="AA140" s="10"/>
      <x:c r="AB140" s="10"/>
      <x:c r="AC140" s="10"/>
      <x:c r="AD140" s="10"/>
      <x:c r="AE140" s="10"/>
      <x:c r="AF140" s="10"/>
      <x:c r="AG140" s="10"/>
      <x:c r="AH140" s="10"/>
      <x:c r="AI140" s="10"/>
      <x:c r="AJ140" s="10"/>
      <x:c r="AK140" s="10"/>
      <x:c r="AL140" s="10"/>
      <x:c r="AM140" s="10"/>
      <x:c r="AN140" s="10"/>
      <x:c r="AO140" s="10"/>
      <x:c r="AP140" s="10"/>
      <x:c r="AQ140" s="10"/>
      <x:c r="AR140" s="10"/>
      <x:c r="AS140" s="10"/>
      <x:c r="AT140" s="10"/>
      <x:c r="AU140" s="10"/>
      <x:c r="AV140" s="10"/>
      <x:c r="AW140" s="10"/>
      <x:c r="AX140" s="10"/>
    </x:row>
    <x:row r="141" spans="1:50" ht="13.5" customHeight="1">
      <x:c r="A141" s="29"/>
      <x:c r="B141" s="13"/>
      <x:c r="C141" s="13"/>
      <x:c r="D141" s="87"/>
      <x:c r="E141" s="87"/>
      <x:c r="F141" s="87"/>
      <x:c r="G141" s="87"/>
      <x:c r="H141" s="87"/>
      <x:c r="I141" s="87"/>
      <x:c r="J141" s="87"/>
      <x:c r="K141" s="87"/>
      <x:c r="L141" s="29"/>
      <x:c r="M141" s="10"/>
      <x:c r="N141" s="10"/>
      <x:c r="O141" s="10"/>
      <x:c r="P141" s="10"/>
      <x:c r="Q141" s="10"/>
      <x:c r="R141" s="10"/>
      <x:c r="S141" s="10"/>
      <x:c r="T141" s="10"/>
      <x:c r="U141" s="10"/>
      <x:c r="V141" s="10"/>
      <x:c r="W141" s="10"/>
      <x:c r="X141" s="10"/>
      <x:c r="Y141" s="10"/>
      <x:c r="Z141" s="10"/>
      <x:c r="AA141" s="10"/>
      <x:c r="AB141" s="10"/>
      <x:c r="AC141" s="10"/>
      <x:c r="AD141" s="10"/>
      <x:c r="AE141" s="10"/>
      <x:c r="AF141" s="10"/>
      <x:c r="AG141" s="10"/>
      <x:c r="AH141" s="10"/>
      <x:c r="AI141" s="10"/>
      <x:c r="AJ141" s="10"/>
      <x:c r="AK141" s="10"/>
      <x:c r="AL141" s="10"/>
      <x:c r="AM141" s="10"/>
      <x:c r="AN141" s="10"/>
      <x:c r="AO141" s="10"/>
      <x:c r="AP141" s="10"/>
      <x:c r="AQ141" s="10"/>
      <x:c r="AR141" s="10"/>
      <x:c r="AS141" s="10"/>
      <x:c r="AT141" s="10"/>
      <x:c r="AU141" s="10"/>
      <x:c r="AV141" s="10"/>
      <x:c r="AW141" s="10"/>
      <x:c r="AX141" s="10"/>
    </x:row>
    <x:row r="142" spans="1:50" ht="13.5" customHeight="1">
      <x:c r="A142" s="29"/>
      <x:c r="B142" s="13"/>
      <x:c r="C142" s="13"/>
      <x:c r="D142" s="87"/>
      <x:c r="E142" s="87"/>
      <x:c r="F142" s="87"/>
      <x:c r="G142" s="87"/>
      <x:c r="H142" s="87"/>
      <x:c r="I142" s="87"/>
      <x:c r="J142" s="87"/>
      <x:c r="K142" s="87"/>
      <x:c r="L142" s="29"/>
      <x:c r="M142" s="10"/>
      <x:c r="N142" s="10"/>
      <x:c r="O142" s="10"/>
      <x:c r="P142" s="10"/>
      <x:c r="Q142" s="10"/>
      <x:c r="R142" s="10"/>
      <x:c r="S142" s="10"/>
      <x:c r="T142" s="10"/>
      <x:c r="U142" s="10"/>
      <x:c r="V142" s="10"/>
      <x:c r="W142" s="10"/>
      <x:c r="X142" s="10"/>
      <x:c r="Y142" s="10"/>
      <x:c r="Z142" s="10"/>
      <x:c r="AA142" s="10"/>
      <x:c r="AB142" s="10"/>
      <x:c r="AC142" s="10"/>
      <x:c r="AD142" s="10"/>
      <x:c r="AE142" s="10"/>
      <x:c r="AF142" s="10"/>
      <x:c r="AG142" s="10"/>
      <x:c r="AH142" s="10"/>
      <x:c r="AI142" s="10"/>
      <x:c r="AJ142" s="10"/>
      <x:c r="AK142" s="10"/>
      <x:c r="AL142" s="10"/>
      <x:c r="AM142" s="10"/>
      <x:c r="AN142" s="10"/>
      <x:c r="AO142" s="10"/>
      <x:c r="AP142" s="10"/>
      <x:c r="AQ142" s="10"/>
      <x:c r="AR142" s="10"/>
      <x:c r="AS142" s="10"/>
      <x:c r="AT142" s="10"/>
      <x:c r="AU142" s="10"/>
      <x:c r="AV142" s="10"/>
      <x:c r="AW142" s="10"/>
      <x:c r="AX142" s="10"/>
    </x:row>
    <x:row r="143" spans="1:50" ht="13.5" customHeight="1">
      <x:c r="A143" s="29"/>
      <x:c r="B143" s="13"/>
      <x:c r="C143" s="13"/>
      <x:c r="D143" s="87"/>
      <x:c r="E143" s="87"/>
      <x:c r="F143" s="87"/>
      <x:c r="G143" s="87"/>
      <x:c r="H143" s="87"/>
      <x:c r="I143" s="87"/>
      <x:c r="J143" s="87"/>
      <x:c r="K143" s="87"/>
      <x:c r="L143" s="29"/>
      <x:c r="M143" s="10"/>
      <x:c r="N143" s="10"/>
      <x:c r="O143" s="10"/>
      <x:c r="P143" s="10"/>
      <x:c r="Q143" s="10"/>
      <x:c r="R143" s="10"/>
      <x:c r="S143" s="10"/>
      <x:c r="T143" s="10"/>
      <x:c r="U143" s="10"/>
      <x:c r="V143" s="10"/>
      <x:c r="W143" s="10"/>
      <x:c r="X143" s="10"/>
      <x:c r="Y143" s="10"/>
      <x:c r="Z143" s="10"/>
      <x:c r="AA143" s="10"/>
      <x:c r="AB143" s="10"/>
      <x:c r="AC143" s="10"/>
      <x:c r="AD143" s="10"/>
      <x:c r="AE143" s="10"/>
      <x:c r="AF143" s="10"/>
      <x:c r="AG143" s="10"/>
      <x:c r="AH143" s="10"/>
      <x:c r="AI143" s="10"/>
      <x:c r="AJ143" s="10"/>
      <x:c r="AK143" s="10"/>
      <x:c r="AL143" s="10"/>
      <x:c r="AM143" s="10"/>
      <x:c r="AN143" s="10"/>
      <x:c r="AO143" s="10"/>
      <x:c r="AP143" s="10"/>
      <x:c r="AQ143" s="10"/>
      <x:c r="AR143" s="10"/>
      <x:c r="AS143" s="10"/>
      <x:c r="AT143" s="10"/>
      <x:c r="AU143" s="10"/>
      <x:c r="AV143" s="10"/>
      <x:c r="AW143" s="10"/>
      <x:c r="AX143" s="10"/>
    </x:row>
    <x:row r="144" spans="1:50" ht="13.5" customHeight="1">
      <x:c r="A144" s="29"/>
      <x:c r="B144" s="13"/>
      <x:c r="C144" s="13"/>
      <x:c r="D144" s="87"/>
      <x:c r="E144" s="87"/>
      <x:c r="F144" s="87"/>
      <x:c r="G144" s="87"/>
      <x:c r="H144" s="87"/>
      <x:c r="I144" s="87"/>
      <x:c r="J144" s="87"/>
      <x:c r="K144" s="87"/>
      <x:c r="L144" s="29"/>
      <x:c r="M144" s="10"/>
      <x:c r="N144" s="10"/>
      <x:c r="O144" s="10"/>
      <x:c r="P144" s="10"/>
      <x:c r="Q144" s="10"/>
      <x:c r="R144" s="10"/>
      <x:c r="S144" s="10"/>
      <x:c r="T144" s="10"/>
      <x:c r="U144" s="10"/>
      <x:c r="V144" s="10"/>
      <x:c r="W144" s="10"/>
      <x:c r="X144" s="10"/>
      <x:c r="Y144" s="10"/>
      <x:c r="Z144" s="10"/>
      <x:c r="AA144" s="10"/>
      <x:c r="AB144" s="10"/>
      <x:c r="AC144" s="10"/>
      <x:c r="AD144" s="10"/>
      <x:c r="AE144" s="10"/>
      <x:c r="AF144" s="10"/>
      <x:c r="AG144" s="10"/>
      <x:c r="AH144" s="10"/>
      <x:c r="AI144" s="10"/>
      <x:c r="AJ144" s="10"/>
      <x:c r="AK144" s="10"/>
      <x:c r="AL144" s="10"/>
      <x:c r="AM144" s="10"/>
      <x:c r="AN144" s="10"/>
      <x:c r="AO144" s="10"/>
      <x:c r="AP144" s="10"/>
      <x:c r="AQ144" s="10"/>
      <x:c r="AR144" s="10"/>
      <x:c r="AS144" s="10"/>
      <x:c r="AT144" s="10"/>
      <x:c r="AU144" s="10"/>
      <x:c r="AV144" s="10"/>
      <x:c r="AW144" s="10"/>
      <x:c r="AX144" s="10"/>
    </x:row>
    <x:row r="145" spans="1:50" ht="13.5" customHeight="1">
      <x:c r="A145" s="29"/>
      <x:c r="B145" s="13"/>
      <x:c r="C145" s="13"/>
      <x:c r="D145" s="87"/>
      <x:c r="E145" s="87"/>
      <x:c r="F145" s="87"/>
      <x:c r="G145" s="87"/>
      <x:c r="H145" s="87"/>
      <x:c r="I145" s="87"/>
      <x:c r="J145" s="87"/>
      <x:c r="K145" s="87"/>
      <x:c r="L145" s="29"/>
      <x:c r="M145" s="10"/>
      <x:c r="N145" s="10"/>
      <x:c r="O145" s="10"/>
      <x:c r="P145" s="10"/>
      <x:c r="Q145" s="10"/>
      <x:c r="R145" s="10"/>
      <x:c r="S145" s="10"/>
      <x:c r="T145" s="10"/>
      <x:c r="U145" s="10"/>
      <x:c r="V145" s="10"/>
      <x:c r="W145" s="10"/>
      <x:c r="X145" s="10"/>
      <x:c r="Y145" s="10"/>
      <x:c r="Z145" s="10"/>
      <x:c r="AA145" s="10"/>
      <x:c r="AB145" s="10"/>
      <x:c r="AC145" s="10"/>
      <x:c r="AD145" s="10"/>
      <x:c r="AE145" s="10"/>
      <x:c r="AF145" s="10"/>
      <x:c r="AG145" s="10"/>
      <x:c r="AH145" s="10"/>
      <x:c r="AI145" s="10"/>
      <x:c r="AJ145" s="10"/>
      <x:c r="AK145" s="10"/>
      <x:c r="AL145" s="10"/>
      <x:c r="AM145" s="10"/>
      <x:c r="AN145" s="10"/>
      <x:c r="AO145" s="10"/>
      <x:c r="AP145" s="10"/>
      <x:c r="AQ145" s="10"/>
      <x:c r="AR145" s="10"/>
      <x:c r="AS145" s="10"/>
      <x:c r="AT145" s="10"/>
      <x:c r="AU145" s="10"/>
      <x:c r="AV145" s="10"/>
      <x:c r="AW145" s="10"/>
      <x:c r="AX145" s="10"/>
    </x:row>
    <x:row r="146" spans="1:50" ht="13.5" customHeight="1">
      <x:c r="A146" s="29"/>
      <x:c r="B146" s="13"/>
      <x:c r="C146" s="13"/>
      <x:c r="D146" s="87"/>
      <x:c r="E146" s="87"/>
      <x:c r="F146" s="87"/>
      <x:c r="G146" s="87"/>
      <x:c r="H146" s="87"/>
      <x:c r="I146" s="87"/>
      <x:c r="J146" s="87"/>
      <x:c r="K146" s="87"/>
      <x:c r="L146" s="29"/>
      <x:c r="M146" s="10"/>
      <x:c r="N146" s="10"/>
      <x:c r="O146" s="10"/>
      <x:c r="P146" s="10"/>
      <x:c r="Q146" s="10"/>
      <x:c r="R146" s="10"/>
      <x:c r="S146" s="10"/>
      <x:c r="T146" s="10"/>
      <x:c r="U146" s="10"/>
      <x:c r="V146" s="10"/>
      <x:c r="W146" s="10"/>
      <x:c r="X146" s="10"/>
      <x:c r="Y146" s="10"/>
      <x:c r="Z146" s="10"/>
      <x:c r="AA146" s="10"/>
      <x:c r="AB146" s="10"/>
      <x:c r="AC146" s="10"/>
      <x:c r="AD146" s="10"/>
      <x:c r="AE146" s="10"/>
      <x:c r="AF146" s="10"/>
      <x:c r="AG146" s="10"/>
      <x:c r="AH146" s="10"/>
      <x:c r="AI146" s="10"/>
      <x:c r="AJ146" s="10"/>
      <x:c r="AK146" s="10"/>
      <x:c r="AL146" s="10"/>
      <x:c r="AM146" s="10"/>
      <x:c r="AN146" s="10"/>
      <x:c r="AO146" s="10"/>
      <x:c r="AP146" s="10"/>
      <x:c r="AQ146" s="10"/>
      <x:c r="AR146" s="10"/>
      <x:c r="AS146" s="10"/>
      <x:c r="AT146" s="10"/>
      <x:c r="AU146" s="10"/>
      <x:c r="AV146" s="10"/>
      <x:c r="AW146" s="10"/>
      <x:c r="AX146" s="10"/>
    </x:row>
    <x:row r="147" spans="1:50" ht="13.5" customHeight="1">
      <x:c r="A147" s="29"/>
      <x:c r="B147" s="13"/>
      <x:c r="C147" s="13"/>
      <x:c r="D147" s="87"/>
      <x:c r="E147" s="87"/>
      <x:c r="F147" s="87"/>
      <x:c r="G147" s="87"/>
      <x:c r="H147" s="87"/>
      <x:c r="I147" s="87"/>
      <x:c r="J147" s="87"/>
      <x:c r="K147" s="87"/>
      <x:c r="L147" s="29"/>
      <x:c r="M147" s="10"/>
      <x:c r="N147" s="10"/>
      <x:c r="O147" s="10"/>
      <x:c r="P147" s="10"/>
      <x:c r="Q147" s="10"/>
      <x:c r="R147" s="10"/>
      <x:c r="S147" s="10"/>
      <x:c r="T147" s="10"/>
      <x:c r="U147" s="10"/>
      <x:c r="V147" s="10"/>
      <x:c r="W147" s="10"/>
      <x:c r="X147" s="10"/>
      <x:c r="Y147" s="10"/>
      <x:c r="Z147" s="10"/>
      <x:c r="AA147" s="10"/>
      <x:c r="AB147" s="10"/>
      <x:c r="AC147" s="10"/>
      <x:c r="AD147" s="10"/>
      <x:c r="AE147" s="10"/>
      <x:c r="AF147" s="10"/>
      <x:c r="AG147" s="10"/>
      <x:c r="AH147" s="10"/>
      <x:c r="AI147" s="10"/>
      <x:c r="AJ147" s="10"/>
      <x:c r="AK147" s="10"/>
      <x:c r="AL147" s="10"/>
      <x:c r="AM147" s="10"/>
      <x:c r="AN147" s="10"/>
      <x:c r="AO147" s="10"/>
      <x:c r="AP147" s="10"/>
      <x:c r="AQ147" s="10"/>
      <x:c r="AR147" s="10"/>
      <x:c r="AS147" s="10"/>
      <x:c r="AT147" s="10"/>
      <x:c r="AU147" s="10"/>
      <x:c r="AV147" s="10"/>
      <x:c r="AW147" s="10"/>
      <x:c r="AX147" s="10"/>
    </x:row>
    <x:row r="148" spans="1:50" ht="13.5" customHeight="1">
      <x:c r="A148" s="29"/>
      <x:c r="B148" s="13"/>
      <x:c r="C148" s="13"/>
      <x:c r="D148" s="87"/>
      <x:c r="E148" s="87"/>
      <x:c r="F148" s="87"/>
      <x:c r="G148" s="87"/>
      <x:c r="H148" s="87"/>
      <x:c r="I148" s="87"/>
      <x:c r="J148" s="87"/>
      <x:c r="K148" s="87"/>
      <x:c r="L148" s="29"/>
      <x:c r="M148" s="10"/>
      <x:c r="N148" s="10"/>
      <x:c r="O148" s="10"/>
      <x:c r="P148" s="10"/>
      <x:c r="Q148" s="10"/>
      <x:c r="R148" s="10"/>
      <x:c r="S148" s="10"/>
      <x:c r="T148" s="10"/>
      <x:c r="U148" s="10"/>
      <x:c r="V148" s="10"/>
      <x:c r="W148" s="10"/>
      <x:c r="X148" s="10"/>
      <x:c r="Y148" s="10"/>
      <x:c r="Z148" s="10"/>
      <x:c r="AA148" s="10"/>
      <x:c r="AB148" s="10"/>
      <x:c r="AC148" s="10"/>
      <x:c r="AD148" s="10"/>
      <x:c r="AE148" s="10"/>
      <x:c r="AF148" s="10"/>
      <x:c r="AG148" s="10"/>
      <x:c r="AH148" s="10"/>
      <x:c r="AI148" s="10"/>
      <x:c r="AJ148" s="10"/>
      <x:c r="AK148" s="10"/>
      <x:c r="AL148" s="10"/>
      <x:c r="AM148" s="10"/>
      <x:c r="AN148" s="10"/>
      <x:c r="AO148" s="10"/>
      <x:c r="AP148" s="10"/>
      <x:c r="AQ148" s="10"/>
      <x:c r="AR148" s="10"/>
      <x:c r="AS148" s="10"/>
      <x:c r="AT148" s="10"/>
      <x:c r="AU148" s="10"/>
      <x:c r="AV148" s="10"/>
      <x:c r="AW148" s="10"/>
      <x:c r="AX148" s="10"/>
    </x:row>
    <x:row r="149" spans="1:50" ht="13.5" customHeight="1">
      <x:c r="A149" s="29"/>
      <x:c r="B149" s="13"/>
      <x:c r="C149" s="13"/>
      <x:c r="D149" s="87"/>
      <x:c r="E149" s="87"/>
      <x:c r="F149" s="87"/>
      <x:c r="G149" s="87"/>
      <x:c r="H149" s="87"/>
      <x:c r="I149" s="87"/>
      <x:c r="J149" s="87"/>
      <x:c r="K149" s="87"/>
      <x:c r="L149" s="29"/>
      <x:c r="M149" s="10"/>
      <x:c r="N149" s="10"/>
      <x:c r="O149" s="10"/>
      <x:c r="P149" s="10"/>
      <x:c r="Q149" s="10"/>
      <x:c r="R149" s="10"/>
      <x:c r="S149" s="10"/>
      <x:c r="T149" s="10"/>
      <x:c r="U149" s="10"/>
      <x:c r="V149" s="10"/>
      <x:c r="W149" s="10"/>
      <x:c r="X149" s="10"/>
      <x:c r="Y149" s="10"/>
      <x:c r="Z149" s="10"/>
      <x:c r="AA149" s="10"/>
      <x:c r="AB149" s="10"/>
      <x:c r="AC149" s="10"/>
      <x:c r="AD149" s="10"/>
      <x:c r="AE149" s="10"/>
      <x:c r="AF149" s="10"/>
      <x:c r="AG149" s="10"/>
      <x:c r="AH149" s="10"/>
      <x:c r="AI149" s="10"/>
      <x:c r="AJ149" s="10"/>
      <x:c r="AK149" s="10"/>
      <x:c r="AL149" s="10"/>
      <x:c r="AM149" s="10"/>
      <x:c r="AN149" s="10"/>
      <x:c r="AO149" s="10"/>
      <x:c r="AP149" s="10"/>
      <x:c r="AQ149" s="10"/>
      <x:c r="AR149" s="10"/>
      <x:c r="AS149" s="10"/>
      <x:c r="AT149" s="10"/>
      <x:c r="AU149" s="10"/>
      <x:c r="AV149" s="10"/>
      <x:c r="AW149" s="10"/>
      <x:c r="AX149" s="10"/>
    </x:row>
    <x:row r="150" spans="1:50" ht="13.5" customHeight="1">
      <x:c r="A150" s="29"/>
      <x:c r="B150" s="13"/>
      <x:c r="C150" s="13"/>
      <x:c r="D150" s="87"/>
      <x:c r="E150" s="87"/>
      <x:c r="F150" s="87"/>
      <x:c r="G150" s="87"/>
      <x:c r="H150" s="87"/>
      <x:c r="I150" s="87"/>
      <x:c r="J150" s="87"/>
      <x:c r="K150" s="87"/>
      <x:c r="L150" s="29"/>
      <x:c r="M150" s="10"/>
      <x:c r="N150" s="10"/>
      <x:c r="O150" s="10"/>
      <x:c r="P150" s="10"/>
      <x:c r="Q150" s="10"/>
      <x:c r="R150" s="10"/>
      <x:c r="S150" s="10"/>
      <x:c r="T150" s="10"/>
      <x:c r="U150" s="10"/>
      <x:c r="V150" s="10"/>
      <x:c r="W150" s="10"/>
      <x:c r="X150" s="10"/>
      <x:c r="Y150" s="10"/>
      <x:c r="Z150" s="10"/>
      <x:c r="AA150" s="10"/>
      <x:c r="AB150" s="10"/>
      <x:c r="AC150" s="10"/>
      <x:c r="AD150" s="10"/>
      <x:c r="AE150" s="10"/>
      <x:c r="AF150" s="10"/>
      <x:c r="AG150" s="10"/>
      <x:c r="AH150" s="10"/>
      <x:c r="AI150" s="10"/>
      <x:c r="AJ150" s="10"/>
      <x:c r="AK150" s="10"/>
      <x:c r="AL150" s="10"/>
      <x:c r="AM150" s="10"/>
      <x:c r="AN150" s="10"/>
      <x:c r="AO150" s="10"/>
      <x:c r="AP150" s="10"/>
      <x:c r="AQ150" s="10"/>
      <x:c r="AR150" s="10"/>
      <x:c r="AS150" s="10"/>
      <x:c r="AT150" s="10"/>
      <x:c r="AU150" s="10"/>
      <x:c r="AV150" s="10"/>
      <x:c r="AW150" s="10"/>
      <x:c r="AX150" s="10"/>
    </x:row>
    <x:row r="151" spans="1:50" ht="13.5" customHeight="1">
      <x:c r="A151" s="29"/>
      <x:c r="B151" s="13"/>
      <x:c r="C151" s="13"/>
      <x:c r="D151" s="87"/>
      <x:c r="E151" s="87"/>
      <x:c r="F151" s="87"/>
      <x:c r="G151" s="87"/>
      <x:c r="H151" s="87"/>
      <x:c r="I151" s="87"/>
      <x:c r="J151" s="87"/>
      <x:c r="K151" s="87"/>
      <x:c r="L151" s="29"/>
      <x:c r="M151" s="10"/>
      <x:c r="N151" s="10"/>
      <x:c r="O151" s="10"/>
      <x:c r="P151" s="10"/>
      <x:c r="Q151" s="10"/>
      <x:c r="R151" s="10"/>
      <x:c r="S151" s="10"/>
      <x:c r="T151" s="10"/>
      <x:c r="U151" s="10"/>
      <x:c r="V151" s="10"/>
      <x:c r="W151" s="10"/>
      <x:c r="X151" s="10"/>
      <x:c r="Y151" s="10"/>
      <x:c r="Z151" s="10"/>
      <x:c r="AA151" s="10"/>
      <x:c r="AB151" s="10"/>
      <x:c r="AC151" s="10"/>
      <x:c r="AD151" s="10"/>
      <x:c r="AE151" s="10"/>
      <x:c r="AF151" s="10"/>
      <x:c r="AG151" s="10"/>
      <x:c r="AH151" s="10"/>
      <x:c r="AI151" s="10"/>
      <x:c r="AJ151" s="10"/>
      <x:c r="AK151" s="10"/>
      <x:c r="AL151" s="10"/>
      <x:c r="AM151" s="10"/>
      <x:c r="AN151" s="10"/>
      <x:c r="AO151" s="10"/>
      <x:c r="AP151" s="10"/>
      <x:c r="AQ151" s="10"/>
      <x:c r="AR151" s="10"/>
      <x:c r="AS151" s="10"/>
      <x:c r="AT151" s="10"/>
      <x:c r="AU151" s="10"/>
      <x:c r="AV151" s="10"/>
      <x:c r="AW151" s="10"/>
      <x:c r="AX151" s="10"/>
    </x:row>
    <x:row r="152" spans="1:50" ht="13.5" customHeight="1">
      <x:c r="A152" s="29"/>
      <x:c r="B152" s="13"/>
      <x:c r="C152" s="13"/>
      <x:c r="D152" s="87"/>
      <x:c r="E152" s="87"/>
      <x:c r="F152" s="87"/>
      <x:c r="G152" s="87"/>
      <x:c r="H152" s="87"/>
      <x:c r="I152" s="87"/>
      <x:c r="J152" s="87"/>
      <x:c r="K152" s="87"/>
      <x:c r="L152" s="29"/>
      <x:c r="M152" s="10"/>
      <x:c r="N152" s="10"/>
      <x:c r="O152" s="10"/>
      <x:c r="P152" s="10"/>
      <x:c r="Q152" s="10"/>
      <x:c r="R152" s="10"/>
      <x:c r="S152" s="10"/>
      <x:c r="T152" s="10"/>
      <x:c r="U152" s="10"/>
      <x:c r="V152" s="10"/>
      <x:c r="W152" s="10"/>
      <x:c r="X152" s="10"/>
      <x:c r="Y152" s="10"/>
      <x:c r="Z152" s="10"/>
      <x:c r="AA152" s="10"/>
      <x:c r="AB152" s="10"/>
      <x:c r="AC152" s="10"/>
      <x:c r="AD152" s="10"/>
      <x:c r="AE152" s="10"/>
      <x:c r="AF152" s="10"/>
      <x:c r="AG152" s="10"/>
      <x:c r="AH152" s="10"/>
      <x:c r="AI152" s="10"/>
      <x:c r="AJ152" s="10"/>
      <x:c r="AK152" s="10"/>
      <x:c r="AL152" s="10"/>
      <x:c r="AM152" s="10"/>
      <x:c r="AN152" s="10"/>
      <x:c r="AO152" s="10"/>
      <x:c r="AP152" s="10"/>
      <x:c r="AQ152" s="10"/>
      <x:c r="AR152" s="10"/>
      <x:c r="AS152" s="10"/>
      <x:c r="AT152" s="10"/>
      <x:c r="AU152" s="10"/>
      <x:c r="AV152" s="10"/>
      <x:c r="AW152" s="10"/>
      <x:c r="AX152" s="10"/>
    </x:row>
    <x:row r="153" spans="1:50" ht="13.5" customHeight="1">
      <x:c r="A153" s="29"/>
      <x:c r="B153" s="13"/>
      <x:c r="C153" s="13"/>
      <x:c r="D153" s="87"/>
      <x:c r="E153" s="87"/>
      <x:c r="F153" s="87"/>
      <x:c r="G153" s="87"/>
      <x:c r="H153" s="87"/>
      <x:c r="I153" s="87"/>
      <x:c r="J153" s="87"/>
      <x:c r="K153" s="87"/>
      <x:c r="L153" s="29"/>
      <x:c r="M153" s="10"/>
      <x:c r="N153" s="10"/>
      <x:c r="O153" s="10"/>
      <x:c r="P153" s="10"/>
      <x:c r="Q153" s="10"/>
      <x:c r="R153" s="10"/>
      <x:c r="S153" s="10"/>
      <x:c r="T153" s="10"/>
      <x:c r="U153" s="10"/>
      <x:c r="V153" s="10"/>
      <x:c r="W153" s="10"/>
      <x:c r="X153" s="10"/>
      <x:c r="Y153" s="10"/>
      <x:c r="Z153" s="10"/>
      <x:c r="AA153" s="10"/>
      <x:c r="AB153" s="10"/>
      <x:c r="AC153" s="10"/>
      <x:c r="AD153" s="10"/>
      <x:c r="AE153" s="10"/>
      <x:c r="AF153" s="10"/>
      <x:c r="AG153" s="10"/>
      <x:c r="AH153" s="10"/>
      <x:c r="AI153" s="10"/>
      <x:c r="AJ153" s="10"/>
      <x:c r="AK153" s="10"/>
      <x:c r="AL153" s="10"/>
      <x:c r="AM153" s="10"/>
      <x:c r="AN153" s="10"/>
      <x:c r="AO153" s="10"/>
      <x:c r="AP153" s="10"/>
      <x:c r="AQ153" s="10"/>
      <x:c r="AR153" s="10"/>
      <x:c r="AS153" s="10"/>
      <x:c r="AT153" s="10"/>
      <x:c r="AU153" s="10"/>
      <x:c r="AV153" s="10"/>
      <x:c r="AW153" s="10"/>
      <x:c r="AX153" s="10"/>
    </x:row>
    <x:row r="154" spans="1:50" ht="13.5" customHeight="1">
      <x:c r="A154" s="29"/>
      <x:c r="B154" s="13"/>
      <x:c r="C154" s="13"/>
      <x:c r="D154" s="87"/>
      <x:c r="E154" s="87"/>
      <x:c r="F154" s="87"/>
      <x:c r="G154" s="87"/>
      <x:c r="H154" s="87"/>
      <x:c r="I154" s="87"/>
      <x:c r="J154" s="87"/>
      <x:c r="K154" s="87"/>
      <x:c r="L154" s="29"/>
      <x:c r="M154" s="10"/>
      <x:c r="N154" s="10"/>
      <x:c r="O154" s="10"/>
      <x:c r="P154" s="10"/>
      <x:c r="Q154" s="10"/>
      <x:c r="R154" s="10"/>
      <x:c r="S154" s="10"/>
      <x:c r="T154" s="10"/>
      <x:c r="U154" s="10"/>
      <x:c r="V154" s="10"/>
      <x:c r="W154" s="10"/>
      <x:c r="X154" s="10"/>
      <x:c r="Y154" s="10"/>
      <x:c r="Z154" s="10"/>
      <x:c r="AA154" s="10"/>
      <x:c r="AB154" s="10"/>
      <x:c r="AC154" s="10"/>
      <x:c r="AD154" s="10"/>
      <x:c r="AE154" s="10"/>
      <x:c r="AF154" s="10"/>
      <x:c r="AG154" s="10"/>
      <x:c r="AH154" s="10"/>
      <x:c r="AI154" s="10"/>
      <x:c r="AJ154" s="10"/>
      <x:c r="AK154" s="10"/>
      <x:c r="AL154" s="10"/>
      <x:c r="AM154" s="10"/>
      <x:c r="AN154" s="10"/>
      <x:c r="AO154" s="10"/>
      <x:c r="AP154" s="10"/>
      <x:c r="AQ154" s="10"/>
      <x:c r="AR154" s="10"/>
      <x:c r="AS154" s="10"/>
      <x:c r="AT154" s="10"/>
      <x:c r="AU154" s="10"/>
      <x:c r="AV154" s="10"/>
      <x:c r="AW154" s="10"/>
      <x:c r="AX154" s="10"/>
    </x:row>
    <x:row r="155" spans="1:50" ht="13.5" customHeight="1">
      <x:c r="A155" s="29"/>
      <x:c r="B155" s="13"/>
      <x:c r="C155" s="13"/>
      <x:c r="D155" s="87"/>
      <x:c r="E155" s="87"/>
      <x:c r="F155" s="87"/>
      <x:c r="G155" s="87"/>
      <x:c r="H155" s="87"/>
      <x:c r="I155" s="87"/>
      <x:c r="J155" s="87"/>
      <x:c r="K155" s="87"/>
      <x:c r="L155" s="29"/>
      <x:c r="M155" s="10"/>
      <x:c r="N155" s="10"/>
      <x:c r="O155" s="10"/>
      <x:c r="P155" s="10"/>
      <x:c r="Q155" s="10"/>
      <x:c r="R155" s="10"/>
      <x:c r="S155" s="10"/>
      <x:c r="T155" s="10"/>
      <x:c r="U155" s="10"/>
      <x:c r="V155" s="10"/>
      <x:c r="W155" s="10"/>
      <x:c r="X155" s="10"/>
      <x:c r="Y155" s="10"/>
      <x:c r="Z155" s="10"/>
      <x:c r="AA155" s="10"/>
      <x:c r="AB155" s="10"/>
      <x:c r="AC155" s="10"/>
      <x:c r="AD155" s="10"/>
      <x:c r="AE155" s="10"/>
      <x:c r="AF155" s="10"/>
      <x:c r="AG155" s="10"/>
      <x:c r="AH155" s="10"/>
      <x:c r="AI155" s="10"/>
      <x:c r="AJ155" s="10"/>
      <x:c r="AK155" s="10"/>
      <x:c r="AL155" s="10"/>
      <x:c r="AM155" s="10"/>
      <x:c r="AN155" s="10"/>
      <x:c r="AO155" s="10"/>
      <x:c r="AP155" s="10"/>
      <x:c r="AQ155" s="10"/>
      <x:c r="AR155" s="10"/>
      <x:c r="AS155" s="10"/>
      <x:c r="AT155" s="10"/>
      <x:c r="AU155" s="10"/>
      <x:c r="AV155" s="10"/>
      <x:c r="AW155" s="10"/>
      <x:c r="AX155" s="10"/>
    </x:row>
    <x:row r="156" spans="1:50" ht="13.5" customHeight="1">
      <x:c r="A156" s="29"/>
      <x:c r="B156" s="13"/>
      <x:c r="C156" s="13"/>
      <x:c r="D156" s="87"/>
      <x:c r="E156" s="87"/>
      <x:c r="F156" s="87"/>
      <x:c r="G156" s="87"/>
      <x:c r="H156" s="87"/>
      <x:c r="I156" s="87"/>
      <x:c r="J156" s="87"/>
      <x:c r="K156" s="87"/>
      <x:c r="L156" s="29"/>
      <x:c r="M156" s="10"/>
      <x:c r="N156" s="10"/>
      <x:c r="O156" s="10"/>
      <x:c r="P156" s="10"/>
      <x:c r="Q156" s="10"/>
      <x:c r="R156" s="10"/>
      <x:c r="S156" s="10"/>
      <x:c r="T156" s="10"/>
      <x:c r="U156" s="10"/>
      <x:c r="V156" s="10"/>
      <x:c r="W156" s="10"/>
      <x:c r="X156" s="10"/>
      <x:c r="Y156" s="10"/>
      <x:c r="Z156" s="10"/>
      <x:c r="AA156" s="10"/>
      <x:c r="AB156" s="10"/>
      <x:c r="AC156" s="10"/>
      <x:c r="AD156" s="10"/>
      <x:c r="AE156" s="10"/>
      <x:c r="AF156" s="10"/>
      <x:c r="AG156" s="10"/>
      <x:c r="AH156" s="10"/>
      <x:c r="AI156" s="10"/>
      <x:c r="AJ156" s="10"/>
      <x:c r="AK156" s="10"/>
      <x:c r="AL156" s="10"/>
      <x:c r="AM156" s="10"/>
      <x:c r="AN156" s="10"/>
      <x:c r="AO156" s="10"/>
      <x:c r="AP156" s="10"/>
      <x:c r="AQ156" s="10"/>
      <x:c r="AR156" s="10"/>
      <x:c r="AS156" s="10"/>
      <x:c r="AT156" s="10"/>
      <x:c r="AU156" s="10"/>
      <x:c r="AV156" s="10"/>
      <x:c r="AW156" s="10"/>
      <x:c r="AX156" s="10"/>
    </x:row>
    <x:row r="157" spans="1:50" ht="13.5" customHeight="1">
      <x:c r="A157" s="29"/>
      <x:c r="B157" s="13"/>
      <x:c r="C157" s="13"/>
      <x:c r="D157" s="87"/>
      <x:c r="E157" s="87"/>
      <x:c r="F157" s="87"/>
      <x:c r="G157" s="87"/>
      <x:c r="H157" s="87"/>
      <x:c r="I157" s="87"/>
      <x:c r="J157" s="87"/>
      <x:c r="K157" s="87"/>
      <x:c r="L157" s="29"/>
      <x:c r="M157" s="10"/>
      <x:c r="N157" s="10"/>
      <x:c r="O157" s="10"/>
      <x:c r="P157" s="10"/>
      <x:c r="Q157" s="10"/>
      <x:c r="R157" s="10"/>
      <x:c r="S157" s="10"/>
      <x:c r="T157" s="10"/>
      <x:c r="U157" s="10"/>
      <x:c r="V157" s="10"/>
      <x:c r="W157" s="10"/>
      <x:c r="X157" s="10"/>
      <x:c r="Y157" s="10"/>
      <x:c r="Z157" s="10"/>
      <x:c r="AA157" s="10"/>
      <x:c r="AB157" s="10"/>
      <x:c r="AC157" s="10"/>
      <x:c r="AD157" s="10"/>
      <x:c r="AE157" s="10"/>
      <x:c r="AF157" s="10"/>
      <x:c r="AG157" s="10"/>
      <x:c r="AH157" s="10"/>
      <x:c r="AI157" s="10"/>
      <x:c r="AJ157" s="10"/>
      <x:c r="AK157" s="10"/>
      <x:c r="AL157" s="10"/>
      <x:c r="AM157" s="10"/>
      <x:c r="AN157" s="10"/>
      <x:c r="AO157" s="10"/>
      <x:c r="AP157" s="10"/>
      <x:c r="AQ157" s="10"/>
      <x:c r="AR157" s="10"/>
      <x:c r="AS157" s="10"/>
      <x:c r="AT157" s="10"/>
      <x:c r="AU157" s="10"/>
      <x:c r="AV157" s="10"/>
      <x:c r="AW157" s="10"/>
      <x:c r="AX157" s="10"/>
    </x:row>
    <x:row r="158" spans="1:50" ht="13.5" customHeight="1">
      <x:c r="A158" s="29"/>
      <x:c r="B158" s="13"/>
      <x:c r="C158" s="13"/>
      <x:c r="D158" s="87"/>
      <x:c r="E158" s="87"/>
      <x:c r="F158" s="87"/>
      <x:c r="G158" s="87"/>
      <x:c r="H158" s="87"/>
      <x:c r="I158" s="87"/>
      <x:c r="J158" s="87"/>
      <x:c r="K158" s="87"/>
      <x:c r="L158" s="29"/>
      <x:c r="M158" s="10"/>
      <x:c r="N158" s="10"/>
      <x:c r="O158" s="10"/>
      <x:c r="P158" s="10"/>
      <x:c r="Q158" s="10"/>
      <x:c r="R158" s="10"/>
      <x:c r="S158" s="10"/>
      <x:c r="T158" s="10"/>
      <x:c r="U158" s="10"/>
      <x:c r="V158" s="10"/>
      <x:c r="W158" s="10"/>
      <x:c r="X158" s="10"/>
      <x:c r="Y158" s="10"/>
      <x:c r="Z158" s="10"/>
      <x:c r="AA158" s="10"/>
      <x:c r="AB158" s="10"/>
      <x:c r="AC158" s="10"/>
      <x:c r="AD158" s="10"/>
      <x:c r="AE158" s="10"/>
      <x:c r="AF158" s="10"/>
      <x:c r="AG158" s="10"/>
      <x:c r="AH158" s="10"/>
      <x:c r="AI158" s="10"/>
      <x:c r="AJ158" s="10"/>
      <x:c r="AK158" s="10"/>
      <x:c r="AL158" s="10"/>
      <x:c r="AM158" s="10"/>
      <x:c r="AN158" s="10"/>
      <x:c r="AO158" s="10"/>
      <x:c r="AP158" s="10"/>
      <x:c r="AQ158" s="10"/>
      <x:c r="AR158" s="10"/>
      <x:c r="AS158" s="10"/>
      <x:c r="AT158" s="10"/>
      <x:c r="AU158" s="10"/>
      <x:c r="AV158" s="10"/>
      <x:c r="AW158" s="10"/>
      <x:c r="AX158" s="10"/>
    </x:row>
    <x:row r="159" spans="1:50" ht="13.5" customHeight="1">
      <x:c r="A159" s="29"/>
      <x:c r="B159" s="13"/>
      <x:c r="C159" s="13"/>
      <x:c r="D159" s="87"/>
      <x:c r="E159" s="87"/>
      <x:c r="F159" s="87"/>
      <x:c r="G159" s="87"/>
      <x:c r="H159" s="87"/>
      <x:c r="I159" s="87"/>
      <x:c r="J159" s="87"/>
      <x:c r="K159" s="87"/>
      <x:c r="L159" s="29"/>
      <x:c r="M159" s="10"/>
      <x:c r="N159" s="10"/>
      <x:c r="O159" s="10"/>
      <x:c r="P159" s="10"/>
      <x:c r="Q159" s="10"/>
      <x:c r="R159" s="10"/>
      <x:c r="S159" s="10"/>
      <x:c r="T159" s="10"/>
      <x:c r="U159" s="10"/>
      <x:c r="V159" s="10"/>
      <x:c r="W159" s="10"/>
      <x:c r="X159" s="10"/>
      <x:c r="Y159" s="10"/>
      <x:c r="Z159" s="10"/>
      <x:c r="AA159" s="10"/>
      <x:c r="AB159" s="10"/>
      <x:c r="AC159" s="10"/>
      <x:c r="AD159" s="10"/>
      <x:c r="AE159" s="10"/>
      <x:c r="AF159" s="10"/>
      <x:c r="AG159" s="10"/>
      <x:c r="AH159" s="10"/>
      <x:c r="AI159" s="10"/>
      <x:c r="AJ159" s="10"/>
      <x:c r="AK159" s="10"/>
      <x:c r="AL159" s="10"/>
      <x:c r="AM159" s="10"/>
      <x:c r="AN159" s="10"/>
      <x:c r="AO159" s="10"/>
      <x:c r="AP159" s="10"/>
      <x:c r="AQ159" s="10"/>
      <x:c r="AR159" s="10"/>
      <x:c r="AS159" s="10"/>
      <x:c r="AT159" s="10"/>
      <x:c r="AU159" s="10"/>
      <x:c r="AV159" s="10"/>
      <x:c r="AW159" s="10"/>
      <x:c r="AX159" s="10"/>
    </x:row>
    <x:row r="160" spans="1:50" ht="13.5" customHeight="1">
      <x:c r="A160" s="29"/>
      <x:c r="B160" s="13"/>
      <x:c r="C160" s="13"/>
      <x:c r="D160" s="87"/>
      <x:c r="E160" s="87"/>
      <x:c r="F160" s="87"/>
      <x:c r="G160" s="87"/>
      <x:c r="H160" s="87"/>
      <x:c r="I160" s="87"/>
      <x:c r="J160" s="87"/>
      <x:c r="K160" s="87"/>
      <x:c r="L160" s="29"/>
      <x:c r="M160" s="10"/>
      <x:c r="N160" s="10"/>
      <x:c r="O160" s="10"/>
      <x:c r="P160" s="10"/>
      <x:c r="Q160" s="10"/>
      <x:c r="R160" s="10"/>
      <x:c r="S160" s="10"/>
      <x:c r="T160" s="10"/>
      <x:c r="U160" s="10"/>
      <x:c r="V160" s="10"/>
      <x:c r="W160" s="10"/>
      <x:c r="X160" s="10"/>
      <x:c r="Y160" s="10"/>
      <x:c r="Z160" s="10"/>
      <x:c r="AA160" s="10"/>
      <x:c r="AB160" s="10"/>
      <x:c r="AC160" s="10"/>
      <x:c r="AD160" s="10"/>
      <x:c r="AE160" s="10"/>
      <x:c r="AF160" s="10"/>
      <x:c r="AG160" s="10"/>
      <x:c r="AH160" s="10"/>
      <x:c r="AI160" s="10"/>
      <x:c r="AJ160" s="10"/>
      <x:c r="AK160" s="10"/>
      <x:c r="AL160" s="10"/>
      <x:c r="AM160" s="10"/>
      <x:c r="AN160" s="10"/>
      <x:c r="AO160" s="10"/>
      <x:c r="AP160" s="10"/>
      <x:c r="AQ160" s="10"/>
      <x:c r="AR160" s="10"/>
      <x:c r="AS160" s="10"/>
      <x:c r="AT160" s="10"/>
      <x:c r="AU160" s="10"/>
      <x:c r="AV160" s="10"/>
      <x:c r="AW160" s="10"/>
      <x:c r="AX160" s="10"/>
    </x:row>
    <x:row r="161" spans="1:50" ht="13.5" customHeight="1">
      <x:c r="A161" s="29"/>
      <x:c r="B161" s="13"/>
      <x:c r="C161" s="13"/>
      <x:c r="D161" s="87"/>
      <x:c r="E161" s="87"/>
      <x:c r="F161" s="87"/>
      <x:c r="G161" s="87"/>
      <x:c r="H161" s="87"/>
      <x:c r="I161" s="87"/>
      <x:c r="J161" s="87"/>
      <x:c r="K161" s="87"/>
      <x:c r="L161" s="29"/>
      <x:c r="M161" s="10"/>
      <x:c r="N161" s="10"/>
      <x:c r="O161" s="10"/>
      <x:c r="P161" s="10"/>
      <x:c r="Q161" s="10"/>
      <x:c r="R161" s="10"/>
      <x:c r="S161" s="10"/>
      <x:c r="T161" s="10"/>
      <x:c r="U161" s="10"/>
      <x:c r="V161" s="10"/>
      <x:c r="W161" s="10"/>
      <x:c r="X161" s="10"/>
      <x:c r="Y161" s="10"/>
      <x:c r="Z161" s="10"/>
      <x:c r="AA161" s="10"/>
      <x:c r="AB161" s="10"/>
      <x:c r="AC161" s="10"/>
      <x:c r="AD161" s="10"/>
      <x:c r="AE161" s="10"/>
      <x:c r="AF161" s="10"/>
      <x:c r="AG161" s="10"/>
      <x:c r="AH161" s="10"/>
      <x:c r="AI161" s="10"/>
      <x:c r="AJ161" s="10"/>
      <x:c r="AK161" s="10"/>
      <x:c r="AL161" s="10"/>
      <x:c r="AM161" s="10"/>
      <x:c r="AN161" s="10"/>
      <x:c r="AO161" s="10"/>
      <x:c r="AP161" s="10"/>
      <x:c r="AQ161" s="10"/>
      <x:c r="AR161" s="10"/>
      <x:c r="AS161" s="10"/>
      <x:c r="AT161" s="10"/>
      <x:c r="AU161" s="10"/>
      <x:c r="AV161" s="10"/>
      <x:c r="AW161" s="10"/>
      <x:c r="AX161" s="10"/>
    </x:row>
    <x:row r="162" spans="1:50" ht="13.5" customHeight="1">
      <x:c r="A162" s="29"/>
      <x:c r="B162" s="13"/>
      <x:c r="C162" s="13"/>
      <x:c r="D162" s="87"/>
      <x:c r="E162" s="87"/>
      <x:c r="F162" s="87"/>
      <x:c r="G162" s="87"/>
      <x:c r="H162" s="87"/>
      <x:c r="I162" s="87"/>
      <x:c r="J162" s="87"/>
      <x:c r="K162" s="87"/>
      <x:c r="L162" s="29"/>
      <x:c r="M162" s="10"/>
      <x:c r="N162" s="10"/>
      <x:c r="O162" s="10"/>
      <x:c r="P162" s="10"/>
      <x:c r="Q162" s="10"/>
      <x:c r="R162" s="10"/>
      <x:c r="S162" s="10"/>
      <x:c r="T162" s="10"/>
      <x:c r="U162" s="10"/>
      <x:c r="V162" s="10"/>
      <x:c r="W162" s="10"/>
      <x:c r="X162" s="10"/>
      <x:c r="Y162" s="10"/>
      <x:c r="Z162" s="10"/>
      <x:c r="AA162" s="10"/>
      <x:c r="AB162" s="10"/>
      <x:c r="AC162" s="10"/>
      <x:c r="AD162" s="10"/>
      <x:c r="AE162" s="10"/>
      <x:c r="AF162" s="10"/>
      <x:c r="AG162" s="10"/>
      <x:c r="AH162" s="10"/>
      <x:c r="AI162" s="10"/>
      <x:c r="AJ162" s="10"/>
      <x:c r="AK162" s="10"/>
      <x:c r="AL162" s="10"/>
      <x:c r="AM162" s="10"/>
      <x:c r="AN162" s="10"/>
      <x:c r="AO162" s="10"/>
      <x:c r="AP162" s="10"/>
      <x:c r="AQ162" s="10"/>
      <x:c r="AR162" s="10"/>
      <x:c r="AS162" s="10"/>
      <x:c r="AT162" s="10"/>
      <x:c r="AU162" s="10"/>
      <x:c r="AV162" s="10"/>
      <x:c r="AW162" s="10"/>
      <x:c r="AX162" s="10"/>
    </x:row>
    <x:row r="163" spans="1:50" ht="13.5" customHeight="1">
      <x:c r="A163" s="29"/>
      <x:c r="B163" s="13"/>
      <x:c r="C163" s="13"/>
      <x:c r="D163" s="87"/>
      <x:c r="E163" s="87"/>
      <x:c r="F163" s="87"/>
      <x:c r="G163" s="87"/>
      <x:c r="H163" s="87"/>
      <x:c r="I163" s="87"/>
      <x:c r="J163" s="87"/>
      <x:c r="K163" s="87"/>
      <x:c r="L163" s="29"/>
      <x:c r="M163" s="10"/>
      <x:c r="N163" s="10"/>
      <x:c r="O163" s="10"/>
      <x:c r="P163" s="10"/>
      <x:c r="Q163" s="10"/>
      <x:c r="R163" s="10"/>
      <x:c r="S163" s="10"/>
      <x:c r="T163" s="10"/>
      <x:c r="U163" s="10"/>
      <x:c r="V163" s="10"/>
      <x:c r="W163" s="10"/>
      <x:c r="X163" s="10"/>
      <x:c r="Y163" s="10"/>
      <x:c r="Z163" s="10"/>
      <x:c r="AA163" s="10"/>
      <x:c r="AB163" s="10"/>
      <x:c r="AC163" s="10"/>
      <x:c r="AD163" s="10"/>
      <x:c r="AE163" s="10"/>
      <x:c r="AF163" s="10"/>
      <x:c r="AG163" s="10"/>
      <x:c r="AH163" s="10"/>
      <x:c r="AI163" s="10"/>
      <x:c r="AJ163" s="10"/>
      <x:c r="AK163" s="10"/>
      <x:c r="AL163" s="10"/>
      <x:c r="AM163" s="10"/>
      <x:c r="AN163" s="10"/>
      <x:c r="AO163" s="10"/>
      <x:c r="AP163" s="10"/>
      <x:c r="AQ163" s="10"/>
      <x:c r="AR163" s="10"/>
      <x:c r="AS163" s="10"/>
      <x:c r="AT163" s="10"/>
      <x:c r="AU163" s="10"/>
      <x:c r="AV163" s="10"/>
      <x:c r="AW163" s="10"/>
      <x:c r="AX163" s="10"/>
    </x:row>
    <x:row r="164" spans="1:50" ht="13.5" customHeight="1">
      <x:c r="A164" s="29"/>
      <x:c r="B164" s="13"/>
      <x:c r="C164" s="13"/>
      <x:c r="D164" s="87"/>
      <x:c r="E164" s="87"/>
      <x:c r="F164" s="87"/>
      <x:c r="G164" s="87"/>
      <x:c r="H164" s="87"/>
      <x:c r="I164" s="87"/>
      <x:c r="J164" s="87"/>
      <x:c r="K164" s="87"/>
      <x:c r="L164" s="29"/>
      <x:c r="M164" s="10"/>
      <x:c r="N164" s="10"/>
      <x:c r="O164" s="10"/>
      <x:c r="P164" s="10"/>
      <x:c r="Q164" s="10"/>
      <x:c r="R164" s="10"/>
      <x:c r="S164" s="10"/>
      <x:c r="T164" s="10"/>
      <x:c r="U164" s="10"/>
      <x:c r="V164" s="10"/>
      <x:c r="W164" s="10"/>
      <x:c r="X164" s="10"/>
      <x:c r="Y164" s="10"/>
      <x:c r="Z164" s="10"/>
      <x:c r="AA164" s="10"/>
      <x:c r="AB164" s="10"/>
      <x:c r="AC164" s="10"/>
      <x:c r="AD164" s="10"/>
      <x:c r="AE164" s="10"/>
      <x:c r="AF164" s="10"/>
      <x:c r="AG164" s="10"/>
      <x:c r="AH164" s="10"/>
      <x:c r="AI164" s="10"/>
      <x:c r="AJ164" s="10"/>
      <x:c r="AK164" s="10"/>
      <x:c r="AL164" s="10"/>
      <x:c r="AM164" s="10"/>
      <x:c r="AN164" s="10"/>
      <x:c r="AO164" s="10"/>
      <x:c r="AP164" s="10"/>
      <x:c r="AQ164" s="10"/>
      <x:c r="AR164" s="10"/>
      <x:c r="AS164" s="10"/>
      <x:c r="AT164" s="10"/>
      <x:c r="AU164" s="10"/>
      <x:c r="AV164" s="10"/>
      <x:c r="AW164" s="10"/>
      <x:c r="AX164" s="10"/>
    </x:row>
    <x:row r="165" spans="1:50" ht="13.5" customHeight="1">
      <x:c r="A165" s="29"/>
      <x:c r="B165" s="13"/>
      <x:c r="C165" s="13"/>
      <x:c r="D165" s="87"/>
      <x:c r="E165" s="87"/>
      <x:c r="F165" s="87"/>
      <x:c r="G165" s="87"/>
      <x:c r="H165" s="87"/>
      <x:c r="I165" s="87"/>
      <x:c r="J165" s="87"/>
      <x:c r="K165" s="87"/>
      <x:c r="L165" s="29"/>
      <x:c r="M165" s="10"/>
      <x:c r="N165" s="10"/>
      <x:c r="O165" s="10"/>
      <x:c r="P165" s="10"/>
      <x:c r="Q165" s="10"/>
      <x:c r="R165" s="10"/>
      <x:c r="S165" s="10"/>
      <x:c r="T165" s="10"/>
      <x:c r="U165" s="10"/>
      <x:c r="V165" s="10"/>
      <x:c r="W165" s="10"/>
      <x:c r="X165" s="10"/>
      <x:c r="Y165" s="10"/>
      <x:c r="Z165" s="10"/>
      <x:c r="AA165" s="10"/>
      <x:c r="AB165" s="10"/>
      <x:c r="AC165" s="10"/>
      <x:c r="AD165" s="10"/>
      <x:c r="AE165" s="10"/>
      <x:c r="AF165" s="10"/>
      <x:c r="AG165" s="10"/>
      <x:c r="AH165" s="10"/>
      <x:c r="AI165" s="10"/>
      <x:c r="AJ165" s="10"/>
      <x:c r="AK165" s="10"/>
      <x:c r="AL165" s="10"/>
      <x:c r="AM165" s="10"/>
      <x:c r="AN165" s="10"/>
      <x:c r="AO165" s="10"/>
      <x:c r="AP165" s="10"/>
      <x:c r="AQ165" s="10"/>
      <x:c r="AR165" s="10"/>
      <x:c r="AS165" s="10"/>
      <x:c r="AT165" s="10"/>
      <x:c r="AU165" s="10"/>
      <x:c r="AV165" s="10"/>
      <x:c r="AW165" s="10"/>
      <x:c r="AX165" s="10"/>
    </x:row>
    <x:row r="166" spans="1:50" ht="13.5" customHeight="1">
      <x:c r="A166" s="29"/>
      <x:c r="B166" s="13"/>
      <x:c r="C166" s="13"/>
      <x:c r="D166" s="87"/>
      <x:c r="E166" s="87"/>
      <x:c r="F166" s="87"/>
      <x:c r="G166" s="87"/>
      <x:c r="H166" s="87"/>
      <x:c r="I166" s="87"/>
      <x:c r="J166" s="87"/>
      <x:c r="K166" s="87"/>
      <x:c r="L166" s="29"/>
      <x:c r="M166" s="10"/>
      <x:c r="N166" s="10"/>
      <x:c r="O166" s="10"/>
      <x:c r="P166" s="10"/>
      <x:c r="Q166" s="10"/>
      <x:c r="R166" s="10"/>
      <x:c r="S166" s="10"/>
      <x:c r="T166" s="10"/>
      <x:c r="U166" s="10"/>
      <x:c r="V166" s="10"/>
      <x:c r="W166" s="10"/>
      <x:c r="X166" s="10"/>
      <x:c r="Y166" s="10"/>
      <x:c r="Z166" s="10"/>
      <x:c r="AA166" s="10"/>
      <x:c r="AB166" s="10"/>
      <x:c r="AC166" s="10"/>
      <x:c r="AD166" s="10"/>
      <x:c r="AE166" s="10"/>
      <x:c r="AF166" s="10"/>
      <x:c r="AG166" s="10"/>
      <x:c r="AH166" s="10"/>
      <x:c r="AI166" s="10"/>
      <x:c r="AJ166" s="10"/>
      <x:c r="AK166" s="10"/>
      <x:c r="AL166" s="10"/>
      <x:c r="AM166" s="10"/>
      <x:c r="AN166" s="10"/>
      <x:c r="AO166" s="10"/>
      <x:c r="AP166" s="10"/>
      <x:c r="AQ166" s="10"/>
      <x:c r="AR166" s="10"/>
      <x:c r="AS166" s="10"/>
      <x:c r="AT166" s="10"/>
      <x:c r="AU166" s="10"/>
      <x:c r="AV166" s="10"/>
      <x:c r="AW166" s="10"/>
      <x:c r="AX166" s="10"/>
    </x:row>
    <x:row r="167" spans="1:50" ht="13.5" customHeight="1">
      <x:c r="A167" s="29"/>
      <x:c r="B167" s="13"/>
      <x:c r="C167" s="13"/>
      <x:c r="D167" s="87"/>
      <x:c r="E167" s="87"/>
      <x:c r="F167" s="87"/>
      <x:c r="G167" s="87"/>
      <x:c r="H167" s="87"/>
      <x:c r="I167" s="87"/>
      <x:c r="J167" s="87"/>
      <x:c r="K167" s="87"/>
      <x:c r="L167" s="29"/>
      <x:c r="M167" s="10"/>
      <x:c r="N167" s="10"/>
      <x:c r="O167" s="10"/>
      <x:c r="P167" s="10"/>
      <x:c r="Q167" s="10"/>
      <x:c r="R167" s="10"/>
      <x:c r="S167" s="10"/>
      <x:c r="T167" s="10"/>
      <x:c r="U167" s="10"/>
      <x:c r="V167" s="10"/>
      <x:c r="W167" s="10"/>
      <x:c r="X167" s="10"/>
      <x:c r="Y167" s="10"/>
      <x:c r="Z167" s="10"/>
      <x:c r="AA167" s="10"/>
      <x:c r="AB167" s="10"/>
      <x:c r="AC167" s="10"/>
      <x:c r="AD167" s="10"/>
      <x:c r="AE167" s="10"/>
      <x:c r="AF167" s="10"/>
      <x:c r="AG167" s="10"/>
      <x:c r="AH167" s="10"/>
      <x:c r="AI167" s="10"/>
      <x:c r="AJ167" s="10"/>
      <x:c r="AK167" s="10"/>
      <x:c r="AL167" s="10"/>
      <x:c r="AM167" s="10"/>
      <x:c r="AN167" s="10"/>
      <x:c r="AO167" s="10"/>
      <x:c r="AP167" s="10"/>
      <x:c r="AQ167" s="10"/>
      <x:c r="AR167" s="10"/>
      <x:c r="AS167" s="10"/>
      <x:c r="AT167" s="10"/>
      <x:c r="AU167" s="10"/>
      <x:c r="AV167" s="10"/>
      <x:c r="AW167" s="10"/>
      <x:c r="AX167" s="10"/>
    </x:row>
    <x:row r="168" spans="1:50" ht="13.5" customHeight="1">
      <x:c r="A168" s="29"/>
      <x:c r="B168" s="13"/>
      <x:c r="C168" s="13"/>
      <x:c r="D168" s="87"/>
      <x:c r="E168" s="87"/>
      <x:c r="F168" s="87"/>
      <x:c r="G168" s="87"/>
      <x:c r="H168" s="87"/>
      <x:c r="I168" s="87"/>
      <x:c r="J168" s="87"/>
      <x:c r="K168" s="87"/>
      <x:c r="L168" s="29"/>
      <x:c r="M168" s="10"/>
      <x:c r="N168" s="10"/>
      <x:c r="O168" s="10"/>
      <x:c r="P168" s="10"/>
      <x:c r="Q168" s="10"/>
      <x:c r="R168" s="10"/>
      <x:c r="S168" s="10"/>
      <x:c r="T168" s="10"/>
      <x:c r="U168" s="10"/>
      <x:c r="V168" s="10"/>
      <x:c r="W168" s="10"/>
      <x:c r="X168" s="10"/>
      <x:c r="Y168" s="10"/>
      <x:c r="Z168" s="10"/>
      <x:c r="AA168" s="10"/>
      <x:c r="AB168" s="10"/>
      <x:c r="AC168" s="10"/>
      <x:c r="AD168" s="10"/>
      <x:c r="AE168" s="10"/>
      <x:c r="AF168" s="10"/>
      <x:c r="AG168" s="10"/>
      <x:c r="AH168" s="10"/>
      <x:c r="AI168" s="10"/>
      <x:c r="AJ168" s="10"/>
      <x:c r="AK168" s="10"/>
      <x:c r="AL168" s="10"/>
      <x:c r="AM168" s="10"/>
      <x:c r="AN168" s="10"/>
      <x:c r="AO168" s="10"/>
      <x:c r="AP168" s="10"/>
      <x:c r="AQ168" s="10"/>
      <x:c r="AR168" s="10"/>
      <x:c r="AS168" s="10"/>
      <x:c r="AT168" s="10"/>
      <x:c r="AU168" s="10"/>
      <x:c r="AV168" s="10"/>
      <x:c r="AW168" s="10"/>
      <x:c r="AX168" s="10"/>
    </x:row>
    <x:row r="169" spans="1:50" ht="13.5" customHeight="1">
      <x:c r="A169" s="29"/>
      <x:c r="B169" s="13"/>
      <x:c r="C169" s="13"/>
      <x:c r="D169" s="87"/>
      <x:c r="E169" s="87"/>
      <x:c r="F169" s="87"/>
      <x:c r="G169" s="87"/>
      <x:c r="H169" s="87"/>
      <x:c r="I169" s="87"/>
      <x:c r="J169" s="87"/>
      <x:c r="K169" s="87"/>
      <x:c r="L169" s="29"/>
      <x:c r="M169" s="10"/>
      <x:c r="N169" s="10"/>
      <x:c r="O169" s="10"/>
      <x:c r="P169" s="10"/>
      <x:c r="Q169" s="10"/>
      <x:c r="R169" s="10"/>
      <x:c r="S169" s="10"/>
      <x:c r="T169" s="10"/>
      <x:c r="U169" s="10"/>
      <x:c r="V169" s="10"/>
      <x:c r="W169" s="10"/>
      <x:c r="X169" s="10"/>
      <x:c r="Y169" s="10"/>
      <x:c r="Z169" s="10"/>
      <x:c r="AA169" s="10"/>
      <x:c r="AB169" s="10"/>
      <x:c r="AC169" s="10"/>
      <x:c r="AD169" s="10"/>
      <x:c r="AE169" s="10"/>
      <x:c r="AF169" s="10"/>
      <x:c r="AG169" s="10"/>
      <x:c r="AH169" s="10"/>
      <x:c r="AI169" s="10"/>
      <x:c r="AJ169" s="10"/>
      <x:c r="AK169" s="10"/>
      <x:c r="AL169" s="10"/>
      <x:c r="AM169" s="10"/>
      <x:c r="AN169" s="10"/>
      <x:c r="AO169" s="10"/>
      <x:c r="AP169" s="10"/>
      <x:c r="AQ169" s="10"/>
      <x:c r="AR169" s="10"/>
      <x:c r="AS169" s="10"/>
      <x:c r="AT169" s="10"/>
      <x:c r="AU169" s="10"/>
      <x:c r="AV169" s="10"/>
      <x:c r="AW169" s="10"/>
      <x:c r="AX169" s="10"/>
    </x:row>
    <x:row r="170" spans="1:50" ht="13.5" customHeight="1">
      <x:c r="A170" s="29"/>
      <x:c r="B170" s="13"/>
      <x:c r="C170" s="13"/>
      <x:c r="D170" s="87"/>
      <x:c r="E170" s="87"/>
      <x:c r="F170" s="87"/>
      <x:c r="G170" s="87"/>
      <x:c r="H170" s="87"/>
      <x:c r="I170" s="87"/>
      <x:c r="J170" s="87"/>
      <x:c r="K170" s="87"/>
      <x:c r="L170" s="29"/>
      <x:c r="M170" s="10"/>
      <x:c r="N170" s="10"/>
      <x:c r="O170" s="10"/>
      <x:c r="P170" s="10"/>
      <x:c r="Q170" s="10"/>
      <x:c r="R170" s="10"/>
      <x:c r="S170" s="10"/>
      <x:c r="T170" s="10"/>
      <x:c r="U170" s="10"/>
      <x:c r="V170" s="10"/>
      <x:c r="W170" s="10"/>
      <x:c r="X170" s="10"/>
      <x:c r="Y170" s="10"/>
      <x:c r="Z170" s="10"/>
      <x:c r="AA170" s="10"/>
      <x:c r="AB170" s="10"/>
      <x:c r="AC170" s="10"/>
      <x:c r="AD170" s="10"/>
      <x:c r="AE170" s="10"/>
      <x:c r="AF170" s="10"/>
      <x:c r="AG170" s="10"/>
      <x:c r="AH170" s="10"/>
      <x:c r="AI170" s="10"/>
      <x:c r="AJ170" s="10"/>
      <x:c r="AK170" s="10"/>
      <x:c r="AL170" s="10"/>
      <x:c r="AM170" s="10"/>
      <x:c r="AN170" s="10"/>
      <x:c r="AO170" s="10"/>
      <x:c r="AP170" s="10"/>
      <x:c r="AQ170" s="10"/>
      <x:c r="AR170" s="10"/>
      <x:c r="AS170" s="10"/>
      <x:c r="AT170" s="10"/>
      <x:c r="AU170" s="10"/>
      <x:c r="AV170" s="10"/>
      <x:c r="AW170" s="10"/>
      <x:c r="AX170" s="10"/>
    </x:row>
    <x:row r="171" spans="1:50" ht="13.5" customHeight="1">
      <x:c r="A171" s="29"/>
      <x:c r="B171" s="13"/>
      <x:c r="C171" s="13"/>
      <x:c r="D171" s="87"/>
      <x:c r="E171" s="87"/>
      <x:c r="F171" s="87"/>
      <x:c r="G171" s="87"/>
      <x:c r="H171" s="87"/>
      <x:c r="I171" s="87"/>
      <x:c r="J171" s="87"/>
      <x:c r="K171" s="87"/>
      <x:c r="L171" s="29"/>
      <x:c r="M171" s="10"/>
      <x:c r="N171" s="10"/>
      <x:c r="O171" s="10"/>
      <x:c r="P171" s="10"/>
      <x:c r="Q171" s="10"/>
      <x:c r="R171" s="10"/>
      <x:c r="S171" s="10"/>
      <x:c r="T171" s="10"/>
      <x:c r="U171" s="10"/>
      <x:c r="V171" s="10"/>
      <x:c r="W171" s="10"/>
      <x:c r="X171" s="10"/>
      <x:c r="Y171" s="10"/>
      <x:c r="Z171" s="10"/>
      <x:c r="AA171" s="10"/>
      <x:c r="AB171" s="10"/>
      <x:c r="AC171" s="10"/>
      <x:c r="AD171" s="10"/>
      <x:c r="AE171" s="10"/>
      <x:c r="AF171" s="10"/>
      <x:c r="AG171" s="10"/>
      <x:c r="AH171" s="10"/>
      <x:c r="AI171" s="10"/>
      <x:c r="AJ171" s="10"/>
      <x:c r="AK171" s="10"/>
      <x:c r="AL171" s="10"/>
      <x:c r="AM171" s="10"/>
      <x:c r="AN171" s="10"/>
      <x:c r="AO171" s="10"/>
      <x:c r="AP171" s="10"/>
      <x:c r="AQ171" s="10"/>
      <x:c r="AR171" s="10"/>
      <x:c r="AS171" s="10"/>
      <x:c r="AT171" s="10"/>
      <x:c r="AU171" s="10"/>
      <x:c r="AV171" s="10"/>
      <x:c r="AW171" s="10"/>
      <x:c r="AX171" s="10"/>
    </x:row>
    <x:row r="172" spans="1:50" ht="13.5" customHeight="1">
      <x:c r="A172" s="29"/>
      <x:c r="B172" s="13"/>
      <x:c r="C172" s="13"/>
      <x:c r="D172" s="87"/>
      <x:c r="E172" s="87"/>
      <x:c r="F172" s="87"/>
      <x:c r="G172" s="87"/>
      <x:c r="H172" s="87"/>
      <x:c r="I172" s="87"/>
      <x:c r="J172" s="87"/>
      <x:c r="K172" s="87"/>
      <x:c r="L172" s="29"/>
      <x:c r="M172" s="10"/>
      <x:c r="N172" s="10"/>
      <x:c r="O172" s="10"/>
      <x:c r="P172" s="10"/>
      <x:c r="Q172" s="10"/>
      <x:c r="R172" s="10"/>
      <x:c r="S172" s="10"/>
      <x:c r="T172" s="10"/>
      <x:c r="U172" s="10"/>
      <x:c r="V172" s="10"/>
      <x:c r="W172" s="10"/>
      <x:c r="X172" s="10"/>
      <x:c r="Y172" s="10"/>
      <x:c r="Z172" s="10"/>
      <x:c r="AA172" s="10"/>
      <x:c r="AB172" s="10"/>
      <x:c r="AC172" s="10"/>
      <x:c r="AD172" s="10"/>
      <x:c r="AE172" s="10"/>
      <x:c r="AF172" s="10"/>
      <x:c r="AG172" s="10"/>
      <x:c r="AH172" s="10"/>
      <x:c r="AI172" s="10"/>
      <x:c r="AJ172" s="10"/>
      <x:c r="AK172" s="10"/>
      <x:c r="AL172" s="10"/>
      <x:c r="AM172" s="10"/>
      <x:c r="AN172" s="10"/>
      <x:c r="AO172" s="10"/>
      <x:c r="AP172" s="10"/>
      <x:c r="AQ172" s="10"/>
      <x:c r="AR172" s="10"/>
      <x:c r="AS172" s="10"/>
      <x:c r="AT172" s="10"/>
      <x:c r="AU172" s="10"/>
      <x:c r="AV172" s="10"/>
      <x:c r="AW172" s="10"/>
      <x:c r="AX172" s="10"/>
    </x:row>
    <x:row r="173" spans="1:50" ht="13.5" customHeight="1">
      <x:c r="A173" s="29"/>
      <x:c r="B173" s="13"/>
      <x:c r="C173" s="13"/>
      <x:c r="D173" s="87"/>
      <x:c r="E173" s="87"/>
      <x:c r="F173" s="87"/>
      <x:c r="G173" s="87"/>
      <x:c r="H173" s="87"/>
      <x:c r="I173" s="87"/>
      <x:c r="J173" s="87"/>
      <x:c r="K173" s="87"/>
      <x:c r="L173" s="29"/>
      <x:c r="M173" s="10"/>
      <x:c r="N173" s="10"/>
      <x:c r="O173" s="10"/>
      <x:c r="P173" s="10"/>
      <x:c r="Q173" s="10"/>
      <x:c r="R173" s="10"/>
      <x:c r="S173" s="10"/>
      <x:c r="T173" s="10"/>
      <x:c r="U173" s="10"/>
      <x:c r="V173" s="10"/>
      <x:c r="W173" s="10"/>
      <x:c r="X173" s="10"/>
      <x:c r="Y173" s="10"/>
      <x:c r="Z173" s="10"/>
      <x:c r="AA173" s="10"/>
      <x:c r="AB173" s="10"/>
      <x:c r="AC173" s="10"/>
      <x:c r="AD173" s="10"/>
      <x:c r="AE173" s="10"/>
      <x:c r="AF173" s="10"/>
      <x:c r="AG173" s="10"/>
      <x:c r="AH173" s="10"/>
      <x:c r="AI173" s="10"/>
      <x:c r="AJ173" s="10"/>
      <x:c r="AK173" s="10"/>
      <x:c r="AL173" s="10"/>
      <x:c r="AM173" s="10"/>
      <x:c r="AN173" s="10"/>
      <x:c r="AO173" s="10"/>
      <x:c r="AP173" s="10"/>
      <x:c r="AQ173" s="10"/>
      <x:c r="AR173" s="10"/>
      <x:c r="AS173" s="10"/>
      <x:c r="AT173" s="10"/>
      <x:c r="AU173" s="10"/>
      <x:c r="AV173" s="10"/>
      <x:c r="AW173" s="10"/>
      <x:c r="AX173" s="10"/>
    </x:row>
    <x:row r="174" spans="1:50" ht="13.5" customHeight="1">
      <x:c r="A174" s="29"/>
      <x:c r="B174" s="13"/>
      <x:c r="C174" s="13"/>
      <x:c r="D174" s="87"/>
      <x:c r="E174" s="87"/>
      <x:c r="F174" s="87"/>
      <x:c r="G174" s="87"/>
      <x:c r="H174" s="87"/>
      <x:c r="I174" s="87"/>
      <x:c r="J174" s="87"/>
      <x:c r="K174" s="87"/>
      <x:c r="L174" s="29"/>
      <x:c r="M174" s="10"/>
      <x:c r="N174" s="10"/>
      <x:c r="O174" s="10"/>
      <x:c r="P174" s="10"/>
      <x:c r="Q174" s="10"/>
      <x:c r="R174" s="10"/>
      <x:c r="S174" s="10"/>
      <x:c r="T174" s="10"/>
      <x:c r="U174" s="10"/>
      <x:c r="V174" s="10"/>
      <x:c r="W174" s="10"/>
      <x:c r="X174" s="10"/>
      <x:c r="Y174" s="10"/>
      <x:c r="Z174" s="10"/>
      <x:c r="AA174" s="10"/>
      <x:c r="AB174" s="10"/>
      <x:c r="AC174" s="10"/>
      <x:c r="AD174" s="10"/>
      <x:c r="AE174" s="10"/>
      <x:c r="AF174" s="10"/>
      <x:c r="AG174" s="10"/>
      <x:c r="AH174" s="10"/>
      <x:c r="AI174" s="10"/>
      <x:c r="AJ174" s="10"/>
      <x:c r="AK174" s="10"/>
      <x:c r="AL174" s="10"/>
      <x:c r="AM174" s="10"/>
      <x:c r="AN174" s="10"/>
      <x:c r="AO174" s="10"/>
      <x:c r="AP174" s="10"/>
      <x:c r="AQ174" s="10"/>
      <x:c r="AR174" s="10"/>
      <x:c r="AS174" s="10"/>
      <x:c r="AT174" s="10"/>
      <x:c r="AU174" s="10"/>
      <x:c r="AV174" s="10"/>
      <x:c r="AW174" s="10"/>
      <x:c r="AX174" s="10"/>
    </x:row>
    <x:row r="175" spans="1:50" ht="13.5" customHeight="1">
      <x:c r="A175" s="29"/>
      <x:c r="B175" s="13"/>
      <x:c r="C175" s="13"/>
      <x:c r="D175" s="87"/>
      <x:c r="E175" s="87"/>
      <x:c r="F175" s="87"/>
      <x:c r="G175" s="87"/>
      <x:c r="H175" s="87"/>
      <x:c r="I175" s="87"/>
      <x:c r="J175" s="87"/>
      <x:c r="K175" s="87"/>
      <x:c r="L175" s="29"/>
      <x:c r="M175" s="10"/>
      <x:c r="N175" s="10"/>
      <x:c r="O175" s="10"/>
      <x:c r="P175" s="10"/>
      <x:c r="Q175" s="10"/>
      <x:c r="R175" s="10"/>
      <x:c r="S175" s="10"/>
      <x:c r="T175" s="10"/>
      <x:c r="U175" s="10"/>
      <x:c r="V175" s="10"/>
      <x:c r="W175" s="10"/>
      <x:c r="X175" s="10"/>
      <x:c r="Y175" s="10"/>
      <x:c r="Z175" s="10"/>
      <x:c r="AA175" s="10"/>
      <x:c r="AB175" s="10"/>
      <x:c r="AC175" s="10"/>
      <x:c r="AD175" s="10"/>
      <x:c r="AE175" s="10"/>
      <x:c r="AF175" s="10"/>
      <x:c r="AG175" s="10"/>
      <x:c r="AH175" s="10"/>
      <x:c r="AI175" s="10"/>
      <x:c r="AJ175" s="10"/>
      <x:c r="AK175" s="10"/>
      <x:c r="AL175" s="10"/>
      <x:c r="AM175" s="10"/>
      <x:c r="AN175" s="10"/>
      <x:c r="AO175" s="10"/>
      <x:c r="AP175" s="10"/>
      <x:c r="AQ175" s="10"/>
      <x:c r="AR175" s="10"/>
      <x:c r="AS175" s="10"/>
      <x:c r="AT175" s="10"/>
      <x:c r="AU175" s="10"/>
      <x:c r="AV175" s="10"/>
      <x:c r="AW175" s="10"/>
      <x:c r="AX175" s="10"/>
    </x:row>
    <x:row r="176" spans="1:50" ht="13.5" customHeight="1">
      <x:c r="A176" s="29"/>
      <x:c r="B176" s="13"/>
      <x:c r="C176" s="13"/>
      <x:c r="D176" s="87"/>
      <x:c r="E176" s="87"/>
      <x:c r="F176" s="87"/>
      <x:c r="G176" s="87"/>
      <x:c r="H176" s="87"/>
      <x:c r="I176" s="87"/>
      <x:c r="J176" s="87"/>
      <x:c r="K176" s="87"/>
      <x:c r="L176" s="29"/>
      <x:c r="M176" s="10"/>
      <x:c r="N176" s="10"/>
      <x:c r="O176" s="10"/>
      <x:c r="P176" s="10"/>
      <x:c r="Q176" s="10"/>
      <x:c r="R176" s="10"/>
      <x:c r="S176" s="10"/>
      <x:c r="T176" s="10"/>
      <x:c r="U176" s="10"/>
      <x:c r="V176" s="10"/>
      <x:c r="W176" s="10"/>
      <x:c r="X176" s="10"/>
      <x:c r="Y176" s="10"/>
      <x:c r="Z176" s="10"/>
      <x:c r="AA176" s="10"/>
      <x:c r="AB176" s="10"/>
      <x:c r="AC176" s="10"/>
      <x:c r="AD176" s="10"/>
      <x:c r="AE176" s="10"/>
      <x:c r="AF176" s="10"/>
      <x:c r="AG176" s="10"/>
      <x:c r="AH176" s="10"/>
      <x:c r="AI176" s="10"/>
      <x:c r="AJ176" s="10"/>
      <x:c r="AK176" s="10"/>
      <x:c r="AL176" s="10"/>
      <x:c r="AM176" s="10"/>
      <x:c r="AN176" s="10"/>
      <x:c r="AO176" s="10"/>
      <x:c r="AP176" s="10"/>
      <x:c r="AQ176" s="10"/>
      <x:c r="AR176" s="10"/>
      <x:c r="AS176" s="10"/>
      <x:c r="AT176" s="10"/>
      <x:c r="AU176" s="10"/>
      <x:c r="AV176" s="10"/>
      <x:c r="AW176" s="10"/>
      <x:c r="AX176" s="10"/>
    </x:row>
    <x:row r="177" spans="1:50" ht="13.5" customHeight="1">
      <x:c r="A177" s="29"/>
      <x:c r="B177" s="13"/>
      <x:c r="C177" s="13"/>
      <x:c r="D177" s="87"/>
      <x:c r="E177" s="87"/>
      <x:c r="F177" s="87"/>
      <x:c r="G177" s="87"/>
      <x:c r="H177" s="87"/>
      <x:c r="I177" s="87"/>
      <x:c r="J177" s="87"/>
      <x:c r="K177" s="87"/>
      <x:c r="L177" s="29"/>
      <x:c r="M177" s="10"/>
      <x:c r="N177" s="10"/>
      <x:c r="O177" s="10"/>
      <x:c r="P177" s="10"/>
      <x:c r="Q177" s="10"/>
      <x:c r="R177" s="10"/>
      <x:c r="S177" s="10"/>
      <x:c r="T177" s="10"/>
      <x:c r="U177" s="10"/>
      <x:c r="V177" s="10"/>
      <x:c r="W177" s="10"/>
      <x:c r="X177" s="10"/>
      <x:c r="Y177" s="10"/>
      <x:c r="Z177" s="10"/>
      <x:c r="AA177" s="10"/>
      <x:c r="AB177" s="10"/>
      <x:c r="AC177" s="10"/>
      <x:c r="AD177" s="10"/>
      <x:c r="AE177" s="10"/>
      <x:c r="AF177" s="10"/>
      <x:c r="AG177" s="10"/>
      <x:c r="AH177" s="10"/>
      <x:c r="AI177" s="10"/>
      <x:c r="AJ177" s="10"/>
      <x:c r="AK177" s="10"/>
      <x:c r="AL177" s="10"/>
      <x:c r="AM177" s="10"/>
      <x:c r="AN177" s="10"/>
      <x:c r="AO177" s="10"/>
      <x:c r="AP177" s="10"/>
      <x:c r="AQ177" s="10"/>
      <x:c r="AR177" s="10"/>
      <x:c r="AS177" s="10"/>
      <x:c r="AT177" s="10"/>
      <x:c r="AU177" s="10"/>
      <x:c r="AV177" s="10"/>
      <x:c r="AW177" s="10"/>
      <x:c r="AX177" s="10"/>
    </x:row>
    <x:row r="178" spans="1:50" ht="13.5" customHeight="1">
      <x:c r="A178" s="29"/>
      <x:c r="B178" s="13"/>
      <x:c r="C178" s="13"/>
      <x:c r="D178" s="87"/>
      <x:c r="E178" s="87"/>
      <x:c r="F178" s="87"/>
      <x:c r="G178" s="87"/>
      <x:c r="H178" s="87"/>
      <x:c r="I178" s="87"/>
      <x:c r="J178" s="87"/>
      <x:c r="K178" s="87"/>
      <x:c r="L178" s="29"/>
      <x:c r="M178" s="10"/>
      <x:c r="N178" s="10"/>
      <x:c r="O178" s="10"/>
      <x:c r="P178" s="10"/>
      <x:c r="Q178" s="10"/>
      <x:c r="R178" s="10"/>
      <x:c r="S178" s="10"/>
      <x:c r="T178" s="10"/>
      <x:c r="U178" s="10"/>
      <x:c r="V178" s="10"/>
      <x:c r="W178" s="10"/>
      <x:c r="X178" s="10"/>
      <x:c r="Y178" s="10"/>
      <x:c r="Z178" s="10"/>
      <x:c r="AA178" s="10"/>
      <x:c r="AB178" s="10"/>
      <x:c r="AC178" s="10"/>
      <x:c r="AD178" s="10"/>
      <x:c r="AE178" s="10"/>
      <x:c r="AF178" s="10"/>
      <x:c r="AG178" s="10"/>
      <x:c r="AH178" s="10"/>
      <x:c r="AI178" s="10"/>
      <x:c r="AJ178" s="10"/>
      <x:c r="AK178" s="10"/>
      <x:c r="AL178" s="10"/>
      <x:c r="AM178" s="10"/>
      <x:c r="AN178" s="10"/>
      <x:c r="AO178" s="10"/>
      <x:c r="AP178" s="10"/>
      <x:c r="AQ178" s="10"/>
      <x:c r="AR178" s="10"/>
      <x:c r="AS178" s="10"/>
      <x:c r="AT178" s="10"/>
      <x:c r="AU178" s="10"/>
      <x:c r="AV178" s="10"/>
      <x:c r="AW178" s="10"/>
      <x:c r="AX178" s="10"/>
    </x:row>
    <x:row r="179" spans="1:50" ht="13.5" customHeight="1">
      <x:c r="A179" s="29"/>
      <x:c r="B179" s="13"/>
      <x:c r="C179" s="13"/>
      <x:c r="D179" s="87"/>
      <x:c r="E179" s="87"/>
      <x:c r="F179" s="87"/>
      <x:c r="G179" s="87"/>
      <x:c r="H179" s="87"/>
      <x:c r="I179" s="87"/>
      <x:c r="J179" s="87"/>
      <x:c r="K179" s="87"/>
      <x:c r="L179" s="29"/>
      <x:c r="M179" s="10"/>
      <x:c r="N179" s="10"/>
      <x:c r="O179" s="10"/>
      <x:c r="P179" s="10"/>
      <x:c r="Q179" s="10"/>
      <x:c r="R179" s="10"/>
      <x:c r="S179" s="10"/>
      <x:c r="T179" s="10"/>
      <x:c r="U179" s="10"/>
      <x:c r="V179" s="10"/>
      <x:c r="W179" s="10"/>
      <x:c r="X179" s="10"/>
      <x:c r="Y179" s="10"/>
      <x:c r="Z179" s="10"/>
      <x:c r="AA179" s="10"/>
      <x:c r="AB179" s="10"/>
      <x:c r="AC179" s="10"/>
      <x:c r="AD179" s="10"/>
      <x:c r="AE179" s="10"/>
      <x:c r="AF179" s="10"/>
      <x:c r="AG179" s="10"/>
      <x:c r="AH179" s="10"/>
      <x:c r="AI179" s="10"/>
      <x:c r="AJ179" s="10"/>
      <x:c r="AK179" s="10"/>
      <x:c r="AL179" s="10"/>
      <x:c r="AM179" s="10"/>
      <x:c r="AN179" s="10"/>
      <x:c r="AO179" s="10"/>
      <x:c r="AP179" s="10"/>
      <x:c r="AQ179" s="10"/>
      <x:c r="AR179" s="10"/>
      <x:c r="AS179" s="10"/>
      <x:c r="AT179" s="10"/>
      <x:c r="AU179" s="10"/>
      <x:c r="AV179" s="10"/>
      <x:c r="AW179" s="10"/>
      <x:c r="AX179" s="10"/>
    </x:row>
    <x:row r="180" spans="1:50" ht="13.5" customHeight="1">
      <x:c r="A180" s="29"/>
      <x:c r="B180" s="13"/>
      <x:c r="C180" s="13"/>
      <x:c r="D180" s="87"/>
      <x:c r="E180" s="87"/>
      <x:c r="F180" s="87"/>
      <x:c r="G180" s="87"/>
      <x:c r="H180" s="87"/>
      <x:c r="I180" s="87"/>
      <x:c r="J180" s="87"/>
      <x:c r="K180" s="87"/>
      <x:c r="L180" s="29"/>
      <x:c r="M180" s="10"/>
      <x:c r="N180" s="10"/>
      <x:c r="O180" s="10"/>
      <x:c r="P180" s="10"/>
      <x:c r="Q180" s="10"/>
      <x:c r="R180" s="10"/>
      <x:c r="S180" s="10"/>
      <x:c r="T180" s="10"/>
      <x:c r="U180" s="10"/>
      <x:c r="V180" s="10"/>
      <x:c r="W180" s="10"/>
      <x:c r="X180" s="10"/>
      <x:c r="Y180" s="10"/>
      <x:c r="Z180" s="10"/>
      <x:c r="AA180" s="10"/>
      <x:c r="AB180" s="10"/>
      <x:c r="AC180" s="10"/>
      <x:c r="AD180" s="10"/>
      <x:c r="AE180" s="10"/>
      <x:c r="AF180" s="10"/>
      <x:c r="AG180" s="10"/>
      <x:c r="AH180" s="10"/>
      <x:c r="AI180" s="10"/>
      <x:c r="AJ180" s="10"/>
      <x:c r="AK180" s="10"/>
      <x:c r="AL180" s="10"/>
      <x:c r="AM180" s="10"/>
      <x:c r="AN180" s="10"/>
      <x:c r="AO180" s="10"/>
      <x:c r="AP180" s="10"/>
      <x:c r="AQ180" s="10"/>
      <x:c r="AR180" s="10"/>
      <x:c r="AS180" s="10"/>
      <x:c r="AT180" s="10"/>
      <x:c r="AU180" s="10"/>
      <x:c r="AV180" s="10"/>
      <x:c r="AW180" s="10"/>
      <x:c r="AX180" s="10"/>
    </x:row>
    <x:row r="181" spans="1:50" ht="13.5" customHeight="1">
      <x:c r="A181" s="29"/>
      <x:c r="B181" s="13"/>
      <x:c r="C181" s="13"/>
      <x:c r="D181" s="87"/>
      <x:c r="E181" s="87"/>
      <x:c r="F181" s="87"/>
      <x:c r="G181" s="87"/>
      <x:c r="H181" s="87"/>
      <x:c r="I181" s="87"/>
      <x:c r="J181" s="87"/>
      <x:c r="K181" s="87"/>
      <x:c r="L181" s="29"/>
      <x:c r="M181" s="10"/>
      <x:c r="N181" s="10"/>
      <x:c r="O181" s="10"/>
      <x:c r="P181" s="10"/>
      <x:c r="Q181" s="10"/>
      <x:c r="R181" s="10"/>
      <x:c r="S181" s="10"/>
      <x:c r="T181" s="10"/>
      <x:c r="U181" s="10"/>
      <x:c r="V181" s="10"/>
      <x:c r="W181" s="10"/>
      <x:c r="X181" s="10"/>
      <x:c r="Y181" s="10"/>
      <x:c r="Z181" s="10"/>
      <x:c r="AA181" s="10"/>
      <x:c r="AB181" s="10"/>
      <x:c r="AC181" s="10"/>
      <x:c r="AD181" s="10"/>
      <x:c r="AE181" s="10"/>
      <x:c r="AF181" s="10"/>
      <x:c r="AG181" s="10"/>
      <x:c r="AH181" s="10"/>
      <x:c r="AI181" s="10"/>
      <x:c r="AJ181" s="10"/>
      <x:c r="AK181" s="10"/>
      <x:c r="AL181" s="10"/>
      <x:c r="AM181" s="10"/>
      <x:c r="AN181" s="10"/>
      <x:c r="AO181" s="10"/>
      <x:c r="AP181" s="10"/>
      <x:c r="AQ181" s="10"/>
      <x:c r="AR181" s="10"/>
      <x:c r="AS181" s="10"/>
      <x:c r="AT181" s="10"/>
      <x:c r="AU181" s="10"/>
      <x:c r="AV181" s="10"/>
      <x:c r="AW181" s="10"/>
      <x:c r="AX181" s="10"/>
    </x:row>
    <x:row r="182" spans="1:50" ht="13.5" customHeight="1">
      <x:c r="A182" s="29"/>
      <x:c r="B182" s="13"/>
      <x:c r="C182" s="13"/>
      <x:c r="D182" s="87"/>
      <x:c r="E182" s="87"/>
      <x:c r="F182" s="87"/>
      <x:c r="G182" s="87"/>
      <x:c r="H182" s="87"/>
      <x:c r="I182" s="87"/>
      <x:c r="J182" s="87"/>
      <x:c r="K182" s="87"/>
      <x:c r="L182" s="29"/>
      <x:c r="M182" s="10"/>
      <x:c r="N182" s="10"/>
      <x:c r="O182" s="10"/>
      <x:c r="P182" s="10"/>
      <x:c r="Q182" s="10"/>
      <x:c r="R182" s="10"/>
      <x:c r="S182" s="10"/>
      <x:c r="T182" s="10"/>
      <x:c r="U182" s="10"/>
      <x:c r="V182" s="10"/>
      <x:c r="W182" s="10"/>
      <x:c r="X182" s="10"/>
      <x:c r="Y182" s="10"/>
      <x:c r="Z182" s="10"/>
      <x:c r="AA182" s="10"/>
      <x:c r="AB182" s="10"/>
      <x:c r="AC182" s="10"/>
      <x:c r="AD182" s="10"/>
      <x:c r="AE182" s="10"/>
      <x:c r="AF182" s="10"/>
      <x:c r="AG182" s="10"/>
      <x:c r="AH182" s="10"/>
      <x:c r="AI182" s="10"/>
      <x:c r="AJ182" s="10"/>
      <x:c r="AK182" s="10"/>
      <x:c r="AL182" s="10"/>
      <x:c r="AM182" s="10"/>
      <x:c r="AN182" s="10"/>
      <x:c r="AO182" s="10"/>
      <x:c r="AP182" s="10"/>
      <x:c r="AQ182" s="10"/>
      <x:c r="AR182" s="10"/>
      <x:c r="AS182" s="10"/>
      <x:c r="AT182" s="10"/>
      <x:c r="AU182" s="10"/>
      <x:c r="AV182" s="10"/>
      <x:c r="AW182" s="10"/>
      <x:c r="AX182" s="10"/>
    </x:row>
    <x:row r="183" spans="1:50" ht="13.5" customHeight="1">
      <x:c r="A183" s="29"/>
      <x:c r="B183" s="13"/>
      <x:c r="C183" s="13"/>
      <x:c r="D183" s="87"/>
      <x:c r="E183" s="87"/>
      <x:c r="F183" s="87"/>
      <x:c r="G183" s="87"/>
      <x:c r="H183" s="87"/>
      <x:c r="I183" s="87"/>
      <x:c r="J183" s="87"/>
      <x:c r="K183" s="87"/>
      <x:c r="L183" s="29"/>
      <x:c r="M183" s="10"/>
      <x:c r="N183" s="10"/>
      <x:c r="O183" s="10"/>
      <x:c r="P183" s="10"/>
      <x:c r="Q183" s="10"/>
      <x:c r="R183" s="10"/>
      <x:c r="S183" s="10"/>
      <x:c r="T183" s="10"/>
      <x:c r="U183" s="10"/>
      <x:c r="V183" s="10"/>
      <x:c r="W183" s="10"/>
      <x:c r="X183" s="10"/>
      <x:c r="Y183" s="10"/>
      <x:c r="Z183" s="10"/>
      <x:c r="AA183" s="10"/>
      <x:c r="AB183" s="10"/>
      <x:c r="AC183" s="10"/>
      <x:c r="AD183" s="10"/>
      <x:c r="AE183" s="10"/>
      <x:c r="AF183" s="10"/>
      <x:c r="AG183" s="10"/>
      <x:c r="AH183" s="10"/>
      <x:c r="AI183" s="10"/>
      <x:c r="AJ183" s="10"/>
      <x:c r="AK183" s="10"/>
      <x:c r="AL183" s="10"/>
      <x:c r="AM183" s="10"/>
      <x:c r="AN183" s="10"/>
      <x:c r="AO183" s="10"/>
      <x:c r="AP183" s="10"/>
      <x:c r="AQ183" s="10"/>
      <x:c r="AR183" s="10"/>
      <x:c r="AS183" s="10"/>
      <x:c r="AT183" s="10"/>
      <x:c r="AU183" s="10"/>
      <x:c r="AV183" s="10"/>
      <x:c r="AW183" s="10"/>
      <x:c r="AX183" s="10"/>
    </x:row>
    <x:row r="184" spans="1:50" ht="13.5" customHeight="1">
      <x:c r="A184" s="29"/>
      <x:c r="B184" s="13"/>
      <x:c r="C184" s="13"/>
      <x:c r="D184" s="87"/>
      <x:c r="E184" s="87"/>
      <x:c r="F184" s="87"/>
      <x:c r="G184" s="87"/>
      <x:c r="H184" s="87"/>
      <x:c r="I184" s="87"/>
      <x:c r="J184" s="87"/>
      <x:c r="K184" s="87"/>
      <x:c r="L184" s="29"/>
      <x:c r="M184" s="10"/>
      <x:c r="N184" s="10"/>
      <x:c r="O184" s="10"/>
      <x:c r="P184" s="10"/>
      <x:c r="Q184" s="10"/>
      <x:c r="R184" s="10"/>
      <x:c r="S184" s="10"/>
      <x:c r="T184" s="10"/>
      <x:c r="U184" s="10"/>
      <x:c r="V184" s="10"/>
      <x:c r="W184" s="10"/>
      <x:c r="X184" s="10"/>
      <x:c r="Y184" s="10"/>
      <x:c r="Z184" s="10"/>
      <x:c r="AA184" s="10"/>
      <x:c r="AB184" s="10"/>
      <x:c r="AC184" s="10"/>
      <x:c r="AD184" s="10"/>
      <x:c r="AE184" s="10"/>
      <x:c r="AF184" s="10"/>
      <x:c r="AG184" s="10"/>
      <x:c r="AH184" s="10"/>
      <x:c r="AI184" s="10"/>
      <x:c r="AJ184" s="10"/>
      <x:c r="AK184" s="10"/>
      <x:c r="AL184" s="10"/>
      <x:c r="AM184" s="10"/>
      <x:c r="AN184" s="10"/>
      <x:c r="AO184" s="10"/>
      <x:c r="AP184" s="10"/>
      <x:c r="AQ184" s="10"/>
      <x:c r="AR184" s="10"/>
      <x:c r="AS184" s="10"/>
      <x:c r="AT184" s="10"/>
      <x:c r="AU184" s="10"/>
      <x:c r="AV184" s="10"/>
      <x:c r="AW184" s="10"/>
      <x:c r="AX184" s="10"/>
    </x:row>
    <x:row r="185" spans="1:50" ht="13.5" customHeight="1">
      <x:c r="A185" s="29"/>
      <x:c r="B185" s="13"/>
      <x:c r="C185" s="13"/>
      <x:c r="D185" s="87"/>
      <x:c r="E185" s="87"/>
      <x:c r="F185" s="87"/>
      <x:c r="G185" s="87"/>
      <x:c r="H185" s="87"/>
      <x:c r="I185" s="87"/>
      <x:c r="J185" s="87"/>
      <x:c r="K185" s="87"/>
      <x:c r="L185" s="29"/>
      <x:c r="M185" s="10"/>
      <x:c r="N185" s="10"/>
      <x:c r="O185" s="10"/>
      <x:c r="P185" s="10"/>
      <x:c r="Q185" s="10"/>
      <x:c r="R185" s="10"/>
      <x:c r="S185" s="10"/>
      <x:c r="T185" s="10"/>
      <x:c r="U185" s="10"/>
      <x:c r="V185" s="10"/>
      <x:c r="W185" s="10"/>
      <x:c r="X185" s="10"/>
      <x:c r="Y185" s="10"/>
      <x:c r="Z185" s="10"/>
      <x:c r="AA185" s="10"/>
      <x:c r="AB185" s="10"/>
      <x:c r="AC185" s="10"/>
      <x:c r="AD185" s="10"/>
      <x:c r="AE185" s="10"/>
      <x:c r="AF185" s="10"/>
      <x:c r="AG185" s="10"/>
      <x:c r="AH185" s="10"/>
      <x:c r="AI185" s="10"/>
      <x:c r="AJ185" s="10"/>
      <x:c r="AK185" s="10"/>
      <x:c r="AL185" s="10"/>
      <x:c r="AM185" s="10"/>
      <x:c r="AN185" s="10"/>
      <x:c r="AO185" s="10"/>
      <x:c r="AP185" s="10"/>
      <x:c r="AQ185" s="10"/>
      <x:c r="AR185" s="10"/>
      <x:c r="AS185" s="10"/>
      <x:c r="AT185" s="10"/>
      <x:c r="AU185" s="10"/>
      <x:c r="AV185" s="10"/>
      <x:c r="AW185" s="10"/>
      <x:c r="AX185" s="10"/>
    </x:row>
    <x:row r="186" spans="1:50" ht="13.5" customHeight="1">
      <x:c r="A186" s="29"/>
      <x:c r="B186" s="13"/>
      <x:c r="C186" s="13"/>
      <x:c r="D186" s="87"/>
      <x:c r="E186" s="87"/>
      <x:c r="F186" s="87"/>
      <x:c r="G186" s="87"/>
      <x:c r="H186" s="87"/>
      <x:c r="I186" s="87"/>
      <x:c r="J186" s="87"/>
      <x:c r="K186" s="87"/>
      <x:c r="L186" s="29"/>
      <x:c r="M186" s="10"/>
      <x:c r="N186" s="10"/>
      <x:c r="O186" s="10"/>
      <x:c r="P186" s="10"/>
      <x:c r="Q186" s="10"/>
      <x:c r="R186" s="10"/>
      <x:c r="S186" s="10"/>
      <x:c r="T186" s="10"/>
      <x:c r="U186" s="10"/>
      <x:c r="V186" s="10"/>
      <x:c r="W186" s="10"/>
      <x:c r="X186" s="10"/>
      <x:c r="Y186" s="10"/>
      <x:c r="Z186" s="10"/>
      <x:c r="AA186" s="10"/>
      <x:c r="AB186" s="10"/>
      <x:c r="AC186" s="10"/>
      <x:c r="AD186" s="10"/>
      <x:c r="AE186" s="10"/>
      <x:c r="AF186" s="10"/>
      <x:c r="AG186" s="10"/>
      <x:c r="AH186" s="10"/>
      <x:c r="AI186" s="10"/>
      <x:c r="AJ186" s="10"/>
      <x:c r="AK186" s="10"/>
      <x:c r="AL186" s="10"/>
      <x:c r="AM186" s="10"/>
      <x:c r="AN186" s="10"/>
      <x:c r="AO186" s="10"/>
      <x:c r="AP186" s="10"/>
      <x:c r="AQ186" s="10"/>
      <x:c r="AR186" s="10"/>
      <x:c r="AS186" s="10"/>
      <x:c r="AT186" s="10"/>
      <x:c r="AU186" s="10"/>
      <x:c r="AV186" s="10"/>
      <x:c r="AW186" s="10"/>
      <x:c r="AX186" s="10"/>
    </x:row>
    <x:row r="187" spans="1:50" ht="13.5" customHeight="1">
      <x:c r="A187" s="29"/>
      <x:c r="B187" s="13"/>
      <x:c r="C187" s="13"/>
      <x:c r="D187" s="87"/>
      <x:c r="E187" s="87"/>
      <x:c r="F187" s="87"/>
      <x:c r="G187" s="87"/>
      <x:c r="H187" s="87"/>
      <x:c r="I187" s="87"/>
      <x:c r="J187" s="87"/>
      <x:c r="K187" s="87"/>
      <x:c r="L187" s="29"/>
      <x:c r="M187" s="10"/>
      <x:c r="N187" s="10"/>
      <x:c r="O187" s="10"/>
      <x:c r="P187" s="10"/>
      <x:c r="Q187" s="10"/>
      <x:c r="R187" s="10"/>
      <x:c r="S187" s="10"/>
      <x:c r="T187" s="10"/>
      <x:c r="U187" s="10"/>
      <x:c r="V187" s="10"/>
      <x:c r="W187" s="10"/>
      <x:c r="X187" s="10"/>
      <x:c r="Y187" s="10"/>
      <x:c r="Z187" s="10"/>
      <x:c r="AA187" s="10"/>
      <x:c r="AB187" s="10"/>
      <x:c r="AC187" s="10"/>
      <x:c r="AD187" s="10"/>
      <x:c r="AE187" s="10"/>
      <x:c r="AF187" s="10"/>
      <x:c r="AG187" s="10"/>
      <x:c r="AH187" s="10"/>
      <x:c r="AI187" s="10"/>
      <x:c r="AJ187" s="10"/>
      <x:c r="AK187" s="10"/>
      <x:c r="AL187" s="10"/>
      <x:c r="AM187" s="10"/>
      <x:c r="AN187" s="10"/>
      <x:c r="AO187" s="10"/>
      <x:c r="AP187" s="10"/>
      <x:c r="AQ187" s="10"/>
      <x:c r="AR187" s="10"/>
      <x:c r="AS187" s="10"/>
      <x:c r="AT187" s="10"/>
      <x:c r="AU187" s="10"/>
      <x:c r="AV187" s="10"/>
      <x:c r="AW187" s="10"/>
      <x:c r="AX187" s="10"/>
    </x:row>
    <x:row r="188" spans="1:50" ht="13.5" customHeight="1">
      <x:c r="A188" s="29"/>
      <x:c r="B188" s="13"/>
      <x:c r="C188" s="13"/>
      <x:c r="D188" s="87"/>
      <x:c r="E188" s="87"/>
      <x:c r="F188" s="87"/>
      <x:c r="G188" s="87"/>
      <x:c r="H188" s="87"/>
      <x:c r="I188" s="87"/>
      <x:c r="J188" s="87"/>
      <x:c r="K188" s="87"/>
      <x:c r="L188" s="29"/>
      <x:c r="M188" s="10"/>
      <x:c r="N188" s="10"/>
      <x:c r="O188" s="10"/>
      <x:c r="P188" s="10"/>
      <x:c r="Q188" s="10"/>
      <x:c r="R188" s="10"/>
      <x:c r="S188" s="10"/>
      <x:c r="T188" s="10"/>
      <x:c r="U188" s="10"/>
      <x:c r="V188" s="10"/>
      <x:c r="W188" s="10"/>
      <x:c r="X188" s="10"/>
      <x:c r="Y188" s="10"/>
      <x:c r="Z188" s="10"/>
      <x:c r="AA188" s="10"/>
      <x:c r="AB188" s="10"/>
      <x:c r="AC188" s="10"/>
      <x:c r="AD188" s="10"/>
      <x:c r="AE188" s="10"/>
      <x:c r="AF188" s="10"/>
      <x:c r="AG188" s="10"/>
      <x:c r="AH188" s="10"/>
      <x:c r="AI188" s="10"/>
      <x:c r="AJ188" s="10"/>
      <x:c r="AK188" s="10"/>
      <x:c r="AL188" s="10"/>
      <x:c r="AM188" s="10"/>
      <x:c r="AN188" s="10"/>
      <x:c r="AO188" s="10"/>
      <x:c r="AP188" s="10"/>
      <x:c r="AQ188" s="10"/>
      <x:c r="AR188" s="10"/>
      <x:c r="AS188" s="10"/>
      <x:c r="AT188" s="10"/>
      <x:c r="AU188" s="10"/>
      <x:c r="AV188" s="10"/>
      <x:c r="AW188" s="10"/>
      <x:c r="AX188" s="10"/>
    </x:row>
    <x:row r="189" spans="1:50" ht="13.5" customHeight="1">
      <x:c r="A189" s="29"/>
      <x:c r="B189" s="13"/>
      <x:c r="C189" s="13"/>
      <x:c r="D189" s="87"/>
      <x:c r="E189" s="87"/>
      <x:c r="F189" s="87"/>
      <x:c r="G189" s="87"/>
      <x:c r="H189" s="87"/>
      <x:c r="I189" s="87"/>
      <x:c r="J189" s="87"/>
      <x:c r="K189" s="87"/>
      <x:c r="L189" s="29"/>
      <x:c r="M189" s="10"/>
      <x:c r="N189" s="10"/>
      <x:c r="O189" s="10"/>
      <x:c r="P189" s="10"/>
      <x:c r="Q189" s="10"/>
      <x:c r="R189" s="10"/>
      <x:c r="S189" s="10"/>
      <x:c r="T189" s="10"/>
      <x:c r="U189" s="10"/>
      <x:c r="V189" s="10"/>
      <x:c r="W189" s="10"/>
      <x:c r="X189" s="10"/>
      <x:c r="Y189" s="10"/>
      <x:c r="Z189" s="10"/>
      <x:c r="AA189" s="10"/>
      <x:c r="AB189" s="10"/>
      <x:c r="AC189" s="10"/>
      <x:c r="AD189" s="10"/>
      <x:c r="AE189" s="10"/>
      <x:c r="AF189" s="10"/>
      <x:c r="AG189" s="10"/>
      <x:c r="AH189" s="10"/>
      <x:c r="AI189" s="10"/>
      <x:c r="AJ189" s="10"/>
      <x:c r="AK189" s="10"/>
      <x:c r="AL189" s="10"/>
      <x:c r="AM189" s="10"/>
      <x:c r="AN189" s="10"/>
      <x:c r="AO189" s="10"/>
      <x:c r="AP189" s="10"/>
      <x:c r="AQ189" s="10"/>
      <x:c r="AR189" s="10"/>
      <x:c r="AS189" s="10"/>
      <x:c r="AT189" s="10"/>
      <x:c r="AU189" s="10"/>
      <x:c r="AV189" s="10"/>
      <x:c r="AW189" s="10"/>
      <x:c r="AX189" s="10"/>
    </x:row>
    <x:row r="190" spans="1:50" ht="13.5" customHeight="1">
      <x:c r="A190" s="29"/>
      <x:c r="B190" s="13"/>
      <x:c r="C190" s="13"/>
      <x:c r="D190" s="87"/>
      <x:c r="E190" s="87"/>
      <x:c r="F190" s="87"/>
      <x:c r="G190" s="87"/>
      <x:c r="H190" s="87"/>
      <x:c r="I190" s="87"/>
      <x:c r="J190" s="87"/>
      <x:c r="K190" s="87"/>
      <x:c r="L190" s="29"/>
      <x:c r="M190" s="10"/>
      <x:c r="N190" s="10"/>
      <x:c r="O190" s="10"/>
      <x:c r="P190" s="10"/>
      <x:c r="Q190" s="10"/>
      <x:c r="R190" s="10"/>
      <x:c r="S190" s="10"/>
      <x:c r="T190" s="10"/>
      <x:c r="U190" s="10"/>
      <x:c r="V190" s="10"/>
      <x:c r="W190" s="10"/>
      <x:c r="X190" s="10"/>
      <x:c r="Y190" s="10"/>
      <x:c r="Z190" s="10"/>
      <x:c r="AA190" s="10"/>
      <x:c r="AB190" s="10"/>
      <x:c r="AC190" s="10"/>
      <x:c r="AD190" s="10"/>
      <x:c r="AE190" s="10"/>
      <x:c r="AF190" s="10"/>
      <x:c r="AG190" s="10"/>
      <x:c r="AH190" s="10"/>
      <x:c r="AI190" s="10"/>
      <x:c r="AJ190" s="10"/>
      <x:c r="AK190" s="10"/>
      <x:c r="AL190" s="10"/>
      <x:c r="AM190" s="10"/>
      <x:c r="AN190" s="10"/>
      <x:c r="AO190" s="10"/>
      <x:c r="AP190" s="10"/>
      <x:c r="AQ190" s="10"/>
      <x:c r="AR190" s="10"/>
      <x:c r="AS190" s="10"/>
      <x:c r="AT190" s="10"/>
      <x:c r="AU190" s="10"/>
      <x:c r="AV190" s="10"/>
      <x:c r="AW190" s="10"/>
      <x:c r="AX190" s="10"/>
    </x:row>
    <x:row r="191" spans="1:50" ht="13.5" customHeight="1">
      <x:c r="A191" s="29"/>
      <x:c r="B191" s="13"/>
      <x:c r="C191" s="13"/>
      <x:c r="D191" s="87"/>
      <x:c r="E191" s="87"/>
      <x:c r="F191" s="87"/>
      <x:c r="G191" s="87"/>
      <x:c r="H191" s="87"/>
      <x:c r="I191" s="87"/>
      <x:c r="J191" s="87"/>
      <x:c r="K191" s="87"/>
      <x:c r="L191" s="29"/>
      <x:c r="M191" s="10"/>
      <x:c r="N191" s="10"/>
      <x:c r="O191" s="10"/>
      <x:c r="P191" s="10"/>
      <x:c r="Q191" s="10"/>
      <x:c r="R191" s="10"/>
      <x:c r="S191" s="10"/>
      <x:c r="T191" s="10"/>
      <x:c r="U191" s="10"/>
      <x:c r="V191" s="10"/>
      <x:c r="W191" s="10"/>
      <x:c r="X191" s="10"/>
      <x:c r="Y191" s="10"/>
      <x:c r="Z191" s="10"/>
      <x:c r="AA191" s="10"/>
      <x:c r="AB191" s="10"/>
      <x:c r="AC191" s="10"/>
      <x:c r="AD191" s="10"/>
      <x:c r="AE191" s="10"/>
      <x:c r="AF191" s="10"/>
      <x:c r="AG191" s="10"/>
      <x:c r="AH191" s="10"/>
      <x:c r="AI191" s="10"/>
      <x:c r="AJ191" s="10"/>
      <x:c r="AK191" s="10"/>
      <x:c r="AL191" s="10"/>
      <x:c r="AM191" s="10"/>
      <x:c r="AN191" s="10"/>
      <x:c r="AO191" s="10"/>
      <x:c r="AP191" s="10"/>
      <x:c r="AQ191" s="10"/>
      <x:c r="AR191" s="10"/>
      <x:c r="AS191" s="10"/>
      <x:c r="AT191" s="10"/>
      <x:c r="AU191" s="10"/>
      <x:c r="AV191" s="10"/>
      <x:c r="AW191" s="10"/>
      <x:c r="AX191" s="10"/>
    </x:row>
    <x:row r="192" spans="1:50" ht="13.5" customHeight="1">
      <x:c r="A192" s="29"/>
      <x:c r="B192" s="13"/>
      <x:c r="C192" s="13"/>
      <x:c r="D192" s="87"/>
      <x:c r="E192" s="87"/>
      <x:c r="F192" s="87"/>
      <x:c r="G192" s="87"/>
      <x:c r="H192" s="87"/>
      <x:c r="I192" s="87"/>
      <x:c r="J192" s="87"/>
      <x:c r="K192" s="87"/>
      <x:c r="L192" s="29"/>
      <x:c r="M192" s="10"/>
      <x:c r="N192" s="10"/>
      <x:c r="O192" s="10"/>
      <x:c r="P192" s="10"/>
      <x:c r="Q192" s="10"/>
      <x:c r="R192" s="10"/>
      <x:c r="S192" s="10"/>
      <x:c r="T192" s="10"/>
      <x:c r="U192" s="10"/>
      <x:c r="V192" s="10"/>
      <x:c r="W192" s="10"/>
      <x:c r="X192" s="10"/>
      <x:c r="Y192" s="10"/>
      <x:c r="Z192" s="10"/>
      <x:c r="AA192" s="10"/>
      <x:c r="AB192" s="10"/>
      <x:c r="AC192" s="10"/>
      <x:c r="AD192" s="10"/>
      <x:c r="AE192" s="10"/>
      <x:c r="AF192" s="10"/>
      <x:c r="AG192" s="10"/>
      <x:c r="AH192" s="10"/>
      <x:c r="AI192" s="10"/>
      <x:c r="AJ192" s="10"/>
      <x:c r="AK192" s="10"/>
      <x:c r="AL192" s="10"/>
      <x:c r="AM192" s="10"/>
      <x:c r="AN192" s="10"/>
      <x:c r="AO192" s="10"/>
      <x:c r="AP192" s="10"/>
      <x:c r="AQ192" s="10"/>
      <x:c r="AR192" s="10"/>
      <x:c r="AS192" s="10"/>
      <x:c r="AT192" s="10"/>
      <x:c r="AU192" s="10"/>
      <x:c r="AV192" s="10"/>
      <x:c r="AW192" s="10"/>
      <x:c r="AX192" s="10"/>
    </x:row>
    <x:row r="193" spans="1:50" ht="13.5" customHeight="1">
      <x:c r="A193" s="29"/>
      <x:c r="B193" s="13"/>
      <x:c r="C193" s="13"/>
      <x:c r="D193" s="87"/>
      <x:c r="E193" s="87"/>
      <x:c r="F193" s="87"/>
      <x:c r="G193" s="87"/>
      <x:c r="H193" s="87"/>
      <x:c r="I193" s="87"/>
      <x:c r="J193" s="87"/>
      <x:c r="K193" s="87"/>
      <x:c r="L193" s="29"/>
      <x:c r="M193" s="10"/>
      <x:c r="N193" s="10"/>
      <x:c r="O193" s="10"/>
      <x:c r="P193" s="10"/>
      <x:c r="Q193" s="10"/>
      <x:c r="R193" s="10"/>
      <x:c r="S193" s="10"/>
      <x:c r="T193" s="10"/>
      <x:c r="U193" s="10"/>
      <x:c r="V193" s="10"/>
      <x:c r="W193" s="10"/>
      <x:c r="X193" s="10"/>
      <x:c r="Y193" s="10"/>
      <x:c r="Z193" s="10"/>
      <x:c r="AA193" s="10"/>
      <x:c r="AB193" s="10"/>
      <x:c r="AC193" s="10"/>
      <x:c r="AD193" s="10"/>
      <x:c r="AE193" s="10"/>
      <x:c r="AF193" s="10"/>
      <x:c r="AG193" s="10"/>
      <x:c r="AH193" s="10"/>
      <x:c r="AI193" s="10"/>
      <x:c r="AJ193" s="10"/>
      <x:c r="AK193" s="10"/>
      <x:c r="AL193" s="10"/>
      <x:c r="AM193" s="10"/>
      <x:c r="AN193" s="10"/>
      <x:c r="AO193" s="10"/>
      <x:c r="AP193" s="10"/>
      <x:c r="AQ193" s="10"/>
      <x:c r="AR193" s="10"/>
      <x:c r="AS193" s="10"/>
      <x:c r="AT193" s="10"/>
      <x:c r="AU193" s="10"/>
      <x:c r="AV193" s="10"/>
      <x:c r="AW193" s="10"/>
      <x:c r="AX193" s="10"/>
    </x:row>
    <x:row r="194" spans="1:50" ht="13.5" customHeight="1">
      <x:c r="A194" s="29"/>
      <x:c r="B194" s="13"/>
      <x:c r="C194" s="13"/>
      <x:c r="D194" s="87"/>
      <x:c r="E194" s="87"/>
      <x:c r="F194" s="87"/>
      <x:c r="G194" s="87"/>
      <x:c r="H194" s="87"/>
      <x:c r="I194" s="87"/>
      <x:c r="J194" s="87"/>
      <x:c r="K194" s="87"/>
      <x:c r="L194" s="29"/>
      <x:c r="M194" s="10"/>
      <x:c r="N194" s="10"/>
      <x:c r="O194" s="10"/>
      <x:c r="P194" s="10"/>
      <x:c r="Q194" s="10"/>
      <x:c r="R194" s="10"/>
      <x:c r="S194" s="10"/>
      <x:c r="T194" s="10"/>
      <x:c r="U194" s="10"/>
      <x:c r="V194" s="10"/>
      <x:c r="W194" s="10"/>
      <x:c r="X194" s="10"/>
      <x:c r="Y194" s="10"/>
      <x:c r="Z194" s="10"/>
      <x:c r="AA194" s="10"/>
      <x:c r="AB194" s="10"/>
      <x:c r="AC194" s="10"/>
      <x:c r="AD194" s="10"/>
      <x:c r="AE194" s="10"/>
      <x:c r="AF194" s="10"/>
      <x:c r="AG194" s="10"/>
      <x:c r="AH194" s="10"/>
      <x:c r="AI194" s="10"/>
      <x:c r="AJ194" s="10"/>
      <x:c r="AK194" s="10"/>
      <x:c r="AL194" s="10"/>
      <x:c r="AM194" s="10"/>
      <x:c r="AN194" s="10"/>
      <x:c r="AO194" s="10"/>
      <x:c r="AP194" s="10"/>
      <x:c r="AQ194" s="10"/>
      <x:c r="AR194" s="10"/>
      <x:c r="AS194" s="10"/>
      <x:c r="AT194" s="10"/>
      <x:c r="AU194" s="10"/>
      <x:c r="AV194" s="10"/>
      <x:c r="AW194" s="10"/>
      <x:c r="AX194" s="10"/>
    </x:row>
    <x:row r="195" spans="1:50" ht="13.5" customHeight="1">
      <x:c r="A195" s="29"/>
      <x:c r="B195" s="13"/>
      <x:c r="C195" s="13"/>
      <x:c r="D195" s="87"/>
      <x:c r="E195" s="87"/>
      <x:c r="F195" s="87"/>
      <x:c r="G195" s="87"/>
      <x:c r="H195" s="87"/>
      <x:c r="I195" s="87"/>
      <x:c r="J195" s="87"/>
      <x:c r="K195" s="87"/>
      <x:c r="L195" s="29"/>
      <x:c r="M195" s="10"/>
      <x:c r="N195" s="10"/>
      <x:c r="O195" s="10"/>
      <x:c r="P195" s="10"/>
      <x:c r="Q195" s="10"/>
      <x:c r="R195" s="10"/>
      <x:c r="S195" s="10"/>
      <x:c r="T195" s="10"/>
      <x:c r="U195" s="10"/>
      <x:c r="V195" s="10"/>
      <x:c r="W195" s="10"/>
      <x:c r="X195" s="10"/>
      <x:c r="Y195" s="10"/>
      <x:c r="Z195" s="10"/>
      <x:c r="AA195" s="10"/>
      <x:c r="AB195" s="10"/>
      <x:c r="AC195" s="10"/>
      <x:c r="AD195" s="10"/>
      <x:c r="AE195" s="10"/>
      <x:c r="AF195" s="10"/>
      <x:c r="AG195" s="10"/>
      <x:c r="AH195" s="10"/>
      <x:c r="AI195" s="10"/>
      <x:c r="AJ195" s="10"/>
      <x:c r="AK195" s="10"/>
      <x:c r="AL195" s="10"/>
      <x:c r="AM195" s="10"/>
      <x:c r="AN195" s="10"/>
      <x:c r="AO195" s="10"/>
      <x:c r="AP195" s="10"/>
      <x:c r="AQ195" s="10"/>
      <x:c r="AR195" s="10"/>
      <x:c r="AS195" s="10"/>
      <x:c r="AT195" s="10"/>
      <x:c r="AU195" s="10"/>
      <x:c r="AV195" s="10"/>
      <x:c r="AW195" s="10"/>
      <x:c r="AX195" s="10"/>
    </x:row>
    <x:row r="196" spans="1:50" ht="13.5" customHeight="1">
      <x:c r="A196" s="29"/>
      <x:c r="B196" s="13"/>
      <x:c r="C196" s="13"/>
      <x:c r="D196" s="87"/>
      <x:c r="E196" s="87"/>
      <x:c r="F196" s="87"/>
      <x:c r="G196" s="87"/>
      <x:c r="H196" s="87"/>
      <x:c r="I196" s="87"/>
      <x:c r="J196" s="87"/>
      <x:c r="K196" s="87"/>
      <x:c r="L196" s="29"/>
      <x:c r="M196" s="10"/>
      <x:c r="N196" s="10"/>
      <x:c r="O196" s="10"/>
      <x:c r="P196" s="10"/>
      <x:c r="Q196" s="10"/>
      <x:c r="R196" s="10"/>
      <x:c r="S196" s="10"/>
      <x:c r="T196" s="10"/>
      <x:c r="U196" s="10"/>
      <x:c r="V196" s="10"/>
      <x:c r="W196" s="10"/>
      <x:c r="X196" s="10"/>
      <x:c r="Y196" s="10"/>
      <x:c r="Z196" s="10"/>
      <x:c r="AA196" s="10"/>
      <x:c r="AB196" s="10"/>
      <x:c r="AC196" s="10"/>
      <x:c r="AD196" s="10"/>
      <x:c r="AE196" s="10"/>
      <x:c r="AF196" s="10"/>
      <x:c r="AG196" s="10"/>
      <x:c r="AH196" s="10"/>
      <x:c r="AI196" s="10"/>
      <x:c r="AJ196" s="10"/>
      <x:c r="AK196" s="10"/>
      <x:c r="AL196" s="10"/>
      <x:c r="AM196" s="10"/>
      <x:c r="AN196" s="10"/>
      <x:c r="AO196" s="10"/>
      <x:c r="AP196" s="10"/>
      <x:c r="AQ196" s="10"/>
      <x:c r="AR196" s="10"/>
      <x:c r="AS196" s="10"/>
      <x:c r="AT196" s="10"/>
      <x:c r="AU196" s="10"/>
      <x:c r="AV196" s="10"/>
      <x:c r="AW196" s="10"/>
      <x:c r="AX196" s="10"/>
    </x:row>
    <x:row r="197" spans="1:50" ht="13.5" customHeight="1">
      <x:c r="A197" s="29"/>
      <x:c r="B197" s="13"/>
      <x:c r="C197" s="13"/>
      <x:c r="D197" s="87"/>
      <x:c r="E197" s="87"/>
      <x:c r="F197" s="87"/>
      <x:c r="G197" s="87"/>
      <x:c r="H197" s="87"/>
      <x:c r="I197" s="87"/>
      <x:c r="J197" s="87"/>
      <x:c r="K197" s="87"/>
      <x:c r="L197" s="29"/>
      <x:c r="M197" s="10"/>
      <x:c r="N197" s="10"/>
      <x:c r="O197" s="10"/>
      <x:c r="P197" s="10"/>
      <x:c r="Q197" s="10"/>
      <x:c r="R197" s="10"/>
      <x:c r="S197" s="10"/>
      <x:c r="T197" s="10"/>
      <x:c r="U197" s="10"/>
      <x:c r="V197" s="10"/>
      <x:c r="W197" s="10"/>
      <x:c r="X197" s="10"/>
      <x:c r="Y197" s="10"/>
      <x:c r="Z197" s="10"/>
      <x:c r="AA197" s="10"/>
      <x:c r="AB197" s="10"/>
      <x:c r="AC197" s="10"/>
      <x:c r="AD197" s="10"/>
      <x:c r="AE197" s="10"/>
      <x:c r="AF197" s="10"/>
      <x:c r="AG197" s="10"/>
      <x:c r="AH197" s="10"/>
      <x:c r="AI197" s="10"/>
      <x:c r="AJ197" s="10"/>
      <x:c r="AK197" s="10"/>
      <x:c r="AL197" s="10"/>
      <x:c r="AM197" s="10"/>
      <x:c r="AN197" s="10"/>
      <x:c r="AO197" s="10"/>
      <x:c r="AP197" s="10"/>
      <x:c r="AQ197" s="10"/>
      <x:c r="AR197" s="10"/>
      <x:c r="AS197" s="10"/>
      <x:c r="AT197" s="10"/>
      <x:c r="AU197" s="10"/>
      <x:c r="AV197" s="10"/>
      <x:c r="AW197" s="10"/>
      <x:c r="AX197" s="10"/>
    </x:row>
    <x:row r="198" spans="1:50" ht="13.5" customHeight="1">
      <x:c r="A198" s="29"/>
      <x:c r="B198" s="13"/>
      <x:c r="C198" s="13"/>
      <x:c r="D198" s="87"/>
      <x:c r="E198" s="87"/>
      <x:c r="F198" s="87"/>
      <x:c r="G198" s="87"/>
      <x:c r="H198" s="87"/>
      <x:c r="I198" s="87"/>
      <x:c r="J198" s="87"/>
      <x:c r="K198" s="87"/>
      <x:c r="L198" s="29"/>
      <x:c r="M198" s="10"/>
      <x:c r="N198" s="10"/>
      <x:c r="O198" s="10"/>
      <x:c r="P198" s="10"/>
      <x:c r="Q198" s="10"/>
      <x:c r="R198" s="10"/>
      <x:c r="S198" s="10"/>
      <x:c r="T198" s="10"/>
      <x:c r="U198" s="10"/>
      <x:c r="V198" s="10"/>
      <x:c r="W198" s="10"/>
      <x:c r="X198" s="10"/>
      <x:c r="Y198" s="10"/>
      <x:c r="Z198" s="10"/>
      <x:c r="AA198" s="10"/>
      <x:c r="AB198" s="10"/>
      <x:c r="AC198" s="10"/>
      <x:c r="AD198" s="10"/>
      <x:c r="AE198" s="10"/>
      <x:c r="AF198" s="10"/>
      <x:c r="AG198" s="10"/>
      <x:c r="AH198" s="10"/>
      <x:c r="AI198" s="10"/>
      <x:c r="AJ198" s="10"/>
      <x:c r="AK198" s="10"/>
      <x:c r="AL198" s="10"/>
      <x:c r="AM198" s="10"/>
      <x:c r="AN198" s="10"/>
      <x:c r="AO198" s="10"/>
      <x:c r="AP198" s="10"/>
      <x:c r="AQ198" s="10"/>
      <x:c r="AR198" s="10"/>
      <x:c r="AS198" s="10"/>
      <x:c r="AT198" s="10"/>
      <x:c r="AU198" s="10"/>
      <x:c r="AV198" s="10"/>
      <x:c r="AW198" s="10"/>
      <x:c r="AX198" s="10"/>
    </x:row>
    <x:row r="199" spans="1:50" ht="13.5" customHeight="1">
      <x:c r="A199" s="29"/>
      <x:c r="B199" s="13"/>
      <x:c r="C199" s="13"/>
      <x:c r="D199" s="87"/>
      <x:c r="E199" s="87"/>
      <x:c r="F199" s="87"/>
      <x:c r="G199" s="87"/>
      <x:c r="H199" s="87"/>
      <x:c r="I199" s="87"/>
      <x:c r="J199" s="87"/>
      <x:c r="K199" s="87"/>
      <x:c r="L199" s="29"/>
      <x:c r="M199" s="10"/>
      <x:c r="N199" s="10"/>
      <x:c r="O199" s="10"/>
      <x:c r="P199" s="10"/>
      <x:c r="Q199" s="10"/>
      <x:c r="R199" s="10"/>
      <x:c r="S199" s="10"/>
      <x:c r="T199" s="10"/>
      <x:c r="U199" s="10"/>
      <x:c r="V199" s="10"/>
      <x:c r="W199" s="10"/>
      <x:c r="X199" s="10"/>
      <x:c r="Y199" s="10"/>
      <x:c r="Z199" s="10"/>
      <x:c r="AA199" s="10"/>
      <x:c r="AB199" s="10"/>
      <x:c r="AC199" s="10"/>
      <x:c r="AD199" s="10"/>
      <x:c r="AE199" s="10"/>
      <x:c r="AF199" s="10"/>
      <x:c r="AG199" s="10"/>
      <x:c r="AH199" s="10"/>
      <x:c r="AI199" s="10"/>
      <x:c r="AJ199" s="10"/>
      <x:c r="AK199" s="10"/>
      <x:c r="AL199" s="10"/>
      <x:c r="AM199" s="10"/>
      <x:c r="AN199" s="10"/>
      <x:c r="AO199" s="10"/>
      <x:c r="AP199" s="10"/>
      <x:c r="AQ199" s="10"/>
      <x:c r="AR199" s="10"/>
      <x:c r="AS199" s="10"/>
      <x:c r="AT199" s="10"/>
      <x:c r="AU199" s="10"/>
      <x:c r="AV199" s="10"/>
      <x:c r="AW199" s="10"/>
      <x:c r="AX199" s="10"/>
    </x:row>
    <x:row r="200" spans="1:50" ht="13.5" customHeight="1">
      <x:c r="A200" s="29"/>
      <x:c r="B200" s="13"/>
      <x:c r="C200" s="13"/>
      <x:c r="D200" s="87"/>
      <x:c r="E200" s="87"/>
      <x:c r="F200" s="87"/>
      <x:c r="G200" s="87"/>
      <x:c r="H200" s="87"/>
      <x:c r="I200" s="87"/>
      <x:c r="J200" s="87"/>
      <x:c r="K200" s="87"/>
      <x:c r="L200" s="29"/>
      <x:c r="M200" s="10"/>
      <x:c r="N200" s="10"/>
      <x:c r="O200" s="10"/>
      <x:c r="P200" s="10"/>
      <x:c r="Q200" s="10"/>
      <x:c r="R200" s="10"/>
      <x:c r="S200" s="10"/>
      <x:c r="T200" s="10"/>
      <x:c r="U200" s="10"/>
      <x:c r="V200" s="10"/>
      <x:c r="W200" s="10"/>
      <x:c r="X200" s="10"/>
      <x:c r="Y200" s="10"/>
      <x:c r="Z200" s="10"/>
      <x:c r="AA200" s="10"/>
      <x:c r="AB200" s="10"/>
      <x:c r="AC200" s="10"/>
      <x:c r="AD200" s="10"/>
      <x:c r="AE200" s="10"/>
      <x:c r="AF200" s="10"/>
      <x:c r="AG200" s="10"/>
      <x:c r="AH200" s="10"/>
      <x:c r="AI200" s="10"/>
      <x:c r="AJ200" s="10"/>
      <x:c r="AK200" s="10"/>
      <x:c r="AL200" s="10"/>
      <x:c r="AM200" s="10"/>
      <x:c r="AN200" s="10"/>
      <x:c r="AO200" s="10"/>
      <x:c r="AP200" s="10"/>
      <x:c r="AQ200" s="10"/>
      <x:c r="AR200" s="10"/>
      <x:c r="AS200" s="10"/>
      <x:c r="AT200" s="10"/>
      <x:c r="AU200" s="10"/>
      <x:c r="AV200" s="10"/>
      <x:c r="AW200" s="10"/>
      <x:c r="AX200" s="10"/>
    </x:row>
    <x:row r="201" spans="1:50" ht="13.5" customHeight="1">
      <x:c r="A201" s="29"/>
      <x:c r="B201" s="13"/>
      <x:c r="C201" s="13"/>
      <x:c r="D201" s="87"/>
      <x:c r="E201" s="87"/>
      <x:c r="F201" s="87"/>
      <x:c r="G201" s="87"/>
      <x:c r="H201" s="87"/>
      <x:c r="I201" s="87"/>
      <x:c r="J201" s="87"/>
      <x:c r="K201" s="87"/>
      <x:c r="L201" s="29"/>
      <x:c r="M201" s="10"/>
      <x:c r="N201" s="10"/>
      <x:c r="O201" s="10"/>
      <x:c r="P201" s="10"/>
      <x:c r="Q201" s="10"/>
      <x:c r="R201" s="10"/>
      <x:c r="S201" s="10"/>
      <x:c r="T201" s="10"/>
      <x:c r="U201" s="10"/>
      <x:c r="V201" s="10"/>
      <x:c r="W201" s="10"/>
      <x:c r="X201" s="10"/>
      <x:c r="Y201" s="10"/>
      <x:c r="Z201" s="10"/>
      <x:c r="AA201" s="10"/>
      <x:c r="AB201" s="10"/>
      <x:c r="AC201" s="10"/>
      <x:c r="AD201" s="10"/>
      <x:c r="AE201" s="10"/>
      <x:c r="AF201" s="10"/>
      <x:c r="AG201" s="10"/>
      <x:c r="AH201" s="10"/>
      <x:c r="AI201" s="10"/>
      <x:c r="AJ201" s="10"/>
      <x:c r="AK201" s="10"/>
      <x:c r="AL201" s="10"/>
      <x:c r="AM201" s="10"/>
      <x:c r="AN201" s="10"/>
      <x:c r="AO201" s="10"/>
      <x:c r="AP201" s="10"/>
      <x:c r="AQ201" s="10"/>
      <x:c r="AR201" s="10"/>
      <x:c r="AS201" s="10"/>
      <x:c r="AT201" s="10"/>
      <x:c r="AU201" s="10"/>
      <x:c r="AV201" s="10"/>
      <x:c r="AW201" s="10"/>
      <x:c r="AX201" s="10"/>
    </x:row>
    <x:row r="202" spans="1:50" ht="13.5" customHeight="1">
      <x:c r="A202" s="29"/>
      <x:c r="B202" s="13"/>
      <x:c r="C202" s="13"/>
      <x:c r="D202" s="87"/>
      <x:c r="E202" s="87"/>
      <x:c r="F202" s="87"/>
      <x:c r="G202" s="87"/>
      <x:c r="H202" s="87"/>
      <x:c r="I202" s="87"/>
      <x:c r="J202" s="87"/>
      <x:c r="K202" s="87"/>
      <x:c r="L202" s="29"/>
      <x:c r="M202" s="10"/>
      <x:c r="N202" s="10"/>
      <x:c r="O202" s="10"/>
      <x:c r="P202" s="10"/>
      <x:c r="Q202" s="10"/>
      <x:c r="R202" s="10"/>
      <x:c r="S202" s="10"/>
      <x:c r="T202" s="10"/>
      <x:c r="U202" s="10"/>
      <x:c r="V202" s="10"/>
      <x:c r="W202" s="10"/>
      <x:c r="X202" s="10"/>
      <x:c r="Y202" s="10"/>
      <x:c r="Z202" s="10"/>
      <x:c r="AA202" s="10"/>
      <x:c r="AB202" s="10"/>
      <x:c r="AC202" s="10"/>
      <x:c r="AD202" s="10"/>
      <x:c r="AE202" s="10"/>
      <x:c r="AF202" s="10"/>
      <x:c r="AG202" s="10"/>
      <x:c r="AH202" s="10"/>
      <x:c r="AI202" s="10"/>
      <x:c r="AJ202" s="10"/>
      <x:c r="AK202" s="10"/>
      <x:c r="AL202" s="10"/>
      <x:c r="AM202" s="10"/>
      <x:c r="AN202" s="10"/>
      <x:c r="AO202" s="10"/>
      <x:c r="AP202" s="10"/>
      <x:c r="AQ202" s="10"/>
      <x:c r="AR202" s="10"/>
      <x:c r="AS202" s="10"/>
      <x:c r="AT202" s="10"/>
      <x:c r="AU202" s="10"/>
      <x:c r="AV202" s="10"/>
      <x:c r="AW202" s="10"/>
      <x:c r="AX202" s="10"/>
    </x:row>
    <x:row r="203" spans="1:50" ht="13.5" customHeight="1">
      <x:c r="A203" s="29"/>
      <x:c r="B203" s="13"/>
      <x:c r="C203" s="13"/>
      <x:c r="D203" s="87"/>
      <x:c r="E203" s="87"/>
      <x:c r="F203" s="87"/>
      <x:c r="G203" s="87"/>
      <x:c r="H203" s="87"/>
      <x:c r="I203" s="87"/>
      <x:c r="J203" s="87"/>
      <x:c r="K203" s="87"/>
      <x:c r="L203" s="29"/>
      <x:c r="M203" s="10"/>
      <x:c r="N203" s="10"/>
      <x:c r="O203" s="10"/>
      <x:c r="P203" s="10"/>
      <x:c r="Q203" s="10"/>
      <x:c r="R203" s="10"/>
      <x:c r="S203" s="10"/>
      <x:c r="T203" s="10"/>
      <x:c r="U203" s="10"/>
      <x:c r="V203" s="10"/>
      <x:c r="W203" s="10"/>
      <x:c r="X203" s="10"/>
      <x:c r="Y203" s="10"/>
      <x:c r="Z203" s="10"/>
      <x:c r="AA203" s="10"/>
      <x:c r="AB203" s="10"/>
      <x:c r="AC203" s="10"/>
      <x:c r="AD203" s="10"/>
      <x:c r="AE203" s="10"/>
      <x:c r="AF203" s="10"/>
      <x:c r="AG203" s="10"/>
      <x:c r="AH203" s="10"/>
      <x:c r="AI203" s="10"/>
      <x:c r="AJ203" s="10"/>
      <x:c r="AK203" s="10"/>
      <x:c r="AL203" s="10"/>
      <x:c r="AM203" s="10"/>
      <x:c r="AN203" s="10"/>
      <x:c r="AO203" s="10"/>
      <x:c r="AP203" s="10"/>
      <x:c r="AQ203" s="10"/>
      <x:c r="AR203" s="10"/>
      <x:c r="AS203" s="10"/>
      <x:c r="AT203" s="10"/>
      <x:c r="AU203" s="10"/>
      <x:c r="AV203" s="10"/>
      <x:c r="AW203" s="10"/>
      <x:c r="AX203" s="10"/>
    </x:row>
    <x:row r="204" spans="1:50" ht="13.5" customHeight="1">
      <x:c r="A204" s="29"/>
      <x:c r="B204" s="13"/>
      <x:c r="C204" s="13"/>
      <x:c r="D204" s="87"/>
      <x:c r="E204" s="87"/>
      <x:c r="F204" s="87"/>
      <x:c r="G204" s="87"/>
      <x:c r="H204" s="87"/>
      <x:c r="I204" s="87"/>
      <x:c r="J204" s="87"/>
      <x:c r="K204" s="87"/>
      <x:c r="L204" s="29"/>
      <x:c r="M204" s="10"/>
      <x:c r="N204" s="10"/>
      <x:c r="O204" s="10"/>
      <x:c r="P204" s="10"/>
      <x:c r="Q204" s="10"/>
      <x:c r="R204" s="10"/>
      <x:c r="S204" s="10"/>
      <x:c r="T204" s="10"/>
      <x:c r="U204" s="10"/>
      <x:c r="V204" s="10"/>
      <x:c r="W204" s="10"/>
      <x:c r="X204" s="10"/>
      <x:c r="Y204" s="10"/>
      <x:c r="Z204" s="10"/>
      <x:c r="AA204" s="10"/>
      <x:c r="AB204" s="10"/>
      <x:c r="AC204" s="10"/>
      <x:c r="AD204" s="10"/>
      <x:c r="AE204" s="10"/>
      <x:c r="AF204" s="10"/>
      <x:c r="AG204" s="10"/>
      <x:c r="AH204" s="10"/>
      <x:c r="AI204" s="10"/>
      <x:c r="AJ204" s="10"/>
      <x:c r="AK204" s="10"/>
      <x:c r="AL204" s="10"/>
      <x:c r="AM204" s="10"/>
      <x:c r="AN204" s="10"/>
      <x:c r="AO204" s="10"/>
      <x:c r="AP204" s="10"/>
      <x:c r="AQ204" s="10"/>
      <x:c r="AR204" s="10"/>
      <x:c r="AS204" s="10"/>
      <x:c r="AT204" s="10"/>
      <x:c r="AU204" s="10"/>
      <x:c r="AV204" s="10"/>
      <x:c r="AW204" s="10"/>
      <x:c r="AX204" s="10"/>
    </x:row>
    <x:row r="205" spans="1:50" ht="13.5" customHeight="1">
      <x:c r="A205" s="29"/>
      <x:c r="B205" s="13"/>
      <x:c r="C205" s="13"/>
      <x:c r="D205" s="87"/>
      <x:c r="E205" s="87"/>
      <x:c r="F205" s="87"/>
      <x:c r="G205" s="87"/>
      <x:c r="H205" s="87"/>
      <x:c r="I205" s="87"/>
      <x:c r="J205" s="87"/>
      <x:c r="K205" s="87"/>
      <x:c r="L205" s="29"/>
      <x:c r="M205" s="10"/>
      <x:c r="N205" s="10"/>
      <x:c r="O205" s="10"/>
      <x:c r="P205" s="10"/>
      <x:c r="Q205" s="10"/>
      <x:c r="R205" s="10"/>
      <x:c r="S205" s="10"/>
      <x:c r="T205" s="10"/>
      <x:c r="U205" s="10"/>
      <x:c r="V205" s="10"/>
      <x:c r="W205" s="10"/>
      <x:c r="X205" s="10"/>
      <x:c r="Y205" s="10"/>
      <x:c r="Z205" s="10"/>
      <x:c r="AA205" s="10"/>
      <x:c r="AB205" s="10"/>
      <x:c r="AC205" s="10"/>
      <x:c r="AD205" s="10"/>
      <x:c r="AE205" s="10"/>
      <x:c r="AF205" s="10"/>
      <x:c r="AG205" s="10"/>
      <x:c r="AH205" s="10"/>
      <x:c r="AI205" s="10"/>
      <x:c r="AJ205" s="10"/>
      <x:c r="AK205" s="10"/>
      <x:c r="AL205" s="10"/>
      <x:c r="AM205" s="10"/>
      <x:c r="AN205" s="10"/>
      <x:c r="AO205" s="10"/>
      <x:c r="AP205" s="10"/>
      <x:c r="AQ205" s="10"/>
      <x:c r="AR205" s="10"/>
      <x:c r="AS205" s="10"/>
      <x:c r="AT205" s="10"/>
      <x:c r="AU205" s="10"/>
      <x:c r="AV205" s="10"/>
      <x:c r="AW205" s="10"/>
      <x:c r="AX205" s="10"/>
    </x:row>
    <x:row r="206" spans="1:50" ht="13.5" customHeight="1">
      <x:c r="A206" s="29"/>
      <x:c r="B206" s="13"/>
      <x:c r="C206" s="13"/>
      <x:c r="D206" s="87"/>
      <x:c r="E206" s="87"/>
      <x:c r="F206" s="87"/>
      <x:c r="G206" s="87"/>
      <x:c r="H206" s="87"/>
      <x:c r="I206" s="87"/>
      <x:c r="J206" s="87"/>
      <x:c r="K206" s="87"/>
      <x:c r="L206" s="29"/>
      <x:c r="M206" s="10"/>
      <x:c r="N206" s="10"/>
      <x:c r="O206" s="10"/>
      <x:c r="P206" s="10"/>
      <x:c r="Q206" s="10"/>
      <x:c r="R206" s="10"/>
      <x:c r="S206" s="10"/>
      <x:c r="T206" s="10"/>
      <x:c r="U206" s="10"/>
      <x:c r="V206" s="10"/>
      <x:c r="W206" s="10"/>
      <x:c r="X206" s="10"/>
      <x:c r="Y206" s="10"/>
      <x:c r="Z206" s="10"/>
      <x:c r="AA206" s="10"/>
      <x:c r="AB206" s="10"/>
      <x:c r="AC206" s="10"/>
      <x:c r="AD206" s="10"/>
      <x:c r="AE206" s="10"/>
      <x:c r="AF206" s="10"/>
      <x:c r="AG206" s="10"/>
      <x:c r="AH206" s="10"/>
      <x:c r="AI206" s="10"/>
      <x:c r="AJ206" s="10"/>
      <x:c r="AK206" s="10"/>
      <x:c r="AL206" s="10"/>
      <x:c r="AM206" s="10"/>
      <x:c r="AN206" s="10"/>
      <x:c r="AO206" s="10"/>
      <x:c r="AP206" s="10"/>
      <x:c r="AQ206" s="10"/>
      <x:c r="AR206" s="10"/>
      <x:c r="AS206" s="10"/>
      <x:c r="AT206" s="10"/>
      <x:c r="AU206" s="10"/>
      <x:c r="AV206" s="10"/>
      <x:c r="AW206" s="10"/>
      <x:c r="AX206" s="10"/>
    </x:row>
    <x:row r="207" spans="1:50" ht="13.5" customHeight="1">
      <x:c r="A207" s="29"/>
      <x:c r="B207" s="13"/>
      <x:c r="C207" s="13"/>
      <x:c r="D207" s="87"/>
      <x:c r="E207" s="87"/>
      <x:c r="F207" s="87"/>
      <x:c r="G207" s="87"/>
      <x:c r="H207" s="87"/>
      <x:c r="I207" s="87"/>
      <x:c r="J207" s="87"/>
      <x:c r="K207" s="87"/>
      <x:c r="L207" s="29"/>
      <x:c r="M207" s="10"/>
      <x:c r="N207" s="10"/>
      <x:c r="O207" s="10"/>
      <x:c r="P207" s="10"/>
      <x:c r="Q207" s="10"/>
      <x:c r="R207" s="10"/>
      <x:c r="S207" s="10"/>
      <x:c r="T207" s="10"/>
      <x:c r="U207" s="10"/>
      <x:c r="V207" s="10"/>
      <x:c r="W207" s="10"/>
      <x:c r="X207" s="10"/>
      <x:c r="Y207" s="10"/>
      <x:c r="Z207" s="10"/>
      <x:c r="AA207" s="10"/>
      <x:c r="AB207" s="10"/>
      <x:c r="AC207" s="10"/>
      <x:c r="AD207" s="10"/>
      <x:c r="AE207" s="10"/>
      <x:c r="AF207" s="10"/>
      <x:c r="AG207" s="10"/>
      <x:c r="AH207" s="10"/>
      <x:c r="AI207" s="10"/>
      <x:c r="AJ207" s="10"/>
      <x:c r="AK207" s="10"/>
      <x:c r="AL207" s="10"/>
      <x:c r="AM207" s="10"/>
      <x:c r="AN207" s="10"/>
      <x:c r="AO207" s="10"/>
      <x:c r="AP207" s="10"/>
      <x:c r="AQ207" s="10"/>
      <x:c r="AR207" s="10"/>
      <x:c r="AS207" s="10"/>
      <x:c r="AT207" s="10"/>
      <x:c r="AU207" s="10"/>
      <x:c r="AV207" s="10"/>
      <x:c r="AW207" s="10"/>
      <x:c r="AX207" s="10"/>
    </x:row>
    <x:row r="208" spans="1:50" ht="13.5" customHeight="1">
      <x:c r="A208" s="29"/>
      <x:c r="B208" s="13"/>
      <x:c r="C208" s="13"/>
      <x:c r="D208" s="87"/>
      <x:c r="E208" s="87"/>
      <x:c r="F208" s="87"/>
      <x:c r="G208" s="87"/>
      <x:c r="H208" s="87"/>
      <x:c r="I208" s="87"/>
      <x:c r="J208" s="87"/>
      <x:c r="K208" s="87"/>
      <x:c r="L208" s="29"/>
      <x:c r="M208" s="10"/>
      <x:c r="N208" s="10"/>
      <x:c r="O208" s="10"/>
      <x:c r="P208" s="10"/>
      <x:c r="Q208" s="10"/>
      <x:c r="R208" s="10"/>
      <x:c r="S208" s="10"/>
      <x:c r="T208" s="10"/>
      <x:c r="U208" s="10"/>
      <x:c r="V208" s="10"/>
      <x:c r="W208" s="10"/>
      <x:c r="X208" s="10"/>
      <x:c r="Y208" s="10"/>
      <x:c r="Z208" s="10"/>
      <x:c r="AA208" s="10"/>
      <x:c r="AB208" s="10"/>
      <x:c r="AC208" s="10"/>
      <x:c r="AD208" s="10"/>
      <x:c r="AE208" s="10"/>
      <x:c r="AF208" s="10"/>
      <x:c r="AG208" s="10"/>
      <x:c r="AH208" s="10"/>
      <x:c r="AI208" s="10"/>
      <x:c r="AJ208" s="10"/>
      <x:c r="AK208" s="10"/>
      <x:c r="AL208" s="10"/>
      <x:c r="AM208" s="10"/>
      <x:c r="AN208" s="10"/>
      <x:c r="AO208" s="10"/>
      <x:c r="AP208" s="10"/>
      <x:c r="AQ208" s="10"/>
      <x:c r="AR208" s="10"/>
      <x:c r="AS208" s="10"/>
      <x:c r="AT208" s="10"/>
      <x:c r="AU208" s="10"/>
      <x:c r="AV208" s="10"/>
      <x:c r="AW208" s="10"/>
      <x:c r="AX208" s="10"/>
    </x:row>
    <x:row r="209" spans="1:50" ht="13.5" customHeight="1">
      <x:c r="A209" s="29"/>
      <x:c r="B209" s="13"/>
      <x:c r="C209" s="13"/>
      <x:c r="D209" s="87"/>
      <x:c r="E209" s="87"/>
      <x:c r="F209" s="87"/>
      <x:c r="G209" s="87"/>
      <x:c r="H209" s="87"/>
      <x:c r="I209" s="87"/>
      <x:c r="J209" s="87"/>
      <x:c r="K209" s="87"/>
      <x:c r="L209" s="29"/>
      <x:c r="M209" s="10"/>
      <x:c r="N209" s="10"/>
      <x:c r="O209" s="10"/>
      <x:c r="P209" s="10"/>
      <x:c r="Q209" s="10"/>
      <x:c r="R209" s="10"/>
      <x:c r="S209" s="10"/>
      <x:c r="T209" s="10"/>
      <x:c r="U209" s="10"/>
      <x:c r="V209" s="10"/>
      <x:c r="W209" s="10"/>
      <x:c r="X209" s="10"/>
      <x:c r="Y209" s="10"/>
      <x:c r="Z209" s="10"/>
      <x:c r="AA209" s="10"/>
      <x:c r="AB209" s="10"/>
      <x:c r="AC209" s="10"/>
      <x:c r="AD209" s="10"/>
      <x:c r="AE209" s="10"/>
      <x:c r="AF209" s="10"/>
      <x:c r="AG209" s="10"/>
      <x:c r="AH209" s="10"/>
      <x:c r="AI209" s="10"/>
      <x:c r="AJ209" s="10"/>
      <x:c r="AK209" s="10"/>
      <x:c r="AL209" s="10"/>
      <x:c r="AM209" s="10"/>
      <x:c r="AN209" s="10"/>
      <x:c r="AO209" s="10"/>
      <x:c r="AP209" s="10"/>
      <x:c r="AQ209" s="10"/>
      <x:c r="AR209" s="10"/>
      <x:c r="AS209" s="10"/>
      <x:c r="AT209" s="10"/>
      <x:c r="AU209" s="10"/>
      <x:c r="AV209" s="10"/>
      <x:c r="AW209" s="10"/>
      <x:c r="AX209" s="10"/>
    </x:row>
    <x:row r="210" spans="1:50" ht="13.5" customHeight="1">
      <x:c r="A210" s="29"/>
      <x:c r="B210" s="13"/>
      <x:c r="C210" s="13"/>
      <x:c r="D210" s="87"/>
      <x:c r="E210" s="87"/>
      <x:c r="F210" s="87"/>
      <x:c r="G210" s="87"/>
      <x:c r="H210" s="87"/>
      <x:c r="I210" s="87"/>
      <x:c r="J210" s="87"/>
      <x:c r="K210" s="87"/>
      <x:c r="L210" s="29"/>
      <x:c r="M210" s="10"/>
      <x:c r="N210" s="10"/>
      <x:c r="O210" s="10"/>
      <x:c r="P210" s="10"/>
      <x:c r="Q210" s="10"/>
      <x:c r="R210" s="10"/>
      <x:c r="S210" s="10"/>
      <x:c r="T210" s="10"/>
      <x:c r="U210" s="10"/>
      <x:c r="V210" s="10"/>
      <x:c r="W210" s="10"/>
      <x:c r="X210" s="10"/>
      <x:c r="Y210" s="10"/>
      <x:c r="Z210" s="10"/>
      <x:c r="AA210" s="10"/>
      <x:c r="AB210" s="10"/>
      <x:c r="AC210" s="10"/>
      <x:c r="AD210" s="10"/>
      <x:c r="AE210" s="10"/>
      <x:c r="AF210" s="10"/>
      <x:c r="AG210" s="10"/>
      <x:c r="AH210" s="10"/>
      <x:c r="AI210" s="10"/>
      <x:c r="AJ210" s="10"/>
      <x:c r="AK210" s="10"/>
      <x:c r="AL210" s="10"/>
      <x:c r="AM210" s="10"/>
      <x:c r="AN210" s="10"/>
      <x:c r="AO210" s="10"/>
      <x:c r="AP210" s="10"/>
      <x:c r="AQ210" s="10"/>
      <x:c r="AR210" s="10"/>
      <x:c r="AS210" s="10"/>
      <x:c r="AT210" s="10"/>
      <x:c r="AU210" s="10"/>
      <x:c r="AV210" s="10"/>
      <x:c r="AW210" s="10"/>
      <x:c r="AX210" s="10"/>
    </x:row>
    <x:row r="211" spans="1:50" ht="13.5" customHeight="1">
      <x:c r="A211" s="29"/>
      <x:c r="B211" s="13"/>
      <x:c r="C211" s="13"/>
      <x:c r="D211" s="87"/>
      <x:c r="E211" s="87"/>
      <x:c r="F211" s="87"/>
      <x:c r="G211" s="87"/>
      <x:c r="H211" s="87"/>
      <x:c r="I211" s="87"/>
      <x:c r="J211" s="87"/>
      <x:c r="K211" s="87"/>
      <x:c r="L211" s="29"/>
      <x:c r="M211" s="10"/>
      <x:c r="N211" s="10"/>
      <x:c r="O211" s="10"/>
      <x:c r="P211" s="10"/>
      <x:c r="Q211" s="10"/>
      <x:c r="R211" s="10"/>
      <x:c r="S211" s="10"/>
      <x:c r="T211" s="10"/>
      <x:c r="U211" s="10"/>
      <x:c r="V211" s="10"/>
      <x:c r="W211" s="10"/>
      <x:c r="X211" s="10"/>
      <x:c r="Y211" s="10"/>
      <x:c r="Z211" s="10"/>
      <x:c r="AA211" s="10"/>
      <x:c r="AB211" s="10"/>
      <x:c r="AC211" s="10"/>
      <x:c r="AD211" s="10"/>
      <x:c r="AE211" s="10"/>
      <x:c r="AF211" s="10"/>
      <x:c r="AG211" s="10"/>
      <x:c r="AH211" s="10"/>
      <x:c r="AI211" s="10"/>
      <x:c r="AJ211" s="10"/>
      <x:c r="AK211" s="10"/>
      <x:c r="AL211" s="10"/>
      <x:c r="AM211" s="10"/>
      <x:c r="AN211" s="10"/>
      <x:c r="AO211" s="10"/>
      <x:c r="AP211" s="10"/>
      <x:c r="AQ211" s="10"/>
      <x:c r="AR211" s="10"/>
      <x:c r="AS211" s="10"/>
      <x:c r="AT211" s="10"/>
      <x:c r="AU211" s="10"/>
      <x:c r="AV211" s="10"/>
      <x:c r="AW211" s="10"/>
      <x:c r="AX211" s="10"/>
    </x:row>
    <x:row r="212" spans="1:50" ht="13.5" customHeight="1">
      <x:c r="A212" s="29"/>
      <x:c r="B212" s="13"/>
      <x:c r="C212" s="13"/>
      <x:c r="D212" s="87"/>
      <x:c r="E212" s="87"/>
      <x:c r="F212" s="87"/>
      <x:c r="G212" s="87"/>
      <x:c r="H212" s="87"/>
      <x:c r="I212" s="87"/>
      <x:c r="J212" s="87"/>
      <x:c r="K212" s="87"/>
      <x:c r="L212" s="29"/>
      <x:c r="M212" s="10"/>
      <x:c r="N212" s="10"/>
      <x:c r="O212" s="10"/>
      <x:c r="P212" s="10"/>
      <x:c r="Q212" s="10"/>
      <x:c r="R212" s="10"/>
      <x:c r="S212" s="10"/>
      <x:c r="T212" s="10"/>
      <x:c r="U212" s="10"/>
      <x:c r="V212" s="10"/>
      <x:c r="W212" s="10"/>
      <x:c r="X212" s="10"/>
      <x:c r="Y212" s="10"/>
      <x:c r="Z212" s="10"/>
      <x:c r="AA212" s="10"/>
      <x:c r="AB212" s="10"/>
      <x:c r="AC212" s="10"/>
      <x:c r="AD212" s="10"/>
      <x:c r="AE212" s="10"/>
      <x:c r="AF212" s="10"/>
      <x:c r="AG212" s="10"/>
      <x:c r="AH212" s="10"/>
      <x:c r="AI212" s="10"/>
      <x:c r="AJ212" s="10"/>
      <x:c r="AK212" s="10"/>
      <x:c r="AL212" s="10"/>
      <x:c r="AM212" s="10"/>
      <x:c r="AN212" s="10"/>
      <x:c r="AO212" s="10"/>
      <x:c r="AP212" s="10"/>
      <x:c r="AQ212" s="10"/>
      <x:c r="AR212" s="10"/>
      <x:c r="AS212" s="10"/>
      <x:c r="AT212" s="10"/>
      <x:c r="AU212" s="10"/>
      <x:c r="AV212" s="10"/>
      <x:c r="AW212" s="10"/>
      <x:c r="AX212" s="10"/>
    </x:row>
    <x:row r="213" spans="1:50" ht="13.5" customHeight="1">
      <x:c r="A213" s="29"/>
      <x:c r="B213" s="13"/>
      <x:c r="C213" s="13"/>
      <x:c r="D213" s="87"/>
      <x:c r="E213" s="87"/>
      <x:c r="F213" s="87"/>
      <x:c r="G213" s="87"/>
      <x:c r="H213" s="87"/>
      <x:c r="I213" s="87"/>
      <x:c r="J213" s="87"/>
      <x:c r="K213" s="87"/>
      <x:c r="L213" s="29"/>
      <x:c r="M213" s="10"/>
      <x:c r="N213" s="10"/>
      <x:c r="O213" s="10"/>
      <x:c r="P213" s="10"/>
      <x:c r="Q213" s="10"/>
      <x:c r="R213" s="10"/>
      <x:c r="S213" s="10"/>
      <x:c r="T213" s="10"/>
      <x:c r="U213" s="10"/>
      <x:c r="V213" s="10"/>
      <x:c r="W213" s="10"/>
      <x:c r="X213" s="10"/>
      <x:c r="Y213" s="10"/>
      <x:c r="Z213" s="10"/>
      <x:c r="AA213" s="10"/>
      <x:c r="AB213" s="10"/>
      <x:c r="AC213" s="10"/>
      <x:c r="AD213" s="10"/>
      <x:c r="AE213" s="10"/>
      <x:c r="AF213" s="10"/>
      <x:c r="AG213" s="10"/>
      <x:c r="AH213" s="10"/>
      <x:c r="AI213" s="10"/>
      <x:c r="AJ213" s="10"/>
      <x:c r="AK213" s="10"/>
      <x:c r="AL213" s="10"/>
      <x:c r="AM213" s="10"/>
      <x:c r="AN213" s="10"/>
      <x:c r="AO213" s="10"/>
      <x:c r="AP213" s="10"/>
      <x:c r="AQ213" s="10"/>
      <x:c r="AR213" s="10"/>
      <x:c r="AS213" s="10"/>
      <x:c r="AT213" s="10"/>
      <x:c r="AU213" s="10"/>
      <x:c r="AV213" s="10"/>
      <x:c r="AW213" s="10"/>
      <x:c r="AX213" s="10"/>
    </x:row>
    <x:row r="214" spans="1:50" ht="13.5" customHeight="1">
      <x:c r="A214" s="29"/>
      <x:c r="B214" s="13"/>
      <x:c r="C214" s="13"/>
      <x:c r="D214" s="87"/>
      <x:c r="E214" s="87"/>
      <x:c r="F214" s="87"/>
      <x:c r="G214" s="87"/>
      <x:c r="H214" s="87"/>
      <x:c r="I214" s="87"/>
      <x:c r="J214" s="87"/>
      <x:c r="K214" s="87"/>
      <x:c r="L214" s="29"/>
      <x:c r="M214" s="10"/>
      <x:c r="N214" s="10"/>
      <x:c r="O214" s="10"/>
      <x:c r="P214" s="10"/>
      <x:c r="Q214" s="10"/>
      <x:c r="R214" s="10"/>
      <x:c r="S214" s="10"/>
      <x:c r="T214" s="10"/>
      <x:c r="U214" s="10"/>
      <x:c r="V214" s="10"/>
      <x:c r="W214" s="10"/>
      <x:c r="X214" s="10"/>
      <x:c r="Y214" s="10"/>
      <x:c r="Z214" s="10"/>
      <x:c r="AA214" s="10"/>
      <x:c r="AB214" s="10"/>
      <x:c r="AC214" s="10"/>
      <x:c r="AD214" s="10"/>
      <x:c r="AE214" s="10"/>
      <x:c r="AF214" s="10"/>
      <x:c r="AG214" s="10"/>
      <x:c r="AH214" s="10"/>
      <x:c r="AI214" s="10"/>
      <x:c r="AJ214" s="10"/>
      <x:c r="AK214" s="10"/>
      <x:c r="AL214" s="10"/>
      <x:c r="AM214" s="10"/>
      <x:c r="AN214" s="10"/>
      <x:c r="AO214" s="10"/>
      <x:c r="AP214" s="10"/>
      <x:c r="AQ214" s="10"/>
      <x:c r="AR214" s="10"/>
      <x:c r="AS214" s="10"/>
      <x:c r="AT214" s="10"/>
      <x:c r="AU214" s="10"/>
      <x:c r="AV214" s="10"/>
      <x:c r="AW214" s="10"/>
      <x:c r="AX214" s="10"/>
    </x:row>
    <x:row r="215" spans="1:50" ht="13.5" customHeight="1">
      <x:c r="A215" s="29"/>
      <x:c r="B215" s="13"/>
      <x:c r="C215" s="13"/>
      <x:c r="D215" s="87"/>
      <x:c r="E215" s="87"/>
      <x:c r="F215" s="87"/>
      <x:c r="G215" s="87"/>
      <x:c r="H215" s="87"/>
      <x:c r="I215" s="87"/>
      <x:c r="J215" s="87"/>
      <x:c r="K215" s="87"/>
      <x:c r="L215" s="29"/>
      <x:c r="M215" s="10"/>
      <x:c r="N215" s="10"/>
      <x:c r="O215" s="10"/>
      <x:c r="P215" s="10"/>
      <x:c r="Q215" s="10"/>
      <x:c r="R215" s="10"/>
      <x:c r="S215" s="10"/>
      <x:c r="T215" s="10"/>
      <x:c r="U215" s="10"/>
      <x:c r="V215" s="10"/>
      <x:c r="W215" s="10"/>
      <x:c r="X215" s="10"/>
      <x:c r="Y215" s="10"/>
      <x:c r="Z215" s="10"/>
      <x:c r="AA215" s="10"/>
      <x:c r="AB215" s="10"/>
      <x:c r="AC215" s="10"/>
      <x:c r="AD215" s="10"/>
      <x:c r="AE215" s="10"/>
      <x:c r="AF215" s="10"/>
      <x:c r="AG215" s="10"/>
      <x:c r="AH215" s="10"/>
      <x:c r="AI215" s="10"/>
      <x:c r="AJ215" s="10"/>
      <x:c r="AK215" s="10"/>
      <x:c r="AL215" s="10"/>
      <x:c r="AM215" s="10"/>
      <x:c r="AN215" s="10"/>
      <x:c r="AO215" s="10"/>
      <x:c r="AP215" s="10"/>
      <x:c r="AQ215" s="10"/>
      <x:c r="AR215" s="10"/>
      <x:c r="AS215" s="10"/>
      <x:c r="AT215" s="10"/>
      <x:c r="AU215" s="10"/>
      <x:c r="AV215" s="10"/>
      <x:c r="AW215" s="10"/>
      <x:c r="AX215" s="10"/>
    </x:row>
    <x:row r="216" spans="1:50" ht="13.5" customHeight="1">
      <x:c r="A216" s="29"/>
      <x:c r="B216" s="13"/>
      <x:c r="C216" s="13"/>
      <x:c r="D216" s="87"/>
      <x:c r="E216" s="87"/>
      <x:c r="F216" s="87"/>
      <x:c r="G216" s="87"/>
      <x:c r="H216" s="87"/>
      <x:c r="I216" s="87"/>
      <x:c r="J216" s="87"/>
      <x:c r="K216" s="87"/>
      <x:c r="L216" s="29"/>
      <x:c r="M216" s="10"/>
      <x:c r="N216" s="10"/>
      <x:c r="O216" s="10"/>
      <x:c r="P216" s="10"/>
      <x:c r="Q216" s="10"/>
      <x:c r="R216" s="10"/>
      <x:c r="S216" s="10"/>
      <x:c r="T216" s="10"/>
      <x:c r="U216" s="10"/>
      <x:c r="V216" s="10"/>
      <x:c r="W216" s="10"/>
      <x:c r="X216" s="10"/>
      <x:c r="Y216" s="10"/>
      <x:c r="Z216" s="10"/>
      <x:c r="AA216" s="10"/>
      <x:c r="AB216" s="10"/>
      <x:c r="AC216" s="10"/>
      <x:c r="AD216" s="10"/>
      <x:c r="AE216" s="10"/>
      <x:c r="AF216" s="10"/>
      <x:c r="AG216" s="10"/>
      <x:c r="AH216" s="10"/>
      <x:c r="AI216" s="10"/>
      <x:c r="AJ216" s="10"/>
      <x:c r="AK216" s="10"/>
      <x:c r="AL216" s="10"/>
      <x:c r="AM216" s="10"/>
      <x:c r="AN216" s="10"/>
      <x:c r="AO216" s="10"/>
      <x:c r="AP216" s="10"/>
      <x:c r="AQ216" s="10"/>
      <x:c r="AR216" s="10"/>
      <x:c r="AS216" s="10"/>
      <x:c r="AT216" s="10"/>
      <x:c r="AU216" s="10"/>
      <x:c r="AV216" s="10"/>
      <x:c r="AW216" s="10"/>
      <x:c r="AX216" s="10"/>
    </x:row>
    <x:row r="217" spans="1:50" ht="13.5" customHeight="1">
      <x:c r="A217" s="29"/>
      <x:c r="B217" s="13"/>
      <x:c r="C217" s="13"/>
      <x:c r="D217" s="87"/>
      <x:c r="E217" s="87"/>
      <x:c r="F217" s="87"/>
      <x:c r="G217" s="87"/>
      <x:c r="H217" s="87"/>
      <x:c r="I217" s="87"/>
      <x:c r="J217" s="87"/>
      <x:c r="K217" s="87"/>
      <x:c r="L217" s="29"/>
      <x:c r="M217" s="10"/>
      <x:c r="N217" s="10"/>
      <x:c r="O217" s="10"/>
      <x:c r="P217" s="10"/>
      <x:c r="Q217" s="10"/>
      <x:c r="R217" s="10"/>
      <x:c r="S217" s="10"/>
      <x:c r="T217" s="10"/>
      <x:c r="U217" s="10"/>
      <x:c r="V217" s="10"/>
      <x:c r="W217" s="10"/>
      <x:c r="X217" s="10"/>
      <x:c r="Y217" s="10"/>
      <x:c r="Z217" s="10"/>
      <x:c r="AA217" s="10"/>
      <x:c r="AB217" s="10"/>
      <x:c r="AC217" s="10"/>
      <x:c r="AD217" s="10"/>
      <x:c r="AE217" s="10"/>
      <x:c r="AF217" s="10"/>
      <x:c r="AG217" s="10"/>
      <x:c r="AH217" s="10"/>
      <x:c r="AI217" s="10"/>
      <x:c r="AJ217" s="10"/>
      <x:c r="AK217" s="10"/>
      <x:c r="AL217" s="10"/>
      <x:c r="AM217" s="10"/>
      <x:c r="AN217" s="10"/>
      <x:c r="AO217" s="10"/>
      <x:c r="AP217" s="10"/>
      <x:c r="AQ217" s="10"/>
      <x:c r="AR217" s="10"/>
      <x:c r="AS217" s="10"/>
      <x:c r="AT217" s="10"/>
      <x:c r="AU217" s="10"/>
      <x:c r="AV217" s="10"/>
      <x:c r="AW217" s="10"/>
      <x:c r="AX217" s="10"/>
    </x:row>
    <x:row r="218" spans="1:50" ht="13.5" customHeight="1">
      <x:c r="A218" s="29"/>
      <x:c r="B218" s="13"/>
      <x:c r="C218" s="13"/>
      <x:c r="D218" s="87"/>
      <x:c r="E218" s="87"/>
      <x:c r="F218" s="87"/>
      <x:c r="G218" s="87"/>
      <x:c r="H218" s="87"/>
      <x:c r="I218" s="87"/>
      <x:c r="J218" s="87"/>
      <x:c r="K218" s="87"/>
      <x:c r="L218" s="29"/>
      <x:c r="M218" s="10"/>
      <x:c r="N218" s="10"/>
      <x:c r="O218" s="10"/>
      <x:c r="P218" s="10"/>
      <x:c r="Q218" s="10"/>
      <x:c r="R218" s="10"/>
      <x:c r="S218" s="10"/>
      <x:c r="T218" s="10"/>
      <x:c r="U218" s="10"/>
      <x:c r="V218" s="10"/>
      <x:c r="W218" s="10"/>
      <x:c r="X218" s="10"/>
      <x:c r="Y218" s="10"/>
      <x:c r="Z218" s="10"/>
      <x:c r="AA218" s="10"/>
      <x:c r="AB218" s="10"/>
      <x:c r="AC218" s="10"/>
      <x:c r="AD218" s="10"/>
      <x:c r="AE218" s="10"/>
      <x:c r="AF218" s="10"/>
      <x:c r="AG218" s="10"/>
      <x:c r="AH218" s="10"/>
      <x:c r="AI218" s="10"/>
      <x:c r="AJ218" s="10"/>
      <x:c r="AK218" s="10"/>
      <x:c r="AL218" s="10"/>
      <x:c r="AM218" s="10"/>
      <x:c r="AN218" s="10"/>
      <x:c r="AO218" s="10"/>
      <x:c r="AP218" s="10"/>
      <x:c r="AQ218" s="10"/>
      <x:c r="AR218" s="10"/>
      <x:c r="AS218" s="10"/>
      <x:c r="AT218" s="10"/>
      <x:c r="AU218" s="10"/>
      <x:c r="AV218" s="10"/>
      <x:c r="AW218" s="10"/>
      <x:c r="AX218" s="10"/>
    </x:row>
    <x:row r="219" spans="1:50" ht="13.5" customHeight="1">
      <x:c r="A219" s="29"/>
      <x:c r="B219" s="13"/>
      <x:c r="C219" s="13"/>
      <x:c r="D219" s="87"/>
      <x:c r="E219" s="87"/>
      <x:c r="F219" s="87"/>
      <x:c r="G219" s="87"/>
      <x:c r="H219" s="87"/>
      <x:c r="I219" s="87"/>
      <x:c r="J219" s="87"/>
      <x:c r="K219" s="87"/>
      <x:c r="L219" s="29"/>
      <x:c r="M219" s="10"/>
      <x:c r="N219" s="10"/>
      <x:c r="O219" s="10"/>
      <x:c r="P219" s="10"/>
      <x:c r="Q219" s="10"/>
      <x:c r="R219" s="10"/>
      <x:c r="S219" s="10"/>
      <x:c r="T219" s="10"/>
      <x:c r="U219" s="10"/>
      <x:c r="V219" s="10"/>
      <x:c r="W219" s="10"/>
      <x:c r="X219" s="10"/>
      <x:c r="Y219" s="10"/>
      <x:c r="Z219" s="10"/>
      <x:c r="AA219" s="10"/>
      <x:c r="AB219" s="10"/>
      <x:c r="AC219" s="10"/>
      <x:c r="AD219" s="10"/>
      <x:c r="AE219" s="10"/>
      <x:c r="AF219" s="10"/>
      <x:c r="AG219" s="10"/>
      <x:c r="AH219" s="10"/>
      <x:c r="AI219" s="10"/>
      <x:c r="AJ219" s="10"/>
      <x:c r="AK219" s="10"/>
      <x:c r="AL219" s="10"/>
      <x:c r="AM219" s="10"/>
      <x:c r="AN219" s="10"/>
      <x:c r="AO219" s="10"/>
      <x:c r="AP219" s="10"/>
      <x:c r="AQ219" s="10"/>
      <x:c r="AR219" s="10"/>
      <x:c r="AS219" s="10"/>
      <x:c r="AT219" s="10"/>
      <x:c r="AU219" s="10"/>
      <x:c r="AV219" s="10"/>
      <x:c r="AW219" s="10"/>
      <x:c r="AX219" s="10"/>
    </x:row>
    <x:row r="220" spans="1:50" ht="13.5" customHeight="1">
      <x:c r="A220" s="29"/>
      <x:c r="B220" s="13"/>
      <x:c r="C220" s="13"/>
      <x:c r="D220" s="87"/>
      <x:c r="E220" s="87"/>
      <x:c r="F220" s="87"/>
      <x:c r="G220" s="87"/>
      <x:c r="H220" s="87"/>
      <x:c r="I220" s="87"/>
      <x:c r="J220" s="87"/>
      <x:c r="K220" s="87"/>
      <x:c r="L220" s="29"/>
      <x:c r="M220" s="10"/>
      <x:c r="N220" s="10"/>
      <x:c r="O220" s="10"/>
      <x:c r="P220" s="10"/>
      <x:c r="Q220" s="10"/>
      <x:c r="R220" s="10"/>
      <x:c r="S220" s="10"/>
      <x:c r="T220" s="10"/>
      <x:c r="U220" s="10"/>
      <x:c r="V220" s="10"/>
      <x:c r="W220" s="10"/>
      <x:c r="X220" s="10"/>
      <x:c r="Y220" s="10"/>
      <x:c r="Z220" s="10"/>
      <x:c r="AA220" s="10"/>
      <x:c r="AB220" s="10"/>
      <x:c r="AC220" s="10"/>
      <x:c r="AD220" s="10"/>
      <x:c r="AE220" s="10"/>
      <x:c r="AF220" s="10"/>
      <x:c r="AG220" s="10"/>
      <x:c r="AH220" s="10"/>
      <x:c r="AI220" s="10"/>
      <x:c r="AJ220" s="10"/>
      <x:c r="AK220" s="10"/>
      <x:c r="AL220" s="10"/>
      <x:c r="AM220" s="10"/>
      <x:c r="AN220" s="10"/>
      <x:c r="AO220" s="10"/>
      <x:c r="AP220" s="10"/>
      <x:c r="AQ220" s="10"/>
      <x:c r="AR220" s="10"/>
      <x:c r="AS220" s="10"/>
      <x:c r="AT220" s="10"/>
      <x:c r="AU220" s="10"/>
      <x:c r="AV220" s="10"/>
      <x:c r="AW220" s="10"/>
      <x:c r="AX220" s="10"/>
    </x:row>
    <x:row r="221" spans="1:50" ht="13.5" customHeight="1">
      <x:c r="A221" s="29"/>
      <x:c r="B221" s="13"/>
      <x:c r="C221" s="13"/>
      <x:c r="D221" s="87"/>
      <x:c r="E221" s="87"/>
      <x:c r="F221" s="87"/>
      <x:c r="G221" s="87"/>
      <x:c r="H221" s="87"/>
      <x:c r="I221" s="87"/>
      <x:c r="J221" s="87"/>
      <x:c r="K221" s="87"/>
      <x:c r="L221" s="29"/>
      <x:c r="M221" s="10"/>
      <x:c r="N221" s="10"/>
      <x:c r="O221" s="10"/>
      <x:c r="P221" s="10"/>
      <x:c r="Q221" s="10"/>
      <x:c r="R221" s="10"/>
      <x:c r="S221" s="10"/>
      <x:c r="T221" s="10"/>
      <x:c r="U221" s="10"/>
      <x:c r="V221" s="10"/>
      <x:c r="W221" s="10"/>
      <x:c r="X221" s="10"/>
      <x:c r="Y221" s="10"/>
      <x:c r="Z221" s="10"/>
      <x:c r="AA221" s="10"/>
      <x:c r="AB221" s="10"/>
      <x:c r="AC221" s="10"/>
      <x:c r="AD221" s="10"/>
      <x:c r="AE221" s="10"/>
      <x:c r="AF221" s="10"/>
      <x:c r="AG221" s="10"/>
      <x:c r="AH221" s="10"/>
      <x:c r="AI221" s="10"/>
      <x:c r="AJ221" s="10"/>
      <x:c r="AK221" s="10"/>
      <x:c r="AL221" s="10"/>
      <x:c r="AM221" s="10"/>
      <x:c r="AN221" s="10"/>
      <x:c r="AO221" s="10"/>
      <x:c r="AP221" s="10"/>
      <x:c r="AQ221" s="10"/>
      <x:c r="AR221" s="10"/>
      <x:c r="AS221" s="10"/>
      <x:c r="AT221" s="10"/>
      <x:c r="AU221" s="10"/>
      <x:c r="AV221" s="10"/>
      <x:c r="AW221" s="10"/>
      <x:c r="AX221" s="10"/>
    </x:row>
    <x:row r="222" spans="1:50" ht="13.5" customHeight="1">
      <x:c r="A222" s="29"/>
      <x:c r="B222" s="13"/>
      <x:c r="C222" s="13"/>
      <x:c r="D222" s="87"/>
      <x:c r="E222" s="87"/>
      <x:c r="F222" s="87"/>
      <x:c r="G222" s="87"/>
      <x:c r="H222" s="87"/>
      <x:c r="I222" s="87"/>
      <x:c r="J222" s="87"/>
      <x:c r="K222" s="87"/>
      <x:c r="L222" s="29"/>
      <x:c r="M222" s="10"/>
      <x:c r="N222" s="10"/>
      <x:c r="O222" s="10"/>
      <x:c r="P222" s="10"/>
      <x:c r="Q222" s="10"/>
      <x:c r="R222" s="10"/>
      <x:c r="S222" s="10"/>
      <x:c r="T222" s="10"/>
      <x:c r="U222" s="10"/>
      <x:c r="V222" s="10"/>
      <x:c r="W222" s="10"/>
      <x:c r="X222" s="10"/>
      <x:c r="Y222" s="10"/>
      <x:c r="Z222" s="10"/>
      <x:c r="AA222" s="10"/>
      <x:c r="AB222" s="10"/>
      <x:c r="AC222" s="10"/>
      <x:c r="AD222" s="10"/>
      <x:c r="AE222" s="10"/>
      <x:c r="AF222" s="10"/>
      <x:c r="AG222" s="10"/>
      <x:c r="AH222" s="10"/>
      <x:c r="AI222" s="10"/>
      <x:c r="AJ222" s="10"/>
      <x:c r="AK222" s="10"/>
      <x:c r="AL222" s="10"/>
      <x:c r="AM222" s="10"/>
      <x:c r="AN222" s="10"/>
      <x:c r="AO222" s="10"/>
      <x:c r="AP222" s="10"/>
      <x:c r="AQ222" s="10"/>
      <x:c r="AR222" s="10"/>
      <x:c r="AS222" s="10"/>
      <x:c r="AT222" s="10"/>
      <x:c r="AU222" s="10"/>
      <x:c r="AV222" s="10"/>
      <x:c r="AW222" s="10"/>
      <x:c r="AX222" s="10"/>
    </x:row>
    <x:row r="223" spans="1:50" ht="13.5" customHeight="1">
      <x:c r="A223" s="29"/>
      <x:c r="B223" s="13"/>
      <x:c r="C223" s="13"/>
      <x:c r="D223" s="87"/>
      <x:c r="E223" s="87"/>
      <x:c r="F223" s="87"/>
      <x:c r="G223" s="87"/>
      <x:c r="H223" s="87"/>
      <x:c r="I223" s="87"/>
      <x:c r="J223" s="87"/>
      <x:c r="K223" s="87"/>
      <x:c r="L223" s="29"/>
      <x:c r="M223" s="10"/>
      <x:c r="N223" s="10"/>
      <x:c r="O223" s="10"/>
      <x:c r="P223" s="10"/>
      <x:c r="Q223" s="10"/>
      <x:c r="R223" s="10"/>
      <x:c r="S223" s="10"/>
      <x:c r="T223" s="10"/>
      <x:c r="U223" s="10"/>
      <x:c r="V223" s="10"/>
      <x:c r="W223" s="10"/>
      <x:c r="X223" s="10"/>
      <x:c r="Y223" s="10"/>
      <x:c r="Z223" s="10"/>
      <x:c r="AA223" s="10"/>
      <x:c r="AB223" s="10"/>
      <x:c r="AC223" s="10"/>
      <x:c r="AD223" s="10"/>
      <x:c r="AE223" s="10"/>
      <x:c r="AF223" s="10"/>
      <x:c r="AG223" s="10"/>
      <x:c r="AH223" s="10"/>
      <x:c r="AI223" s="10"/>
      <x:c r="AJ223" s="10"/>
      <x:c r="AK223" s="10"/>
      <x:c r="AL223" s="10"/>
      <x:c r="AM223" s="10"/>
      <x:c r="AN223" s="10"/>
      <x:c r="AO223" s="10"/>
      <x:c r="AP223" s="10"/>
      <x:c r="AQ223" s="10"/>
      <x:c r="AR223" s="10"/>
      <x:c r="AS223" s="10"/>
      <x:c r="AT223" s="10"/>
      <x:c r="AU223" s="10"/>
      <x:c r="AV223" s="10"/>
      <x:c r="AW223" s="10"/>
      <x:c r="AX223" s="10"/>
    </x:row>
    <x:row r="224" spans="1:50" ht="13.5" customHeight="1">
      <x:c r="A224" s="29"/>
      <x:c r="B224" s="13"/>
      <x:c r="C224" s="13"/>
      <x:c r="D224" s="87"/>
      <x:c r="E224" s="87"/>
      <x:c r="F224" s="87"/>
      <x:c r="G224" s="87"/>
      <x:c r="H224" s="87"/>
      <x:c r="I224" s="87"/>
      <x:c r="J224" s="87"/>
      <x:c r="K224" s="87"/>
      <x:c r="L224" s="29"/>
      <x:c r="M224" s="10"/>
      <x:c r="N224" s="10"/>
      <x:c r="O224" s="10"/>
      <x:c r="P224" s="10"/>
      <x:c r="Q224" s="10"/>
      <x:c r="R224" s="10"/>
      <x:c r="S224" s="10"/>
      <x:c r="T224" s="10"/>
      <x:c r="U224" s="10"/>
      <x:c r="V224" s="10"/>
      <x:c r="W224" s="10"/>
      <x:c r="X224" s="10"/>
      <x:c r="Y224" s="10"/>
      <x:c r="Z224" s="10"/>
      <x:c r="AA224" s="10"/>
      <x:c r="AB224" s="10"/>
      <x:c r="AC224" s="10"/>
      <x:c r="AD224" s="10"/>
      <x:c r="AE224" s="10"/>
      <x:c r="AF224" s="10"/>
      <x:c r="AG224" s="10"/>
      <x:c r="AH224" s="10"/>
      <x:c r="AI224" s="10"/>
      <x:c r="AJ224" s="10"/>
      <x:c r="AK224" s="10"/>
      <x:c r="AL224" s="10"/>
      <x:c r="AM224" s="10"/>
      <x:c r="AN224" s="10"/>
      <x:c r="AO224" s="10"/>
      <x:c r="AP224" s="10"/>
      <x:c r="AQ224" s="10"/>
      <x:c r="AR224" s="10"/>
      <x:c r="AS224" s="10"/>
      <x:c r="AT224" s="10"/>
      <x:c r="AU224" s="10"/>
      <x:c r="AV224" s="10"/>
      <x:c r="AW224" s="10"/>
      <x:c r="AX224" s="10"/>
    </x:row>
    <x:row r="225" spans="1:50" ht="13.5" customHeight="1">
      <x:c r="A225" s="29"/>
      <x:c r="B225" s="13"/>
      <x:c r="C225" s="13"/>
      <x:c r="D225" s="87"/>
      <x:c r="E225" s="87"/>
      <x:c r="F225" s="87"/>
      <x:c r="G225" s="87"/>
      <x:c r="H225" s="87"/>
      <x:c r="I225" s="87"/>
      <x:c r="J225" s="87"/>
      <x:c r="K225" s="87"/>
      <x:c r="L225" s="29"/>
      <x:c r="M225" s="10"/>
      <x:c r="N225" s="10"/>
      <x:c r="O225" s="10"/>
      <x:c r="P225" s="10"/>
      <x:c r="Q225" s="10"/>
      <x:c r="R225" s="10"/>
      <x:c r="S225" s="10"/>
      <x:c r="T225" s="10"/>
      <x:c r="U225" s="10"/>
      <x:c r="V225" s="10"/>
      <x:c r="W225" s="10"/>
      <x:c r="X225" s="10"/>
      <x:c r="Y225" s="10"/>
      <x:c r="Z225" s="10"/>
      <x:c r="AA225" s="10"/>
      <x:c r="AB225" s="10"/>
      <x:c r="AC225" s="10"/>
      <x:c r="AD225" s="10"/>
      <x:c r="AE225" s="10"/>
      <x:c r="AF225" s="10"/>
      <x:c r="AG225" s="10"/>
      <x:c r="AH225" s="10"/>
      <x:c r="AI225" s="10"/>
      <x:c r="AJ225" s="10"/>
      <x:c r="AK225" s="10"/>
      <x:c r="AL225" s="10"/>
      <x:c r="AM225" s="10"/>
      <x:c r="AN225" s="10"/>
      <x:c r="AO225" s="10"/>
      <x:c r="AP225" s="10"/>
      <x:c r="AQ225" s="10"/>
      <x:c r="AR225" s="10"/>
      <x:c r="AS225" s="10"/>
      <x:c r="AT225" s="10"/>
      <x:c r="AU225" s="10"/>
      <x:c r="AV225" s="10"/>
      <x:c r="AW225" s="10"/>
      <x:c r="AX225" s="10"/>
    </x:row>
    <x:row r="226" spans="1:50" ht="13.5" customHeight="1">
      <x:c r="A226" s="29"/>
      <x:c r="B226" s="13"/>
      <x:c r="C226" s="13"/>
      <x:c r="D226" s="87"/>
      <x:c r="E226" s="87"/>
      <x:c r="F226" s="87"/>
      <x:c r="G226" s="87"/>
      <x:c r="H226" s="87"/>
      <x:c r="I226" s="87"/>
      <x:c r="J226" s="87"/>
      <x:c r="K226" s="87"/>
      <x:c r="L226" s="29"/>
      <x:c r="M226" s="10"/>
      <x:c r="N226" s="10"/>
      <x:c r="O226" s="10"/>
      <x:c r="P226" s="10"/>
      <x:c r="Q226" s="10"/>
      <x:c r="R226" s="10"/>
      <x:c r="S226" s="10"/>
      <x:c r="T226" s="10"/>
      <x:c r="U226" s="10"/>
      <x:c r="V226" s="10"/>
      <x:c r="W226" s="10"/>
      <x:c r="X226" s="10"/>
      <x:c r="Y226" s="10"/>
      <x:c r="Z226" s="10"/>
      <x:c r="AA226" s="10"/>
      <x:c r="AB226" s="10"/>
      <x:c r="AC226" s="10"/>
      <x:c r="AD226" s="10"/>
      <x:c r="AE226" s="10"/>
      <x:c r="AF226" s="10"/>
      <x:c r="AG226" s="10"/>
      <x:c r="AH226" s="10"/>
      <x:c r="AI226" s="10"/>
      <x:c r="AJ226" s="10"/>
      <x:c r="AK226" s="10"/>
      <x:c r="AL226" s="10"/>
      <x:c r="AM226" s="10"/>
      <x:c r="AN226" s="10"/>
      <x:c r="AO226" s="10"/>
      <x:c r="AP226" s="10"/>
      <x:c r="AQ226" s="10"/>
      <x:c r="AR226" s="10"/>
      <x:c r="AS226" s="10"/>
      <x:c r="AT226" s="10"/>
      <x:c r="AU226" s="10"/>
      <x:c r="AV226" s="10"/>
      <x:c r="AW226" s="10"/>
      <x:c r="AX226" s="10"/>
    </x:row>
    <x:row r="227" spans="1:50" ht="13.5" customHeight="1">
      <x:c r="A227" s="29"/>
      <x:c r="B227" s="13"/>
      <x:c r="C227" s="13"/>
      <x:c r="D227" s="87"/>
      <x:c r="E227" s="87"/>
      <x:c r="F227" s="87"/>
      <x:c r="G227" s="87"/>
      <x:c r="H227" s="87"/>
      <x:c r="I227" s="87"/>
      <x:c r="J227" s="87"/>
      <x:c r="K227" s="87"/>
      <x:c r="L227" s="29"/>
      <x:c r="M227" s="10"/>
      <x:c r="N227" s="10"/>
      <x:c r="O227" s="10"/>
      <x:c r="P227" s="10"/>
      <x:c r="Q227" s="10"/>
      <x:c r="R227" s="10"/>
      <x:c r="S227" s="10"/>
      <x:c r="T227" s="10"/>
      <x:c r="U227" s="10"/>
      <x:c r="V227" s="10"/>
      <x:c r="W227" s="10"/>
      <x:c r="X227" s="10"/>
      <x:c r="Y227" s="10"/>
      <x:c r="Z227" s="10"/>
      <x:c r="AA227" s="10"/>
      <x:c r="AB227" s="10"/>
      <x:c r="AC227" s="10"/>
      <x:c r="AD227" s="10"/>
      <x:c r="AE227" s="10"/>
      <x:c r="AF227" s="10"/>
      <x:c r="AG227" s="10"/>
      <x:c r="AH227" s="10"/>
      <x:c r="AI227" s="10"/>
      <x:c r="AJ227" s="10"/>
      <x:c r="AK227" s="10"/>
      <x:c r="AL227" s="10"/>
      <x:c r="AM227" s="10"/>
      <x:c r="AN227" s="10"/>
      <x:c r="AO227" s="10"/>
      <x:c r="AP227" s="10"/>
      <x:c r="AQ227" s="10"/>
      <x:c r="AR227" s="10"/>
      <x:c r="AS227" s="10"/>
      <x:c r="AT227" s="10"/>
      <x:c r="AU227" s="10"/>
      <x:c r="AV227" s="10"/>
      <x:c r="AW227" s="10"/>
      <x:c r="AX227" s="10"/>
    </x:row>
    <x:row r="228" spans="1:50" ht="13.5" customHeight="1">
      <x:c r="A228" s="29"/>
      <x:c r="B228" s="13"/>
      <x:c r="C228" s="13"/>
      <x:c r="D228" s="87"/>
      <x:c r="E228" s="87"/>
      <x:c r="F228" s="87"/>
      <x:c r="G228" s="87"/>
      <x:c r="H228" s="87"/>
      <x:c r="I228" s="87"/>
      <x:c r="J228" s="87"/>
      <x:c r="K228" s="87"/>
      <x:c r="L228" s="29"/>
      <x:c r="M228" s="10"/>
      <x:c r="N228" s="10"/>
      <x:c r="O228" s="10"/>
      <x:c r="P228" s="10"/>
      <x:c r="Q228" s="10"/>
      <x:c r="R228" s="10"/>
      <x:c r="S228" s="10"/>
      <x:c r="T228" s="10"/>
      <x:c r="U228" s="10"/>
      <x:c r="V228" s="10"/>
      <x:c r="W228" s="10"/>
      <x:c r="X228" s="10"/>
      <x:c r="Y228" s="10"/>
      <x:c r="Z228" s="10"/>
      <x:c r="AA228" s="10"/>
      <x:c r="AB228" s="10"/>
      <x:c r="AC228" s="10"/>
      <x:c r="AD228" s="10"/>
      <x:c r="AE228" s="10"/>
      <x:c r="AF228" s="10"/>
      <x:c r="AG228" s="10"/>
      <x:c r="AH228" s="10"/>
      <x:c r="AI228" s="10"/>
      <x:c r="AJ228" s="10"/>
      <x:c r="AK228" s="10"/>
      <x:c r="AL228" s="10"/>
      <x:c r="AM228" s="10"/>
      <x:c r="AN228" s="10"/>
      <x:c r="AO228" s="10"/>
      <x:c r="AP228" s="10"/>
      <x:c r="AQ228" s="10"/>
      <x:c r="AR228" s="10"/>
      <x:c r="AS228" s="10"/>
      <x:c r="AT228" s="10"/>
      <x:c r="AU228" s="10"/>
      <x:c r="AV228" s="10"/>
      <x:c r="AW228" s="10"/>
      <x:c r="AX228" s="10"/>
    </x:row>
    <x:row r="229" spans="1:50" ht="13.5" customHeight="1">
      <x:c r="A229" s="29"/>
      <x:c r="B229" s="13"/>
      <x:c r="C229" s="13"/>
      <x:c r="D229" s="87"/>
      <x:c r="E229" s="87"/>
      <x:c r="F229" s="87"/>
      <x:c r="G229" s="87"/>
      <x:c r="H229" s="87"/>
      <x:c r="I229" s="87"/>
      <x:c r="J229" s="87"/>
      <x:c r="K229" s="87"/>
      <x:c r="L229" s="29"/>
      <x:c r="M229" s="10"/>
      <x:c r="N229" s="10"/>
      <x:c r="O229" s="10"/>
      <x:c r="P229" s="10"/>
      <x:c r="Q229" s="10"/>
      <x:c r="R229" s="10"/>
      <x:c r="S229" s="10"/>
      <x:c r="T229" s="10"/>
      <x:c r="U229" s="10"/>
      <x:c r="V229" s="10"/>
      <x:c r="W229" s="10"/>
      <x:c r="X229" s="10"/>
      <x:c r="Y229" s="10"/>
      <x:c r="Z229" s="10"/>
      <x:c r="AA229" s="10"/>
      <x:c r="AB229" s="10"/>
      <x:c r="AC229" s="10"/>
      <x:c r="AD229" s="10"/>
      <x:c r="AE229" s="10"/>
      <x:c r="AF229" s="10"/>
      <x:c r="AG229" s="10"/>
      <x:c r="AH229" s="10"/>
      <x:c r="AI229" s="10"/>
      <x:c r="AJ229" s="10"/>
      <x:c r="AK229" s="10"/>
      <x:c r="AL229" s="10"/>
      <x:c r="AM229" s="10"/>
      <x:c r="AN229" s="10"/>
      <x:c r="AO229" s="10"/>
      <x:c r="AP229" s="10"/>
      <x:c r="AQ229" s="10"/>
      <x:c r="AR229" s="10"/>
      <x:c r="AS229" s="10"/>
      <x:c r="AT229" s="10"/>
      <x:c r="AU229" s="10"/>
      <x:c r="AV229" s="10"/>
      <x:c r="AW229" s="10"/>
      <x:c r="AX229" s="10"/>
    </x:row>
    <x:row r="230" spans="1:50" ht="13.5" customHeight="1">
      <x:c r="A230" s="29"/>
      <x:c r="B230" s="13"/>
      <x:c r="C230" s="13"/>
      <x:c r="D230" s="87"/>
      <x:c r="E230" s="87"/>
      <x:c r="F230" s="87"/>
      <x:c r="G230" s="87"/>
      <x:c r="H230" s="87"/>
      <x:c r="I230" s="87"/>
      <x:c r="J230" s="87"/>
      <x:c r="K230" s="87"/>
      <x:c r="L230" s="29"/>
      <x:c r="M230" s="10"/>
      <x:c r="N230" s="10"/>
      <x:c r="O230" s="10"/>
      <x:c r="P230" s="10"/>
      <x:c r="Q230" s="10"/>
      <x:c r="R230" s="10"/>
      <x:c r="S230" s="10"/>
      <x:c r="T230" s="10"/>
      <x:c r="U230" s="10"/>
      <x:c r="V230" s="10"/>
      <x:c r="W230" s="10"/>
      <x:c r="X230" s="10"/>
      <x:c r="Y230" s="10"/>
      <x:c r="Z230" s="10"/>
      <x:c r="AA230" s="10"/>
      <x:c r="AB230" s="10"/>
      <x:c r="AC230" s="10"/>
      <x:c r="AD230" s="10"/>
      <x:c r="AE230" s="10"/>
      <x:c r="AF230" s="10"/>
      <x:c r="AG230" s="10"/>
      <x:c r="AH230" s="10"/>
      <x:c r="AI230" s="10"/>
      <x:c r="AJ230" s="10"/>
      <x:c r="AK230" s="10"/>
      <x:c r="AL230" s="10"/>
      <x:c r="AM230" s="10"/>
      <x:c r="AN230" s="10"/>
      <x:c r="AO230" s="10"/>
      <x:c r="AP230" s="10"/>
      <x:c r="AQ230" s="10"/>
      <x:c r="AR230" s="10"/>
      <x:c r="AS230" s="10"/>
      <x:c r="AT230" s="10"/>
      <x:c r="AU230" s="10"/>
      <x:c r="AV230" s="10"/>
      <x:c r="AW230" s="10"/>
      <x:c r="AX230" s="10"/>
    </x:row>
    <x:row r="231" spans="1:50" ht="13.5" customHeight="1">
      <x:c r="A231" s="29"/>
      <x:c r="B231" s="13"/>
      <x:c r="C231" s="13"/>
      <x:c r="D231" s="87"/>
      <x:c r="E231" s="87"/>
      <x:c r="F231" s="87"/>
      <x:c r="G231" s="87"/>
      <x:c r="H231" s="87"/>
      <x:c r="I231" s="87"/>
      <x:c r="J231" s="87"/>
      <x:c r="K231" s="87"/>
      <x:c r="L231" s="29"/>
      <x:c r="M231" s="10"/>
      <x:c r="N231" s="10"/>
      <x:c r="O231" s="10"/>
      <x:c r="P231" s="10"/>
      <x:c r="Q231" s="10"/>
      <x:c r="R231" s="10"/>
      <x:c r="S231" s="10"/>
      <x:c r="T231" s="10"/>
      <x:c r="U231" s="10"/>
      <x:c r="V231" s="10"/>
      <x:c r="W231" s="10"/>
      <x:c r="X231" s="10"/>
      <x:c r="Y231" s="10"/>
      <x:c r="Z231" s="10"/>
      <x:c r="AA231" s="10"/>
      <x:c r="AB231" s="10"/>
      <x:c r="AC231" s="10"/>
      <x:c r="AD231" s="10"/>
      <x:c r="AE231" s="10"/>
      <x:c r="AF231" s="10"/>
      <x:c r="AG231" s="10"/>
      <x:c r="AH231" s="10"/>
      <x:c r="AI231" s="10"/>
      <x:c r="AJ231" s="10"/>
      <x:c r="AK231" s="10"/>
      <x:c r="AL231" s="10"/>
      <x:c r="AM231" s="10"/>
      <x:c r="AN231" s="10"/>
      <x:c r="AO231" s="10"/>
      <x:c r="AP231" s="10"/>
      <x:c r="AQ231" s="10"/>
      <x:c r="AR231" s="10"/>
      <x:c r="AS231" s="10"/>
      <x:c r="AT231" s="10"/>
      <x:c r="AU231" s="10"/>
      <x:c r="AV231" s="10"/>
      <x:c r="AW231" s="10"/>
      <x:c r="AX231" s="10"/>
    </x:row>
    <x:row r="232" spans="1:50" ht="13.5" customHeight="1">
      <x:c r="A232" s="29"/>
      <x:c r="B232" s="13"/>
      <x:c r="C232" s="13"/>
      <x:c r="D232" s="87"/>
      <x:c r="E232" s="87"/>
      <x:c r="F232" s="87"/>
      <x:c r="G232" s="87"/>
      <x:c r="H232" s="87"/>
      <x:c r="I232" s="87"/>
      <x:c r="J232" s="87"/>
      <x:c r="K232" s="87"/>
      <x:c r="L232" s="29"/>
      <x:c r="M232" s="10"/>
      <x:c r="N232" s="10"/>
      <x:c r="O232" s="10"/>
      <x:c r="P232" s="10"/>
      <x:c r="Q232" s="10"/>
      <x:c r="R232" s="10"/>
      <x:c r="S232" s="10"/>
      <x:c r="T232" s="10"/>
      <x:c r="U232" s="10"/>
      <x:c r="V232" s="10"/>
      <x:c r="W232" s="10"/>
      <x:c r="X232" s="10"/>
      <x:c r="Y232" s="10"/>
      <x:c r="Z232" s="10"/>
      <x:c r="AA232" s="10"/>
      <x:c r="AB232" s="10"/>
      <x:c r="AC232" s="10"/>
      <x:c r="AD232" s="10"/>
      <x:c r="AE232" s="10"/>
      <x:c r="AF232" s="10"/>
      <x:c r="AG232" s="10"/>
      <x:c r="AH232" s="10"/>
      <x:c r="AI232" s="10"/>
      <x:c r="AJ232" s="10"/>
      <x:c r="AK232" s="10"/>
      <x:c r="AL232" s="10"/>
      <x:c r="AM232" s="10"/>
      <x:c r="AN232" s="10"/>
      <x:c r="AO232" s="10"/>
      <x:c r="AP232" s="10"/>
      <x:c r="AQ232" s="10"/>
      <x:c r="AR232" s="10"/>
      <x:c r="AS232" s="10"/>
      <x:c r="AT232" s="10"/>
      <x:c r="AU232" s="10"/>
      <x:c r="AV232" s="10"/>
      <x:c r="AW232" s="10"/>
      <x:c r="AX232" s="10"/>
    </x:row>
    <x:row r="233" spans="1:50" ht="13.5" customHeight="1">
      <x:c r="A233" s="29"/>
      <x:c r="B233" s="13"/>
      <x:c r="C233" s="13"/>
      <x:c r="D233" s="87"/>
      <x:c r="E233" s="87"/>
      <x:c r="F233" s="87"/>
      <x:c r="G233" s="87"/>
      <x:c r="H233" s="87"/>
      <x:c r="I233" s="87"/>
      <x:c r="J233" s="87"/>
      <x:c r="K233" s="87"/>
      <x:c r="L233" s="29"/>
      <x:c r="M233" s="10"/>
      <x:c r="N233" s="10"/>
      <x:c r="O233" s="10"/>
      <x:c r="P233" s="10"/>
      <x:c r="Q233" s="10"/>
      <x:c r="R233" s="10"/>
      <x:c r="S233" s="10"/>
      <x:c r="T233" s="10"/>
      <x:c r="U233" s="10"/>
      <x:c r="V233" s="10"/>
      <x:c r="W233" s="10"/>
      <x:c r="X233" s="10"/>
      <x:c r="Y233" s="10"/>
      <x:c r="Z233" s="10"/>
      <x:c r="AA233" s="10"/>
      <x:c r="AB233" s="10"/>
      <x:c r="AC233" s="10"/>
      <x:c r="AD233" s="10"/>
      <x:c r="AE233" s="10"/>
      <x:c r="AF233" s="10"/>
      <x:c r="AG233" s="10"/>
      <x:c r="AH233" s="10"/>
      <x:c r="AI233" s="10"/>
      <x:c r="AJ233" s="10"/>
      <x:c r="AK233" s="10"/>
      <x:c r="AL233" s="10"/>
      <x:c r="AM233" s="10"/>
      <x:c r="AN233" s="10"/>
      <x:c r="AO233" s="10"/>
      <x:c r="AP233" s="10"/>
      <x:c r="AQ233" s="10"/>
      <x:c r="AR233" s="10"/>
      <x:c r="AS233" s="10"/>
      <x:c r="AT233" s="10"/>
      <x:c r="AU233" s="10"/>
      <x:c r="AV233" s="10"/>
      <x:c r="AW233" s="10"/>
      <x:c r="AX233" s="10"/>
    </x:row>
    <x:row r="234" spans="1:50" ht="13.5" customHeight="1">
      <x:c r="A234" s="29"/>
      <x:c r="B234" s="13"/>
      <x:c r="C234" s="13"/>
      <x:c r="D234" s="87"/>
      <x:c r="E234" s="87"/>
      <x:c r="F234" s="87"/>
      <x:c r="G234" s="87"/>
      <x:c r="H234" s="87"/>
      <x:c r="I234" s="87"/>
      <x:c r="J234" s="87"/>
      <x:c r="K234" s="87"/>
      <x:c r="L234" s="29"/>
      <x:c r="M234" s="10"/>
      <x:c r="N234" s="10"/>
      <x:c r="O234" s="10"/>
      <x:c r="P234" s="10"/>
      <x:c r="Q234" s="10"/>
      <x:c r="R234" s="10"/>
      <x:c r="S234" s="10"/>
      <x:c r="T234" s="10"/>
      <x:c r="U234" s="10"/>
      <x:c r="V234" s="10"/>
      <x:c r="W234" s="10"/>
      <x:c r="X234" s="10"/>
      <x:c r="Y234" s="10"/>
      <x:c r="Z234" s="10"/>
      <x:c r="AA234" s="10"/>
      <x:c r="AB234" s="10"/>
      <x:c r="AC234" s="10"/>
      <x:c r="AD234" s="10"/>
      <x:c r="AE234" s="10"/>
      <x:c r="AF234" s="10"/>
      <x:c r="AG234" s="10"/>
      <x:c r="AH234" s="10"/>
      <x:c r="AI234" s="10"/>
      <x:c r="AJ234" s="10"/>
      <x:c r="AK234" s="10"/>
      <x:c r="AL234" s="10"/>
      <x:c r="AM234" s="10"/>
      <x:c r="AN234" s="10"/>
      <x:c r="AO234" s="10"/>
      <x:c r="AP234" s="10"/>
      <x:c r="AQ234" s="10"/>
      <x:c r="AR234" s="10"/>
      <x:c r="AS234" s="10"/>
      <x:c r="AT234" s="10"/>
      <x:c r="AU234" s="10"/>
      <x:c r="AV234" s="10"/>
      <x:c r="AW234" s="10"/>
      <x:c r="AX234" s="10"/>
    </x:row>
    <x:row r="235" spans="1:50" ht="13.5" customHeight="1">
      <x:c r="A235" s="29"/>
      <x:c r="B235" s="13"/>
      <x:c r="C235" s="13"/>
      <x:c r="D235" s="87"/>
      <x:c r="E235" s="87"/>
      <x:c r="F235" s="87"/>
      <x:c r="G235" s="87"/>
      <x:c r="H235" s="87"/>
      <x:c r="I235" s="87"/>
      <x:c r="J235" s="87"/>
      <x:c r="K235" s="87"/>
      <x:c r="L235" s="29"/>
      <x:c r="M235" s="10"/>
      <x:c r="N235" s="10"/>
      <x:c r="O235" s="10"/>
      <x:c r="P235" s="10"/>
      <x:c r="Q235" s="10"/>
      <x:c r="R235" s="10"/>
      <x:c r="S235" s="10"/>
      <x:c r="T235" s="10"/>
      <x:c r="U235" s="10"/>
      <x:c r="V235" s="10"/>
      <x:c r="W235" s="10"/>
      <x:c r="X235" s="10"/>
      <x:c r="Y235" s="10"/>
      <x:c r="Z235" s="10"/>
      <x:c r="AA235" s="10"/>
      <x:c r="AB235" s="10"/>
      <x:c r="AC235" s="10"/>
      <x:c r="AD235" s="10"/>
      <x:c r="AE235" s="10"/>
      <x:c r="AF235" s="10"/>
      <x:c r="AG235" s="10"/>
      <x:c r="AH235" s="10"/>
      <x:c r="AI235" s="10"/>
      <x:c r="AJ235" s="10"/>
      <x:c r="AK235" s="10"/>
      <x:c r="AL235" s="10"/>
      <x:c r="AM235" s="10"/>
      <x:c r="AN235" s="10"/>
      <x:c r="AO235" s="10"/>
      <x:c r="AP235" s="10"/>
      <x:c r="AQ235" s="10"/>
      <x:c r="AR235" s="10"/>
      <x:c r="AS235" s="10"/>
      <x:c r="AT235" s="10"/>
      <x:c r="AU235" s="10"/>
      <x:c r="AV235" s="10"/>
      <x:c r="AW235" s="10"/>
      <x:c r="AX235" s="10"/>
    </x:row>
    <x:row r="236" spans="1:50" ht="13.5" customHeight="1">
      <x:c r="A236" s="29"/>
      <x:c r="B236" s="13"/>
      <x:c r="C236" s="13"/>
      <x:c r="D236" s="87"/>
      <x:c r="E236" s="87"/>
      <x:c r="F236" s="87"/>
      <x:c r="G236" s="87"/>
      <x:c r="H236" s="87"/>
      <x:c r="I236" s="87"/>
      <x:c r="J236" s="87"/>
      <x:c r="K236" s="87"/>
      <x:c r="L236" s="29"/>
      <x:c r="M236" s="10"/>
      <x:c r="N236" s="10"/>
      <x:c r="O236" s="10"/>
      <x:c r="P236" s="10"/>
      <x:c r="Q236" s="10"/>
      <x:c r="R236" s="10"/>
      <x:c r="S236" s="10"/>
      <x:c r="T236" s="10"/>
      <x:c r="U236" s="10"/>
      <x:c r="V236" s="10"/>
      <x:c r="W236" s="10"/>
      <x:c r="X236" s="10"/>
      <x:c r="Y236" s="10"/>
      <x:c r="Z236" s="10"/>
      <x:c r="AA236" s="10"/>
      <x:c r="AB236" s="10"/>
      <x:c r="AC236" s="10"/>
      <x:c r="AD236" s="10"/>
      <x:c r="AE236" s="10"/>
      <x:c r="AF236" s="10"/>
      <x:c r="AG236" s="10"/>
      <x:c r="AH236" s="10"/>
      <x:c r="AI236" s="10"/>
      <x:c r="AJ236" s="10"/>
      <x:c r="AK236" s="10"/>
      <x:c r="AL236" s="10"/>
      <x:c r="AM236" s="10"/>
      <x:c r="AN236" s="10"/>
      <x:c r="AO236" s="10"/>
      <x:c r="AP236" s="10"/>
      <x:c r="AQ236" s="10"/>
      <x:c r="AR236" s="10"/>
      <x:c r="AS236" s="10"/>
      <x:c r="AT236" s="10"/>
      <x:c r="AU236" s="10"/>
      <x:c r="AV236" s="10"/>
      <x:c r="AW236" s="10"/>
      <x:c r="AX236" s="10"/>
    </x:row>
    <x:row r="237" spans="1:50" ht="13.5" customHeight="1">
      <x:c r="A237" s="29"/>
      <x:c r="B237" s="13"/>
      <x:c r="C237" s="13"/>
      <x:c r="D237" s="87"/>
      <x:c r="E237" s="87"/>
      <x:c r="F237" s="87"/>
      <x:c r="G237" s="87"/>
      <x:c r="H237" s="87"/>
      <x:c r="I237" s="87"/>
      <x:c r="J237" s="87"/>
      <x:c r="K237" s="87"/>
      <x:c r="L237" s="29"/>
      <x:c r="M237" s="10"/>
      <x:c r="N237" s="10"/>
      <x:c r="O237" s="10"/>
      <x:c r="P237" s="10"/>
      <x:c r="Q237" s="10"/>
      <x:c r="R237" s="10"/>
      <x:c r="S237" s="10"/>
      <x:c r="T237" s="10"/>
      <x:c r="U237" s="10"/>
      <x:c r="V237" s="10"/>
      <x:c r="W237" s="10"/>
      <x:c r="X237" s="10"/>
      <x:c r="Y237" s="10"/>
      <x:c r="Z237" s="10"/>
      <x:c r="AA237" s="10"/>
      <x:c r="AB237" s="10"/>
      <x:c r="AC237" s="10"/>
      <x:c r="AD237" s="10"/>
      <x:c r="AE237" s="10"/>
      <x:c r="AF237" s="10"/>
      <x:c r="AG237" s="10"/>
      <x:c r="AH237" s="10"/>
      <x:c r="AI237" s="10"/>
      <x:c r="AJ237" s="10"/>
      <x:c r="AK237" s="10"/>
      <x:c r="AL237" s="10"/>
      <x:c r="AM237" s="10"/>
      <x:c r="AN237" s="10"/>
      <x:c r="AO237" s="10"/>
      <x:c r="AP237" s="10"/>
      <x:c r="AQ237" s="10"/>
      <x:c r="AR237" s="10"/>
      <x:c r="AS237" s="10"/>
      <x:c r="AT237" s="10"/>
      <x:c r="AU237" s="10"/>
      <x:c r="AV237" s="10"/>
      <x:c r="AW237" s="10"/>
      <x:c r="AX237" s="10"/>
    </x:row>
    <x:row r="238" spans="1:50" ht="13.5" customHeight="1">
      <x:c r="A238" s="29"/>
      <x:c r="B238" s="13"/>
      <x:c r="C238" s="13"/>
      <x:c r="D238" s="87"/>
      <x:c r="E238" s="87"/>
      <x:c r="F238" s="87"/>
      <x:c r="G238" s="87"/>
      <x:c r="H238" s="87"/>
      <x:c r="I238" s="87"/>
      <x:c r="J238" s="87"/>
      <x:c r="K238" s="87"/>
      <x:c r="L238" s="29"/>
      <x:c r="M238" s="10"/>
      <x:c r="N238" s="10"/>
      <x:c r="O238" s="10"/>
      <x:c r="P238" s="10"/>
      <x:c r="Q238" s="10"/>
      <x:c r="R238" s="10"/>
      <x:c r="S238" s="10"/>
      <x:c r="T238" s="10"/>
      <x:c r="U238" s="10"/>
      <x:c r="V238" s="10"/>
      <x:c r="W238" s="10"/>
      <x:c r="X238" s="10"/>
      <x:c r="Y238" s="10"/>
      <x:c r="Z238" s="10"/>
      <x:c r="AA238" s="10"/>
      <x:c r="AB238" s="10"/>
      <x:c r="AC238" s="10"/>
      <x:c r="AD238" s="10"/>
      <x:c r="AE238" s="10"/>
      <x:c r="AF238" s="10"/>
      <x:c r="AG238" s="10"/>
      <x:c r="AH238" s="10"/>
      <x:c r="AI238" s="10"/>
      <x:c r="AJ238" s="10"/>
      <x:c r="AK238" s="10"/>
      <x:c r="AL238" s="10"/>
      <x:c r="AM238" s="10"/>
      <x:c r="AN238" s="10"/>
      <x:c r="AO238" s="10"/>
      <x:c r="AP238" s="10"/>
      <x:c r="AQ238" s="10"/>
      <x:c r="AR238" s="10"/>
      <x:c r="AS238" s="10"/>
      <x:c r="AT238" s="10"/>
      <x:c r="AU238" s="10"/>
      <x:c r="AV238" s="10"/>
      <x:c r="AW238" s="10"/>
      <x:c r="AX238" s="10"/>
    </x:row>
    <x:row r="239" spans="1:50" ht="13.5" customHeight="1">
      <x:c r="A239" s="29"/>
      <x:c r="B239" s="13"/>
      <x:c r="C239" s="13"/>
      <x:c r="D239" s="87"/>
      <x:c r="E239" s="87"/>
      <x:c r="F239" s="87"/>
      <x:c r="G239" s="87"/>
      <x:c r="H239" s="87"/>
      <x:c r="I239" s="87"/>
      <x:c r="J239" s="87"/>
      <x:c r="K239" s="87"/>
      <x:c r="L239" s="29"/>
      <x:c r="M239" s="10"/>
      <x:c r="N239" s="10"/>
      <x:c r="O239" s="10"/>
      <x:c r="P239" s="10"/>
      <x:c r="Q239" s="10"/>
      <x:c r="R239" s="10"/>
      <x:c r="S239" s="10"/>
      <x:c r="T239" s="10"/>
      <x:c r="U239" s="10"/>
      <x:c r="V239" s="10"/>
      <x:c r="W239" s="10"/>
      <x:c r="X239" s="10"/>
      <x:c r="Y239" s="10"/>
      <x:c r="Z239" s="10"/>
      <x:c r="AA239" s="10"/>
      <x:c r="AB239" s="10"/>
      <x:c r="AC239" s="10"/>
      <x:c r="AD239" s="10"/>
      <x:c r="AE239" s="10"/>
      <x:c r="AF239" s="10"/>
      <x:c r="AG239" s="10"/>
      <x:c r="AH239" s="10"/>
      <x:c r="AI239" s="10"/>
      <x:c r="AJ239" s="10"/>
      <x:c r="AK239" s="10"/>
      <x:c r="AL239" s="10"/>
      <x:c r="AM239" s="10"/>
      <x:c r="AN239" s="10"/>
      <x:c r="AO239" s="10"/>
      <x:c r="AP239" s="10"/>
      <x:c r="AQ239" s="10"/>
      <x:c r="AR239" s="10"/>
      <x:c r="AS239" s="10"/>
      <x:c r="AT239" s="10"/>
      <x:c r="AU239" s="10"/>
      <x:c r="AV239" s="10"/>
      <x:c r="AW239" s="10"/>
      <x:c r="AX239" s="10"/>
    </x:row>
    <x:row r="240" spans="1:50" ht="13.5" customHeight="1">
      <x:c r="A240" s="29"/>
      <x:c r="B240" s="13"/>
      <x:c r="C240" s="13"/>
      <x:c r="D240" s="87"/>
      <x:c r="E240" s="87"/>
      <x:c r="F240" s="87"/>
      <x:c r="G240" s="87"/>
      <x:c r="H240" s="87"/>
      <x:c r="I240" s="87"/>
      <x:c r="J240" s="87"/>
      <x:c r="K240" s="87"/>
      <x:c r="L240" s="29"/>
      <x:c r="M240" s="10"/>
      <x:c r="N240" s="10"/>
      <x:c r="O240" s="10"/>
      <x:c r="P240" s="10"/>
      <x:c r="Q240" s="10"/>
      <x:c r="R240" s="10"/>
      <x:c r="S240" s="10"/>
      <x:c r="T240" s="10"/>
      <x:c r="U240" s="10"/>
      <x:c r="V240" s="10"/>
      <x:c r="W240" s="10"/>
      <x:c r="X240" s="10"/>
      <x:c r="Y240" s="10"/>
      <x:c r="Z240" s="10"/>
      <x:c r="AA240" s="10"/>
      <x:c r="AB240" s="10"/>
      <x:c r="AC240" s="10"/>
      <x:c r="AD240" s="10"/>
      <x:c r="AE240" s="10"/>
      <x:c r="AF240" s="10"/>
      <x:c r="AG240" s="10"/>
      <x:c r="AH240" s="10"/>
      <x:c r="AI240" s="10"/>
      <x:c r="AJ240" s="10"/>
      <x:c r="AK240" s="10"/>
      <x:c r="AL240" s="10"/>
      <x:c r="AM240" s="10"/>
      <x:c r="AN240" s="10"/>
      <x:c r="AO240" s="10"/>
      <x:c r="AP240" s="10"/>
      <x:c r="AQ240" s="10"/>
      <x:c r="AR240" s="10"/>
      <x:c r="AS240" s="10"/>
      <x:c r="AT240" s="10"/>
      <x:c r="AU240" s="10"/>
      <x:c r="AV240" s="10"/>
      <x:c r="AW240" s="10"/>
      <x:c r="AX240" s="10"/>
    </x:row>
    <x:row r="241" spans="1:50" ht="13.5" customHeight="1">
      <x:c r="A241" s="29"/>
      <x:c r="B241" s="13"/>
      <x:c r="C241" s="13"/>
      <x:c r="D241" s="87"/>
      <x:c r="E241" s="87"/>
      <x:c r="F241" s="87"/>
      <x:c r="G241" s="87"/>
      <x:c r="H241" s="87"/>
      <x:c r="I241" s="87"/>
      <x:c r="J241" s="87"/>
      <x:c r="K241" s="87"/>
      <x:c r="L241" s="29"/>
      <x:c r="M241" s="10"/>
      <x:c r="N241" s="10"/>
      <x:c r="O241" s="10"/>
      <x:c r="P241" s="10"/>
      <x:c r="Q241" s="10"/>
      <x:c r="R241" s="10"/>
      <x:c r="S241" s="10"/>
      <x:c r="T241" s="10"/>
      <x:c r="U241" s="10"/>
      <x:c r="V241" s="10"/>
      <x:c r="W241" s="10"/>
      <x:c r="X241" s="10"/>
      <x:c r="Y241" s="10"/>
      <x:c r="Z241" s="10"/>
      <x:c r="AA241" s="10"/>
      <x:c r="AB241" s="10"/>
      <x:c r="AC241" s="10"/>
      <x:c r="AD241" s="10"/>
      <x:c r="AE241" s="10"/>
      <x:c r="AF241" s="10"/>
      <x:c r="AG241" s="10"/>
      <x:c r="AH241" s="10"/>
      <x:c r="AI241" s="10"/>
      <x:c r="AJ241" s="10"/>
      <x:c r="AK241" s="10"/>
      <x:c r="AL241" s="10"/>
      <x:c r="AM241" s="10"/>
      <x:c r="AN241" s="10"/>
      <x:c r="AO241" s="10"/>
      <x:c r="AP241" s="10"/>
      <x:c r="AQ241" s="10"/>
      <x:c r="AR241" s="10"/>
      <x:c r="AS241" s="10"/>
      <x:c r="AT241" s="10"/>
      <x:c r="AU241" s="10"/>
      <x:c r="AV241" s="10"/>
      <x:c r="AW241" s="10"/>
      <x:c r="AX241" s="10"/>
    </x:row>
    <x:row r="242" spans="1:50" ht="13.5" customHeight="1">
      <x:c r="A242" s="29"/>
      <x:c r="B242" s="13"/>
      <x:c r="C242" s="13"/>
      <x:c r="D242" s="87"/>
      <x:c r="E242" s="87"/>
      <x:c r="F242" s="87"/>
      <x:c r="G242" s="87"/>
      <x:c r="H242" s="87"/>
      <x:c r="I242" s="87"/>
      <x:c r="J242" s="87"/>
      <x:c r="K242" s="87"/>
      <x:c r="L242" s="29"/>
      <x:c r="M242" s="10"/>
      <x:c r="N242" s="10"/>
      <x:c r="O242" s="10"/>
      <x:c r="P242" s="10"/>
      <x:c r="Q242" s="10"/>
      <x:c r="R242" s="10"/>
      <x:c r="S242" s="10"/>
      <x:c r="T242" s="10"/>
      <x:c r="U242" s="10"/>
      <x:c r="V242" s="10"/>
      <x:c r="W242" s="10"/>
      <x:c r="X242" s="10"/>
      <x:c r="Y242" s="10"/>
      <x:c r="Z242" s="10"/>
      <x:c r="AA242" s="10"/>
      <x:c r="AB242" s="10"/>
      <x:c r="AC242" s="10"/>
      <x:c r="AD242" s="10"/>
      <x:c r="AE242" s="10"/>
      <x:c r="AF242" s="10"/>
      <x:c r="AG242" s="10"/>
      <x:c r="AH242" s="10"/>
      <x:c r="AI242" s="10"/>
      <x:c r="AJ242" s="10"/>
      <x:c r="AK242" s="10"/>
      <x:c r="AL242" s="10"/>
      <x:c r="AM242" s="10"/>
      <x:c r="AN242" s="10"/>
      <x:c r="AO242" s="10"/>
      <x:c r="AP242" s="10"/>
      <x:c r="AQ242" s="10"/>
      <x:c r="AR242" s="10"/>
      <x:c r="AS242" s="10"/>
      <x:c r="AT242" s="10"/>
      <x:c r="AU242" s="10"/>
      <x:c r="AV242" s="10"/>
      <x:c r="AW242" s="10"/>
      <x:c r="AX242" s="10"/>
    </x:row>
    <x:row r="243" spans="1:50" ht="13.5" customHeight="1">
      <x:c r="A243" s="29"/>
      <x:c r="B243" s="13"/>
      <x:c r="C243" s="13"/>
      <x:c r="D243" s="87"/>
      <x:c r="E243" s="87"/>
      <x:c r="F243" s="87"/>
      <x:c r="G243" s="87"/>
      <x:c r="H243" s="87"/>
      <x:c r="I243" s="87"/>
      <x:c r="J243" s="87"/>
      <x:c r="K243" s="87"/>
      <x:c r="L243" s="29"/>
      <x:c r="M243" s="10"/>
      <x:c r="N243" s="10"/>
      <x:c r="O243" s="10"/>
      <x:c r="P243" s="10"/>
      <x:c r="Q243" s="10"/>
      <x:c r="R243" s="10"/>
      <x:c r="S243" s="10"/>
      <x:c r="T243" s="10"/>
      <x:c r="U243" s="10"/>
      <x:c r="V243" s="10"/>
      <x:c r="W243" s="10"/>
      <x:c r="X243" s="10"/>
      <x:c r="Y243" s="10"/>
      <x:c r="Z243" s="10"/>
      <x:c r="AA243" s="10"/>
      <x:c r="AB243" s="10"/>
      <x:c r="AC243" s="10"/>
      <x:c r="AD243" s="10"/>
      <x:c r="AE243" s="10"/>
      <x:c r="AF243" s="10"/>
      <x:c r="AG243" s="10"/>
      <x:c r="AH243" s="10"/>
      <x:c r="AI243" s="10"/>
      <x:c r="AJ243" s="10"/>
      <x:c r="AK243" s="10"/>
      <x:c r="AL243" s="10"/>
      <x:c r="AM243" s="10"/>
      <x:c r="AN243" s="10"/>
      <x:c r="AO243" s="10"/>
      <x:c r="AP243" s="10"/>
      <x:c r="AQ243" s="10"/>
      <x:c r="AR243" s="10"/>
      <x:c r="AS243" s="10"/>
      <x:c r="AT243" s="10"/>
      <x:c r="AU243" s="10"/>
      <x:c r="AV243" s="10"/>
      <x:c r="AW243" s="10"/>
      <x:c r="AX243" s="10"/>
    </x:row>
    <x:row r="244" spans="1:50" ht="13.5" customHeight="1">
      <x:c r="A244" s="29"/>
      <x:c r="B244" s="13"/>
      <x:c r="C244" s="13"/>
      <x:c r="D244" s="87"/>
      <x:c r="E244" s="87"/>
      <x:c r="F244" s="87"/>
      <x:c r="G244" s="87"/>
      <x:c r="H244" s="87"/>
      <x:c r="I244" s="87"/>
      <x:c r="J244" s="87"/>
      <x:c r="K244" s="87"/>
      <x:c r="L244" s="29"/>
      <x:c r="M244" s="10"/>
      <x:c r="N244" s="10"/>
      <x:c r="O244" s="10"/>
      <x:c r="P244" s="10"/>
      <x:c r="Q244" s="10"/>
      <x:c r="R244" s="10"/>
      <x:c r="S244" s="10"/>
      <x:c r="T244" s="10"/>
      <x:c r="U244" s="10"/>
      <x:c r="V244" s="10"/>
      <x:c r="W244" s="10"/>
      <x:c r="X244" s="10"/>
      <x:c r="Y244" s="10"/>
      <x:c r="Z244" s="10"/>
      <x:c r="AA244" s="10"/>
      <x:c r="AB244" s="10"/>
      <x:c r="AC244" s="10"/>
      <x:c r="AD244" s="10"/>
      <x:c r="AE244" s="10"/>
      <x:c r="AF244" s="10"/>
      <x:c r="AG244" s="10"/>
      <x:c r="AH244" s="10"/>
      <x:c r="AI244" s="10"/>
      <x:c r="AJ244" s="10"/>
      <x:c r="AK244" s="10"/>
      <x:c r="AL244" s="10"/>
      <x:c r="AM244" s="10"/>
      <x:c r="AN244" s="10"/>
      <x:c r="AO244" s="10"/>
      <x:c r="AP244" s="10"/>
      <x:c r="AQ244" s="10"/>
      <x:c r="AR244" s="10"/>
      <x:c r="AS244" s="10"/>
      <x:c r="AT244" s="10"/>
      <x:c r="AU244" s="10"/>
      <x:c r="AV244" s="10"/>
      <x:c r="AW244" s="10"/>
      <x:c r="AX244" s="10"/>
    </x:row>
    <x:row r="245" spans="1:50" ht="13.5" customHeight="1">
      <x:c r="A245" s="29"/>
      <x:c r="B245" s="13"/>
      <x:c r="C245" s="13"/>
      <x:c r="D245" s="87"/>
      <x:c r="E245" s="87"/>
      <x:c r="F245" s="87"/>
      <x:c r="G245" s="87"/>
      <x:c r="H245" s="87"/>
      <x:c r="I245" s="87"/>
      <x:c r="J245" s="87"/>
      <x:c r="K245" s="87"/>
      <x:c r="L245" s="29"/>
      <x:c r="M245" s="10"/>
      <x:c r="N245" s="10"/>
      <x:c r="O245" s="10"/>
      <x:c r="P245" s="10"/>
      <x:c r="Q245" s="10"/>
      <x:c r="R245" s="10"/>
      <x:c r="S245" s="10"/>
      <x:c r="T245" s="10"/>
      <x:c r="U245" s="10"/>
      <x:c r="V245" s="10"/>
      <x:c r="W245" s="10"/>
      <x:c r="X245" s="10"/>
      <x:c r="Y245" s="10"/>
      <x:c r="Z245" s="10"/>
      <x:c r="AA245" s="10"/>
      <x:c r="AB245" s="10"/>
      <x:c r="AC245" s="10"/>
      <x:c r="AD245" s="10"/>
      <x:c r="AE245" s="10"/>
      <x:c r="AF245" s="10"/>
      <x:c r="AG245" s="10"/>
      <x:c r="AH245" s="10"/>
      <x:c r="AI245" s="10"/>
      <x:c r="AJ245" s="10"/>
      <x:c r="AK245" s="10"/>
      <x:c r="AL245" s="10"/>
      <x:c r="AM245" s="10"/>
      <x:c r="AN245" s="10"/>
      <x:c r="AO245" s="10"/>
      <x:c r="AP245" s="10"/>
      <x:c r="AQ245" s="10"/>
      <x:c r="AR245" s="10"/>
      <x:c r="AS245" s="10"/>
      <x:c r="AT245" s="10"/>
      <x:c r="AU245" s="10"/>
      <x:c r="AV245" s="10"/>
      <x:c r="AW245" s="10"/>
      <x:c r="AX245" s="10"/>
    </x:row>
    <x:row r="246" spans="1:50" ht="13.5" customHeight="1">
      <x:c r="A246" s="29"/>
      <x:c r="B246" s="13"/>
      <x:c r="C246" s="13"/>
      <x:c r="D246" s="87"/>
      <x:c r="E246" s="87"/>
      <x:c r="F246" s="87"/>
      <x:c r="G246" s="87"/>
      <x:c r="H246" s="87"/>
      <x:c r="I246" s="87"/>
      <x:c r="J246" s="87"/>
      <x:c r="K246" s="87"/>
      <x:c r="L246" s="29"/>
      <x:c r="M246" s="10"/>
      <x:c r="N246" s="10"/>
      <x:c r="O246" s="10"/>
      <x:c r="P246" s="10"/>
      <x:c r="Q246" s="10"/>
      <x:c r="R246" s="10"/>
      <x:c r="S246" s="10"/>
      <x:c r="T246" s="10"/>
      <x:c r="U246" s="10"/>
      <x:c r="V246" s="10"/>
      <x:c r="W246" s="10"/>
      <x:c r="X246" s="10"/>
      <x:c r="Y246" s="10"/>
      <x:c r="Z246" s="10"/>
      <x:c r="AA246" s="10"/>
      <x:c r="AB246" s="10"/>
      <x:c r="AC246" s="10"/>
      <x:c r="AD246" s="10"/>
      <x:c r="AE246" s="10"/>
      <x:c r="AF246" s="10"/>
      <x:c r="AG246" s="10"/>
      <x:c r="AH246" s="10"/>
      <x:c r="AI246" s="10"/>
      <x:c r="AJ246" s="10"/>
      <x:c r="AK246" s="10"/>
      <x:c r="AL246" s="10"/>
      <x:c r="AM246" s="10"/>
      <x:c r="AN246" s="10"/>
      <x:c r="AO246" s="10"/>
      <x:c r="AP246" s="10"/>
      <x:c r="AQ246" s="10"/>
      <x:c r="AR246" s="10"/>
      <x:c r="AS246" s="10"/>
      <x:c r="AT246" s="10"/>
      <x:c r="AU246" s="10"/>
      <x:c r="AV246" s="10"/>
      <x:c r="AW246" s="10"/>
      <x:c r="AX246" s="10"/>
    </x:row>
    <x:row r="247" spans="1:50" ht="13.5" customHeight="1">
      <x:c r="A247" s="29"/>
      <x:c r="B247" s="13"/>
      <x:c r="C247" s="13"/>
      <x:c r="D247" s="87"/>
      <x:c r="E247" s="87"/>
      <x:c r="F247" s="87"/>
      <x:c r="G247" s="87"/>
      <x:c r="H247" s="87"/>
      <x:c r="I247" s="87"/>
      <x:c r="J247" s="87"/>
      <x:c r="K247" s="87"/>
      <x:c r="L247" s="29"/>
      <x:c r="M247" s="10"/>
      <x:c r="N247" s="10"/>
      <x:c r="O247" s="10"/>
      <x:c r="P247" s="10"/>
      <x:c r="Q247" s="10"/>
      <x:c r="R247" s="10"/>
      <x:c r="S247" s="10"/>
      <x:c r="T247" s="10"/>
      <x:c r="U247" s="10"/>
      <x:c r="V247" s="10"/>
      <x:c r="W247" s="10"/>
      <x:c r="X247" s="10"/>
      <x:c r="Y247" s="10"/>
      <x:c r="Z247" s="10"/>
      <x:c r="AA247" s="10"/>
      <x:c r="AB247" s="10"/>
      <x:c r="AC247" s="10"/>
      <x:c r="AD247" s="10"/>
      <x:c r="AE247" s="10"/>
      <x:c r="AF247" s="10"/>
      <x:c r="AG247" s="10"/>
      <x:c r="AH247" s="10"/>
      <x:c r="AI247" s="10"/>
      <x:c r="AJ247" s="10"/>
      <x:c r="AK247" s="10"/>
      <x:c r="AL247" s="10"/>
      <x:c r="AM247" s="10"/>
      <x:c r="AN247" s="10"/>
      <x:c r="AO247" s="10"/>
      <x:c r="AP247" s="10"/>
      <x:c r="AQ247" s="10"/>
      <x:c r="AR247" s="10"/>
      <x:c r="AS247" s="10"/>
      <x:c r="AT247" s="10"/>
      <x:c r="AU247" s="10"/>
      <x:c r="AV247" s="10"/>
      <x:c r="AW247" s="10"/>
      <x:c r="AX247" s="10"/>
    </x:row>
    <x:row r="248" spans="1:50" ht="13.5" customHeight="1">
      <x:c r="A248" s="29"/>
      <x:c r="B248" s="13"/>
      <x:c r="C248" s="13"/>
      <x:c r="D248" s="87"/>
      <x:c r="E248" s="87"/>
      <x:c r="F248" s="87"/>
      <x:c r="G248" s="87"/>
      <x:c r="H248" s="87"/>
      <x:c r="I248" s="87"/>
      <x:c r="J248" s="87"/>
      <x:c r="K248" s="87"/>
      <x:c r="L248" s="29"/>
      <x:c r="M248" s="10"/>
      <x:c r="N248" s="10"/>
      <x:c r="O248" s="10"/>
      <x:c r="P248" s="10"/>
      <x:c r="Q248" s="10"/>
      <x:c r="R248" s="10"/>
      <x:c r="S248" s="10"/>
      <x:c r="T248" s="10"/>
      <x:c r="U248" s="10"/>
      <x:c r="V248" s="10"/>
      <x:c r="W248" s="10"/>
      <x:c r="X248" s="10"/>
      <x:c r="Y248" s="10"/>
      <x:c r="Z248" s="10"/>
      <x:c r="AA248" s="10"/>
      <x:c r="AB248" s="10"/>
      <x:c r="AC248" s="10"/>
      <x:c r="AD248" s="10"/>
      <x:c r="AE248" s="10"/>
      <x:c r="AF248" s="10"/>
      <x:c r="AG248" s="10"/>
      <x:c r="AH248" s="10"/>
      <x:c r="AI248" s="10"/>
      <x:c r="AJ248" s="10"/>
      <x:c r="AK248" s="10"/>
      <x:c r="AL248" s="10"/>
      <x:c r="AM248" s="10"/>
      <x:c r="AN248" s="10"/>
      <x:c r="AO248" s="10"/>
      <x:c r="AP248" s="10"/>
      <x:c r="AQ248" s="10"/>
      <x:c r="AR248" s="10"/>
      <x:c r="AS248" s="10"/>
      <x:c r="AT248" s="10"/>
      <x:c r="AU248" s="10"/>
      <x:c r="AV248" s="10"/>
      <x:c r="AW248" s="10"/>
      <x:c r="AX248" s="10"/>
    </x:row>
    <x:row r="249" spans="1:50" ht="13.5" customHeight="1">
      <x:c r="A249" s="29"/>
      <x:c r="B249" s="13"/>
      <x:c r="C249" s="13"/>
      <x:c r="D249" s="87"/>
      <x:c r="E249" s="87"/>
      <x:c r="F249" s="87"/>
      <x:c r="G249" s="87"/>
      <x:c r="H249" s="87"/>
      <x:c r="I249" s="87"/>
      <x:c r="J249" s="87"/>
      <x:c r="K249" s="87"/>
      <x:c r="L249" s="29"/>
      <x:c r="M249" s="10"/>
      <x:c r="N249" s="10"/>
      <x:c r="O249" s="10"/>
      <x:c r="P249" s="10"/>
      <x:c r="Q249" s="10"/>
      <x:c r="R249" s="10"/>
      <x:c r="S249" s="10"/>
      <x:c r="T249" s="10"/>
      <x:c r="U249" s="10"/>
      <x:c r="V249" s="10"/>
      <x:c r="W249" s="10"/>
      <x:c r="X249" s="10"/>
      <x:c r="Y249" s="10"/>
      <x:c r="Z249" s="10"/>
      <x:c r="AA249" s="10"/>
      <x:c r="AB249" s="10"/>
      <x:c r="AC249" s="10"/>
      <x:c r="AD249" s="10"/>
      <x:c r="AE249" s="10"/>
      <x:c r="AF249" s="10"/>
      <x:c r="AG249" s="10"/>
      <x:c r="AH249" s="10"/>
      <x:c r="AI249" s="10"/>
      <x:c r="AJ249" s="10"/>
      <x:c r="AK249" s="10"/>
      <x:c r="AL249" s="10"/>
      <x:c r="AM249" s="10"/>
      <x:c r="AN249" s="10"/>
      <x:c r="AO249" s="10"/>
      <x:c r="AP249" s="10"/>
      <x:c r="AQ249" s="10"/>
      <x:c r="AR249" s="10"/>
      <x:c r="AS249" s="10"/>
      <x:c r="AT249" s="10"/>
      <x:c r="AU249" s="10"/>
      <x:c r="AV249" s="10"/>
      <x:c r="AW249" s="10"/>
      <x:c r="AX249" s="10"/>
    </x:row>
    <x:row r="250" spans="1:50" ht="13.5" customHeight="1">
      <x:c r="A250" s="29"/>
      <x:c r="B250" s="13"/>
      <x:c r="C250" s="13"/>
      <x:c r="D250" s="87"/>
      <x:c r="E250" s="87"/>
      <x:c r="F250" s="87"/>
      <x:c r="G250" s="87"/>
      <x:c r="H250" s="87"/>
      <x:c r="I250" s="87"/>
      <x:c r="J250" s="87"/>
      <x:c r="K250" s="87"/>
      <x:c r="L250" s="29"/>
      <x:c r="M250" s="10"/>
      <x:c r="N250" s="10"/>
      <x:c r="O250" s="10"/>
      <x:c r="P250" s="10"/>
      <x:c r="Q250" s="10"/>
      <x:c r="R250" s="10"/>
      <x:c r="S250" s="10"/>
      <x:c r="T250" s="10"/>
      <x:c r="U250" s="10"/>
      <x:c r="V250" s="10"/>
      <x:c r="W250" s="10"/>
      <x:c r="X250" s="10"/>
      <x:c r="Y250" s="10"/>
      <x:c r="Z250" s="10"/>
      <x:c r="AA250" s="10"/>
      <x:c r="AB250" s="10"/>
      <x:c r="AC250" s="10"/>
      <x:c r="AD250" s="10"/>
      <x:c r="AE250" s="10"/>
      <x:c r="AF250" s="10"/>
      <x:c r="AG250" s="10"/>
      <x:c r="AH250" s="10"/>
      <x:c r="AI250" s="10"/>
      <x:c r="AJ250" s="10"/>
      <x:c r="AK250" s="10"/>
      <x:c r="AL250" s="10"/>
      <x:c r="AM250" s="10"/>
      <x:c r="AN250" s="10"/>
      <x:c r="AO250" s="10"/>
      <x:c r="AP250" s="10"/>
      <x:c r="AQ250" s="10"/>
      <x:c r="AR250" s="10"/>
      <x:c r="AS250" s="10"/>
      <x:c r="AT250" s="10"/>
      <x:c r="AU250" s="10"/>
      <x:c r="AV250" s="10"/>
      <x:c r="AW250" s="10"/>
      <x:c r="AX250" s="10"/>
    </x:row>
    <x:row r="251" spans="1:50" ht="13.5" customHeight="1">
      <x:c r="A251" s="29"/>
      <x:c r="B251" s="13"/>
      <x:c r="C251" s="13"/>
      <x:c r="D251" s="87"/>
      <x:c r="E251" s="87"/>
      <x:c r="F251" s="87"/>
      <x:c r="G251" s="87"/>
      <x:c r="H251" s="87"/>
      <x:c r="I251" s="87"/>
      <x:c r="J251" s="87"/>
      <x:c r="K251" s="87"/>
      <x:c r="L251" s="29"/>
      <x:c r="M251" s="10"/>
      <x:c r="N251" s="10"/>
      <x:c r="O251" s="10"/>
      <x:c r="P251" s="10"/>
      <x:c r="Q251" s="10"/>
      <x:c r="R251" s="10"/>
      <x:c r="S251" s="10"/>
      <x:c r="T251" s="10"/>
      <x:c r="U251" s="10"/>
      <x:c r="V251" s="10"/>
      <x:c r="W251" s="10"/>
      <x:c r="X251" s="10"/>
      <x:c r="Y251" s="10"/>
      <x:c r="Z251" s="10"/>
      <x:c r="AA251" s="10"/>
      <x:c r="AB251" s="10"/>
      <x:c r="AC251" s="10"/>
      <x:c r="AD251" s="10"/>
      <x:c r="AE251" s="10"/>
      <x:c r="AF251" s="10"/>
      <x:c r="AG251" s="10"/>
      <x:c r="AH251" s="10"/>
      <x:c r="AI251" s="10"/>
      <x:c r="AJ251" s="10"/>
      <x:c r="AK251" s="10"/>
      <x:c r="AL251" s="10"/>
      <x:c r="AM251" s="10"/>
      <x:c r="AN251" s="10"/>
      <x:c r="AO251" s="10"/>
      <x:c r="AP251" s="10"/>
      <x:c r="AQ251" s="10"/>
      <x:c r="AR251" s="10"/>
      <x:c r="AS251" s="10"/>
      <x:c r="AT251" s="10"/>
      <x:c r="AU251" s="10"/>
      <x:c r="AV251" s="10"/>
      <x:c r="AW251" s="10"/>
      <x:c r="AX251" s="10"/>
    </x:row>
    <x:row r="252" spans="1:50" ht="13.5" customHeight="1">
      <x:c r="A252" s="29"/>
      <x:c r="B252" s="13"/>
      <x:c r="C252" s="13"/>
      <x:c r="D252" s="87"/>
      <x:c r="E252" s="87"/>
      <x:c r="F252" s="87"/>
      <x:c r="G252" s="87"/>
      <x:c r="H252" s="87"/>
      <x:c r="I252" s="87"/>
      <x:c r="J252" s="87"/>
      <x:c r="K252" s="87"/>
      <x:c r="L252" s="29"/>
      <x:c r="M252" s="10"/>
      <x:c r="N252" s="10"/>
      <x:c r="O252" s="10"/>
      <x:c r="P252" s="10"/>
      <x:c r="Q252" s="10"/>
      <x:c r="R252" s="10"/>
      <x:c r="S252" s="10"/>
      <x:c r="T252" s="10"/>
      <x:c r="U252" s="10"/>
      <x:c r="V252" s="10"/>
      <x:c r="W252" s="10"/>
      <x:c r="X252" s="10"/>
      <x:c r="Y252" s="10"/>
      <x:c r="Z252" s="10"/>
      <x:c r="AA252" s="10"/>
      <x:c r="AB252" s="10"/>
      <x:c r="AC252" s="10"/>
      <x:c r="AD252" s="10"/>
      <x:c r="AE252" s="10"/>
      <x:c r="AF252" s="10"/>
      <x:c r="AG252" s="10"/>
      <x:c r="AH252" s="10"/>
      <x:c r="AI252" s="10"/>
      <x:c r="AJ252" s="10"/>
      <x:c r="AK252" s="10"/>
      <x:c r="AL252" s="10"/>
      <x:c r="AM252" s="10"/>
      <x:c r="AN252" s="10"/>
      <x:c r="AO252" s="10"/>
      <x:c r="AP252" s="10"/>
      <x:c r="AQ252" s="10"/>
      <x:c r="AR252" s="10"/>
      <x:c r="AS252" s="10"/>
      <x:c r="AT252" s="10"/>
      <x:c r="AU252" s="10"/>
      <x:c r="AV252" s="10"/>
      <x:c r="AW252" s="10"/>
      <x:c r="AX252" s="10"/>
    </x:row>
    <x:row r="253" spans="1:50" ht="13.5" customHeight="1">
      <x:c r="A253" s="29"/>
      <x:c r="B253" s="13"/>
      <x:c r="C253" s="13"/>
      <x:c r="D253" s="87"/>
      <x:c r="E253" s="87"/>
      <x:c r="F253" s="87"/>
      <x:c r="G253" s="87"/>
      <x:c r="H253" s="87"/>
      <x:c r="I253" s="87"/>
      <x:c r="J253" s="87"/>
      <x:c r="K253" s="87"/>
      <x:c r="L253" s="29"/>
      <x:c r="M253" s="10"/>
      <x:c r="N253" s="10"/>
      <x:c r="O253" s="10"/>
      <x:c r="P253" s="10"/>
      <x:c r="Q253" s="10"/>
      <x:c r="R253" s="10"/>
      <x:c r="S253" s="10"/>
      <x:c r="T253" s="10"/>
      <x:c r="U253" s="10"/>
      <x:c r="V253" s="10"/>
      <x:c r="W253" s="10"/>
      <x:c r="X253" s="10"/>
      <x:c r="Y253" s="10"/>
      <x:c r="Z253" s="10"/>
      <x:c r="AA253" s="10"/>
      <x:c r="AB253" s="10"/>
      <x:c r="AC253" s="10"/>
      <x:c r="AD253" s="10"/>
      <x:c r="AE253" s="10"/>
      <x:c r="AF253" s="10"/>
      <x:c r="AG253" s="10"/>
      <x:c r="AH253" s="10"/>
      <x:c r="AI253" s="10"/>
      <x:c r="AJ253" s="10"/>
      <x:c r="AK253" s="10"/>
      <x:c r="AL253" s="10"/>
      <x:c r="AM253" s="10"/>
      <x:c r="AN253" s="10"/>
      <x:c r="AO253" s="10"/>
      <x:c r="AP253" s="10"/>
      <x:c r="AQ253" s="10"/>
      <x:c r="AR253" s="10"/>
      <x:c r="AS253" s="10"/>
      <x:c r="AT253" s="10"/>
      <x:c r="AU253" s="10"/>
      <x:c r="AV253" s="10"/>
      <x:c r="AW253" s="10"/>
      <x:c r="AX253" s="10"/>
    </x:row>
    <x:row r="254" spans="1:50" ht="13.5" customHeight="1">
      <x:c r="A254" s="29"/>
      <x:c r="B254" s="13"/>
      <x:c r="C254" s="13"/>
      <x:c r="D254" s="87"/>
      <x:c r="E254" s="87"/>
      <x:c r="F254" s="87"/>
      <x:c r="G254" s="87"/>
      <x:c r="H254" s="87"/>
      <x:c r="I254" s="87"/>
      <x:c r="J254" s="87"/>
      <x:c r="K254" s="87"/>
      <x:c r="L254" s="29"/>
      <x:c r="M254" s="10"/>
      <x:c r="N254" s="10"/>
      <x:c r="O254" s="10"/>
      <x:c r="P254" s="10"/>
      <x:c r="Q254" s="10"/>
      <x:c r="R254" s="10"/>
      <x:c r="S254" s="10"/>
      <x:c r="T254" s="10"/>
      <x:c r="U254" s="10"/>
      <x:c r="V254" s="10"/>
      <x:c r="W254" s="10"/>
      <x:c r="X254" s="10"/>
      <x:c r="Y254" s="10"/>
      <x:c r="Z254" s="10"/>
      <x:c r="AA254" s="10"/>
      <x:c r="AB254" s="10"/>
      <x:c r="AC254" s="10"/>
      <x:c r="AD254" s="10"/>
      <x:c r="AE254" s="10"/>
      <x:c r="AF254" s="10"/>
      <x:c r="AG254" s="10"/>
      <x:c r="AH254" s="10"/>
      <x:c r="AI254" s="10"/>
      <x:c r="AJ254" s="10"/>
      <x:c r="AK254" s="10"/>
      <x:c r="AL254" s="10"/>
      <x:c r="AM254" s="10"/>
      <x:c r="AN254" s="10"/>
      <x:c r="AO254" s="10"/>
      <x:c r="AP254" s="10"/>
      <x:c r="AQ254" s="10"/>
      <x:c r="AR254" s="10"/>
      <x:c r="AS254" s="10"/>
      <x:c r="AT254" s="10"/>
      <x:c r="AU254" s="10"/>
      <x:c r="AV254" s="10"/>
      <x:c r="AW254" s="10"/>
      <x:c r="AX254" s="10"/>
    </x:row>
    <x:row r="255" spans="1:50" ht="13.5" customHeight="1">
      <x:c r="A255" s="29"/>
      <x:c r="B255" s="13"/>
      <x:c r="C255" s="13"/>
      <x:c r="D255" s="87"/>
      <x:c r="E255" s="87"/>
      <x:c r="F255" s="87"/>
      <x:c r="G255" s="87"/>
      <x:c r="H255" s="87"/>
      <x:c r="I255" s="87"/>
      <x:c r="J255" s="87"/>
      <x:c r="K255" s="87"/>
      <x:c r="L255" s="29"/>
      <x:c r="M255" s="10"/>
      <x:c r="N255" s="10"/>
      <x:c r="O255" s="10"/>
      <x:c r="P255" s="10"/>
      <x:c r="Q255" s="10"/>
      <x:c r="R255" s="10"/>
      <x:c r="S255" s="10"/>
      <x:c r="T255" s="10"/>
      <x:c r="U255" s="10"/>
      <x:c r="V255" s="10"/>
      <x:c r="W255" s="10"/>
      <x:c r="X255" s="10"/>
      <x:c r="Y255" s="10"/>
      <x:c r="Z255" s="10"/>
      <x:c r="AA255" s="10"/>
      <x:c r="AB255" s="10"/>
      <x:c r="AC255" s="10"/>
      <x:c r="AD255" s="10"/>
      <x:c r="AE255" s="10"/>
      <x:c r="AF255" s="10"/>
      <x:c r="AG255" s="10"/>
      <x:c r="AH255" s="10"/>
      <x:c r="AI255" s="10"/>
      <x:c r="AJ255" s="10"/>
      <x:c r="AK255" s="10"/>
      <x:c r="AL255" s="10"/>
      <x:c r="AM255" s="10"/>
      <x:c r="AN255" s="10"/>
      <x:c r="AO255" s="10"/>
      <x:c r="AP255" s="10"/>
      <x:c r="AQ255" s="10"/>
      <x:c r="AR255" s="10"/>
      <x:c r="AS255" s="10"/>
      <x:c r="AT255" s="10"/>
      <x:c r="AU255" s="10"/>
      <x:c r="AV255" s="10"/>
      <x:c r="AW255" s="10"/>
      <x:c r="AX255" s="10"/>
    </x:row>
    <x:row r="256" spans="1:50" ht="13.5" customHeight="1">
      <x:c r="A256" s="29"/>
      <x:c r="B256" s="13"/>
      <x:c r="C256" s="13"/>
      <x:c r="D256" s="87"/>
      <x:c r="E256" s="87"/>
      <x:c r="F256" s="87"/>
      <x:c r="G256" s="87"/>
      <x:c r="H256" s="87"/>
      <x:c r="I256" s="87"/>
      <x:c r="J256" s="87"/>
      <x:c r="K256" s="87"/>
      <x:c r="L256" s="29"/>
      <x:c r="M256" s="10"/>
      <x:c r="N256" s="10"/>
      <x:c r="O256" s="10"/>
      <x:c r="P256" s="10"/>
      <x:c r="Q256" s="10"/>
      <x:c r="R256" s="10"/>
      <x:c r="S256" s="10"/>
      <x:c r="T256" s="10"/>
      <x:c r="U256" s="10"/>
      <x:c r="V256" s="10"/>
      <x:c r="W256" s="10"/>
      <x:c r="X256" s="10"/>
      <x:c r="Y256" s="10"/>
      <x:c r="Z256" s="10"/>
      <x:c r="AA256" s="10"/>
      <x:c r="AB256" s="10"/>
      <x:c r="AC256" s="10"/>
      <x:c r="AD256" s="10"/>
      <x:c r="AE256" s="10"/>
      <x:c r="AF256" s="10"/>
      <x:c r="AG256" s="10"/>
      <x:c r="AH256" s="10"/>
      <x:c r="AI256" s="10"/>
      <x:c r="AJ256" s="10"/>
      <x:c r="AK256" s="10"/>
      <x:c r="AL256" s="10"/>
      <x:c r="AM256" s="10"/>
      <x:c r="AN256" s="10"/>
      <x:c r="AO256" s="10"/>
      <x:c r="AP256" s="10"/>
      <x:c r="AQ256" s="10"/>
      <x:c r="AR256" s="10"/>
      <x:c r="AS256" s="10"/>
      <x:c r="AT256" s="10"/>
      <x:c r="AU256" s="10"/>
      <x:c r="AV256" s="10"/>
      <x:c r="AW256" s="10"/>
      <x:c r="AX256" s="10"/>
    </x:row>
    <x:row r="257" spans="1:50" ht="13.5" customHeight="1">
      <x:c r="A257" s="29"/>
      <x:c r="B257" s="13"/>
      <x:c r="C257" s="13"/>
      <x:c r="D257" s="87"/>
      <x:c r="E257" s="87"/>
      <x:c r="F257" s="87"/>
      <x:c r="G257" s="87"/>
      <x:c r="H257" s="87"/>
      <x:c r="I257" s="87"/>
      <x:c r="J257" s="87"/>
      <x:c r="K257" s="87"/>
      <x:c r="L257" s="29"/>
      <x:c r="M257" s="10"/>
      <x:c r="N257" s="10"/>
      <x:c r="O257" s="10"/>
      <x:c r="P257" s="10"/>
      <x:c r="Q257" s="10"/>
      <x:c r="R257" s="10"/>
      <x:c r="S257" s="10"/>
      <x:c r="T257" s="10"/>
      <x:c r="U257" s="10"/>
      <x:c r="V257" s="10"/>
      <x:c r="W257" s="10"/>
      <x:c r="X257" s="10"/>
      <x:c r="Y257" s="10"/>
      <x:c r="Z257" s="10"/>
      <x:c r="AA257" s="10"/>
      <x:c r="AB257" s="10"/>
      <x:c r="AC257" s="10"/>
      <x:c r="AD257" s="10"/>
      <x:c r="AE257" s="10"/>
      <x:c r="AF257" s="10"/>
      <x:c r="AG257" s="10"/>
      <x:c r="AH257" s="10"/>
      <x:c r="AI257" s="10"/>
      <x:c r="AJ257" s="10"/>
      <x:c r="AK257" s="10"/>
      <x:c r="AL257" s="10"/>
      <x:c r="AM257" s="10"/>
      <x:c r="AN257" s="10"/>
      <x:c r="AO257" s="10"/>
      <x:c r="AP257" s="10"/>
      <x:c r="AQ257" s="10"/>
      <x:c r="AR257" s="10"/>
      <x:c r="AS257" s="10"/>
      <x:c r="AT257" s="10"/>
      <x:c r="AU257" s="10"/>
      <x:c r="AV257" s="10"/>
      <x:c r="AW257" s="10"/>
      <x:c r="AX257" s="10"/>
    </x:row>
    <x:row r="258" spans="1:50" ht="13.5" customHeight="1">
      <x:c r="A258" s="29"/>
      <x:c r="B258" s="13"/>
      <x:c r="C258" s="13"/>
      <x:c r="D258" s="87"/>
      <x:c r="E258" s="87"/>
      <x:c r="F258" s="87"/>
      <x:c r="G258" s="87"/>
      <x:c r="H258" s="87"/>
      <x:c r="I258" s="87"/>
      <x:c r="J258" s="87"/>
      <x:c r="K258" s="87"/>
      <x:c r="L258" s="29"/>
      <x:c r="M258" s="10"/>
      <x:c r="N258" s="10"/>
      <x:c r="O258" s="10"/>
      <x:c r="P258" s="10"/>
      <x:c r="Q258" s="10"/>
      <x:c r="R258" s="10"/>
      <x:c r="S258" s="10"/>
      <x:c r="T258" s="10"/>
      <x:c r="U258" s="10"/>
      <x:c r="V258" s="10"/>
      <x:c r="W258" s="10"/>
      <x:c r="X258" s="10"/>
      <x:c r="Y258" s="10"/>
      <x:c r="Z258" s="10"/>
      <x:c r="AA258" s="10"/>
      <x:c r="AB258" s="10"/>
      <x:c r="AC258" s="10"/>
      <x:c r="AD258" s="10"/>
      <x:c r="AE258" s="10"/>
      <x:c r="AF258" s="10"/>
      <x:c r="AG258" s="10"/>
      <x:c r="AH258" s="10"/>
      <x:c r="AI258" s="10"/>
      <x:c r="AJ258" s="10"/>
      <x:c r="AK258" s="10"/>
      <x:c r="AL258" s="10"/>
      <x:c r="AM258" s="10"/>
      <x:c r="AN258" s="10"/>
      <x:c r="AO258" s="10"/>
      <x:c r="AP258" s="10"/>
      <x:c r="AQ258" s="10"/>
      <x:c r="AR258" s="10"/>
      <x:c r="AS258" s="10"/>
      <x:c r="AT258" s="10"/>
      <x:c r="AU258" s="10"/>
      <x:c r="AV258" s="10"/>
      <x:c r="AW258" s="10"/>
      <x:c r="AX258" s="10"/>
    </x:row>
    <x:row r="259" spans="1:50" ht="13.5" customHeight="1">
      <x:c r="A259" s="29"/>
      <x:c r="B259" s="13"/>
      <x:c r="C259" s="13"/>
      <x:c r="D259" s="87"/>
      <x:c r="E259" s="87"/>
      <x:c r="F259" s="87"/>
      <x:c r="G259" s="87"/>
      <x:c r="H259" s="87"/>
      <x:c r="I259" s="87"/>
      <x:c r="J259" s="87"/>
      <x:c r="K259" s="87"/>
      <x:c r="L259" s="29"/>
      <x:c r="M259" s="10"/>
      <x:c r="N259" s="10"/>
      <x:c r="O259" s="10"/>
      <x:c r="P259" s="10"/>
      <x:c r="Q259" s="10"/>
      <x:c r="R259" s="10"/>
      <x:c r="S259" s="10"/>
      <x:c r="T259" s="10"/>
      <x:c r="U259" s="10"/>
      <x:c r="V259" s="10"/>
      <x:c r="W259" s="10"/>
      <x:c r="X259" s="10"/>
      <x:c r="Y259" s="10"/>
      <x:c r="Z259" s="10"/>
      <x:c r="AA259" s="10"/>
      <x:c r="AB259" s="10"/>
      <x:c r="AC259" s="10"/>
      <x:c r="AD259" s="10"/>
      <x:c r="AE259" s="10"/>
      <x:c r="AF259" s="10"/>
      <x:c r="AG259" s="10"/>
      <x:c r="AH259" s="10"/>
      <x:c r="AI259" s="10"/>
      <x:c r="AJ259" s="10"/>
      <x:c r="AK259" s="10"/>
      <x:c r="AL259" s="10"/>
      <x:c r="AM259" s="10"/>
      <x:c r="AN259" s="10"/>
      <x:c r="AO259" s="10"/>
      <x:c r="AP259" s="10"/>
      <x:c r="AQ259" s="10"/>
      <x:c r="AR259" s="10"/>
      <x:c r="AS259" s="10"/>
      <x:c r="AT259" s="10"/>
      <x:c r="AU259" s="10"/>
      <x:c r="AV259" s="10"/>
      <x:c r="AW259" s="10"/>
      <x:c r="AX259" s="10"/>
    </x:row>
    <x:row r="260" spans="1:50" ht="13.5" customHeight="1">
      <x:c r="A260" s="29"/>
      <x:c r="B260" s="13"/>
      <x:c r="C260" s="13"/>
      <x:c r="D260" s="87"/>
      <x:c r="E260" s="87"/>
      <x:c r="F260" s="87"/>
      <x:c r="G260" s="87"/>
      <x:c r="H260" s="87"/>
      <x:c r="I260" s="87"/>
      <x:c r="J260" s="87"/>
      <x:c r="K260" s="87"/>
      <x:c r="L260" s="29"/>
      <x:c r="M260" s="10"/>
      <x:c r="N260" s="10"/>
      <x:c r="O260" s="10"/>
      <x:c r="P260" s="10"/>
      <x:c r="Q260" s="10"/>
      <x:c r="R260" s="10"/>
      <x:c r="S260" s="10"/>
      <x:c r="T260" s="10"/>
      <x:c r="U260" s="10"/>
      <x:c r="V260" s="10"/>
      <x:c r="W260" s="10"/>
      <x:c r="X260" s="10"/>
      <x:c r="Y260" s="10"/>
      <x:c r="Z260" s="10"/>
      <x:c r="AA260" s="10"/>
      <x:c r="AB260" s="10"/>
      <x:c r="AC260" s="10"/>
      <x:c r="AD260" s="10"/>
      <x:c r="AE260" s="10"/>
      <x:c r="AF260" s="10"/>
      <x:c r="AG260" s="10"/>
      <x:c r="AH260" s="10"/>
      <x:c r="AI260" s="10"/>
      <x:c r="AJ260" s="10"/>
      <x:c r="AK260" s="10"/>
      <x:c r="AL260" s="10"/>
      <x:c r="AM260" s="10"/>
      <x:c r="AN260" s="10"/>
      <x:c r="AO260" s="10"/>
      <x:c r="AP260" s="10"/>
      <x:c r="AQ260" s="10"/>
      <x:c r="AR260" s="10"/>
      <x:c r="AS260" s="10"/>
      <x:c r="AT260" s="10"/>
      <x:c r="AU260" s="10"/>
      <x:c r="AV260" s="10"/>
      <x:c r="AW260" s="10"/>
      <x:c r="AX260" s="10"/>
    </x:row>
    <x:row r="261" spans="1:50" ht="13.5" customHeight="1">
      <x:c r="A261" s="29"/>
      <x:c r="B261" s="13"/>
      <x:c r="C261" s="13"/>
      <x:c r="D261" s="87"/>
      <x:c r="E261" s="87"/>
      <x:c r="F261" s="87"/>
      <x:c r="G261" s="87"/>
      <x:c r="H261" s="87"/>
      <x:c r="I261" s="87"/>
      <x:c r="J261" s="87"/>
      <x:c r="K261" s="87"/>
      <x:c r="L261" s="29"/>
      <x:c r="M261" s="10"/>
      <x:c r="N261" s="10"/>
      <x:c r="O261" s="10"/>
      <x:c r="P261" s="10"/>
      <x:c r="Q261" s="10"/>
      <x:c r="R261" s="10"/>
      <x:c r="S261" s="10"/>
      <x:c r="T261" s="10"/>
      <x:c r="U261" s="10"/>
      <x:c r="V261" s="10"/>
      <x:c r="W261" s="10"/>
      <x:c r="X261" s="10"/>
      <x:c r="Y261" s="10"/>
      <x:c r="Z261" s="10"/>
      <x:c r="AA261" s="10"/>
      <x:c r="AB261" s="10"/>
      <x:c r="AC261" s="10"/>
      <x:c r="AD261" s="10"/>
      <x:c r="AE261" s="10"/>
      <x:c r="AF261" s="10"/>
      <x:c r="AG261" s="10"/>
      <x:c r="AH261" s="10"/>
      <x:c r="AI261" s="10"/>
      <x:c r="AJ261" s="10"/>
      <x:c r="AK261" s="10"/>
      <x:c r="AL261" s="10"/>
      <x:c r="AM261" s="10"/>
      <x:c r="AN261" s="10"/>
      <x:c r="AO261" s="10"/>
      <x:c r="AP261" s="10"/>
      <x:c r="AQ261" s="10"/>
      <x:c r="AR261" s="10"/>
      <x:c r="AS261" s="10"/>
      <x:c r="AT261" s="10"/>
      <x:c r="AU261" s="10"/>
      <x:c r="AV261" s="10"/>
      <x:c r="AW261" s="10"/>
      <x:c r="AX261" s="10"/>
    </x:row>
    <x:row r="262" spans="1:50" ht="13.5" customHeight="1">
      <x:c r="A262" s="29"/>
      <x:c r="B262" s="13"/>
      <x:c r="C262" s="13"/>
      <x:c r="D262" s="87"/>
      <x:c r="E262" s="87"/>
      <x:c r="F262" s="87"/>
      <x:c r="G262" s="87"/>
      <x:c r="H262" s="87"/>
      <x:c r="I262" s="87"/>
      <x:c r="J262" s="87"/>
      <x:c r="K262" s="87"/>
      <x:c r="L262" s="29"/>
      <x:c r="M262" s="10"/>
      <x:c r="N262" s="10"/>
      <x:c r="O262" s="10"/>
      <x:c r="P262" s="10"/>
      <x:c r="Q262" s="10"/>
      <x:c r="R262" s="10"/>
      <x:c r="S262" s="10"/>
      <x:c r="T262" s="10"/>
      <x:c r="U262" s="10"/>
      <x:c r="V262" s="10"/>
      <x:c r="W262" s="10"/>
      <x:c r="X262" s="10"/>
      <x:c r="Y262" s="10"/>
      <x:c r="Z262" s="10"/>
      <x:c r="AA262" s="10"/>
      <x:c r="AB262" s="10"/>
      <x:c r="AC262" s="10"/>
      <x:c r="AD262" s="10"/>
      <x:c r="AE262" s="10"/>
      <x:c r="AF262" s="10"/>
      <x:c r="AG262" s="10"/>
      <x:c r="AH262" s="10"/>
      <x:c r="AI262" s="10"/>
      <x:c r="AJ262" s="10"/>
      <x:c r="AK262" s="10"/>
      <x:c r="AL262" s="10"/>
      <x:c r="AM262" s="10"/>
      <x:c r="AN262" s="10"/>
      <x:c r="AO262" s="10"/>
      <x:c r="AP262" s="10"/>
      <x:c r="AQ262" s="10"/>
      <x:c r="AR262" s="10"/>
      <x:c r="AS262" s="10"/>
      <x:c r="AT262" s="10"/>
      <x:c r="AU262" s="10"/>
      <x:c r="AV262" s="10"/>
      <x:c r="AW262" s="10"/>
      <x:c r="AX262" s="10"/>
    </x:row>
    <x:row r="263" spans="1:50" ht="13.5" customHeight="1">
      <x:c r="A263" s="29"/>
      <x:c r="B263" s="13"/>
      <x:c r="C263" s="13"/>
      <x:c r="D263" s="87"/>
      <x:c r="E263" s="87"/>
      <x:c r="F263" s="87"/>
      <x:c r="G263" s="87"/>
      <x:c r="H263" s="87"/>
      <x:c r="I263" s="87"/>
      <x:c r="J263" s="87"/>
      <x:c r="K263" s="87"/>
      <x:c r="L263" s="29"/>
      <x:c r="M263" s="10"/>
      <x:c r="N263" s="10"/>
      <x:c r="O263" s="10"/>
      <x:c r="P263" s="10"/>
      <x:c r="Q263" s="10"/>
      <x:c r="R263" s="10"/>
      <x:c r="S263" s="10"/>
      <x:c r="T263" s="10"/>
      <x:c r="U263" s="10"/>
      <x:c r="V263" s="10"/>
      <x:c r="W263" s="10"/>
      <x:c r="X263" s="10"/>
      <x:c r="Y263" s="10"/>
      <x:c r="Z263" s="10"/>
      <x:c r="AA263" s="10"/>
      <x:c r="AB263" s="10"/>
      <x:c r="AC263" s="10"/>
      <x:c r="AD263" s="10"/>
      <x:c r="AE263" s="10"/>
      <x:c r="AF263" s="10"/>
      <x:c r="AG263" s="10"/>
      <x:c r="AH263" s="10"/>
      <x:c r="AI263" s="10"/>
      <x:c r="AJ263" s="10"/>
      <x:c r="AK263" s="10"/>
      <x:c r="AL263" s="10"/>
      <x:c r="AM263" s="10"/>
      <x:c r="AN263" s="10"/>
      <x:c r="AO263" s="10"/>
      <x:c r="AP263" s="10"/>
      <x:c r="AQ263" s="10"/>
      <x:c r="AR263" s="10"/>
      <x:c r="AS263" s="10"/>
      <x:c r="AT263" s="10"/>
      <x:c r="AU263" s="10"/>
      <x:c r="AV263" s="10"/>
      <x:c r="AW263" s="10"/>
      <x:c r="AX263" s="10"/>
    </x:row>
    <x:row r="264" spans="1:50" ht="13.5" customHeight="1">
      <x:c r="A264" s="29"/>
      <x:c r="B264" s="13"/>
      <x:c r="C264" s="13"/>
      <x:c r="D264" s="87"/>
      <x:c r="E264" s="87"/>
      <x:c r="F264" s="87"/>
      <x:c r="G264" s="87"/>
      <x:c r="H264" s="87"/>
      <x:c r="I264" s="87"/>
      <x:c r="J264" s="87"/>
      <x:c r="K264" s="87"/>
      <x:c r="L264" s="29"/>
      <x:c r="M264" s="10"/>
      <x:c r="N264" s="10"/>
      <x:c r="O264" s="10"/>
      <x:c r="P264" s="10"/>
      <x:c r="Q264" s="10"/>
      <x:c r="R264" s="10"/>
      <x:c r="S264" s="10"/>
      <x:c r="T264" s="10"/>
      <x:c r="U264" s="10"/>
      <x:c r="V264" s="10"/>
      <x:c r="W264" s="10"/>
      <x:c r="X264" s="10"/>
      <x:c r="Y264" s="10"/>
      <x:c r="Z264" s="10"/>
      <x:c r="AA264" s="10"/>
      <x:c r="AB264" s="10"/>
      <x:c r="AC264" s="10"/>
      <x:c r="AD264" s="10"/>
      <x:c r="AE264" s="10"/>
      <x:c r="AF264" s="10"/>
      <x:c r="AG264" s="10"/>
      <x:c r="AH264" s="10"/>
      <x:c r="AI264" s="10"/>
      <x:c r="AJ264" s="10"/>
      <x:c r="AK264" s="10"/>
      <x:c r="AL264" s="10"/>
      <x:c r="AM264" s="10"/>
      <x:c r="AN264" s="10"/>
      <x:c r="AO264" s="10"/>
      <x:c r="AP264" s="10"/>
      <x:c r="AQ264" s="10"/>
      <x:c r="AR264" s="10"/>
      <x:c r="AS264" s="10"/>
      <x:c r="AT264" s="10"/>
      <x:c r="AU264" s="10"/>
      <x:c r="AV264" s="10"/>
      <x:c r="AW264" s="10"/>
      <x:c r="AX264" s="10"/>
    </x:row>
    <x:row r="265" spans="1:50" ht="13.5" customHeight="1">
      <x:c r="A265" s="29"/>
      <x:c r="B265" s="13"/>
      <x:c r="C265" s="13"/>
      <x:c r="D265" s="87"/>
      <x:c r="E265" s="87"/>
      <x:c r="F265" s="87"/>
      <x:c r="G265" s="87"/>
      <x:c r="H265" s="87"/>
      <x:c r="I265" s="87"/>
      <x:c r="J265" s="87"/>
      <x:c r="K265" s="87"/>
      <x:c r="L265" s="29"/>
      <x:c r="M265" s="10"/>
      <x:c r="N265" s="10"/>
      <x:c r="O265" s="10"/>
      <x:c r="P265" s="10"/>
      <x:c r="Q265" s="10"/>
      <x:c r="R265" s="10"/>
      <x:c r="S265" s="10"/>
      <x:c r="T265" s="10"/>
      <x:c r="U265" s="10"/>
      <x:c r="V265" s="10"/>
      <x:c r="W265" s="10"/>
      <x:c r="X265" s="10"/>
      <x:c r="Y265" s="10"/>
      <x:c r="Z265" s="10"/>
      <x:c r="AA265" s="10"/>
      <x:c r="AB265" s="10"/>
      <x:c r="AC265" s="10"/>
      <x:c r="AD265" s="10"/>
      <x:c r="AE265" s="10"/>
      <x:c r="AF265" s="10"/>
      <x:c r="AG265" s="10"/>
      <x:c r="AH265" s="10"/>
      <x:c r="AI265" s="10"/>
      <x:c r="AJ265" s="10"/>
      <x:c r="AK265" s="10"/>
      <x:c r="AL265" s="10"/>
      <x:c r="AM265" s="10"/>
      <x:c r="AN265" s="10"/>
      <x:c r="AO265" s="10"/>
      <x:c r="AP265" s="10"/>
      <x:c r="AQ265" s="10"/>
      <x:c r="AR265" s="10"/>
      <x:c r="AS265" s="10"/>
      <x:c r="AT265" s="10"/>
      <x:c r="AU265" s="10"/>
      <x:c r="AV265" s="10"/>
      <x:c r="AW265" s="10"/>
      <x:c r="AX265" s="10"/>
    </x:row>
    <x:row r="266" spans="1:50" ht="13.5" customHeight="1">
      <x:c r="A266" s="29"/>
      <x:c r="B266" s="13"/>
      <x:c r="C266" s="13"/>
      <x:c r="D266" s="87"/>
      <x:c r="E266" s="87"/>
      <x:c r="F266" s="87"/>
      <x:c r="G266" s="87"/>
      <x:c r="H266" s="87"/>
      <x:c r="I266" s="87"/>
      <x:c r="J266" s="87"/>
      <x:c r="K266" s="87"/>
      <x:c r="L266" s="29"/>
      <x:c r="M266" s="10"/>
      <x:c r="N266" s="10"/>
      <x:c r="O266" s="10"/>
      <x:c r="P266" s="10"/>
      <x:c r="Q266" s="10"/>
      <x:c r="R266" s="10"/>
      <x:c r="S266" s="10"/>
      <x:c r="T266" s="10"/>
      <x:c r="U266" s="10"/>
      <x:c r="V266" s="10"/>
      <x:c r="W266" s="10"/>
      <x:c r="X266" s="10"/>
      <x:c r="Y266" s="10"/>
      <x:c r="Z266" s="10"/>
      <x:c r="AA266" s="10"/>
      <x:c r="AB266" s="10"/>
      <x:c r="AC266" s="10"/>
      <x:c r="AD266" s="10"/>
      <x:c r="AE266" s="10"/>
      <x:c r="AF266" s="10"/>
      <x:c r="AG266" s="10"/>
      <x:c r="AH266" s="10"/>
      <x:c r="AI266" s="10"/>
      <x:c r="AJ266" s="10"/>
      <x:c r="AK266" s="10"/>
      <x:c r="AL266" s="10"/>
      <x:c r="AM266" s="10"/>
      <x:c r="AN266" s="10"/>
      <x:c r="AO266" s="10"/>
      <x:c r="AP266" s="10"/>
      <x:c r="AQ266" s="10"/>
      <x:c r="AR266" s="10"/>
      <x:c r="AS266" s="10"/>
      <x:c r="AT266" s="10"/>
      <x:c r="AU266" s="10"/>
      <x:c r="AV266" s="10"/>
      <x:c r="AW266" s="10"/>
      <x:c r="AX266" s="10"/>
    </x:row>
    <x:row r="267" spans="1:50" ht="13.5" customHeight="1">
      <x:c r="A267" s="29"/>
      <x:c r="B267" s="13"/>
      <x:c r="C267" s="13"/>
      <x:c r="D267" s="87"/>
      <x:c r="E267" s="87"/>
      <x:c r="F267" s="87"/>
      <x:c r="G267" s="87"/>
      <x:c r="H267" s="87"/>
      <x:c r="I267" s="87"/>
      <x:c r="J267" s="87"/>
      <x:c r="K267" s="87"/>
      <x:c r="L267" s="29"/>
      <x:c r="M267" s="10"/>
      <x:c r="N267" s="10"/>
      <x:c r="O267" s="10"/>
      <x:c r="P267" s="10"/>
      <x:c r="Q267" s="10"/>
      <x:c r="R267" s="10"/>
      <x:c r="S267" s="10"/>
      <x:c r="T267" s="10"/>
      <x:c r="U267" s="10"/>
      <x:c r="V267" s="10"/>
      <x:c r="W267" s="10"/>
      <x:c r="X267" s="10"/>
      <x:c r="Y267" s="10"/>
      <x:c r="Z267" s="10"/>
      <x:c r="AA267" s="10"/>
      <x:c r="AB267" s="10"/>
      <x:c r="AC267" s="10"/>
      <x:c r="AD267" s="10"/>
      <x:c r="AE267" s="10"/>
      <x:c r="AF267" s="10"/>
      <x:c r="AG267" s="10"/>
      <x:c r="AH267" s="10"/>
      <x:c r="AI267" s="10"/>
      <x:c r="AJ267" s="10"/>
      <x:c r="AK267" s="10"/>
      <x:c r="AL267" s="10"/>
      <x:c r="AM267" s="10"/>
      <x:c r="AN267" s="10"/>
      <x:c r="AO267" s="10"/>
      <x:c r="AP267" s="10"/>
      <x:c r="AQ267" s="10"/>
      <x:c r="AR267" s="10"/>
      <x:c r="AS267" s="10"/>
      <x:c r="AT267" s="10"/>
      <x:c r="AU267" s="10"/>
      <x:c r="AV267" s="10"/>
      <x:c r="AW267" s="10"/>
      <x:c r="AX267" s="10"/>
    </x:row>
    <x:row r="268" spans="1:50" ht="13.5" customHeight="1">
      <x:c r="A268" s="29"/>
      <x:c r="B268" s="13"/>
      <x:c r="C268" s="13"/>
      <x:c r="D268" s="87"/>
      <x:c r="E268" s="87"/>
      <x:c r="F268" s="87"/>
      <x:c r="G268" s="87"/>
      <x:c r="H268" s="87"/>
      <x:c r="I268" s="87"/>
      <x:c r="J268" s="87"/>
      <x:c r="K268" s="87"/>
      <x:c r="L268" s="29"/>
      <x:c r="M268" s="10"/>
      <x:c r="N268" s="10"/>
      <x:c r="O268" s="10"/>
      <x:c r="P268" s="10"/>
      <x:c r="Q268" s="10"/>
      <x:c r="R268" s="10"/>
      <x:c r="S268" s="10"/>
      <x:c r="T268" s="10"/>
      <x:c r="U268" s="10"/>
      <x:c r="V268" s="10"/>
      <x:c r="W268" s="10"/>
      <x:c r="X268" s="10"/>
      <x:c r="Y268" s="10"/>
      <x:c r="Z268" s="10"/>
      <x:c r="AA268" s="10"/>
      <x:c r="AB268" s="10"/>
      <x:c r="AC268" s="10"/>
      <x:c r="AD268" s="10"/>
      <x:c r="AE268" s="10"/>
      <x:c r="AF268" s="10"/>
      <x:c r="AG268" s="10"/>
      <x:c r="AH268" s="10"/>
      <x:c r="AI268" s="10"/>
      <x:c r="AJ268" s="10"/>
      <x:c r="AK268" s="10"/>
      <x:c r="AL268" s="10"/>
      <x:c r="AM268" s="10"/>
      <x:c r="AN268" s="10"/>
      <x:c r="AO268" s="10"/>
      <x:c r="AP268" s="10"/>
      <x:c r="AQ268" s="10"/>
      <x:c r="AR268" s="10"/>
      <x:c r="AS268" s="10"/>
      <x:c r="AT268" s="10"/>
      <x:c r="AU268" s="10"/>
      <x:c r="AV268" s="10"/>
      <x:c r="AW268" s="10"/>
      <x:c r="AX268" s="10"/>
    </x:row>
    <x:row r="269" spans="1:50" ht="13.5" customHeight="1">
      <x:c r="A269" s="29"/>
      <x:c r="B269" s="13"/>
      <x:c r="C269" s="13"/>
      <x:c r="D269" s="87"/>
      <x:c r="E269" s="87"/>
      <x:c r="F269" s="87"/>
      <x:c r="G269" s="87"/>
      <x:c r="H269" s="87"/>
      <x:c r="I269" s="87"/>
      <x:c r="J269" s="87"/>
      <x:c r="K269" s="87"/>
      <x:c r="L269" s="29"/>
      <x:c r="M269" s="10"/>
      <x:c r="N269" s="10"/>
      <x:c r="O269" s="10"/>
      <x:c r="P269" s="10"/>
      <x:c r="Q269" s="10"/>
      <x:c r="R269" s="10"/>
      <x:c r="S269" s="10"/>
      <x:c r="T269" s="10"/>
      <x:c r="U269" s="10"/>
      <x:c r="V269" s="10"/>
      <x:c r="W269" s="10"/>
      <x:c r="X269" s="10"/>
      <x:c r="Y269" s="10"/>
      <x:c r="Z269" s="10"/>
      <x:c r="AA269" s="10"/>
      <x:c r="AB269" s="10"/>
      <x:c r="AC269" s="10"/>
      <x:c r="AD269" s="10"/>
      <x:c r="AE269" s="10"/>
      <x:c r="AF269" s="10"/>
      <x:c r="AG269" s="10"/>
      <x:c r="AH269" s="10"/>
      <x:c r="AI269" s="10"/>
      <x:c r="AJ269" s="10"/>
      <x:c r="AK269" s="10"/>
      <x:c r="AL269" s="10"/>
      <x:c r="AM269" s="10"/>
      <x:c r="AN269" s="10"/>
      <x:c r="AO269" s="10"/>
      <x:c r="AP269" s="10"/>
      <x:c r="AQ269" s="10"/>
      <x:c r="AR269" s="10"/>
      <x:c r="AS269" s="10"/>
      <x:c r="AT269" s="10"/>
      <x:c r="AU269" s="10"/>
      <x:c r="AV269" s="10"/>
      <x:c r="AW269" s="10"/>
      <x:c r="AX269" s="10"/>
    </x:row>
    <x:row r="270" spans="1:50" ht="13.5" customHeight="1">
      <x:c r="A270" s="29"/>
      <x:c r="B270" s="13"/>
      <x:c r="C270" s="13"/>
      <x:c r="D270" s="87"/>
      <x:c r="E270" s="87"/>
      <x:c r="F270" s="87"/>
      <x:c r="G270" s="87"/>
      <x:c r="H270" s="87"/>
      <x:c r="I270" s="87"/>
      <x:c r="J270" s="87"/>
      <x:c r="K270" s="87"/>
      <x:c r="L270" s="29"/>
      <x:c r="M270" s="10"/>
      <x:c r="N270" s="10"/>
      <x:c r="O270" s="10"/>
      <x:c r="P270" s="10"/>
      <x:c r="Q270" s="10"/>
      <x:c r="R270" s="10"/>
      <x:c r="S270" s="10"/>
      <x:c r="T270" s="10"/>
      <x:c r="U270" s="10"/>
      <x:c r="V270" s="10"/>
      <x:c r="W270" s="10"/>
      <x:c r="X270" s="10"/>
      <x:c r="Y270" s="10"/>
      <x:c r="Z270" s="10"/>
      <x:c r="AA270" s="10"/>
      <x:c r="AB270" s="10"/>
      <x:c r="AC270" s="10"/>
      <x:c r="AD270" s="10"/>
      <x:c r="AE270" s="10"/>
      <x:c r="AF270" s="10"/>
      <x:c r="AG270" s="10"/>
      <x:c r="AH270" s="10"/>
      <x:c r="AI270" s="10"/>
      <x:c r="AJ270" s="10"/>
      <x:c r="AK270" s="10"/>
      <x:c r="AL270" s="10"/>
      <x:c r="AM270" s="10"/>
      <x:c r="AN270" s="10"/>
      <x:c r="AO270" s="10"/>
      <x:c r="AP270" s="10"/>
      <x:c r="AQ270" s="10"/>
      <x:c r="AR270" s="10"/>
      <x:c r="AS270" s="10"/>
      <x:c r="AT270" s="10"/>
      <x:c r="AU270" s="10"/>
      <x:c r="AV270" s="10"/>
      <x:c r="AW270" s="10"/>
      <x:c r="AX270" s="10"/>
    </x:row>
    <x:row r="271" spans="1:50" ht="13.5" customHeight="1">
      <x:c r="A271" s="29"/>
      <x:c r="B271" s="13"/>
      <x:c r="C271" s="13"/>
      <x:c r="D271" s="87"/>
      <x:c r="E271" s="87"/>
      <x:c r="F271" s="87"/>
      <x:c r="G271" s="87"/>
      <x:c r="H271" s="87"/>
      <x:c r="I271" s="87"/>
      <x:c r="J271" s="87"/>
      <x:c r="K271" s="87"/>
      <x:c r="L271" s="29"/>
      <x:c r="M271" s="10"/>
      <x:c r="N271" s="10"/>
      <x:c r="O271" s="10"/>
      <x:c r="P271" s="10"/>
      <x:c r="Q271" s="10"/>
      <x:c r="R271" s="10"/>
      <x:c r="S271" s="10"/>
      <x:c r="T271" s="10"/>
      <x:c r="U271" s="10"/>
      <x:c r="V271" s="10"/>
      <x:c r="W271" s="10"/>
      <x:c r="X271" s="10"/>
      <x:c r="Y271" s="10"/>
      <x:c r="Z271" s="10"/>
      <x:c r="AA271" s="10"/>
      <x:c r="AB271" s="10"/>
      <x:c r="AC271" s="10"/>
      <x:c r="AD271" s="10"/>
      <x:c r="AE271" s="10"/>
      <x:c r="AF271" s="10"/>
      <x:c r="AG271" s="10"/>
      <x:c r="AH271" s="10"/>
      <x:c r="AI271" s="10"/>
      <x:c r="AJ271" s="10"/>
      <x:c r="AK271" s="10"/>
      <x:c r="AL271" s="10"/>
      <x:c r="AM271" s="10"/>
      <x:c r="AN271" s="10"/>
      <x:c r="AO271" s="10"/>
      <x:c r="AP271" s="10"/>
      <x:c r="AQ271" s="10"/>
      <x:c r="AR271" s="10"/>
      <x:c r="AS271" s="10"/>
      <x:c r="AT271" s="10"/>
      <x:c r="AU271" s="10"/>
      <x:c r="AV271" s="10"/>
      <x:c r="AW271" s="10"/>
      <x:c r="AX271" s="10"/>
    </x:row>
    <x:row r="272" spans="1:50" ht="13.5" customHeight="1">
      <x:c r="A272" s="29"/>
      <x:c r="B272" s="13"/>
      <x:c r="C272" s="13"/>
      <x:c r="D272" s="87"/>
      <x:c r="E272" s="87"/>
      <x:c r="F272" s="87"/>
      <x:c r="G272" s="87"/>
      <x:c r="H272" s="87"/>
      <x:c r="I272" s="87"/>
      <x:c r="J272" s="87"/>
      <x:c r="K272" s="87"/>
      <x:c r="L272" s="29"/>
      <x:c r="M272" s="10"/>
      <x:c r="N272" s="10"/>
      <x:c r="O272" s="10"/>
      <x:c r="P272" s="10"/>
      <x:c r="Q272" s="10"/>
      <x:c r="R272" s="10"/>
      <x:c r="S272" s="10"/>
      <x:c r="T272" s="10"/>
      <x:c r="U272" s="10"/>
      <x:c r="V272" s="10"/>
      <x:c r="W272" s="10"/>
      <x:c r="X272" s="10"/>
      <x:c r="Y272" s="10"/>
      <x:c r="Z272" s="10"/>
      <x:c r="AA272" s="10"/>
      <x:c r="AB272" s="10"/>
      <x:c r="AC272" s="10"/>
      <x:c r="AD272" s="10"/>
      <x:c r="AE272" s="10"/>
      <x:c r="AF272" s="10"/>
      <x:c r="AG272" s="10"/>
      <x:c r="AH272" s="10"/>
      <x:c r="AI272" s="10"/>
      <x:c r="AJ272" s="10"/>
      <x:c r="AK272" s="10"/>
      <x:c r="AL272" s="10"/>
      <x:c r="AM272" s="10"/>
      <x:c r="AN272" s="10"/>
      <x:c r="AO272" s="10"/>
      <x:c r="AP272" s="10"/>
      <x:c r="AQ272" s="10"/>
      <x:c r="AR272" s="10"/>
      <x:c r="AS272" s="10"/>
      <x:c r="AT272" s="10"/>
      <x:c r="AU272" s="10"/>
      <x:c r="AV272" s="10"/>
      <x:c r="AW272" s="10"/>
      <x:c r="AX272" s="10"/>
    </x:row>
    <x:row r="273" spans="1:50" ht="13.5" customHeight="1">
      <x:c r="A273" s="29"/>
      <x:c r="B273" s="13"/>
      <x:c r="C273" s="13"/>
      <x:c r="D273" s="87"/>
      <x:c r="E273" s="87"/>
      <x:c r="F273" s="87"/>
      <x:c r="G273" s="87"/>
      <x:c r="H273" s="87"/>
      <x:c r="I273" s="87"/>
      <x:c r="J273" s="87"/>
      <x:c r="K273" s="87"/>
      <x:c r="L273" s="29"/>
      <x:c r="M273" s="10"/>
      <x:c r="N273" s="10"/>
      <x:c r="O273" s="10"/>
      <x:c r="P273" s="10"/>
      <x:c r="Q273" s="10"/>
      <x:c r="R273" s="10"/>
      <x:c r="S273" s="10"/>
      <x:c r="T273" s="10"/>
      <x:c r="U273" s="10"/>
      <x:c r="V273" s="10"/>
      <x:c r="W273" s="10"/>
      <x:c r="X273" s="10"/>
      <x:c r="Y273" s="10"/>
      <x:c r="Z273" s="10"/>
      <x:c r="AA273" s="10"/>
      <x:c r="AB273" s="10"/>
      <x:c r="AC273" s="10"/>
      <x:c r="AD273" s="10"/>
      <x:c r="AE273" s="10"/>
      <x:c r="AF273" s="10"/>
      <x:c r="AG273" s="10"/>
      <x:c r="AH273" s="10"/>
      <x:c r="AI273" s="10"/>
      <x:c r="AJ273" s="10"/>
      <x:c r="AK273" s="10"/>
      <x:c r="AL273" s="10"/>
      <x:c r="AM273" s="10"/>
      <x:c r="AN273" s="10"/>
      <x:c r="AO273" s="10"/>
      <x:c r="AP273" s="10"/>
      <x:c r="AQ273" s="10"/>
      <x:c r="AR273" s="10"/>
      <x:c r="AS273" s="10"/>
      <x:c r="AT273" s="10"/>
      <x:c r="AU273" s="10"/>
      <x:c r="AV273" s="10"/>
      <x:c r="AW273" s="10"/>
      <x:c r="AX273" s="10"/>
    </x:row>
    <x:row r="274" spans="1:50" ht="13.5" customHeight="1">
      <x:c r="A274" s="29"/>
      <x:c r="B274" s="13"/>
      <x:c r="C274" s="13"/>
      <x:c r="D274" s="87"/>
      <x:c r="E274" s="87"/>
      <x:c r="F274" s="87"/>
      <x:c r="G274" s="87"/>
      <x:c r="H274" s="87"/>
      <x:c r="I274" s="87"/>
      <x:c r="J274" s="87"/>
      <x:c r="K274" s="87"/>
      <x:c r="L274" s="29"/>
      <x:c r="M274" s="10"/>
      <x:c r="N274" s="10"/>
      <x:c r="O274" s="10"/>
      <x:c r="P274" s="10"/>
      <x:c r="Q274" s="10"/>
      <x:c r="R274" s="10"/>
      <x:c r="S274" s="10"/>
      <x:c r="T274" s="10"/>
      <x:c r="U274" s="10"/>
      <x:c r="V274" s="10"/>
      <x:c r="W274" s="10"/>
      <x:c r="X274" s="10"/>
      <x:c r="Y274" s="10"/>
      <x:c r="Z274" s="10"/>
      <x:c r="AA274" s="10"/>
      <x:c r="AB274" s="10"/>
      <x:c r="AC274" s="10"/>
      <x:c r="AD274" s="10"/>
      <x:c r="AE274" s="10"/>
      <x:c r="AF274" s="10"/>
      <x:c r="AG274" s="10"/>
      <x:c r="AH274" s="10"/>
      <x:c r="AI274" s="10"/>
      <x:c r="AJ274" s="10"/>
      <x:c r="AK274" s="10"/>
      <x:c r="AL274" s="10"/>
      <x:c r="AM274" s="10"/>
      <x:c r="AN274" s="10"/>
      <x:c r="AO274" s="10"/>
      <x:c r="AP274" s="10"/>
      <x:c r="AQ274" s="10"/>
      <x:c r="AR274" s="10"/>
      <x:c r="AS274" s="10"/>
      <x:c r="AT274" s="10"/>
      <x:c r="AU274" s="10"/>
      <x:c r="AV274" s="10"/>
      <x:c r="AW274" s="10"/>
      <x:c r="AX274" s="10"/>
    </x:row>
    <x:row r="275" spans="1:50" ht="13.5" customHeight="1">
      <x:c r="A275" s="29"/>
      <x:c r="B275" s="13"/>
      <x:c r="C275" s="13"/>
      <x:c r="D275" s="87"/>
      <x:c r="E275" s="87"/>
      <x:c r="F275" s="87"/>
      <x:c r="G275" s="87"/>
      <x:c r="H275" s="87"/>
      <x:c r="I275" s="87"/>
      <x:c r="J275" s="87"/>
      <x:c r="K275" s="87"/>
      <x:c r="L275" s="29"/>
      <x:c r="M275" s="10"/>
      <x:c r="N275" s="10"/>
      <x:c r="O275" s="10"/>
      <x:c r="P275" s="10"/>
      <x:c r="Q275" s="10"/>
      <x:c r="R275" s="10"/>
      <x:c r="S275" s="10"/>
      <x:c r="T275" s="10"/>
      <x:c r="U275" s="10"/>
      <x:c r="V275" s="10"/>
      <x:c r="W275" s="10"/>
      <x:c r="X275" s="10"/>
      <x:c r="Y275" s="10"/>
      <x:c r="Z275" s="10"/>
      <x:c r="AA275" s="10"/>
      <x:c r="AB275" s="10"/>
      <x:c r="AC275" s="10"/>
      <x:c r="AD275" s="10"/>
      <x:c r="AE275" s="10"/>
      <x:c r="AF275" s="10"/>
      <x:c r="AG275" s="10"/>
      <x:c r="AH275" s="10"/>
      <x:c r="AI275" s="10"/>
      <x:c r="AJ275" s="10"/>
      <x:c r="AK275" s="10"/>
      <x:c r="AL275" s="10"/>
      <x:c r="AM275" s="10"/>
      <x:c r="AN275" s="10"/>
      <x:c r="AO275" s="10"/>
      <x:c r="AP275" s="10"/>
      <x:c r="AQ275" s="10"/>
      <x:c r="AR275" s="10"/>
      <x:c r="AS275" s="10"/>
      <x:c r="AT275" s="10"/>
      <x:c r="AU275" s="10"/>
      <x:c r="AV275" s="10"/>
      <x:c r="AW275" s="10"/>
      <x:c r="AX275" s="10"/>
    </x:row>
    <x:row r="276" spans="1:50" ht="13.5" customHeight="1">
      <x:c r="A276" s="29"/>
      <x:c r="B276" s="13"/>
      <x:c r="C276" s="13"/>
      <x:c r="D276" s="87"/>
      <x:c r="E276" s="87"/>
      <x:c r="F276" s="87"/>
      <x:c r="G276" s="87"/>
      <x:c r="H276" s="87"/>
      <x:c r="I276" s="87"/>
      <x:c r="J276" s="87"/>
      <x:c r="K276" s="87"/>
      <x:c r="L276" s="29"/>
      <x:c r="M276" s="10"/>
      <x:c r="N276" s="10"/>
      <x:c r="O276" s="10"/>
      <x:c r="P276" s="10"/>
      <x:c r="Q276" s="10"/>
      <x:c r="R276" s="10"/>
      <x:c r="S276" s="10"/>
      <x:c r="T276" s="10"/>
      <x:c r="U276" s="10"/>
      <x:c r="V276" s="10"/>
      <x:c r="W276" s="10"/>
      <x:c r="X276" s="10"/>
      <x:c r="Y276" s="10"/>
      <x:c r="Z276" s="10"/>
      <x:c r="AA276" s="10"/>
      <x:c r="AB276" s="10"/>
      <x:c r="AC276" s="10"/>
      <x:c r="AD276" s="10"/>
      <x:c r="AE276" s="10"/>
      <x:c r="AF276" s="10"/>
      <x:c r="AG276" s="10"/>
      <x:c r="AH276" s="10"/>
      <x:c r="AI276" s="10"/>
      <x:c r="AJ276" s="10"/>
      <x:c r="AK276" s="10"/>
      <x:c r="AL276" s="10"/>
      <x:c r="AM276" s="10"/>
      <x:c r="AN276" s="10"/>
      <x:c r="AO276" s="10"/>
      <x:c r="AP276" s="10"/>
      <x:c r="AQ276" s="10"/>
      <x:c r="AR276" s="10"/>
      <x:c r="AS276" s="10"/>
      <x:c r="AT276" s="10"/>
      <x:c r="AU276" s="10"/>
      <x:c r="AV276" s="10"/>
      <x:c r="AW276" s="10"/>
      <x:c r="AX276" s="10"/>
    </x:row>
    <x:row r="277" spans="1:50" ht="13.5" customHeight="1">
      <x:c r="A277" s="29"/>
      <x:c r="B277" s="13"/>
      <x:c r="C277" s="13"/>
      <x:c r="D277" s="87"/>
      <x:c r="E277" s="87"/>
      <x:c r="F277" s="87"/>
      <x:c r="G277" s="87"/>
      <x:c r="H277" s="87"/>
      <x:c r="I277" s="87"/>
      <x:c r="J277" s="87"/>
      <x:c r="K277" s="87"/>
      <x:c r="L277" s="29"/>
      <x:c r="M277" s="10"/>
      <x:c r="N277" s="10"/>
      <x:c r="O277" s="10"/>
      <x:c r="P277" s="10"/>
      <x:c r="Q277" s="10"/>
      <x:c r="R277" s="10"/>
      <x:c r="S277" s="10"/>
      <x:c r="T277" s="10"/>
      <x:c r="U277" s="10"/>
      <x:c r="V277" s="10"/>
      <x:c r="W277" s="10"/>
      <x:c r="X277" s="10"/>
      <x:c r="Y277" s="10"/>
      <x:c r="Z277" s="10"/>
      <x:c r="AA277" s="10"/>
      <x:c r="AB277" s="10"/>
      <x:c r="AC277" s="10"/>
      <x:c r="AD277" s="10"/>
      <x:c r="AE277" s="10"/>
      <x:c r="AF277" s="10"/>
      <x:c r="AG277" s="10"/>
      <x:c r="AH277" s="10"/>
      <x:c r="AI277" s="10"/>
      <x:c r="AJ277" s="10"/>
      <x:c r="AK277" s="10"/>
      <x:c r="AL277" s="10"/>
      <x:c r="AM277" s="10"/>
      <x:c r="AN277" s="10"/>
      <x:c r="AO277" s="10"/>
      <x:c r="AP277" s="10"/>
      <x:c r="AQ277" s="10"/>
      <x:c r="AR277" s="10"/>
      <x:c r="AS277" s="10"/>
      <x:c r="AT277" s="10"/>
      <x:c r="AU277" s="10"/>
      <x:c r="AV277" s="10"/>
      <x:c r="AW277" s="10"/>
      <x:c r="AX277" s="10"/>
    </x:row>
    <x:row r="278" spans="1:50" ht="13.5" customHeight="1">
      <x:c r="A278" s="29"/>
      <x:c r="B278" s="13"/>
      <x:c r="C278" s="13"/>
      <x:c r="D278" s="87"/>
      <x:c r="E278" s="87"/>
      <x:c r="F278" s="87"/>
      <x:c r="G278" s="87"/>
      <x:c r="H278" s="87"/>
      <x:c r="I278" s="87"/>
      <x:c r="J278" s="87"/>
      <x:c r="K278" s="87"/>
      <x:c r="L278" s="29"/>
      <x:c r="M278" s="10"/>
      <x:c r="N278" s="10"/>
      <x:c r="O278" s="10"/>
      <x:c r="P278" s="10"/>
      <x:c r="Q278" s="10"/>
      <x:c r="R278" s="10"/>
      <x:c r="S278" s="10"/>
      <x:c r="T278" s="10"/>
      <x:c r="U278" s="10"/>
      <x:c r="V278" s="10"/>
      <x:c r="W278" s="10"/>
      <x:c r="X278" s="10"/>
      <x:c r="Y278" s="10"/>
      <x:c r="Z278" s="10"/>
      <x:c r="AA278" s="10"/>
      <x:c r="AB278" s="10"/>
      <x:c r="AC278" s="10"/>
      <x:c r="AD278" s="10"/>
      <x:c r="AE278" s="10"/>
      <x:c r="AF278" s="10"/>
      <x:c r="AG278" s="10"/>
      <x:c r="AH278" s="10"/>
      <x:c r="AI278" s="10"/>
      <x:c r="AJ278" s="10"/>
      <x:c r="AK278" s="10"/>
      <x:c r="AL278" s="10"/>
      <x:c r="AM278" s="10"/>
      <x:c r="AN278" s="10"/>
      <x:c r="AO278" s="10"/>
      <x:c r="AP278" s="10"/>
      <x:c r="AQ278" s="10"/>
      <x:c r="AR278" s="10"/>
      <x:c r="AS278" s="10"/>
      <x:c r="AT278" s="10"/>
      <x:c r="AU278" s="10"/>
      <x:c r="AV278" s="10"/>
      <x:c r="AW278" s="10"/>
      <x:c r="AX278" s="10"/>
    </x:row>
    <x:row r="279" spans="1:50" ht="13.5" customHeight="1">
      <x:c r="A279" s="29"/>
      <x:c r="B279" s="13"/>
      <x:c r="C279" s="13"/>
      <x:c r="D279" s="87"/>
      <x:c r="E279" s="87"/>
      <x:c r="F279" s="87"/>
      <x:c r="G279" s="87"/>
      <x:c r="H279" s="87"/>
      <x:c r="I279" s="87"/>
      <x:c r="J279" s="87"/>
      <x:c r="K279" s="87"/>
      <x:c r="L279" s="29"/>
      <x:c r="M279" s="10"/>
      <x:c r="N279" s="10"/>
      <x:c r="O279" s="10"/>
      <x:c r="P279" s="10"/>
      <x:c r="Q279" s="10"/>
      <x:c r="R279" s="10"/>
      <x:c r="S279" s="10"/>
      <x:c r="T279" s="10"/>
      <x:c r="U279" s="10"/>
      <x:c r="V279" s="10"/>
      <x:c r="W279" s="10"/>
      <x:c r="X279" s="10"/>
      <x:c r="Y279" s="10"/>
      <x:c r="Z279" s="10"/>
      <x:c r="AA279" s="10"/>
      <x:c r="AB279" s="10"/>
      <x:c r="AC279" s="10"/>
      <x:c r="AD279" s="10"/>
      <x:c r="AE279" s="10"/>
      <x:c r="AF279" s="10"/>
      <x:c r="AG279" s="10"/>
      <x:c r="AH279" s="10"/>
      <x:c r="AI279" s="10"/>
      <x:c r="AJ279" s="10"/>
      <x:c r="AK279" s="10"/>
      <x:c r="AL279" s="10"/>
      <x:c r="AM279" s="10"/>
      <x:c r="AN279" s="10"/>
      <x:c r="AO279" s="10"/>
      <x:c r="AP279" s="10"/>
      <x:c r="AQ279" s="10"/>
      <x:c r="AR279" s="10"/>
      <x:c r="AS279" s="10"/>
      <x:c r="AT279" s="10"/>
      <x:c r="AU279" s="10"/>
      <x:c r="AV279" s="10"/>
      <x:c r="AW279" s="10"/>
      <x:c r="AX279" s="10"/>
    </x:row>
    <x:row r="280" spans="1:50" ht="13.5" customHeight="1">
      <x:c r="A280" s="29"/>
      <x:c r="B280" s="13"/>
      <x:c r="C280" s="13"/>
      <x:c r="D280" s="87"/>
      <x:c r="E280" s="87"/>
      <x:c r="F280" s="87"/>
      <x:c r="G280" s="87"/>
      <x:c r="H280" s="87"/>
      <x:c r="I280" s="87"/>
      <x:c r="J280" s="87"/>
      <x:c r="K280" s="87"/>
      <x:c r="L280" s="29"/>
      <x:c r="M280" s="10"/>
      <x:c r="N280" s="10"/>
      <x:c r="O280" s="10"/>
      <x:c r="P280" s="10"/>
      <x:c r="Q280" s="10"/>
      <x:c r="R280" s="10"/>
      <x:c r="S280" s="10"/>
      <x:c r="T280" s="10"/>
      <x:c r="U280" s="10"/>
      <x:c r="V280" s="10"/>
      <x:c r="W280" s="10"/>
      <x:c r="X280" s="10"/>
      <x:c r="Y280" s="10"/>
      <x:c r="Z280" s="10"/>
      <x:c r="AA280" s="10"/>
      <x:c r="AB280" s="10"/>
      <x:c r="AC280" s="10"/>
      <x:c r="AD280" s="10"/>
      <x:c r="AE280" s="10"/>
      <x:c r="AF280" s="10"/>
      <x:c r="AG280" s="10"/>
      <x:c r="AH280" s="10"/>
      <x:c r="AI280" s="10"/>
      <x:c r="AJ280" s="10"/>
      <x:c r="AK280" s="10"/>
      <x:c r="AL280" s="10"/>
      <x:c r="AM280" s="10"/>
      <x:c r="AN280" s="10"/>
      <x:c r="AO280" s="10"/>
      <x:c r="AP280" s="10"/>
      <x:c r="AQ280" s="10"/>
      <x:c r="AR280" s="10"/>
      <x:c r="AS280" s="10"/>
      <x:c r="AT280" s="10"/>
      <x:c r="AU280" s="10"/>
      <x:c r="AV280" s="10"/>
      <x:c r="AW280" s="10"/>
      <x:c r="AX280" s="10"/>
    </x:row>
    <x:row r="281" spans="1:50" ht="13.5" customHeight="1">
      <x:c r="A281" s="29"/>
      <x:c r="B281" s="13"/>
      <x:c r="C281" s="13"/>
      <x:c r="D281" s="87"/>
      <x:c r="E281" s="87"/>
      <x:c r="F281" s="87"/>
      <x:c r="G281" s="87"/>
      <x:c r="H281" s="87"/>
      <x:c r="I281" s="87"/>
      <x:c r="J281" s="87"/>
      <x:c r="K281" s="87"/>
      <x:c r="L281" s="29"/>
      <x:c r="M281" s="10"/>
      <x:c r="N281" s="10"/>
      <x:c r="O281" s="10"/>
      <x:c r="P281" s="10"/>
      <x:c r="Q281" s="10"/>
      <x:c r="R281" s="10"/>
      <x:c r="S281" s="10"/>
      <x:c r="T281" s="10"/>
      <x:c r="U281" s="10"/>
      <x:c r="V281" s="10"/>
      <x:c r="W281" s="10"/>
      <x:c r="X281" s="10"/>
      <x:c r="Y281" s="10"/>
      <x:c r="Z281" s="10"/>
      <x:c r="AA281" s="10"/>
      <x:c r="AB281" s="10"/>
      <x:c r="AC281" s="10"/>
      <x:c r="AD281" s="10"/>
      <x:c r="AE281" s="10"/>
      <x:c r="AF281" s="10"/>
      <x:c r="AG281" s="10"/>
      <x:c r="AH281" s="10"/>
      <x:c r="AI281" s="10"/>
      <x:c r="AJ281" s="10"/>
      <x:c r="AK281" s="10"/>
      <x:c r="AL281" s="10"/>
      <x:c r="AM281" s="10"/>
      <x:c r="AN281" s="10"/>
      <x:c r="AO281" s="10"/>
      <x:c r="AP281" s="10"/>
      <x:c r="AQ281" s="10"/>
      <x:c r="AR281" s="10"/>
      <x:c r="AS281" s="10"/>
      <x:c r="AT281" s="10"/>
      <x:c r="AU281" s="10"/>
      <x:c r="AV281" s="10"/>
      <x:c r="AW281" s="10"/>
      <x:c r="AX281" s="10"/>
    </x:row>
    <x:row r="282" spans="1:50" ht="13.5" customHeight="1">
      <x:c r="A282" s="29"/>
      <x:c r="B282" s="13"/>
      <x:c r="C282" s="13"/>
      <x:c r="D282" s="87"/>
      <x:c r="E282" s="87"/>
      <x:c r="F282" s="87"/>
      <x:c r="G282" s="87"/>
      <x:c r="H282" s="87"/>
      <x:c r="I282" s="87"/>
      <x:c r="J282" s="87"/>
      <x:c r="K282" s="87"/>
      <x:c r="L282" s="29"/>
      <x:c r="M282" s="10"/>
      <x:c r="N282" s="10"/>
      <x:c r="O282" s="10"/>
      <x:c r="P282" s="10"/>
      <x:c r="Q282" s="10"/>
      <x:c r="R282" s="10"/>
      <x:c r="S282" s="10"/>
      <x:c r="T282" s="10"/>
      <x:c r="U282" s="10"/>
      <x:c r="V282" s="10"/>
      <x:c r="W282" s="10"/>
      <x:c r="X282" s="10"/>
      <x:c r="Y282" s="10"/>
      <x:c r="Z282" s="10"/>
      <x:c r="AA282" s="10"/>
      <x:c r="AB282" s="10"/>
      <x:c r="AC282" s="10"/>
      <x:c r="AD282" s="10"/>
      <x:c r="AE282" s="10"/>
      <x:c r="AF282" s="10"/>
      <x:c r="AG282" s="10"/>
      <x:c r="AH282" s="10"/>
      <x:c r="AI282" s="10"/>
      <x:c r="AJ282" s="10"/>
      <x:c r="AK282" s="10"/>
      <x:c r="AL282" s="10"/>
      <x:c r="AM282" s="10"/>
      <x:c r="AN282" s="10"/>
      <x:c r="AO282" s="10"/>
      <x:c r="AP282" s="10"/>
      <x:c r="AQ282" s="10"/>
      <x:c r="AR282" s="10"/>
      <x:c r="AS282" s="10"/>
      <x:c r="AT282" s="10"/>
      <x:c r="AU282" s="10"/>
      <x:c r="AV282" s="10"/>
      <x:c r="AW282" s="10"/>
      <x:c r="AX282" s="10"/>
    </x:row>
    <x:row r="283" spans="1:50" ht="13.5" customHeight="1">
      <x:c r="A283" s="29"/>
      <x:c r="B283" s="13"/>
      <x:c r="C283" s="13"/>
      <x:c r="D283" s="87"/>
      <x:c r="E283" s="87"/>
      <x:c r="F283" s="87"/>
      <x:c r="G283" s="87"/>
      <x:c r="H283" s="87"/>
      <x:c r="I283" s="87"/>
      <x:c r="J283" s="87"/>
      <x:c r="K283" s="87"/>
      <x:c r="L283" s="29"/>
      <x:c r="M283" s="10"/>
      <x:c r="N283" s="10"/>
      <x:c r="O283" s="10"/>
      <x:c r="P283" s="10"/>
      <x:c r="Q283" s="10"/>
      <x:c r="R283" s="10"/>
      <x:c r="S283" s="10"/>
      <x:c r="T283" s="10"/>
      <x:c r="U283" s="10"/>
      <x:c r="V283" s="10"/>
      <x:c r="W283" s="10"/>
      <x:c r="X283" s="10"/>
      <x:c r="Y283" s="10"/>
      <x:c r="Z283" s="10"/>
      <x:c r="AA283" s="10"/>
      <x:c r="AB283" s="10"/>
      <x:c r="AC283" s="10"/>
      <x:c r="AD283" s="10"/>
      <x:c r="AE283" s="10"/>
      <x:c r="AF283" s="10"/>
      <x:c r="AG283" s="10"/>
      <x:c r="AH283" s="10"/>
      <x:c r="AI283" s="10"/>
      <x:c r="AJ283" s="10"/>
      <x:c r="AK283" s="10"/>
      <x:c r="AL283" s="10"/>
      <x:c r="AM283" s="10"/>
      <x:c r="AN283" s="10"/>
      <x:c r="AO283" s="10"/>
      <x:c r="AP283" s="10"/>
      <x:c r="AQ283" s="10"/>
      <x:c r="AR283" s="10"/>
      <x:c r="AS283" s="10"/>
      <x:c r="AT283" s="10"/>
      <x:c r="AU283" s="10"/>
      <x:c r="AV283" s="10"/>
      <x:c r="AW283" s="10"/>
      <x:c r="AX283" s="10"/>
    </x:row>
    <x:row r="284" spans="1:50" ht="13.5" customHeight="1">
      <x:c r="A284" s="29"/>
      <x:c r="B284" s="13"/>
      <x:c r="C284" s="13"/>
      <x:c r="D284" s="87"/>
      <x:c r="E284" s="87"/>
      <x:c r="F284" s="87"/>
      <x:c r="G284" s="87"/>
      <x:c r="H284" s="87"/>
      <x:c r="I284" s="87"/>
      <x:c r="J284" s="87"/>
      <x:c r="K284" s="87"/>
      <x:c r="L284" s="29"/>
      <x:c r="M284" s="10"/>
      <x:c r="N284" s="10"/>
      <x:c r="O284" s="10"/>
      <x:c r="P284" s="10"/>
      <x:c r="Q284" s="10"/>
      <x:c r="R284" s="10"/>
      <x:c r="S284" s="10"/>
      <x:c r="T284" s="10"/>
      <x:c r="U284" s="10"/>
      <x:c r="V284" s="10"/>
      <x:c r="W284" s="10"/>
      <x:c r="X284" s="10"/>
      <x:c r="Y284" s="10"/>
      <x:c r="Z284" s="10"/>
      <x:c r="AA284" s="10"/>
      <x:c r="AB284" s="10"/>
      <x:c r="AC284" s="10"/>
      <x:c r="AD284" s="10"/>
      <x:c r="AE284" s="10"/>
      <x:c r="AF284" s="10"/>
      <x:c r="AG284" s="10"/>
      <x:c r="AH284" s="10"/>
      <x:c r="AI284" s="10"/>
      <x:c r="AJ284" s="10"/>
      <x:c r="AK284" s="10"/>
      <x:c r="AL284" s="10"/>
      <x:c r="AM284" s="10"/>
      <x:c r="AN284" s="10"/>
      <x:c r="AO284" s="10"/>
      <x:c r="AP284" s="10"/>
      <x:c r="AQ284" s="10"/>
      <x:c r="AR284" s="10"/>
      <x:c r="AS284" s="10"/>
      <x:c r="AT284" s="10"/>
      <x:c r="AU284" s="10"/>
      <x:c r="AV284" s="10"/>
      <x:c r="AW284" s="10"/>
      <x:c r="AX284" s="10"/>
    </x:row>
    <x:row r="285" spans="1:50" ht="13.5" customHeight="1">
      <x:c r="A285" s="29"/>
      <x:c r="B285" s="13"/>
      <x:c r="C285" s="13"/>
      <x:c r="D285" s="87"/>
      <x:c r="E285" s="87"/>
      <x:c r="F285" s="87"/>
      <x:c r="G285" s="87"/>
      <x:c r="H285" s="87"/>
      <x:c r="I285" s="87"/>
      <x:c r="J285" s="87"/>
      <x:c r="K285" s="87"/>
      <x:c r="L285" s="29"/>
      <x:c r="M285" s="10"/>
      <x:c r="N285" s="10"/>
      <x:c r="O285" s="10"/>
      <x:c r="P285" s="10"/>
      <x:c r="Q285" s="10"/>
      <x:c r="R285" s="10"/>
      <x:c r="S285" s="10"/>
      <x:c r="T285" s="10"/>
      <x:c r="U285" s="10"/>
      <x:c r="V285" s="10"/>
      <x:c r="W285" s="10"/>
      <x:c r="X285" s="10"/>
      <x:c r="Y285" s="10"/>
      <x:c r="Z285" s="10"/>
      <x:c r="AA285" s="10"/>
      <x:c r="AB285" s="10"/>
      <x:c r="AC285" s="10"/>
      <x:c r="AD285" s="10"/>
      <x:c r="AE285" s="10"/>
      <x:c r="AF285" s="10"/>
      <x:c r="AG285" s="10"/>
      <x:c r="AH285" s="10"/>
      <x:c r="AI285" s="10"/>
      <x:c r="AJ285" s="10"/>
      <x:c r="AK285" s="10"/>
      <x:c r="AL285" s="10"/>
      <x:c r="AM285" s="10"/>
      <x:c r="AN285" s="10"/>
      <x:c r="AO285" s="10"/>
      <x:c r="AP285" s="10"/>
      <x:c r="AQ285" s="10"/>
      <x:c r="AR285" s="10"/>
      <x:c r="AS285" s="10"/>
      <x:c r="AT285" s="10"/>
      <x:c r="AU285" s="10"/>
      <x:c r="AV285" s="10"/>
      <x:c r="AW285" s="10"/>
      <x:c r="AX285" s="10"/>
    </x:row>
    <x:row r="286" spans="1:50" ht="13.5" customHeight="1">
      <x:c r="A286" s="29"/>
      <x:c r="B286" s="13"/>
      <x:c r="C286" s="13"/>
      <x:c r="D286" s="87"/>
      <x:c r="E286" s="87"/>
      <x:c r="F286" s="87"/>
      <x:c r="G286" s="87"/>
      <x:c r="H286" s="87"/>
      <x:c r="I286" s="87"/>
      <x:c r="J286" s="87"/>
      <x:c r="K286" s="87"/>
      <x:c r="L286" s="29"/>
      <x:c r="M286" s="10"/>
      <x:c r="N286" s="10"/>
      <x:c r="O286" s="10"/>
      <x:c r="P286" s="10"/>
      <x:c r="Q286" s="10"/>
      <x:c r="R286" s="10"/>
      <x:c r="S286" s="10"/>
      <x:c r="T286" s="10"/>
      <x:c r="U286" s="10"/>
      <x:c r="V286" s="10"/>
      <x:c r="W286" s="10"/>
      <x:c r="X286" s="10"/>
      <x:c r="Y286" s="10"/>
      <x:c r="Z286" s="10"/>
      <x:c r="AA286" s="10"/>
      <x:c r="AB286" s="10"/>
      <x:c r="AC286" s="10"/>
      <x:c r="AD286" s="10"/>
      <x:c r="AE286" s="10"/>
      <x:c r="AF286" s="10"/>
      <x:c r="AG286" s="10"/>
      <x:c r="AH286" s="10"/>
      <x:c r="AI286" s="10"/>
      <x:c r="AJ286" s="10"/>
      <x:c r="AK286" s="10"/>
      <x:c r="AL286" s="10"/>
      <x:c r="AM286" s="10"/>
      <x:c r="AN286" s="10"/>
      <x:c r="AO286" s="10"/>
      <x:c r="AP286" s="10"/>
      <x:c r="AQ286" s="10"/>
      <x:c r="AR286" s="10"/>
      <x:c r="AS286" s="10"/>
      <x:c r="AT286" s="10"/>
      <x:c r="AU286" s="10"/>
      <x:c r="AV286" s="10"/>
      <x:c r="AW286" s="10"/>
      <x:c r="AX286" s="10"/>
    </x:row>
    <x:row r="287" spans="1:50" ht="13.5" customHeight="1">
      <x:c r="A287" s="29"/>
      <x:c r="B287" s="13"/>
      <x:c r="C287" s="13"/>
      <x:c r="D287" s="87"/>
      <x:c r="E287" s="87"/>
      <x:c r="F287" s="87"/>
      <x:c r="G287" s="87"/>
      <x:c r="H287" s="87"/>
      <x:c r="I287" s="87"/>
      <x:c r="J287" s="87"/>
      <x:c r="K287" s="87"/>
      <x:c r="L287" s="29"/>
      <x:c r="M287" s="10"/>
      <x:c r="N287" s="10"/>
      <x:c r="O287" s="10"/>
      <x:c r="P287" s="10"/>
      <x:c r="Q287" s="10"/>
      <x:c r="R287" s="10"/>
      <x:c r="S287" s="10"/>
      <x:c r="T287" s="10"/>
      <x:c r="U287" s="10"/>
      <x:c r="V287" s="10"/>
      <x:c r="W287" s="10"/>
      <x:c r="X287" s="10"/>
      <x:c r="Y287" s="10"/>
      <x:c r="Z287" s="10"/>
      <x:c r="AA287" s="10"/>
      <x:c r="AB287" s="10"/>
      <x:c r="AC287" s="10"/>
      <x:c r="AD287" s="10"/>
      <x:c r="AE287" s="10"/>
      <x:c r="AF287" s="10"/>
      <x:c r="AG287" s="10"/>
      <x:c r="AH287" s="10"/>
      <x:c r="AI287" s="10"/>
      <x:c r="AJ287" s="10"/>
      <x:c r="AK287" s="10"/>
      <x:c r="AL287" s="10"/>
      <x:c r="AM287" s="10"/>
      <x:c r="AN287" s="10"/>
      <x:c r="AO287" s="10"/>
      <x:c r="AP287" s="10"/>
      <x:c r="AQ287" s="10"/>
      <x:c r="AR287" s="10"/>
      <x:c r="AS287" s="10"/>
      <x:c r="AT287" s="10"/>
      <x:c r="AU287" s="10"/>
      <x:c r="AV287" s="10"/>
      <x:c r="AW287" s="10"/>
      <x:c r="AX287" s="10"/>
    </x:row>
    <x:row r="288" spans="1:50" ht="13.5" customHeight="1">
      <x:c r="A288" s="29"/>
      <x:c r="B288" s="13"/>
      <x:c r="C288" s="13"/>
      <x:c r="D288" s="87"/>
      <x:c r="E288" s="87"/>
      <x:c r="F288" s="87"/>
      <x:c r="G288" s="87"/>
      <x:c r="H288" s="87"/>
      <x:c r="I288" s="87"/>
      <x:c r="J288" s="87"/>
      <x:c r="K288" s="87"/>
      <x:c r="L288" s="29"/>
      <x:c r="M288" s="10"/>
      <x:c r="N288" s="10"/>
      <x:c r="O288" s="10"/>
      <x:c r="P288" s="10"/>
      <x:c r="Q288" s="10"/>
      <x:c r="R288" s="10"/>
      <x:c r="S288" s="10"/>
      <x:c r="T288" s="10"/>
      <x:c r="U288" s="10"/>
      <x:c r="V288" s="10"/>
      <x:c r="W288" s="10"/>
      <x:c r="X288" s="10"/>
      <x:c r="Y288" s="10"/>
      <x:c r="Z288" s="10"/>
      <x:c r="AA288" s="10"/>
      <x:c r="AB288" s="10"/>
      <x:c r="AC288" s="10"/>
      <x:c r="AD288" s="10"/>
      <x:c r="AE288" s="10"/>
      <x:c r="AF288" s="10"/>
      <x:c r="AG288" s="10"/>
      <x:c r="AH288" s="10"/>
      <x:c r="AI288" s="10"/>
      <x:c r="AJ288" s="10"/>
      <x:c r="AK288" s="10"/>
      <x:c r="AL288" s="10"/>
      <x:c r="AM288" s="10"/>
      <x:c r="AN288" s="10"/>
      <x:c r="AO288" s="10"/>
      <x:c r="AP288" s="10"/>
      <x:c r="AQ288" s="10"/>
      <x:c r="AR288" s="10"/>
      <x:c r="AS288" s="10"/>
      <x:c r="AT288" s="10"/>
      <x:c r="AU288" s="10"/>
      <x:c r="AV288" s="10"/>
      <x:c r="AW288" s="10"/>
      <x:c r="AX288" s="10"/>
    </x:row>
    <x:row r="289" spans="1:50" ht="13.5" customHeight="1">
      <x:c r="A289" s="29"/>
      <x:c r="B289" s="13"/>
      <x:c r="C289" s="13"/>
      <x:c r="D289" s="87"/>
      <x:c r="E289" s="87"/>
      <x:c r="F289" s="87"/>
      <x:c r="G289" s="87"/>
      <x:c r="H289" s="87"/>
      <x:c r="I289" s="87"/>
      <x:c r="J289" s="87"/>
      <x:c r="K289" s="87"/>
      <x:c r="L289" s="29"/>
      <x:c r="M289" s="10"/>
      <x:c r="N289" s="10"/>
      <x:c r="O289" s="10"/>
      <x:c r="P289" s="10"/>
      <x:c r="Q289" s="10"/>
      <x:c r="R289" s="10"/>
      <x:c r="S289" s="10"/>
      <x:c r="T289" s="10"/>
      <x:c r="U289" s="10"/>
      <x:c r="V289" s="10"/>
      <x:c r="W289" s="10"/>
      <x:c r="X289" s="10"/>
      <x:c r="Y289" s="10"/>
      <x:c r="Z289" s="10"/>
      <x:c r="AA289" s="10"/>
      <x:c r="AB289" s="10"/>
      <x:c r="AC289" s="10"/>
      <x:c r="AD289" s="10"/>
      <x:c r="AE289" s="10"/>
      <x:c r="AF289" s="10"/>
      <x:c r="AG289" s="10"/>
      <x:c r="AH289" s="10"/>
      <x:c r="AI289" s="10"/>
      <x:c r="AJ289" s="10"/>
      <x:c r="AK289" s="10"/>
      <x:c r="AL289" s="10"/>
      <x:c r="AM289" s="10"/>
      <x:c r="AN289" s="10"/>
      <x:c r="AO289" s="10"/>
      <x:c r="AP289" s="10"/>
      <x:c r="AQ289" s="10"/>
      <x:c r="AR289" s="10"/>
      <x:c r="AS289" s="10"/>
      <x:c r="AT289" s="10"/>
      <x:c r="AU289" s="10"/>
      <x:c r="AV289" s="10"/>
      <x:c r="AW289" s="10"/>
      <x:c r="AX289" s="10"/>
    </x:row>
    <x:row r="290" spans="1:50" ht="13.5" customHeight="1">
      <x:c r="A290" s="29"/>
      <x:c r="B290" s="13"/>
      <x:c r="C290" s="13"/>
      <x:c r="D290" s="87"/>
      <x:c r="E290" s="87"/>
      <x:c r="F290" s="87"/>
      <x:c r="G290" s="87"/>
      <x:c r="H290" s="87"/>
      <x:c r="I290" s="87"/>
      <x:c r="J290" s="87"/>
      <x:c r="K290" s="87"/>
      <x:c r="L290" s="29"/>
      <x:c r="M290" s="10"/>
      <x:c r="N290" s="10"/>
      <x:c r="O290" s="10"/>
      <x:c r="P290" s="10"/>
      <x:c r="Q290" s="10"/>
      <x:c r="R290" s="10"/>
      <x:c r="S290" s="10"/>
      <x:c r="T290" s="10"/>
      <x:c r="U290" s="10"/>
      <x:c r="V290" s="10"/>
      <x:c r="W290" s="10"/>
      <x:c r="X290" s="10"/>
      <x:c r="Y290" s="10"/>
      <x:c r="Z290" s="10"/>
      <x:c r="AA290" s="10"/>
      <x:c r="AB290" s="10"/>
      <x:c r="AC290" s="10"/>
      <x:c r="AD290" s="10"/>
      <x:c r="AE290" s="10"/>
      <x:c r="AF290" s="10"/>
      <x:c r="AG290" s="10"/>
      <x:c r="AH290" s="10"/>
      <x:c r="AI290" s="10"/>
      <x:c r="AJ290" s="10"/>
      <x:c r="AK290" s="10"/>
      <x:c r="AL290" s="10"/>
      <x:c r="AM290" s="10"/>
      <x:c r="AN290" s="10"/>
      <x:c r="AO290" s="10"/>
      <x:c r="AP290" s="10"/>
      <x:c r="AQ290" s="10"/>
      <x:c r="AR290" s="10"/>
      <x:c r="AS290" s="10"/>
      <x:c r="AT290" s="10"/>
      <x:c r="AU290" s="10"/>
      <x:c r="AV290" s="10"/>
      <x:c r="AW290" s="10"/>
      <x:c r="AX290" s="10"/>
    </x:row>
    <x:row r="291" spans="1:50" ht="13.5" customHeight="1">
      <x:c r="A291" s="29"/>
      <x:c r="B291" s="13"/>
      <x:c r="C291" s="13"/>
      <x:c r="D291" s="87"/>
      <x:c r="E291" s="87"/>
      <x:c r="F291" s="87"/>
      <x:c r="G291" s="87"/>
      <x:c r="H291" s="87"/>
      <x:c r="I291" s="87"/>
      <x:c r="J291" s="87"/>
      <x:c r="K291" s="87"/>
      <x:c r="L291" s="29"/>
      <x:c r="M291" s="10"/>
      <x:c r="N291" s="10"/>
      <x:c r="O291" s="10"/>
      <x:c r="P291" s="10"/>
      <x:c r="Q291" s="10"/>
      <x:c r="R291" s="10"/>
      <x:c r="S291" s="10"/>
      <x:c r="T291" s="10"/>
      <x:c r="U291" s="10"/>
      <x:c r="V291" s="10"/>
      <x:c r="W291" s="10"/>
      <x:c r="X291" s="10"/>
      <x:c r="Y291" s="10"/>
      <x:c r="Z291" s="10"/>
      <x:c r="AA291" s="10"/>
      <x:c r="AB291" s="10"/>
      <x:c r="AC291" s="10"/>
      <x:c r="AD291" s="10"/>
      <x:c r="AE291" s="10"/>
      <x:c r="AF291" s="10"/>
      <x:c r="AG291" s="10"/>
      <x:c r="AH291" s="10"/>
      <x:c r="AI291" s="10"/>
      <x:c r="AJ291" s="10"/>
      <x:c r="AK291" s="10"/>
      <x:c r="AL291" s="10"/>
      <x:c r="AM291" s="10"/>
      <x:c r="AN291" s="10"/>
      <x:c r="AO291" s="10"/>
      <x:c r="AP291" s="10"/>
      <x:c r="AQ291" s="10"/>
      <x:c r="AR291" s="10"/>
      <x:c r="AS291" s="10"/>
      <x:c r="AT291" s="10"/>
      <x:c r="AU291" s="10"/>
      <x:c r="AV291" s="10"/>
      <x:c r="AW291" s="10"/>
      <x:c r="AX291" s="10"/>
    </x:row>
    <x:row r="292" spans="1:50" ht="13.5" customHeight="1">
      <x:c r="A292" s="29"/>
      <x:c r="B292" s="13"/>
      <x:c r="C292" s="13"/>
      <x:c r="D292" s="87"/>
      <x:c r="E292" s="87"/>
      <x:c r="F292" s="87"/>
      <x:c r="G292" s="87"/>
      <x:c r="H292" s="87"/>
      <x:c r="I292" s="87"/>
      <x:c r="J292" s="87"/>
      <x:c r="K292" s="87"/>
      <x:c r="L292" s="29"/>
      <x:c r="M292" s="10"/>
      <x:c r="N292" s="10"/>
      <x:c r="O292" s="10"/>
      <x:c r="P292" s="10"/>
      <x:c r="Q292" s="10"/>
      <x:c r="R292" s="10"/>
      <x:c r="S292" s="10"/>
      <x:c r="T292" s="10"/>
      <x:c r="U292" s="10"/>
      <x:c r="V292" s="10"/>
      <x:c r="W292" s="10"/>
      <x:c r="X292" s="10"/>
      <x:c r="Y292" s="10"/>
      <x:c r="Z292" s="10"/>
      <x:c r="AA292" s="10"/>
      <x:c r="AB292" s="10"/>
      <x:c r="AC292" s="10"/>
      <x:c r="AD292" s="10"/>
      <x:c r="AE292" s="10"/>
      <x:c r="AF292" s="10"/>
      <x:c r="AG292" s="10"/>
      <x:c r="AH292" s="10"/>
      <x:c r="AI292" s="10"/>
      <x:c r="AJ292" s="10"/>
      <x:c r="AK292" s="10"/>
      <x:c r="AL292" s="10"/>
      <x:c r="AM292" s="10"/>
      <x:c r="AN292" s="10"/>
      <x:c r="AO292" s="10"/>
      <x:c r="AP292" s="10"/>
      <x:c r="AQ292" s="10"/>
      <x:c r="AR292" s="10"/>
      <x:c r="AS292" s="10"/>
      <x:c r="AT292" s="10"/>
      <x:c r="AU292" s="10"/>
      <x:c r="AV292" s="10"/>
      <x:c r="AW292" s="10"/>
      <x:c r="AX292" s="10"/>
    </x:row>
    <x:row r="293" spans="1:50" ht="13.5" customHeight="1">
      <x:c r="A293" s="29"/>
      <x:c r="B293" s="13"/>
      <x:c r="C293" s="13"/>
      <x:c r="D293" s="87"/>
      <x:c r="E293" s="87"/>
      <x:c r="F293" s="87"/>
      <x:c r="G293" s="87"/>
      <x:c r="H293" s="87"/>
      <x:c r="I293" s="87"/>
      <x:c r="J293" s="87"/>
      <x:c r="K293" s="87"/>
      <x:c r="L293" s="29"/>
      <x:c r="M293" s="10"/>
      <x:c r="N293" s="10"/>
      <x:c r="O293" s="10"/>
      <x:c r="P293" s="10"/>
      <x:c r="Q293" s="10"/>
      <x:c r="R293" s="10"/>
      <x:c r="S293" s="10"/>
      <x:c r="T293" s="10"/>
      <x:c r="U293" s="10"/>
      <x:c r="V293" s="10"/>
      <x:c r="W293" s="10"/>
      <x:c r="X293" s="10"/>
      <x:c r="Y293" s="10"/>
      <x:c r="Z293" s="10"/>
      <x:c r="AA293" s="10"/>
      <x:c r="AB293" s="10"/>
      <x:c r="AC293" s="10"/>
      <x:c r="AD293" s="10"/>
      <x:c r="AE293" s="10"/>
      <x:c r="AF293" s="10"/>
      <x:c r="AG293" s="10"/>
      <x:c r="AH293" s="10"/>
      <x:c r="AI293" s="10"/>
      <x:c r="AJ293" s="10"/>
      <x:c r="AK293" s="10"/>
      <x:c r="AL293" s="10"/>
      <x:c r="AM293" s="10"/>
      <x:c r="AN293" s="10"/>
      <x:c r="AO293" s="10"/>
      <x:c r="AP293" s="10"/>
      <x:c r="AQ293" s="10"/>
      <x:c r="AR293" s="10"/>
      <x:c r="AS293" s="10"/>
      <x:c r="AT293" s="10"/>
      <x:c r="AU293" s="10"/>
      <x:c r="AV293" s="10"/>
      <x:c r="AW293" s="10"/>
      <x:c r="AX293" s="10"/>
    </x:row>
    <x:row r="294" spans="1:50" ht="13.5" customHeight="1">
      <x:c r="A294" s="29"/>
      <x:c r="B294" s="13"/>
      <x:c r="C294" s="13"/>
      <x:c r="D294" s="87"/>
      <x:c r="E294" s="87"/>
      <x:c r="F294" s="87"/>
      <x:c r="G294" s="87"/>
      <x:c r="H294" s="87"/>
      <x:c r="I294" s="87"/>
      <x:c r="J294" s="87"/>
      <x:c r="K294" s="87"/>
      <x:c r="L294" s="29"/>
      <x:c r="M294" s="10"/>
      <x:c r="N294" s="10"/>
      <x:c r="O294" s="10"/>
      <x:c r="P294" s="10"/>
      <x:c r="Q294" s="10"/>
      <x:c r="R294" s="10"/>
      <x:c r="S294" s="10"/>
      <x:c r="T294" s="10"/>
      <x:c r="U294" s="10"/>
      <x:c r="V294" s="10"/>
      <x:c r="W294" s="10"/>
      <x:c r="X294" s="10"/>
      <x:c r="Y294" s="10"/>
      <x:c r="Z294" s="10"/>
      <x:c r="AA294" s="10"/>
      <x:c r="AB294" s="10"/>
      <x:c r="AC294" s="10"/>
      <x:c r="AD294" s="10"/>
      <x:c r="AE294" s="10"/>
      <x:c r="AF294" s="10"/>
      <x:c r="AG294" s="10"/>
      <x:c r="AH294" s="10"/>
      <x:c r="AI294" s="10"/>
      <x:c r="AJ294" s="10"/>
      <x:c r="AK294" s="10"/>
      <x:c r="AL294" s="10"/>
      <x:c r="AM294" s="10"/>
      <x:c r="AN294" s="10"/>
      <x:c r="AO294" s="10"/>
      <x:c r="AP294" s="10"/>
      <x:c r="AQ294" s="10"/>
      <x:c r="AR294" s="10"/>
      <x:c r="AS294" s="10"/>
      <x:c r="AT294" s="10"/>
      <x:c r="AU294" s="10"/>
      <x:c r="AV294" s="10"/>
      <x:c r="AW294" s="10"/>
      <x:c r="AX294" s="10"/>
    </x:row>
    <x:row r="295" spans="1:50" ht="13.5" customHeight="1">
      <x:c r="A295" s="29"/>
      <x:c r="B295" s="13"/>
      <x:c r="C295" s="13"/>
      <x:c r="D295" s="87"/>
      <x:c r="E295" s="87"/>
      <x:c r="F295" s="87"/>
      <x:c r="G295" s="87"/>
      <x:c r="H295" s="87"/>
      <x:c r="I295" s="87"/>
      <x:c r="J295" s="87"/>
      <x:c r="K295" s="87"/>
      <x:c r="L295" s="29"/>
      <x:c r="M295" s="10"/>
      <x:c r="N295" s="10"/>
      <x:c r="O295" s="10"/>
      <x:c r="P295" s="10"/>
      <x:c r="Q295" s="10"/>
      <x:c r="R295" s="10"/>
      <x:c r="S295" s="10"/>
      <x:c r="T295" s="10"/>
      <x:c r="U295" s="10"/>
      <x:c r="V295" s="10"/>
      <x:c r="W295" s="10"/>
      <x:c r="X295" s="10"/>
      <x:c r="Y295" s="10"/>
      <x:c r="Z295" s="10"/>
      <x:c r="AA295" s="10"/>
      <x:c r="AB295" s="10"/>
      <x:c r="AC295" s="10"/>
      <x:c r="AD295" s="10"/>
      <x:c r="AE295" s="10"/>
      <x:c r="AF295" s="10"/>
      <x:c r="AG295" s="10"/>
      <x:c r="AH295" s="10"/>
      <x:c r="AI295" s="10"/>
      <x:c r="AJ295" s="10"/>
      <x:c r="AK295" s="10"/>
      <x:c r="AL295" s="10"/>
      <x:c r="AM295" s="10"/>
      <x:c r="AN295" s="10"/>
      <x:c r="AO295" s="10"/>
      <x:c r="AP295" s="10"/>
      <x:c r="AQ295" s="10"/>
      <x:c r="AR295" s="10"/>
      <x:c r="AS295" s="10"/>
      <x:c r="AT295" s="10"/>
      <x:c r="AU295" s="10"/>
      <x:c r="AV295" s="10"/>
      <x:c r="AW295" s="10"/>
      <x:c r="AX295" s="10"/>
    </x:row>
    <x:row r="296" spans="1:50" ht="13.5" customHeight="1">
      <x:c r="A296" s="29"/>
      <x:c r="B296" s="13"/>
      <x:c r="C296" s="13"/>
      <x:c r="D296" s="87"/>
      <x:c r="E296" s="87"/>
      <x:c r="F296" s="87"/>
      <x:c r="G296" s="87"/>
      <x:c r="H296" s="87"/>
      <x:c r="I296" s="87"/>
      <x:c r="J296" s="87"/>
      <x:c r="K296" s="87"/>
      <x:c r="L296" s="29"/>
      <x:c r="M296" s="10"/>
      <x:c r="N296" s="10"/>
      <x:c r="O296" s="10"/>
      <x:c r="P296" s="10"/>
      <x:c r="Q296" s="10"/>
      <x:c r="R296" s="10"/>
      <x:c r="S296" s="10"/>
      <x:c r="T296" s="10"/>
      <x:c r="U296" s="10"/>
      <x:c r="V296" s="10"/>
      <x:c r="W296" s="10"/>
      <x:c r="X296" s="10"/>
      <x:c r="Y296" s="10"/>
      <x:c r="Z296" s="10"/>
      <x:c r="AA296" s="10"/>
      <x:c r="AB296" s="10"/>
      <x:c r="AC296" s="10"/>
      <x:c r="AD296" s="10"/>
      <x:c r="AE296" s="10"/>
      <x:c r="AF296" s="10"/>
      <x:c r="AG296" s="10"/>
      <x:c r="AH296" s="10"/>
      <x:c r="AI296" s="10"/>
      <x:c r="AJ296" s="10"/>
      <x:c r="AK296" s="10"/>
      <x:c r="AL296" s="10"/>
      <x:c r="AM296" s="10"/>
      <x:c r="AN296" s="10"/>
      <x:c r="AO296" s="10"/>
      <x:c r="AP296" s="10"/>
      <x:c r="AQ296" s="10"/>
      <x:c r="AR296" s="10"/>
      <x:c r="AS296" s="10"/>
      <x:c r="AT296" s="10"/>
      <x:c r="AU296" s="10"/>
      <x:c r="AV296" s="10"/>
      <x:c r="AW296" s="10"/>
      <x:c r="AX296" s="10"/>
    </x:row>
    <x:row r="297" spans="1:50" ht="13.5" customHeight="1">
      <x:c r="A297" s="29"/>
      <x:c r="B297" s="13"/>
      <x:c r="C297" s="13"/>
      <x:c r="D297" s="87"/>
      <x:c r="E297" s="87"/>
      <x:c r="F297" s="87"/>
      <x:c r="G297" s="87"/>
      <x:c r="H297" s="87"/>
      <x:c r="I297" s="87"/>
      <x:c r="J297" s="87"/>
      <x:c r="K297" s="87"/>
      <x:c r="L297" s="29"/>
      <x:c r="M297" s="10"/>
      <x:c r="N297" s="10"/>
      <x:c r="O297" s="10"/>
      <x:c r="P297" s="10"/>
      <x:c r="Q297" s="10"/>
      <x:c r="R297" s="10"/>
      <x:c r="S297" s="10"/>
      <x:c r="T297" s="10"/>
      <x:c r="U297" s="10"/>
      <x:c r="V297" s="10"/>
      <x:c r="W297" s="10"/>
      <x:c r="X297" s="10"/>
      <x:c r="Y297" s="10"/>
      <x:c r="Z297" s="10"/>
      <x:c r="AA297" s="10"/>
      <x:c r="AB297" s="10"/>
      <x:c r="AC297" s="10"/>
      <x:c r="AD297" s="10"/>
      <x:c r="AE297" s="10"/>
      <x:c r="AF297" s="10"/>
      <x:c r="AG297" s="10"/>
      <x:c r="AH297" s="10"/>
      <x:c r="AI297" s="10"/>
      <x:c r="AJ297" s="10"/>
      <x:c r="AK297" s="10"/>
      <x:c r="AL297" s="10"/>
      <x:c r="AM297" s="10"/>
      <x:c r="AN297" s="10"/>
      <x:c r="AO297" s="10"/>
      <x:c r="AP297" s="10"/>
      <x:c r="AQ297" s="10"/>
      <x:c r="AR297" s="10"/>
      <x:c r="AS297" s="10"/>
      <x:c r="AT297" s="10"/>
      <x:c r="AU297" s="10"/>
      <x:c r="AV297" s="10"/>
      <x:c r="AW297" s="10"/>
      <x:c r="AX297" s="10"/>
    </x:row>
    <x:row r="298" spans="1:50" ht="13.5" customHeight="1">
      <x:c r="A298" s="29"/>
      <x:c r="B298" s="13"/>
      <x:c r="C298" s="13"/>
      <x:c r="D298" s="87"/>
      <x:c r="E298" s="87"/>
      <x:c r="F298" s="87"/>
      <x:c r="G298" s="87"/>
      <x:c r="H298" s="87"/>
      <x:c r="I298" s="87"/>
      <x:c r="J298" s="87"/>
      <x:c r="K298" s="87"/>
      <x:c r="L298" s="29"/>
      <x:c r="M298" s="10"/>
      <x:c r="N298" s="10"/>
      <x:c r="O298" s="10"/>
      <x:c r="P298" s="10"/>
      <x:c r="Q298" s="10"/>
      <x:c r="R298" s="10"/>
      <x:c r="S298" s="10"/>
      <x:c r="T298" s="10"/>
      <x:c r="U298" s="10"/>
      <x:c r="V298" s="10"/>
      <x:c r="W298" s="10"/>
      <x:c r="X298" s="10"/>
      <x:c r="Y298" s="10"/>
      <x:c r="Z298" s="10"/>
      <x:c r="AA298" s="10"/>
      <x:c r="AB298" s="10"/>
      <x:c r="AC298" s="10"/>
      <x:c r="AD298" s="10"/>
      <x:c r="AE298" s="10"/>
      <x:c r="AF298" s="10"/>
      <x:c r="AG298" s="10"/>
      <x:c r="AH298" s="10"/>
      <x:c r="AI298" s="10"/>
      <x:c r="AJ298" s="10"/>
      <x:c r="AK298" s="10"/>
      <x:c r="AL298" s="10"/>
      <x:c r="AM298" s="10"/>
      <x:c r="AN298" s="10"/>
      <x:c r="AO298" s="10"/>
      <x:c r="AP298" s="10"/>
      <x:c r="AQ298" s="10"/>
      <x:c r="AR298" s="10"/>
      <x:c r="AS298" s="10"/>
      <x:c r="AT298" s="10"/>
      <x:c r="AU298" s="10"/>
      <x:c r="AV298" s="10"/>
      <x:c r="AW298" s="10"/>
      <x:c r="AX298" s="10"/>
    </x:row>
    <x:row r="299" spans="1:50" ht="13.5" customHeight="1">
      <x:c r="A299" s="29"/>
      <x:c r="B299" s="13"/>
      <x:c r="C299" s="13"/>
      <x:c r="D299" s="87"/>
      <x:c r="E299" s="87"/>
      <x:c r="F299" s="87"/>
      <x:c r="G299" s="87"/>
      <x:c r="H299" s="87"/>
      <x:c r="I299" s="87"/>
      <x:c r="J299" s="87"/>
      <x:c r="K299" s="87"/>
      <x:c r="L299" s="29"/>
      <x:c r="M299" s="10"/>
      <x:c r="N299" s="10"/>
      <x:c r="O299" s="10"/>
      <x:c r="P299" s="10"/>
      <x:c r="Q299" s="10"/>
      <x:c r="R299" s="10"/>
      <x:c r="S299" s="10"/>
      <x:c r="T299" s="10"/>
      <x:c r="U299" s="10"/>
      <x:c r="V299" s="10"/>
      <x:c r="W299" s="10"/>
      <x:c r="X299" s="10"/>
      <x:c r="Y299" s="10"/>
      <x:c r="Z299" s="10"/>
      <x:c r="AA299" s="10"/>
      <x:c r="AB299" s="10"/>
      <x:c r="AC299" s="10"/>
      <x:c r="AD299" s="10"/>
      <x:c r="AE299" s="10"/>
      <x:c r="AF299" s="10"/>
      <x:c r="AG299" s="10"/>
      <x:c r="AH299" s="10"/>
      <x:c r="AI299" s="10"/>
      <x:c r="AJ299" s="10"/>
      <x:c r="AK299" s="10"/>
      <x:c r="AL299" s="10"/>
      <x:c r="AM299" s="10"/>
      <x:c r="AN299" s="10"/>
      <x:c r="AO299" s="10"/>
      <x:c r="AP299" s="10"/>
      <x:c r="AQ299" s="10"/>
      <x:c r="AR299" s="10"/>
      <x:c r="AS299" s="10"/>
      <x:c r="AT299" s="10"/>
      <x:c r="AU299" s="10"/>
      <x:c r="AV299" s="10"/>
      <x:c r="AW299" s="10"/>
      <x:c r="AX299" s="10"/>
    </x:row>
    <x:row r="300" spans="1:50" ht="13.5" customHeight="1">
      <x:c r="A300" s="29"/>
      <x:c r="B300" s="13"/>
      <x:c r="C300" s="13"/>
      <x:c r="D300" s="87"/>
      <x:c r="E300" s="87"/>
      <x:c r="F300" s="87"/>
      <x:c r="G300" s="87"/>
      <x:c r="H300" s="87"/>
      <x:c r="I300" s="87"/>
      <x:c r="J300" s="87"/>
      <x:c r="K300" s="87"/>
      <x:c r="L300" s="29"/>
      <x:c r="M300" s="10"/>
      <x:c r="N300" s="10"/>
      <x:c r="O300" s="10"/>
      <x:c r="P300" s="10"/>
      <x:c r="Q300" s="10"/>
      <x:c r="R300" s="10"/>
      <x:c r="S300" s="10"/>
      <x:c r="T300" s="10"/>
      <x:c r="U300" s="10"/>
      <x:c r="V300" s="10"/>
      <x:c r="W300" s="10"/>
      <x:c r="X300" s="10"/>
      <x:c r="Y300" s="10"/>
      <x:c r="Z300" s="10"/>
      <x:c r="AA300" s="10"/>
      <x:c r="AB300" s="10"/>
      <x:c r="AC300" s="10"/>
      <x:c r="AD300" s="10"/>
      <x:c r="AE300" s="10"/>
      <x:c r="AF300" s="10"/>
      <x:c r="AG300" s="10"/>
      <x:c r="AH300" s="10"/>
      <x:c r="AI300" s="10"/>
      <x:c r="AJ300" s="10"/>
      <x:c r="AK300" s="10"/>
      <x:c r="AL300" s="10"/>
      <x:c r="AM300" s="10"/>
      <x:c r="AN300" s="10"/>
      <x:c r="AO300" s="10"/>
      <x:c r="AP300" s="10"/>
      <x:c r="AQ300" s="10"/>
      <x:c r="AR300" s="10"/>
      <x:c r="AS300" s="10"/>
      <x:c r="AT300" s="10"/>
      <x:c r="AU300" s="10"/>
      <x:c r="AV300" s="10"/>
      <x:c r="AW300" s="10"/>
      <x:c r="AX300" s="10"/>
    </x:row>
    <x:row r="301" spans="1:50" ht="13.5" customHeight="1">
      <x:c r="A301" s="29"/>
      <x:c r="B301" s="13"/>
      <x:c r="C301" s="13"/>
      <x:c r="D301" s="87"/>
      <x:c r="E301" s="87"/>
      <x:c r="F301" s="87"/>
      <x:c r="G301" s="87"/>
      <x:c r="H301" s="87"/>
      <x:c r="I301" s="87"/>
      <x:c r="J301" s="87"/>
      <x:c r="K301" s="87"/>
      <x:c r="L301" s="29"/>
      <x:c r="M301" s="10"/>
      <x:c r="N301" s="10"/>
      <x:c r="O301" s="10"/>
      <x:c r="P301" s="10"/>
      <x:c r="Q301" s="10"/>
      <x:c r="R301" s="10"/>
      <x:c r="S301" s="10"/>
      <x:c r="T301" s="10"/>
      <x:c r="U301" s="10"/>
      <x:c r="V301" s="10"/>
      <x:c r="W301" s="10"/>
      <x:c r="X301" s="10"/>
      <x:c r="Y301" s="10"/>
      <x:c r="Z301" s="10"/>
      <x:c r="AA301" s="10"/>
      <x:c r="AB301" s="10"/>
      <x:c r="AC301" s="10"/>
      <x:c r="AD301" s="10"/>
      <x:c r="AE301" s="10"/>
      <x:c r="AF301" s="10"/>
      <x:c r="AG301" s="10"/>
      <x:c r="AH301" s="10"/>
      <x:c r="AI301" s="10"/>
      <x:c r="AJ301" s="10"/>
      <x:c r="AK301" s="10"/>
      <x:c r="AL301" s="10"/>
      <x:c r="AM301" s="10"/>
      <x:c r="AN301" s="10"/>
      <x:c r="AO301" s="10"/>
      <x:c r="AP301" s="10"/>
      <x:c r="AQ301" s="10"/>
      <x:c r="AR301" s="10"/>
      <x:c r="AS301" s="10"/>
      <x:c r="AT301" s="10"/>
      <x:c r="AU301" s="10"/>
      <x:c r="AV301" s="10"/>
      <x:c r="AW301" s="10"/>
      <x:c r="AX301" s="10"/>
    </x:row>
    <x:row r="302" spans="1:50" ht="13.5" customHeight="1">
      <x:c r="A302" s="29"/>
      <x:c r="B302" s="13"/>
      <x:c r="C302" s="13"/>
      <x:c r="D302" s="87"/>
      <x:c r="E302" s="87"/>
      <x:c r="F302" s="87"/>
      <x:c r="G302" s="87"/>
      <x:c r="H302" s="87"/>
      <x:c r="I302" s="87"/>
      <x:c r="J302" s="87"/>
      <x:c r="K302" s="87"/>
      <x:c r="L302" s="29"/>
      <x:c r="M302" s="10"/>
      <x:c r="N302" s="10"/>
      <x:c r="O302" s="10"/>
      <x:c r="P302" s="10"/>
      <x:c r="Q302" s="10"/>
      <x:c r="R302" s="10"/>
      <x:c r="S302" s="10"/>
      <x:c r="T302" s="10"/>
      <x:c r="U302" s="10"/>
      <x:c r="V302" s="10"/>
      <x:c r="W302" s="10"/>
      <x:c r="X302" s="10"/>
      <x:c r="Y302" s="10"/>
      <x:c r="Z302" s="10"/>
      <x:c r="AA302" s="10"/>
      <x:c r="AB302" s="10"/>
      <x:c r="AC302" s="10"/>
      <x:c r="AD302" s="10"/>
      <x:c r="AE302" s="10"/>
      <x:c r="AF302" s="10"/>
      <x:c r="AG302" s="10"/>
      <x:c r="AH302" s="10"/>
      <x:c r="AI302" s="10"/>
      <x:c r="AJ302" s="10"/>
      <x:c r="AK302" s="10"/>
      <x:c r="AL302" s="10"/>
      <x:c r="AM302" s="10"/>
      <x:c r="AN302" s="10"/>
      <x:c r="AO302" s="10"/>
      <x:c r="AP302" s="10"/>
      <x:c r="AQ302" s="10"/>
      <x:c r="AR302" s="10"/>
      <x:c r="AS302" s="10"/>
      <x:c r="AT302" s="10"/>
      <x:c r="AU302" s="10"/>
      <x:c r="AV302" s="10"/>
      <x:c r="AW302" s="10"/>
      <x:c r="AX302" s="10"/>
    </x:row>
    <x:row r="303" spans="1:50" ht="13.5" customHeight="1">
      <x:c r="A303" s="29"/>
      <x:c r="B303" s="13"/>
      <x:c r="C303" s="13"/>
      <x:c r="D303" s="87"/>
      <x:c r="E303" s="87"/>
      <x:c r="F303" s="87"/>
      <x:c r="G303" s="87"/>
      <x:c r="H303" s="87"/>
      <x:c r="I303" s="87"/>
      <x:c r="J303" s="87"/>
      <x:c r="K303" s="87"/>
      <x:c r="L303" s="29"/>
      <x:c r="M303" s="10"/>
      <x:c r="N303" s="10"/>
      <x:c r="O303" s="10"/>
      <x:c r="P303" s="10"/>
      <x:c r="Q303" s="10"/>
      <x:c r="R303" s="10"/>
      <x:c r="S303" s="10"/>
      <x:c r="T303" s="10"/>
      <x:c r="U303" s="10"/>
      <x:c r="V303" s="10"/>
      <x:c r="W303" s="10"/>
      <x:c r="X303" s="10"/>
      <x:c r="Y303" s="10"/>
      <x:c r="Z303" s="10"/>
      <x:c r="AA303" s="10"/>
      <x:c r="AB303" s="10"/>
      <x:c r="AC303" s="10"/>
      <x:c r="AD303" s="10"/>
      <x:c r="AE303" s="10"/>
      <x:c r="AF303" s="10"/>
      <x:c r="AG303" s="10"/>
      <x:c r="AH303" s="10"/>
      <x:c r="AI303" s="10"/>
      <x:c r="AJ303" s="10"/>
      <x:c r="AK303" s="10"/>
      <x:c r="AL303" s="10"/>
      <x:c r="AM303" s="10"/>
      <x:c r="AN303" s="10"/>
      <x:c r="AO303" s="10"/>
      <x:c r="AP303" s="10"/>
      <x:c r="AQ303" s="10"/>
      <x:c r="AR303" s="10"/>
      <x:c r="AS303" s="10"/>
      <x:c r="AT303" s="10"/>
      <x:c r="AU303" s="10"/>
      <x:c r="AV303" s="10"/>
      <x:c r="AW303" s="10"/>
      <x:c r="AX303" s="10"/>
    </x:row>
    <x:row r="304" spans="1:50" ht="13.5" customHeight="1">
      <x:c r="A304" s="29"/>
      <x:c r="B304" s="13"/>
      <x:c r="C304" s="13"/>
      <x:c r="D304" s="87"/>
      <x:c r="E304" s="87"/>
      <x:c r="F304" s="87"/>
      <x:c r="G304" s="87"/>
      <x:c r="H304" s="87"/>
      <x:c r="I304" s="87"/>
      <x:c r="J304" s="87"/>
      <x:c r="K304" s="87"/>
      <x:c r="L304" s="29"/>
      <x:c r="M304" s="10"/>
      <x:c r="N304" s="10"/>
      <x:c r="O304" s="10"/>
      <x:c r="P304" s="10"/>
      <x:c r="Q304" s="10"/>
      <x:c r="R304" s="10"/>
      <x:c r="S304" s="10"/>
      <x:c r="T304" s="10"/>
      <x:c r="U304" s="10"/>
      <x:c r="V304" s="10"/>
      <x:c r="W304" s="10"/>
      <x:c r="X304" s="10"/>
      <x:c r="Y304" s="10"/>
      <x:c r="Z304" s="10"/>
      <x:c r="AA304" s="10"/>
      <x:c r="AB304" s="10"/>
      <x:c r="AC304" s="10"/>
      <x:c r="AD304" s="10"/>
      <x:c r="AE304" s="10"/>
      <x:c r="AF304" s="10"/>
      <x:c r="AG304" s="10"/>
      <x:c r="AH304" s="10"/>
      <x:c r="AI304" s="10"/>
      <x:c r="AJ304" s="10"/>
      <x:c r="AK304" s="10"/>
      <x:c r="AL304" s="10"/>
      <x:c r="AM304" s="10"/>
      <x:c r="AN304" s="10"/>
      <x:c r="AO304" s="10"/>
      <x:c r="AP304" s="10"/>
      <x:c r="AQ304" s="10"/>
      <x:c r="AR304" s="10"/>
      <x:c r="AS304" s="10"/>
      <x:c r="AT304" s="10"/>
      <x:c r="AU304" s="10"/>
      <x:c r="AV304" s="10"/>
      <x:c r="AW304" s="10"/>
      <x:c r="AX304" s="10"/>
    </x:row>
    <x:row r="305" spans="1:50" ht="13.5" customHeight="1">
      <x:c r="A305" s="29"/>
      <x:c r="B305" s="13"/>
      <x:c r="C305" s="13"/>
      <x:c r="D305" s="87"/>
      <x:c r="E305" s="87"/>
      <x:c r="F305" s="87"/>
      <x:c r="G305" s="87"/>
      <x:c r="H305" s="87"/>
      <x:c r="I305" s="87"/>
      <x:c r="J305" s="87"/>
      <x:c r="K305" s="87"/>
      <x:c r="L305" s="29"/>
      <x:c r="M305" s="10"/>
      <x:c r="N305" s="10"/>
      <x:c r="O305" s="10"/>
      <x:c r="P305" s="10"/>
      <x:c r="Q305" s="10"/>
      <x:c r="R305" s="10"/>
      <x:c r="S305" s="10"/>
      <x:c r="T305" s="10"/>
      <x:c r="U305" s="10"/>
      <x:c r="V305" s="10"/>
      <x:c r="W305" s="10"/>
      <x:c r="X305" s="10"/>
      <x:c r="Y305" s="10"/>
      <x:c r="Z305" s="10"/>
      <x:c r="AA305" s="10"/>
      <x:c r="AB305" s="10"/>
      <x:c r="AC305" s="10"/>
      <x:c r="AD305" s="10"/>
      <x:c r="AE305" s="10"/>
      <x:c r="AF305" s="10"/>
      <x:c r="AG305" s="10"/>
      <x:c r="AH305" s="10"/>
      <x:c r="AI305" s="10"/>
      <x:c r="AJ305" s="10"/>
      <x:c r="AK305" s="10"/>
      <x:c r="AL305" s="10"/>
      <x:c r="AM305" s="10"/>
      <x:c r="AN305" s="10"/>
      <x:c r="AO305" s="10"/>
      <x:c r="AP305" s="10"/>
      <x:c r="AQ305" s="10"/>
      <x:c r="AR305" s="10"/>
      <x:c r="AS305" s="10"/>
      <x:c r="AT305" s="10"/>
      <x:c r="AU305" s="10"/>
      <x:c r="AV305" s="10"/>
      <x:c r="AW305" s="10"/>
      <x:c r="AX305" s="10"/>
    </x:row>
    <x:row r="306" spans="1:50" ht="13.5" customHeight="1">
      <x:c r="A306" s="29"/>
      <x:c r="B306" s="13"/>
      <x:c r="C306" s="13"/>
      <x:c r="D306" s="87"/>
      <x:c r="E306" s="87"/>
      <x:c r="F306" s="87"/>
      <x:c r="G306" s="87"/>
      <x:c r="H306" s="87"/>
      <x:c r="I306" s="87"/>
      <x:c r="J306" s="87"/>
      <x:c r="K306" s="87"/>
      <x:c r="L306" s="29"/>
      <x:c r="M306" s="10"/>
      <x:c r="N306" s="10"/>
      <x:c r="O306" s="10"/>
      <x:c r="P306" s="10"/>
      <x:c r="Q306" s="10"/>
      <x:c r="R306" s="10"/>
      <x:c r="S306" s="10"/>
      <x:c r="T306" s="10"/>
      <x:c r="U306" s="10"/>
      <x:c r="V306" s="10"/>
      <x:c r="W306" s="10"/>
      <x:c r="X306" s="10"/>
      <x:c r="Y306" s="10"/>
      <x:c r="Z306" s="10"/>
      <x:c r="AA306" s="10"/>
      <x:c r="AB306" s="10"/>
      <x:c r="AC306" s="10"/>
      <x:c r="AD306" s="10"/>
      <x:c r="AE306" s="10"/>
      <x:c r="AF306" s="10"/>
      <x:c r="AG306" s="10"/>
      <x:c r="AH306" s="10"/>
      <x:c r="AI306" s="10"/>
      <x:c r="AJ306" s="10"/>
      <x:c r="AK306" s="10"/>
      <x:c r="AL306" s="10"/>
      <x:c r="AM306" s="10"/>
      <x:c r="AN306" s="10"/>
      <x:c r="AO306" s="10"/>
      <x:c r="AP306" s="10"/>
      <x:c r="AQ306" s="10"/>
      <x:c r="AR306" s="10"/>
      <x:c r="AS306" s="10"/>
      <x:c r="AT306" s="10"/>
      <x:c r="AU306" s="10"/>
      <x:c r="AV306" s="10"/>
      <x:c r="AW306" s="10"/>
      <x:c r="AX306" s="10"/>
    </x:row>
    <x:row r="307" spans="1:50" ht="13.5" customHeight="1">
      <x:c r="A307" s="29"/>
      <x:c r="B307" s="13"/>
      <x:c r="C307" s="13"/>
      <x:c r="D307" s="87"/>
      <x:c r="E307" s="87"/>
      <x:c r="F307" s="87"/>
      <x:c r="G307" s="87"/>
      <x:c r="H307" s="87"/>
      <x:c r="I307" s="87"/>
      <x:c r="J307" s="87"/>
      <x:c r="K307" s="87"/>
      <x:c r="L307" s="29"/>
      <x:c r="M307" s="10"/>
      <x:c r="N307" s="10"/>
      <x:c r="O307" s="10"/>
      <x:c r="P307" s="10"/>
      <x:c r="Q307" s="10"/>
      <x:c r="R307" s="10"/>
      <x:c r="S307" s="10"/>
      <x:c r="T307" s="10"/>
      <x:c r="U307" s="10"/>
      <x:c r="V307" s="10"/>
      <x:c r="W307" s="10"/>
      <x:c r="X307" s="10"/>
      <x:c r="Y307" s="10"/>
      <x:c r="Z307" s="10"/>
      <x:c r="AA307" s="10"/>
      <x:c r="AB307" s="10"/>
      <x:c r="AC307" s="10"/>
      <x:c r="AD307" s="10"/>
      <x:c r="AE307" s="10"/>
      <x:c r="AF307" s="10"/>
      <x:c r="AG307" s="10"/>
      <x:c r="AH307" s="10"/>
      <x:c r="AI307" s="10"/>
      <x:c r="AJ307" s="10"/>
      <x:c r="AK307" s="10"/>
      <x:c r="AL307" s="10"/>
      <x:c r="AM307" s="10"/>
      <x:c r="AN307" s="10"/>
      <x:c r="AO307" s="10"/>
      <x:c r="AP307" s="10"/>
      <x:c r="AQ307" s="10"/>
      <x:c r="AR307" s="10"/>
      <x:c r="AS307" s="10"/>
      <x:c r="AT307" s="10"/>
      <x:c r="AU307" s="10"/>
      <x:c r="AV307" s="10"/>
      <x:c r="AW307" s="10"/>
      <x:c r="AX307" s="10"/>
    </x:row>
    <x:row r="308" spans="1:50" ht="13.5" customHeight="1">
      <x:c r="A308" s="29"/>
      <x:c r="B308" s="13"/>
      <x:c r="C308" s="13"/>
      <x:c r="D308" s="87"/>
      <x:c r="E308" s="87"/>
      <x:c r="F308" s="87"/>
      <x:c r="G308" s="87"/>
      <x:c r="H308" s="87"/>
      <x:c r="I308" s="87"/>
      <x:c r="J308" s="87"/>
      <x:c r="K308" s="87"/>
      <x:c r="L308" s="29"/>
      <x:c r="M308" s="10"/>
      <x:c r="N308" s="10"/>
      <x:c r="O308" s="10"/>
      <x:c r="P308" s="10"/>
      <x:c r="Q308" s="10"/>
      <x:c r="R308" s="10"/>
      <x:c r="S308" s="10"/>
      <x:c r="T308" s="10"/>
      <x:c r="U308" s="10"/>
      <x:c r="V308" s="10"/>
      <x:c r="W308" s="10"/>
      <x:c r="X308" s="10"/>
      <x:c r="Y308" s="10"/>
      <x:c r="Z308" s="10"/>
      <x:c r="AA308" s="10"/>
      <x:c r="AB308" s="10"/>
      <x:c r="AC308" s="10"/>
      <x:c r="AD308" s="10"/>
      <x:c r="AE308" s="10"/>
      <x:c r="AF308" s="10"/>
      <x:c r="AG308" s="10"/>
      <x:c r="AH308" s="10"/>
      <x:c r="AI308" s="10"/>
      <x:c r="AJ308" s="10"/>
      <x:c r="AK308" s="10"/>
      <x:c r="AL308" s="10"/>
      <x:c r="AM308" s="10"/>
      <x:c r="AN308" s="10"/>
      <x:c r="AO308" s="10"/>
      <x:c r="AP308" s="10"/>
      <x:c r="AQ308" s="10"/>
      <x:c r="AR308" s="10"/>
      <x:c r="AS308" s="10"/>
      <x:c r="AT308" s="10"/>
      <x:c r="AU308" s="10"/>
      <x:c r="AV308" s="10"/>
      <x:c r="AW308" s="10"/>
      <x:c r="AX308" s="10"/>
    </x:row>
    <x:row r="309" spans="1:50" ht="13.5" customHeight="1">
      <x:c r="A309" s="29"/>
      <x:c r="B309" s="13"/>
      <x:c r="C309" s="13"/>
      <x:c r="D309" s="87"/>
      <x:c r="E309" s="87"/>
      <x:c r="F309" s="87"/>
      <x:c r="G309" s="87"/>
      <x:c r="H309" s="87"/>
      <x:c r="I309" s="87"/>
      <x:c r="J309" s="87"/>
      <x:c r="K309" s="87"/>
      <x:c r="L309" s="29"/>
      <x:c r="M309" s="10"/>
      <x:c r="N309" s="10"/>
      <x:c r="O309" s="10"/>
      <x:c r="P309" s="10"/>
      <x:c r="Q309" s="10"/>
      <x:c r="R309" s="10"/>
      <x:c r="S309" s="10"/>
      <x:c r="T309" s="10"/>
      <x:c r="U309" s="10"/>
      <x:c r="V309" s="10"/>
      <x:c r="W309" s="10"/>
      <x:c r="X309" s="10"/>
      <x:c r="Y309" s="10"/>
      <x:c r="Z309" s="10"/>
      <x:c r="AA309" s="10"/>
      <x:c r="AB309" s="10"/>
      <x:c r="AC309" s="10"/>
      <x:c r="AD309" s="10"/>
      <x:c r="AE309" s="10"/>
      <x:c r="AF309" s="10"/>
      <x:c r="AG309" s="10"/>
      <x:c r="AH309" s="10"/>
      <x:c r="AI309" s="10"/>
      <x:c r="AJ309" s="10"/>
      <x:c r="AK309" s="10"/>
      <x:c r="AL309" s="10"/>
      <x:c r="AM309" s="10"/>
      <x:c r="AN309" s="10"/>
      <x:c r="AO309" s="10"/>
      <x:c r="AP309" s="10"/>
      <x:c r="AQ309" s="10"/>
      <x:c r="AR309" s="10"/>
      <x:c r="AS309" s="10"/>
      <x:c r="AT309" s="10"/>
      <x:c r="AU309" s="10"/>
      <x:c r="AV309" s="10"/>
      <x:c r="AW309" s="10"/>
      <x:c r="AX309" s="10"/>
    </x:row>
    <x:row r="310" spans="1:50" ht="13.5" customHeight="1">
      <x:c r="A310" s="29"/>
      <x:c r="B310" s="13"/>
      <x:c r="C310" s="13"/>
      <x:c r="D310" s="87"/>
      <x:c r="E310" s="87"/>
      <x:c r="F310" s="87"/>
      <x:c r="G310" s="87"/>
      <x:c r="H310" s="87"/>
      <x:c r="I310" s="87"/>
      <x:c r="J310" s="87"/>
      <x:c r="K310" s="87"/>
      <x:c r="L310" s="29"/>
      <x:c r="M310" s="10"/>
      <x:c r="N310" s="10"/>
      <x:c r="O310" s="10"/>
      <x:c r="P310" s="10"/>
      <x:c r="Q310" s="10"/>
      <x:c r="R310" s="10"/>
      <x:c r="S310" s="10"/>
      <x:c r="T310" s="10"/>
      <x:c r="U310" s="10"/>
      <x:c r="V310" s="10"/>
      <x:c r="W310" s="10"/>
      <x:c r="X310" s="10"/>
      <x:c r="Y310" s="10"/>
      <x:c r="Z310" s="10"/>
      <x:c r="AA310" s="10"/>
      <x:c r="AB310" s="10"/>
      <x:c r="AC310" s="10"/>
      <x:c r="AD310" s="10"/>
      <x:c r="AE310" s="10"/>
      <x:c r="AF310" s="10"/>
      <x:c r="AG310" s="10"/>
      <x:c r="AH310" s="10"/>
      <x:c r="AI310" s="10"/>
      <x:c r="AJ310" s="10"/>
      <x:c r="AK310" s="10"/>
      <x:c r="AL310" s="10"/>
      <x:c r="AM310" s="10"/>
      <x:c r="AN310" s="10"/>
      <x:c r="AO310" s="10"/>
      <x:c r="AP310" s="10"/>
      <x:c r="AQ310" s="10"/>
      <x:c r="AR310" s="10"/>
      <x:c r="AS310" s="10"/>
      <x:c r="AT310" s="10"/>
      <x:c r="AU310" s="10"/>
      <x:c r="AV310" s="10"/>
      <x:c r="AW310" s="10"/>
      <x:c r="AX310" s="10"/>
    </x:row>
    <x:row r="311" spans="1:50" ht="13.5" customHeight="1">
      <x:c r="A311" s="29"/>
      <x:c r="B311" s="13"/>
      <x:c r="C311" s="13"/>
      <x:c r="D311" s="87"/>
      <x:c r="E311" s="87"/>
      <x:c r="F311" s="87"/>
      <x:c r="G311" s="87"/>
      <x:c r="H311" s="87"/>
      <x:c r="I311" s="87"/>
      <x:c r="J311" s="87"/>
      <x:c r="K311" s="87"/>
      <x:c r="L311" s="29"/>
      <x:c r="M311" s="10"/>
      <x:c r="N311" s="10"/>
      <x:c r="O311" s="10"/>
      <x:c r="P311" s="10"/>
      <x:c r="Q311" s="10"/>
      <x:c r="R311" s="10"/>
      <x:c r="S311" s="10"/>
      <x:c r="T311" s="10"/>
      <x:c r="U311" s="10"/>
      <x:c r="V311" s="10"/>
      <x:c r="W311" s="10"/>
      <x:c r="X311" s="10"/>
      <x:c r="Y311" s="10"/>
      <x:c r="Z311" s="10"/>
      <x:c r="AA311" s="10"/>
      <x:c r="AB311" s="10"/>
      <x:c r="AC311" s="10"/>
      <x:c r="AD311" s="10"/>
      <x:c r="AE311" s="10"/>
      <x:c r="AF311" s="10"/>
      <x:c r="AG311" s="10"/>
      <x:c r="AH311" s="10"/>
      <x:c r="AI311" s="10"/>
      <x:c r="AJ311" s="10"/>
      <x:c r="AK311" s="10"/>
      <x:c r="AL311" s="10"/>
      <x:c r="AM311" s="10"/>
      <x:c r="AN311" s="10"/>
      <x:c r="AO311" s="10"/>
      <x:c r="AP311" s="10"/>
      <x:c r="AQ311" s="10"/>
      <x:c r="AR311" s="10"/>
      <x:c r="AS311" s="10"/>
      <x:c r="AT311" s="10"/>
      <x:c r="AU311" s="10"/>
      <x:c r="AV311" s="10"/>
      <x:c r="AW311" s="10"/>
      <x:c r="AX311" s="10"/>
    </x:row>
    <x:row r="312" spans="1:50" ht="13.5" customHeight="1">
      <x:c r="A312" s="29"/>
      <x:c r="B312" s="13"/>
      <x:c r="C312" s="13"/>
      <x:c r="D312" s="87"/>
      <x:c r="E312" s="87"/>
      <x:c r="F312" s="87"/>
      <x:c r="G312" s="87"/>
      <x:c r="H312" s="87"/>
      <x:c r="I312" s="87"/>
      <x:c r="J312" s="87"/>
      <x:c r="K312" s="87"/>
      <x:c r="L312" s="29"/>
      <x:c r="M312" s="10"/>
      <x:c r="N312" s="10"/>
      <x:c r="O312" s="10"/>
      <x:c r="P312" s="10"/>
      <x:c r="Q312" s="10"/>
      <x:c r="R312" s="10"/>
      <x:c r="S312" s="10"/>
      <x:c r="T312" s="10"/>
      <x:c r="U312" s="10"/>
      <x:c r="V312" s="10"/>
      <x:c r="W312" s="10"/>
      <x:c r="X312" s="10"/>
      <x:c r="Y312" s="10"/>
      <x:c r="Z312" s="10"/>
      <x:c r="AA312" s="10"/>
      <x:c r="AB312" s="10"/>
      <x:c r="AC312" s="10"/>
      <x:c r="AD312" s="10"/>
      <x:c r="AE312" s="10"/>
      <x:c r="AF312" s="10"/>
      <x:c r="AG312" s="10"/>
      <x:c r="AH312" s="10"/>
      <x:c r="AI312" s="10"/>
      <x:c r="AJ312" s="10"/>
      <x:c r="AK312" s="10"/>
      <x:c r="AL312" s="10"/>
      <x:c r="AM312" s="10"/>
      <x:c r="AN312" s="10"/>
      <x:c r="AO312" s="10"/>
      <x:c r="AP312" s="10"/>
      <x:c r="AQ312" s="10"/>
      <x:c r="AR312" s="10"/>
      <x:c r="AS312" s="10"/>
      <x:c r="AT312" s="10"/>
      <x:c r="AU312" s="10"/>
      <x:c r="AV312" s="10"/>
      <x:c r="AW312" s="10"/>
      <x:c r="AX312" s="10"/>
    </x:row>
    <x:row r="313" spans="1:50" ht="13.5" customHeight="1">
      <x:c r="A313" s="29"/>
      <x:c r="B313" s="13"/>
      <x:c r="C313" s="13"/>
      <x:c r="D313" s="87"/>
      <x:c r="E313" s="87"/>
      <x:c r="F313" s="87"/>
      <x:c r="G313" s="87"/>
      <x:c r="H313" s="87"/>
      <x:c r="I313" s="87"/>
      <x:c r="J313" s="87"/>
      <x:c r="K313" s="87"/>
      <x:c r="L313" s="29"/>
      <x:c r="M313" s="10"/>
      <x:c r="N313" s="10"/>
      <x:c r="O313" s="10"/>
      <x:c r="P313" s="10"/>
      <x:c r="Q313" s="10"/>
      <x:c r="R313" s="10"/>
      <x:c r="S313" s="10"/>
      <x:c r="T313" s="10"/>
      <x:c r="U313" s="10"/>
      <x:c r="V313" s="10"/>
      <x:c r="W313" s="10"/>
      <x:c r="X313" s="10"/>
      <x:c r="Y313" s="10"/>
      <x:c r="Z313" s="10"/>
      <x:c r="AA313" s="10"/>
      <x:c r="AB313" s="10"/>
      <x:c r="AC313" s="10"/>
      <x:c r="AD313" s="10"/>
      <x:c r="AE313" s="10"/>
      <x:c r="AF313" s="10"/>
      <x:c r="AG313" s="10"/>
      <x:c r="AH313" s="10"/>
      <x:c r="AI313" s="10"/>
      <x:c r="AJ313" s="10"/>
      <x:c r="AK313" s="10"/>
      <x:c r="AL313" s="10"/>
      <x:c r="AM313" s="10"/>
      <x:c r="AN313" s="10"/>
      <x:c r="AO313" s="10"/>
      <x:c r="AP313" s="10"/>
      <x:c r="AQ313" s="10"/>
      <x:c r="AR313" s="10"/>
      <x:c r="AS313" s="10"/>
      <x:c r="AT313" s="10"/>
      <x:c r="AU313" s="10"/>
      <x:c r="AV313" s="10"/>
      <x:c r="AW313" s="10"/>
      <x:c r="AX313" s="10"/>
    </x:row>
    <x:row r="314" spans="1:50" ht="13.5" customHeight="1">
      <x:c r="A314" s="29"/>
      <x:c r="B314" s="13"/>
      <x:c r="C314" s="13"/>
      <x:c r="D314" s="87"/>
      <x:c r="E314" s="87"/>
      <x:c r="F314" s="87"/>
      <x:c r="G314" s="87"/>
      <x:c r="H314" s="87"/>
      <x:c r="I314" s="87"/>
      <x:c r="J314" s="87"/>
      <x:c r="K314" s="87"/>
      <x:c r="L314" s="29"/>
      <x:c r="M314" s="10"/>
      <x:c r="N314" s="10"/>
      <x:c r="O314" s="10"/>
      <x:c r="P314" s="10"/>
      <x:c r="Q314" s="10"/>
      <x:c r="R314" s="10"/>
      <x:c r="S314" s="10"/>
      <x:c r="T314" s="10"/>
      <x:c r="U314" s="10"/>
      <x:c r="V314" s="10"/>
      <x:c r="W314" s="10"/>
      <x:c r="X314" s="10"/>
      <x:c r="Y314" s="10"/>
      <x:c r="Z314" s="10"/>
      <x:c r="AA314" s="10"/>
      <x:c r="AB314" s="10"/>
      <x:c r="AC314" s="10"/>
      <x:c r="AD314" s="10"/>
      <x:c r="AE314" s="10"/>
      <x:c r="AF314" s="10"/>
      <x:c r="AG314" s="10"/>
      <x:c r="AH314" s="10"/>
      <x:c r="AI314" s="10"/>
      <x:c r="AJ314" s="10"/>
      <x:c r="AK314" s="10"/>
      <x:c r="AL314" s="10"/>
      <x:c r="AM314" s="10"/>
      <x:c r="AN314" s="10"/>
      <x:c r="AO314" s="10"/>
      <x:c r="AP314" s="10"/>
      <x:c r="AQ314" s="10"/>
      <x:c r="AR314" s="10"/>
      <x:c r="AS314" s="10"/>
      <x:c r="AT314" s="10"/>
      <x:c r="AU314" s="10"/>
      <x:c r="AV314" s="10"/>
      <x:c r="AW314" s="10"/>
      <x:c r="AX314" s="10"/>
    </x:row>
    <x:row r="315" spans="1:50" ht="13.5" customHeight="1">
      <x:c r="A315" s="29"/>
      <x:c r="B315" s="13"/>
      <x:c r="C315" s="13"/>
      <x:c r="D315" s="87"/>
      <x:c r="E315" s="87"/>
      <x:c r="F315" s="87"/>
      <x:c r="G315" s="87"/>
      <x:c r="H315" s="87"/>
      <x:c r="I315" s="87"/>
      <x:c r="J315" s="87"/>
      <x:c r="K315" s="87"/>
      <x:c r="L315" s="29"/>
      <x:c r="M315" s="10"/>
      <x:c r="N315" s="10"/>
      <x:c r="O315" s="10"/>
      <x:c r="P315" s="10"/>
      <x:c r="Q315" s="10"/>
      <x:c r="R315" s="10"/>
      <x:c r="S315" s="10"/>
      <x:c r="T315" s="10"/>
      <x:c r="U315" s="10"/>
      <x:c r="V315" s="10"/>
      <x:c r="W315" s="10"/>
      <x:c r="X315" s="10"/>
      <x:c r="Y315" s="10"/>
      <x:c r="Z315" s="10"/>
      <x:c r="AA315" s="10"/>
      <x:c r="AB315" s="10"/>
      <x:c r="AC315" s="10"/>
      <x:c r="AD315" s="10"/>
      <x:c r="AE315" s="10"/>
      <x:c r="AF315" s="10"/>
      <x:c r="AG315" s="10"/>
      <x:c r="AH315" s="10"/>
      <x:c r="AI315" s="10"/>
      <x:c r="AJ315" s="10"/>
      <x:c r="AK315" s="10"/>
      <x:c r="AL315" s="10"/>
      <x:c r="AM315" s="10"/>
      <x:c r="AN315" s="10"/>
      <x:c r="AO315" s="10"/>
      <x:c r="AP315" s="10"/>
      <x:c r="AQ315" s="10"/>
      <x:c r="AR315" s="10"/>
      <x:c r="AS315" s="10"/>
      <x:c r="AT315" s="10"/>
      <x:c r="AU315" s="10"/>
      <x:c r="AV315" s="10"/>
      <x:c r="AW315" s="10"/>
      <x:c r="AX315" s="10"/>
    </x:row>
    <x:row r="316" spans="1:50" ht="13.5" customHeight="1">
      <x:c r="A316" s="29"/>
      <x:c r="B316" s="13"/>
      <x:c r="C316" s="13"/>
      <x:c r="D316" s="87"/>
      <x:c r="E316" s="87"/>
      <x:c r="F316" s="87"/>
      <x:c r="G316" s="87"/>
      <x:c r="H316" s="87"/>
      <x:c r="I316" s="87"/>
      <x:c r="J316" s="87"/>
      <x:c r="K316" s="87"/>
      <x:c r="L316" s="29"/>
      <x:c r="M316" s="10"/>
      <x:c r="N316" s="10"/>
      <x:c r="O316" s="10"/>
      <x:c r="P316" s="10"/>
      <x:c r="Q316" s="10"/>
      <x:c r="R316" s="10"/>
      <x:c r="S316" s="10"/>
      <x:c r="T316" s="10"/>
      <x:c r="U316" s="10"/>
      <x:c r="V316" s="10"/>
      <x:c r="W316" s="10"/>
      <x:c r="X316" s="10"/>
      <x:c r="Y316" s="10"/>
      <x:c r="Z316" s="10"/>
      <x:c r="AA316" s="10"/>
      <x:c r="AB316" s="10"/>
      <x:c r="AC316" s="10"/>
      <x:c r="AD316" s="10"/>
      <x:c r="AE316" s="10"/>
      <x:c r="AF316" s="10"/>
      <x:c r="AG316" s="10"/>
      <x:c r="AH316" s="10"/>
      <x:c r="AI316" s="10"/>
      <x:c r="AJ316" s="10"/>
      <x:c r="AK316" s="10"/>
      <x:c r="AL316" s="10"/>
      <x:c r="AM316" s="10"/>
      <x:c r="AN316" s="10"/>
      <x:c r="AO316" s="10"/>
      <x:c r="AP316" s="10"/>
      <x:c r="AQ316" s="10"/>
      <x:c r="AR316" s="10"/>
      <x:c r="AS316" s="10"/>
      <x:c r="AT316" s="10"/>
      <x:c r="AU316" s="10"/>
      <x:c r="AV316" s="10"/>
      <x:c r="AW316" s="10"/>
      <x:c r="AX316" s="10"/>
    </x:row>
    <x:row r="317" spans="1:50" ht="13.5" customHeight="1">
      <x:c r="A317" s="29"/>
      <x:c r="B317" s="13"/>
      <x:c r="C317" s="13"/>
      <x:c r="D317" s="87"/>
      <x:c r="E317" s="87"/>
      <x:c r="F317" s="87"/>
      <x:c r="G317" s="87"/>
      <x:c r="H317" s="87"/>
      <x:c r="I317" s="87"/>
      <x:c r="J317" s="87"/>
      <x:c r="K317" s="87"/>
      <x:c r="L317" s="29"/>
      <x:c r="M317" s="10"/>
      <x:c r="N317" s="10"/>
      <x:c r="O317" s="10"/>
      <x:c r="P317" s="10"/>
      <x:c r="Q317" s="10"/>
      <x:c r="R317" s="10"/>
      <x:c r="S317" s="10"/>
      <x:c r="T317" s="10"/>
      <x:c r="U317" s="10"/>
      <x:c r="V317" s="10"/>
      <x:c r="W317" s="10"/>
      <x:c r="X317" s="10"/>
      <x:c r="Y317" s="10"/>
      <x:c r="Z317" s="10"/>
      <x:c r="AA317" s="10"/>
      <x:c r="AB317" s="10"/>
      <x:c r="AC317" s="10"/>
      <x:c r="AD317" s="10"/>
      <x:c r="AE317" s="10"/>
      <x:c r="AF317" s="10"/>
      <x:c r="AG317" s="10"/>
      <x:c r="AH317" s="10"/>
      <x:c r="AI317" s="10"/>
      <x:c r="AJ317" s="10"/>
      <x:c r="AK317" s="10"/>
      <x:c r="AL317" s="10"/>
      <x:c r="AM317" s="10"/>
      <x:c r="AN317" s="10"/>
      <x:c r="AO317" s="10"/>
      <x:c r="AP317" s="10"/>
      <x:c r="AQ317" s="10"/>
      <x:c r="AR317" s="10"/>
      <x:c r="AS317" s="10"/>
      <x:c r="AT317" s="10"/>
      <x:c r="AU317" s="10"/>
      <x:c r="AV317" s="10"/>
      <x:c r="AW317" s="10"/>
      <x:c r="AX317" s="10"/>
    </x:row>
    <x:row r="318" spans="1:50" ht="13.5" customHeight="1">
      <x:c r="A318" s="29"/>
      <x:c r="B318" s="13"/>
      <x:c r="C318" s="13"/>
      <x:c r="D318" s="87"/>
      <x:c r="E318" s="87"/>
      <x:c r="F318" s="87"/>
      <x:c r="G318" s="87"/>
      <x:c r="H318" s="87"/>
      <x:c r="I318" s="87"/>
      <x:c r="J318" s="87"/>
      <x:c r="K318" s="87"/>
      <x:c r="L318" s="29"/>
      <x:c r="M318" s="10"/>
      <x:c r="N318" s="10"/>
      <x:c r="O318" s="10"/>
      <x:c r="P318" s="10"/>
      <x:c r="Q318" s="10"/>
      <x:c r="R318" s="10"/>
      <x:c r="S318" s="10"/>
      <x:c r="T318" s="10"/>
      <x:c r="U318" s="10"/>
      <x:c r="V318" s="10"/>
      <x:c r="W318" s="10"/>
      <x:c r="X318" s="10"/>
      <x:c r="Y318" s="10"/>
      <x:c r="Z318" s="10"/>
      <x:c r="AA318" s="10"/>
      <x:c r="AB318" s="10"/>
      <x:c r="AC318" s="10"/>
      <x:c r="AD318" s="10"/>
      <x:c r="AE318" s="10"/>
      <x:c r="AF318" s="10"/>
      <x:c r="AG318" s="10"/>
      <x:c r="AH318" s="10"/>
      <x:c r="AI318" s="10"/>
      <x:c r="AJ318" s="10"/>
      <x:c r="AK318" s="10"/>
      <x:c r="AL318" s="10"/>
      <x:c r="AM318" s="10"/>
      <x:c r="AN318" s="10"/>
      <x:c r="AO318" s="10"/>
      <x:c r="AP318" s="10"/>
      <x:c r="AQ318" s="10"/>
      <x:c r="AR318" s="10"/>
      <x:c r="AS318" s="10"/>
      <x:c r="AT318" s="10"/>
      <x:c r="AU318" s="10"/>
      <x:c r="AV318" s="10"/>
      <x:c r="AW318" s="10"/>
      <x:c r="AX318" s="10"/>
    </x:row>
    <x:row r="319" spans="1:50" ht="13.5" customHeight="1">
      <x:c r="A319" s="29"/>
      <x:c r="B319" s="13"/>
      <x:c r="C319" s="13"/>
      <x:c r="D319" s="87"/>
      <x:c r="E319" s="87"/>
      <x:c r="F319" s="87"/>
      <x:c r="G319" s="87"/>
      <x:c r="H319" s="87"/>
      <x:c r="I319" s="87"/>
      <x:c r="J319" s="87"/>
      <x:c r="K319" s="87"/>
      <x:c r="L319" s="29"/>
      <x:c r="M319" s="10"/>
      <x:c r="N319" s="10"/>
      <x:c r="O319" s="10"/>
      <x:c r="P319" s="10"/>
      <x:c r="Q319" s="10"/>
      <x:c r="R319" s="10"/>
      <x:c r="S319" s="10"/>
      <x:c r="T319" s="10"/>
      <x:c r="U319" s="10"/>
      <x:c r="V319" s="10"/>
      <x:c r="W319" s="10"/>
      <x:c r="X319" s="10"/>
      <x:c r="Y319" s="10"/>
      <x:c r="Z319" s="10"/>
      <x:c r="AA319" s="10"/>
      <x:c r="AB319" s="10"/>
      <x:c r="AC319" s="10"/>
      <x:c r="AD319" s="10"/>
      <x:c r="AE319" s="10"/>
      <x:c r="AF319" s="10"/>
      <x:c r="AG319" s="10"/>
      <x:c r="AH319" s="10"/>
      <x:c r="AI319" s="10"/>
      <x:c r="AJ319" s="10"/>
      <x:c r="AK319" s="10"/>
      <x:c r="AL319" s="10"/>
      <x:c r="AM319" s="10"/>
      <x:c r="AN319" s="10"/>
      <x:c r="AO319" s="10"/>
      <x:c r="AP319" s="10"/>
      <x:c r="AQ319" s="10"/>
      <x:c r="AR319" s="10"/>
      <x:c r="AS319" s="10"/>
      <x:c r="AT319" s="10"/>
      <x:c r="AU319" s="10"/>
      <x:c r="AV319" s="10"/>
      <x:c r="AW319" s="10"/>
      <x:c r="AX319" s="10"/>
    </x:row>
    <x:row r="320" spans="1:50" ht="13.5" customHeight="1">
      <x:c r="A320" s="29"/>
      <x:c r="B320" s="13"/>
      <x:c r="C320" s="13"/>
      <x:c r="D320" s="87"/>
      <x:c r="E320" s="87"/>
      <x:c r="F320" s="87"/>
      <x:c r="G320" s="87"/>
      <x:c r="H320" s="87"/>
      <x:c r="I320" s="87"/>
      <x:c r="J320" s="87"/>
      <x:c r="K320" s="87"/>
      <x:c r="L320" s="29"/>
      <x:c r="M320" s="10"/>
      <x:c r="N320" s="10"/>
      <x:c r="O320" s="10"/>
      <x:c r="P320" s="10"/>
      <x:c r="Q320" s="10"/>
      <x:c r="R320" s="10"/>
      <x:c r="S320" s="10"/>
      <x:c r="T320" s="10"/>
      <x:c r="U320" s="10"/>
      <x:c r="V320" s="10"/>
      <x:c r="W320" s="10"/>
      <x:c r="X320" s="10"/>
      <x:c r="Y320" s="10"/>
      <x:c r="Z320" s="10"/>
      <x:c r="AA320" s="10"/>
      <x:c r="AB320" s="10"/>
      <x:c r="AC320" s="10"/>
      <x:c r="AD320" s="10"/>
      <x:c r="AE320" s="10"/>
      <x:c r="AF320" s="10"/>
      <x:c r="AG320" s="10"/>
      <x:c r="AH320" s="10"/>
      <x:c r="AI320" s="10"/>
      <x:c r="AJ320" s="10"/>
      <x:c r="AK320" s="10"/>
      <x:c r="AL320" s="10"/>
      <x:c r="AM320" s="10"/>
      <x:c r="AN320" s="10"/>
      <x:c r="AO320" s="10"/>
      <x:c r="AP320" s="10"/>
      <x:c r="AQ320" s="10"/>
      <x:c r="AR320" s="10"/>
      <x:c r="AS320" s="10"/>
      <x:c r="AT320" s="10"/>
      <x:c r="AU320" s="10"/>
      <x:c r="AV320" s="10"/>
      <x:c r="AW320" s="10"/>
      <x:c r="AX320" s="10"/>
    </x:row>
    <x:row r="321" spans="1:50" ht="13.5" customHeight="1">
      <x:c r="A321" s="29"/>
      <x:c r="B321" s="13"/>
      <x:c r="C321" s="13"/>
      <x:c r="D321" s="87"/>
      <x:c r="E321" s="87"/>
      <x:c r="F321" s="87"/>
      <x:c r="G321" s="87"/>
      <x:c r="H321" s="87"/>
      <x:c r="I321" s="87"/>
      <x:c r="J321" s="87"/>
      <x:c r="K321" s="87"/>
      <x:c r="L321" s="29"/>
      <x:c r="M321" s="10"/>
      <x:c r="N321" s="10"/>
      <x:c r="O321" s="10"/>
      <x:c r="P321" s="10"/>
      <x:c r="Q321" s="10"/>
      <x:c r="R321" s="10"/>
      <x:c r="S321" s="10"/>
      <x:c r="T321" s="10"/>
      <x:c r="U321" s="10"/>
      <x:c r="V321" s="10"/>
      <x:c r="W321" s="10"/>
      <x:c r="X321" s="10"/>
      <x:c r="Y321" s="10"/>
      <x:c r="Z321" s="10"/>
      <x:c r="AA321" s="10"/>
      <x:c r="AB321" s="10"/>
      <x:c r="AC321" s="10"/>
      <x:c r="AD321" s="10"/>
      <x:c r="AE321" s="10"/>
      <x:c r="AF321" s="10"/>
      <x:c r="AG321" s="10"/>
      <x:c r="AH321" s="10"/>
      <x:c r="AI321" s="10"/>
      <x:c r="AJ321" s="10"/>
      <x:c r="AK321" s="10"/>
      <x:c r="AL321" s="10"/>
      <x:c r="AM321" s="10"/>
      <x:c r="AN321" s="10"/>
      <x:c r="AO321" s="10"/>
      <x:c r="AP321" s="10"/>
      <x:c r="AQ321" s="10"/>
      <x:c r="AR321" s="10"/>
      <x:c r="AS321" s="10"/>
      <x:c r="AT321" s="10"/>
      <x:c r="AU321" s="10"/>
      <x:c r="AV321" s="10"/>
      <x:c r="AW321" s="10"/>
      <x:c r="AX321" s="10"/>
    </x:row>
    <x:row r="322" spans="1:50" ht="13.5" customHeight="1">
      <x:c r="A322" s="29"/>
      <x:c r="B322" s="13"/>
      <x:c r="C322" s="13"/>
      <x:c r="D322" s="87"/>
      <x:c r="E322" s="87"/>
      <x:c r="F322" s="87"/>
      <x:c r="G322" s="87"/>
      <x:c r="H322" s="87"/>
      <x:c r="I322" s="87"/>
      <x:c r="J322" s="87"/>
      <x:c r="K322" s="87"/>
      <x:c r="L322" s="29"/>
      <x:c r="M322" s="10"/>
      <x:c r="N322" s="10"/>
      <x:c r="O322" s="10"/>
      <x:c r="P322" s="10"/>
      <x:c r="Q322" s="10"/>
      <x:c r="R322" s="10"/>
      <x:c r="S322" s="10"/>
      <x:c r="T322" s="10"/>
      <x:c r="U322" s="10"/>
      <x:c r="V322" s="10"/>
      <x:c r="W322" s="10"/>
      <x:c r="X322" s="10"/>
      <x:c r="Y322" s="10"/>
      <x:c r="Z322" s="10"/>
      <x:c r="AA322" s="10"/>
      <x:c r="AB322" s="10"/>
      <x:c r="AC322" s="10"/>
      <x:c r="AD322" s="10"/>
      <x:c r="AE322" s="10"/>
      <x:c r="AF322" s="10"/>
      <x:c r="AG322" s="10"/>
      <x:c r="AH322" s="10"/>
      <x:c r="AI322" s="10"/>
      <x:c r="AJ322" s="10"/>
      <x:c r="AK322" s="10"/>
      <x:c r="AL322" s="10"/>
      <x:c r="AM322" s="10"/>
      <x:c r="AN322" s="10"/>
      <x:c r="AO322" s="10"/>
      <x:c r="AP322" s="10"/>
      <x:c r="AQ322" s="10"/>
      <x:c r="AR322" s="10"/>
      <x:c r="AS322" s="10"/>
      <x:c r="AT322" s="10"/>
      <x:c r="AU322" s="10"/>
      <x:c r="AV322" s="10"/>
      <x:c r="AW322" s="10"/>
      <x:c r="AX322" s="10"/>
    </x:row>
    <x:row r="323" spans="1:50" ht="13.5" customHeight="1">
      <x:c r="A323" s="29"/>
      <x:c r="B323" s="13"/>
      <x:c r="C323" s="13"/>
      <x:c r="D323" s="87"/>
      <x:c r="E323" s="87"/>
      <x:c r="F323" s="87"/>
      <x:c r="G323" s="87"/>
      <x:c r="H323" s="87"/>
      <x:c r="I323" s="87"/>
      <x:c r="J323" s="87"/>
      <x:c r="K323" s="87"/>
      <x:c r="L323" s="29"/>
      <x:c r="M323" s="10"/>
      <x:c r="N323" s="10"/>
      <x:c r="O323" s="10"/>
      <x:c r="P323" s="10"/>
      <x:c r="Q323" s="10"/>
      <x:c r="R323" s="10"/>
      <x:c r="S323" s="10"/>
      <x:c r="T323" s="10"/>
      <x:c r="U323" s="10"/>
      <x:c r="V323" s="10"/>
      <x:c r="W323" s="10"/>
      <x:c r="X323" s="10"/>
      <x:c r="Y323" s="10"/>
      <x:c r="Z323" s="10"/>
      <x:c r="AA323" s="10"/>
      <x:c r="AB323" s="10"/>
      <x:c r="AC323" s="10"/>
      <x:c r="AD323" s="10"/>
      <x:c r="AE323" s="10"/>
      <x:c r="AF323" s="10"/>
      <x:c r="AG323" s="10"/>
      <x:c r="AH323" s="10"/>
      <x:c r="AI323" s="10"/>
      <x:c r="AJ323" s="10"/>
      <x:c r="AK323" s="10"/>
      <x:c r="AL323" s="10"/>
      <x:c r="AM323" s="10"/>
      <x:c r="AN323" s="10"/>
      <x:c r="AO323" s="10"/>
      <x:c r="AP323" s="10"/>
      <x:c r="AQ323" s="10"/>
      <x:c r="AR323" s="10"/>
      <x:c r="AS323" s="10"/>
      <x:c r="AT323" s="10"/>
      <x:c r="AU323" s="10"/>
      <x:c r="AV323" s="10"/>
      <x:c r="AW323" s="10"/>
      <x:c r="AX323" s="10"/>
    </x:row>
    <x:row r="324" spans="1:50" ht="13.5" customHeight="1">
      <x:c r="A324" s="29"/>
      <x:c r="B324" s="13"/>
      <x:c r="C324" s="13"/>
      <x:c r="D324" s="87"/>
      <x:c r="E324" s="87"/>
      <x:c r="F324" s="87"/>
      <x:c r="G324" s="87"/>
      <x:c r="H324" s="87"/>
      <x:c r="I324" s="87"/>
      <x:c r="J324" s="87"/>
      <x:c r="K324" s="87"/>
      <x:c r="L324" s="29"/>
      <x:c r="M324" s="10"/>
      <x:c r="N324" s="10"/>
      <x:c r="O324" s="10"/>
      <x:c r="P324" s="10"/>
      <x:c r="Q324" s="10"/>
      <x:c r="R324" s="10"/>
      <x:c r="S324" s="10"/>
      <x:c r="T324" s="10"/>
      <x:c r="U324" s="10"/>
      <x:c r="V324" s="10"/>
      <x:c r="W324" s="10"/>
      <x:c r="X324" s="10"/>
      <x:c r="Y324" s="10"/>
      <x:c r="Z324" s="10"/>
      <x:c r="AA324" s="10"/>
      <x:c r="AB324" s="10"/>
      <x:c r="AC324" s="10"/>
      <x:c r="AD324" s="10"/>
      <x:c r="AE324" s="10"/>
      <x:c r="AF324" s="10"/>
      <x:c r="AG324" s="10"/>
      <x:c r="AH324" s="10"/>
      <x:c r="AI324" s="10"/>
      <x:c r="AJ324" s="10"/>
      <x:c r="AK324" s="10"/>
      <x:c r="AL324" s="10"/>
      <x:c r="AM324" s="10"/>
      <x:c r="AN324" s="10"/>
      <x:c r="AO324" s="10"/>
      <x:c r="AP324" s="10"/>
      <x:c r="AQ324" s="10"/>
      <x:c r="AR324" s="10"/>
      <x:c r="AS324" s="10"/>
      <x:c r="AT324" s="10"/>
      <x:c r="AU324" s="10"/>
      <x:c r="AV324" s="10"/>
      <x:c r="AW324" s="10"/>
      <x:c r="AX324" s="10"/>
    </x:row>
    <x:row r="325" spans="1:50" ht="13.5" customHeight="1">
      <x:c r="A325" s="29"/>
      <x:c r="B325" s="13"/>
      <x:c r="C325" s="13"/>
      <x:c r="D325" s="87"/>
      <x:c r="E325" s="87"/>
      <x:c r="F325" s="87"/>
      <x:c r="G325" s="87"/>
      <x:c r="H325" s="87"/>
      <x:c r="I325" s="87"/>
      <x:c r="J325" s="87"/>
      <x:c r="K325" s="87"/>
      <x:c r="L325" s="29"/>
      <x:c r="M325" s="10"/>
      <x:c r="N325" s="10"/>
      <x:c r="O325" s="10"/>
      <x:c r="P325" s="10"/>
      <x:c r="Q325" s="10"/>
      <x:c r="R325" s="10"/>
      <x:c r="S325" s="10"/>
      <x:c r="T325" s="10"/>
      <x:c r="U325" s="10"/>
      <x:c r="V325" s="10"/>
      <x:c r="W325" s="10"/>
      <x:c r="X325" s="10"/>
      <x:c r="Y325" s="10"/>
      <x:c r="Z325" s="10"/>
      <x:c r="AA325" s="10"/>
      <x:c r="AB325" s="10"/>
      <x:c r="AC325" s="10"/>
      <x:c r="AD325" s="10"/>
      <x:c r="AE325" s="10"/>
      <x:c r="AF325" s="10"/>
      <x:c r="AG325" s="10"/>
      <x:c r="AH325" s="10"/>
      <x:c r="AI325" s="10"/>
      <x:c r="AJ325" s="10"/>
      <x:c r="AK325" s="10"/>
      <x:c r="AL325" s="10"/>
      <x:c r="AM325" s="10"/>
      <x:c r="AN325" s="10"/>
      <x:c r="AO325" s="10"/>
      <x:c r="AP325" s="10"/>
      <x:c r="AQ325" s="10"/>
      <x:c r="AR325" s="10"/>
      <x:c r="AS325" s="10"/>
      <x:c r="AT325" s="10"/>
      <x:c r="AU325" s="10"/>
      <x:c r="AV325" s="10"/>
      <x:c r="AW325" s="10"/>
      <x:c r="AX325" s="10"/>
    </x:row>
    <x:row r="326" spans="1:50" ht="13.5" customHeight="1">
      <x:c r="A326" s="29"/>
      <x:c r="B326" s="13"/>
      <x:c r="C326" s="13"/>
      <x:c r="D326" s="87"/>
      <x:c r="E326" s="87"/>
      <x:c r="F326" s="87"/>
      <x:c r="G326" s="87"/>
      <x:c r="H326" s="87"/>
      <x:c r="I326" s="87"/>
      <x:c r="J326" s="87"/>
      <x:c r="K326" s="87"/>
      <x:c r="L326" s="29"/>
      <x:c r="M326" s="10"/>
      <x:c r="N326" s="10"/>
      <x:c r="O326" s="10"/>
      <x:c r="P326" s="10"/>
      <x:c r="Q326" s="10"/>
      <x:c r="R326" s="10"/>
      <x:c r="S326" s="10"/>
      <x:c r="T326" s="10"/>
      <x:c r="U326" s="10"/>
      <x:c r="V326" s="10"/>
      <x:c r="W326" s="10"/>
      <x:c r="X326" s="10"/>
      <x:c r="Y326" s="10"/>
      <x:c r="Z326" s="10"/>
      <x:c r="AA326" s="10"/>
      <x:c r="AB326" s="10"/>
      <x:c r="AC326" s="10"/>
      <x:c r="AD326" s="10"/>
      <x:c r="AE326" s="10"/>
      <x:c r="AF326" s="10"/>
      <x:c r="AG326" s="10"/>
      <x:c r="AH326" s="10"/>
      <x:c r="AI326" s="10"/>
      <x:c r="AJ326" s="10"/>
      <x:c r="AK326" s="10"/>
      <x:c r="AL326" s="10"/>
      <x:c r="AM326" s="10"/>
      <x:c r="AN326" s="10"/>
      <x:c r="AO326" s="10"/>
      <x:c r="AP326" s="10"/>
      <x:c r="AQ326" s="10"/>
      <x:c r="AR326" s="10"/>
      <x:c r="AS326" s="10"/>
      <x:c r="AT326" s="10"/>
      <x:c r="AU326" s="10"/>
      <x:c r="AV326" s="10"/>
      <x:c r="AW326" s="10"/>
      <x:c r="AX326" s="10"/>
    </x:row>
    <x:row r="327" spans="1:50" ht="13.5" customHeight="1">
      <x:c r="A327" s="29"/>
      <x:c r="B327" s="13"/>
      <x:c r="C327" s="13"/>
      <x:c r="D327" s="87"/>
      <x:c r="E327" s="87"/>
      <x:c r="F327" s="87"/>
      <x:c r="G327" s="87"/>
      <x:c r="H327" s="87"/>
      <x:c r="I327" s="87"/>
      <x:c r="J327" s="87"/>
      <x:c r="K327" s="87"/>
      <x:c r="L327" s="29"/>
      <x:c r="M327" s="10"/>
      <x:c r="N327" s="10"/>
      <x:c r="O327" s="10"/>
      <x:c r="P327" s="10"/>
      <x:c r="Q327" s="10"/>
      <x:c r="R327" s="10"/>
      <x:c r="S327" s="10"/>
      <x:c r="T327" s="10"/>
      <x:c r="U327" s="10"/>
      <x:c r="V327" s="10"/>
      <x:c r="W327" s="10"/>
      <x:c r="X327" s="10"/>
      <x:c r="Y327" s="10"/>
      <x:c r="Z327" s="10"/>
      <x:c r="AA327" s="10"/>
      <x:c r="AB327" s="10"/>
      <x:c r="AC327" s="10"/>
      <x:c r="AD327" s="10"/>
      <x:c r="AE327" s="10"/>
      <x:c r="AF327" s="10"/>
      <x:c r="AG327" s="10"/>
      <x:c r="AH327" s="10"/>
      <x:c r="AI327" s="10"/>
      <x:c r="AJ327" s="10"/>
      <x:c r="AK327" s="10"/>
      <x:c r="AL327" s="10"/>
      <x:c r="AM327" s="10"/>
      <x:c r="AN327" s="10"/>
      <x:c r="AO327" s="10"/>
      <x:c r="AP327" s="10"/>
      <x:c r="AQ327" s="10"/>
      <x:c r="AR327" s="10"/>
      <x:c r="AS327" s="10"/>
      <x:c r="AT327" s="10"/>
      <x:c r="AU327" s="10"/>
      <x:c r="AV327" s="10"/>
      <x:c r="AW327" s="10"/>
      <x:c r="AX327" s="10"/>
    </x:row>
    <x:row r="328" spans="1:50" ht="13.5" customHeight="1">
      <x:c r="A328" s="29"/>
      <x:c r="B328" s="13"/>
      <x:c r="C328" s="13"/>
      <x:c r="D328" s="87"/>
      <x:c r="E328" s="87"/>
      <x:c r="F328" s="87"/>
      <x:c r="G328" s="87"/>
      <x:c r="H328" s="87"/>
      <x:c r="I328" s="87"/>
      <x:c r="J328" s="87"/>
      <x:c r="K328" s="87"/>
      <x:c r="L328" s="29"/>
      <x:c r="M328" s="10"/>
      <x:c r="N328" s="10"/>
      <x:c r="O328" s="10"/>
      <x:c r="P328" s="10"/>
      <x:c r="Q328" s="10"/>
      <x:c r="R328" s="10"/>
      <x:c r="S328" s="10"/>
      <x:c r="T328" s="10"/>
      <x:c r="U328" s="10"/>
      <x:c r="V328" s="10"/>
      <x:c r="W328" s="10"/>
      <x:c r="X328" s="10"/>
      <x:c r="Y328" s="10"/>
      <x:c r="Z328" s="10"/>
      <x:c r="AA328" s="10"/>
      <x:c r="AB328" s="10"/>
      <x:c r="AC328" s="10"/>
      <x:c r="AD328" s="10"/>
      <x:c r="AE328" s="10"/>
      <x:c r="AF328" s="10"/>
      <x:c r="AG328" s="10"/>
      <x:c r="AH328" s="10"/>
      <x:c r="AI328" s="10"/>
      <x:c r="AJ328" s="10"/>
      <x:c r="AK328" s="10"/>
      <x:c r="AL328" s="10"/>
      <x:c r="AM328" s="10"/>
      <x:c r="AN328" s="10"/>
      <x:c r="AO328" s="10"/>
      <x:c r="AP328" s="10"/>
      <x:c r="AQ328" s="10"/>
      <x:c r="AR328" s="10"/>
      <x:c r="AS328" s="10"/>
      <x:c r="AT328" s="10"/>
      <x:c r="AU328" s="10"/>
      <x:c r="AV328" s="10"/>
      <x:c r="AW328" s="10"/>
      <x:c r="AX328" s="10"/>
    </x:row>
    <x:row r="329" spans="1:50" ht="13.5" customHeight="1">
      <x:c r="A329" s="29"/>
      <x:c r="B329" s="13"/>
      <x:c r="C329" s="13"/>
      <x:c r="D329" s="87"/>
      <x:c r="E329" s="87"/>
      <x:c r="F329" s="87"/>
      <x:c r="G329" s="87"/>
      <x:c r="H329" s="87"/>
      <x:c r="I329" s="87"/>
      <x:c r="J329" s="87"/>
      <x:c r="K329" s="87"/>
      <x:c r="L329" s="29"/>
      <x:c r="M329" s="10"/>
      <x:c r="N329" s="10"/>
      <x:c r="O329" s="10"/>
      <x:c r="P329" s="10"/>
      <x:c r="Q329" s="10"/>
      <x:c r="R329" s="10"/>
      <x:c r="S329" s="10"/>
      <x:c r="T329" s="10"/>
      <x:c r="U329" s="10"/>
      <x:c r="V329" s="10"/>
      <x:c r="W329" s="10"/>
      <x:c r="X329" s="10"/>
      <x:c r="Y329" s="10"/>
      <x:c r="Z329" s="10"/>
      <x:c r="AA329" s="10"/>
      <x:c r="AB329" s="10"/>
      <x:c r="AC329" s="10"/>
      <x:c r="AD329" s="10"/>
      <x:c r="AE329" s="10"/>
      <x:c r="AF329" s="10"/>
      <x:c r="AG329" s="10"/>
      <x:c r="AH329" s="10"/>
      <x:c r="AI329" s="10"/>
      <x:c r="AJ329" s="10"/>
      <x:c r="AK329" s="10"/>
      <x:c r="AL329" s="10"/>
      <x:c r="AM329" s="10"/>
      <x:c r="AN329" s="10"/>
      <x:c r="AO329" s="10"/>
      <x:c r="AP329" s="10"/>
      <x:c r="AQ329" s="10"/>
      <x:c r="AR329" s="10"/>
      <x:c r="AS329" s="10"/>
      <x:c r="AT329" s="10"/>
      <x:c r="AU329" s="10"/>
      <x:c r="AV329" s="10"/>
      <x:c r="AW329" s="10"/>
      <x:c r="AX329" s="10"/>
    </x:row>
    <x:row r="330" spans="1:50" ht="13.5" customHeight="1">
      <x:c r="A330" s="29"/>
      <x:c r="B330" s="13"/>
      <x:c r="C330" s="13"/>
      <x:c r="D330" s="87"/>
      <x:c r="E330" s="87"/>
      <x:c r="F330" s="87"/>
      <x:c r="G330" s="87"/>
      <x:c r="H330" s="87"/>
      <x:c r="I330" s="87"/>
      <x:c r="J330" s="87"/>
      <x:c r="K330" s="87"/>
      <x:c r="L330" s="29"/>
      <x:c r="M330" s="10"/>
      <x:c r="N330" s="10"/>
      <x:c r="O330" s="10"/>
      <x:c r="P330" s="10"/>
      <x:c r="Q330" s="10"/>
      <x:c r="R330" s="10"/>
      <x:c r="S330" s="10"/>
      <x:c r="T330" s="10"/>
      <x:c r="U330" s="10"/>
      <x:c r="V330" s="10"/>
      <x:c r="W330" s="10"/>
      <x:c r="X330" s="10"/>
      <x:c r="Y330" s="10"/>
      <x:c r="Z330" s="10"/>
      <x:c r="AA330" s="10"/>
      <x:c r="AB330" s="10"/>
      <x:c r="AC330" s="10"/>
      <x:c r="AD330" s="10"/>
      <x:c r="AE330" s="10"/>
      <x:c r="AF330" s="10"/>
      <x:c r="AG330" s="10"/>
      <x:c r="AH330" s="10"/>
      <x:c r="AI330" s="10"/>
      <x:c r="AJ330" s="10"/>
      <x:c r="AK330" s="10"/>
      <x:c r="AL330" s="10"/>
      <x:c r="AM330" s="10"/>
      <x:c r="AN330" s="10"/>
      <x:c r="AO330" s="10"/>
      <x:c r="AP330" s="10"/>
      <x:c r="AQ330" s="10"/>
      <x:c r="AR330" s="10"/>
      <x:c r="AS330" s="10"/>
      <x:c r="AT330" s="10"/>
      <x:c r="AU330" s="10"/>
      <x:c r="AV330" s="10"/>
      <x:c r="AW330" s="10"/>
      <x:c r="AX330" s="10"/>
    </x:row>
    <x:row r="331" spans="1:50" ht="13.5" customHeight="1">
      <x:c r="A331" s="29"/>
      <x:c r="B331" s="13"/>
      <x:c r="C331" s="13"/>
      <x:c r="D331" s="87"/>
      <x:c r="E331" s="87"/>
      <x:c r="F331" s="87"/>
      <x:c r="G331" s="87"/>
      <x:c r="H331" s="87"/>
      <x:c r="I331" s="87"/>
      <x:c r="J331" s="87"/>
      <x:c r="K331" s="87"/>
      <x:c r="L331" s="29"/>
      <x:c r="M331" s="10"/>
      <x:c r="N331" s="10"/>
      <x:c r="O331" s="10"/>
      <x:c r="P331" s="10"/>
      <x:c r="Q331" s="10"/>
      <x:c r="R331" s="10"/>
      <x:c r="S331" s="10"/>
      <x:c r="T331" s="10"/>
      <x:c r="U331" s="10"/>
      <x:c r="V331" s="10"/>
      <x:c r="W331" s="10"/>
      <x:c r="X331" s="10"/>
      <x:c r="Y331" s="10"/>
      <x:c r="Z331" s="10"/>
      <x:c r="AA331" s="10"/>
      <x:c r="AB331" s="10"/>
      <x:c r="AC331" s="10"/>
      <x:c r="AD331" s="10"/>
      <x:c r="AE331" s="10"/>
      <x:c r="AF331" s="10"/>
      <x:c r="AG331" s="10"/>
      <x:c r="AH331" s="10"/>
      <x:c r="AI331" s="10"/>
      <x:c r="AJ331" s="10"/>
      <x:c r="AK331" s="10"/>
      <x:c r="AL331" s="10"/>
      <x:c r="AM331" s="10"/>
      <x:c r="AN331" s="10"/>
      <x:c r="AO331" s="10"/>
      <x:c r="AP331" s="10"/>
      <x:c r="AQ331" s="10"/>
      <x:c r="AR331" s="10"/>
      <x:c r="AS331" s="10"/>
      <x:c r="AT331" s="10"/>
      <x:c r="AU331" s="10"/>
      <x:c r="AV331" s="10"/>
      <x:c r="AW331" s="10"/>
      <x:c r="AX331" s="10"/>
    </x:row>
    <x:row r="332" spans="1:50" ht="13.5" customHeight="1">
      <x:c r="A332" s="29"/>
      <x:c r="B332" s="13"/>
      <x:c r="C332" s="13"/>
      <x:c r="D332" s="87"/>
      <x:c r="E332" s="87"/>
      <x:c r="F332" s="87"/>
      <x:c r="G332" s="87"/>
      <x:c r="H332" s="87"/>
      <x:c r="I332" s="87"/>
      <x:c r="J332" s="87"/>
      <x:c r="K332" s="87"/>
      <x:c r="L332" s="29"/>
      <x:c r="M332" s="10"/>
      <x:c r="N332" s="10"/>
      <x:c r="O332" s="10"/>
      <x:c r="P332" s="10"/>
      <x:c r="Q332" s="10"/>
      <x:c r="R332" s="10"/>
      <x:c r="S332" s="10"/>
      <x:c r="T332" s="10"/>
      <x:c r="U332" s="10"/>
      <x:c r="V332" s="10"/>
      <x:c r="W332" s="10"/>
      <x:c r="X332" s="10"/>
      <x:c r="Y332" s="10"/>
      <x:c r="Z332" s="10"/>
      <x:c r="AA332" s="10"/>
      <x:c r="AB332" s="10"/>
      <x:c r="AC332" s="10"/>
      <x:c r="AD332" s="10"/>
      <x:c r="AE332" s="10"/>
      <x:c r="AF332" s="10"/>
      <x:c r="AG332" s="10"/>
      <x:c r="AH332" s="10"/>
      <x:c r="AI332" s="10"/>
      <x:c r="AJ332" s="10"/>
      <x:c r="AK332" s="10"/>
      <x:c r="AL332" s="10"/>
      <x:c r="AM332" s="10"/>
      <x:c r="AN332" s="10"/>
      <x:c r="AO332" s="10"/>
      <x:c r="AP332" s="10"/>
      <x:c r="AQ332" s="10"/>
      <x:c r="AR332" s="10"/>
      <x:c r="AS332" s="10"/>
      <x:c r="AT332" s="10"/>
      <x:c r="AU332" s="10"/>
      <x:c r="AV332" s="10"/>
      <x:c r="AW332" s="10"/>
      <x:c r="AX332" s="10"/>
    </x:row>
    <x:row r="333" spans="1:50" ht="13.5" customHeight="1">
      <x:c r="A333" s="29"/>
      <x:c r="B333" s="13"/>
      <x:c r="C333" s="13"/>
      <x:c r="D333" s="87"/>
      <x:c r="E333" s="87"/>
      <x:c r="F333" s="87"/>
      <x:c r="G333" s="87"/>
      <x:c r="H333" s="87"/>
      <x:c r="I333" s="87"/>
      <x:c r="J333" s="87"/>
      <x:c r="K333" s="87"/>
      <x:c r="L333" s="29"/>
      <x:c r="M333" s="10"/>
      <x:c r="N333" s="10"/>
      <x:c r="O333" s="10"/>
      <x:c r="P333" s="10"/>
      <x:c r="Q333" s="10"/>
      <x:c r="R333" s="10"/>
      <x:c r="S333" s="10"/>
      <x:c r="T333" s="10"/>
      <x:c r="U333" s="10"/>
      <x:c r="V333" s="10"/>
      <x:c r="W333" s="10"/>
      <x:c r="X333" s="10"/>
      <x:c r="Y333" s="10"/>
      <x:c r="Z333" s="10"/>
      <x:c r="AA333" s="10"/>
      <x:c r="AB333" s="10"/>
      <x:c r="AC333" s="10"/>
      <x:c r="AD333" s="10"/>
      <x:c r="AE333" s="10"/>
      <x:c r="AF333" s="10"/>
      <x:c r="AG333" s="10"/>
      <x:c r="AH333" s="10"/>
      <x:c r="AI333" s="10"/>
      <x:c r="AJ333" s="10"/>
      <x:c r="AK333" s="10"/>
      <x:c r="AL333" s="10"/>
      <x:c r="AM333" s="10"/>
      <x:c r="AN333" s="10"/>
      <x:c r="AO333" s="10"/>
      <x:c r="AP333" s="10"/>
      <x:c r="AQ333" s="10"/>
      <x:c r="AR333" s="10"/>
      <x:c r="AS333" s="10"/>
      <x:c r="AT333" s="10"/>
      <x:c r="AU333" s="10"/>
      <x:c r="AV333" s="10"/>
      <x:c r="AW333" s="10"/>
      <x:c r="AX333" s="10"/>
    </x:row>
    <x:row r="334" spans="1:50" ht="13.5" customHeight="1">
      <x:c r="A334" s="29"/>
      <x:c r="B334" s="13"/>
      <x:c r="C334" s="13"/>
      <x:c r="D334" s="87"/>
      <x:c r="E334" s="87"/>
      <x:c r="F334" s="87"/>
      <x:c r="G334" s="87"/>
      <x:c r="H334" s="87"/>
      <x:c r="I334" s="87"/>
      <x:c r="J334" s="87"/>
      <x:c r="K334" s="87"/>
      <x:c r="L334" s="29"/>
      <x:c r="M334" s="10"/>
      <x:c r="N334" s="10"/>
      <x:c r="O334" s="10"/>
      <x:c r="P334" s="10"/>
      <x:c r="Q334" s="10"/>
      <x:c r="R334" s="10"/>
      <x:c r="S334" s="10"/>
      <x:c r="T334" s="10"/>
      <x:c r="U334" s="10"/>
      <x:c r="V334" s="10"/>
      <x:c r="W334" s="10"/>
      <x:c r="X334" s="10"/>
      <x:c r="Y334" s="10"/>
      <x:c r="Z334" s="10"/>
      <x:c r="AA334" s="10"/>
      <x:c r="AB334" s="10"/>
      <x:c r="AC334" s="10"/>
      <x:c r="AD334" s="10"/>
      <x:c r="AE334" s="10"/>
      <x:c r="AF334" s="10"/>
      <x:c r="AG334" s="10"/>
      <x:c r="AH334" s="10"/>
      <x:c r="AI334" s="10"/>
      <x:c r="AJ334" s="10"/>
      <x:c r="AK334" s="10"/>
      <x:c r="AL334" s="10"/>
      <x:c r="AM334" s="10"/>
      <x:c r="AN334" s="10"/>
      <x:c r="AO334" s="10"/>
      <x:c r="AP334" s="10"/>
      <x:c r="AQ334" s="10"/>
      <x:c r="AR334" s="10"/>
      <x:c r="AS334" s="10"/>
      <x:c r="AT334" s="10"/>
      <x:c r="AU334" s="10"/>
      <x:c r="AV334" s="10"/>
      <x:c r="AW334" s="10"/>
      <x:c r="AX334" s="10"/>
    </x:row>
    <x:row r="335" spans="1:50" ht="13.5" customHeight="1">
      <x:c r="A335" s="29"/>
      <x:c r="B335" s="13"/>
      <x:c r="C335" s="13"/>
      <x:c r="D335" s="87"/>
      <x:c r="E335" s="87"/>
      <x:c r="F335" s="87"/>
      <x:c r="G335" s="87"/>
      <x:c r="H335" s="87"/>
      <x:c r="I335" s="87"/>
      <x:c r="J335" s="87"/>
      <x:c r="K335" s="87"/>
      <x:c r="L335" s="29"/>
      <x:c r="M335" s="10"/>
      <x:c r="N335" s="10"/>
      <x:c r="O335" s="10"/>
      <x:c r="P335" s="10"/>
      <x:c r="Q335" s="10"/>
      <x:c r="R335" s="10"/>
      <x:c r="S335" s="10"/>
      <x:c r="T335" s="10"/>
      <x:c r="U335" s="10"/>
      <x:c r="V335" s="10"/>
      <x:c r="W335" s="10"/>
      <x:c r="X335" s="10"/>
      <x:c r="Y335" s="10"/>
      <x:c r="Z335" s="10"/>
      <x:c r="AA335" s="10"/>
      <x:c r="AB335" s="10"/>
      <x:c r="AC335" s="10"/>
      <x:c r="AD335" s="10"/>
      <x:c r="AE335" s="10"/>
      <x:c r="AF335" s="10"/>
      <x:c r="AG335" s="10"/>
      <x:c r="AH335" s="10"/>
      <x:c r="AI335" s="10"/>
      <x:c r="AJ335" s="10"/>
      <x:c r="AK335" s="10"/>
      <x:c r="AL335" s="10"/>
      <x:c r="AM335" s="10"/>
      <x:c r="AN335" s="10"/>
      <x:c r="AO335" s="10"/>
      <x:c r="AP335" s="10"/>
      <x:c r="AQ335" s="10"/>
      <x:c r="AR335" s="10"/>
      <x:c r="AS335" s="10"/>
      <x:c r="AT335" s="10"/>
      <x:c r="AU335" s="10"/>
      <x:c r="AV335" s="10"/>
      <x:c r="AW335" s="10"/>
      <x:c r="AX335" s="10"/>
    </x:row>
    <x:row r="336" spans="1:50" ht="13.5" customHeight="1">
      <x:c r="A336" s="29"/>
      <x:c r="B336" s="13"/>
      <x:c r="C336" s="13"/>
      <x:c r="D336" s="87"/>
      <x:c r="E336" s="87"/>
      <x:c r="F336" s="87"/>
      <x:c r="G336" s="87"/>
      <x:c r="H336" s="87"/>
      <x:c r="I336" s="87"/>
      <x:c r="J336" s="87"/>
      <x:c r="K336" s="87"/>
      <x:c r="L336" s="29"/>
      <x:c r="M336" s="10"/>
      <x:c r="N336" s="10"/>
      <x:c r="O336" s="10"/>
      <x:c r="P336" s="10"/>
      <x:c r="Q336" s="10"/>
      <x:c r="R336" s="10"/>
      <x:c r="S336" s="10"/>
      <x:c r="T336" s="10"/>
      <x:c r="U336" s="10"/>
      <x:c r="V336" s="10"/>
      <x:c r="W336" s="10"/>
      <x:c r="X336" s="10"/>
      <x:c r="Y336" s="10"/>
      <x:c r="Z336" s="10"/>
      <x:c r="AA336" s="10"/>
      <x:c r="AB336" s="10"/>
      <x:c r="AC336" s="10"/>
      <x:c r="AD336" s="10"/>
      <x:c r="AE336" s="10"/>
      <x:c r="AF336" s="10"/>
      <x:c r="AG336" s="10"/>
      <x:c r="AH336" s="10"/>
      <x:c r="AI336" s="10"/>
      <x:c r="AJ336" s="10"/>
      <x:c r="AK336" s="10"/>
      <x:c r="AL336" s="10"/>
      <x:c r="AM336" s="10"/>
      <x:c r="AN336" s="10"/>
      <x:c r="AO336" s="10"/>
      <x:c r="AP336" s="10"/>
      <x:c r="AQ336" s="10"/>
      <x:c r="AR336" s="10"/>
      <x:c r="AS336" s="10"/>
      <x:c r="AT336" s="10"/>
      <x:c r="AU336" s="10"/>
      <x:c r="AV336" s="10"/>
      <x:c r="AW336" s="10"/>
      <x:c r="AX336" s="10"/>
    </x:row>
    <x:row r="337" spans="1:50" ht="13.5" customHeight="1">
      <x:c r="A337" s="29"/>
      <x:c r="B337" s="13"/>
      <x:c r="C337" s="13"/>
      <x:c r="D337" s="87"/>
      <x:c r="E337" s="87"/>
      <x:c r="F337" s="87"/>
      <x:c r="G337" s="87"/>
      <x:c r="H337" s="87"/>
      <x:c r="I337" s="87"/>
      <x:c r="J337" s="87"/>
      <x:c r="K337" s="87"/>
      <x:c r="L337" s="29"/>
      <x:c r="M337" s="10"/>
      <x:c r="N337" s="10"/>
      <x:c r="O337" s="10"/>
      <x:c r="P337" s="10"/>
      <x:c r="Q337" s="10"/>
      <x:c r="R337" s="10"/>
      <x:c r="S337" s="10"/>
      <x:c r="T337" s="10"/>
      <x:c r="U337" s="10"/>
      <x:c r="V337" s="10"/>
      <x:c r="W337" s="10"/>
      <x:c r="X337" s="10"/>
      <x:c r="Y337" s="10"/>
      <x:c r="Z337" s="10"/>
      <x:c r="AA337" s="10"/>
      <x:c r="AB337" s="10"/>
      <x:c r="AC337" s="10"/>
      <x:c r="AD337" s="10"/>
      <x:c r="AE337" s="10"/>
      <x:c r="AF337" s="10"/>
      <x:c r="AG337" s="10"/>
      <x:c r="AH337" s="10"/>
      <x:c r="AI337" s="10"/>
      <x:c r="AJ337" s="10"/>
      <x:c r="AK337" s="10"/>
      <x:c r="AL337" s="10"/>
      <x:c r="AM337" s="10"/>
      <x:c r="AN337" s="10"/>
      <x:c r="AO337" s="10"/>
      <x:c r="AP337" s="10"/>
      <x:c r="AQ337" s="10"/>
      <x:c r="AR337" s="10"/>
      <x:c r="AS337" s="10"/>
      <x:c r="AT337" s="10"/>
      <x:c r="AU337" s="10"/>
      <x:c r="AV337" s="10"/>
      <x:c r="AW337" s="10"/>
      <x:c r="AX337" s="10"/>
    </x:row>
    <x:row r="338" spans="1:50" ht="13.5" customHeight="1">
      <x:c r="A338" s="29"/>
      <x:c r="B338" s="13"/>
      <x:c r="C338" s="13"/>
      <x:c r="D338" s="87"/>
      <x:c r="E338" s="87"/>
      <x:c r="F338" s="87"/>
      <x:c r="G338" s="87"/>
      <x:c r="H338" s="87"/>
      <x:c r="I338" s="87"/>
      <x:c r="J338" s="87"/>
      <x:c r="K338" s="87"/>
      <x:c r="L338" s="29"/>
      <x:c r="M338" s="10"/>
      <x:c r="N338" s="10"/>
      <x:c r="O338" s="10"/>
      <x:c r="P338" s="10"/>
      <x:c r="Q338" s="10"/>
      <x:c r="R338" s="10"/>
      <x:c r="S338" s="10"/>
      <x:c r="T338" s="10"/>
      <x:c r="U338" s="10"/>
      <x:c r="V338" s="10"/>
      <x:c r="W338" s="10"/>
      <x:c r="X338" s="10"/>
      <x:c r="Y338" s="10"/>
      <x:c r="Z338" s="10"/>
      <x:c r="AA338" s="10"/>
      <x:c r="AB338" s="10"/>
      <x:c r="AC338" s="10"/>
      <x:c r="AD338" s="10"/>
      <x:c r="AE338" s="10"/>
      <x:c r="AF338" s="10"/>
      <x:c r="AG338" s="10"/>
      <x:c r="AH338" s="10"/>
      <x:c r="AI338" s="10"/>
      <x:c r="AJ338" s="10"/>
      <x:c r="AK338" s="10"/>
      <x:c r="AL338" s="10"/>
      <x:c r="AM338" s="10"/>
      <x:c r="AN338" s="10"/>
      <x:c r="AO338" s="10"/>
      <x:c r="AP338" s="10"/>
      <x:c r="AQ338" s="10"/>
      <x:c r="AR338" s="10"/>
      <x:c r="AS338" s="10"/>
      <x:c r="AT338" s="10"/>
      <x:c r="AU338" s="10"/>
      <x:c r="AV338" s="10"/>
      <x:c r="AW338" s="10"/>
      <x:c r="AX338" s="10"/>
    </x:row>
    <x:row r="339" spans="1:50" ht="13.5" customHeight="1">
      <x:c r="A339" s="29"/>
      <x:c r="B339" s="13"/>
      <x:c r="C339" s="13"/>
      <x:c r="D339" s="87"/>
      <x:c r="E339" s="87"/>
      <x:c r="F339" s="87"/>
      <x:c r="G339" s="87"/>
      <x:c r="H339" s="87"/>
      <x:c r="I339" s="87"/>
      <x:c r="J339" s="87"/>
      <x:c r="K339" s="87"/>
      <x:c r="L339" s="29"/>
      <x:c r="M339" s="10"/>
      <x:c r="N339" s="10"/>
      <x:c r="O339" s="10"/>
      <x:c r="P339" s="10"/>
      <x:c r="Q339" s="10"/>
      <x:c r="R339" s="10"/>
      <x:c r="S339" s="10"/>
      <x:c r="T339" s="10"/>
      <x:c r="U339" s="10"/>
      <x:c r="V339" s="10"/>
      <x:c r="W339" s="10"/>
      <x:c r="X339" s="10"/>
      <x:c r="Y339" s="10"/>
      <x:c r="Z339" s="10"/>
      <x:c r="AA339" s="10"/>
      <x:c r="AB339" s="10"/>
      <x:c r="AC339" s="10"/>
      <x:c r="AD339" s="10"/>
      <x:c r="AE339" s="10"/>
      <x:c r="AF339" s="10"/>
      <x:c r="AG339" s="10"/>
      <x:c r="AH339" s="10"/>
      <x:c r="AI339" s="10"/>
      <x:c r="AJ339" s="10"/>
      <x:c r="AK339" s="10"/>
      <x:c r="AL339" s="10"/>
      <x:c r="AM339" s="10"/>
      <x:c r="AN339" s="10"/>
      <x:c r="AO339" s="10"/>
      <x:c r="AP339" s="10"/>
      <x:c r="AQ339" s="10"/>
      <x:c r="AR339" s="10"/>
      <x:c r="AS339" s="10"/>
      <x:c r="AT339" s="10"/>
      <x:c r="AU339" s="10"/>
      <x:c r="AV339" s="10"/>
      <x:c r="AW339" s="10"/>
      <x:c r="AX339" s="10"/>
    </x:row>
    <x:row r="340" spans="1:50" ht="13.5" customHeight="1">
      <x:c r="A340" s="29"/>
      <x:c r="B340" s="13"/>
      <x:c r="C340" s="13"/>
      <x:c r="D340" s="87"/>
      <x:c r="E340" s="87"/>
      <x:c r="F340" s="87"/>
      <x:c r="G340" s="87"/>
      <x:c r="H340" s="87"/>
      <x:c r="I340" s="87"/>
      <x:c r="J340" s="87"/>
      <x:c r="K340" s="87"/>
      <x:c r="L340" s="29"/>
      <x:c r="M340" s="10"/>
      <x:c r="N340" s="10"/>
      <x:c r="O340" s="10"/>
      <x:c r="P340" s="10"/>
      <x:c r="Q340" s="10"/>
      <x:c r="R340" s="10"/>
      <x:c r="S340" s="10"/>
      <x:c r="T340" s="10"/>
      <x:c r="U340" s="10"/>
      <x:c r="V340" s="10"/>
      <x:c r="W340" s="10"/>
      <x:c r="X340" s="10"/>
      <x:c r="Y340" s="10"/>
      <x:c r="Z340" s="10"/>
      <x:c r="AA340" s="10"/>
      <x:c r="AB340" s="10"/>
      <x:c r="AC340" s="10"/>
      <x:c r="AD340" s="10"/>
      <x:c r="AE340" s="10"/>
      <x:c r="AF340" s="10"/>
      <x:c r="AG340" s="10"/>
      <x:c r="AH340" s="10"/>
      <x:c r="AI340" s="10"/>
      <x:c r="AJ340" s="10"/>
      <x:c r="AK340" s="10"/>
      <x:c r="AL340" s="10"/>
      <x:c r="AM340" s="10"/>
      <x:c r="AN340" s="10"/>
      <x:c r="AO340" s="10"/>
      <x:c r="AP340" s="10"/>
      <x:c r="AQ340" s="10"/>
      <x:c r="AR340" s="10"/>
      <x:c r="AS340" s="10"/>
      <x:c r="AT340" s="10"/>
      <x:c r="AU340" s="10"/>
      <x:c r="AV340" s="10"/>
      <x:c r="AW340" s="10"/>
      <x:c r="AX340" s="10"/>
    </x:row>
    <x:row r="341" spans="1:50" ht="13.5" customHeight="1">
      <x:c r="A341" s="29"/>
      <x:c r="B341" s="13"/>
      <x:c r="C341" s="13"/>
      <x:c r="D341" s="87"/>
      <x:c r="E341" s="87"/>
      <x:c r="F341" s="87"/>
      <x:c r="G341" s="87"/>
      <x:c r="H341" s="87"/>
      <x:c r="I341" s="87"/>
      <x:c r="J341" s="87"/>
      <x:c r="K341" s="87"/>
      <x:c r="L341" s="29"/>
      <x:c r="M341" s="10"/>
      <x:c r="N341" s="10"/>
      <x:c r="O341" s="10"/>
      <x:c r="P341" s="10"/>
      <x:c r="Q341" s="10"/>
      <x:c r="R341" s="10"/>
      <x:c r="S341" s="10"/>
      <x:c r="T341" s="10"/>
      <x:c r="U341" s="10"/>
      <x:c r="V341" s="10"/>
      <x:c r="W341" s="10"/>
      <x:c r="X341" s="10"/>
      <x:c r="Y341" s="10"/>
      <x:c r="Z341" s="10"/>
      <x:c r="AA341" s="10"/>
      <x:c r="AB341" s="10"/>
      <x:c r="AC341" s="10"/>
      <x:c r="AD341" s="10"/>
      <x:c r="AE341" s="10"/>
      <x:c r="AF341" s="10"/>
      <x:c r="AG341" s="10"/>
      <x:c r="AH341" s="10"/>
      <x:c r="AI341" s="10"/>
      <x:c r="AJ341" s="10"/>
      <x:c r="AK341" s="10"/>
      <x:c r="AL341" s="10"/>
      <x:c r="AM341" s="10"/>
      <x:c r="AN341" s="10"/>
      <x:c r="AO341" s="10"/>
      <x:c r="AP341" s="10"/>
      <x:c r="AQ341" s="10"/>
      <x:c r="AR341" s="10"/>
      <x:c r="AS341" s="10"/>
      <x:c r="AT341" s="10"/>
      <x:c r="AU341" s="10"/>
      <x:c r="AV341" s="10"/>
      <x:c r="AW341" s="10"/>
      <x:c r="AX341" s="10"/>
    </x:row>
    <x:row r="342" spans="1:50" ht="13.5" customHeight="1">
      <x:c r="A342" s="29"/>
      <x:c r="B342" s="13"/>
      <x:c r="C342" s="13"/>
      <x:c r="D342" s="87"/>
      <x:c r="E342" s="87"/>
      <x:c r="F342" s="87"/>
      <x:c r="G342" s="87"/>
      <x:c r="H342" s="87"/>
      <x:c r="I342" s="87"/>
      <x:c r="J342" s="87"/>
      <x:c r="K342" s="87"/>
      <x:c r="L342" s="29"/>
      <x:c r="M342" s="10"/>
      <x:c r="N342" s="10"/>
      <x:c r="O342" s="10"/>
      <x:c r="P342" s="10"/>
      <x:c r="Q342" s="10"/>
      <x:c r="R342" s="10"/>
      <x:c r="S342" s="10"/>
      <x:c r="T342" s="10"/>
      <x:c r="U342" s="10"/>
      <x:c r="V342" s="10"/>
      <x:c r="W342" s="10"/>
      <x:c r="X342" s="10"/>
      <x:c r="Y342" s="10"/>
      <x:c r="Z342" s="10"/>
      <x:c r="AA342" s="10"/>
      <x:c r="AB342" s="10"/>
      <x:c r="AC342" s="10"/>
      <x:c r="AD342" s="10"/>
      <x:c r="AE342" s="10"/>
      <x:c r="AF342" s="10"/>
      <x:c r="AG342" s="10"/>
      <x:c r="AH342" s="10"/>
      <x:c r="AI342" s="10"/>
      <x:c r="AJ342" s="10"/>
      <x:c r="AK342" s="10"/>
      <x:c r="AL342" s="10"/>
      <x:c r="AM342" s="10"/>
      <x:c r="AN342" s="10"/>
      <x:c r="AO342" s="10"/>
      <x:c r="AP342" s="10"/>
      <x:c r="AQ342" s="10"/>
      <x:c r="AR342" s="10"/>
      <x:c r="AS342" s="10"/>
      <x:c r="AT342" s="10"/>
      <x:c r="AU342" s="10"/>
      <x:c r="AV342" s="10"/>
      <x:c r="AW342" s="10"/>
      <x:c r="AX342" s="10"/>
    </x:row>
    <x:row r="343" spans="1:50" ht="13.5" customHeight="1">
      <x:c r="A343" s="29"/>
      <x:c r="B343" s="13"/>
      <x:c r="C343" s="13"/>
      <x:c r="D343" s="87"/>
      <x:c r="E343" s="87"/>
      <x:c r="F343" s="87"/>
      <x:c r="G343" s="87"/>
      <x:c r="H343" s="87"/>
      <x:c r="I343" s="87"/>
      <x:c r="J343" s="87"/>
      <x:c r="K343" s="87"/>
      <x:c r="L343" s="29"/>
      <x:c r="M343" s="10"/>
      <x:c r="N343" s="10"/>
      <x:c r="O343" s="10"/>
      <x:c r="P343" s="10"/>
      <x:c r="Q343" s="10"/>
      <x:c r="R343" s="10"/>
      <x:c r="S343" s="10"/>
      <x:c r="T343" s="10"/>
      <x:c r="U343" s="10"/>
      <x:c r="V343" s="10"/>
      <x:c r="W343" s="10"/>
      <x:c r="X343" s="10"/>
      <x:c r="Y343" s="10"/>
      <x:c r="Z343" s="10"/>
      <x:c r="AA343" s="10"/>
      <x:c r="AB343" s="10"/>
      <x:c r="AC343" s="10"/>
      <x:c r="AD343" s="10"/>
      <x:c r="AE343" s="10"/>
      <x:c r="AF343" s="10"/>
      <x:c r="AG343" s="10"/>
      <x:c r="AH343" s="10"/>
      <x:c r="AI343" s="10"/>
      <x:c r="AJ343" s="10"/>
      <x:c r="AK343" s="10"/>
      <x:c r="AL343" s="10"/>
      <x:c r="AM343" s="10"/>
      <x:c r="AN343" s="10"/>
      <x:c r="AO343" s="10"/>
      <x:c r="AP343" s="10"/>
      <x:c r="AQ343" s="10"/>
      <x:c r="AR343" s="10"/>
      <x:c r="AS343" s="10"/>
      <x:c r="AT343" s="10"/>
      <x:c r="AU343" s="10"/>
      <x:c r="AV343" s="10"/>
      <x:c r="AW343" s="10"/>
      <x:c r="AX343" s="10"/>
    </x:row>
    <x:row r="344" spans="1:50" ht="13.5" customHeight="1">
      <x:c r="A344" s="29"/>
      <x:c r="B344" s="13"/>
      <x:c r="C344" s="13"/>
      <x:c r="D344" s="87"/>
      <x:c r="E344" s="87"/>
      <x:c r="F344" s="87"/>
      <x:c r="G344" s="87"/>
      <x:c r="H344" s="87"/>
      <x:c r="I344" s="87"/>
      <x:c r="J344" s="87"/>
      <x:c r="K344" s="87"/>
      <x:c r="L344" s="29"/>
      <x:c r="M344" s="10"/>
      <x:c r="N344" s="10"/>
      <x:c r="O344" s="10"/>
      <x:c r="P344" s="10"/>
      <x:c r="Q344" s="10"/>
      <x:c r="R344" s="10"/>
      <x:c r="S344" s="10"/>
      <x:c r="T344" s="10"/>
      <x:c r="U344" s="10"/>
      <x:c r="V344" s="10"/>
      <x:c r="W344" s="10"/>
      <x:c r="X344" s="10"/>
      <x:c r="Y344" s="10"/>
      <x:c r="Z344" s="10"/>
      <x:c r="AA344" s="10"/>
      <x:c r="AB344" s="10"/>
      <x:c r="AC344" s="10"/>
      <x:c r="AD344" s="10"/>
      <x:c r="AE344" s="10"/>
      <x:c r="AF344" s="10"/>
      <x:c r="AG344" s="10"/>
      <x:c r="AH344" s="10"/>
      <x:c r="AI344" s="10"/>
      <x:c r="AJ344" s="10"/>
      <x:c r="AK344" s="10"/>
      <x:c r="AL344" s="10"/>
      <x:c r="AM344" s="10"/>
      <x:c r="AN344" s="10"/>
      <x:c r="AO344" s="10"/>
      <x:c r="AP344" s="10"/>
      <x:c r="AQ344" s="10"/>
      <x:c r="AR344" s="10"/>
      <x:c r="AS344" s="10"/>
      <x:c r="AT344" s="10"/>
      <x:c r="AU344" s="10"/>
      <x:c r="AV344" s="10"/>
      <x:c r="AW344" s="10"/>
      <x:c r="AX344" s="10"/>
    </x:row>
    <x:row r="345" spans="1:50" ht="13.5" customHeight="1">
      <x:c r="A345" s="29"/>
      <x:c r="B345" s="13"/>
      <x:c r="C345" s="13"/>
      <x:c r="D345" s="87"/>
      <x:c r="E345" s="87"/>
      <x:c r="F345" s="87"/>
      <x:c r="G345" s="87"/>
      <x:c r="H345" s="87"/>
      <x:c r="I345" s="87"/>
      <x:c r="J345" s="87"/>
      <x:c r="K345" s="87"/>
      <x:c r="L345" s="29"/>
      <x:c r="M345" s="10"/>
      <x:c r="N345" s="10"/>
      <x:c r="O345" s="10"/>
      <x:c r="P345" s="10"/>
      <x:c r="Q345" s="10"/>
      <x:c r="R345" s="10"/>
      <x:c r="S345" s="10"/>
      <x:c r="T345" s="10"/>
      <x:c r="U345" s="10"/>
      <x:c r="V345" s="10"/>
      <x:c r="W345" s="10"/>
      <x:c r="X345" s="10"/>
      <x:c r="Y345" s="10"/>
      <x:c r="Z345" s="10"/>
      <x:c r="AA345" s="10"/>
      <x:c r="AB345" s="10"/>
      <x:c r="AC345" s="10"/>
      <x:c r="AD345" s="10"/>
      <x:c r="AE345" s="10"/>
      <x:c r="AF345" s="10"/>
      <x:c r="AG345" s="10"/>
      <x:c r="AH345" s="10"/>
      <x:c r="AI345" s="10"/>
      <x:c r="AJ345" s="10"/>
      <x:c r="AK345" s="10"/>
      <x:c r="AL345" s="10"/>
      <x:c r="AM345" s="10"/>
      <x:c r="AN345" s="10"/>
      <x:c r="AO345" s="10"/>
      <x:c r="AP345" s="10"/>
      <x:c r="AQ345" s="10"/>
      <x:c r="AR345" s="10"/>
      <x:c r="AS345" s="10"/>
      <x:c r="AT345" s="10"/>
      <x:c r="AU345" s="10"/>
      <x:c r="AV345" s="10"/>
      <x:c r="AW345" s="10"/>
      <x:c r="AX345" s="10"/>
    </x:row>
    <x:row r="346" spans="1:50" ht="13.5" customHeight="1">
      <x:c r="A346" s="29"/>
      <x:c r="B346" s="13"/>
      <x:c r="C346" s="13"/>
      <x:c r="D346" s="87"/>
      <x:c r="E346" s="87"/>
      <x:c r="F346" s="87"/>
      <x:c r="G346" s="87"/>
      <x:c r="H346" s="87"/>
      <x:c r="I346" s="87"/>
      <x:c r="J346" s="87"/>
      <x:c r="K346" s="87"/>
      <x:c r="L346" s="29"/>
      <x:c r="M346" s="10"/>
      <x:c r="N346" s="10"/>
      <x:c r="O346" s="10"/>
      <x:c r="P346" s="10"/>
      <x:c r="Q346" s="10"/>
      <x:c r="R346" s="10"/>
      <x:c r="S346" s="10"/>
      <x:c r="T346" s="10"/>
      <x:c r="U346" s="10"/>
      <x:c r="V346" s="10"/>
      <x:c r="W346" s="10"/>
      <x:c r="X346" s="10"/>
      <x:c r="Y346" s="10"/>
      <x:c r="Z346" s="10"/>
      <x:c r="AA346" s="10"/>
      <x:c r="AB346" s="10"/>
      <x:c r="AC346" s="10"/>
      <x:c r="AD346" s="10"/>
      <x:c r="AE346" s="10"/>
      <x:c r="AF346" s="10"/>
      <x:c r="AG346" s="10"/>
      <x:c r="AH346" s="10"/>
      <x:c r="AI346" s="10"/>
      <x:c r="AJ346" s="10"/>
      <x:c r="AK346" s="10"/>
      <x:c r="AL346" s="10"/>
      <x:c r="AM346" s="10"/>
      <x:c r="AN346" s="10"/>
      <x:c r="AO346" s="10"/>
      <x:c r="AP346" s="10"/>
      <x:c r="AQ346" s="10"/>
      <x:c r="AR346" s="10"/>
      <x:c r="AS346" s="10"/>
      <x:c r="AT346" s="10"/>
      <x:c r="AU346" s="10"/>
      <x:c r="AV346" s="10"/>
      <x:c r="AW346" s="10"/>
      <x:c r="AX346" s="10"/>
    </x:row>
    <x:row r="347" spans="1:50" ht="13.5" customHeight="1">
      <x:c r="A347" s="29"/>
      <x:c r="B347" s="13"/>
      <x:c r="C347" s="13"/>
      <x:c r="D347" s="87"/>
      <x:c r="E347" s="87"/>
      <x:c r="F347" s="87"/>
      <x:c r="G347" s="87"/>
      <x:c r="H347" s="87"/>
      <x:c r="I347" s="87"/>
      <x:c r="J347" s="87"/>
      <x:c r="K347" s="87"/>
      <x:c r="L347" s="29"/>
      <x:c r="M347" s="10"/>
      <x:c r="N347" s="10"/>
      <x:c r="O347" s="10"/>
      <x:c r="P347" s="10"/>
      <x:c r="Q347" s="10"/>
      <x:c r="R347" s="10"/>
      <x:c r="S347" s="10"/>
      <x:c r="T347" s="10"/>
      <x:c r="U347" s="10"/>
      <x:c r="V347" s="10"/>
      <x:c r="W347" s="10"/>
      <x:c r="X347" s="10"/>
      <x:c r="Y347" s="10"/>
      <x:c r="Z347" s="10"/>
      <x:c r="AA347" s="10"/>
      <x:c r="AB347" s="10"/>
      <x:c r="AC347" s="10"/>
      <x:c r="AD347" s="10"/>
      <x:c r="AE347" s="10"/>
      <x:c r="AF347" s="10"/>
      <x:c r="AG347" s="10"/>
      <x:c r="AH347" s="10"/>
      <x:c r="AI347" s="10"/>
      <x:c r="AJ347" s="10"/>
      <x:c r="AK347" s="10"/>
      <x:c r="AL347" s="10"/>
      <x:c r="AM347" s="10"/>
      <x:c r="AN347" s="10"/>
      <x:c r="AO347" s="10"/>
      <x:c r="AP347" s="10"/>
      <x:c r="AQ347" s="10"/>
      <x:c r="AR347" s="10"/>
      <x:c r="AS347" s="10"/>
      <x:c r="AT347" s="10"/>
      <x:c r="AU347" s="10"/>
      <x:c r="AV347" s="10"/>
      <x:c r="AW347" s="10"/>
      <x:c r="AX347" s="10"/>
    </x:row>
    <x:row r="348" spans="1:50" ht="13.5" customHeight="1">
      <x:c r="A348" s="29"/>
      <x:c r="B348" s="13"/>
      <x:c r="C348" s="13"/>
      <x:c r="D348" s="87"/>
      <x:c r="E348" s="87"/>
      <x:c r="F348" s="87"/>
      <x:c r="G348" s="87"/>
      <x:c r="H348" s="87"/>
      <x:c r="I348" s="87"/>
      <x:c r="J348" s="87"/>
      <x:c r="K348" s="87"/>
      <x:c r="L348" s="29"/>
      <x:c r="M348" s="10"/>
      <x:c r="N348" s="10"/>
      <x:c r="O348" s="10"/>
      <x:c r="P348" s="10"/>
      <x:c r="Q348" s="10"/>
      <x:c r="R348" s="10"/>
      <x:c r="S348" s="10"/>
      <x:c r="T348" s="10"/>
      <x:c r="U348" s="10"/>
      <x:c r="V348" s="10"/>
      <x:c r="W348" s="10"/>
      <x:c r="X348" s="10"/>
      <x:c r="Y348" s="10"/>
      <x:c r="Z348" s="10"/>
      <x:c r="AA348" s="10"/>
      <x:c r="AB348" s="10"/>
      <x:c r="AC348" s="10"/>
      <x:c r="AD348" s="10"/>
      <x:c r="AE348" s="10"/>
      <x:c r="AF348" s="10"/>
      <x:c r="AG348" s="10"/>
      <x:c r="AH348" s="10"/>
      <x:c r="AI348" s="10"/>
      <x:c r="AJ348" s="10"/>
      <x:c r="AK348" s="10"/>
      <x:c r="AL348" s="10"/>
      <x:c r="AM348" s="10"/>
      <x:c r="AN348" s="10"/>
      <x:c r="AO348" s="10"/>
      <x:c r="AP348" s="10"/>
      <x:c r="AQ348" s="10"/>
      <x:c r="AR348" s="10"/>
      <x:c r="AS348" s="10"/>
      <x:c r="AT348" s="10"/>
      <x:c r="AU348" s="10"/>
      <x:c r="AV348" s="10"/>
      <x:c r="AW348" s="10"/>
      <x:c r="AX348" s="10"/>
    </x:row>
    <x:row r="349" spans="1:50" ht="13.5" customHeight="1">
      <x:c r="A349" s="29"/>
      <x:c r="B349" s="13"/>
      <x:c r="C349" s="13"/>
      <x:c r="D349" s="87"/>
      <x:c r="E349" s="87"/>
      <x:c r="F349" s="87"/>
      <x:c r="G349" s="87"/>
      <x:c r="H349" s="87"/>
      <x:c r="I349" s="87"/>
      <x:c r="J349" s="87"/>
      <x:c r="K349" s="87"/>
      <x:c r="L349" s="29"/>
      <x:c r="M349" s="10"/>
      <x:c r="N349" s="10"/>
      <x:c r="O349" s="10"/>
      <x:c r="P349" s="10"/>
      <x:c r="Q349" s="10"/>
      <x:c r="R349" s="10"/>
      <x:c r="S349" s="10"/>
      <x:c r="T349" s="10"/>
      <x:c r="U349" s="10"/>
      <x:c r="V349" s="10"/>
      <x:c r="W349" s="10"/>
      <x:c r="X349" s="10"/>
      <x:c r="Y349" s="10"/>
      <x:c r="Z349" s="10"/>
      <x:c r="AA349" s="10"/>
      <x:c r="AB349" s="10"/>
      <x:c r="AC349" s="10"/>
      <x:c r="AD349" s="10"/>
      <x:c r="AE349" s="10"/>
      <x:c r="AF349" s="10"/>
      <x:c r="AG349" s="10"/>
      <x:c r="AH349" s="10"/>
      <x:c r="AI349" s="10"/>
      <x:c r="AJ349" s="10"/>
      <x:c r="AK349" s="10"/>
      <x:c r="AL349" s="10"/>
      <x:c r="AM349" s="10"/>
      <x:c r="AN349" s="10"/>
      <x:c r="AO349" s="10"/>
      <x:c r="AP349" s="10"/>
      <x:c r="AQ349" s="10"/>
      <x:c r="AR349" s="10"/>
      <x:c r="AS349" s="10"/>
      <x:c r="AT349" s="10"/>
      <x:c r="AU349" s="10"/>
      <x:c r="AV349" s="10"/>
      <x:c r="AW349" s="10"/>
      <x:c r="AX349" s="10"/>
    </x:row>
    <x:row r="350" spans="1:50" ht="13.5" customHeight="1">
      <x:c r="A350" s="29"/>
      <x:c r="B350" s="13"/>
      <x:c r="C350" s="13"/>
      <x:c r="D350" s="87"/>
      <x:c r="E350" s="87"/>
      <x:c r="F350" s="87"/>
      <x:c r="G350" s="87"/>
      <x:c r="H350" s="87"/>
      <x:c r="I350" s="87"/>
      <x:c r="J350" s="87"/>
      <x:c r="K350" s="87"/>
      <x:c r="L350" s="29"/>
      <x:c r="M350" s="10"/>
      <x:c r="N350" s="10"/>
      <x:c r="O350" s="10"/>
      <x:c r="P350" s="10"/>
      <x:c r="Q350" s="10"/>
      <x:c r="R350" s="10"/>
      <x:c r="S350" s="10"/>
      <x:c r="T350" s="10"/>
      <x:c r="U350" s="10"/>
      <x:c r="V350" s="10"/>
      <x:c r="W350" s="10"/>
      <x:c r="X350" s="10"/>
      <x:c r="Y350" s="10"/>
      <x:c r="Z350" s="10"/>
      <x:c r="AA350" s="10"/>
      <x:c r="AB350" s="10"/>
      <x:c r="AC350" s="10"/>
      <x:c r="AD350" s="10"/>
      <x:c r="AE350" s="10"/>
      <x:c r="AF350" s="10"/>
      <x:c r="AG350" s="10"/>
      <x:c r="AH350" s="10"/>
      <x:c r="AI350" s="10"/>
      <x:c r="AJ350" s="10"/>
      <x:c r="AK350" s="10"/>
      <x:c r="AL350" s="10"/>
      <x:c r="AM350" s="10"/>
      <x:c r="AN350" s="10"/>
      <x:c r="AO350" s="10"/>
      <x:c r="AP350" s="10"/>
      <x:c r="AQ350" s="10"/>
      <x:c r="AR350" s="10"/>
      <x:c r="AS350" s="10"/>
      <x:c r="AT350" s="10"/>
      <x:c r="AU350" s="10"/>
      <x:c r="AV350" s="10"/>
      <x:c r="AW350" s="10"/>
      <x:c r="AX350" s="10"/>
    </x:row>
    <x:row r="351" spans="1:50" ht="13.5" customHeight="1">
      <x:c r="A351" s="29"/>
      <x:c r="B351" s="13"/>
      <x:c r="C351" s="13"/>
      <x:c r="D351" s="87"/>
      <x:c r="E351" s="87"/>
      <x:c r="F351" s="87"/>
      <x:c r="G351" s="87"/>
      <x:c r="H351" s="87"/>
      <x:c r="I351" s="87"/>
      <x:c r="J351" s="87"/>
      <x:c r="K351" s="87"/>
      <x:c r="L351" s="29"/>
      <x:c r="M351" s="10"/>
      <x:c r="N351" s="10"/>
      <x:c r="O351" s="10"/>
      <x:c r="P351" s="10"/>
      <x:c r="Q351" s="10"/>
      <x:c r="R351" s="10"/>
      <x:c r="S351" s="10"/>
      <x:c r="T351" s="10"/>
      <x:c r="U351" s="10"/>
      <x:c r="V351" s="10"/>
      <x:c r="W351" s="10"/>
      <x:c r="X351" s="10"/>
      <x:c r="Y351" s="10"/>
      <x:c r="Z351" s="10"/>
      <x:c r="AA351" s="10"/>
      <x:c r="AB351" s="10"/>
      <x:c r="AC351" s="10"/>
      <x:c r="AD351" s="10"/>
      <x:c r="AE351" s="10"/>
      <x:c r="AF351" s="10"/>
      <x:c r="AG351" s="10"/>
      <x:c r="AH351" s="10"/>
      <x:c r="AI351" s="10"/>
      <x:c r="AJ351" s="10"/>
      <x:c r="AK351" s="10"/>
      <x:c r="AL351" s="10"/>
      <x:c r="AM351" s="10"/>
      <x:c r="AN351" s="10"/>
      <x:c r="AO351" s="10"/>
      <x:c r="AP351" s="10"/>
      <x:c r="AQ351" s="10"/>
      <x:c r="AR351" s="10"/>
      <x:c r="AS351" s="10"/>
      <x:c r="AT351" s="10"/>
      <x:c r="AU351" s="10"/>
      <x:c r="AV351" s="10"/>
      <x:c r="AW351" s="10"/>
      <x:c r="AX351" s="10"/>
    </x:row>
    <x:row r="352" spans="1:50" ht="13.5" customHeight="1">
      <x:c r="A352" s="29"/>
      <x:c r="B352" s="13"/>
      <x:c r="C352" s="13"/>
      <x:c r="D352" s="87"/>
      <x:c r="E352" s="87"/>
      <x:c r="F352" s="87"/>
      <x:c r="G352" s="87"/>
      <x:c r="H352" s="87"/>
      <x:c r="I352" s="87"/>
      <x:c r="J352" s="87"/>
      <x:c r="K352" s="87"/>
      <x:c r="L352" s="29"/>
      <x:c r="M352" s="10"/>
      <x:c r="N352" s="10"/>
      <x:c r="O352" s="10"/>
      <x:c r="P352" s="10"/>
      <x:c r="Q352" s="10"/>
      <x:c r="R352" s="10"/>
      <x:c r="S352" s="10"/>
      <x:c r="T352" s="10"/>
      <x:c r="U352" s="10"/>
      <x:c r="V352" s="10"/>
      <x:c r="W352" s="10"/>
      <x:c r="X352" s="10"/>
      <x:c r="Y352" s="10"/>
      <x:c r="Z352" s="10"/>
      <x:c r="AA352" s="10"/>
      <x:c r="AB352" s="10"/>
      <x:c r="AC352" s="10"/>
      <x:c r="AD352" s="10"/>
      <x:c r="AE352" s="10"/>
      <x:c r="AF352" s="10"/>
      <x:c r="AG352" s="10"/>
      <x:c r="AH352" s="10"/>
      <x:c r="AI352" s="10"/>
      <x:c r="AJ352" s="10"/>
      <x:c r="AK352" s="10"/>
      <x:c r="AL352" s="10"/>
      <x:c r="AM352" s="10"/>
      <x:c r="AN352" s="10"/>
      <x:c r="AO352" s="10"/>
      <x:c r="AP352" s="10"/>
      <x:c r="AQ352" s="10"/>
      <x:c r="AR352" s="10"/>
      <x:c r="AS352" s="10"/>
      <x:c r="AT352" s="10"/>
      <x:c r="AU352" s="10"/>
      <x:c r="AV352" s="10"/>
      <x:c r="AW352" s="10"/>
      <x:c r="AX352" s="10"/>
    </x:row>
    <x:row r="353" spans="1:50" ht="13.5" customHeight="1">
      <x:c r="A353" s="29"/>
      <x:c r="B353" s="13"/>
      <x:c r="C353" s="13"/>
      <x:c r="D353" s="87"/>
      <x:c r="E353" s="87"/>
      <x:c r="F353" s="87"/>
      <x:c r="G353" s="87"/>
      <x:c r="H353" s="87"/>
      <x:c r="I353" s="87"/>
      <x:c r="J353" s="87"/>
      <x:c r="K353" s="87"/>
      <x:c r="L353" s="29"/>
      <x:c r="M353" s="10"/>
      <x:c r="N353" s="10"/>
      <x:c r="O353" s="10"/>
      <x:c r="P353" s="10"/>
      <x:c r="Q353" s="10"/>
      <x:c r="R353" s="10"/>
      <x:c r="S353" s="10"/>
      <x:c r="T353" s="10"/>
      <x:c r="U353" s="10"/>
      <x:c r="V353" s="10"/>
      <x:c r="W353" s="10"/>
      <x:c r="X353" s="10"/>
      <x:c r="Y353" s="10"/>
      <x:c r="Z353" s="10"/>
      <x:c r="AA353" s="10"/>
      <x:c r="AB353" s="10"/>
      <x:c r="AC353" s="10"/>
      <x:c r="AD353" s="10"/>
      <x:c r="AE353" s="10"/>
      <x:c r="AF353" s="10"/>
      <x:c r="AG353" s="10"/>
      <x:c r="AH353" s="10"/>
      <x:c r="AI353" s="10"/>
      <x:c r="AJ353" s="10"/>
      <x:c r="AK353" s="10"/>
      <x:c r="AL353" s="10"/>
      <x:c r="AM353" s="10"/>
      <x:c r="AN353" s="10"/>
      <x:c r="AO353" s="10"/>
      <x:c r="AP353" s="10"/>
      <x:c r="AQ353" s="10"/>
      <x:c r="AR353" s="10"/>
      <x:c r="AS353" s="10"/>
      <x:c r="AT353" s="10"/>
      <x:c r="AU353" s="10"/>
      <x:c r="AV353" s="10"/>
      <x:c r="AW353" s="10"/>
      <x:c r="AX353" s="10"/>
    </x:row>
    <x:row r="354" spans="1:50" ht="13.5" customHeight="1">
      <x:c r="A354" s="29"/>
      <x:c r="B354" s="13"/>
      <x:c r="C354" s="13"/>
      <x:c r="D354" s="87"/>
      <x:c r="E354" s="87"/>
      <x:c r="F354" s="87"/>
      <x:c r="G354" s="87"/>
      <x:c r="H354" s="87"/>
      <x:c r="I354" s="87"/>
      <x:c r="J354" s="87"/>
      <x:c r="K354" s="87"/>
      <x:c r="L354" s="29"/>
      <x:c r="M354" s="10"/>
      <x:c r="N354" s="10"/>
      <x:c r="O354" s="10"/>
      <x:c r="P354" s="10"/>
      <x:c r="Q354" s="10"/>
      <x:c r="R354" s="10"/>
      <x:c r="S354" s="10"/>
      <x:c r="T354" s="10"/>
      <x:c r="U354" s="10"/>
      <x:c r="V354" s="10"/>
      <x:c r="W354" s="10"/>
      <x:c r="X354" s="10"/>
      <x:c r="Y354" s="10"/>
      <x:c r="Z354" s="10"/>
      <x:c r="AA354" s="10"/>
      <x:c r="AB354" s="10"/>
      <x:c r="AC354" s="10"/>
      <x:c r="AD354" s="10"/>
      <x:c r="AE354" s="10"/>
      <x:c r="AF354" s="10"/>
      <x:c r="AG354" s="10"/>
      <x:c r="AH354" s="10"/>
      <x:c r="AI354" s="10"/>
      <x:c r="AJ354" s="10"/>
      <x:c r="AK354" s="10"/>
      <x:c r="AL354" s="10"/>
      <x:c r="AM354" s="10"/>
      <x:c r="AN354" s="10"/>
      <x:c r="AO354" s="10"/>
      <x:c r="AP354" s="10"/>
      <x:c r="AQ354" s="10"/>
      <x:c r="AR354" s="10"/>
      <x:c r="AS354" s="10"/>
      <x:c r="AT354" s="10"/>
      <x:c r="AU354" s="10"/>
      <x:c r="AV354" s="10"/>
      <x:c r="AW354" s="10"/>
      <x:c r="AX354" s="10"/>
    </x:row>
    <x:row r="355" spans="1:50" ht="13.5" customHeight="1">
      <x:c r="A355" s="29"/>
      <x:c r="B355" s="13"/>
      <x:c r="C355" s="13"/>
      <x:c r="D355" s="87"/>
      <x:c r="E355" s="87"/>
      <x:c r="F355" s="87"/>
      <x:c r="G355" s="87"/>
      <x:c r="H355" s="87"/>
      <x:c r="I355" s="87"/>
      <x:c r="J355" s="87"/>
      <x:c r="K355" s="87"/>
      <x:c r="L355" s="29"/>
      <x:c r="M355" s="10"/>
      <x:c r="N355" s="10"/>
      <x:c r="O355" s="10"/>
      <x:c r="P355" s="10"/>
      <x:c r="Q355" s="10"/>
      <x:c r="R355" s="10"/>
      <x:c r="S355" s="10"/>
      <x:c r="T355" s="10"/>
      <x:c r="U355" s="10"/>
      <x:c r="V355" s="10"/>
      <x:c r="W355" s="10"/>
      <x:c r="X355" s="10"/>
      <x:c r="Y355" s="10"/>
      <x:c r="Z355" s="10"/>
      <x:c r="AA355" s="10"/>
      <x:c r="AB355" s="10"/>
      <x:c r="AC355" s="10"/>
      <x:c r="AD355" s="10"/>
      <x:c r="AE355" s="10"/>
      <x:c r="AF355" s="10"/>
      <x:c r="AG355" s="10"/>
      <x:c r="AH355" s="10"/>
      <x:c r="AI355" s="10"/>
      <x:c r="AJ355" s="10"/>
      <x:c r="AK355" s="10"/>
      <x:c r="AL355" s="10"/>
      <x:c r="AM355" s="10"/>
      <x:c r="AN355" s="10"/>
      <x:c r="AO355" s="10"/>
      <x:c r="AP355" s="10"/>
      <x:c r="AQ355" s="10"/>
      <x:c r="AR355" s="10"/>
      <x:c r="AS355" s="10"/>
      <x:c r="AT355" s="10"/>
      <x:c r="AU355" s="10"/>
      <x:c r="AV355" s="10"/>
      <x:c r="AW355" s="10"/>
      <x:c r="AX355" s="10"/>
    </x:row>
    <x:row r="356" spans="1:50" ht="13.5" customHeight="1">
      <x:c r="A356" s="29"/>
      <x:c r="B356" s="13"/>
      <x:c r="C356" s="13"/>
      <x:c r="D356" s="87"/>
      <x:c r="E356" s="87"/>
      <x:c r="F356" s="87"/>
      <x:c r="G356" s="87"/>
      <x:c r="H356" s="87"/>
      <x:c r="I356" s="87"/>
      <x:c r="J356" s="87"/>
      <x:c r="K356" s="87"/>
      <x:c r="L356" s="29"/>
      <x:c r="M356" s="10"/>
      <x:c r="N356" s="10"/>
      <x:c r="O356" s="10"/>
      <x:c r="P356" s="10"/>
      <x:c r="Q356" s="10"/>
      <x:c r="R356" s="10"/>
      <x:c r="S356" s="10"/>
      <x:c r="T356" s="10"/>
      <x:c r="U356" s="10"/>
      <x:c r="V356" s="10"/>
      <x:c r="W356" s="10"/>
      <x:c r="X356" s="10"/>
      <x:c r="Y356" s="10"/>
      <x:c r="Z356" s="10"/>
      <x:c r="AA356" s="10"/>
      <x:c r="AB356" s="10"/>
      <x:c r="AC356" s="10"/>
      <x:c r="AD356" s="10"/>
      <x:c r="AE356" s="10"/>
      <x:c r="AF356" s="10"/>
      <x:c r="AG356" s="10"/>
      <x:c r="AH356" s="10"/>
      <x:c r="AI356" s="10"/>
      <x:c r="AJ356" s="10"/>
      <x:c r="AK356" s="10"/>
      <x:c r="AL356" s="10"/>
      <x:c r="AM356" s="10"/>
      <x:c r="AN356" s="10"/>
      <x:c r="AO356" s="10"/>
      <x:c r="AP356" s="10"/>
      <x:c r="AQ356" s="10"/>
      <x:c r="AR356" s="10"/>
      <x:c r="AS356" s="10"/>
      <x:c r="AT356" s="10"/>
      <x:c r="AU356" s="10"/>
      <x:c r="AV356" s="10"/>
      <x:c r="AW356" s="10"/>
      <x:c r="AX356" s="10"/>
    </x:row>
    <x:row r="357" spans="1:50" ht="13.5" customHeight="1">
      <x:c r="A357" s="29"/>
      <x:c r="B357" s="13"/>
      <x:c r="C357" s="13"/>
      <x:c r="D357" s="87"/>
      <x:c r="E357" s="87"/>
      <x:c r="F357" s="87"/>
      <x:c r="G357" s="87"/>
      <x:c r="H357" s="87"/>
      <x:c r="I357" s="87"/>
      <x:c r="J357" s="87"/>
      <x:c r="K357" s="87"/>
      <x:c r="L357" s="29"/>
      <x:c r="M357" s="10"/>
      <x:c r="N357" s="10"/>
      <x:c r="O357" s="10"/>
      <x:c r="P357" s="10"/>
      <x:c r="Q357" s="10"/>
      <x:c r="R357" s="10"/>
      <x:c r="S357" s="10"/>
      <x:c r="T357" s="10"/>
      <x:c r="U357" s="10"/>
      <x:c r="V357" s="10"/>
      <x:c r="W357" s="10"/>
      <x:c r="X357" s="10"/>
      <x:c r="Y357" s="10"/>
      <x:c r="Z357" s="10"/>
      <x:c r="AA357" s="10"/>
      <x:c r="AB357" s="10"/>
      <x:c r="AC357" s="10"/>
      <x:c r="AD357" s="10"/>
      <x:c r="AE357" s="10"/>
      <x:c r="AF357" s="10"/>
      <x:c r="AG357" s="10"/>
      <x:c r="AH357" s="10"/>
      <x:c r="AI357" s="10"/>
      <x:c r="AJ357" s="10"/>
      <x:c r="AK357" s="10"/>
      <x:c r="AL357" s="10"/>
      <x:c r="AM357" s="10"/>
      <x:c r="AN357" s="10"/>
      <x:c r="AO357" s="10"/>
      <x:c r="AP357" s="10"/>
      <x:c r="AQ357" s="10"/>
      <x:c r="AR357" s="10"/>
      <x:c r="AS357" s="10"/>
      <x:c r="AT357" s="10"/>
      <x:c r="AU357" s="10"/>
      <x:c r="AV357" s="10"/>
      <x:c r="AW357" s="10"/>
      <x:c r="AX357" s="10"/>
    </x:row>
    <x:row r="358" spans="1:50" ht="13.5" customHeight="1">
      <x:c r="A358" s="29"/>
      <x:c r="B358" s="13"/>
      <x:c r="C358" s="13"/>
      <x:c r="D358" s="87"/>
      <x:c r="E358" s="87"/>
      <x:c r="F358" s="87"/>
      <x:c r="G358" s="87"/>
      <x:c r="H358" s="87"/>
      <x:c r="I358" s="87"/>
      <x:c r="J358" s="87"/>
      <x:c r="K358" s="87"/>
      <x:c r="L358" s="29"/>
      <x:c r="M358" s="10"/>
      <x:c r="N358" s="10"/>
      <x:c r="O358" s="10"/>
      <x:c r="P358" s="10"/>
      <x:c r="Q358" s="10"/>
      <x:c r="R358" s="10"/>
      <x:c r="S358" s="10"/>
      <x:c r="T358" s="10"/>
      <x:c r="U358" s="10"/>
      <x:c r="V358" s="10"/>
      <x:c r="W358" s="10"/>
      <x:c r="X358" s="10"/>
      <x:c r="Y358" s="10"/>
      <x:c r="Z358" s="10"/>
      <x:c r="AA358" s="10"/>
      <x:c r="AB358" s="10"/>
      <x:c r="AC358" s="10"/>
      <x:c r="AD358" s="10"/>
      <x:c r="AE358" s="10"/>
      <x:c r="AF358" s="10"/>
      <x:c r="AG358" s="10"/>
      <x:c r="AH358" s="10"/>
      <x:c r="AI358" s="10"/>
      <x:c r="AJ358" s="10"/>
      <x:c r="AK358" s="10"/>
      <x:c r="AL358" s="10"/>
      <x:c r="AM358" s="10"/>
      <x:c r="AN358" s="10"/>
      <x:c r="AO358" s="10"/>
      <x:c r="AP358" s="10"/>
      <x:c r="AQ358" s="10"/>
      <x:c r="AR358" s="10"/>
      <x:c r="AS358" s="10"/>
      <x:c r="AT358" s="10"/>
      <x:c r="AU358" s="10"/>
      <x:c r="AV358" s="10"/>
      <x:c r="AW358" s="10"/>
      <x:c r="AX358" s="10"/>
    </x:row>
    <x:row r="359" spans="1:50" ht="13.5" customHeight="1">
      <x:c r="A359" s="29"/>
      <x:c r="B359" s="13"/>
      <x:c r="C359" s="13"/>
      <x:c r="D359" s="87"/>
      <x:c r="E359" s="87"/>
      <x:c r="F359" s="87"/>
      <x:c r="G359" s="87"/>
      <x:c r="H359" s="87"/>
      <x:c r="I359" s="87"/>
      <x:c r="J359" s="87"/>
      <x:c r="K359" s="87"/>
      <x:c r="L359" s="29"/>
      <x:c r="M359" s="10"/>
      <x:c r="N359" s="10"/>
      <x:c r="O359" s="10"/>
      <x:c r="P359" s="10"/>
      <x:c r="Q359" s="10"/>
      <x:c r="R359" s="10"/>
      <x:c r="S359" s="10"/>
      <x:c r="T359" s="10"/>
      <x:c r="U359" s="10"/>
      <x:c r="V359" s="10"/>
      <x:c r="W359" s="10"/>
      <x:c r="X359" s="10"/>
      <x:c r="Y359" s="10"/>
      <x:c r="Z359" s="10"/>
      <x:c r="AA359" s="10"/>
      <x:c r="AB359" s="10"/>
      <x:c r="AC359" s="10"/>
      <x:c r="AD359" s="10"/>
      <x:c r="AE359" s="10"/>
      <x:c r="AF359" s="10"/>
      <x:c r="AG359" s="10"/>
      <x:c r="AH359" s="10"/>
      <x:c r="AI359" s="10"/>
      <x:c r="AJ359" s="10"/>
      <x:c r="AK359" s="10"/>
      <x:c r="AL359" s="10"/>
      <x:c r="AM359" s="10"/>
      <x:c r="AN359" s="10"/>
      <x:c r="AO359" s="10"/>
      <x:c r="AP359" s="10"/>
      <x:c r="AQ359" s="10"/>
      <x:c r="AR359" s="10"/>
      <x:c r="AS359" s="10"/>
      <x:c r="AT359" s="10"/>
      <x:c r="AU359" s="10"/>
      <x:c r="AV359" s="10"/>
      <x:c r="AW359" s="10"/>
      <x:c r="AX359" s="10"/>
    </x:row>
    <x:row r="360" spans="1:50" ht="13.5" customHeight="1">
      <x:c r="A360" s="29"/>
      <x:c r="B360" s="13"/>
      <x:c r="C360" s="13"/>
      <x:c r="D360" s="87"/>
      <x:c r="E360" s="87"/>
      <x:c r="F360" s="87"/>
      <x:c r="G360" s="87"/>
      <x:c r="H360" s="87"/>
      <x:c r="I360" s="87"/>
      <x:c r="J360" s="87"/>
      <x:c r="K360" s="87"/>
      <x:c r="L360" s="29"/>
      <x:c r="M360" s="10"/>
      <x:c r="N360" s="10"/>
      <x:c r="O360" s="10"/>
      <x:c r="P360" s="10"/>
      <x:c r="Q360" s="10"/>
      <x:c r="R360" s="10"/>
      <x:c r="S360" s="10"/>
      <x:c r="T360" s="10"/>
      <x:c r="U360" s="10"/>
      <x:c r="V360" s="10"/>
      <x:c r="W360" s="10"/>
      <x:c r="X360" s="10"/>
      <x:c r="Y360" s="10"/>
      <x:c r="Z360" s="10"/>
      <x:c r="AA360" s="10"/>
      <x:c r="AB360" s="10"/>
      <x:c r="AC360" s="10"/>
      <x:c r="AD360" s="10"/>
      <x:c r="AE360" s="10"/>
      <x:c r="AF360" s="10"/>
      <x:c r="AG360" s="10"/>
      <x:c r="AH360" s="10"/>
      <x:c r="AI360" s="10"/>
      <x:c r="AJ360" s="10"/>
      <x:c r="AK360" s="10"/>
      <x:c r="AL360" s="10"/>
      <x:c r="AM360" s="10"/>
      <x:c r="AN360" s="10"/>
      <x:c r="AO360" s="10"/>
      <x:c r="AP360" s="10"/>
      <x:c r="AQ360" s="10"/>
      <x:c r="AR360" s="10"/>
      <x:c r="AS360" s="10"/>
      <x:c r="AT360" s="10"/>
      <x:c r="AU360" s="10"/>
      <x:c r="AV360" s="10"/>
      <x:c r="AW360" s="10"/>
      <x:c r="AX360" s="10"/>
    </x:row>
    <x:row r="361" spans="1:50" ht="13.5" customHeight="1">
      <x:c r="A361" s="29"/>
      <x:c r="B361" s="13"/>
      <x:c r="C361" s="13"/>
      <x:c r="D361" s="87"/>
      <x:c r="E361" s="87"/>
      <x:c r="F361" s="87"/>
      <x:c r="G361" s="87"/>
      <x:c r="H361" s="87"/>
      <x:c r="I361" s="87"/>
      <x:c r="J361" s="87"/>
      <x:c r="K361" s="87"/>
      <x:c r="L361" s="29"/>
      <x:c r="M361" s="10"/>
      <x:c r="N361" s="10"/>
      <x:c r="O361" s="10"/>
      <x:c r="P361" s="10"/>
      <x:c r="Q361" s="10"/>
      <x:c r="R361" s="10"/>
      <x:c r="S361" s="10"/>
      <x:c r="T361" s="10"/>
      <x:c r="U361" s="10"/>
      <x:c r="V361" s="10"/>
      <x:c r="W361" s="10"/>
      <x:c r="X361" s="10"/>
      <x:c r="Y361" s="10"/>
      <x:c r="Z361" s="10"/>
      <x:c r="AA361" s="10"/>
      <x:c r="AB361" s="10"/>
      <x:c r="AC361" s="10"/>
      <x:c r="AD361" s="10"/>
      <x:c r="AE361" s="10"/>
      <x:c r="AF361" s="10"/>
      <x:c r="AG361" s="10"/>
      <x:c r="AH361" s="10"/>
      <x:c r="AI361" s="10"/>
      <x:c r="AJ361" s="10"/>
      <x:c r="AK361" s="10"/>
      <x:c r="AL361" s="10"/>
      <x:c r="AM361" s="10"/>
      <x:c r="AN361" s="10"/>
      <x:c r="AO361" s="10"/>
      <x:c r="AP361" s="10"/>
      <x:c r="AQ361" s="10"/>
      <x:c r="AR361" s="10"/>
      <x:c r="AS361" s="10"/>
      <x:c r="AT361" s="10"/>
      <x:c r="AU361" s="10"/>
      <x:c r="AV361" s="10"/>
      <x:c r="AW361" s="10"/>
      <x:c r="AX361" s="10"/>
    </x:row>
    <x:row r="362" spans="1:50" ht="13.5" customHeight="1">
      <x:c r="A362" s="29"/>
      <x:c r="B362" s="13"/>
      <x:c r="C362" s="13"/>
      <x:c r="D362" s="87"/>
      <x:c r="E362" s="87"/>
      <x:c r="F362" s="87"/>
      <x:c r="G362" s="87"/>
      <x:c r="H362" s="87"/>
      <x:c r="I362" s="87"/>
      <x:c r="J362" s="87"/>
      <x:c r="K362" s="87"/>
      <x:c r="L362" s="29"/>
      <x:c r="M362" s="10"/>
      <x:c r="N362" s="10"/>
      <x:c r="O362" s="10"/>
      <x:c r="P362" s="10"/>
      <x:c r="Q362" s="10"/>
      <x:c r="R362" s="10"/>
      <x:c r="S362" s="10"/>
      <x:c r="T362" s="10"/>
      <x:c r="U362" s="10"/>
      <x:c r="V362" s="10"/>
      <x:c r="W362" s="10"/>
      <x:c r="X362" s="10"/>
      <x:c r="Y362" s="10"/>
      <x:c r="Z362" s="10"/>
      <x:c r="AA362" s="10"/>
      <x:c r="AB362" s="10"/>
      <x:c r="AC362" s="10"/>
      <x:c r="AD362" s="10"/>
      <x:c r="AE362" s="10"/>
      <x:c r="AF362" s="10"/>
      <x:c r="AG362" s="10"/>
      <x:c r="AH362" s="10"/>
      <x:c r="AI362" s="10"/>
      <x:c r="AJ362" s="10"/>
      <x:c r="AK362" s="10"/>
      <x:c r="AL362" s="10"/>
      <x:c r="AM362" s="10"/>
      <x:c r="AN362" s="10"/>
      <x:c r="AO362" s="10"/>
      <x:c r="AP362" s="10"/>
      <x:c r="AQ362" s="10"/>
      <x:c r="AR362" s="10"/>
      <x:c r="AS362" s="10"/>
      <x:c r="AT362" s="10"/>
      <x:c r="AU362" s="10"/>
      <x:c r="AV362" s="10"/>
      <x:c r="AW362" s="10"/>
      <x:c r="AX362" s="10"/>
    </x:row>
    <x:row r="363" spans="1:50" ht="13.5" customHeight="1">
      <x:c r="A363" s="29"/>
      <x:c r="B363" s="13"/>
      <x:c r="C363" s="13"/>
      <x:c r="D363" s="87"/>
      <x:c r="E363" s="87"/>
      <x:c r="F363" s="87"/>
      <x:c r="G363" s="87"/>
      <x:c r="H363" s="87"/>
      <x:c r="I363" s="87"/>
      <x:c r="J363" s="87"/>
      <x:c r="K363" s="87"/>
      <x:c r="L363" s="29"/>
      <x:c r="M363" s="10"/>
      <x:c r="N363" s="10"/>
      <x:c r="O363" s="10"/>
      <x:c r="P363" s="10"/>
      <x:c r="Q363" s="10"/>
      <x:c r="R363" s="10"/>
      <x:c r="S363" s="10"/>
      <x:c r="T363" s="10"/>
      <x:c r="U363" s="10"/>
      <x:c r="V363" s="10"/>
      <x:c r="W363" s="10"/>
      <x:c r="X363" s="10"/>
      <x:c r="Y363" s="10"/>
      <x:c r="Z363" s="10"/>
      <x:c r="AA363" s="10"/>
      <x:c r="AB363" s="10"/>
      <x:c r="AC363" s="10"/>
      <x:c r="AD363" s="10"/>
      <x:c r="AE363" s="10"/>
      <x:c r="AF363" s="10"/>
      <x:c r="AG363" s="10"/>
      <x:c r="AH363" s="10"/>
      <x:c r="AI363" s="10"/>
      <x:c r="AJ363" s="10"/>
      <x:c r="AK363" s="10"/>
      <x:c r="AL363" s="10"/>
      <x:c r="AM363" s="10"/>
      <x:c r="AN363" s="10"/>
      <x:c r="AO363" s="10"/>
      <x:c r="AP363" s="10"/>
      <x:c r="AQ363" s="10"/>
      <x:c r="AR363" s="10"/>
      <x:c r="AS363" s="10"/>
      <x:c r="AT363" s="10"/>
      <x:c r="AU363" s="10"/>
      <x:c r="AV363" s="10"/>
      <x:c r="AW363" s="10"/>
      <x:c r="AX363" s="10"/>
    </x:row>
    <x:row r="364" spans="1:50" ht="13.5" customHeight="1">
      <x:c r="A364" s="29"/>
      <x:c r="B364" s="13"/>
      <x:c r="C364" s="13"/>
      <x:c r="D364" s="87"/>
      <x:c r="E364" s="87"/>
      <x:c r="F364" s="87"/>
      <x:c r="G364" s="87"/>
      <x:c r="H364" s="87"/>
      <x:c r="I364" s="87"/>
      <x:c r="J364" s="87"/>
      <x:c r="K364" s="87"/>
      <x:c r="L364" s="29"/>
      <x:c r="M364" s="10"/>
      <x:c r="N364" s="10"/>
      <x:c r="O364" s="10"/>
      <x:c r="P364" s="10"/>
      <x:c r="Q364" s="10"/>
      <x:c r="R364" s="10"/>
      <x:c r="S364" s="10"/>
      <x:c r="T364" s="10"/>
      <x:c r="U364" s="10"/>
      <x:c r="V364" s="10"/>
      <x:c r="W364" s="10"/>
      <x:c r="X364" s="10"/>
      <x:c r="Y364" s="10"/>
      <x:c r="Z364" s="10"/>
      <x:c r="AA364" s="10"/>
      <x:c r="AB364" s="10"/>
      <x:c r="AC364" s="10"/>
      <x:c r="AD364" s="10"/>
      <x:c r="AE364" s="10"/>
      <x:c r="AF364" s="10"/>
      <x:c r="AG364" s="10"/>
      <x:c r="AH364" s="10"/>
      <x:c r="AI364" s="10"/>
      <x:c r="AJ364" s="10"/>
      <x:c r="AK364" s="10"/>
      <x:c r="AL364" s="10"/>
      <x:c r="AM364" s="10"/>
      <x:c r="AN364" s="10"/>
      <x:c r="AO364" s="10"/>
      <x:c r="AP364" s="10"/>
      <x:c r="AQ364" s="10"/>
      <x:c r="AR364" s="10"/>
      <x:c r="AS364" s="10"/>
      <x:c r="AT364" s="10"/>
      <x:c r="AU364" s="10"/>
      <x:c r="AV364" s="10"/>
      <x:c r="AW364" s="10"/>
      <x:c r="AX364" s="10"/>
    </x:row>
    <x:row r="365" spans="1:50" ht="13.5" customHeight="1">
      <x:c r="A365" s="29"/>
      <x:c r="B365" s="13"/>
      <x:c r="C365" s="13"/>
      <x:c r="D365" s="87"/>
      <x:c r="E365" s="87"/>
      <x:c r="F365" s="87"/>
      <x:c r="G365" s="87"/>
      <x:c r="H365" s="87"/>
      <x:c r="I365" s="87"/>
      <x:c r="J365" s="87"/>
      <x:c r="K365" s="87"/>
      <x:c r="L365" s="29"/>
      <x:c r="M365" s="10"/>
      <x:c r="N365" s="10"/>
      <x:c r="O365" s="10"/>
      <x:c r="P365" s="10"/>
      <x:c r="Q365" s="10"/>
      <x:c r="R365" s="10"/>
      <x:c r="S365" s="10"/>
      <x:c r="T365" s="10"/>
      <x:c r="U365" s="10"/>
      <x:c r="V365" s="10"/>
      <x:c r="W365" s="10"/>
      <x:c r="X365" s="10"/>
      <x:c r="Y365" s="10"/>
      <x:c r="Z365" s="10"/>
      <x:c r="AA365" s="10"/>
      <x:c r="AB365" s="10"/>
      <x:c r="AC365" s="10"/>
      <x:c r="AD365" s="10"/>
      <x:c r="AE365" s="10"/>
      <x:c r="AF365" s="10"/>
      <x:c r="AG365" s="10"/>
      <x:c r="AH365" s="10"/>
      <x:c r="AI365" s="10"/>
      <x:c r="AJ365" s="10"/>
      <x:c r="AK365" s="10"/>
      <x:c r="AL365" s="10"/>
      <x:c r="AM365" s="10"/>
      <x:c r="AN365" s="10"/>
      <x:c r="AO365" s="10"/>
      <x:c r="AP365" s="10"/>
      <x:c r="AQ365" s="10"/>
      <x:c r="AR365" s="10"/>
      <x:c r="AS365" s="10"/>
      <x:c r="AT365" s="10"/>
      <x:c r="AU365" s="10"/>
      <x:c r="AV365" s="10"/>
      <x:c r="AW365" s="10"/>
      <x:c r="AX365" s="10"/>
    </x:row>
    <x:row r="366" spans="1:50" ht="13.5" customHeight="1">
      <x:c r="A366" s="29"/>
      <x:c r="B366" s="13"/>
      <x:c r="C366" s="13"/>
      <x:c r="D366" s="87"/>
      <x:c r="E366" s="87"/>
      <x:c r="F366" s="87"/>
      <x:c r="G366" s="87"/>
      <x:c r="H366" s="87"/>
      <x:c r="I366" s="87"/>
      <x:c r="J366" s="87"/>
      <x:c r="K366" s="87"/>
      <x:c r="L366" s="29"/>
      <x:c r="M366" s="10"/>
      <x:c r="N366" s="10"/>
      <x:c r="O366" s="10"/>
      <x:c r="P366" s="10"/>
      <x:c r="Q366" s="10"/>
      <x:c r="R366" s="10"/>
      <x:c r="S366" s="10"/>
      <x:c r="T366" s="10"/>
      <x:c r="U366" s="10"/>
      <x:c r="V366" s="10"/>
      <x:c r="W366" s="10"/>
      <x:c r="X366" s="10"/>
      <x:c r="Y366" s="10"/>
      <x:c r="Z366" s="10"/>
      <x:c r="AA366" s="10"/>
      <x:c r="AB366" s="10"/>
      <x:c r="AC366" s="10"/>
      <x:c r="AD366" s="10"/>
      <x:c r="AE366" s="10"/>
      <x:c r="AF366" s="10"/>
      <x:c r="AG366" s="10"/>
      <x:c r="AH366" s="10"/>
      <x:c r="AI366" s="10"/>
      <x:c r="AJ366" s="10"/>
      <x:c r="AK366" s="10"/>
      <x:c r="AL366" s="10"/>
      <x:c r="AM366" s="10"/>
      <x:c r="AN366" s="10"/>
      <x:c r="AO366" s="10"/>
      <x:c r="AP366" s="10"/>
      <x:c r="AQ366" s="10"/>
      <x:c r="AR366" s="10"/>
      <x:c r="AS366" s="10"/>
      <x:c r="AT366" s="10"/>
      <x:c r="AU366" s="10"/>
      <x:c r="AV366" s="10"/>
      <x:c r="AW366" s="10"/>
      <x:c r="AX366" s="10"/>
    </x:row>
    <x:row r="367" spans="1:50" ht="13.5" customHeight="1">
      <x:c r="A367" s="29"/>
      <x:c r="B367" s="13"/>
      <x:c r="C367" s="13"/>
      <x:c r="D367" s="87"/>
      <x:c r="E367" s="87"/>
      <x:c r="F367" s="87"/>
      <x:c r="G367" s="87"/>
      <x:c r="H367" s="87"/>
      <x:c r="I367" s="87"/>
      <x:c r="J367" s="87"/>
      <x:c r="K367" s="87"/>
      <x:c r="L367" s="29"/>
      <x:c r="M367" s="10"/>
      <x:c r="N367" s="10"/>
      <x:c r="O367" s="10"/>
      <x:c r="P367" s="10"/>
      <x:c r="Q367" s="10"/>
      <x:c r="R367" s="10"/>
      <x:c r="S367" s="10"/>
      <x:c r="T367" s="10"/>
      <x:c r="U367" s="10"/>
      <x:c r="V367" s="10"/>
      <x:c r="W367" s="10"/>
      <x:c r="X367" s="10"/>
      <x:c r="Y367" s="10"/>
      <x:c r="Z367" s="10"/>
      <x:c r="AA367" s="10"/>
      <x:c r="AB367" s="10"/>
      <x:c r="AC367" s="10"/>
      <x:c r="AD367" s="10"/>
      <x:c r="AE367" s="10"/>
      <x:c r="AF367" s="10"/>
      <x:c r="AG367" s="10"/>
      <x:c r="AH367" s="10"/>
      <x:c r="AI367" s="10"/>
      <x:c r="AJ367" s="10"/>
      <x:c r="AK367" s="10"/>
      <x:c r="AL367" s="10"/>
      <x:c r="AM367" s="10"/>
      <x:c r="AN367" s="10"/>
      <x:c r="AO367" s="10"/>
      <x:c r="AP367" s="10"/>
      <x:c r="AQ367" s="10"/>
      <x:c r="AR367" s="10"/>
      <x:c r="AS367" s="10"/>
      <x:c r="AT367" s="10"/>
      <x:c r="AU367" s="10"/>
      <x:c r="AV367" s="10"/>
      <x:c r="AW367" s="10"/>
      <x:c r="AX367" s="10"/>
    </x:row>
    <x:row r="368" spans="1:50" ht="13.5" customHeight="1">
      <x:c r="A368" s="29"/>
      <x:c r="B368" s="13"/>
      <x:c r="C368" s="13"/>
      <x:c r="D368" s="87"/>
      <x:c r="E368" s="87"/>
      <x:c r="F368" s="87"/>
      <x:c r="G368" s="87"/>
      <x:c r="H368" s="87"/>
      <x:c r="I368" s="87"/>
      <x:c r="J368" s="87"/>
      <x:c r="K368" s="87"/>
      <x:c r="L368" s="29"/>
      <x:c r="M368" s="10"/>
      <x:c r="N368" s="10"/>
      <x:c r="O368" s="10"/>
      <x:c r="P368" s="10"/>
      <x:c r="Q368" s="10"/>
      <x:c r="R368" s="10"/>
      <x:c r="S368" s="10"/>
      <x:c r="T368" s="10"/>
      <x:c r="U368" s="10"/>
      <x:c r="V368" s="10"/>
      <x:c r="W368" s="10"/>
      <x:c r="X368" s="10"/>
      <x:c r="Y368" s="10"/>
      <x:c r="Z368" s="10"/>
      <x:c r="AA368" s="10"/>
      <x:c r="AB368" s="10"/>
      <x:c r="AC368" s="10"/>
      <x:c r="AD368" s="10"/>
      <x:c r="AE368" s="10"/>
      <x:c r="AF368" s="10"/>
      <x:c r="AG368" s="10"/>
      <x:c r="AH368" s="10"/>
      <x:c r="AI368" s="10"/>
      <x:c r="AJ368" s="10"/>
      <x:c r="AK368" s="10"/>
      <x:c r="AL368" s="10"/>
      <x:c r="AM368" s="10"/>
      <x:c r="AN368" s="10"/>
      <x:c r="AO368" s="10"/>
      <x:c r="AP368" s="10"/>
      <x:c r="AQ368" s="10"/>
      <x:c r="AR368" s="10"/>
      <x:c r="AS368" s="10"/>
      <x:c r="AT368" s="10"/>
      <x:c r="AU368" s="10"/>
      <x:c r="AV368" s="10"/>
      <x:c r="AW368" s="10"/>
      <x:c r="AX368" s="10"/>
    </x:row>
    <x:row r="369" spans="1:50" ht="13.5" customHeight="1">
      <x:c r="A369" s="29"/>
      <x:c r="B369" s="13"/>
      <x:c r="C369" s="13"/>
      <x:c r="D369" s="87"/>
      <x:c r="E369" s="87"/>
      <x:c r="F369" s="87"/>
      <x:c r="G369" s="87"/>
      <x:c r="H369" s="87"/>
      <x:c r="I369" s="87"/>
      <x:c r="J369" s="87"/>
      <x:c r="K369" s="87"/>
      <x:c r="L369" s="29"/>
      <x:c r="M369" s="10"/>
      <x:c r="N369" s="10"/>
      <x:c r="O369" s="10"/>
      <x:c r="P369" s="10"/>
      <x:c r="Q369" s="10"/>
      <x:c r="R369" s="10"/>
      <x:c r="S369" s="10"/>
      <x:c r="T369" s="10"/>
      <x:c r="U369" s="10"/>
      <x:c r="V369" s="10"/>
      <x:c r="W369" s="10"/>
      <x:c r="X369" s="10"/>
      <x:c r="Y369" s="10"/>
      <x:c r="Z369" s="10"/>
      <x:c r="AA369" s="10"/>
      <x:c r="AB369" s="10"/>
      <x:c r="AC369" s="10"/>
      <x:c r="AD369" s="10"/>
      <x:c r="AE369" s="10"/>
      <x:c r="AF369" s="10"/>
      <x:c r="AG369" s="10"/>
      <x:c r="AH369" s="10"/>
      <x:c r="AI369" s="10"/>
      <x:c r="AJ369" s="10"/>
      <x:c r="AK369" s="10"/>
      <x:c r="AL369" s="10"/>
      <x:c r="AM369" s="10"/>
      <x:c r="AN369" s="10"/>
      <x:c r="AO369" s="10"/>
      <x:c r="AP369" s="10"/>
      <x:c r="AQ369" s="10"/>
      <x:c r="AR369" s="10"/>
      <x:c r="AS369" s="10"/>
      <x:c r="AT369" s="10"/>
      <x:c r="AU369" s="10"/>
      <x:c r="AV369" s="10"/>
      <x:c r="AW369" s="10"/>
      <x:c r="AX369" s="10"/>
    </x:row>
    <x:row r="370" spans="1:50" ht="13.5" customHeight="1">
      <x:c r="A370" s="29"/>
      <x:c r="B370" s="13"/>
      <x:c r="C370" s="13"/>
      <x:c r="D370" s="87"/>
      <x:c r="E370" s="87"/>
      <x:c r="F370" s="87"/>
      <x:c r="G370" s="87"/>
      <x:c r="H370" s="87"/>
      <x:c r="I370" s="87"/>
      <x:c r="J370" s="87"/>
      <x:c r="K370" s="87"/>
      <x:c r="L370" s="29"/>
      <x:c r="M370" s="10"/>
      <x:c r="N370" s="10"/>
      <x:c r="O370" s="10"/>
      <x:c r="P370" s="10"/>
      <x:c r="Q370" s="10"/>
      <x:c r="R370" s="10"/>
      <x:c r="S370" s="10"/>
      <x:c r="T370" s="10"/>
      <x:c r="U370" s="10"/>
      <x:c r="V370" s="10"/>
      <x:c r="W370" s="10"/>
      <x:c r="X370" s="10"/>
      <x:c r="Y370" s="10"/>
      <x:c r="Z370" s="10"/>
      <x:c r="AA370" s="10"/>
      <x:c r="AB370" s="10"/>
      <x:c r="AC370" s="10"/>
      <x:c r="AD370" s="10"/>
      <x:c r="AE370" s="10"/>
      <x:c r="AF370" s="10"/>
      <x:c r="AG370" s="10"/>
      <x:c r="AH370" s="10"/>
      <x:c r="AI370" s="10"/>
      <x:c r="AJ370" s="10"/>
      <x:c r="AK370" s="10"/>
      <x:c r="AL370" s="10"/>
      <x:c r="AM370" s="10"/>
      <x:c r="AN370" s="10"/>
      <x:c r="AO370" s="10"/>
      <x:c r="AP370" s="10"/>
      <x:c r="AQ370" s="10"/>
      <x:c r="AR370" s="10"/>
      <x:c r="AS370" s="10"/>
      <x:c r="AT370" s="10"/>
      <x:c r="AU370" s="10"/>
      <x:c r="AV370" s="10"/>
      <x:c r="AW370" s="10"/>
      <x:c r="AX370" s="10"/>
    </x:row>
    <x:row r="371" spans="1:50" ht="13.5" customHeight="1">
      <x:c r="A371" s="29"/>
      <x:c r="B371" s="13"/>
      <x:c r="C371" s="13"/>
      <x:c r="D371" s="87"/>
      <x:c r="E371" s="87"/>
      <x:c r="F371" s="87"/>
      <x:c r="G371" s="87"/>
      <x:c r="H371" s="87"/>
      <x:c r="I371" s="87"/>
      <x:c r="J371" s="87"/>
      <x:c r="K371" s="87"/>
      <x:c r="L371" s="29"/>
      <x:c r="M371" s="10"/>
      <x:c r="N371" s="10"/>
      <x:c r="O371" s="10"/>
      <x:c r="P371" s="10"/>
      <x:c r="Q371" s="10"/>
      <x:c r="R371" s="10"/>
      <x:c r="S371" s="10"/>
      <x:c r="T371" s="10"/>
      <x:c r="U371" s="10"/>
      <x:c r="V371" s="10"/>
      <x:c r="W371" s="10"/>
      <x:c r="X371" s="10"/>
      <x:c r="Y371" s="10"/>
      <x:c r="Z371" s="10"/>
      <x:c r="AA371" s="10"/>
      <x:c r="AB371" s="10"/>
      <x:c r="AC371" s="10"/>
      <x:c r="AD371" s="10"/>
      <x:c r="AE371" s="10"/>
      <x:c r="AF371" s="10"/>
      <x:c r="AG371" s="10"/>
      <x:c r="AH371" s="10"/>
      <x:c r="AI371" s="10"/>
      <x:c r="AJ371" s="10"/>
      <x:c r="AK371" s="10"/>
      <x:c r="AL371" s="10"/>
      <x:c r="AM371" s="10"/>
      <x:c r="AN371" s="10"/>
      <x:c r="AO371" s="10"/>
      <x:c r="AP371" s="10"/>
      <x:c r="AQ371" s="10"/>
      <x:c r="AR371" s="10"/>
      <x:c r="AS371" s="10"/>
      <x:c r="AT371" s="10"/>
      <x:c r="AU371" s="10"/>
      <x:c r="AV371" s="10"/>
      <x:c r="AW371" s="10"/>
      <x:c r="AX371" s="10"/>
    </x:row>
    <x:row r="372" spans="1:50" ht="13.5" customHeight="1">
      <x:c r="A372" s="29"/>
      <x:c r="B372" s="13"/>
      <x:c r="C372" s="13"/>
      <x:c r="D372" s="87"/>
      <x:c r="E372" s="87"/>
      <x:c r="F372" s="87"/>
      <x:c r="G372" s="87"/>
      <x:c r="H372" s="87"/>
      <x:c r="I372" s="87"/>
      <x:c r="J372" s="87"/>
      <x:c r="K372" s="87"/>
      <x:c r="L372" s="29"/>
      <x:c r="M372" s="10"/>
      <x:c r="N372" s="10"/>
      <x:c r="O372" s="10"/>
      <x:c r="P372" s="10"/>
      <x:c r="Q372" s="10"/>
      <x:c r="R372" s="10"/>
      <x:c r="S372" s="10"/>
      <x:c r="T372" s="10"/>
      <x:c r="U372" s="10"/>
      <x:c r="V372" s="10"/>
      <x:c r="W372" s="10"/>
      <x:c r="X372" s="10"/>
      <x:c r="Y372" s="10"/>
      <x:c r="Z372" s="10"/>
      <x:c r="AA372" s="10"/>
      <x:c r="AB372" s="10"/>
      <x:c r="AC372" s="10"/>
      <x:c r="AD372" s="10"/>
      <x:c r="AE372" s="10"/>
      <x:c r="AF372" s="10"/>
      <x:c r="AG372" s="10"/>
      <x:c r="AH372" s="10"/>
      <x:c r="AI372" s="10"/>
      <x:c r="AJ372" s="10"/>
      <x:c r="AK372" s="10"/>
      <x:c r="AL372" s="10"/>
      <x:c r="AM372" s="10"/>
      <x:c r="AN372" s="10"/>
      <x:c r="AO372" s="10"/>
      <x:c r="AP372" s="10"/>
      <x:c r="AQ372" s="10"/>
      <x:c r="AR372" s="10"/>
      <x:c r="AS372" s="10"/>
      <x:c r="AT372" s="10"/>
      <x:c r="AU372" s="10"/>
      <x:c r="AV372" s="10"/>
      <x:c r="AW372" s="10"/>
      <x:c r="AX372" s="10"/>
    </x:row>
    <x:row r="373" spans="1:50" ht="13.5" customHeight="1">
      <x:c r="A373" s="29"/>
      <x:c r="B373" s="13"/>
      <x:c r="C373" s="13"/>
      <x:c r="D373" s="87"/>
      <x:c r="E373" s="87"/>
      <x:c r="F373" s="87"/>
      <x:c r="G373" s="87"/>
      <x:c r="H373" s="87"/>
      <x:c r="I373" s="87"/>
      <x:c r="J373" s="87"/>
      <x:c r="K373" s="87"/>
      <x:c r="L373" s="29"/>
      <x:c r="M373" s="10"/>
      <x:c r="N373" s="10"/>
      <x:c r="O373" s="10"/>
      <x:c r="P373" s="10"/>
      <x:c r="Q373" s="10"/>
      <x:c r="R373" s="10"/>
      <x:c r="S373" s="10"/>
      <x:c r="T373" s="10"/>
      <x:c r="U373" s="10"/>
      <x:c r="V373" s="10"/>
      <x:c r="W373" s="10"/>
      <x:c r="X373" s="10"/>
      <x:c r="Y373" s="10"/>
      <x:c r="Z373" s="10"/>
      <x:c r="AA373" s="10"/>
      <x:c r="AB373" s="10"/>
      <x:c r="AC373" s="10"/>
      <x:c r="AD373" s="10"/>
      <x:c r="AE373" s="10"/>
      <x:c r="AF373" s="10"/>
      <x:c r="AG373" s="10"/>
      <x:c r="AH373" s="10"/>
      <x:c r="AI373" s="10"/>
      <x:c r="AJ373" s="10"/>
      <x:c r="AK373" s="10"/>
      <x:c r="AL373" s="10"/>
      <x:c r="AM373" s="10"/>
      <x:c r="AN373" s="10"/>
      <x:c r="AO373" s="10"/>
      <x:c r="AP373" s="10"/>
      <x:c r="AQ373" s="10"/>
      <x:c r="AR373" s="10"/>
      <x:c r="AS373" s="10"/>
      <x:c r="AT373" s="10"/>
      <x:c r="AU373" s="10"/>
      <x:c r="AV373" s="10"/>
      <x:c r="AW373" s="10"/>
      <x:c r="AX373" s="10"/>
    </x:row>
    <x:row r="374" spans="1:50" ht="13.5" customHeight="1">
      <x:c r="A374" s="29"/>
      <x:c r="B374" s="13"/>
      <x:c r="C374" s="13"/>
      <x:c r="D374" s="87"/>
      <x:c r="E374" s="87"/>
      <x:c r="F374" s="87"/>
      <x:c r="G374" s="87"/>
      <x:c r="H374" s="87"/>
      <x:c r="I374" s="87"/>
      <x:c r="J374" s="87"/>
      <x:c r="K374" s="87"/>
      <x:c r="L374" s="29"/>
      <x:c r="M374" s="10"/>
      <x:c r="N374" s="10"/>
      <x:c r="O374" s="10"/>
      <x:c r="P374" s="10"/>
      <x:c r="Q374" s="10"/>
      <x:c r="R374" s="10"/>
      <x:c r="S374" s="10"/>
      <x:c r="T374" s="10"/>
      <x:c r="U374" s="10"/>
      <x:c r="V374" s="10"/>
      <x:c r="W374" s="10"/>
      <x:c r="X374" s="10"/>
      <x:c r="Y374" s="10"/>
      <x:c r="Z374" s="10"/>
      <x:c r="AA374" s="10"/>
      <x:c r="AB374" s="10"/>
      <x:c r="AC374" s="10"/>
      <x:c r="AD374" s="10"/>
      <x:c r="AE374" s="10"/>
      <x:c r="AF374" s="10"/>
      <x:c r="AG374" s="10"/>
      <x:c r="AH374" s="10"/>
      <x:c r="AI374" s="10"/>
      <x:c r="AJ374" s="10"/>
      <x:c r="AK374" s="10"/>
      <x:c r="AL374" s="10"/>
      <x:c r="AM374" s="10"/>
      <x:c r="AN374" s="10"/>
      <x:c r="AO374" s="10"/>
      <x:c r="AP374" s="10"/>
      <x:c r="AQ374" s="10"/>
      <x:c r="AR374" s="10"/>
      <x:c r="AS374" s="10"/>
      <x:c r="AT374" s="10"/>
      <x:c r="AU374" s="10"/>
      <x:c r="AV374" s="10"/>
      <x:c r="AW374" s="10"/>
      <x:c r="AX374" s="10"/>
    </x:row>
    <x:row r="375" spans="1:50" ht="13.5" customHeight="1">
      <x:c r="A375" s="29"/>
      <x:c r="B375" s="13"/>
      <x:c r="C375" s="13"/>
      <x:c r="D375" s="87"/>
      <x:c r="E375" s="87"/>
      <x:c r="F375" s="87"/>
      <x:c r="G375" s="87"/>
      <x:c r="H375" s="87"/>
      <x:c r="I375" s="87"/>
      <x:c r="J375" s="87"/>
      <x:c r="K375" s="87"/>
      <x:c r="L375" s="29"/>
      <x:c r="M375" s="10"/>
      <x:c r="N375" s="10"/>
      <x:c r="O375" s="10"/>
      <x:c r="P375" s="10"/>
      <x:c r="Q375" s="10"/>
      <x:c r="R375" s="10"/>
      <x:c r="S375" s="10"/>
      <x:c r="T375" s="10"/>
      <x:c r="U375" s="10"/>
      <x:c r="V375" s="10"/>
      <x:c r="W375" s="10"/>
      <x:c r="X375" s="10"/>
      <x:c r="Y375" s="10"/>
      <x:c r="Z375" s="10"/>
      <x:c r="AA375" s="10"/>
      <x:c r="AB375" s="10"/>
      <x:c r="AC375" s="10"/>
      <x:c r="AD375" s="10"/>
      <x:c r="AE375" s="10"/>
      <x:c r="AF375" s="10"/>
      <x:c r="AG375" s="10"/>
      <x:c r="AH375" s="10"/>
      <x:c r="AI375" s="10"/>
      <x:c r="AJ375" s="10"/>
      <x:c r="AK375" s="10"/>
      <x:c r="AL375" s="10"/>
      <x:c r="AM375" s="10"/>
      <x:c r="AN375" s="10"/>
      <x:c r="AO375" s="10"/>
      <x:c r="AP375" s="10"/>
      <x:c r="AQ375" s="10"/>
      <x:c r="AR375" s="10"/>
      <x:c r="AS375" s="10"/>
      <x:c r="AT375" s="10"/>
      <x:c r="AU375" s="10"/>
      <x:c r="AV375" s="10"/>
      <x:c r="AW375" s="10"/>
      <x:c r="AX375" s="10"/>
    </x:row>
    <x:row r="376" spans="1:50" ht="13.5" customHeight="1">
      <x:c r="A376" s="29"/>
      <x:c r="B376" s="13"/>
      <x:c r="C376" s="13"/>
      <x:c r="D376" s="87"/>
      <x:c r="E376" s="87"/>
      <x:c r="F376" s="87"/>
      <x:c r="G376" s="87"/>
      <x:c r="H376" s="87"/>
      <x:c r="I376" s="87"/>
      <x:c r="J376" s="87"/>
      <x:c r="K376" s="87"/>
      <x:c r="L376" s="29"/>
      <x:c r="M376" s="10"/>
      <x:c r="N376" s="10"/>
      <x:c r="O376" s="10"/>
      <x:c r="P376" s="10"/>
      <x:c r="Q376" s="10"/>
      <x:c r="R376" s="10"/>
      <x:c r="S376" s="10"/>
      <x:c r="T376" s="10"/>
      <x:c r="U376" s="10"/>
      <x:c r="V376" s="10"/>
      <x:c r="W376" s="10"/>
      <x:c r="X376" s="10"/>
      <x:c r="Y376" s="10"/>
      <x:c r="Z376" s="10"/>
      <x:c r="AA376" s="10"/>
      <x:c r="AB376" s="10"/>
      <x:c r="AC376" s="10"/>
      <x:c r="AD376" s="10"/>
      <x:c r="AE376" s="10"/>
      <x:c r="AF376" s="10"/>
      <x:c r="AG376" s="10"/>
      <x:c r="AH376" s="10"/>
      <x:c r="AI376" s="10"/>
      <x:c r="AJ376" s="10"/>
      <x:c r="AK376" s="10"/>
      <x:c r="AL376" s="10"/>
      <x:c r="AM376" s="10"/>
      <x:c r="AN376" s="10"/>
      <x:c r="AO376" s="10"/>
      <x:c r="AP376" s="10"/>
      <x:c r="AQ376" s="10"/>
      <x:c r="AR376" s="10"/>
      <x:c r="AS376" s="10"/>
      <x:c r="AT376" s="10"/>
      <x:c r="AU376" s="10"/>
      <x:c r="AV376" s="10"/>
      <x:c r="AW376" s="10"/>
      <x:c r="AX376" s="10"/>
    </x:row>
    <x:row r="377" spans="1:50" ht="13.5" customHeight="1">
      <x:c r="A377" s="29"/>
      <x:c r="B377" s="13"/>
      <x:c r="C377" s="13"/>
      <x:c r="D377" s="87"/>
      <x:c r="E377" s="87"/>
      <x:c r="F377" s="87"/>
      <x:c r="G377" s="87"/>
      <x:c r="H377" s="87"/>
      <x:c r="I377" s="87"/>
      <x:c r="J377" s="87"/>
      <x:c r="K377" s="87"/>
      <x:c r="L377" s="29"/>
      <x:c r="M377" s="10"/>
      <x:c r="N377" s="10"/>
      <x:c r="O377" s="10"/>
      <x:c r="P377" s="10"/>
      <x:c r="Q377" s="10"/>
      <x:c r="R377" s="10"/>
      <x:c r="S377" s="10"/>
      <x:c r="T377" s="10"/>
      <x:c r="U377" s="10"/>
      <x:c r="V377" s="10"/>
      <x:c r="W377" s="10"/>
      <x:c r="X377" s="10"/>
      <x:c r="Y377" s="10"/>
      <x:c r="Z377" s="10"/>
      <x:c r="AA377" s="10"/>
      <x:c r="AB377" s="10"/>
      <x:c r="AC377" s="10"/>
      <x:c r="AD377" s="10"/>
      <x:c r="AE377" s="10"/>
      <x:c r="AF377" s="10"/>
      <x:c r="AG377" s="10"/>
      <x:c r="AH377" s="10"/>
      <x:c r="AI377" s="10"/>
      <x:c r="AJ377" s="10"/>
      <x:c r="AK377" s="10"/>
      <x:c r="AL377" s="10"/>
      <x:c r="AM377" s="10"/>
      <x:c r="AN377" s="10"/>
      <x:c r="AO377" s="10"/>
      <x:c r="AP377" s="10"/>
      <x:c r="AQ377" s="10"/>
      <x:c r="AR377" s="10"/>
      <x:c r="AS377" s="10"/>
      <x:c r="AT377" s="10"/>
      <x:c r="AU377" s="10"/>
      <x:c r="AV377" s="10"/>
      <x:c r="AW377" s="10"/>
      <x:c r="AX377" s="10"/>
    </x:row>
    <x:row r="378" spans="1:50" ht="13.5" customHeight="1">
      <x:c r="A378" s="29"/>
      <x:c r="B378" s="13"/>
      <x:c r="C378" s="13"/>
      <x:c r="D378" s="87"/>
      <x:c r="E378" s="87"/>
      <x:c r="F378" s="87"/>
      <x:c r="G378" s="87"/>
      <x:c r="H378" s="87"/>
      <x:c r="I378" s="87"/>
      <x:c r="J378" s="87"/>
      <x:c r="K378" s="87"/>
      <x:c r="L378" s="29"/>
      <x:c r="M378" s="10"/>
      <x:c r="N378" s="10"/>
      <x:c r="O378" s="10"/>
      <x:c r="P378" s="10"/>
      <x:c r="Q378" s="10"/>
      <x:c r="R378" s="10"/>
      <x:c r="S378" s="10"/>
      <x:c r="T378" s="10"/>
      <x:c r="U378" s="10"/>
      <x:c r="V378" s="10"/>
      <x:c r="W378" s="10"/>
      <x:c r="X378" s="10"/>
      <x:c r="Y378" s="10"/>
      <x:c r="Z378" s="10"/>
      <x:c r="AA378" s="10"/>
      <x:c r="AB378" s="10"/>
      <x:c r="AC378" s="10"/>
      <x:c r="AD378" s="10"/>
      <x:c r="AE378" s="10"/>
      <x:c r="AF378" s="10"/>
      <x:c r="AG378" s="10"/>
      <x:c r="AH378" s="10"/>
      <x:c r="AI378" s="10"/>
      <x:c r="AJ378" s="10"/>
      <x:c r="AK378" s="10"/>
      <x:c r="AL378" s="10"/>
      <x:c r="AM378" s="10"/>
      <x:c r="AN378" s="10"/>
      <x:c r="AO378" s="10"/>
      <x:c r="AP378" s="10"/>
      <x:c r="AQ378" s="10"/>
      <x:c r="AR378" s="10"/>
      <x:c r="AS378" s="10"/>
      <x:c r="AT378" s="10"/>
      <x:c r="AU378" s="10"/>
      <x:c r="AV378" s="10"/>
      <x:c r="AW378" s="10"/>
      <x:c r="AX378" s="10"/>
    </x:row>
    <x:row r="379" spans="1:50" ht="13.5" customHeight="1">
      <x:c r="A379" s="29"/>
      <x:c r="B379" s="13"/>
      <x:c r="C379" s="13"/>
      <x:c r="D379" s="87"/>
      <x:c r="E379" s="87"/>
      <x:c r="F379" s="87"/>
      <x:c r="G379" s="87"/>
      <x:c r="H379" s="87"/>
      <x:c r="I379" s="87"/>
      <x:c r="J379" s="87"/>
      <x:c r="K379" s="87"/>
      <x:c r="L379" s="29"/>
      <x:c r="M379" s="10"/>
      <x:c r="N379" s="10"/>
      <x:c r="O379" s="10"/>
      <x:c r="P379" s="10"/>
      <x:c r="Q379" s="10"/>
      <x:c r="R379" s="10"/>
      <x:c r="S379" s="10"/>
      <x:c r="T379" s="10"/>
      <x:c r="U379" s="10"/>
      <x:c r="V379" s="10"/>
      <x:c r="W379" s="10"/>
      <x:c r="X379" s="10"/>
      <x:c r="Y379" s="10"/>
      <x:c r="Z379" s="10"/>
      <x:c r="AA379" s="10"/>
      <x:c r="AB379" s="10"/>
      <x:c r="AC379" s="10"/>
      <x:c r="AD379" s="10"/>
      <x:c r="AE379" s="10"/>
      <x:c r="AF379" s="10"/>
      <x:c r="AG379" s="10"/>
      <x:c r="AH379" s="10"/>
      <x:c r="AI379" s="10"/>
      <x:c r="AJ379" s="10"/>
      <x:c r="AK379" s="10"/>
      <x:c r="AL379" s="10"/>
      <x:c r="AM379" s="10"/>
      <x:c r="AN379" s="10"/>
      <x:c r="AO379" s="10"/>
      <x:c r="AP379" s="10"/>
      <x:c r="AQ379" s="10"/>
      <x:c r="AR379" s="10"/>
      <x:c r="AS379" s="10"/>
      <x:c r="AT379" s="10"/>
      <x:c r="AU379" s="10"/>
      <x:c r="AV379" s="10"/>
      <x:c r="AW379" s="10"/>
      <x:c r="AX379" s="10"/>
    </x:row>
    <x:row r="380" spans="1:50" ht="13.5" customHeight="1">
      <x:c r="A380" s="29"/>
      <x:c r="B380" s="13"/>
      <x:c r="C380" s="13"/>
      <x:c r="D380" s="87"/>
      <x:c r="E380" s="87"/>
      <x:c r="F380" s="87"/>
      <x:c r="G380" s="87"/>
      <x:c r="H380" s="87"/>
      <x:c r="I380" s="87"/>
      <x:c r="J380" s="87"/>
      <x:c r="K380" s="87"/>
      <x:c r="L380" s="29"/>
      <x:c r="M380" s="10"/>
      <x:c r="N380" s="10"/>
      <x:c r="O380" s="10"/>
      <x:c r="P380" s="10"/>
      <x:c r="Q380" s="10"/>
      <x:c r="R380" s="10"/>
      <x:c r="S380" s="10"/>
      <x:c r="T380" s="10"/>
      <x:c r="U380" s="10"/>
      <x:c r="V380" s="10"/>
      <x:c r="W380" s="10"/>
      <x:c r="X380" s="10"/>
      <x:c r="Y380" s="10"/>
      <x:c r="Z380" s="10"/>
      <x:c r="AA380" s="10"/>
      <x:c r="AB380" s="10"/>
      <x:c r="AC380" s="10"/>
      <x:c r="AD380" s="10"/>
      <x:c r="AE380" s="10"/>
      <x:c r="AF380" s="10"/>
      <x:c r="AG380" s="10"/>
      <x:c r="AH380" s="10"/>
      <x:c r="AI380" s="10"/>
      <x:c r="AJ380" s="10"/>
      <x:c r="AK380" s="10"/>
      <x:c r="AL380" s="10"/>
      <x:c r="AM380" s="10"/>
      <x:c r="AN380" s="10"/>
      <x:c r="AO380" s="10"/>
      <x:c r="AP380" s="10"/>
      <x:c r="AQ380" s="10"/>
      <x:c r="AR380" s="10"/>
      <x:c r="AS380" s="10"/>
      <x:c r="AT380" s="10"/>
      <x:c r="AU380" s="10"/>
      <x:c r="AV380" s="10"/>
      <x:c r="AW380" s="10"/>
      <x:c r="AX380" s="10"/>
    </x:row>
    <x:row r="381" spans="1:50" ht="13.5" customHeight="1">
      <x:c r="A381" s="29"/>
      <x:c r="B381" s="13"/>
      <x:c r="C381" s="13"/>
      <x:c r="D381" s="87"/>
      <x:c r="E381" s="87"/>
      <x:c r="F381" s="87"/>
      <x:c r="G381" s="87"/>
      <x:c r="H381" s="87"/>
      <x:c r="I381" s="87"/>
      <x:c r="J381" s="87"/>
      <x:c r="K381" s="87"/>
      <x:c r="L381" s="29"/>
      <x:c r="M381" s="10"/>
      <x:c r="N381" s="10"/>
      <x:c r="O381" s="10"/>
      <x:c r="P381" s="10"/>
      <x:c r="Q381" s="10"/>
      <x:c r="R381" s="10"/>
      <x:c r="S381" s="10"/>
      <x:c r="T381" s="10"/>
      <x:c r="U381" s="10"/>
      <x:c r="V381" s="10"/>
      <x:c r="W381" s="10"/>
      <x:c r="X381" s="10"/>
      <x:c r="Y381" s="10"/>
      <x:c r="Z381" s="10"/>
      <x:c r="AA381" s="10"/>
      <x:c r="AB381" s="10"/>
      <x:c r="AC381" s="10"/>
      <x:c r="AD381" s="10"/>
      <x:c r="AE381" s="10"/>
      <x:c r="AF381" s="10"/>
      <x:c r="AG381" s="10"/>
      <x:c r="AH381" s="10"/>
      <x:c r="AI381" s="10"/>
      <x:c r="AJ381" s="10"/>
      <x:c r="AK381" s="10"/>
      <x:c r="AL381" s="10"/>
      <x:c r="AM381" s="10"/>
      <x:c r="AN381" s="10"/>
      <x:c r="AO381" s="10"/>
      <x:c r="AP381" s="10"/>
      <x:c r="AQ381" s="10"/>
      <x:c r="AR381" s="10"/>
      <x:c r="AS381" s="10"/>
      <x:c r="AT381" s="10"/>
      <x:c r="AU381" s="10"/>
      <x:c r="AV381" s="10"/>
      <x:c r="AW381" s="10"/>
      <x:c r="AX381" s="10"/>
    </x:row>
    <x:row r="382" spans="1:50" ht="13.5" customHeight="1">
      <x:c r="A382" s="29"/>
      <x:c r="B382" s="13"/>
      <x:c r="C382" s="13"/>
      <x:c r="D382" s="87"/>
      <x:c r="E382" s="87"/>
      <x:c r="F382" s="87"/>
      <x:c r="G382" s="87"/>
      <x:c r="H382" s="87"/>
      <x:c r="I382" s="87"/>
      <x:c r="J382" s="87"/>
      <x:c r="K382" s="87"/>
      <x:c r="L382" s="29"/>
      <x:c r="M382" s="10"/>
      <x:c r="N382" s="10"/>
      <x:c r="O382" s="10"/>
      <x:c r="P382" s="10"/>
      <x:c r="Q382" s="10"/>
      <x:c r="R382" s="10"/>
      <x:c r="S382" s="10"/>
      <x:c r="T382" s="10"/>
      <x:c r="U382" s="10"/>
      <x:c r="V382" s="10"/>
      <x:c r="W382" s="10"/>
      <x:c r="X382" s="10"/>
      <x:c r="Y382" s="10"/>
      <x:c r="Z382" s="10"/>
      <x:c r="AA382" s="10"/>
      <x:c r="AB382" s="10"/>
      <x:c r="AC382" s="10"/>
      <x:c r="AD382" s="10"/>
      <x:c r="AE382" s="10"/>
      <x:c r="AF382" s="10"/>
      <x:c r="AG382" s="10"/>
      <x:c r="AH382" s="10"/>
      <x:c r="AI382" s="10"/>
      <x:c r="AJ382" s="10"/>
      <x:c r="AK382" s="10"/>
      <x:c r="AL382" s="10"/>
      <x:c r="AM382" s="10"/>
      <x:c r="AN382" s="10"/>
      <x:c r="AO382" s="10"/>
      <x:c r="AP382" s="10"/>
      <x:c r="AQ382" s="10"/>
      <x:c r="AR382" s="10"/>
      <x:c r="AS382" s="10"/>
      <x:c r="AT382" s="10"/>
      <x:c r="AU382" s="10"/>
      <x:c r="AV382" s="10"/>
      <x:c r="AW382" s="10"/>
      <x:c r="AX382" s="10"/>
    </x:row>
    <x:row r="383" spans="1:50" ht="13.5" customHeight="1">
      <x:c r="A383" s="29"/>
      <x:c r="B383" s="13"/>
      <x:c r="C383" s="13"/>
      <x:c r="D383" s="87"/>
      <x:c r="E383" s="87"/>
      <x:c r="F383" s="87"/>
      <x:c r="G383" s="87"/>
      <x:c r="H383" s="87"/>
      <x:c r="I383" s="87"/>
      <x:c r="J383" s="87"/>
      <x:c r="K383" s="87"/>
      <x:c r="L383" s="29"/>
      <x:c r="M383" s="10"/>
      <x:c r="N383" s="10"/>
      <x:c r="O383" s="10"/>
      <x:c r="P383" s="10"/>
      <x:c r="Q383" s="10"/>
      <x:c r="R383" s="10"/>
      <x:c r="S383" s="10"/>
      <x:c r="T383" s="10"/>
      <x:c r="U383" s="10"/>
      <x:c r="V383" s="10"/>
      <x:c r="W383" s="10"/>
      <x:c r="X383" s="10"/>
      <x:c r="Y383" s="10"/>
      <x:c r="Z383" s="10"/>
      <x:c r="AA383" s="10"/>
      <x:c r="AB383" s="10"/>
      <x:c r="AC383" s="10"/>
      <x:c r="AD383" s="10"/>
      <x:c r="AE383" s="10"/>
      <x:c r="AF383" s="10"/>
      <x:c r="AG383" s="10"/>
      <x:c r="AH383" s="10"/>
      <x:c r="AI383" s="10"/>
      <x:c r="AJ383" s="10"/>
      <x:c r="AK383" s="10"/>
      <x:c r="AL383" s="10"/>
      <x:c r="AM383" s="10"/>
      <x:c r="AN383" s="10"/>
      <x:c r="AO383" s="10"/>
      <x:c r="AP383" s="10"/>
      <x:c r="AQ383" s="10"/>
      <x:c r="AR383" s="10"/>
      <x:c r="AS383" s="10"/>
      <x:c r="AT383" s="10"/>
      <x:c r="AU383" s="10"/>
      <x:c r="AV383" s="10"/>
      <x:c r="AW383" s="10"/>
      <x:c r="AX383" s="10"/>
    </x:row>
    <x:row r="384" spans="1:50" ht="13.5" customHeight="1">
      <x:c r="A384" s="29"/>
      <x:c r="B384" s="13"/>
      <x:c r="C384" s="13"/>
      <x:c r="D384" s="87"/>
      <x:c r="E384" s="87"/>
      <x:c r="F384" s="87"/>
      <x:c r="G384" s="87"/>
      <x:c r="H384" s="87"/>
      <x:c r="I384" s="87"/>
      <x:c r="J384" s="87"/>
      <x:c r="K384" s="87"/>
      <x:c r="L384" s="29"/>
      <x:c r="M384" s="10"/>
      <x:c r="N384" s="10"/>
      <x:c r="O384" s="10"/>
      <x:c r="P384" s="10"/>
      <x:c r="Q384" s="10"/>
      <x:c r="R384" s="10"/>
      <x:c r="S384" s="10"/>
      <x:c r="T384" s="10"/>
      <x:c r="U384" s="10"/>
      <x:c r="V384" s="10"/>
      <x:c r="W384" s="10"/>
      <x:c r="X384" s="10"/>
      <x:c r="Y384" s="10"/>
      <x:c r="Z384" s="10"/>
      <x:c r="AA384" s="10"/>
      <x:c r="AB384" s="10"/>
      <x:c r="AC384" s="10"/>
      <x:c r="AD384" s="10"/>
      <x:c r="AE384" s="10"/>
      <x:c r="AF384" s="10"/>
      <x:c r="AG384" s="10"/>
      <x:c r="AH384" s="10"/>
      <x:c r="AI384" s="10"/>
      <x:c r="AJ384" s="10"/>
      <x:c r="AK384" s="10"/>
      <x:c r="AL384" s="10"/>
      <x:c r="AM384" s="10"/>
      <x:c r="AN384" s="10"/>
      <x:c r="AO384" s="10"/>
      <x:c r="AP384" s="10"/>
      <x:c r="AQ384" s="10"/>
      <x:c r="AR384" s="10"/>
      <x:c r="AS384" s="10"/>
      <x:c r="AT384" s="10"/>
      <x:c r="AU384" s="10"/>
      <x:c r="AV384" s="10"/>
      <x:c r="AW384" s="10"/>
      <x:c r="AX384" s="10"/>
    </x:row>
    <x:row r="385" spans="1:50" ht="13.5" customHeight="1">
      <x:c r="A385" s="29"/>
      <x:c r="B385" s="13"/>
      <x:c r="C385" s="13"/>
      <x:c r="D385" s="87"/>
      <x:c r="E385" s="87"/>
      <x:c r="F385" s="87"/>
      <x:c r="G385" s="87"/>
      <x:c r="H385" s="87"/>
      <x:c r="I385" s="87"/>
      <x:c r="J385" s="87"/>
      <x:c r="K385" s="87"/>
      <x:c r="L385" s="29"/>
      <x:c r="M385" s="10"/>
      <x:c r="N385" s="10"/>
      <x:c r="O385" s="10"/>
      <x:c r="P385" s="10"/>
      <x:c r="Q385" s="10"/>
      <x:c r="R385" s="10"/>
      <x:c r="S385" s="10"/>
      <x:c r="T385" s="10"/>
      <x:c r="U385" s="10"/>
      <x:c r="V385" s="10"/>
      <x:c r="W385" s="10"/>
      <x:c r="X385" s="10"/>
      <x:c r="Y385" s="10"/>
      <x:c r="Z385" s="10"/>
      <x:c r="AA385" s="10"/>
      <x:c r="AB385" s="10"/>
      <x:c r="AC385" s="10"/>
      <x:c r="AD385" s="10"/>
      <x:c r="AE385" s="10"/>
      <x:c r="AF385" s="10"/>
      <x:c r="AG385" s="10"/>
      <x:c r="AH385" s="10"/>
      <x:c r="AI385" s="10"/>
      <x:c r="AJ385" s="10"/>
      <x:c r="AK385" s="10"/>
      <x:c r="AL385" s="10"/>
      <x:c r="AM385" s="10"/>
      <x:c r="AN385" s="10"/>
      <x:c r="AO385" s="10"/>
      <x:c r="AP385" s="10"/>
      <x:c r="AQ385" s="10"/>
      <x:c r="AR385" s="10"/>
      <x:c r="AS385" s="10"/>
      <x:c r="AT385" s="10"/>
      <x:c r="AU385" s="10"/>
      <x:c r="AV385" s="10"/>
      <x:c r="AW385" s="10"/>
      <x:c r="AX385" s="10"/>
    </x:row>
    <x:row r="386" spans="1:50" ht="13.5" customHeight="1">
      <x:c r="A386" s="29"/>
      <x:c r="B386" s="13"/>
      <x:c r="C386" s="13"/>
      <x:c r="D386" s="87"/>
      <x:c r="E386" s="87"/>
      <x:c r="F386" s="87"/>
      <x:c r="G386" s="87"/>
      <x:c r="H386" s="87"/>
      <x:c r="I386" s="87"/>
      <x:c r="J386" s="87"/>
      <x:c r="K386" s="87"/>
      <x:c r="L386" s="29"/>
      <x:c r="M386" s="10"/>
      <x:c r="N386" s="10"/>
      <x:c r="O386" s="10"/>
      <x:c r="P386" s="10"/>
      <x:c r="Q386" s="10"/>
      <x:c r="R386" s="10"/>
      <x:c r="S386" s="10"/>
      <x:c r="T386" s="10"/>
      <x:c r="U386" s="10"/>
      <x:c r="V386" s="10"/>
      <x:c r="W386" s="10"/>
      <x:c r="X386" s="10"/>
      <x:c r="Y386" s="10"/>
      <x:c r="Z386" s="10"/>
      <x:c r="AA386" s="10"/>
      <x:c r="AB386" s="10"/>
      <x:c r="AC386" s="10"/>
      <x:c r="AD386" s="10"/>
      <x:c r="AE386" s="10"/>
      <x:c r="AF386" s="10"/>
      <x:c r="AG386" s="10"/>
      <x:c r="AH386" s="10"/>
      <x:c r="AI386" s="10"/>
      <x:c r="AJ386" s="10"/>
      <x:c r="AK386" s="10"/>
      <x:c r="AL386" s="10"/>
      <x:c r="AM386" s="10"/>
      <x:c r="AN386" s="10"/>
      <x:c r="AO386" s="10"/>
      <x:c r="AP386" s="10"/>
      <x:c r="AQ386" s="10"/>
      <x:c r="AR386" s="10"/>
      <x:c r="AS386" s="10"/>
      <x:c r="AT386" s="10"/>
      <x:c r="AU386" s="10"/>
      <x:c r="AV386" s="10"/>
      <x:c r="AW386" s="10"/>
      <x:c r="AX386" s="10"/>
    </x:row>
    <x:row r="387" spans="1:50" ht="13.5" customHeight="1">
      <x:c r="A387" s="29"/>
      <x:c r="B387" s="13"/>
      <x:c r="C387" s="13"/>
      <x:c r="D387" s="87"/>
      <x:c r="E387" s="87"/>
      <x:c r="F387" s="87"/>
      <x:c r="G387" s="87"/>
      <x:c r="H387" s="87"/>
      <x:c r="I387" s="87"/>
      <x:c r="J387" s="87"/>
      <x:c r="K387" s="87"/>
      <x:c r="L387" s="29"/>
      <x:c r="M387" s="10"/>
      <x:c r="N387" s="10"/>
      <x:c r="O387" s="10"/>
      <x:c r="P387" s="10"/>
      <x:c r="Q387" s="10"/>
      <x:c r="R387" s="10"/>
      <x:c r="S387" s="10"/>
      <x:c r="T387" s="10"/>
      <x:c r="U387" s="10"/>
      <x:c r="V387" s="10"/>
      <x:c r="W387" s="10"/>
      <x:c r="X387" s="10"/>
      <x:c r="Y387" s="10"/>
      <x:c r="Z387" s="10"/>
      <x:c r="AA387" s="10"/>
      <x:c r="AB387" s="10"/>
      <x:c r="AC387" s="10"/>
      <x:c r="AD387" s="10"/>
      <x:c r="AE387" s="10"/>
      <x:c r="AF387" s="10"/>
      <x:c r="AG387" s="10"/>
      <x:c r="AH387" s="10"/>
      <x:c r="AI387" s="10"/>
      <x:c r="AJ387" s="10"/>
      <x:c r="AK387" s="10"/>
      <x:c r="AL387" s="10"/>
      <x:c r="AM387" s="10"/>
      <x:c r="AN387" s="10"/>
      <x:c r="AO387" s="10"/>
      <x:c r="AP387" s="10"/>
      <x:c r="AQ387" s="10"/>
      <x:c r="AR387" s="10"/>
      <x:c r="AS387" s="10"/>
      <x:c r="AT387" s="10"/>
      <x:c r="AU387" s="10"/>
      <x:c r="AV387" s="10"/>
      <x:c r="AW387" s="10"/>
      <x:c r="AX387" s="10"/>
    </x:row>
    <x:row r="388" spans="1:50" ht="13.5" customHeight="1">
      <x:c r="A388" s="29"/>
      <x:c r="B388" s="13"/>
      <x:c r="C388" s="13"/>
      <x:c r="D388" s="87"/>
      <x:c r="E388" s="87"/>
      <x:c r="F388" s="87"/>
      <x:c r="G388" s="87"/>
      <x:c r="H388" s="87"/>
      <x:c r="I388" s="87"/>
      <x:c r="J388" s="87"/>
      <x:c r="K388" s="87"/>
      <x:c r="L388" s="29"/>
      <x:c r="M388" s="10"/>
      <x:c r="N388" s="10"/>
      <x:c r="O388" s="10"/>
      <x:c r="P388" s="10"/>
      <x:c r="Q388" s="10"/>
      <x:c r="R388" s="10"/>
      <x:c r="S388" s="10"/>
      <x:c r="T388" s="10"/>
      <x:c r="U388" s="10"/>
      <x:c r="V388" s="10"/>
      <x:c r="W388" s="10"/>
      <x:c r="X388" s="10"/>
      <x:c r="Y388" s="10"/>
      <x:c r="Z388" s="10"/>
      <x:c r="AA388" s="10"/>
      <x:c r="AB388" s="10"/>
      <x:c r="AC388" s="10"/>
      <x:c r="AD388" s="10"/>
      <x:c r="AE388" s="10"/>
      <x:c r="AF388" s="10"/>
      <x:c r="AG388" s="10"/>
      <x:c r="AH388" s="10"/>
      <x:c r="AI388" s="10"/>
      <x:c r="AJ388" s="10"/>
      <x:c r="AK388" s="10"/>
      <x:c r="AL388" s="10"/>
      <x:c r="AM388" s="10"/>
      <x:c r="AN388" s="10"/>
      <x:c r="AO388" s="10"/>
      <x:c r="AP388" s="10"/>
      <x:c r="AQ388" s="10"/>
      <x:c r="AR388" s="10"/>
      <x:c r="AS388" s="10"/>
      <x:c r="AT388" s="10"/>
      <x:c r="AU388" s="10"/>
      <x:c r="AV388" s="10"/>
      <x:c r="AW388" s="10"/>
      <x:c r="AX388" s="10"/>
    </x:row>
    <x:row r="389" spans="1:50" ht="13.5" customHeight="1">
      <x:c r="A389" s="29"/>
      <x:c r="B389" s="13"/>
      <x:c r="C389" s="13"/>
      <x:c r="D389" s="87"/>
      <x:c r="E389" s="87"/>
      <x:c r="F389" s="87"/>
      <x:c r="G389" s="87"/>
      <x:c r="H389" s="87"/>
      <x:c r="I389" s="87"/>
      <x:c r="J389" s="87"/>
      <x:c r="K389" s="87"/>
      <x:c r="L389" s="29"/>
      <x:c r="M389" s="10"/>
      <x:c r="N389" s="10"/>
      <x:c r="O389" s="10"/>
      <x:c r="P389" s="10"/>
      <x:c r="Q389" s="10"/>
      <x:c r="R389" s="10"/>
      <x:c r="S389" s="10"/>
      <x:c r="T389" s="10"/>
      <x:c r="U389" s="10"/>
      <x:c r="V389" s="10"/>
      <x:c r="W389" s="10"/>
      <x:c r="X389" s="10"/>
      <x:c r="Y389" s="10"/>
      <x:c r="Z389" s="10"/>
      <x:c r="AA389" s="10"/>
      <x:c r="AB389" s="10"/>
      <x:c r="AC389" s="10"/>
      <x:c r="AD389" s="10"/>
      <x:c r="AE389" s="10"/>
      <x:c r="AF389" s="10"/>
      <x:c r="AG389" s="10"/>
      <x:c r="AH389" s="10"/>
      <x:c r="AI389" s="10"/>
      <x:c r="AJ389" s="10"/>
      <x:c r="AK389" s="10"/>
      <x:c r="AL389" s="10"/>
      <x:c r="AM389" s="10"/>
      <x:c r="AN389" s="10"/>
      <x:c r="AO389" s="10"/>
      <x:c r="AP389" s="10"/>
      <x:c r="AQ389" s="10"/>
      <x:c r="AR389" s="10"/>
      <x:c r="AS389" s="10"/>
      <x:c r="AT389" s="10"/>
      <x:c r="AU389" s="10"/>
      <x:c r="AV389" s="10"/>
      <x:c r="AW389" s="10"/>
      <x:c r="AX389" s="10"/>
    </x:row>
    <x:row r="390" spans="1:50" ht="13.5" customHeight="1">
      <x:c r="A390" s="29"/>
      <x:c r="B390" s="13"/>
      <x:c r="C390" s="13"/>
      <x:c r="D390" s="87"/>
      <x:c r="E390" s="87"/>
      <x:c r="F390" s="87"/>
      <x:c r="G390" s="87"/>
      <x:c r="H390" s="87"/>
      <x:c r="I390" s="87"/>
      <x:c r="J390" s="87"/>
      <x:c r="K390" s="87"/>
      <x:c r="L390" s="29"/>
      <x:c r="M390" s="10"/>
      <x:c r="N390" s="10"/>
      <x:c r="O390" s="10"/>
      <x:c r="P390" s="10"/>
      <x:c r="Q390" s="10"/>
      <x:c r="R390" s="10"/>
      <x:c r="S390" s="10"/>
      <x:c r="T390" s="10"/>
      <x:c r="U390" s="10"/>
      <x:c r="V390" s="10"/>
      <x:c r="W390" s="10"/>
      <x:c r="X390" s="10"/>
      <x:c r="Y390" s="10"/>
      <x:c r="Z390" s="10"/>
      <x:c r="AA390" s="10"/>
      <x:c r="AB390" s="10"/>
      <x:c r="AC390" s="10"/>
      <x:c r="AD390" s="10"/>
      <x:c r="AE390" s="10"/>
      <x:c r="AF390" s="10"/>
      <x:c r="AG390" s="10"/>
      <x:c r="AH390" s="10"/>
      <x:c r="AI390" s="10"/>
      <x:c r="AJ390" s="10"/>
      <x:c r="AK390" s="10"/>
      <x:c r="AL390" s="10"/>
      <x:c r="AM390" s="10"/>
      <x:c r="AN390" s="10"/>
      <x:c r="AO390" s="10"/>
      <x:c r="AP390" s="10"/>
      <x:c r="AQ390" s="10"/>
      <x:c r="AR390" s="10"/>
      <x:c r="AS390" s="10"/>
      <x:c r="AT390" s="10"/>
      <x:c r="AU390" s="10"/>
      <x:c r="AV390" s="10"/>
      <x:c r="AW390" s="10"/>
      <x:c r="AX390" s="10"/>
    </x:row>
    <x:row r="391" spans="1:50" ht="13.5" customHeight="1">
      <x:c r="A391" s="29"/>
      <x:c r="B391" s="13"/>
      <x:c r="C391" s="13"/>
      <x:c r="D391" s="87"/>
      <x:c r="E391" s="87"/>
      <x:c r="F391" s="87"/>
      <x:c r="G391" s="87"/>
      <x:c r="H391" s="87"/>
      <x:c r="I391" s="87"/>
      <x:c r="J391" s="87"/>
      <x:c r="K391" s="87"/>
      <x:c r="L391" s="29"/>
      <x:c r="M391" s="10"/>
      <x:c r="N391" s="10"/>
      <x:c r="O391" s="10"/>
      <x:c r="P391" s="10"/>
      <x:c r="Q391" s="10"/>
      <x:c r="R391" s="10"/>
      <x:c r="S391" s="10"/>
      <x:c r="T391" s="10"/>
      <x:c r="U391" s="10"/>
      <x:c r="V391" s="10"/>
      <x:c r="W391" s="10"/>
      <x:c r="X391" s="10"/>
      <x:c r="Y391" s="10"/>
      <x:c r="Z391" s="10"/>
      <x:c r="AA391" s="10"/>
      <x:c r="AB391" s="10"/>
      <x:c r="AC391" s="10"/>
      <x:c r="AD391" s="10"/>
      <x:c r="AE391" s="10"/>
      <x:c r="AF391" s="10"/>
      <x:c r="AG391" s="10"/>
      <x:c r="AH391" s="10"/>
      <x:c r="AI391" s="10"/>
      <x:c r="AJ391" s="10"/>
      <x:c r="AK391" s="10"/>
      <x:c r="AL391" s="10"/>
      <x:c r="AM391" s="10"/>
      <x:c r="AN391" s="10"/>
      <x:c r="AO391" s="10"/>
      <x:c r="AP391" s="10"/>
      <x:c r="AQ391" s="10"/>
      <x:c r="AR391" s="10"/>
      <x:c r="AS391" s="10"/>
      <x:c r="AT391" s="10"/>
      <x:c r="AU391" s="10"/>
      <x:c r="AV391" s="10"/>
      <x:c r="AW391" s="10"/>
      <x:c r="AX391" s="10"/>
    </x:row>
    <x:row r="392" spans="1:50" ht="13.5" customHeight="1">
      <x:c r="A392" s="29"/>
      <x:c r="B392" s="13"/>
      <x:c r="C392" s="13"/>
      <x:c r="D392" s="87"/>
      <x:c r="E392" s="87"/>
      <x:c r="F392" s="87"/>
      <x:c r="G392" s="87"/>
      <x:c r="H392" s="87"/>
      <x:c r="I392" s="87"/>
      <x:c r="J392" s="87"/>
      <x:c r="K392" s="87"/>
      <x:c r="L392" s="29"/>
      <x:c r="M392" s="10"/>
      <x:c r="N392" s="10"/>
      <x:c r="O392" s="10"/>
      <x:c r="P392" s="10"/>
      <x:c r="Q392" s="10"/>
      <x:c r="R392" s="10"/>
      <x:c r="S392" s="10"/>
      <x:c r="T392" s="10"/>
      <x:c r="U392" s="10"/>
      <x:c r="V392" s="10"/>
      <x:c r="W392" s="10"/>
      <x:c r="X392" s="10"/>
      <x:c r="Y392" s="10"/>
      <x:c r="Z392" s="10"/>
      <x:c r="AA392" s="10"/>
      <x:c r="AB392" s="10"/>
      <x:c r="AC392" s="10"/>
      <x:c r="AD392" s="10"/>
      <x:c r="AE392" s="10"/>
      <x:c r="AF392" s="10"/>
      <x:c r="AG392" s="10"/>
      <x:c r="AH392" s="10"/>
      <x:c r="AI392" s="10"/>
      <x:c r="AJ392" s="10"/>
      <x:c r="AK392" s="10"/>
      <x:c r="AL392" s="10"/>
      <x:c r="AM392" s="10"/>
      <x:c r="AN392" s="10"/>
      <x:c r="AO392" s="10"/>
      <x:c r="AP392" s="10"/>
      <x:c r="AQ392" s="10"/>
      <x:c r="AR392" s="10"/>
      <x:c r="AS392" s="10"/>
      <x:c r="AT392" s="10"/>
      <x:c r="AU392" s="10"/>
      <x:c r="AV392" s="10"/>
      <x:c r="AW392" s="10"/>
      <x:c r="AX392" s="10"/>
    </x:row>
    <x:row r="393" spans="1:50" ht="13.5" customHeight="1">
      <x:c r="A393" s="29"/>
      <x:c r="B393" s="13"/>
      <x:c r="C393" s="13"/>
      <x:c r="D393" s="87"/>
      <x:c r="E393" s="87"/>
      <x:c r="F393" s="87"/>
      <x:c r="G393" s="87"/>
      <x:c r="H393" s="87"/>
      <x:c r="I393" s="87"/>
      <x:c r="J393" s="87"/>
      <x:c r="K393" s="87"/>
      <x:c r="L393" s="29"/>
      <x:c r="M393" s="10"/>
      <x:c r="N393" s="10"/>
      <x:c r="O393" s="10"/>
      <x:c r="P393" s="10"/>
      <x:c r="Q393" s="10"/>
      <x:c r="R393" s="10"/>
      <x:c r="S393" s="10"/>
      <x:c r="T393" s="10"/>
      <x:c r="U393" s="10"/>
      <x:c r="V393" s="10"/>
      <x:c r="W393" s="10"/>
      <x:c r="X393" s="10"/>
      <x:c r="Y393" s="10"/>
      <x:c r="Z393" s="10"/>
      <x:c r="AA393" s="10"/>
      <x:c r="AB393" s="10"/>
      <x:c r="AC393" s="10"/>
      <x:c r="AD393" s="10"/>
      <x:c r="AE393" s="10"/>
      <x:c r="AF393" s="10"/>
      <x:c r="AG393" s="10"/>
      <x:c r="AH393" s="10"/>
      <x:c r="AI393" s="10"/>
      <x:c r="AJ393" s="10"/>
      <x:c r="AK393" s="10"/>
      <x:c r="AL393" s="10"/>
      <x:c r="AM393" s="10"/>
      <x:c r="AN393" s="10"/>
      <x:c r="AO393" s="10"/>
      <x:c r="AP393" s="10"/>
      <x:c r="AQ393" s="10"/>
      <x:c r="AR393" s="10"/>
      <x:c r="AS393" s="10"/>
      <x:c r="AT393" s="10"/>
      <x:c r="AU393" s="10"/>
      <x:c r="AV393" s="10"/>
      <x:c r="AW393" s="10"/>
      <x:c r="AX393" s="10"/>
    </x:row>
    <x:row r="394" spans="1:50" ht="13.5" customHeight="1">
      <x:c r="A394" s="29"/>
      <x:c r="B394" s="13"/>
      <x:c r="C394" s="13"/>
      <x:c r="D394" s="87"/>
      <x:c r="E394" s="87"/>
      <x:c r="F394" s="87"/>
      <x:c r="G394" s="87"/>
      <x:c r="H394" s="87"/>
      <x:c r="I394" s="87"/>
      <x:c r="J394" s="87"/>
      <x:c r="K394" s="87"/>
      <x:c r="L394" s="29"/>
      <x:c r="M394" s="10"/>
      <x:c r="N394" s="10"/>
      <x:c r="O394" s="10"/>
      <x:c r="P394" s="10"/>
      <x:c r="Q394" s="10"/>
      <x:c r="R394" s="10"/>
      <x:c r="S394" s="10"/>
      <x:c r="T394" s="10"/>
      <x:c r="U394" s="10"/>
      <x:c r="V394" s="10"/>
      <x:c r="W394" s="10"/>
      <x:c r="X394" s="10"/>
      <x:c r="Y394" s="10"/>
      <x:c r="Z394" s="10"/>
      <x:c r="AA394" s="10"/>
      <x:c r="AB394" s="10"/>
      <x:c r="AC394" s="10"/>
      <x:c r="AD394" s="10"/>
      <x:c r="AE394" s="10"/>
      <x:c r="AF394" s="10"/>
      <x:c r="AG394" s="10"/>
      <x:c r="AH394" s="10"/>
      <x:c r="AI394" s="10"/>
      <x:c r="AJ394" s="10"/>
      <x:c r="AK394" s="10"/>
      <x:c r="AL394" s="10"/>
      <x:c r="AM394" s="10"/>
      <x:c r="AN394" s="10"/>
      <x:c r="AO394" s="10"/>
      <x:c r="AP394" s="10"/>
      <x:c r="AQ394" s="10"/>
      <x:c r="AR394" s="10"/>
      <x:c r="AS394" s="10"/>
      <x:c r="AT394" s="10"/>
      <x:c r="AU394" s="10"/>
      <x:c r="AV394" s="10"/>
      <x:c r="AW394" s="10"/>
      <x:c r="AX394" s="10"/>
    </x:row>
    <x:row r="395" spans="1:50" ht="13.5" customHeight="1">
      <x:c r="A395" s="29"/>
      <x:c r="B395" s="13"/>
      <x:c r="C395" s="13"/>
      <x:c r="D395" s="87"/>
      <x:c r="E395" s="87"/>
      <x:c r="F395" s="87"/>
      <x:c r="G395" s="87"/>
      <x:c r="H395" s="87"/>
      <x:c r="I395" s="87"/>
      <x:c r="J395" s="87"/>
      <x:c r="K395" s="87"/>
      <x:c r="L395" s="29"/>
      <x:c r="M395" s="10"/>
      <x:c r="N395" s="10"/>
      <x:c r="O395" s="10"/>
      <x:c r="P395" s="10"/>
      <x:c r="Q395" s="10"/>
      <x:c r="R395" s="10"/>
      <x:c r="S395" s="10"/>
      <x:c r="T395" s="10"/>
      <x:c r="U395" s="10"/>
      <x:c r="V395" s="10"/>
      <x:c r="W395" s="10"/>
      <x:c r="X395" s="10"/>
      <x:c r="Y395" s="10"/>
      <x:c r="Z395" s="10"/>
      <x:c r="AA395" s="10"/>
      <x:c r="AB395" s="10"/>
      <x:c r="AC395" s="10"/>
      <x:c r="AD395" s="10"/>
      <x:c r="AE395" s="10"/>
      <x:c r="AF395" s="10"/>
      <x:c r="AG395" s="10"/>
      <x:c r="AH395" s="10"/>
      <x:c r="AI395" s="10"/>
      <x:c r="AJ395" s="10"/>
      <x:c r="AK395" s="10"/>
      <x:c r="AL395" s="10"/>
      <x:c r="AM395" s="10"/>
      <x:c r="AN395" s="10"/>
      <x:c r="AO395" s="10"/>
      <x:c r="AP395" s="10"/>
      <x:c r="AQ395" s="10"/>
      <x:c r="AR395" s="10"/>
      <x:c r="AS395" s="10"/>
      <x:c r="AT395" s="10"/>
      <x:c r="AU395" s="10"/>
      <x:c r="AV395" s="10"/>
      <x:c r="AW395" s="10"/>
      <x:c r="AX395" s="10"/>
    </x:row>
    <x:row r="396" spans="1:50" ht="13.5" customHeight="1">
      <x:c r="A396" s="29"/>
      <x:c r="B396" s="13"/>
      <x:c r="C396" s="13"/>
      <x:c r="D396" s="87"/>
      <x:c r="E396" s="87"/>
      <x:c r="F396" s="87"/>
      <x:c r="G396" s="87"/>
      <x:c r="H396" s="87"/>
      <x:c r="I396" s="87"/>
      <x:c r="J396" s="87"/>
      <x:c r="K396" s="87"/>
      <x:c r="L396" s="29"/>
      <x:c r="M396" s="10"/>
      <x:c r="N396" s="10"/>
      <x:c r="O396" s="10"/>
      <x:c r="P396" s="10"/>
      <x:c r="Q396" s="10"/>
      <x:c r="R396" s="10"/>
      <x:c r="S396" s="10"/>
      <x:c r="T396" s="10"/>
      <x:c r="U396" s="10"/>
      <x:c r="V396" s="10"/>
      <x:c r="W396" s="10"/>
      <x:c r="X396" s="10"/>
      <x:c r="Y396" s="10"/>
      <x:c r="Z396" s="10"/>
      <x:c r="AA396" s="10"/>
      <x:c r="AB396" s="10"/>
      <x:c r="AC396" s="10"/>
      <x:c r="AD396" s="10"/>
      <x:c r="AE396" s="10"/>
      <x:c r="AF396" s="10"/>
      <x:c r="AG396" s="10"/>
      <x:c r="AH396" s="10"/>
      <x:c r="AI396" s="10"/>
      <x:c r="AJ396" s="10"/>
      <x:c r="AK396" s="10"/>
      <x:c r="AL396" s="10"/>
      <x:c r="AM396" s="10"/>
      <x:c r="AN396" s="10"/>
      <x:c r="AO396" s="10"/>
      <x:c r="AP396" s="10"/>
      <x:c r="AQ396" s="10"/>
      <x:c r="AR396" s="10"/>
      <x:c r="AS396" s="10"/>
      <x:c r="AT396" s="10"/>
      <x:c r="AU396" s="10"/>
      <x:c r="AV396" s="10"/>
      <x:c r="AW396" s="10"/>
      <x:c r="AX396" s="10"/>
    </x:row>
    <x:row r="397" spans="1:50" ht="13.5" customHeight="1">
      <x:c r="A397" s="29"/>
      <x:c r="B397" s="13"/>
      <x:c r="C397" s="13"/>
      <x:c r="D397" s="87"/>
      <x:c r="E397" s="87"/>
      <x:c r="F397" s="87"/>
      <x:c r="G397" s="87"/>
      <x:c r="H397" s="87"/>
      <x:c r="I397" s="87"/>
      <x:c r="J397" s="87"/>
      <x:c r="K397" s="87"/>
      <x:c r="L397" s="29"/>
      <x:c r="M397" s="10"/>
      <x:c r="N397" s="10"/>
      <x:c r="O397" s="10"/>
      <x:c r="P397" s="10"/>
      <x:c r="Q397" s="10"/>
      <x:c r="R397" s="10"/>
      <x:c r="S397" s="10"/>
      <x:c r="T397" s="10"/>
      <x:c r="U397" s="10"/>
      <x:c r="V397" s="10"/>
      <x:c r="W397" s="10"/>
      <x:c r="X397" s="10"/>
      <x:c r="Y397" s="10"/>
      <x:c r="Z397" s="10"/>
      <x:c r="AA397" s="10"/>
      <x:c r="AB397" s="10"/>
      <x:c r="AC397" s="10"/>
      <x:c r="AD397" s="10"/>
      <x:c r="AE397" s="10"/>
      <x:c r="AF397" s="10"/>
      <x:c r="AG397" s="10"/>
      <x:c r="AH397" s="10"/>
      <x:c r="AI397" s="10"/>
      <x:c r="AJ397" s="10"/>
      <x:c r="AK397" s="10"/>
      <x:c r="AL397" s="10"/>
      <x:c r="AM397" s="10"/>
      <x:c r="AN397" s="10"/>
      <x:c r="AO397" s="10"/>
      <x:c r="AP397" s="10"/>
      <x:c r="AQ397" s="10"/>
      <x:c r="AR397" s="10"/>
      <x:c r="AS397" s="10"/>
      <x:c r="AT397" s="10"/>
      <x:c r="AU397" s="10"/>
      <x:c r="AV397" s="10"/>
      <x:c r="AW397" s="10"/>
      <x:c r="AX397" s="10"/>
    </x:row>
    <x:row r="398" spans="1:50" ht="13.5" customHeight="1">
      <x:c r="A398" s="29"/>
      <x:c r="B398" s="13"/>
      <x:c r="C398" s="13"/>
      <x:c r="D398" s="87"/>
      <x:c r="E398" s="87"/>
      <x:c r="F398" s="87"/>
      <x:c r="G398" s="87"/>
      <x:c r="H398" s="87"/>
      <x:c r="I398" s="87"/>
      <x:c r="J398" s="87"/>
      <x:c r="K398" s="87"/>
      <x:c r="L398" s="29"/>
      <x:c r="M398" s="10"/>
      <x:c r="N398" s="10"/>
      <x:c r="O398" s="10"/>
      <x:c r="P398" s="10"/>
      <x:c r="Q398" s="10"/>
      <x:c r="R398" s="10"/>
      <x:c r="S398" s="10"/>
      <x:c r="T398" s="10"/>
      <x:c r="U398" s="10"/>
      <x:c r="V398" s="10"/>
      <x:c r="W398" s="10"/>
      <x:c r="X398" s="10"/>
      <x:c r="Y398" s="10"/>
      <x:c r="Z398" s="10"/>
      <x:c r="AA398" s="10"/>
      <x:c r="AB398" s="10"/>
      <x:c r="AC398" s="10"/>
      <x:c r="AD398" s="10"/>
      <x:c r="AE398" s="10"/>
      <x:c r="AF398" s="10"/>
      <x:c r="AG398" s="10"/>
      <x:c r="AH398" s="10"/>
      <x:c r="AI398" s="10"/>
      <x:c r="AJ398" s="10"/>
      <x:c r="AK398" s="10"/>
      <x:c r="AL398" s="10"/>
      <x:c r="AM398" s="10"/>
      <x:c r="AN398" s="10"/>
      <x:c r="AO398" s="10"/>
      <x:c r="AP398" s="10"/>
      <x:c r="AQ398" s="10"/>
      <x:c r="AR398" s="10"/>
      <x:c r="AS398" s="10"/>
      <x:c r="AT398" s="10"/>
      <x:c r="AU398" s="10"/>
      <x:c r="AV398" s="10"/>
      <x:c r="AW398" s="10"/>
      <x:c r="AX398" s="10"/>
    </x:row>
    <x:row r="399" spans="1:50" ht="13.5" customHeight="1">
      <x:c r="A399" s="29"/>
      <x:c r="B399" s="13"/>
      <x:c r="C399" s="13"/>
      <x:c r="D399" s="87"/>
      <x:c r="E399" s="87"/>
      <x:c r="F399" s="87"/>
      <x:c r="G399" s="87"/>
      <x:c r="H399" s="87"/>
      <x:c r="I399" s="87"/>
      <x:c r="J399" s="87"/>
      <x:c r="K399" s="87"/>
      <x:c r="L399" s="29"/>
      <x:c r="M399" s="10"/>
      <x:c r="N399" s="10"/>
      <x:c r="O399" s="10"/>
      <x:c r="P399" s="10"/>
      <x:c r="Q399" s="10"/>
      <x:c r="R399" s="10"/>
      <x:c r="S399" s="10"/>
      <x:c r="T399" s="10"/>
      <x:c r="U399" s="10"/>
      <x:c r="V399" s="10"/>
      <x:c r="W399" s="10"/>
      <x:c r="X399" s="10"/>
      <x:c r="Y399" s="10"/>
      <x:c r="Z399" s="10"/>
      <x:c r="AA399" s="10"/>
      <x:c r="AB399" s="10"/>
      <x:c r="AC399" s="10"/>
      <x:c r="AD399" s="10"/>
      <x:c r="AE399" s="10"/>
      <x:c r="AF399" s="10"/>
      <x:c r="AG399" s="10"/>
      <x:c r="AH399" s="10"/>
      <x:c r="AI399" s="10"/>
      <x:c r="AJ399" s="10"/>
      <x:c r="AK399" s="10"/>
      <x:c r="AL399" s="10"/>
      <x:c r="AM399" s="10"/>
      <x:c r="AN399" s="10"/>
      <x:c r="AO399" s="10"/>
      <x:c r="AP399" s="10"/>
      <x:c r="AQ399" s="10"/>
      <x:c r="AR399" s="10"/>
      <x:c r="AS399" s="10"/>
      <x:c r="AT399" s="10"/>
      <x:c r="AU399" s="10"/>
      <x:c r="AV399" s="10"/>
      <x:c r="AW399" s="10"/>
      <x:c r="AX399" s="10"/>
    </x:row>
    <x:row r="400" spans="1:50" ht="13.5" customHeight="1">
      <x:c r="A400" s="29"/>
      <x:c r="B400" s="13"/>
      <x:c r="C400" s="13"/>
      <x:c r="D400" s="87"/>
      <x:c r="E400" s="87"/>
      <x:c r="F400" s="87"/>
      <x:c r="G400" s="87"/>
      <x:c r="H400" s="87"/>
      <x:c r="I400" s="87"/>
      <x:c r="J400" s="87"/>
      <x:c r="K400" s="87"/>
      <x:c r="L400" s="29"/>
      <x:c r="M400" s="10"/>
      <x:c r="N400" s="10"/>
      <x:c r="O400" s="10"/>
      <x:c r="P400" s="10"/>
      <x:c r="Q400" s="10"/>
      <x:c r="R400" s="10"/>
      <x:c r="S400" s="10"/>
      <x:c r="T400" s="10"/>
      <x:c r="U400" s="10"/>
      <x:c r="V400" s="10"/>
      <x:c r="W400" s="10"/>
      <x:c r="X400" s="10"/>
      <x:c r="Y400" s="10"/>
      <x:c r="Z400" s="10"/>
      <x:c r="AA400" s="10"/>
      <x:c r="AB400" s="10"/>
      <x:c r="AC400" s="10"/>
      <x:c r="AD400" s="10"/>
      <x:c r="AE400" s="10"/>
      <x:c r="AF400" s="10"/>
      <x:c r="AG400" s="10"/>
      <x:c r="AH400" s="10"/>
      <x:c r="AI400" s="10"/>
      <x:c r="AJ400" s="10"/>
      <x:c r="AK400" s="10"/>
      <x:c r="AL400" s="10"/>
      <x:c r="AM400" s="10"/>
      <x:c r="AN400" s="10"/>
      <x:c r="AO400" s="10"/>
      <x:c r="AP400" s="10"/>
      <x:c r="AQ400" s="10"/>
      <x:c r="AR400" s="10"/>
      <x:c r="AS400" s="10"/>
      <x:c r="AT400" s="10"/>
      <x:c r="AU400" s="10"/>
      <x:c r="AV400" s="10"/>
      <x:c r="AW400" s="10"/>
      <x:c r="AX400" s="10"/>
    </x:row>
    <x:row r="401" spans="1:50" ht="13.5" customHeight="1">
      <x:c r="A401" s="29"/>
      <x:c r="B401" s="13"/>
      <x:c r="C401" s="13"/>
      <x:c r="D401" s="87"/>
      <x:c r="E401" s="87"/>
      <x:c r="F401" s="87"/>
      <x:c r="G401" s="87"/>
      <x:c r="H401" s="87"/>
      <x:c r="I401" s="87"/>
      <x:c r="J401" s="87"/>
      <x:c r="K401" s="87"/>
      <x:c r="L401" s="29"/>
      <x:c r="M401" s="10"/>
      <x:c r="N401" s="10"/>
      <x:c r="O401" s="10"/>
      <x:c r="P401" s="10"/>
      <x:c r="Q401" s="10"/>
      <x:c r="R401" s="10"/>
      <x:c r="S401" s="10"/>
      <x:c r="T401" s="10"/>
      <x:c r="U401" s="10"/>
      <x:c r="V401" s="10"/>
      <x:c r="W401" s="10"/>
      <x:c r="X401" s="10"/>
      <x:c r="Y401" s="10"/>
      <x:c r="Z401" s="10"/>
      <x:c r="AA401" s="10"/>
      <x:c r="AB401" s="10"/>
      <x:c r="AC401" s="10"/>
      <x:c r="AD401" s="10"/>
      <x:c r="AE401" s="10"/>
      <x:c r="AF401" s="10"/>
      <x:c r="AG401" s="10"/>
      <x:c r="AH401" s="10"/>
      <x:c r="AI401" s="10"/>
      <x:c r="AJ401" s="10"/>
      <x:c r="AK401" s="10"/>
      <x:c r="AL401" s="10"/>
      <x:c r="AM401" s="10"/>
      <x:c r="AN401" s="10"/>
      <x:c r="AO401" s="10"/>
      <x:c r="AP401" s="10"/>
      <x:c r="AQ401" s="10"/>
      <x:c r="AR401" s="10"/>
      <x:c r="AS401" s="10"/>
      <x:c r="AT401" s="10"/>
      <x:c r="AU401" s="10"/>
      <x:c r="AV401" s="10"/>
      <x:c r="AW401" s="10"/>
      <x:c r="AX401" s="10"/>
    </x:row>
    <x:row r="402" spans="1:50" ht="13.5" customHeight="1">
      <x:c r="A402" s="29"/>
      <x:c r="B402" s="13"/>
      <x:c r="C402" s="13"/>
      <x:c r="D402" s="87"/>
      <x:c r="E402" s="87"/>
      <x:c r="F402" s="87"/>
      <x:c r="G402" s="87"/>
      <x:c r="H402" s="87"/>
      <x:c r="I402" s="87"/>
      <x:c r="J402" s="87"/>
      <x:c r="K402" s="87"/>
      <x:c r="L402" s="29"/>
      <x:c r="M402" s="10"/>
      <x:c r="N402" s="10"/>
      <x:c r="O402" s="10"/>
      <x:c r="P402" s="10"/>
      <x:c r="Q402" s="10"/>
      <x:c r="R402" s="10"/>
      <x:c r="S402" s="10"/>
      <x:c r="T402" s="10"/>
      <x:c r="U402" s="10"/>
      <x:c r="V402" s="10"/>
      <x:c r="W402" s="10"/>
      <x:c r="X402" s="10"/>
      <x:c r="Y402" s="10"/>
      <x:c r="Z402" s="10"/>
      <x:c r="AA402" s="10"/>
      <x:c r="AB402" s="10"/>
      <x:c r="AC402" s="10"/>
      <x:c r="AD402" s="10"/>
      <x:c r="AE402" s="10"/>
      <x:c r="AF402" s="10"/>
      <x:c r="AG402" s="10"/>
      <x:c r="AH402" s="10"/>
      <x:c r="AI402" s="10"/>
      <x:c r="AJ402" s="10"/>
      <x:c r="AK402" s="10"/>
      <x:c r="AL402" s="10"/>
      <x:c r="AM402" s="10"/>
      <x:c r="AN402" s="10"/>
      <x:c r="AO402" s="10"/>
      <x:c r="AP402" s="10"/>
      <x:c r="AQ402" s="10"/>
      <x:c r="AR402" s="10"/>
      <x:c r="AS402" s="10"/>
      <x:c r="AT402" s="10"/>
      <x:c r="AU402" s="10"/>
      <x:c r="AV402" s="10"/>
      <x:c r="AW402" s="10"/>
      <x:c r="AX402" s="10"/>
    </x:row>
    <x:row r="403" spans="1:50" ht="13.5" customHeight="1">
      <x:c r="A403" s="29"/>
      <x:c r="B403" s="13"/>
      <x:c r="C403" s="13"/>
      <x:c r="D403" s="87"/>
      <x:c r="E403" s="87"/>
      <x:c r="F403" s="87"/>
      <x:c r="G403" s="87"/>
      <x:c r="H403" s="87"/>
      <x:c r="I403" s="87"/>
      <x:c r="J403" s="87"/>
      <x:c r="K403" s="87"/>
      <x:c r="L403" s="29"/>
      <x:c r="M403" s="10"/>
      <x:c r="N403" s="10"/>
      <x:c r="O403" s="10"/>
      <x:c r="P403" s="10"/>
      <x:c r="Q403" s="10"/>
      <x:c r="R403" s="10"/>
      <x:c r="S403" s="10"/>
      <x:c r="T403" s="10"/>
      <x:c r="U403" s="10"/>
      <x:c r="V403" s="10"/>
      <x:c r="W403" s="10"/>
      <x:c r="X403" s="10"/>
      <x:c r="Y403" s="10"/>
      <x:c r="Z403" s="10"/>
      <x:c r="AA403" s="10"/>
      <x:c r="AB403" s="10"/>
      <x:c r="AC403" s="10"/>
      <x:c r="AD403" s="10"/>
      <x:c r="AE403" s="10"/>
      <x:c r="AF403" s="10"/>
      <x:c r="AG403" s="10"/>
      <x:c r="AH403" s="10"/>
      <x:c r="AI403" s="10"/>
      <x:c r="AJ403" s="10"/>
      <x:c r="AK403" s="10"/>
      <x:c r="AL403" s="10"/>
      <x:c r="AM403" s="10"/>
      <x:c r="AN403" s="10"/>
      <x:c r="AO403" s="10"/>
      <x:c r="AP403" s="10"/>
      <x:c r="AQ403" s="10"/>
      <x:c r="AR403" s="10"/>
      <x:c r="AS403" s="10"/>
      <x:c r="AT403" s="10"/>
      <x:c r="AU403" s="10"/>
      <x:c r="AV403" s="10"/>
      <x:c r="AW403" s="10"/>
      <x:c r="AX403" s="10"/>
    </x:row>
    <x:row r="404" spans="1:50" ht="13.5" customHeight="1">
      <x:c r="A404" s="29"/>
      <x:c r="B404" s="13"/>
      <x:c r="C404" s="13"/>
      <x:c r="D404" s="87"/>
      <x:c r="E404" s="87"/>
      <x:c r="F404" s="87"/>
      <x:c r="G404" s="87"/>
      <x:c r="H404" s="87"/>
      <x:c r="I404" s="87"/>
      <x:c r="J404" s="87"/>
      <x:c r="K404" s="87"/>
      <x:c r="L404" s="29"/>
      <x:c r="M404" s="10"/>
      <x:c r="N404" s="10"/>
      <x:c r="O404" s="10"/>
      <x:c r="P404" s="10"/>
      <x:c r="Q404" s="10"/>
      <x:c r="R404" s="10"/>
      <x:c r="S404" s="10"/>
      <x:c r="T404" s="10"/>
      <x:c r="U404" s="10"/>
      <x:c r="V404" s="10"/>
      <x:c r="W404" s="10"/>
      <x:c r="X404" s="10"/>
      <x:c r="Y404" s="10"/>
      <x:c r="Z404" s="10"/>
      <x:c r="AA404" s="10"/>
      <x:c r="AB404" s="10"/>
      <x:c r="AC404" s="10"/>
      <x:c r="AD404" s="10"/>
      <x:c r="AE404" s="10"/>
      <x:c r="AF404" s="10"/>
      <x:c r="AG404" s="10"/>
      <x:c r="AH404" s="10"/>
      <x:c r="AI404" s="10"/>
      <x:c r="AJ404" s="10"/>
      <x:c r="AK404" s="10"/>
      <x:c r="AL404" s="10"/>
      <x:c r="AM404" s="10"/>
      <x:c r="AN404" s="10"/>
      <x:c r="AO404" s="10"/>
      <x:c r="AP404" s="10"/>
      <x:c r="AQ404" s="10"/>
      <x:c r="AR404" s="10"/>
      <x:c r="AS404" s="10"/>
      <x:c r="AT404" s="10"/>
      <x:c r="AU404" s="10"/>
      <x:c r="AV404" s="10"/>
      <x:c r="AW404" s="10"/>
      <x:c r="AX404" s="10"/>
    </x:row>
    <x:row r="405" spans="1:50" ht="13.5" customHeight="1">
      <x:c r="A405" s="29"/>
      <x:c r="B405" s="13"/>
      <x:c r="C405" s="13"/>
      <x:c r="D405" s="87"/>
      <x:c r="E405" s="87"/>
      <x:c r="F405" s="87"/>
      <x:c r="G405" s="87"/>
      <x:c r="H405" s="87"/>
      <x:c r="I405" s="87"/>
      <x:c r="J405" s="87"/>
      <x:c r="K405" s="87"/>
      <x:c r="L405" s="29"/>
      <x:c r="M405" s="10"/>
      <x:c r="N405" s="10"/>
      <x:c r="O405" s="10"/>
      <x:c r="P405" s="10"/>
      <x:c r="Q405" s="10"/>
      <x:c r="R405" s="10"/>
      <x:c r="S405" s="10"/>
      <x:c r="T405" s="10"/>
      <x:c r="U405" s="10"/>
      <x:c r="V405" s="10"/>
      <x:c r="W405" s="10"/>
      <x:c r="X405" s="10"/>
      <x:c r="Y405" s="10"/>
      <x:c r="Z405" s="10"/>
      <x:c r="AA405" s="10"/>
      <x:c r="AB405" s="10"/>
      <x:c r="AC405" s="10"/>
      <x:c r="AD405" s="10"/>
      <x:c r="AE405" s="10"/>
      <x:c r="AF405" s="10"/>
      <x:c r="AG405" s="10"/>
      <x:c r="AH405" s="10"/>
      <x:c r="AI405" s="10"/>
      <x:c r="AJ405" s="10"/>
      <x:c r="AK405" s="10"/>
      <x:c r="AL405" s="10"/>
      <x:c r="AM405" s="10"/>
      <x:c r="AN405" s="10"/>
      <x:c r="AO405" s="10"/>
      <x:c r="AP405" s="10"/>
      <x:c r="AQ405" s="10"/>
      <x:c r="AR405" s="10"/>
      <x:c r="AS405" s="10"/>
      <x:c r="AT405" s="10"/>
      <x:c r="AU405" s="10"/>
      <x:c r="AV405" s="10"/>
      <x:c r="AW405" s="10"/>
      <x:c r="AX405" s="10"/>
    </x:row>
    <x:row r="406" spans="1:50" ht="13.5" customHeight="1">
      <x:c r="A406" s="29"/>
      <x:c r="B406" s="13"/>
      <x:c r="C406" s="13"/>
      <x:c r="D406" s="87"/>
      <x:c r="E406" s="87"/>
      <x:c r="F406" s="87"/>
      <x:c r="G406" s="87"/>
      <x:c r="H406" s="87"/>
      <x:c r="I406" s="87"/>
      <x:c r="J406" s="87"/>
      <x:c r="K406" s="87"/>
      <x:c r="L406" s="29"/>
      <x:c r="M406" s="10"/>
      <x:c r="N406" s="10"/>
      <x:c r="O406" s="10"/>
      <x:c r="P406" s="10"/>
      <x:c r="Q406" s="10"/>
      <x:c r="R406" s="10"/>
      <x:c r="S406" s="10"/>
      <x:c r="T406" s="10"/>
      <x:c r="U406" s="10"/>
      <x:c r="V406" s="10"/>
      <x:c r="W406" s="10"/>
      <x:c r="X406" s="10"/>
      <x:c r="Y406" s="10"/>
      <x:c r="Z406" s="10"/>
      <x:c r="AA406" s="10"/>
      <x:c r="AB406" s="10"/>
      <x:c r="AC406" s="10"/>
      <x:c r="AD406" s="10"/>
      <x:c r="AE406" s="10"/>
      <x:c r="AF406" s="10"/>
      <x:c r="AG406" s="10"/>
      <x:c r="AH406" s="10"/>
      <x:c r="AI406" s="10"/>
      <x:c r="AJ406" s="10"/>
      <x:c r="AK406" s="10"/>
      <x:c r="AL406" s="10"/>
      <x:c r="AM406" s="10"/>
      <x:c r="AN406" s="10"/>
      <x:c r="AO406" s="10"/>
      <x:c r="AP406" s="10"/>
      <x:c r="AQ406" s="10"/>
      <x:c r="AR406" s="10"/>
      <x:c r="AS406" s="10"/>
      <x:c r="AT406" s="10"/>
      <x:c r="AU406" s="10"/>
      <x:c r="AV406" s="10"/>
      <x:c r="AW406" s="10"/>
      <x:c r="AX406" s="10"/>
    </x:row>
    <x:row r="407" spans="1:50" ht="13.5" customHeight="1">
      <x:c r="A407" s="29"/>
      <x:c r="B407" s="13"/>
      <x:c r="C407" s="13"/>
      <x:c r="D407" s="87"/>
      <x:c r="E407" s="87"/>
      <x:c r="F407" s="87"/>
      <x:c r="G407" s="87"/>
      <x:c r="H407" s="87"/>
      <x:c r="I407" s="87"/>
      <x:c r="J407" s="87"/>
      <x:c r="K407" s="87"/>
      <x:c r="L407" s="29"/>
      <x:c r="M407" s="10"/>
      <x:c r="N407" s="10"/>
      <x:c r="O407" s="10"/>
      <x:c r="P407" s="10"/>
      <x:c r="Q407" s="10"/>
      <x:c r="R407" s="10"/>
      <x:c r="S407" s="10"/>
      <x:c r="T407" s="10"/>
      <x:c r="U407" s="10"/>
      <x:c r="V407" s="10"/>
      <x:c r="W407" s="10"/>
      <x:c r="X407" s="10"/>
      <x:c r="Y407" s="10"/>
      <x:c r="Z407" s="10"/>
      <x:c r="AA407" s="10"/>
      <x:c r="AB407" s="10"/>
      <x:c r="AC407" s="10"/>
      <x:c r="AD407" s="10"/>
      <x:c r="AE407" s="10"/>
      <x:c r="AF407" s="10"/>
      <x:c r="AG407" s="10"/>
      <x:c r="AH407" s="10"/>
      <x:c r="AI407" s="10"/>
      <x:c r="AJ407" s="10"/>
      <x:c r="AK407" s="10"/>
      <x:c r="AL407" s="10"/>
      <x:c r="AM407" s="10"/>
      <x:c r="AN407" s="10"/>
      <x:c r="AO407" s="10"/>
      <x:c r="AP407" s="10"/>
      <x:c r="AQ407" s="10"/>
      <x:c r="AR407" s="10"/>
      <x:c r="AS407" s="10"/>
      <x:c r="AT407" s="10"/>
      <x:c r="AU407" s="10"/>
      <x:c r="AV407" s="10"/>
      <x:c r="AW407" s="10"/>
      <x:c r="AX407" s="10"/>
    </x:row>
    <x:row r="408" spans="1:50" ht="13.5" customHeight="1">
      <x:c r="A408" s="29"/>
      <x:c r="B408" s="13"/>
      <x:c r="C408" s="13"/>
      <x:c r="D408" s="87"/>
      <x:c r="E408" s="87"/>
      <x:c r="F408" s="87"/>
      <x:c r="G408" s="87"/>
      <x:c r="H408" s="87"/>
      <x:c r="I408" s="87"/>
      <x:c r="J408" s="87"/>
      <x:c r="K408" s="87"/>
      <x:c r="L408" s="29"/>
      <x:c r="M408" s="10"/>
      <x:c r="N408" s="10"/>
      <x:c r="O408" s="10"/>
      <x:c r="P408" s="10"/>
      <x:c r="Q408" s="10"/>
      <x:c r="R408" s="10"/>
      <x:c r="S408" s="10"/>
      <x:c r="T408" s="10"/>
      <x:c r="U408" s="10"/>
      <x:c r="V408" s="10"/>
      <x:c r="W408" s="10"/>
      <x:c r="X408" s="10"/>
      <x:c r="Y408" s="10"/>
      <x:c r="Z408" s="10"/>
      <x:c r="AA408" s="10"/>
      <x:c r="AB408" s="10"/>
      <x:c r="AC408" s="10"/>
      <x:c r="AD408" s="10"/>
      <x:c r="AE408" s="10"/>
      <x:c r="AF408" s="10"/>
      <x:c r="AG408" s="10"/>
      <x:c r="AH408" s="10"/>
      <x:c r="AI408" s="10"/>
      <x:c r="AJ408" s="10"/>
      <x:c r="AK408" s="10"/>
      <x:c r="AL408" s="10"/>
      <x:c r="AM408" s="10"/>
      <x:c r="AN408" s="10"/>
      <x:c r="AO408" s="10"/>
      <x:c r="AP408" s="10"/>
      <x:c r="AQ408" s="10"/>
      <x:c r="AR408" s="10"/>
      <x:c r="AS408" s="10"/>
      <x:c r="AT408" s="10"/>
      <x:c r="AU408" s="10"/>
      <x:c r="AV408" s="10"/>
      <x:c r="AW408" s="10"/>
      <x:c r="AX408" s="10"/>
    </x:row>
    <x:row r="409" spans="1:50" ht="13.5" customHeight="1">
      <x:c r="A409" s="29"/>
      <x:c r="B409" s="13"/>
      <x:c r="C409" s="13"/>
      <x:c r="D409" s="87"/>
      <x:c r="E409" s="87"/>
      <x:c r="F409" s="87"/>
      <x:c r="G409" s="87"/>
      <x:c r="H409" s="87"/>
      <x:c r="I409" s="87"/>
      <x:c r="J409" s="87"/>
      <x:c r="K409" s="87"/>
      <x:c r="L409" s="29"/>
      <x:c r="M409" s="10"/>
      <x:c r="N409" s="10"/>
      <x:c r="O409" s="10"/>
      <x:c r="P409" s="10"/>
      <x:c r="Q409" s="10"/>
      <x:c r="R409" s="10"/>
      <x:c r="S409" s="10"/>
      <x:c r="T409" s="10"/>
      <x:c r="U409" s="10"/>
      <x:c r="V409" s="10"/>
      <x:c r="W409" s="10"/>
      <x:c r="X409" s="10"/>
      <x:c r="Y409" s="10"/>
      <x:c r="Z409" s="10"/>
      <x:c r="AA409" s="10"/>
      <x:c r="AB409" s="10"/>
      <x:c r="AC409" s="10"/>
      <x:c r="AD409" s="10"/>
      <x:c r="AE409" s="10"/>
      <x:c r="AF409" s="10"/>
      <x:c r="AG409" s="10"/>
      <x:c r="AH409" s="10"/>
      <x:c r="AI409" s="10"/>
      <x:c r="AJ409" s="10"/>
      <x:c r="AK409" s="10"/>
      <x:c r="AL409" s="10"/>
      <x:c r="AM409" s="10"/>
      <x:c r="AN409" s="10"/>
      <x:c r="AO409" s="10"/>
      <x:c r="AP409" s="10"/>
      <x:c r="AQ409" s="10"/>
      <x:c r="AR409" s="10"/>
      <x:c r="AS409" s="10"/>
      <x:c r="AT409" s="10"/>
      <x:c r="AU409" s="10"/>
      <x:c r="AV409" s="10"/>
      <x:c r="AW409" s="10"/>
      <x:c r="AX409" s="10"/>
    </x:row>
    <x:row r="410" spans="1:50" ht="13.5" customHeight="1">
      <x:c r="A410" s="29"/>
      <x:c r="B410" s="13"/>
      <x:c r="C410" s="13"/>
      <x:c r="D410" s="87"/>
      <x:c r="E410" s="87"/>
      <x:c r="F410" s="87"/>
      <x:c r="G410" s="87"/>
      <x:c r="H410" s="87"/>
      <x:c r="I410" s="87"/>
      <x:c r="J410" s="87"/>
      <x:c r="K410" s="87"/>
      <x:c r="L410" s="29"/>
      <x:c r="M410" s="10"/>
      <x:c r="N410" s="10"/>
      <x:c r="O410" s="10"/>
      <x:c r="P410" s="10"/>
      <x:c r="Q410" s="10"/>
      <x:c r="R410" s="10"/>
      <x:c r="S410" s="10"/>
      <x:c r="T410" s="10"/>
      <x:c r="U410" s="10"/>
      <x:c r="V410" s="10"/>
      <x:c r="W410" s="10"/>
      <x:c r="X410" s="10"/>
      <x:c r="Y410" s="10"/>
      <x:c r="Z410" s="10"/>
      <x:c r="AA410" s="10"/>
      <x:c r="AB410" s="10"/>
      <x:c r="AC410" s="10"/>
      <x:c r="AD410" s="10"/>
      <x:c r="AE410" s="10"/>
      <x:c r="AF410" s="10"/>
      <x:c r="AG410" s="10"/>
      <x:c r="AH410" s="10"/>
      <x:c r="AI410" s="10"/>
      <x:c r="AJ410" s="10"/>
      <x:c r="AK410" s="10"/>
      <x:c r="AL410" s="10"/>
      <x:c r="AM410" s="10"/>
      <x:c r="AN410" s="10"/>
      <x:c r="AO410" s="10"/>
      <x:c r="AP410" s="10"/>
      <x:c r="AQ410" s="10"/>
      <x:c r="AR410" s="10"/>
      <x:c r="AS410" s="10"/>
      <x:c r="AT410" s="10"/>
      <x:c r="AU410" s="10"/>
      <x:c r="AV410" s="10"/>
      <x:c r="AW410" s="10"/>
      <x:c r="AX410" s="10"/>
    </x:row>
    <x:row r="411" spans="1:50" ht="13.5" customHeight="1">
      <x:c r="A411" s="29"/>
      <x:c r="B411" s="13"/>
      <x:c r="C411" s="13"/>
      <x:c r="D411" s="87"/>
      <x:c r="E411" s="87"/>
      <x:c r="F411" s="87"/>
      <x:c r="G411" s="87"/>
      <x:c r="H411" s="87"/>
      <x:c r="I411" s="87"/>
      <x:c r="J411" s="87"/>
      <x:c r="K411" s="87"/>
      <x:c r="L411" s="29"/>
      <x:c r="M411" s="10"/>
      <x:c r="N411" s="10"/>
      <x:c r="O411" s="10"/>
      <x:c r="P411" s="10"/>
      <x:c r="Q411" s="10"/>
      <x:c r="R411" s="10"/>
      <x:c r="S411" s="10"/>
      <x:c r="T411" s="10"/>
      <x:c r="U411" s="10"/>
      <x:c r="V411" s="10"/>
      <x:c r="W411" s="10"/>
      <x:c r="X411" s="10"/>
      <x:c r="Y411" s="10"/>
      <x:c r="Z411" s="10"/>
      <x:c r="AA411" s="10"/>
      <x:c r="AB411" s="10"/>
      <x:c r="AC411" s="10"/>
      <x:c r="AD411" s="10"/>
      <x:c r="AE411" s="10"/>
      <x:c r="AF411" s="10"/>
      <x:c r="AG411" s="10"/>
      <x:c r="AH411" s="10"/>
      <x:c r="AI411" s="10"/>
      <x:c r="AJ411" s="10"/>
      <x:c r="AK411" s="10"/>
      <x:c r="AL411" s="10"/>
      <x:c r="AM411" s="10"/>
      <x:c r="AN411" s="10"/>
      <x:c r="AO411" s="10"/>
      <x:c r="AP411" s="10"/>
      <x:c r="AQ411" s="10"/>
      <x:c r="AR411" s="10"/>
      <x:c r="AS411" s="10"/>
      <x:c r="AT411" s="10"/>
      <x:c r="AU411" s="10"/>
      <x:c r="AV411" s="10"/>
      <x:c r="AW411" s="10"/>
      <x:c r="AX411" s="10"/>
    </x:row>
    <x:row r="412" spans="1:50" ht="13.5" customHeight="1">
      <x:c r="A412" s="29"/>
      <x:c r="B412" s="13"/>
      <x:c r="C412" s="13"/>
      <x:c r="D412" s="87"/>
      <x:c r="E412" s="87"/>
      <x:c r="F412" s="87"/>
      <x:c r="G412" s="87"/>
      <x:c r="H412" s="87"/>
      <x:c r="I412" s="87"/>
      <x:c r="J412" s="87"/>
      <x:c r="K412" s="87"/>
      <x:c r="L412" s="29"/>
      <x:c r="M412" s="10"/>
      <x:c r="N412" s="10"/>
      <x:c r="O412" s="10"/>
      <x:c r="P412" s="10"/>
      <x:c r="Q412" s="10"/>
      <x:c r="R412" s="10"/>
      <x:c r="S412" s="10"/>
      <x:c r="T412" s="10"/>
      <x:c r="U412" s="10"/>
      <x:c r="V412" s="10"/>
      <x:c r="W412" s="10"/>
      <x:c r="X412" s="10"/>
      <x:c r="Y412" s="10"/>
      <x:c r="Z412" s="10"/>
      <x:c r="AA412" s="10"/>
      <x:c r="AB412" s="10"/>
      <x:c r="AC412" s="10"/>
      <x:c r="AD412" s="10"/>
      <x:c r="AE412" s="10"/>
      <x:c r="AF412" s="10"/>
      <x:c r="AG412" s="10"/>
      <x:c r="AH412" s="10"/>
      <x:c r="AI412" s="10"/>
      <x:c r="AJ412" s="10"/>
      <x:c r="AK412" s="10"/>
      <x:c r="AL412" s="10"/>
      <x:c r="AM412" s="10"/>
      <x:c r="AN412" s="10"/>
      <x:c r="AO412" s="10"/>
      <x:c r="AP412" s="10"/>
      <x:c r="AQ412" s="10"/>
      <x:c r="AR412" s="10"/>
      <x:c r="AS412" s="10"/>
      <x:c r="AT412" s="10"/>
      <x:c r="AU412" s="10"/>
      <x:c r="AV412" s="10"/>
      <x:c r="AW412" s="10"/>
      <x:c r="AX412" s="10"/>
    </x:row>
    <x:row r="413" spans="1:50" ht="13.5" customHeight="1">
      <x:c r="A413" s="29"/>
      <x:c r="B413" s="13"/>
      <x:c r="C413" s="13"/>
      <x:c r="D413" s="87"/>
      <x:c r="E413" s="87"/>
      <x:c r="F413" s="87"/>
      <x:c r="G413" s="87"/>
      <x:c r="H413" s="87"/>
      <x:c r="I413" s="87"/>
      <x:c r="J413" s="87"/>
      <x:c r="K413" s="87"/>
      <x:c r="L413" s="29"/>
      <x:c r="M413" s="10"/>
      <x:c r="N413" s="10"/>
      <x:c r="O413" s="10"/>
      <x:c r="P413" s="10"/>
      <x:c r="Q413" s="10"/>
      <x:c r="R413" s="10"/>
      <x:c r="S413" s="10"/>
      <x:c r="T413" s="10"/>
      <x:c r="U413" s="10"/>
      <x:c r="V413" s="10"/>
      <x:c r="W413" s="10"/>
      <x:c r="X413" s="10"/>
      <x:c r="Y413" s="10"/>
      <x:c r="Z413" s="10"/>
      <x:c r="AA413" s="10"/>
      <x:c r="AB413" s="10"/>
      <x:c r="AC413" s="10"/>
      <x:c r="AD413" s="10"/>
      <x:c r="AE413" s="10"/>
      <x:c r="AF413" s="10"/>
      <x:c r="AG413" s="10"/>
      <x:c r="AH413" s="10"/>
      <x:c r="AI413" s="10"/>
      <x:c r="AJ413" s="10"/>
      <x:c r="AK413" s="10"/>
      <x:c r="AL413" s="10"/>
      <x:c r="AM413" s="10"/>
      <x:c r="AN413" s="10"/>
      <x:c r="AO413" s="10"/>
      <x:c r="AP413" s="10"/>
      <x:c r="AQ413" s="10"/>
      <x:c r="AR413" s="10"/>
      <x:c r="AS413" s="10"/>
      <x:c r="AT413" s="10"/>
      <x:c r="AU413" s="10"/>
      <x:c r="AV413" s="10"/>
      <x:c r="AW413" s="10"/>
      <x:c r="AX413" s="10"/>
    </x:row>
    <x:row r="414" spans="1:50" ht="13.5" customHeight="1">
      <x:c r="A414" s="29"/>
      <x:c r="B414" s="13"/>
      <x:c r="C414" s="13"/>
      <x:c r="D414" s="87"/>
      <x:c r="E414" s="87"/>
      <x:c r="F414" s="87"/>
      <x:c r="G414" s="87"/>
      <x:c r="H414" s="87"/>
      <x:c r="I414" s="87"/>
      <x:c r="J414" s="87"/>
      <x:c r="K414" s="87"/>
      <x:c r="L414" s="29"/>
      <x:c r="M414" s="10"/>
      <x:c r="N414" s="10"/>
      <x:c r="O414" s="10"/>
      <x:c r="P414" s="10"/>
      <x:c r="Q414" s="10"/>
      <x:c r="R414" s="10"/>
      <x:c r="S414" s="10"/>
      <x:c r="T414" s="10"/>
      <x:c r="U414" s="10"/>
      <x:c r="V414" s="10"/>
      <x:c r="W414" s="10"/>
      <x:c r="X414" s="10"/>
      <x:c r="Y414" s="10"/>
      <x:c r="Z414" s="10"/>
      <x:c r="AA414" s="10"/>
      <x:c r="AB414" s="10"/>
      <x:c r="AC414" s="10"/>
      <x:c r="AD414" s="10"/>
      <x:c r="AE414" s="10"/>
      <x:c r="AF414" s="10"/>
      <x:c r="AG414" s="10"/>
      <x:c r="AH414" s="10"/>
      <x:c r="AI414" s="10"/>
      <x:c r="AJ414" s="10"/>
      <x:c r="AK414" s="10"/>
      <x:c r="AL414" s="10"/>
      <x:c r="AM414" s="10"/>
      <x:c r="AN414" s="10"/>
      <x:c r="AO414" s="10"/>
      <x:c r="AP414" s="10"/>
      <x:c r="AQ414" s="10"/>
      <x:c r="AR414" s="10"/>
      <x:c r="AS414" s="10"/>
      <x:c r="AT414" s="10"/>
      <x:c r="AU414" s="10"/>
      <x:c r="AV414" s="10"/>
      <x:c r="AW414" s="10"/>
      <x:c r="AX414" s="10"/>
    </x:row>
    <x:row r="415" spans="1:50" ht="13.5" customHeight="1">
      <x:c r="A415" s="29"/>
      <x:c r="B415" s="13"/>
      <x:c r="C415" s="13"/>
      <x:c r="D415" s="87"/>
      <x:c r="E415" s="87"/>
      <x:c r="F415" s="87"/>
      <x:c r="G415" s="87"/>
      <x:c r="H415" s="87"/>
      <x:c r="I415" s="87"/>
      <x:c r="J415" s="87"/>
      <x:c r="K415" s="87"/>
      <x:c r="L415" s="29"/>
      <x:c r="M415" s="10"/>
      <x:c r="N415" s="10"/>
      <x:c r="O415" s="10"/>
      <x:c r="P415" s="10"/>
      <x:c r="Q415" s="10"/>
      <x:c r="R415" s="10"/>
      <x:c r="S415" s="10"/>
      <x:c r="T415" s="10"/>
      <x:c r="U415" s="10"/>
      <x:c r="V415" s="10"/>
      <x:c r="W415" s="10"/>
      <x:c r="X415" s="10"/>
      <x:c r="Y415" s="10"/>
      <x:c r="Z415" s="10"/>
      <x:c r="AA415" s="10"/>
      <x:c r="AB415" s="10"/>
      <x:c r="AC415" s="10"/>
      <x:c r="AD415" s="10"/>
      <x:c r="AE415" s="10"/>
      <x:c r="AF415" s="10"/>
      <x:c r="AG415" s="10"/>
      <x:c r="AH415" s="10"/>
      <x:c r="AI415" s="10"/>
      <x:c r="AJ415" s="10"/>
      <x:c r="AK415" s="10"/>
      <x:c r="AL415" s="10"/>
      <x:c r="AM415" s="10"/>
      <x:c r="AN415" s="10"/>
      <x:c r="AO415" s="10"/>
      <x:c r="AP415" s="10"/>
      <x:c r="AQ415" s="10"/>
      <x:c r="AR415" s="10"/>
      <x:c r="AS415" s="10"/>
      <x:c r="AT415" s="10"/>
      <x:c r="AU415" s="10"/>
      <x:c r="AV415" s="10"/>
      <x:c r="AW415" s="10"/>
      <x:c r="AX415" s="10"/>
    </x:row>
    <x:row r="416" spans="1:50" ht="13.5" customHeight="1">
      <x:c r="A416" s="29"/>
      <x:c r="B416" s="13"/>
      <x:c r="C416" s="13"/>
      <x:c r="D416" s="87"/>
      <x:c r="E416" s="87"/>
      <x:c r="F416" s="87"/>
      <x:c r="G416" s="87"/>
      <x:c r="H416" s="87"/>
      <x:c r="I416" s="87"/>
      <x:c r="J416" s="87"/>
      <x:c r="K416" s="87"/>
      <x:c r="L416" s="29"/>
      <x:c r="M416" s="10"/>
      <x:c r="N416" s="10"/>
      <x:c r="O416" s="10"/>
      <x:c r="P416" s="10"/>
      <x:c r="Q416" s="10"/>
      <x:c r="R416" s="10"/>
      <x:c r="S416" s="10"/>
      <x:c r="T416" s="10"/>
      <x:c r="U416" s="10"/>
      <x:c r="V416" s="10"/>
      <x:c r="W416" s="10"/>
      <x:c r="X416" s="10"/>
      <x:c r="Y416" s="10"/>
      <x:c r="Z416" s="10"/>
      <x:c r="AA416" s="10"/>
      <x:c r="AB416" s="10"/>
      <x:c r="AC416" s="10"/>
      <x:c r="AD416" s="10"/>
      <x:c r="AE416" s="10"/>
      <x:c r="AF416" s="10"/>
      <x:c r="AG416" s="10"/>
      <x:c r="AH416" s="10"/>
      <x:c r="AI416" s="10"/>
      <x:c r="AJ416" s="10"/>
      <x:c r="AK416" s="10"/>
      <x:c r="AL416" s="10"/>
      <x:c r="AM416" s="10"/>
      <x:c r="AN416" s="10"/>
      <x:c r="AO416" s="10"/>
      <x:c r="AP416" s="10"/>
      <x:c r="AQ416" s="10"/>
      <x:c r="AR416" s="10"/>
      <x:c r="AS416" s="10"/>
      <x:c r="AT416" s="10"/>
      <x:c r="AU416" s="10"/>
      <x:c r="AV416" s="10"/>
      <x:c r="AW416" s="10"/>
      <x:c r="AX416" s="10"/>
    </x:row>
    <x:row r="417" spans="1:50" ht="13.5" customHeight="1">
      <x:c r="A417" s="29"/>
      <x:c r="B417" s="13"/>
      <x:c r="C417" s="13"/>
      <x:c r="D417" s="87"/>
      <x:c r="E417" s="87"/>
      <x:c r="F417" s="87"/>
      <x:c r="G417" s="87"/>
      <x:c r="H417" s="87"/>
      <x:c r="I417" s="87"/>
      <x:c r="J417" s="87"/>
      <x:c r="K417" s="87"/>
      <x:c r="L417" s="29"/>
      <x:c r="M417" s="10"/>
      <x:c r="N417" s="10"/>
      <x:c r="O417" s="10"/>
      <x:c r="P417" s="10"/>
      <x:c r="Q417" s="10"/>
      <x:c r="R417" s="10"/>
      <x:c r="S417" s="10"/>
      <x:c r="T417" s="10"/>
      <x:c r="U417" s="10"/>
      <x:c r="V417" s="10"/>
      <x:c r="W417" s="10"/>
      <x:c r="X417" s="10"/>
      <x:c r="Y417" s="10"/>
      <x:c r="Z417" s="10"/>
      <x:c r="AA417" s="10"/>
      <x:c r="AB417" s="10"/>
      <x:c r="AC417" s="10"/>
      <x:c r="AD417" s="10"/>
      <x:c r="AE417" s="10"/>
      <x:c r="AF417" s="10"/>
      <x:c r="AG417" s="10"/>
      <x:c r="AH417" s="10"/>
      <x:c r="AI417" s="10"/>
      <x:c r="AJ417" s="10"/>
      <x:c r="AK417" s="10"/>
      <x:c r="AL417" s="10"/>
      <x:c r="AM417" s="10"/>
      <x:c r="AN417" s="10"/>
      <x:c r="AO417" s="10"/>
      <x:c r="AP417" s="10"/>
      <x:c r="AQ417" s="10"/>
      <x:c r="AR417" s="10"/>
      <x:c r="AS417" s="10"/>
      <x:c r="AT417" s="10"/>
      <x:c r="AU417" s="10"/>
      <x:c r="AV417" s="10"/>
      <x:c r="AW417" s="10"/>
      <x:c r="AX417" s="10"/>
    </x:row>
    <x:row r="418" spans="1:50" ht="13.5" customHeight="1">
      <x:c r="A418" s="29"/>
      <x:c r="B418" s="13"/>
      <x:c r="C418" s="13"/>
      <x:c r="D418" s="87"/>
      <x:c r="E418" s="87"/>
      <x:c r="F418" s="87"/>
      <x:c r="G418" s="87"/>
      <x:c r="H418" s="87"/>
      <x:c r="I418" s="87"/>
      <x:c r="J418" s="87"/>
      <x:c r="K418" s="87"/>
      <x:c r="L418" s="29"/>
      <x:c r="M418" s="10"/>
      <x:c r="N418" s="10"/>
      <x:c r="O418" s="10"/>
      <x:c r="P418" s="10"/>
      <x:c r="Q418" s="10"/>
      <x:c r="R418" s="10"/>
      <x:c r="S418" s="10"/>
      <x:c r="T418" s="10"/>
      <x:c r="U418" s="10"/>
      <x:c r="V418" s="10"/>
      <x:c r="W418" s="10"/>
      <x:c r="X418" s="10"/>
      <x:c r="Y418" s="10"/>
      <x:c r="Z418" s="10"/>
      <x:c r="AA418" s="10"/>
      <x:c r="AB418" s="10"/>
      <x:c r="AC418" s="10"/>
      <x:c r="AD418" s="10"/>
      <x:c r="AE418" s="10"/>
      <x:c r="AF418" s="10"/>
      <x:c r="AG418" s="10"/>
      <x:c r="AH418" s="10"/>
      <x:c r="AI418" s="10"/>
      <x:c r="AJ418" s="10"/>
      <x:c r="AK418" s="10"/>
      <x:c r="AL418" s="10"/>
      <x:c r="AM418" s="10"/>
      <x:c r="AN418" s="10"/>
      <x:c r="AO418" s="10"/>
      <x:c r="AP418" s="10"/>
      <x:c r="AQ418" s="10"/>
      <x:c r="AR418" s="10"/>
      <x:c r="AS418" s="10"/>
      <x:c r="AT418" s="10"/>
      <x:c r="AU418" s="10"/>
      <x:c r="AV418" s="10"/>
      <x:c r="AW418" s="10"/>
      <x:c r="AX418" s="10"/>
    </x:row>
    <x:row r="419" spans="1:50" ht="13.5" customHeight="1">
      <x:c r="A419" s="29"/>
      <x:c r="B419" s="13"/>
      <x:c r="C419" s="13"/>
      <x:c r="D419" s="87"/>
      <x:c r="E419" s="87"/>
      <x:c r="F419" s="87"/>
      <x:c r="G419" s="87"/>
      <x:c r="H419" s="87"/>
      <x:c r="I419" s="87"/>
      <x:c r="J419" s="87"/>
      <x:c r="K419" s="87"/>
      <x:c r="L419" s="29"/>
      <x:c r="M419" s="10"/>
      <x:c r="N419" s="10"/>
      <x:c r="O419" s="10"/>
      <x:c r="P419" s="10"/>
      <x:c r="Q419" s="10"/>
      <x:c r="R419" s="10"/>
      <x:c r="S419" s="10"/>
      <x:c r="T419" s="10"/>
      <x:c r="U419" s="10"/>
      <x:c r="V419" s="10"/>
      <x:c r="W419" s="10"/>
      <x:c r="X419" s="10"/>
      <x:c r="Y419" s="10"/>
      <x:c r="Z419" s="10"/>
      <x:c r="AA419" s="10"/>
      <x:c r="AB419" s="10"/>
      <x:c r="AC419" s="10"/>
      <x:c r="AD419" s="10"/>
      <x:c r="AE419" s="10"/>
      <x:c r="AF419" s="10"/>
      <x:c r="AG419" s="10"/>
      <x:c r="AH419" s="10"/>
      <x:c r="AI419" s="10"/>
      <x:c r="AJ419" s="10"/>
      <x:c r="AK419" s="10"/>
      <x:c r="AL419" s="10"/>
      <x:c r="AM419" s="10"/>
      <x:c r="AN419" s="10"/>
      <x:c r="AO419" s="10"/>
      <x:c r="AP419" s="10"/>
      <x:c r="AQ419" s="10"/>
      <x:c r="AR419" s="10"/>
      <x:c r="AS419" s="10"/>
      <x:c r="AT419" s="10"/>
      <x:c r="AU419" s="10"/>
      <x:c r="AV419" s="10"/>
      <x:c r="AW419" s="10"/>
      <x:c r="AX419" s="10"/>
    </x:row>
    <x:row r="420" spans="1:50" ht="13.5" customHeight="1">
      <x:c r="A420" s="29"/>
      <x:c r="B420" s="13"/>
      <x:c r="C420" s="13"/>
      <x:c r="D420" s="87"/>
      <x:c r="E420" s="87"/>
      <x:c r="F420" s="87"/>
      <x:c r="G420" s="87"/>
      <x:c r="H420" s="87"/>
      <x:c r="I420" s="87"/>
      <x:c r="J420" s="87"/>
      <x:c r="K420" s="87"/>
      <x:c r="L420" s="29"/>
      <x:c r="M420" s="10"/>
      <x:c r="N420" s="10"/>
      <x:c r="O420" s="10"/>
      <x:c r="P420" s="10"/>
      <x:c r="Q420" s="10"/>
      <x:c r="R420" s="10"/>
      <x:c r="S420" s="10"/>
      <x:c r="T420" s="10"/>
      <x:c r="U420" s="10"/>
      <x:c r="V420" s="10"/>
      <x:c r="W420" s="10"/>
      <x:c r="X420" s="10"/>
      <x:c r="Y420" s="10"/>
      <x:c r="Z420" s="10"/>
      <x:c r="AA420" s="10"/>
      <x:c r="AB420" s="10"/>
      <x:c r="AC420" s="10"/>
      <x:c r="AD420" s="10"/>
      <x:c r="AE420" s="10"/>
      <x:c r="AF420" s="10"/>
      <x:c r="AG420" s="10"/>
      <x:c r="AH420" s="10"/>
      <x:c r="AI420" s="10"/>
      <x:c r="AJ420" s="10"/>
      <x:c r="AK420" s="10"/>
      <x:c r="AL420" s="10"/>
      <x:c r="AM420" s="10"/>
      <x:c r="AN420" s="10"/>
      <x:c r="AO420" s="10"/>
      <x:c r="AP420" s="10"/>
      <x:c r="AQ420" s="10"/>
      <x:c r="AR420" s="10"/>
      <x:c r="AS420" s="10"/>
      <x:c r="AT420" s="10"/>
      <x:c r="AU420" s="10"/>
      <x:c r="AV420" s="10"/>
      <x:c r="AW420" s="10"/>
      <x:c r="AX420" s="10"/>
    </x:row>
    <x:row r="421" spans="1:50" ht="13.5" customHeight="1">
      <x:c r="A421" s="29"/>
      <x:c r="B421" s="13"/>
      <x:c r="C421" s="13"/>
      <x:c r="D421" s="87"/>
      <x:c r="E421" s="87"/>
      <x:c r="F421" s="87"/>
      <x:c r="G421" s="87"/>
      <x:c r="H421" s="87"/>
      <x:c r="I421" s="87"/>
      <x:c r="J421" s="87"/>
      <x:c r="K421" s="87"/>
      <x:c r="L421" s="29"/>
      <x:c r="M421" s="10"/>
      <x:c r="N421" s="10"/>
      <x:c r="O421" s="10"/>
      <x:c r="P421" s="10"/>
      <x:c r="Q421" s="10"/>
      <x:c r="R421" s="10"/>
      <x:c r="S421" s="10"/>
      <x:c r="T421" s="10"/>
      <x:c r="U421" s="10"/>
      <x:c r="V421" s="10"/>
      <x:c r="W421" s="10"/>
      <x:c r="X421" s="10"/>
      <x:c r="Y421" s="10"/>
      <x:c r="Z421" s="10"/>
      <x:c r="AA421" s="10"/>
      <x:c r="AB421" s="10"/>
      <x:c r="AC421" s="10"/>
      <x:c r="AD421" s="10"/>
      <x:c r="AE421" s="10"/>
      <x:c r="AF421" s="10"/>
      <x:c r="AG421" s="10"/>
      <x:c r="AH421" s="10"/>
      <x:c r="AI421" s="10"/>
      <x:c r="AJ421" s="10"/>
      <x:c r="AK421" s="10"/>
      <x:c r="AL421" s="10"/>
      <x:c r="AM421" s="10"/>
      <x:c r="AN421" s="10"/>
      <x:c r="AO421" s="10"/>
      <x:c r="AP421" s="10"/>
      <x:c r="AQ421" s="10"/>
      <x:c r="AR421" s="10"/>
      <x:c r="AS421" s="10"/>
      <x:c r="AT421" s="10"/>
      <x:c r="AU421" s="10"/>
      <x:c r="AV421" s="10"/>
      <x:c r="AW421" s="10"/>
      <x:c r="AX421" s="10"/>
    </x:row>
    <x:row r="422" spans="1:50" ht="13.5" customHeight="1">
      <x:c r="A422" s="29"/>
      <x:c r="B422" s="13"/>
      <x:c r="C422" s="13"/>
      <x:c r="D422" s="87"/>
      <x:c r="E422" s="87"/>
      <x:c r="F422" s="87"/>
      <x:c r="G422" s="87"/>
      <x:c r="H422" s="87"/>
      <x:c r="I422" s="87"/>
      <x:c r="J422" s="87"/>
      <x:c r="K422" s="87"/>
      <x:c r="L422" s="29"/>
      <x:c r="M422" s="10"/>
      <x:c r="N422" s="10"/>
      <x:c r="O422" s="10"/>
      <x:c r="P422" s="10"/>
      <x:c r="Q422" s="10"/>
      <x:c r="R422" s="10"/>
      <x:c r="S422" s="10"/>
      <x:c r="T422" s="10"/>
      <x:c r="U422" s="10"/>
      <x:c r="V422" s="10"/>
      <x:c r="W422" s="10"/>
      <x:c r="X422" s="10"/>
      <x:c r="Y422" s="10"/>
      <x:c r="Z422" s="10"/>
      <x:c r="AA422" s="10"/>
      <x:c r="AB422" s="10"/>
      <x:c r="AC422" s="10"/>
      <x:c r="AD422" s="10"/>
      <x:c r="AE422" s="10"/>
      <x:c r="AF422" s="10"/>
      <x:c r="AG422" s="10"/>
      <x:c r="AH422" s="10"/>
      <x:c r="AI422" s="10"/>
      <x:c r="AJ422" s="10"/>
      <x:c r="AK422" s="10"/>
      <x:c r="AL422" s="10"/>
      <x:c r="AM422" s="10"/>
      <x:c r="AN422" s="10"/>
      <x:c r="AO422" s="10"/>
      <x:c r="AP422" s="10"/>
      <x:c r="AQ422" s="10"/>
      <x:c r="AR422" s="10"/>
      <x:c r="AS422" s="10"/>
      <x:c r="AT422" s="10"/>
      <x:c r="AU422" s="10"/>
      <x:c r="AV422" s="10"/>
      <x:c r="AW422" s="10"/>
      <x:c r="AX422" s="10"/>
    </x:row>
    <x:row r="423" spans="1:50" ht="13.5" customHeight="1">
      <x:c r="A423" s="29"/>
      <x:c r="B423" s="13"/>
      <x:c r="C423" s="13"/>
      <x:c r="D423" s="87"/>
      <x:c r="E423" s="87"/>
      <x:c r="F423" s="87"/>
      <x:c r="G423" s="87"/>
      <x:c r="H423" s="87"/>
      <x:c r="I423" s="87"/>
      <x:c r="J423" s="87"/>
      <x:c r="K423" s="87"/>
      <x:c r="L423" s="29"/>
      <x:c r="M423" s="10"/>
      <x:c r="N423" s="10"/>
      <x:c r="O423" s="10"/>
      <x:c r="P423" s="10"/>
      <x:c r="Q423" s="10"/>
      <x:c r="R423" s="10"/>
      <x:c r="S423" s="10"/>
      <x:c r="T423" s="10"/>
      <x:c r="U423" s="10"/>
      <x:c r="V423" s="10"/>
      <x:c r="W423" s="10"/>
      <x:c r="X423" s="10"/>
      <x:c r="Y423" s="10"/>
      <x:c r="Z423" s="10"/>
      <x:c r="AA423" s="10"/>
      <x:c r="AB423" s="10"/>
      <x:c r="AC423" s="10"/>
      <x:c r="AD423" s="10"/>
      <x:c r="AE423" s="10"/>
      <x:c r="AF423" s="10"/>
      <x:c r="AG423" s="10"/>
      <x:c r="AH423" s="10"/>
      <x:c r="AI423" s="10"/>
      <x:c r="AJ423" s="10"/>
      <x:c r="AK423" s="10"/>
      <x:c r="AL423" s="10"/>
      <x:c r="AM423" s="10"/>
      <x:c r="AN423" s="10"/>
      <x:c r="AO423" s="10"/>
      <x:c r="AP423" s="10"/>
      <x:c r="AQ423" s="10"/>
      <x:c r="AR423" s="10"/>
      <x:c r="AS423" s="10"/>
      <x:c r="AT423" s="10"/>
      <x:c r="AU423" s="10"/>
      <x:c r="AV423" s="10"/>
      <x:c r="AW423" s="10"/>
      <x:c r="AX423" s="10"/>
    </x:row>
    <x:row r="424" spans="1:50" ht="13.5" customHeight="1">
      <x:c r="A424" s="29"/>
      <x:c r="B424" s="13"/>
      <x:c r="C424" s="13"/>
      <x:c r="D424" s="87"/>
      <x:c r="E424" s="87"/>
      <x:c r="F424" s="87"/>
      <x:c r="G424" s="87"/>
      <x:c r="H424" s="87"/>
      <x:c r="I424" s="87"/>
      <x:c r="J424" s="87"/>
      <x:c r="K424" s="87"/>
      <x:c r="L424" s="29"/>
      <x:c r="M424" s="10"/>
      <x:c r="N424" s="10"/>
      <x:c r="O424" s="10"/>
      <x:c r="P424" s="10"/>
      <x:c r="Q424" s="10"/>
      <x:c r="R424" s="10"/>
      <x:c r="S424" s="10"/>
      <x:c r="T424" s="10"/>
      <x:c r="U424" s="10"/>
      <x:c r="V424" s="10"/>
      <x:c r="W424" s="10"/>
      <x:c r="X424" s="10"/>
      <x:c r="Y424" s="10"/>
      <x:c r="Z424" s="10"/>
      <x:c r="AA424" s="10"/>
      <x:c r="AB424" s="10"/>
      <x:c r="AC424" s="10"/>
      <x:c r="AD424" s="10"/>
      <x:c r="AE424" s="10"/>
      <x:c r="AF424" s="10"/>
      <x:c r="AG424" s="10"/>
      <x:c r="AH424" s="10"/>
      <x:c r="AI424" s="10"/>
      <x:c r="AJ424" s="10"/>
      <x:c r="AK424" s="10"/>
      <x:c r="AL424" s="10"/>
      <x:c r="AM424" s="10"/>
      <x:c r="AN424" s="10"/>
      <x:c r="AO424" s="10"/>
      <x:c r="AP424" s="10"/>
      <x:c r="AQ424" s="10"/>
      <x:c r="AR424" s="10"/>
      <x:c r="AS424" s="10"/>
      <x:c r="AT424" s="10"/>
      <x:c r="AU424" s="10"/>
      <x:c r="AV424" s="10"/>
      <x:c r="AW424" s="10"/>
      <x:c r="AX424" s="10"/>
    </x:row>
    <x:row r="425" spans="1:50" ht="13.5" customHeight="1">
      <x:c r="A425" s="29"/>
      <x:c r="B425" s="13"/>
      <x:c r="C425" s="13"/>
      <x:c r="D425" s="87"/>
      <x:c r="E425" s="87"/>
      <x:c r="F425" s="87"/>
      <x:c r="G425" s="87"/>
      <x:c r="H425" s="87"/>
      <x:c r="I425" s="87"/>
      <x:c r="J425" s="87"/>
      <x:c r="K425" s="87"/>
      <x:c r="L425" s="29"/>
      <x:c r="M425" s="10"/>
      <x:c r="N425" s="10"/>
      <x:c r="O425" s="10"/>
      <x:c r="P425" s="10"/>
      <x:c r="Q425" s="10"/>
      <x:c r="R425" s="10"/>
      <x:c r="S425" s="10"/>
      <x:c r="T425" s="10"/>
      <x:c r="U425" s="10"/>
      <x:c r="V425" s="10"/>
      <x:c r="W425" s="10"/>
      <x:c r="X425" s="10"/>
      <x:c r="Y425" s="10"/>
      <x:c r="Z425" s="10"/>
      <x:c r="AA425" s="10"/>
      <x:c r="AB425" s="10"/>
      <x:c r="AC425" s="10"/>
      <x:c r="AD425" s="10"/>
      <x:c r="AE425" s="10"/>
      <x:c r="AF425" s="10"/>
      <x:c r="AG425" s="10"/>
      <x:c r="AH425" s="10"/>
      <x:c r="AI425" s="10"/>
      <x:c r="AJ425" s="10"/>
      <x:c r="AK425" s="10"/>
      <x:c r="AL425" s="10"/>
      <x:c r="AM425" s="10"/>
      <x:c r="AN425" s="10"/>
      <x:c r="AO425" s="10"/>
      <x:c r="AP425" s="10"/>
      <x:c r="AQ425" s="10"/>
      <x:c r="AR425" s="10"/>
      <x:c r="AS425" s="10"/>
      <x:c r="AT425" s="10"/>
      <x:c r="AU425" s="10"/>
      <x:c r="AV425" s="10"/>
      <x:c r="AW425" s="10"/>
      <x:c r="AX425" s="10"/>
    </x:row>
    <x:row r="426" spans="1:50" ht="13.5" customHeight="1">
      <x:c r="A426" s="29"/>
      <x:c r="B426" s="13"/>
      <x:c r="C426" s="13"/>
      <x:c r="D426" s="87"/>
      <x:c r="E426" s="87"/>
      <x:c r="F426" s="87"/>
      <x:c r="G426" s="87"/>
      <x:c r="H426" s="87"/>
      <x:c r="I426" s="87"/>
      <x:c r="J426" s="87"/>
      <x:c r="K426" s="87"/>
      <x:c r="L426" s="29"/>
      <x:c r="M426" s="10"/>
      <x:c r="N426" s="10"/>
      <x:c r="O426" s="10"/>
      <x:c r="P426" s="10"/>
      <x:c r="Q426" s="10"/>
      <x:c r="R426" s="10"/>
      <x:c r="S426" s="10"/>
      <x:c r="T426" s="10"/>
      <x:c r="U426" s="10"/>
      <x:c r="V426" s="10"/>
      <x:c r="W426" s="10"/>
      <x:c r="X426" s="10"/>
      <x:c r="Y426" s="10"/>
      <x:c r="Z426" s="10"/>
      <x:c r="AA426" s="10"/>
      <x:c r="AB426" s="10"/>
      <x:c r="AC426" s="10"/>
      <x:c r="AD426" s="10"/>
      <x:c r="AE426" s="10"/>
      <x:c r="AF426" s="10"/>
      <x:c r="AG426" s="10"/>
      <x:c r="AH426" s="10"/>
      <x:c r="AI426" s="10"/>
      <x:c r="AJ426" s="10"/>
      <x:c r="AK426" s="10"/>
      <x:c r="AL426" s="10"/>
      <x:c r="AM426" s="10"/>
      <x:c r="AN426" s="10"/>
      <x:c r="AO426" s="10"/>
      <x:c r="AP426" s="10"/>
      <x:c r="AQ426" s="10"/>
      <x:c r="AR426" s="10"/>
      <x:c r="AS426" s="10"/>
      <x:c r="AT426" s="10"/>
      <x:c r="AU426" s="10"/>
      <x:c r="AV426" s="10"/>
      <x:c r="AW426" s="10"/>
      <x:c r="AX426" s="10"/>
    </x:row>
    <x:row r="427" spans="1:50" ht="13.5" customHeight="1">
      <x:c r="A427" s="29"/>
      <x:c r="B427" s="13"/>
      <x:c r="C427" s="13"/>
      <x:c r="D427" s="87"/>
      <x:c r="E427" s="87"/>
      <x:c r="F427" s="87"/>
      <x:c r="G427" s="87"/>
      <x:c r="H427" s="87"/>
      <x:c r="I427" s="87"/>
      <x:c r="J427" s="87"/>
      <x:c r="K427" s="87"/>
      <x:c r="L427" s="29"/>
      <x:c r="M427" s="10"/>
      <x:c r="N427" s="10"/>
      <x:c r="O427" s="10"/>
      <x:c r="P427" s="10"/>
      <x:c r="Q427" s="10"/>
      <x:c r="R427" s="10"/>
      <x:c r="S427" s="10"/>
      <x:c r="T427" s="10"/>
      <x:c r="U427" s="10"/>
      <x:c r="V427" s="10"/>
      <x:c r="W427" s="10"/>
      <x:c r="X427" s="10"/>
      <x:c r="Y427" s="10"/>
      <x:c r="Z427" s="10"/>
      <x:c r="AA427" s="10"/>
      <x:c r="AB427" s="10"/>
      <x:c r="AC427" s="10"/>
      <x:c r="AD427" s="10"/>
      <x:c r="AE427" s="10"/>
      <x:c r="AF427" s="10"/>
      <x:c r="AG427" s="10"/>
      <x:c r="AH427" s="10"/>
      <x:c r="AI427" s="10"/>
      <x:c r="AJ427" s="10"/>
      <x:c r="AK427" s="10"/>
      <x:c r="AL427" s="10"/>
      <x:c r="AM427" s="10"/>
      <x:c r="AN427" s="10"/>
      <x:c r="AO427" s="10"/>
      <x:c r="AP427" s="10"/>
      <x:c r="AQ427" s="10"/>
      <x:c r="AR427" s="10"/>
      <x:c r="AS427" s="10"/>
      <x:c r="AT427" s="10"/>
      <x:c r="AU427" s="10"/>
      <x:c r="AV427" s="10"/>
      <x:c r="AW427" s="10"/>
      <x:c r="AX427" s="10"/>
    </x:row>
    <x:row r="428" spans="1:50" ht="13.5" customHeight="1">
      <x:c r="A428" s="29"/>
      <x:c r="B428" s="13"/>
      <x:c r="C428" s="13"/>
      <x:c r="D428" s="87"/>
      <x:c r="E428" s="87"/>
      <x:c r="F428" s="87"/>
      <x:c r="G428" s="87"/>
      <x:c r="H428" s="87"/>
      <x:c r="I428" s="87"/>
      <x:c r="J428" s="87"/>
      <x:c r="K428" s="87"/>
      <x:c r="L428" s="29"/>
      <x:c r="M428" s="10"/>
      <x:c r="N428" s="10"/>
      <x:c r="O428" s="10"/>
      <x:c r="P428" s="10"/>
      <x:c r="Q428" s="10"/>
      <x:c r="R428" s="10"/>
      <x:c r="S428" s="10"/>
      <x:c r="T428" s="10"/>
      <x:c r="U428" s="10"/>
      <x:c r="V428" s="10"/>
      <x:c r="W428" s="10"/>
      <x:c r="X428" s="10"/>
      <x:c r="Y428" s="10"/>
      <x:c r="Z428" s="10"/>
      <x:c r="AA428" s="10"/>
      <x:c r="AB428" s="10"/>
      <x:c r="AC428" s="10"/>
      <x:c r="AD428" s="10"/>
      <x:c r="AE428" s="10"/>
      <x:c r="AF428" s="10"/>
      <x:c r="AG428" s="10"/>
      <x:c r="AH428" s="10"/>
      <x:c r="AI428" s="10"/>
      <x:c r="AJ428" s="10"/>
      <x:c r="AK428" s="10"/>
      <x:c r="AL428" s="10"/>
      <x:c r="AM428" s="10"/>
      <x:c r="AN428" s="10"/>
      <x:c r="AO428" s="10"/>
      <x:c r="AP428" s="10"/>
      <x:c r="AQ428" s="10"/>
      <x:c r="AR428" s="10"/>
      <x:c r="AS428" s="10"/>
      <x:c r="AT428" s="10"/>
      <x:c r="AU428" s="10"/>
      <x:c r="AV428" s="10"/>
      <x:c r="AW428" s="10"/>
      <x:c r="AX428" s="10"/>
    </x:row>
    <x:row r="429" spans="1:50" ht="13.5" customHeight="1">
      <x:c r="A429" s="29"/>
      <x:c r="B429" s="13"/>
      <x:c r="C429" s="13"/>
      <x:c r="D429" s="87"/>
      <x:c r="E429" s="87"/>
      <x:c r="F429" s="87"/>
      <x:c r="G429" s="87"/>
      <x:c r="H429" s="87"/>
      <x:c r="I429" s="87"/>
      <x:c r="J429" s="87"/>
      <x:c r="K429" s="87"/>
      <x:c r="L429" s="29"/>
      <x:c r="M429" s="10"/>
      <x:c r="N429" s="10"/>
      <x:c r="O429" s="10"/>
      <x:c r="P429" s="10"/>
      <x:c r="Q429" s="10"/>
      <x:c r="R429" s="10"/>
      <x:c r="S429" s="10"/>
      <x:c r="T429" s="10"/>
      <x:c r="U429" s="10"/>
      <x:c r="V429" s="10"/>
      <x:c r="W429" s="10"/>
      <x:c r="X429" s="10"/>
      <x:c r="Y429" s="10"/>
      <x:c r="Z429" s="10"/>
      <x:c r="AA429" s="10"/>
      <x:c r="AB429" s="10"/>
      <x:c r="AC429" s="10"/>
      <x:c r="AD429" s="10"/>
      <x:c r="AE429" s="10"/>
      <x:c r="AF429" s="10"/>
      <x:c r="AG429" s="10"/>
      <x:c r="AH429" s="10"/>
      <x:c r="AI429" s="10"/>
      <x:c r="AJ429" s="10"/>
      <x:c r="AK429" s="10"/>
      <x:c r="AL429" s="10"/>
      <x:c r="AM429" s="10"/>
      <x:c r="AN429" s="10"/>
      <x:c r="AO429" s="10"/>
      <x:c r="AP429" s="10"/>
      <x:c r="AQ429" s="10"/>
      <x:c r="AR429" s="10"/>
      <x:c r="AS429" s="10"/>
      <x:c r="AT429" s="10"/>
      <x:c r="AU429" s="10"/>
      <x:c r="AV429" s="10"/>
      <x:c r="AW429" s="10"/>
      <x:c r="AX429" s="10"/>
    </x:row>
    <x:row r="430" spans="1:50" ht="13.5" customHeight="1">
      <x:c r="A430" s="29"/>
      <x:c r="B430" s="13"/>
      <x:c r="C430" s="13"/>
      <x:c r="D430" s="87"/>
      <x:c r="E430" s="87"/>
      <x:c r="F430" s="87"/>
      <x:c r="G430" s="87"/>
      <x:c r="H430" s="87"/>
      <x:c r="I430" s="87"/>
      <x:c r="J430" s="87"/>
      <x:c r="K430" s="87"/>
      <x:c r="L430" s="29"/>
      <x:c r="M430" s="10"/>
      <x:c r="N430" s="10"/>
      <x:c r="O430" s="10"/>
      <x:c r="P430" s="10"/>
      <x:c r="Q430" s="10"/>
      <x:c r="R430" s="10"/>
      <x:c r="S430" s="10"/>
      <x:c r="T430" s="10"/>
      <x:c r="U430" s="10"/>
      <x:c r="V430" s="10"/>
      <x:c r="W430" s="10"/>
      <x:c r="X430" s="10"/>
      <x:c r="Y430" s="10"/>
      <x:c r="Z430" s="10"/>
      <x:c r="AA430" s="10"/>
      <x:c r="AB430" s="10"/>
      <x:c r="AC430" s="10"/>
      <x:c r="AD430" s="10"/>
      <x:c r="AE430" s="10"/>
      <x:c r="AF430" s="10"/>
      <x:c r="AG430" s="10"/>
      <x:c r="AH430" s="10"/>
      <x:c r="AI430" s="10"/>
      <x:c r="AJ430" s="10"/>
      <x:c r="AK430" s="10"/>
      <x:c r="AL430" s="10"/>
      <x:c r="AM430" s="10"/>
      <x:c r="AN430" s="10"/>
      <x:c r="AO430" s="10"/>
      <x:c r="AP430" s="10"/>
      <x:c r="AQ430" s="10"/>
      <x:c r="AR430" s="10"/>
      <x:c r="AS430" s="10"/>
      <x:c r="AT430" s="10"/>
      <x:c r="AU430" s="10"/>
      <x:c r="AV430" s="10"/>
      <x:c r="AW430" s="10"/>
      <x:c r="AX430" s="10"/>
    </x:row>
    <x:row r="431" spans="1:50" ht="13.5" customHeight="1">
      <x:c r="A431" s="29"/>
      <x:c r="B431" s="13"/>
      <x:c r="C431" s="13"/>
      <x:c r="D431" s="87"/>
      <x:c r="E431" s="87"/>
      <x:c r="F431" s="87"/>
      <x:c r="G431" s="87"/>
      <x:c r="H431" s="87"/>
      <x:c r="I431" s="87"/>
      <x:c r="J431" s="87"/>
      <x:c r="K431" s="87"/>
      <x:c r="L431" s="29"/>
      <x:c r="M431" s="10"/>
      <x:c r="N431" s="10"/>
      <x:c r="O431" s="10"/>
      <x:c r="P431" s="10"/>
      <x:c r="Q431" s="10"/>
      <x:c r="R431" s="10"/>
      <x:c r="S431" s="10"/>
      <x:c r="T431" s="10"/>
      <x:c r="U431" s="10"/>
      <x:c r="V431" s="10"/>
      <x:c r="W431" s="10"/>
      <x:c r="X431" s="10"/>
      <x:c r="Y431" s="10"/>
      <x:c r="Z431" s="10"/>
      <x:c r="AA431" s="10"/>
      <x:c r="AB431" s="10"/>
      <x:c r="AC431" s="10"/>
      <x:c r="AD431" s="10"/>
      <x:c r="AE431" s="10"/>
      <x:c r="AF431" s="10"/>
      <x:c r="AG431" s="10"/>
      <x:c r="AH431" s="10"/>
      <x:c r="AI431" s="10"/>
      <x:c r="AJ431" s="10"/>
      <x:c r="AK431" s="10"/>
      <x:c r="AL431" s="10"/>
      <x:c r="AM431" s="10"/>
      <x:c r="AN431" s="10"/>
      <x:c r="AO431" s="10"/>
      <x:c r="AP431" s="10"/>
      <x:c r="AQ431" s="10"/>
      <x:c r="AR431" s="10"/>
      <x:c r="AS431" s="10"/>
      <x:c r="AT431" s="10"/>
      <x:c r="AU431" s="10"/>
      <x:c r="AV431" s="10"/>
      <x:c r="AW431" s="10"/>
      <x:c r="AX431" s="10"/>
    </x:row>
    <x:row r="432" spans="1:50" ht="13.5" customHeight="1">
      <x:c r="A432" s="29"/>
      <x:c r="B432" s="13"/>
      <x:c r="C432" s="13"/>
      <x:c r="D432" s="87"/>
      <x:c r="E432" s="87"/>
      <x:c r="F432" s="87"/>
      <x:c r="G432" s="87"/>
      <x:c r="H432" s="87"/>
      <x:c r="I432" s="87"/>
      <x:c r="J432" s="87"/>
      <x:c r="K432" s="87"/>
      <x:c r="L432" s="29"/>
      <x:c r="M432" s="10"/>
      <x:c r="N432" s="10"/>
      <x:c r="O432" s="10"/>
      <x:c r="P432" s="10"/>
      <x:c r="Q432" s="10"/>
      <x:c r="R432" s="10"/>
      <x:c r="S432" s="10"/>
      <x:c r="T432" s="10"/>
      <x:c r="U432" s="10"/>
      <x:c r="V432" s="10"/>
      <x:c r="W432" s="10"/>
      <x:c r="X432" s="10"/>
      <x:c r="Y432" s="10"/>
      <x:c r="Z432" s="10"/>
      <x:c r="AA432" s="10"/>
      <x:c r="AB432" s="10"/>
      <x:c r="AC432" s="10"/>
      <x:c r="AD432" s="10"/>
      <x:c r="AE432" s="10"/>
      <x:c r="AF432" s="10"/>
      <x:c r="AG432" s="10"/>
      <x:c r="AH432" s="10"/>
      <x:c r="AI432" s="10"/>
      <x:c r="AJ432" s="10"/>
      <x:c r="AK432" s="10"/>
      <x:c r="AL432" s="10"/>
      <x:c r="AM432" s="10"/>
      <x:c r="AN432" s="10"/>
      <x:c r="AO432" s="10"/>
      <x:c r="AP432" s="10"/>
      <x:c r="AQ432" s="10"/>
      <x:c r="AR432" s="10"/>
      <x:c r="AS432" s="10"/>
      <x:c r="AT432" s="10"/>
      <x:c r="AU432" s="10"/>
      <x:c r="AV432" s="10"/>
      <x:c r="AW432" s="10"/>
      <x:c r="AX432" s="10"/>
    </x:row>
    <x:row r="433" spans="1:50" ht="13.5" customHeight="1">
      <x:c r="A433" s="29"/>
      <x:c r="B433" s="13"/>
      <x:c r="C433" s="13"/>
      <x:c r="D433" s="87"/>
      <x:c r="E433" s="87"/>
      <x:c r="F433" s="87"/>
      <x:c r="G433" s="87"/>
      <x:c r="H433" s="87"/>
      <x:c r="I433" s="87"/>
      <x:c r="J433" s="87"/>
      <x:c r="K433" s="87"/>
      <x:c r="L433" s="29"/>
      <x:c r="M433" s="10"/>
      <x:c r="N433" s="10"/>
      <x:c r="O433" s="10"/>
      <x:c r="P433" s="10"/>
      <x:c r="Q433" s="10"/>
      <x:c r="R433" s="10"/>
      <x:c r="S433" s="10"/>
      <x:c r="T433" s="10"/>
      <x:c r="U433" s="10"/>
      <x:c r="V433" s="10"/>
      <x:c r="W433" s="10"/>
      <x:c r="X433" s="10"/>
      <x:c r="Y433" s="10"/>
      <x:c r="Z433" s="10"/>
      <x:c r="AA433" s="10"/>
      <x:c r="AB433" s="10"/>
      <x:c r="AC433" s="10"/>
      <x:c r="AD433" s="10"/>
      <x:c r="AE433" s="10"/>
      <x:c r="AF433" s="10"/>
      <x:c r="AG433" s="10"/>
      <x:c r="AH433" s="10"/>
      <x:c r="AI433" s="10"/>
      <x:c r="AJ433" s="10"/>
      <x:c r="AK433" s="10"/>
      <x:c r="AL433" s="10"/>
      <x:c r="AM433" s="10"/>
      <x:c r="AN433" s="10"/>
      <x:c r="AO433" s="10"/>
      <x:c r="AP433" s="10"/>
      <x:c r="AQ433" s="10"/>
      <x:c r="AR433" s="10"/>
      <x:c r="AS433" s="10"/>
      <x:c r="AT433" s="10"/>
      <x:c r="AU433" s="10"/>
      <x:c r="AV433" s="10"/>
      <x:c r="AW433" s="10"/>
      <x:c r="AX433" s="10"/>
    </x:row>
    <x:row r="434" spans="1:50" ht="13.5" customHeight="1">
      <x:c r="A434" s="29"/>
      <x:c r="B434" s="13"/>
      <x:c r="C434" s="13"/>
      <x:c r="D434" s="87"/>
      <x:c r="E434" s="87"/>
      <x:c r="F434" s="87"/>
      <x:c r="G434" s="87"/>
      <x:c r="H434" s="87"/>
      <x:c r="I434" s="87"/>
      <x:c r="J434" s="87"/>
      <x:c r="K434" s="87"/>
      <x:c r="L434" s="29"/>
      <x:c r="M434" s="10"/>
      <x:c r="N434" s="10"/>
      <x:c r="O434" s="10"/>
      <x:c r="P434" s="10"/>
      <x:c r="Q434" s="10"/>
      <x:c r="R434" s="10"/>
      <x:c r="S434" s="10"/>
      <x:c r="T434" s="10"/>
      <x:c r="U434" s="10"/>
      <x:c r="V434" s="10"/>
      <x:c r="W434" s="10"/>
      <x:c r="X434" s="10"/>
      <x:c r="Y434" s="10"/>
      <x:c r="Z434" s="10"/>
      <x:c r="AA434" s="10"/>
      <x:c r="AB434" s="10"/>
      <x:c r="AC434" s="10"/>
      <x:c r="AD434" s="10"/>
      <x:c r="AE434" s="10"/>
      <x:c r="AF434" s="10"/>
      <x:c r="AG434" s="10"/>
      <x:c r="AH434" s="10"/>
      <x:c r="AI434" s="10"/>
      <x:c r="AJ434" s="10"/>
      <x:c r="AK434" s="10"/>
      <x:c r="AL434" s="10"/>
      <x:c r="AM434" s="10"/>
      <x:c r="AN434" s="10"/>
      <x:c r="AO434" s="10"/>
      <x:c r="AP434" s="10"/>
      <x:c r="AQ434" s="10"/>
      <x:c r="AR434" s="10"/>
      <x:c r="AS434" s="10"/>
      <x:c r="AT434" s="10"/>
      <x:c r="AU434" s="10"/>
      <x:c r="AV434" s="10"/>
      <x:c r="AW434" s="10"/>
      <x:c r="AX434" s="10"/>
    </x:row>
    <x:row r="435" spans="1:50" ht="13.5" customHeight="1">
      <x:c r="A435" s="29"/>
      <x:c r="B435" s="13"/>
      <x:c r="C435" s="13"/>
      <x:c r="D435" s="87"/>
      <x:c r="E435" s="87"/>
      <x:c r="F435" s="87"/>
      <x:c r="G435" s="87"/>
      <x:c r="H435" s="87"/>
      <x:c r="I435" s="87"/>
      <x:c r="J435" s="87"/>
      <x:c r="K435" s="87"/>
      <x:c r="L435" s="29"/>
      <x:c r="M435" s="10"/>
      <x:c r="N435" s="10"/>
      <x:c r="O435" s="10"/>
      <x:c r="P435" s="10"/>
      <x:c r="Q435" s="10"/>
      <x:c r="R435" s="10"/>
      <x:c r="S435" s="10"/>
      <x:c r="T435" s="10"/>
      <x:c r="U435" s="10"/>
      <x:c r="V435" s="10"/>
      <x:c r="W435" s="10"/>
      <x:c r="X435" s="10"/>
      <x:c r="Y435" s="10"/>
      <x:c r="Z435" s="10"/>
      <x:c r="AA435" s="10"/>
      <x:c r="AB435" s="10"/>
      <x:c r="AC435" s="10"/>
      <x:c r="AD435" s="10"/>
      <x:c r="AE435" s="10"/>
      <x:c r="AF435" s="10"/>
      <x:c r="AG435" s="10"/>
      <x:c r="AH435" s="10"/>
      <x:c r="AI435" s="10"/>
      <x:c r="AJ435" s="10"/>
      <x:c r="AK435" s="10"/>
      <x:c r="AL435" s="10"/>
      <x:c r="AM435" s="10"/>
      <x:c r="AN435" s="10"/>
      <x:c r="AO435" s="10"/>
      <x:c r="AP435" s="10"/>
      <x:c r="AQ435" s="10"/>
      <x:c r="AR435" s="10"/>
      <x:c r="AS435" s="10"/>
      <x:c r="AT435" s="10"/>
      <x:c r="AU435" s="10"/>
      <x:c r="AV435" s="10"/>
      <x:c r="AW435" s="10"/>
      <x:c r="AX435" s="10"/>
    </x:row>
    <x:row r="436" spans="1:50" ht="13.5" customHeight="1">
      <x:c r="A436" s="29"/>
      <x:c r="B436" s="13"/>
      <x:c r="C436" s="13"/>
      <x:c r="D436" s="87"/>
      <x:c r="E436" s="87"/>
      <x:c r="F436" s="87"/>
      <x:c r="G436" s="87"/>
      <x:c r="H436" s="87"/>
      <x:c r="I436" s="87"/>
      <x:c r="J436" s="87"/>
      <x:c r="K436" s="87"/>
      <x:c r="L436" s="29"/>
      <x:c r="M436" s="10"/>
      <x:c r="N436" s="10"/>
      <x:c r="O436" s="10"/>
      <x:c r="P436" s="10"/>
      <x:c r="Q436" s="10"/>
      <x:c r="R436" s="10"/>
      <x:c r="S436" s="10"/>
      <x:c r="T436" s="10"/>
      <x:c r="U436" s="10"/>
      <x:c r="V436" s="10"/>
      <x:c r="W436" s="10"/>
      <x:c r="X436" s="10"/>
      <x:c r="Y436" s="10"/>
      <x:c r="Z436" s="10"/>
      <x:c r="AA436" s="10"/>
      <x:c r="AB436" s="10"/>
      <x:c r="AC436" s="10"/>
      <x:c r="AD436" s="10"/>
      <x:c r="AE436" s="10"/>
      <x:c r="AF436" s="10"/>
      <x:c r="AG436" s="10"/>
      <x:c r="AH436" s="10"/>
      <x:c r="AI436" s="10"/>
      <x:c r="AJ436" s="10"/>
      <x:c r="AK436" s="10"/>
      <x:c r="AL436" s="10"/>
      <x:c r="AM436" s="10"/>
      <x:c r="AN436" s="10"/>
      <x:c r="AO436" s="10"/>
      <x:c r="AP436" s="10"/>
      <x:c r="AQ436" s="10"/>
      <x:c r="AR436" s="10"/>
      <x:c r="AS436" s="10"/>
      <x:c r="AT436" s="10"/>
      <x:c r="AU436" s="10"/>
      <x:c r="AV436" s="10"/>
      <x:c r="AW436" s="10"/>
      <x:c r="AX436" s="10"/>
    </x:row>
    <x:row r="437" spans="1:50" ht="13.5" customHeight="1">
      <x:c r="A437" s="29"/>
      <x:c r="B437" s="13"/>
      <x:c r="C437" s="13"/>
      <x:c r="D437" s="87"/>
      <x:c r="E437" s="87"/>
      <x:c r="F437" s="87"/>
      <x:c r="G437" s="87"/>
      <x:c r="H437" s="87"/>
      <x:c r="I437" s="87"/>
      <x:c r="J437" s="87"/>
      <x:c r="K437" s="87"/>
      <x:c r="L437" s="29"/>
      <x:c r="M437" s="10"/>
      <x:c r="N437" s="10"/>
      <x:c r="O437" s="10"/>
      <x:c r="P437" s="10"/>
      <x:c r="Q437" s="10"/>
      <x:c r="R437" s="10"/>
      <x:c r="S437" s="10"/>
      <x:c r="T437" s="10"/>
      <x:c r="U437" s="10"/>
      <x:c r="V437" s="10"/>
      <x:c r="W437" s="10"/>
      <x:c r="X437" s="10"/>
      <x:c r="Y437" s="10"/>
      <x:c r="Z437" s="10"/>
      <x:c r="AA437" s="10"/>
      <x:c r="AB437" s="10"/>
      <x:c r="AC437" s="10"/>
      <x:c r="AD437" s="10"/>
      <x:c r="AE437" s="10"/>
      <x:c r="AF437" s="10"/>
      <x:c r="AG437" s="10"/>
      <x:c r="AH437" s="10"/>
      <x:c r="AI437" s="10"/>
      <x:c r="AJ437" s="10"/>
      <x:c r="AK437" s="10"/>
      <x:c r="AL437" s="10"/>
      <x:c r="AM437" s="10"/>
      <x:c r="AN437" s="10"/>
      <x:c r="AO437" s="10"/>
      <x:c r="AP437" s="10"/>
      <x:c r="AQ437" s="10"/>
      <x:c r="AR437" s="10"/>
      <x:c r="AS437" s="10"/>
      <x:c r="AT437" s="10"/>
      <x:c r="AU437" s="10"/>
      <x:c r="AV437" s="10"/>
      <x:c r="AW437" s="10"/>
      <x:c r="AX437" s="10"/>
    </x:row>
    <x:row r="438" spans="1:50" ht="13.5" customHeight="1">
      <x:c r="A438" s="29"/>
      <x:c r="B438" s="13"/>
      <x:c r="C438" s="13"/>
      <x:c r="D438" s="87"/>
      <x:c r="E438" s="87"/>
      <x:c r="F438" s="87"/>
      <x:c r="G438" s="87"/>
      <x:c r="H438" s="87"/>
      <x:c r="I438" s="87"/>
      <x:c r="J438" s="87"/>
      <x:c r="K438" s="87"/>
      <x:c r="L438" s="29"/>
      <x:c r="M438" s="10"/>
      <x:c r="N438" s="10"/>
      <x:c r="O438" s="10"/>
      <x:c r="P438" s="10"/>
      <x:c r="Q438" s="10"/>
      <x:c r="R438" s="10"/>
      <x:c r="S438" s="10"/>
      <x:c r="T438" s="10"/>
      <x:c r="U438" s="10"/>
      <x:c r="V438" s="10"/>
      <x:c r="W438" s="10"/>
      <x:c r="X438" s="10"/>
      <x:c r="Y438" s="10"/>
      <x:c r="Z438" s="10"/>
      <x:c r="AA438" s="10"/>
      <x:c r="AB438" s="10"/>
      <x:c r="AC438" s="10"/>
      <x:c r="AD438" s="10"/>
      <x:c r="AE438" s="10"/>
      <x:c r="AF438" s="10"/>
      <x:c r="AG438" s="10"/>
      <x:c r="AH438" s="10"/>
      <x:c r="AI438" s="10"/>
      <x:c r="AJ438" s="10"/>
      <x:c r="AK438" s="10"/>
      <x:c r="AL438" s="10"/>
      <x:c r="AM438" s="10"/>
      <x:c r="AN438" s="10"/>
      <x:c r="AO438" s="10"/>
      <x:c r="AP438" s="10"/>
      <x:c r="AQ438" s="10"/>
      <x:c r="AR438" s="10"/>
      <x:c r="AS438" s="10"/>
      <x:c r="AT438" s="10"/>
      <x:c r="AU438" s="10"/>
      <x:c r="AV438" s="10"/>
      <x:c r="AW438" s="10"/>
      <x:c r="AX438" s="10"/>
    </x:row>
    <x:row r="439" spans="1:50" ht="13.5" customHeight="1">
      <x:c r="A439" s="29"/>
      <x:c r="B439" s="13"/>
      <x:c r="C439" s="13"/>
      <x:c r="D439" s="87"/>
      <x:c r="E439" s="87"/>
      <x:c r="F439" s="87"/>
      <x:c r="G439" s="87"/>
      <x:c r="H439" s="87"/>
      <x:c r="I439" s="87"/>
      <x:c r="J439" s="87"/>
      <x:c r="K439" s="87"/>
      <x:c r="L439" s="29"/>
      <x:c r="M439" s="10"/>
      <x:c r="N439" s="10"/>
      <x:c r="O439" s="10"/>
      <x:c r="P439" s="10"/>
      <x:c r="Q439" s="10"/>
      <x:c r="R439" s="10"/>
      <x:c r="S439" s="10"/>
      <x:c r="T439" s="10"/>
      <x:c r="U439" s="10"/>
      <x:c r="V439" s="10"/>
      <x:c r="W439" s="10"/>
      <x:c r="X439" s="10"/>
      <x:c r="Y439" s="10"/>
      <x:c r="Z439" s="10"/>
      <x:c r="AA439" s="10"/>
      <x:c r="AB439" s="10"/>
      <x:c r="AC439" s="10"/>
      <x:c r="AD439" s="10"/>
      <x:c r="AE439" s="10"/>
      <x:c r="AF439" s="10"/>
      <x:c r="AG439" s="10"/>
      <x:c r="AH439" s="10"/>
      <x:c r="AI439" s="10"/>
      <x:c r="AJ439" s="10"/>
      <x:c r="AK439" s="10"/>
      <x:c r="AL439" s="10"/>
      <x:c r="AM439" s="10"/>
      <x:c r="AN439" s="10"/>
      <x:c r="AO439" s="10"/>
      <x:c r="AP439" s="10"/>
      <x:c r="AQ439" s="10"/>
      <x:c r="AR439" s="10"/>
      <x:c r="AS439" s="10"/>
      <x:c r="AT439" s="10"/>
      <x:c r="AU439" s="10"/>
      <x:c r="AV439" s="10"/>
      <x:c r="AW439" s="10"/>
      <x:c r="AX439" s="10"/>
    </x:row>
    <x:row r="440" spans="1:50" ht="13.5" customHeight="1">
      <x:c r="A440" s="29"/>
      <x:c r="B440" s="13"/>
      <x:c r="C440" s="13"/>
      <x:c r="D440" s="87"/>
      <x:c r="E440" s="87"/>
      <x:c r="F440" s="87"/>
      <x:c r="G440" s="87"/>
      <x:c r="H440" s="87"/>
      <x:c r="I440" s="87"/>
      <x:c r="J440" s="87"/>
      <x:c r="K440" s="87"/>
      <x:c r="L440" s="29"/>
      <x:c r="M440" s="10"/>
      <x:c r="N440" s="10"/>
      <x:c r="O440" s="10"/>
      <x:c r="P440" s="10"/>
      <x:c r="Q440" s="10"/>
      <x:c r="R440" s="10"/>
      <x:c r="S440" s="10"/>
      <x:c r="T440" s="10"/>
      <x:c r="U440" s="10"/>
      <x:c r="V440" s="10"/>
      <x:c r="W440" s="10"/>
      <x:c r="X440" s="10"/>
      <x:c r="Y440" s="10"/>
      <x:c r="Z440" s="10"/>
      <x:c r="AA440" s="10"/>
      <x:c r="AB440" s="10"/>
      <x:c r="AC440" s="10"/>
      <x:c r="AD440" s="10"/>
      <x:c r="AE440" s="10"/>
      <x:c r="AF440" s="10"/>
      <x:c r="AG440" s="10"/>
      <x:c r="AH440" s="10"/>
      <x:c r="AI440" s="10"/>
      <x:c r="AJ440" s="10"/>
      <x:c r="AK440" s="10"/>
      <x:c r="AL440" s="10"/>
      <x:c r="AM440" s="10"/>
      <x:c r="AN440" s="10"/>
      <x:c r="AO440" s="10"/>
      <x:c r="AP440" s="10"/>
      <x:c r="AQ440" s="10"/>
      <x:c r="AR440" s="10"/>
      <x:c r="AS440" s="10"/>
      <x:c r="AT440" s="10"/>
      <x:c r="AU440" s="10"/>
      <x:c r="AV440" s="10"/>
      <x:c r="AW440" s="10"/>
      <x:c r="AX440" s="10"/>
    </x:row>
    <x:row r="441" spans="1:50" ht="13.5" customHeight="1">
      <x:c r="A441" s="29"/>
      <x:c r="B441" s="13"/>
      <x:c r="C441" s="13"/>
      <x:c r="D441" s="87"/>
      <x:c r="E441" s="87"/>
      <x:c r="F441" s="87"/>
      <x:c r="G441" s="87"/>
      <x:c r="H441" s="87"/>
      <x:c r="I441" s="87"/>
      <x:c r="J441" s="87"/>
      <x:c r="K441" s="87"/>
      <x:c r="L441" s="29"/>
      <x:c r="M441" s="10"/>
      <x:c r="N441" s="10"/>
      <x:c r="O441" s="10"/>
      <x:c r="P441" s="10"/>
      <x:c r="Q441" s="10"/>
      <x:c r="R441" s="10"/>
      <x:c r="S441" s="10"/>
      <x:c r="T441" s="10"/>
      <x:c r="U441" s="10"/>
      <x:c r="V441" s="10"/>
      <x:c r="W441" s="10"/>
      <x:c r="X441" s="10"/>
      <x:c r="Y441" s="10"/>
      <x:c r="Z441" s="10"/>
      <x:c r="AA441" s="10"/>
      <x:c r="AB441" s="10"/>
      <x:c r="AC441" s="10"/>
      <x:c r="AD441" s="10"/>
      <x:c r="AE441" s="10"/>
      <x:c r="AF441" s="10"/>
      <x:c r="AG441" s="10"/>
      <x:c r="AH441" s="10"/>
      <x:c r="AI441" s="10"/>
      <x:c r="AJ441" s="10"/>
      <x:c r="AK441" s="10"/>
      <x:c r="AL441" s="10"/>
      <x:c r="AM441" s="10"/>
      <x:c r="AN441" s="10"/>
      <x:c r="AO441" s="10"/>
      <x:c r="AP441" s="10"/>
      <x:c r="AQ441" s="10"/>
      <x:c r="AR441" s="10"/>
      <x:c r="AS441" s="10"/>
      <x:c r="AT441" s="10"/>
      <x:c r="AU441" s="10"/>
      <x:c r="AV441" s="10"/>
      <x:c r="AW441" s="10"/>
      <x:c r="AX441" s="10"/>
    </x:row>
    <x:row r="442" spans="1:50" ht="13.5" customHeight="1">
      <x:c r="A442" s="29"/>
      <x:c r="B442" s="13"/>
      <x:c r="C442" s="13"/>
      <x:c r="D442" s="87"/>
      <x:c r="E442" s="87"/>
      <x:c r="F442" s="87"/>
      <x:c r="G442" s="87"/>
      <x:c r="H442" s="87"/>
      <x:c r="I442" s="87"/>
      <x:c r="J442" s="87"/>
      <x:c r="K442" s="87"/>
      <x:c r="L442" s="29"/>
      <x:c r="M442" s="10"/>
      <x:c r="N442" s="10"/>
      <x:c r="O442" s="10"/>
      <x:c r="P442" s="10"/>
      <x:c r="Q442" s="10"/>
      <x:c r="R442" s="10"/>
      <x:c r="S442" s="10"/>
      <x:c r="T442" s="10"/>
      <x:c r="U442" s="10"/>
      <x:c r="V442" s="10"/>
      <x:c r="W442" s="10"/>
      <x:c r="X442" s="10"/>
      <x:c r="Y442" s="10"/>
      <x:c r="Z442" s="10"/>
      <x:c r="AA442" s="10"/>
      <x:c r="AB442" s="10"/>
      <x:c r="AC442" s="10"/>
      <x:c r="AD442" s="10"/>
      <x:c r="AE442" s="10"/>
      <x:c r="AF442" s="10"/>
      <x:c r="AG442" s="10"/>
      <x:c r="AH442" s="10"/>
      <x:c r="AI442" s="10"/>
      <x:c r="AJ442" s="10"/>
      <x:c r="AK442" s="10"/>
      <x:c r="AL442" s="10"/>
      <x:c r="AM442" s="10"/>
      <x:c r="AN442" s="10"/>
      <x:c r="AO442" s="10"/>
      <x:c r="AP442" s="10"/>
      <x:c r="AQ442" s="10"/>
      <x:c r="AR442" s="10"/>
      <x:c r="AS442" s="10"/>
      <x:c r="AT442" s="10"/>
      <x:c r="AU442" s="10"/>
      <x:c r="AV442" s="10"/>
      <x:c r="AW442" s="10"/>
      <x:c r="AX442" s="10"/>
    </x:row>
    <x:row r="443" spans="1:50" ht="13.5" customHeight="1">
      <x:c r="A443" s="29"/>
      <x:c r="B443" s="13"/>
      <x:c r="C443" s="13"/>
      <x:c r="D443" s="87"/>
      <x:c r="E443" s="87"/>
      <x:c r="F443" s="87"/>
      <x:c r="G443" s="87"/>
      <x:c r="H443" s="87"/>
      <x:c r="I443" s="87"/>
      <x:c r="J443" s="87"/>
      <x:c r="K443" s="87"/>
      <x:c r="L443" s="29"/>
      <x:c r="M443" s="10"/>
      <x:c r="N443" s="10"/>
      <x:c r="O443" s="10"/>
      <x:c r="P443" s="10"/>
      <x:c r="Q443" s="10"/>
      <x:c r="R443" s="10"/>
      <x:c r="S443" s="10"/>
      <x:c r="T443" s="10"/>
      <x:c r="U443" s="10"/>
      <x:c r="V443" s="10"/>
      <x:c r="W443" s="10"/>
      <x:c r="X443" s="10"/>
      <x:c r="Y443" s="10"/>
      <x:c r="Z443" s="10"/>
      <x:c r="AA443" s="10"/>
      <x:c r="AB443" s="10"/>
      <x:c r="AC443" s="10"/>
      <x:c r="AD443" s="10"/>
      <x:c r="AE443" s="10"/>
      <x:c r="AF443" s="10"/>
      <x:c r="AG443" s="10"/>
      <x:c r="AH443" s="10"/>
      <x:c r="AI443" s="10"/>
      <x:c r="AJ443" s="10"/>
      <x:c r="AK443" s="10"/>
      <x:c r="AL443" s="10"/>
      <x:c r="AM443" s="10"/>
      <x:c r="AN443" s="10"/>
      <x:c r="AO443" s="10"/>
      <x:c r="AP443" s="10"/>
      <x:c r="AQ443" s="10"/>
      <x:c r="AR443" s="10"/>
      <x:c r="AS443" s="10"/>
      <x:c r="AT443" s="10"/>
      <x:c r="AU443" s="10"/>
      <x:c r="AV443" s="10"/>
      <x:c r="AW443" s="10"/>
      <x:c r="AX443" s="10"/>
    </x:row>
    <x:row r="444" spans="1:50" ht="13.5" customHeight="1">
      <x:c r="A444" s="29"/>
      <x:c r="B444" s="13"/>
      <x:c r="C444" s="13"/>
      <x:c r="D444" s="87"/>
      <x:c r="E444" s="87"/>
      <x:c r="F444" s="87"/>
      <x:c r="G444" s="87"/>
      <x:c r="H444" s="87"/>
      <x:c r="I444" s="87"/>
      <x:c r="J444" s="87"/>
      <x:c r="K444" s="87"/>
      <x:c r="L444" s="29"/>
      <x:c r="M444" s="10"/>
      <x:c r="N444" s="10"/>
      <x:c r="O444" s="10"/>
      <x:c r="P444" s="10"/>
      <x:c r="Q444" s="10"/>
      <x:c r="R444" s="10"/>
      <x:c r="S444" s="10"/>
      <x:c r="T444" s="10"/>
      <x:c r="U444" s="10"/>
      <x:c r="V444" s="10"/>
      <x:c r="W444" s="10"/>
      <x:c r="X444" s="10"/>
      <x:c r="Y444" s="10"/>
      <x:c r="Z444" s="10"/>
      <x:c r="AA444" s="10"/>
      <x:c r="AB444" s="10"/>
      <x:c r="AC444" s="10"/>
      <x:c r="AD444" s="10"/>
      <x:c r="AE444" s="10"/>
      <x:c r="AF444" s="10"/>
      <x:c r="AG444" s="10"/>
      <x:c r="AH444" s="10"/>
      <x:c r="AI444" s="10"/>
      <x:c r="AJ444" s="10"/>
      <x:c r="AK444" s="10"/>
      <x:c r="AL444" s="10"/>
      <x:c r="AM444" s="10"/>
      <x:c r="AN444" s="10"/>
      <x:c r="AO444" s="10"/>
      <x:c r="AP444" s="10"/>
      <x:c r="AQ444" s="10"/>
      <x:c r="AR444" s="10"/>
      <x:c r="AS444" s="10"/>
      <x:c r="AT444" s="10"/>
      <x:c r="AU444" s="10"/>
      <x:c r="AV444" s="10"/>
      <x:c r="AW444" s="10"/>
      <x:c r="AX444" s="10"/>
    </x:row>
    <x:row r="445" spans="1:50" ht="13.5" customHeight="1">
      <x:c r="A445" s="29"/>
      <x:c r="B445" s="13"/>
      <x:c r="C445" s="13"/>
      <x:c r="D445" s="87"/>
      <x:c r="E445" s="87"/>
      <x:c r="F445" s="87"/>
      <x:c r="G445" s="87"/>
      <x:c r="H445" s="87"/>
      <x:c r="I445" s="87"/>
      <x:c r="J445" s="87"/>
      <x:c r="K445" s="87"/>
      <x:c r="L445" s="29"/>
      <x:c r="M445" s="10"/>
      <x:c r="N445" s="10"/>
      <x:c r="O445" s="10"/>
      <x:c r="P445" s="10"/>
      <x:c r="Q445" s="10"/>
      <x:c r="R445" s="10"/>
      <x:c r="S445" s="10"/>
      <x:c r="T445" s="10"/>
      <x:c r="U445" s="10"/>
      <x:c r="V445" s="10"/>
      <x:c r="W445" s="10"/>
      <x:c r="X445" s="10"/>
      <x:c r="Y445" s="10"/>
      <x:c r="Z445" s="10"/>
      <x:c r="AA445" s="10"/>
      <x:c r="AB445" s="10"/>
      <x:c r="AC445" s="10"/>
      <x:c r="AD445" s="10"/>
      <x:c r="AE445" s="10"/>
      <x:c r="AF445" s="10"/>
      <x:c r="AG445" s="10"/>
      <x:c r="AH445" s="10"/>
      <x:c r="AI445" s="10"/>
      <x:c r="AJ445" s="10"/>
      <x:c r="AK445" s="10"/>
      <x:c r="AL445" s="10"/>
      <x:c r="AM445" s="10"/>
      <x:c r="AN445" s="10"/>
      <x:c r="AO445" s="10"/>
      <x:c r="AP445" s="10"/>
      <x:c r="AQ445" s="10"/>
      <x:c r="AR445" s="10"/>
      <x:c r="AS445" s="10"/>
      <x:c r="AT445" s="10"/>
      <x:c r="AU445" s="10"/>
      <x:c r="AV445" s="10"/>
      <x:c r="AW445" s="10"/>
      <x:c r="AX445" s="10"/>
    </x:row>
    <x:row r="446" spans="1:50" ht="13.5" customHeight="1">
      <x:c r="A446" s="29"/>
      <x:c r="B446" s="13"/>
      <x:c r="C446" s="13"/>
      <x:c r="D446" s="87"/>
      <x:c r="E446" s="87"/>
      <x:c r="F446" s="87"/>
      <x:c r="G446" s="87"/>
      <x:c r="H446" s="87"/>
      <x:c r="I446" s="87"/>
      <x:c r="J446" s="87"/>
      <x:c r="K446" s="87"/>
      <x:c r="L446" s="29"/>
      <x:c r="M446" s="10"/>
      <x:c r="N446" s="10"/>
      <x:c r="O446" s="10"/>
      <x:c r="P446" s="10"/>
      <x:c r="Q446" s="10"/>
      <x:c r="R446" s="10"/>
      <x:c r="S446" s="10"/>
      <x:c r="T446" s="10"/>
      <x:c r="U446" s="10"/>
      <x:c r="V446" s="10"/>
      <x:c r="W446" s="10"/>
      <x:c r="X446" s="10"/>
      <x:c r="Y446" s="10"/>
      <x:c r="Z446" s="10"/>
      <x:c r="AA446" s="10"/>
      <x:c r="AB446" s="10"/>
      <x:c r="AC446" s="10"/>
      <x:c r="AD446" s="10"/>
      <x:c r="AE446" s="10"/>
      <x:c r="AF446" s="10"/>
      <x:c r="AG446" s="10"/>
      <x:c r="AH446" s="10"/>
      <x:c r="AI446" s="10"/>
      <x:c r="AJ446" s="10"/>
      <x:c r="AK446" s="10"/>
      <x:c r="AL446" s="10"/>
      <x:c r="AM446" s="10"/>
      <x:c r="AN446" s="10"/>
      <x:c r="AO446" s="10"/>
      <x:c r="AP446" s="10"/>
      <x:c r="AQ446" s="10"/>
      <x:c r="AR446" s="10"/>
      <x:c r="AS446" s="10"/>
      <x:c r="AT446" s="10"/>
      <x:c r="AU446" s="10"/>
      <x:c r="AV446" s="10"/>
      <x:c r="AW446" s="10"/>
      <x:c r="AX446" s="10"/>
    </x:row>
    <x:row r="447" spans="1:50" ht="13.5" customHeight="1">
      <x:c r="A447" s="29"/>
      <x:c r="B447" s="13"/>
      <x:c r="C447" s="13"/>
      <x:c r="D447" s="87"/>
      <x:c r="E447" s="87"/>
      <x:c r="F447" s="87"/>
      <x:c r="G447" s="87"/>
      <x:c r="H447" s="87"/>
      <x:c r="I447" s="87"/>
      <x:c r="J447" s="87"/>
      <x:c r="K447" s="87"/>
      <x:c r="L447" s="29"/>
      <x:c r="M447" s="10"/>
      <x:c r="N447" s="10"/>
      <x:c r="O447" s="10"/>
      <x:c r="P447" s="10"/>
      <x:c r="Q447" s="10"/>
      <x:c r="R447" s="10"/>
      <x:c r="S447" s="10"/>
      <x:c r="T447" s="10"/>
      <x:c r="U447" s="10"/>
      <x:c r="V447" s="10"/>
      <x:c r="W447" s="10"/>
      <x:c r="X447" s="10"/>
      <x:c r="Y447" s="10"/>
      <x:c r="Z447" s="10"/>
      <x:c r="AA447" s="10"/>
      <x:c r="AB447" s="10"/>
      <x:c r="AC447" s="10"/>
      <x:c r="AD447" s="10"/>
      <x:c r="AE447" s="10"/>
      <x:c r="AF447" s="10"/>
      <x:c r="AG447" s="10"/>
      <x:c r="AH447" s="10"/>
      <x:c r="AI447" s="10"/>
      <x:c r="AJ447" s="10"/>
      <x:c r="AK447" s="10"/>
      <x:c r="AL447" s="10"/>
      <x:c r="AM447" s="10"/>
      <x:c r="AN447" s="10"/>
      <x:c r="AO447" s="10"/>
      <x:c r="AP447" s="10"/>
      <x:c r="AQ447" s="10"/>
      <x:c r="AR447" s="10"/>
      <x:c r="AS447" s="10"/>
      <x:c r="AT447" s="10"/>
      <x:c r="AU447" s="10"/>
      <x:c r="AV447" s="10"/>
      <x:c r="AW447" s="10"/>
      <x:c r="AX447" s="10"/>
    </x:row>
    <x:row r="448" spans="1:50" ht="13.5" customHeight="1">
      <x:c r="A448" s="29"/>
      <x:c r="B448" s="13"/>
      <x:c r="C448" s="13"/>
      <x:c r="D448" s="87"/>
      <x:c r="E448" s="87"/>
      <x:c r="F448" s="87"/>
      <x:c r="G448" s="87"/>
      <x:c r="H448" s="87"/>
      <x:c r="I448" s="87"/>
      <x:c r="J448" s="87"/>
      <x:c r="K448" s="87"/>
      <x:c r="L448" s="29"/>
      <x:c r="M448" s="10"/>
      <x:c r="N448" s="10"/>
      <x:c r="O448" s="10"/>
      <x:c r="P448" s="10"/>
      <x:c r="Q448" s="10"/>
      <x:c r="R448" s="10"/>
      <x:c r="S448" s="10"/>
      <x:c r="T448" s="10"/>
      <x:c r="U448" s="10"/>
      <x:c r="V448" s="10"/>
      <x:c r="W448" s="10"/>
      <x:c r="X448" s="10"/>
      <x:c r="Y448" s="10"/>
      <x:c r="Z448" s="10"/>
      <x:c r="AA448" s="10"/>
      <x:c r="AB448" s="10"/>
      <x:c r="AC448" s="10"/>
      <x:c r="AD448" s="10"/>
      <x:c r="AE448" s="10"/>
      <x:c r="AF448" s="10"/>
      <x:c r="AG448" s="10"/>
      <x:c r="AH448" s="10"/>
      <x:c r="AI448" s="10"/>
      <x:c r="AJ448" s="10"/>
      <x:c r="AK448" s="10"/>
      <x:c r="AL448" s="10"/>
      <x:c r="AM448" s="10"/>
      <x:c r="AN448" s="10"/>
      <x:c r="AO448" s="10"/>
      <x:c r="AP448" s="10"/>
      <x:c r="AQ448" s="10"/>
      <x:c r="AR448" s="10"/>
      <x:c r="AS448" s="10"/>
      <x:c r="AT448" s="10"/>
      <x:c r="AU448" s="10"/>
      <x:c r="AV448" s="10"/>
      <x:c r="AW448" s="10"/>
      <x:c r="AX448" s="10"/>
    </x:row>
    <x:row r="449" spans="1:50" ht="13.5" customHeight="1">
      <x:c r="A449" s="29"/>
      <x:c r="B449" s="13"/>
      <x:c r="C449" s="13"/>
      <x:c r="D449" s="87"/>
      <x:c r="E449" s="87"/>
      <x:c r="F449" s="87"/>
      <x:c r="G449" s="87"/>
      <x:c r="H449" s="87"/>
      <x:c r="I449" s="87"/>
      <x:c r="J449" s="87"/>
      <x:c r="K449" s="87"/>
      <x:c r="L449" s="29"/>
      <x:c r="M449" s="10"/>
      <x:c r="N449" s="10"/>
      <x:c r="O449" s="10"/>
      <x:c r="P449" s="10"/>
      <x:c r="Q449" s="10"/>
      <x:c r="R449" s="10"/>
      <x:c r="S449" s="10"/>
      <x:c r="T449" s="10"/>
      <x:c r="U449" s="10"/>
      <x:c r="V449" s="10"/>
      <x:c r="W449" s="10"/>
      <x:c r="X449" s="10"/>
      <x:c r="Y449" s="10"/>
      <x:c r="Z449" s="10"/>
      <x:c r="AA449" s="10"/>
      <x:c r="AB449" s="10"/>
      <x:c r="AC449" s="10"/>
      <x:c r="AD449" s="10"/>
      <x:c r="AE449" s="10"/>
      <x:c r="AF449" s="10"/>
      <x:c r="AG449" s="10"/>
      <x:c r="AH449" s="10"/>
      <x:c r="AI449" s="10"/>
      <x:c r="AJ449" s="10"/>
      <x:c r="AK449" s="10"/>
      <x:c r="AL449" s="10"/>
      <x:c r="AM449" s="10"/>
      <x:c r="AN449" s="10"/>
      <x:c r="AO449" s="10"/>
      <x:c r="AP449" s="10"/>
      <x:c r="AQ449" s="10"/>
      <x:c r="AR449" s="10"/>
      <x:c r="AS449" s="10"/>
      <x:c r="AT449" s="10"/>
      <x:c r="AU449" s="10"/>
      <x:c r="AV449" s="10"/>
      <x:c r="AW449" s="10"/>
      <x:c r="AX449" s="10"/>
    </x:row>
    <x:row r="450" spans="1:50" ht="13.5" customHeight="1">
      <x:c r="A450" s="29"/>
      <x:c r="B450" s="13"/>
      <x:c r="C450" s="13"/>
      <x:c r="D450" s="87"/>
      <x:c r="E450" s="87"/>
      <x:c r="F450" s="87"/>
      <x:c r="G450" s="87"/>
      <x:c r="H450" s="87"/>
      <x:c r="I450" s="87"/>
      <x:c r="J450" s="87"/>
      <x:c r="K450" s="87"/>
      <x:c r="L450" s="29"/>
      <x:c r="M450" s="10"/>
      <x:c r="N450" s="10"/>
      <x:c r="O450" s="10"/>
      <x:c r="P450" s="10"/>
      <x:c r="Q450" s="10"/>
      <x:c r="R450" s="10"/>
      <x:c r="S450" s="10"/>
      <x:c r="T450" s="10"/>
      <x:c r="U450" s="10"/>
      <x:c r="V450" s="10"/>
      <x:c r="W450" s="10"/>
      <x:c r="X450" s="10"/>
      <x:c r="Y450" s="10"/>
      <x:c r="Z450" s="10"/>
      <x:c r="AA450" s="10"/>
      <x:c r="AB450" s="10"/>
      <x:c r="AC450" s="10"/>
      <x:c r="AD450" s="10"/>
      <x:c r="AE450" s="10"/>
      <x:c r="AF450" s="10"/>
      <x:c r="AG450" s="10"/>
      <x:c r="AH450" s="10"/>
      <x:c r="AI450" s="10"/>
      <x:c r="AJ450" s="10"/>
      <x:c r="AK450" s="10"/>
      <x:c r="AL450" s="10"/>
      <x:c r="AM450" s="10"/>
      <x:c r="AN450" s="10"/>
      <x:c r="AO450" s="10"/>
      <x:c r="AP450" s="10"/>
      <x:c r="AQ450" s="10"/>
      <x:c r="AR450" s="10"/>
      <x:c r="AS450" s="10"/>
      <x:c r="AT450" s="10"/>
      <x:c r="AU450" s="10"/>
      <x:c r="AV450" s="10"/>
      <x:c r="AW450" s="10"/>
      <x:c r="AX450" s="10"/>
    </x:row>
    <x:row r="451" spans="1:50" ht="13.5" customHeight="1">
      <x:c r="A451" s="29"/>
      <x:c r="B451" s="13"/>
      <x:c r="C451" s="13"/>
      <x:c r="D451" s="87"/>
      <x:c r="E451" s="87"/>
      <x:c r="F451" s="87"/>
      <x:c r="G451" s="87"/>
      <x:c r="H451" s="87"/>
      <x:c r="I451" s="87"/>
      <x:c r="J451" s="87"/>
      <x:c r="K451" s="87"/>
      <x:c r="L451" s="29"/>
      <x:c r="M451" s="10"/>
      <x:c r="N451" s="10"/>
      <x:c r="O451" s="10"/>
      <x:c r="P451" s="10"/>
      <x:c r="Q451" s="10"/>
      <x:c r="R451" s="10"/>
      <x:c r="S451" s="10"/>
      <x:c r="T451" s="10"/>
      <x:c r="U451" s="10"/>
      <x:c r="V451" s="10"/>
      <x:c r="W451" s="10"/>
      <x:c r="X451" s="10"/>
      <x:c r="Y451" s="10"/>
      <x:c r="Z451" s="10"/>
      <x:c r="AA451" s="10"/>
      <x:c r="AB451" s="10"/>
      <x:c r="AC451" s="10"/>
      <x:c r="AD451" s="10"/>
      <x:c r="AE451" s="10"/>
      <x:c r="AF451" s="10"/>
      <x:c r="AG451" s="10"/>
      <x:c r="AH451" s="10"/>
      <x:c r="AI451" s="10"/>
      <x:c r="AJ451" s="10"/>
      <x:c r="AK451" s="10"/>
      <x:c r="AL451" s="10"/>
      <x:c r="AM451" s="10"/>
      <x:c r="AN451" s="10"/>
      <x:c r="AO451" s="10"/>
      <x:c r="AP451" s="10"/>
      <x:c r="AQ451" s="10"/>
      <x:c r="AR451" s="10"/>
      <x:c r="AS451" s="10"/>
      <x:c r="AT451" s="10"/>
      <x:c r="AU451" s="10"/>
      <x:c r="AV451" s="10"/>
      <x:c r="AW451" s="10"/>
      <x:c r="AX451" s="10"/>
    </x:row>
    <x:row r="452" spans="1:50" ht="13.5" customHeight="1">
      <x:c r="A452" s="29"/>
      <x:c r="B452" s="13"/>
      <x:c r="C452" s="13"/>
      <x:c r="D452" s="87"/>
      <x:c r="E452" s="87"/>
      <x:c r="F452" s="87"/>
      <x:c r="G452" s="87"/>
      <x:c r="H452" s="87"/>
      <x:c r="I452" s="87"/>
      <x:c r="J452" s="87"/>
      <x:c r="K452" s="87"/>
      <x:c r="L452" s="29"/>
      <x:c r="M452" s="10"/>
      <x:c r="N452" s="10"/>
      <x:c r="O452" s="10"/>
      <x:c r="P452" s="10"/>
      <x:c r="Q452" s="10"/>
      <x:c r="R452" s="10"/>
      <x:c r="S452" s="10"/>
      <x:c r="T452" s="10"/>
      <x:c r="U452" s="10"/>
      <x:c r="V452" s="10"/>
      <x:c r="W452" s="10"/>
      <x:c r="X452" s="10"/>
      <x:c r="Y452" s="10"/>
      <x:c r="Z452" s="10"/>
      <x:c r="AA452" s="10"/>
      <x:c r="AB452" s="10"/>
      <x:c r="AC452" s="10"/>
      <x:c r="AD452" s="10"/>
      <x:c r="AE452" s="10"/>
      <x:c r="AF452" s="10"/>
      <x:c r="AG452" s="10"/>
      <x:c r="AH452" s="10"/>
      <x:c r="AI452" s="10"/>
      <x:c r="AJ452" s="10"/>
      <x:c r="AK452" s="10"/>
      <x:c r="AL452" s="10"/>
      <x:c r="AM452" s="10"/>
      <x:c r="AN452" s="10"/>
      <x:c r="AO452" s="10"/>
      <x:c r="AP452" s="10"/>
      <x:c r="AQ452" s="10"/>
      <x:c r="AR452" s="10"/>
      <x:c r="AS452" s="10"/>
      <x:c r="AT452" s="10"/>
      <x:c r="AU452" s="10"/>
      <x:c r="AV452" s="10"/>
      <x:c r="AW452" s="10"/>
      <x:c r="AX452" s="10"/>
    </x:row>
    <x:row r="453" spans="1:50" ht="13.5" customHeight="1">
      <x:c r="A453" s="29"/>
      <x:c r="B453" s="13"/>
      <x:c r="C453" s="13"/>
      <x:c r="D453" s="87"/>
      <x:c r="E453" s="87"/>
      <x:c r="F453" s="87"/>
      <x:c r="G453" s="87"/>
      <x:c r="H453" s="87"/>
      <x:c r="I453" s="87"/>
      <x:c r="J453" s="87"/>
      <x:c r="K453" s="87"/>
      <x:c r="L453" s="29"/>
      <x:c r="M453" s="10"/>
      <x:c r="N453" s="10"/>
      <x:c r="O453" s="10"/>
      <x:c r="P453" s="10"/>
      <x:c r="Q453" s="10"/>
      <x:c r="R453" s="10"/>
      <x:c r="S453" s="10"/>
      <x:c r="T453" s="10"/>
      <x:c r="U453" s="10"/>
      <x:c r="V453" s="10"/>
      <x:c r="W453" s="10"/>
      <x:c r="X453" s="10"/>
      <x:c r="Y453" s="10"/>
      <x:c r="Z453" s="10"/>
      <x:c r="AA453" s="10"/>
      <x:c r="AB453" s="10"/>
      <x:c r="AC453" s="10"/>
      <x:c r="AD453" s="10"/>
      <x:c r="AE453" s="10"/>
      <x:c r="AF453" s="10"/>
      <x:c r="AG453" s="10"/>
      <x:c r="AH453" s="10"/>
      <x:c r="AI453" s="10"/>
      <x:c r="AJ453" s="10"/>
      <x:c r="AK453" s="10"/>
      <x:c r="AL453" s="10"/>
      <x:c r="AM453" s="10"/>
      <x:c r="AN453" s="10"/>
      <x:c r="AO453" s="10"/>
      <x:c r="AP453" s="10"/>
      <x:c r="AQ453" s="10"/>
      <x:c r="AR453" s="10"/>
      <x:c r="AS453" s="10"/>
      <x:c r="AT453" s="10"/>
      <x:c r="AU453" s="10"/>
      <x:c r="AV453" s="10"/>
      <x:c r="AW453" s="10"/>
      <x:c r="AX453" s="10"/>
    </x:row>
    <x:row r="454" spans="1:50" ht="13.5" customHeight="1">
      <x:c r="A454" s="29"/>
      <x:c r="B454" s="13"/>
      <x:c r="C454" s="13"/>
      <x:c r="D454" s="87"/>
      <x:c r="E454" s="87"/>
      <x:c r="F454" s="87"/>
      <x:c r="G454" s="87"/>
      <x:c r="H454" s="87"/>
      <x:c r="I454" s="87"/>
      <x:c r="J454" s="87"/>
      <x:c r="K454" s="87"/>
      <x:c r="L454" s="29"/>
      <x:c r="M454" s="10"/>
      <x:c r="N454" s="10"/>
      <x:c r="O454" s="10"/>
      <x:c r="P454" s="10"/>
      <x:c r="Q454" s="10"/>
      <x:c r="R454" s="10"/>
      <x:c r="S454" s="10"/>
      <x:c r="T454" s="10"/>
      <x:c r="U454" s="10"/>
      <x:c r="V454" s="10"/>
      <x:c r="W454" s="10"/>
      <x:c r="X454" s="10"/>
      <x:c r="Y454" s="10"/>
      <x:c r="Z454" s="10"/>
      <x:c r="AA454" s="10"/>
      <x:c r="AB454" s="10"/>
      <x:c r="AC454" s="10"/>
      <x:c r="AD454" s="10"/>
      <x:c r="AE454" s="10"/>
      <x:c r="AF454" s="10"/>
      <x:c r="AG454" s="10"/>
      <x:c r="AH454" s="10"/>
      <x:c r="AI454" s="10"/>
      <x:c r="AJ454" s="10"/>
      <x:c r="AK454" s="10"/>
      <x:c r="AL454" s="10"/>
      <x:c r="AM454" s="10"/>
      <x:c r="AN454" s="10"/>
      <x:c r="AO454" s="10"/>
      <x:c r="AP454" s="10"/>
      <x:c r="AQ454" s="10"/>
      <x:c r="AR454" s="10"/>
      <x:c r="AS454" s="10"/>
      <x:c r="AT454" s="10"/>
      <x:c r="AU454" s="10"/>
      <x:c r="AV454" s="10"/>
      <x:c r="AW454" s="10"/>
      <x:c r="AX454" s="10"/>
    </x:row>
    <x:row r="455" spans="1:50" ht="13.5" customHeight="1">
      <x:c r="A455" s="29"/>
      <x:c r="B455" s="13"/>
      <x:c r="C455" s="13"/>
      <x:c r="D455" s="87"/>
      <x:c r="E455" s="87"/>
      <x:c r="F455" s="87"/>
      <x:c r="G455" s="87"/>
      <x:c r="H455" s="87"/>
      <x:c r="I455" s="87"/>
      <x:c r="J455" s="87"/>
      <x:c r="K455" s="87"/>
      <x:c r="L455" s="29"/>
      <x:c r="M455" s="10"/>
      <x:c r="N455" s="10"/>
      <x:c r="O455" s="10"/>
      <x:c r="P455" s="10"/>
      <x:c r="Q455" s="10"/>
      <x:c r="R455" s="10"/>
      <x:c r="S455" s="10"/>
      <x:c r="T455" s="10"/>
      <x:c r="U455" s="10"/>
      <x:c r="V455" s="10"/>
      <x:c r="W455" s="10"/>
      <x:c r="X455" s="10"/>
      <x:c r="Y455" s="10"/>
      <x:c r="Z455" s="10"/>
      <x:c r="AA455" s="10"/>
      <x:c r="AB455" s="10"/>
      <x:c r="AC455" s="10"/>
      <x:c r="AD455" s="10"/>
      <x:c r="AE455" s="10"/>
      <x:c r="AF455" s="10"/>
      <x:c r="AG455" s="10"/>
      <x:c r="AH455" s="10"/>
      <x:c r="AI455" s="10"/>
      <x:c r="AJ455" s="10"/>
      <x:c r="AK455" s="10"/>
      <x:c r="AL455" s="10"/>
      <x:c r="AM455" s="10"/>
      <x:c r="AN455" s="10"/>
      <x:c r="AO455" s="10"/>
      <x:c r="AP455" s="10"/>
      <x:c r="AQ455" s="10"/>
      <x:c r="AR455" s="10"/>
      <x:c r="AS455" s="10"/>
      <x:c r="AT455" s="10"/>
      <x:c r="AU455" s="10"/>
      <x:c r="AV455" s="10"/>
      <x:c r="AW455" s="10"/>
      <x:c r="AX455" s="10"/>
    </x:row>
    <x:row r="456" spans="1:50" ht="13.5" customHeight="1">
      <x:c r="A456" s="29"/>
      <x:c r="B456" s="13"/>
      <x:c r="C456" s="13"/>
      <x:c r="D456" s="87"/>
      <x:c r="E456" s="87"/>
      <x:c r="F456" s="87"/>
      <x:c r="G456" s="87"/>
      <x:c r="H456" s="87"/>
      <x:c r="I456" s="87"/>
      <x:c r="J456" s="87"/>
      <x:c r="K456" s="87"/>
      <x:c r="L456" s="29"/>
      <x:c r="M456" s="10"/>
      <x:c r="N456" s="10"/>
      <x:c r="O456" s="10"/>
      <x:c r="P456" s="10"/>
      <x:c r="Q456" s="10"/>
      <x:c r="R456" s="10"/>
      <x:c r="S456" s="10"/>
      <x:c r="T456" s="10"/>
      <x:c r="U456" s="10"/>
      <x:c r="V456" s="10"/>
      <x:c r="W456" s="10"/>
      <x:c r="X456" s="10"/>
      <x:c r="Y456" s="10"/>
      <x:c r="Z456" s="10"/>
      <x:c r="AA456" s="10"/>
      <x:c r="AB456" s="10"/>
      <x:c r="AC456" s="10"/>
      <x:c r="AD456" s="10"/>
      <x:c r="AE456" s="10"/>
      <x:c r="AF456" s="10"/>
      <x:c r="AG456" s="10"/>
      <x:c r="AH456" s="10"/>
      <x:c r="AI456" s="10"/>
      <x:c r="AJ456" s="10"/>
      <x:c r="AK456" s="10"/>
      <x:c r="AL456" s="10"/>
      <x:c r="AM456" s="10"/>
      <x:c r="AN456" s="10"/>
      <x:c r="AO456" s="10"/>
      <x:c r="AP456" s="10"/>
      <x:c r="AQ456" s="10"/>
      <x:c r="AR456" s="10"/>
      <x:c r="AS456" s="10"/>
      <x:c r="AT456" s="10"/>
      <x:c r="AU456" s="10"/>
      <x:c r="AV456" s="10"/>
      <x:c r="AW456" s="10"/>
      <x:c r="AX456" s="10"/>
    </x:row>
    <x:row r="457" spans="1:50" ht="13.5" customHeight="1">
      <x:c r="A457" s="29"/>
      <x:c r="B457" s="13"/>
      <x:c r="C457" s="13"/>
      <x:c r="D457" s="87"/>
      <x:c r="E457" s="87"/>
      <x:c r="F457" s="87"/>
      <x:c r="G457" s="87"/>
      <x:c r="H457" s="87"/>
      <x:c r="I457" s="87"/>
      <x:c r="J457" s="87"/>
      <x:c r="K457" s="87"/>
      <x:c r="L457" s="29"/>
      <x:c r="M457" s="10"/>
      <x:c r="N457" s="10"/>
      <x:c r="O457" s="10"/>
      <x:c r="P457" s="10"/>
      <x:c r="Q457" s="10"/>
      <x:c r="R457" s="10"/>
      <x:c r="S457" s="10"/>
      <x:c r="T457" s="10"/>
      <x:c r="U457" s="10"/>
      <x:c r="V457" s="10"/>
      <x:c r="W457" s="10"/>
      <x:c r="X457" s="10"/>
      <x:c r="Y457" s="10"/>
      <x:c r="Z457" s="10"/>
      <x:c r="AA457" s="10"/>
      <x:c r="AB457" s="10"/>
      <x:c r="AC457" s="10"/>
      <x:c r="AD457" s="10"/>
      <x:c r="AE457" s="10"/>
      <x:c r="AF457" s="10"/>
      <x:c r="AG457" s="10"/>
      <x:c r="AH457" s="10"/>
      <x:c r="AI457" s="10"/>
      <x:c r="AJ457" s="10"/>
      <x:c r="AK457" s="10"/>
      <x:c r="AL457" s="10"/>
      <x:c r="AM457" s="10"/>
      <x:c r="AN457" s="10"/>
      <x:c r="AO457" s="10"/>
      <x:c r="AP457" s="10"/>
      <x:c r="AQ457" s="10"/>
      <x:c r="AR457" s="10"/>
      <x:c r="AS457" s="10"/>
      <x:c r="AT457" s="10"/>
      <x:c r="AU457" s="10"/>
      <x:c r="AV457" s="10"/>
      <x:c r="AW457" s="10"/>
      <x:c r="AX457" s="10"/>
    </x:row>
    <x:row r="458" spans="1:50" ht="13.5" customHeight="1">
      <x:c r="A458" s="29"/>
      <x:c r="B458" s="13"/>
      <x:c r="C458" s="13"/>
      <x:c r="D458" s="87"/>
      <x:c r="E458" s="87"/>
      <x:c r="F458" s="87"/>
      <x:c r="G458" s="87"/>
      <x:c r="H458" s="87"/>
      <x:c r="I458" s="87"/>
      <x:c r="J458" s="87"/>
      <x:c r="K458" s="87"/>
      <x:c r="L458" s="29"/>
      <x:c r="M458" s="10"/>
      <x:c r="N458" s="10"/>
      <x:c r="O458" s="10"/>
      <x:c r="P458" s="10"/>
      <x:c r="Q458" s="10"/>
      <x:c r="R458" s="10"/>
      <x:c r="S458" s="10"/>
      <x:c r="T458" s="10"/>
      <x:c r="U458" s="10"/>
      <x:c r="V458" s="10"/>
      <x:c r="W458" s="10"/>
      <x:c r="X458" s="10"/>
      <x:c r="Y458" s="10"/>
      <x:c r="Z458" s="10"/>
      <x:c r="AA458" s="10"/>
      <x:c r="AB458" s="10"/>
      <x:c r="AC458" s="10"/>
      <x:c r="AD458" s="10"/>
      <x:c r="AE458" s="10"/>
      <x:c r="AF458" s="10"/>
      <x:c r="AG458" s="10"/>
      <x:c r="AH458" s="10"/>
      <x:c r="AI458" s="10"/>
      <x:c r="AJ458" s="10"/>
      <x:c r="AK458" s="10"/>
      <x:c r="AL458" s="10"/>
      <x:c r="AM458" s="10"/>
      <x:c r="AN458" s="10"/>
      <x:c r="AO458" s="10"/>
      <x:c r="AP458" s="10"/>
      <x:c r="AQ458" s="10"/>
      <x:c r="AR458" s="10"/>
      <x:c r="AS458" s="10"/>
      <x:c r="AT458" s="10"/>
      <x:c r="AU458" s="10"/>
      <x:c r="AV458" s="10"/>
      <x:c r="AW458" s="10"/>
      <x:c r="AX458" s="10"/>
    </x:row>
    <x:row r="459" spans="1:50" ht="13.5" customHeight="1">
      <x:c r="A459" s="29"/>
      <x:c r="B459" s="13"/>
      <x:c r="C459" s="13"/>
      <x:c r="D459" s="87"/>
      <x:c r="E459" s="87"/>
      <x:c r="F459" s="87"/>
      <x:c r="G459" s="87"/>
      <x:c r="H459" s="87"/>
      <x:c r="I459" s="87"/>
      <x:c r="J459" s="87"/>
      <x:c r="K459" s="87"/>
      <x:c r="L459" s="29"/>
      <x:c r="M459" s="10"/>
      <x:c r="N459" s="10"/>
      <x:c r="O459" s="10"/>
      <x:c r="P459" s="10"/>
      <x:c r="Q459" s="10"/>
      <x:c r="R459" s="10"/>
      <x:c r="S459" s="10"/>
      <x:c r="T459" s="10"/>
      <x:c r="U459" s="10"/>
      <x:c r="V459" s="10"/>
      <x:c r="W459" s="10"/>
      <x:c r="X459" s="10"/>
      <x:c r="Y459" s="10"/>
      <x:c r="Z459" s="10"/>
      <x:c r="AA459" s="10"/>
      <x:c r="AB459" s="10"/>
      <x:c r="AC459" s="10"/>
      <x:c r="AD459" s="10"/>
      <x:c r="AE459" s="10"/>
      <x:c r="AF459" s="10"/>
      <x:c r="AG459" s="10"/>
      <x:c r="AH459" s="10"/>
      <x:c r="AI459" s="10"/>
      <x:c r="AJ459" s="10"/>
      <x:c r="AK459" s="10"/>
      <x:c r="AL459" s="10"/>
      <x:c r="AM459" s="10"/>
      <x:c r="AN459" s="10"/>
      <x:c r="AO459" s="10"/>
      <x:c r="AP459" s="10"/>
      <x:c r="AQ459" s="10"/>
      <x:c r="AR459" s="10"/>
      <x:c r="AS459" s="10"/>
      <x:c r="AT459" s="10"/>
      <x:c r="AU459" s="10"/>
      <x:c r="AV459" s="10"/>
      <x:c r="AW459" s="10"/>
      <x:c r="AX459" s="10"/>
    </x:row>
    <x:row r="460" spans="1:50" ht="13.5" customHeight="1">
      <x:c r="A460" s="29"/>
      <x:c r="B460" s="13"/>
      <x:c r="C460" s="13"/>
      <x:c r="D460" s="87"/>
      <x:c r="E460" s="87"/>
      <x:c r="F460" s="87"/>
      <x:c r="G460" s="87"/>
      <x:c r="H460" s="87"/>
      <x:c r="I460" s="87"/>
      <x:c r="J460" s="87"/>
      <x:c r="K460" s="87"/>
      <x:c r="L460" s="29"/>
      <x:c r="M460" s="10"/>
      <x:c r="N460" s="10"/>
      <x:c r="O460" s="10"/>
      <x:c r="P460" s="10"/>
      <x:c r="Q460" s="10"/>
      <x:c r="R460" s="10"/>
      <x:c r="S460" s="10"/>
      <x:c r="T460" s="10"/>
      <x:c r="U460" s="10"/>
      <x:c r="V460" s="10"/>
      <x:c r="W460" s="10"/>
      <x:c r="X460" s="10"/>
      <x:c r="Y460" s="10"/>
      <x:c r="Z460" s="10"/>
      <x:c r="AA460" s="10"/>
      <x:c r="AB460" s="10"/>
      <x:c r="AC460" s="10"/>
      <x:c r="AD460" s="10"/>
      <x:c r="AE460" s="10"/>
      <x:c r="AF460" s="10"/>
      <x:c r="AG460" s="10"/>
      <x:c r="AH460" s="10"/>
      <x:c r="AI460" s="10"/>
      <x:c r="AJ460" s="10"/>
      <x:c r="AK460" s="10"/>
      <x:c r="AL460" s="10"/>
      <x:c r="AM460" s="10"/>
      <x:c r="AN460" s="10"/>
      <x:c r="AO460" s="10"/>
      <x:c r="AP460" s="10"/>
      <x:c r="AQ460" s="10"/>
      <x:c r="AR460" s="10"/>
      <x:c r="AS460" s="10"/>
      <x:c r="AT460" s="10"/>
      <x:c r="AU460" s="10"/>
      <x:c r="AV460" s="10"/>
      <x:c r="AW460" s="10"/>
      <x:c r="AX460" s="10"/>
    </x:row>
    <x:row r="461" spans="1:50" ht="13.5" customHeight="1">
      <x:c r="A461" s="29"/>
      <x:c r="B461" s="13"/>
      <x:c r="C461" s="13"/>
      <x:c r="D461" s="87"/>
      <x:c r="E461" s="87"/>
      <x:c r="F461" s="87"/>
      <x:c r="G461" s="87"/>
      <x:c r="H461" s="87"/>
      <x:c r="I461" s="87"/>
      <x:c r="J461" s="87"/>
      <x:c r="K461" s="87"/>
      <x:c r="L461" s="29"/>
      <x:c r="M461" s="10"/>
      <x:c r="N461" s="10"/>
      <x:c r="O461" s="10"/>
      <x:c r="P461" s="10"/>
      <x:c r="Q461" s="10"/>
      <x:c r="R461" s="10"/>
      <x:c r="S461" s="10"/>
      <x:c r="T461" s="10"/>
      <x:c r="U461" s="10"/>
      <x:c r="V461" s="10"/>
      <x:c r="W461" s="10"/>
      <x:c r="X461" s="10"/>
      <x:c r="Y461" s="10"/>
      <x:c r="Z461" s="10"/>
      <x:c r="AA461" s="10"/>
      <x:c r="AB461" s="10"/>
      <x:c r="AC461" s="10"/>
      <x:c r="AD461" s="10"/>
      <x:c r="AE461" s="10"/>
      <x:c r="AF461" s="10"/>
      <x:c r="AG461" s="10"/>
      <x:c r="AH461" s="10"/>
      <x:c r="AI461" s="10"/>
      <x:c r="AJ461" s="10"/>
      <x:c r="AK461" s="10"/>
      <x:c r="AL461" s="10"/>
      <x:c r="AM461" s="10"/>
      <x:c r="AN461" s="10"/>
      <x:c r="AO461" s="10"/>
      <x:c r="AP461" s="10"/>
      <x:c r="AQ461" s="10"/>
      <x:c r="AR461" s="10"/>
      <x:c r="AS461" s="10"/>
      <x:c r="AT461" s="10"/>
      <x:c r="AU461" s="10"/>
      <x:c r="AV461" s="10"/>
      <x:c r="AW461" s="10"/>
      <x:c r="AX461" s="10"/>
    </x:row>
    <x:row r="462" spans="1:50" ht="13.5" customHeight="1">
      <x:c r="A462" s="29"/>
      <x:c r="B462" s="13"/>
      <x:c r="C462" s="13"/>
      <x:c r="D462" s="87"/>
      <x:c r="E462" s="87"/>
      <x:c r="F462" s="87"/>
      <x:c r="G462" s="87"/>
      <x:c r="H462" s="87"/>
      <x:c r="I462" s="87"/>
      <x:c r="J462" s="87"/>
      <x:c r="K462" s="87"/>
      <x:c r="L462" s="29"/>
      <x:c r="M462" s="10"/>
      <x:c r="N462" s="10"/>
      <x:c r="O462" s="10"/>
      <x:c r="P462" s="10"/>
      <x:c r="Q462" s="10"/>
      <x:c r="R462" s="10"/>
      <x:c r="S462" s="10"/>
      <x:c r="T462" s="10"/>
      <x:c r="U462" s="10"/>
      <x:c r="V462" s="10"/>
      <x:c r="W462" s="10"/>
      <x:c r="X462" s="10"/>
      <x:c r="Y462" s="10"/>
      <x:c r="Z462" s="10"/>
      <x:c r="AA462" s="10"/>
      <x:c r="AB462" s="10"/>
      <x:c r="AC462" s="10"/>
      <x:c r="AD462" s="10"/>
      <x:c r="AE462" s="10"/>
      <x:c r="AF462" s="10"/>
      <x:c r="AG462" s="10"/>
      <x:c r="AH462" s="10"/>
      <x:c r="AI462" s="10"/>
      <x:c r="AJ462" s="10"/>
      <x:c r="AK462" s="10"/>
      <x:c r="AL462" s="10"/>
      <x:c r="AM462" s="10"/>
      <x:c r="AN462" s="10"/>
      <x:c r="AO462" s="10"/>
      <x:c r="AP462" s="10"/>
      <x:c r="AQ462" s="10"/>
      <x:c r="AR462" s="10"/>
      <x:c r="AS462" s="10"/>
      <x:c r="AT462" s="10"/>
      <x:c r="AU462" s="10"/>
      <x:c r="AV462" s="10"/>
      <x:c r="AW462" s="10"/>
      <x:c r="AX462" s="10"/>
    </x:row>
    <x:row r="463" spans="1:50" ht="13.5" customHeight="1">
      <x:c r="A463" s="29"/>
      <x:c r="B463" s="13"/>
      <x:c r="C463" s="13"/>
      <x:c r="D463" s="87"/>
      <x:c r="E463" s="87"/>
      <x:c r="F463" s="87"/>
      <x:c r="G463" s="87"/>
      <x:c r="H463" s="87"/>
      <x:c r="I463" s="87"/>
      <x:c r="J463" s="87"/>
      <x:c r="K463" s="87"/>
      <x:c r="L463" s="29"/>
      <x:c r="M463" s="10"/>
      <x:c r="N463" s="10"/>
      <x:c r="O463" s="10"/>
      <x:c r="P463" s="10"/>
      <x:c r="Q463" s="10"/>
      <x:c r="R463" s="10"/>
      <x:c r="S463" s="10"/>
      <x:c r="T463" s="10"/>
      <x:c r="U463" s="10"/>
      <x:c r="V463" s="10"/>
      <x:c r="W463" s="10"/>
      <x:c r="X463" s="10"/>
      <x:c r="Y463" s="10"/>
      <x:c r="Z463" s="10"/>
      <x:c r="AA463" s="10"/>
      <x:c r="AB463" s="10"/>
      <x:c r="AC463" s="10"/>
      <x:c r="AD463" s="10"/>
      <x:c r="AE463" s="10"/>
      <x:c r="AF463" s="10"/>
      <x:c r="AG463" s="10"/>
      <x:c r="AH463" s="10"/>
      <x:c r="AI463" s="10"/>
      <x:c r="AJ463" s="10"/>
      <x:c r="AK463" s="10"/>
      <x:c r="AL463" s="10"/>
      <x:c r="AM463" s="10"/>
      <x:c r="AN463" s="10"/>
      <x:c r="AO463" s="10"/>
      <x:c r="AP463" s="10"/>
      <x:c r="AQ463" s="10"/>
      <x:c r="AR463" s="10"/>
      <x:c r="AS463" s="10"/>
      <x:c r="AT463" s="10"/>
      <x:c r="AU463" s="10"/>
      <x:c r="AV463" s="10"/>
      <x:c r="AW463" s="10"/>
      <x:c r="AX463" s="10"/>
    </x:row>
    <x:row r="464" spans="1:50" ht="13.5" customHeight="1">
      <x:c r="A464" s="29"/>
      <x:c r="B464" s="13"/>
      <x:c r="C464" s="13"/>
      <x:c r="D464" s="87"/>
      <x:c r="E464" s="87"/>
      <x:c r="F464" s="87"/>
      <x:c r="G464" s="87"/>
      <x:c r="H464" s="87"/>
      <x:c r="I464" s="87"/>
      <x:c r="J464" s="87"/>
      <x:c r="K464" s="87"/>
      <x:c r="L464" s="29"/>
      <x:c r="M464" s="10"/>
      <x:c r="N464" s="10"/>
      <x:c r="O464" s="10"/>
      <x:c r="P464" s="10"/>
      <x:c r="Q464" s="10"/>
      <x:c r="R464" s="10"/>
      <x:c r="S464" s="10"/>
      <x:c r="T464" s="10"/>
      <x:c r="U464" s="10"/>
      <x:c r="V464" s="10"/>
      <x:c r="W464" s="10"/>
      <x:c r="X464" s="10"/>
      <x:c r="Y464" s="10"/>
      <x:c r="Z464" s="10"/>
      <x:c r="AA464" s="10"/>
      <x:c r="AB464" s="10"/>
      <x:c r="AC464" s="10"/>
      <x:c r="AD464" s="10"/>
      <x:c r="AE464" s="10"/>
      <x:c r="AF464" s="10"/>
      <x:c r="AG464" s="10"/>
      <x:c r="AH464" s="10"/>
      <x:c r="AI464" s="10"/>
      <x:c r="AJ464" s="10"/>
      <x:c r="AK464" s="10"/>
      <x:c r="AL464" s="10"/>
      <x:c r="AM464" s="10"/>
      <x:c r="AN464" s="10"/>
      <x:c r="AO464" s="10"/>
      <x:c r="AP464" s="10"/>
      <x:c r="AQ464" s="10"/>
      <x:c r="AR464" s="10"/>
      <x:c r="AS464" s="10"/>
      <x:c r="AT464" s="10"/>
      <x:c r="AU464" s="10"/>
      <x:c r="AV464" s="10"/>
      <x:c r="AW464" s="10"/>
      <x:c r="AX464" s="10"/>
    </x:row>
    <x:row r="465" spans="1:50" ht="13.5" customHeight="1">
      <x:c r="A465" s="29"/>
      <x:c r="B465" s="13"/>
      <x:c r="C465" s="13"/>
      <x:c r="D465" s="87"/>
      <x:c r="E465" s="87"/>
      <x:c r="F465" s="87"/>
      <x:c r="G465" s="87"/>
      <x:c r="H465" s="87"/>
      <x:c r="I465" s="87"/>
      <x:c r="J465" s="87"/>
      <x:c r="K465" s="87"/>
      <x:c r="L465" s="29"/>
      <x:c r="M465" s="10"/>
      <x:c r="N465" s="10"/>
      <x:c r="O465" s="10"/>
      <x:c r="P465" s="10"/>
      <x:c r="Q465" s="10"/>
      <x:c r="R465" s="10"/>
      <x:c r="S465" s="10"/>
      <x:c r="T465" s="10"/>
      <x:c r="U465" s="10"/>
      <x:c r="V465" s="10"/>
      <x:c r="W465" s="10"/>
      <x:c r="X465" s="10"/>
      <x:c r="Y465" s="10"/>
      <x:c r="Z465" s="10"/>
      <x:c r="AA465" s="10"/>
      <x:c r="AB465" s="10"/>
      <x:c r="AC465" s="10"/>
      <x:c r="AD465" s="10"/>
      <x:c r="AE465" s="10"/>
      <x:c r="AF465" s="10"/>
      <x:c r="AG465" s="10"/>
      <x:c r="AH465" s="10"/>
      <x:c r="AI465" s="10"/>
      <x:c r="AJ465" s="10"/>
      <x:c r="AK465" s="10"/>
      <x:c r="AL465" s="10"/>
      <x:c r="AM465" s="10"/>
      <x:c r="AN465" s="10"/>
      <x:c r="AO465" s="10"/>
      <x:c r="AP465" s="10"/>
      <x:c r="AQ465" s="10"/>
      <x:c r="AR465" s="10"/>
      <x:c r="AS465" s="10"/>
      <x:c r="AT465" s="10"/>
      <x:c r="AU465" s="10"/>
      <x:c r="AV465" s="10"/>
      <x:c r="AW465" s="10"/>
      <x:c r="AX465" s="10"/>
    </x:row>
    <x:row r="466" spans="1:50" ht="13.5" customHeight="1">
      <x:c r="A466" s="29"/>
      <x:c r="B466" s="13"/>
      <x:c r="C466" s="13"/>
      <x:c r="D466" s="87"/>
      <x:c r="E466" s="87"/>
      <x:c r="F466" s="87"/>
      <x:c r="G466" s="87"/>
      <x:c r="H466" s="87"/>
      <x:c r="I466" s="87"/>
      <x:c r="J466" s="87"/>
      <x:c r="K466" s="87"/>
      <x:c r="L466" s="29"/>
      <x:c r="M466" s="10"/>
      <x:c r="N466" s="10"/>
      <x:c r="O466" s="10"/>
      <x:c r="P466" s="10"/>
      <x:c r="Q466" s="10"/>
      <x:c r="R466" s="10"/>
      <x:c r="S466" s="10"/>
      <x:c r="T466" s="10"/>
      <x:c r="U466" s="10"/>
      <x:c r="V466" s="10"/>
      <x:c r="W466" s="10"/>
      <x:c r="X466" s="10"/>
      <x:c r="Y466" s="10"/>
      <x:c r="Z466" s="10"/>
      <x:c r="AA466" s="10"/>
      <x:c r="AB466" s="10"/>
      <x:c r="AC466" s="10"/>
      <x:c r="AD466" s="10"/>
      <x:c r="AE466" s="10"/>
      <x:c r="AF466" s="10"/>
      <x:c r="AG466" s="10"/>
      <x:c r="AH466" s="10"/>
      <x:c r="AI466" s="10"/>
      <x:c r="AJ466" s="10"/>
      <x:c r="AK466" s="10"/>
      <x:c r="AL466" s="10"/>
      <x:c r="AM466" s="10"/>
      <x:c r="AN466" s="10"/>
      <x:c r="AO466" s="10"/>
      <x:c r="AP466" s="10"/>
      <x:c r="AQ466" s="10"/>
      <x:c r="AR466" s="10"/>
      <x:c r="AS466" s="10"/>
      <x:c r="AT466" s="10"/>
      <x:c r="AU466" s="10"/>
      <x:c r="AV466" s="10"/>
      <x:c r="AW466" s="10"/>
      <x:c r="AX466" s="10"/>
    </x:row>
    <x:row r="467" spans="1:50" ht="13.5" customHeight="1">
      <x:c r="A467" s="29"/>
      <x:c r="B467" s="13"/>
      <x:c r="C467" s="13"/>
      <x:c r="D467" s="87"/>
      <x:c r="E467" s="87"/>
      <x:c r="F467" s="87"/>
      <x:c r="G467" s="87"/>
      <x:c r="H467" s="87"/>
      <x:c r="I467" s="87"/>
      <x:c r="J467" s="87"/>
      <x:c r="K467" s="87"/>
      <x:c r="L467" s="29"/>
      <x:c r="M467" s="10"/>
      <x:c r="N467" s="10"/>
      <x:c r="O467" s="10"/>
      <x:c r="P467" s="10"/>
      <x:c r="Q467" s="10"/>
      <x:c r="R467" s="10"/>
      <x:c r="S467" s="10"/>
      <x:c r="T467" s="10"/>
      <x:c r="U467" s="10"/>
      <x:c r="V467" s="10"/>
      <x:c r="W467" s="10"/>
      <x:c r="X467" s="10"/>
      <x:c r="Y467" s="10"/>
      <x:c r="Z467" s="10"/>
      <x:c r="AA467" s="10"/>
      <x:c r="AB467" s="10"/>
      <x:c r="AC467" s="10"/>
      <x:c r="AD467" s="10"/>
      <x:c r="AE467" s="10"/>
      <x:c r="AF467" s="10"/>
      <x:c r="AG467" s="10"/>
      <x:c r="AH467" s="10"/>
      <x:c r="AI467" s="10"/>
      <x:c r="AJ467" s="10"/>
      <x:c r="AK467" s="10"/>
      <x:c r="AL467" s="10"/>
      <x:c r="AM467" s="10"/>
      <x:c r="AN467" s="10"/>
      <x:c r="AO467" s="10"/>
      <x:c r="AP467" s="10"/>
      <x:c r="AQ467" s="10"/>
      <x:c r="AR467" s="10"/>
      <x:c r="AS467" s="10"/>
      <x:c r="AT467" s="10"/>
      <x:c r="AU467" s="10"/>
      <x:c r="AV467" s="10"/>
      <x:c r="AW467" s="10"/>
      <x:c r="AX467" s="10"/>
    </x:row>
    <x:row r="468" spans="1:50" ht="13.5" customHeight="1">
      <x:c r="A468" s="29"/>
      <x:c r="B468" s="13"/>
      <x:c r="C468" s="13"/>
      <x:c r="D468" s="87"/>
      <x:c r="E468" s="87"/>
      <x:c r="F468" s="87"/>
      <x:c r="G468" s="87"/>
      <x:c r="H468" s="87"/>
      <x:c r="I468" s="87"/>
      <x:c r="J468" s="87"/>
      <x:c r="K468" s="87"/>
      <x:c r="L468" s="29"/>
      <x:c r="M468" s="10"/>
      <x:c r="N468" s="10"/>
      <x:c r="O468" s="10"/>
      <x:c r="P468" s="10"/>
      <x:c r="Q468" s="10"/>
      <x:c r="R468" s="10"/>
      <x:c r="S468" s="10"/>
      <x:c r="T468" s="10"/>
      <x:c r="U468" s="10"/>
      <x:c r="V468" s="10"/>
      <x:c r="W468" s="10"/>
      <x:c r="X468" s="10"/>
      <x:c r="Y468" s="10"/>
      <x:c r="Z468" s="10"/>
      <x:c r="AA468" s="10"/>
      <x:c r="AB468" s="10"/>
      <x:c r="AC468" s="10"/>
      <x:c r="AD468" s="10"/>
      <x:c r="AE468" s="10"/>
      <x:c r="AF468" s="10"/>
      <x:c r="AG468" s="10"/>
      <x:c r="AH468" s="10"/>
      <x:c r="AI468" s="10"/>
      <x:c r="AJ468" s="10"/>
      <x:c r="AK468" s="10"/>
      <x:c r="AL468" s="10"/>
      <x:c r="AM468" s="10"/>
      <x:c r="AN468" s="10"/>
      <x:c r="AO468" s="10"/>
      <x:c r="AP468" s="10"/>
      <x:c r="AQ468" s="10"/>
      <x:c r="AR468" s="10"/>
      <x:c r="AS468" s="10"/>
      <x:c r="AT468" s="10"/>
      <x:c r="AU468" s="10"/>
      <x:c r="AV468" s="10"/>
      <x:c r="AW468" s="10"/>
      <x:c r="AX468" s="10"/>
    </x:row>
    <x:row r="469" spans="1:50" ht="13.5" customHeight="1">
      <x:c r="A469" s="29"/>
      <x:c r="B469" s="13"/>
      <x:c r="C469" s="13"/>
      <x:c r="D469" s="87"/>
      <x:c r="E469" s="87"/>
      <x:c r="F469" s="87"/>
      <x:c r="G469" s="87"/>
      <x:c r="H469" s="87"/>
      <x:c r="I469" s="87"/>
      <x:c r="J469" s="87"/>
      <x:c r="K469" s="87"/>
      <x:c r="L469" s="29"/>
      <x:c r="M469" s="10"/>
      <x:c r="N469" s="10"/>
      <x:c r="O469" s="10"/>
      <x:c r="P469" s="10"/>
      <x:c r="Q469" s="10"/>
      <x:c r="R469" s="10"/>
      <x:c r="S469" s="10"/>
      <x:c r="T469" s="10"/>
      <x:c r="U469" s="10"/>
      <x:c r="V469" s="10"/>
      <x:c r="W469" s="10"/>
      <x:c r="X469" s="10"/>
      <x:c r="Y469" s="10"/>
      <x:c r="Z469" s="10"/>
      <x:c r="AA469" s="10"/>
      <x:c r="AB469" s="10"/>
      <x:c r="AC469" s="10"/>
      <x:c r="AD469" s="10"/>
      <x:c r="AE469" s="10"/>
      <x:c r="AF469" s="10"/>
      <x:c r="AG469" s="10"/>
      <x:c r="AH469" s="10"/>
      <x:c r="AI469" s="10"/>
      <x:c r="AJ469" s="10"/>
      <x:c r="AK469" s="10"/>
      <x:c r="AL469" s="10"/>
      <x:c r="AM469" s="10"/>
      <x:c r="AN469" s="10"/>
      <x:c r="AO469" s="10"/>
      <x:c r="AP469" s="10"/>
      <x:c r="AQ469" s="10"/>
      <x:c r="AR469" s="10"/>
      <x:c r="AS469" s="10"/>
      <x:c r="AT469" s="10"/>
      <x:c r="AU469" s="10"/>
      <x:c r="AV469" s="10"/>
      <x:c r="AW469" s="10"/>
      <x:c r="AX469" s="10"/>
    </x:row>
    <x:row r="470" spans="1:50" ht="13.5" customHeight="1">
      <x:c r="A470" s="29"/>
      <x:c r="B470" s="13"/>
      <x:c r="C470" s="13"/>
      <x:c r="D470" s="87"/>
      <x:c r="E470" s="87"/>
      <x:c r="F470" s="87"/>
      <x:c r="G470" s="87"/>
      <x:c r="H470" s="87"/>
      <x:c r="I470" s="87"/>
      <x:c r="J470" s="87"/>
      <x:c r="K470" s="87"/>
      <x:c r="L470" s="29"/>
      <x:c r="M470" s="10"/>
      <x:c r="N470" s="10"/>
      <x:c r="O470" s="10"/>
      <x:c r="P470" s="10"/>
      <x:c r="Q470" s="10"/>
      <x:c r="R470" s="10"/>
      <x:c r="S470" s="10"/>
      <x:c r="T470" s="10"/>
      <x:c r="U470" s="10"/>
      <x:c r="V470" s="10"/>
      <x:c r="W470" s="10"/>
      <x:c r="X470" s="10"/>
      <x:c r="Y470" s="10"/>
      <x:c r="Z470" s="10"/>
      <x:c r="AA470" s="10"/>
      <x:c r="AB470" s="10"/>
      <x:c r="AC470" s="10"/>
      <x:c r="AD470" s="10"/>
      <x:c r="AE470" s="10"/>
      <x:c r="AF470" s="10"/>
      <x:c r="AG470" s="10"/>
      <x:c r="AH470" s="10"/>
      <x:c r="AI470" s="10"/>
      <x:c r="AJ470" s="10"/>
      <x:c r="AK470" s="10"/>
      <x:c r="AL470" s="10"/>
      <x:c r="AM470" s="10"/>
      <x:c r="AN470" s="10"/>
      <x:c r="AO470" s="10"/>
      <x:c r="AP470" s="10"/>
      <x:c r="AQ470" s="10"/>
      <x:c r="AR470" s="10"/>
      <x:c r="AS470" s="10"/>
      <x:c r="AT470" s="10"/>
      <x:c r="AU470" s="10"/>
      <x:c r="AV470" s="10"/>
      <x:c r="AW470" s="10"/>
      <x:c r="AX470" s="10"/>
    </x:row>
    <x:row r="471" spans="1:50" ht="13.5" customHeight="1">
      <x:c r="A471" s="29"/>
      <x:c r="B471" s="13"/>
      <x:c r="C471" s="13"/>
      <x:c r="D471" s="87"/>
      <x:c r="E471" s="87"/>
      <x:c r="F471" s="87"/>
      <x:c r="G471" s="87"/>
      <x:c r="H471" s="87"/>
      <x:c r="I471" s="87"/>
      <x:c r="J471" s="87"/>
      <x:c r="K471" s="87"/>
      <x:c r="L471" s="29"/>
      <x:c r="M471" s="10"/>
      <x:c r="N471" s="10"/>
      <x:c r="O471" s="10"/>
      <x:c r="P471" s="10"/>
      <x:c r="Q471" s="10"/>
      <x:c r="R471" s="10"/>
      <x:c r="S471" s="10"/>
      <x:c r="T471" s="10"/>
      <x:c r="U471" s="10"/>
      <x:c r="V471" s="10"/>
      <x:c r="W471" s="10"/>
      <x:c r="X471" s="10"/>
      <x:c r="Y471" s="10"/>
      <x:c r="Z471" s="10"/>
      <x:c r="AA471" s="10"/>
      <x:c r="AB471" s="10"/>
      <x:c r="AC471" s="10"/>
      <x:c r="AD471" s="10"/>
      <x:c r="AE471" s="10"/>
      <x:c r="AF471" s="10"/>
      <x:c r="AG471" s="10"/>
      <x:c r="AH471" s="10"/>
      <x:c r="AI471" s="10"/>
      <x:c r="AJ471" s="10"/>
      <x:c r="AK471" s="10"/>
      <x:c r="AL471" s="10"/>
      <x:c r="AM471" s="10"/>
      <x:c r="AN471" s="10"/>
      <x:c r="AO471" s="10"/>
      <x:c r="AP471" s="10"/>
      <x:c r="AQ471" s="10"/>
      <x:c r="AR471" s="10"/>
      <x:c r="AS471" s="10"/>
      <x:c r="AT471" s="10"/>
      <x:c r="AU471" s="10"/>
      <x:c r="AV471" s="10"/>
      <x:c r="AW471" s="10"/>
      <x:c r="AX471" s="10"/>
    </x:row>
    <x:row r="472" spans="1:50" ht="13.5" customHeight="1">
      <x:c r="A472" s="29"/>
      <x:c r="B472" s="13"/>
      <x:c r="C472" s="13"/>
      <x:c r="D472" s="87"/>
      <x:c r="E472" s="87"/>
      <x:c r="F472" s="87"/>
      <x:c r="G472" s="87"/>
      <x:c r="H472" s="87"/>
      <x:c r="I472" s="87"/>
      <x:c r="J472" s="87"/>
      <x:c r="K472" s="87"/>
      <x:c r="L472" s="29"/>
      <x:c r="M472" s="10"/>
      <x:c r="N472" s="10"/>
      <x:c r="O472" s="10"/>
      <x:c r="P472" s="10"/>
      <x:c r="Q472" s="10"/>
      <x:c r="R472" s="10"/>
      <x:c r="S472" s="10"/>
      <x:c r="T472" s="10"/>
      <x:c r="U472" s="10"/>
      <x:c r="V472" s="10"/>
      <x:c r="W472" s="10"/>
      <x:c r="X472" s="10"/>
      <x:c r="Y472" s="10"/>
      <x:c r="Z472" s="10"/>
      <x:c r="AA472" s="10"/>
      <x:c r="AB472" s="10"/>
      <x:c r="AC472" s="10"/>
      <x:c r="AD472" s="10"/>
      <x:c r="AE472" s="10"/>
      <x:c r="AF472" s="10"/>
      <x:c r="AG472" s="10"/>
      <x:c r="AH472" s="10"/>
      <x:c r="AI472" s="10"/>
      <x:c r="AJ472" s="10"/>
      <x:c r="AK472" s="10"/>
      <x:c r="AL472" s="10"/>
      <x:c r="AM472" s="10"/>
      <x:c r="AN472" s="10"/>
      <x:c r="AO472" s="10"/>
      <x:c r="AP472" s="10"/>
      <x:c r="AQ472" s="10"/>
      <x:c r="AR472" s="10"/>
      <x:c r="AS472" s="10"/>
      <x:c r="AT472" s="10"/>
      <x:c r="AU472" s="10"/>
      <x:c r="AV472" s="10"/>
      <x:c r="AW472" s="10"/>
      <x:c r="AX472" s="10"/>
    </x:row>
    <x:row r="473" spans="1:50" ht="13.5" customHeight="1">
      <x:c r="A473" s="29"/>
      <x:c r="B473" s="13"/>
      <x:c r="C473" s="13"/>
      <x:c r="D473" s="87"/>
      <x:c r="E473" s="87"/>
      <x:c r="F473" s="87"/>
      <x:c r="G473" s="87"/>
      <x:c r="H473" s="87"/>
      <x:c r="I473" s="87"/>
      <x:c r="J473" s="87"/>
      <x:c r="K473" s="87"/>
      <x:c r="L473" s="29"/>
      <x:c r="M473" s="10"/>
      <x:c r="N473" s="10"/>
      <x:c r="O473" s="10"/>
      <x:c r="P473" s="10"/>
      <x:c r="Q473" s="10"/>
      <x:c r="R473" s="10"/>
      <x:c r="S473" s="10"/>
      <x:c r="T473" s="10"/>
      <x:c r="U473" s="10"/>
      <x:c r="V473" s="10"/>
      <x:c r="W473" s="10"/>
      <x:c r="X473" s="10"/>
      <x:c r="Y473" s="10"/>
      <x:c r="Z473" s="10"/>
      <x:c r="AA473" s="10"/>
      <x:c r="AB473" s="10"/>
      <x:c r="AC473" s="10"/>
      <x:c r="AD473" s="10"/>
      <x:c r="AE473" s="10"/>
      <x:c r="AF473" s="10"/>
      <x:c r="AG473" s="10"/>
      <x:c r="AH473" s="10"/>
      <x:c r="AI473" s="10"/>
      <x:c r="AJ473" s="10"/>
      <x:c r="AK473" s="10"/>
      <x:c r="AL473" s="10"/>
      <x:c r="AM473" s="10"/>
      <x:c r="AN473" s="10"/>
      <x:c r="AO473" s="10"/>
      <x:c r="AP473" s="10"/>
      <x:c r="AQ473" s="10"/>
      <x:c r="AR473" s="10"/>
      <x:c r="AS473" s="10"/>
      <x:c r="AT473" s="10"/>
      <x:c r="AU473" s="10"/>
      <x:c r="AV473" s="10"/>
      <x:c r="AW473" s="10"/>
      <x:c r="AX473" s="10"/>
    </x:row>
    <x:row r="474" spans="1:50" ht="13.5" customHeight="1">
      <x:c r="A474" s="29"/>
      <x:c r="B474" s="13"/>
      <x:c r="C474" s="13"/>
      <x:c r="D474" s="87"/>
      <x:c r="E474" s="87"/>
      <x:c r="F474" s="87"/>
      <x:c r="G474" s="87"/>
      <x:c r="H474" s="87"/>
      <x:c r="I474" s="87"/>
      <x:c r="J474" s="87"/>
      <x:c r="K474" s="87"/>
      <x:c r="L474" s="29"/>
      <x:c r="M474" s="10"/>
      <x:c r="N474" s="10"/>
      <x:c r="O474" s="10"/>
      <x:c r="P474" s="10"/>
      <x:c r="Q474" s="10"/>
      <x:c r="R474" s="10"/>
      <x:c r="S474" s="10"/>
      <x:c r="T474" s="10"/>
      <x:c r="U474" s="10"/>
      <x:c r="V474" s="10"/>
      <x:c r="W474" s="10"/>
      <x:c r="X474" s="10"/>
      <x:c r="Y474" s="10"/>
      <x:c r="Z474" s="10"/>
      <x:c r="AA474" s="10"/>
      <x:c r="AB474" s="10"/>
      <x:c r="AC474" s="10"/>
      <x:c r="AD474" s="10"/>
      <x:c r="AE474" s="10"/>
      <x:c r="AF474" s="10"/>
      <x:c r="AG474" s="10"/>
      <x:c r="AH474" s="10"/>
      <x:c r="AI474" s="10"/>
      <x:c r="AJ474" s="10"/>
      <x:c r="AK474" s="10"/>
      <x:c r="AL474" s="10"/>
      <x:c r="AM474" s="10"/>
      <x:c r="AN474" s="10"/>
      <x:c r="AO474" s="10"/>
      <x:c r="AP474" s="10"/>
      <x:c r="AQ474" s="10"/>
      <x:c r="AR474" s="10"/>
      <x:c r="AS474" s="10"/>
      <x:c r="AT474" s="10"/>
      <x:c r="AU474" s="10"/>
      <x:c r="AV474" s="10"/>
      <x:c r="AW474" s="10"/>
      <x:c r="AX474" s="10"/>
    </x:row>
    <x:row r="475" spans="1:50" ht="13.5" customHeight="1">
      <x:c r="A475" s="29"/>
      <x:c r="B475" s="13"/>
      <x:c r="C475" s="13"/>
      <x:c r="D475" s="87"/>
      <x:c r="E475" s="87"/>
      <x:c r="F475" s="87"/>
      <x:c r="G475" s="87"/>
      <x:c r="H475" s="87"/>
      <x:c r="I475" s="87"/>
      <x:c r="J475" s="87"/>
      <x:c r="K475" s="87"/>
      <x:c r="L475" s="29"/>
      <x:c r="M475" s="10"/>
      <x:c r="N475" s="10"/>
      <x:c r="O475" s="10"/>
      <x:c r="P475" s="10"/>
      <x:c r="Q475" s="10"/>
      <x:c r="R475" s="10"/>
      <x:c r="S475" s="10"/>
      <x:c r="T475" s="10"/>
      <x:c r="U475" s="10"/>
      <x:c r="V475" s="10"/>
      <x:c r="W475" s="10"/>
      <x:c r="X475" s="10"/>
      <x:c r="Y475" s="10"/>
      <x:c r="Z475" s="10"/>
      <x:c r="AA475" s="10"/>
      <x:c r="AB475" s="10"/>
      <x:c r="AC475" s="10"/>
      <x:c r="AD475" s="10"/>
      <x:c r="AE475" s="10"/>
      <x:c r="AF475" s="10"/>
      <x:c r="AG475" s="10"/>
      <x:c r="AH475" s="10"/>
      <x:c r="AI475" s="10"/>
      <x:c r="AJ475" s="10"/>
      <x:c r="AK475" s="10"/>
      <x:c r="AL475" s="10"/>
      <x:c r="AM475" s="10"/>
      <x:c r="AN475" s="10"/>
      <x:c r="AO475" s="10"/>
      <x:c r="AP475" s="10"/>
      <x:c r="AQ475" s="10"/>
      <x:c r="AR475" s="10"/>
      <x:c r="AS475" s="10"/>
      <x:c r="AT475" s="10"/>
      <x:c r="AU475" s="10"/>
      <x:c r="AV475" s="10"/>
      <x:c r="AW475" s="10"/>
      <x:c r="AX475" s="10"/>
    </x:row>
    <x:row r="476" spans="1:50" ht="13.5" customHeight="1">
      <x:c r="A476" s="29"/>
      <x:c r="B476" s="13"/>
      <x:c r="C476" s="13"/>
      <x:c r="D476" s="87"/>
      <x:c r="E476" s="87"/>
      <x:c r="F476" s="87"/>
      <x:c r="G476" s="87"/>
      <x:c r="H476" s="87"/>
      <x:c r="I476" s="87"/>
      <x:c r="J476" s="87"/>
      <x:c r="K476" s="87"/>
      <x:c r="L476" s="29"/>
      <x:c r="M476" s="10"/>
      <x:c r="N476" s="10"/>
      <x:c r="O476" s="10"/>
      <x:c r="P476" s="10"/>
      <x:c r="Q476" s="10"/>
      <x:c r="R476" s="10"/>
      <x:c r="S476" s="10"/>
      <x:c r="T476" s="10"/>
      <x:c r="U476" s="10"/>
      <x:c r="V476" s="10"/>
      <x:c r="W476" s="10"/>
      <x:c r="X476" s="10"/>
      <x:c r="Y476" s="10"/>
      <x:c r="Z476" s="10"/>
      <x:c r="AA476" s="10"/>
      <x:c r="AB476" s="10"/>
      <x:c r="AC476" s="10"/>
      <x:c r="AD476" s="10"/>
      <x:c r="AE476" s="10"/>
      <x:c r="AF476" s="10"/>
      <x:c r="AG476" s="10"/>
      <x:c r="AH476" s="10"/>
      <x:c r="AI476" s="10"/>
      <x:c r="AJ476" s="10"/>
      <x:c r="AK476" s="10"/>
      <x:c r="AL476" s="10"/>
      <x:c r="AM476" s="10"/>
      <x:c r="AN476" s="10"/>
      <x:c r="AO476" s="10"/>
      <x:c r="AP476" s="10"/>
      <x:c r="AQ476" s="10"/>
      <x:c r="AR476" s="10"/>
      <x:c r="AS476" s="10"/>
      <x:c r="AT476" s="10"/>
      <x:c r="AU476" s="10"/>
      <x:c r="AV476" s="10"/>
      <x:c r="AW476" s="10"/>
      <x:c r="AX476" s="10"/>
    </x:row>
    <x:row r="477" spans="1:50" ht="13.5" customHeight="1">
      <x:c r="A477" s="29"/>
      <x:c r="B477" s="13"/>
      <x:c r="C477" s="13"/>
      <x:c r="D477" s="87"/>
      <x:c r="E477" s="87"/>
      <x:c r="F477" s="87"/>
      <x:c r="G477" s="87"/>
      <x:c r="H477" s="87"/>
      <x:c r="I477" s="87"/>
      <x:c r="J477" s="87"/>
      <x:c r="K477" s="87"/>
      <x:c r="L477" s="29"/>
      <x:c r="M477" s="10"/>
      <x:c r="N477" s="10"/>
      <x:c r="O477" s="10"/>
      <x:c r="P477" s="10"/>
      <x:c r="Q477" s="10"/>
      <x:c r="R477" s="10"/>
      <x:c r="S477" s="10"/>
      <x:c r="T477" s="10"/>
      <x:c r="U477" s="10"/>
      <x:c r="V477" s="10"/>
      <x:c r="W477" s="10"/>
      <x:c r="X477" s="10"/>
      <x:c r="Y477" s="10"/>
      <x:c r="Z477" s="10"/>
      <x:c r="AA477" s="10"/>
      <x:c r="AB477" s="10"/>
      <x:c r="AC477" s="10"/>
      <x:c r="AD477" s="10"/>
      <x:c r="AE477" s="10"/>
      <x:c r="AF477" s="10"/>
      <x:c r="AG477" s="10"/>
      <x:c r="AH477" s="10"/>
      <x:c r="AI477" s="10"/>
      <x:c r="AJ477" s="10"/>
      <x:c r="AK477" s="10"/>
      <x:c r="AL477" s="10"/>
      <x:c r="AM477" s="10"/>
      <x:c r="AN477" s="10"/>
      <x:c r="AO477" s="10"/>
      <x:c r="AP477" s="10"/>
      <x:c r="AQ477" s="10"/>
      <x:c r="AR477" s="10"/>
      <x:c r="AS477" s="10"/>
      <x:c r="AT477" s="10"/>
      <x:c r="AU477" s="10"/>
      <x:c r="AV477" s="10"/>
      <x:c r="AW477" s="10"/>
      <x:c r="AX477" s="10"/>
    </x:row>
    <x:row r="478" spans="1:50" ht="13.5" customHeight="1">
      <x:c r="A478" s="29"/>
      <x:c r="B478" s="13"/>
      <x:c r="C478" s="13"/>
      <x:c r="D478" s="87"/>
      <x:c r="E478" s="87"/>
      <x:c r="F478" s="87"/>
      <x:c r="G478" s="87"/>
      <x:c r="H478" s="87"/>
      <x:c r="I478" s="87"/>
      <x:c r="J478" s="87"/>
      <x:c r="K478" s="87"/>
      <x:c r="L478" s="29"/>
      <x:c r="M478" s="10"/>
      <x:c r="N478" s="10"/>
      <x:c r="O478" s="10"/>
      <x:c r="P478" s="10"/>
      <x:c r="Q478" s="10"/>
      <x:c r="R478" s="10"/>
      <x:c r="S478" s="10"/>
      <x:c r="T478" s="10"/>
      <x:c r="U478" s="10"/>
      <x:c r="V478" s="10"/>
      <x:c r="W478" s="10"/>
      <x:c r="X478" s="10"/>
      <x:c r="Y478" s="10"/>
      <x:c r="Z478" s="10"/>
      <x:c r="AA478" s="10"/>
      <x:c r="AB478" s="10"/>
      <x:c r="AC478" s="10"/>
      <x:c r="AD478" s="10"/>
      <x:c r="AE478" s="10"/>
      <x:c r="AF478" s="10"/>
      <x:c r="AG478" s="10"/>
      <x:c r="AH478" s="10"/>
      <x:c r="AI478" s="10"/>
      <x:c r="AJ478" s="10"/>
      <x:c r="AK478" s="10"/>
      <x:c r="AL478" s="10"/>
      <x:c r="AM478" s="10"/>
      <x:c r="AN478" s="10"/>
      <x:c r="AO478" s="10"/>
      <x:c r="AP478" s="10"/>
      <x:c r="AQ478" s="10"/>
      <x:c r="AR478" s="10"/>
      <x:c r="AS478" s="10"/>
      <x:c r="AT478" s="10"/>
      <x:c r="AU478" s="10"/>
      <x:c r="AV478" s="10"/>
      <x:c r="AW478" s="10"/>
      <x:c r="AX478" s="10"/>
    </x:row>
    <x:row r="479" spans="1:50" ht="13.5" customHeight="1">
      <x:c r="A479" s="29"/>
      <x:c r="B479" s="13"/>
      <x:c r="C479" s="13"/>
      <x:c r="D479" s="87"/>
      <x:c r="E479" s="87"/>
      <x:c r="F479" s="87"/>
      <x:c r="G479" s="87"/>
      <x:c r="H479" s="87"/>
      <x:c r="I479" s="87"/>
      <x:c r="J479" s="87"/>
      <x:c r="K479" s="87"/>
      <x:c r="L479" s="29"/>
      <x:c r="M479" s="10"/>
      <x:c r="N479" s="10"/>
      <x:c r="O479" s="10"/>
      <x:c r="P479" s="10"/>
      <x:c r="Q479" s="10"/>
      <x:c r="R479" s="10"/>
      <x:c r="S479" s="10"/>
      <x:c r="T479" s="10"/>
      <x:c r="U479" s="10"/>
      <x:c r="V479" s="10"/>
      <x:c r="W479" s="10"/>
      <x:c r="X479" s="10"/>
      <x:c r="Y479" s="10"/>
      <x:c r="Z479" s="10"/>
      <x:c r="AA479" s="10"/>
      <x:c r="AB479" s="10"/>
      <x:c r="AC479" s="10"/>
      <x:c r="AD479" s="10"/>
      <x:c r="AE479" s="10"/>
      <x:c r="AF479" s="10"/>
      <x:c r="AG479" s="10"/>
      <x:c r="AH479" s="10"/>
      <x:c r="AI479" s="10"/>
      <x:c r="AJ479" s="10"/>
      <x:c r="AK479" s="10"/>
      <x:c r="AL479" s="10"/>
      <x:c r="AM479" s="10"/>
      <x:c r="AN479" s="10"/>
      <x:c r="AO479" s="10"/>
      <x:c r="AP479" s="10"/>
      <x:c r="AQ479" s="10"/>
      <x:c r="AR479" s="10"/>
      <x:c r="AS479" s="10"/>
      <x:c r="AT479" s="10"/>
      <x:c r="AU479" s="10"/>
      <x:c r="AV479" s="10"/>
      <x:c r="AW479" s="10"/>
      <x:c r="AX479" s="10"/>
    </x:row>
    <x:row r="480" spans="1:50" ht="13.5" customHeight="1">
      <x:c r="A480" s="29"/>
      <x:c r="B480" s="13"/>
      <x:c r="C480" s="13"/>
      <x:c r="D480" s="87"/>
      <x:c r="E480" s="87"/>
      <x:c r="F480" s="87"/>
      <x:c r="G480" s="87"/>
      <x:c r="H480" s="87"/>
      <x:c r="I480" s="87"/>
      <x:c r="J480" s="87"/>
      <x:c r="K480" s="87"/>
      <x:c r="L480" s="29"/>
      <x:c r="M480" s="10"/>
      <x:c r="N480" s="10"/>
      <x:c r="O480" s="10"/>
      <x:c r="P480" s="10"/>
      <x:c r="Q480" s="10"/>
      <x:c r="R480" s="10"/>
      <x:c r="S480" s="10"/>
      <x:c r="T480" s="10"/>
      <x:c r="U480" s="10"/>
      <x:c r="V480" s="10"/>
      <x:c r="W480" s="10"/>
      <x:c r="X480" s="10"/>
      <x:c r="Y480" s="10"/>
      <x:c r="Z480" s="10"/>
      <x:c r="AA480" s="10"/>
      <x:c r="AB480" s="10"/>
      <x:c r="AC480" s="10"/>
      <x:c r="AD480" s="10"/>
      <x:c r="AE480" s="10"/>
      <x:c r="AF480" s="10"/>
      <x:c r="AG480" s="10"/>
      <x:c r="AH480" s="10"/>
      <x:c r="AI480" s="10"/>
      <x:c r="AJ480" s="10"/>
      <x:c r="AK480" s="10"/>
      <x:c r="AL480" s="10"/>
      <x:c r="AM480" s="10"/>
      <x:c r="AN480" s="10"/>
      <x:c r="AO480" s="10"/>
      <x:c r="AP480" s="10"/>
      <x:c r="AQ480" s="10"/>
      <x:c r="AR480" s="10"/>
      <x:c r="AS480" s="10"/>
      <x:c r="AT480" s="10"/>
      <x:c r="AU480" s="10"/>
      <x:c r="AV480" s="10"/>
      <x:c r="AW480" s="10"/>
      <x:c r="AX480" s="10"/>
    </x:row>
    <x:row r="481" spans="1:50" ht="13.5" customHeight="1">
      <x:c r="A481" s="29"/>
      <x:c r="B481" s="13"/>
      <x:c r="C481" s="13"/>
      <x:c r="D481" s="87"/>
      <x:c r="E481" s="87"/>
      <x:c r="F481" s="87"/>
      <x:c r="G481" s="87"/>
      <x:c r="H481" s="87"/>
      <x:c r="I481" s="87"/>
      <x:c r="J481" s="87"/>
      <x:c r="K481" s="87"/>
      <x:c r="L481" s="29"/>
      <x:c r="M481" s="10"/>
      <x:c r="N481" s="10"/>
      <x:c r="O481" s="10"/>
      <x:c r="P481" s="10"/>
      <x:c r="Q481" s="10"/>
      <x:c r="R481" s="10"/>
      <x:c r="S481" s="10"/>
      <x:c r="T481" s="10"/>
      <x:c r="U481" s="10"/>
      <x:c r="V481" s="10"/>
      <x:c r="W481" s="10"/>
      <x:c r="X481" s="10"/>
      <x:c r="Y481" s="10"/>
      <x:c r="Z481" s="10"/>
      <x:c r="AA481" s="10"/>
      <x:c r="AB481" s="10"/>
      <x:c r="AC481" s="10"/>
      <x:c r="AD481" s="10"/>
      <x:c r="AE481" s="10"/>
      <x:c r="AF481" s="10"/>
      <x:c r="AG481" s="10"/>
      <x:c r="AH481" s="10"/>
      <x:c r="AI481" s="10"/>
      <x:c r="AJ481" s="10"/>
      <x:c r="AK481" s="10"/>
      <x:c r="AL481" s="10"/>
      <x:c r="AM481" s="10"/>
      <x:c r="AN481" s="10"/>
      <x:c r="AO481" s="10"/>
      <x:c r="AP481" s="10"/>
      <x:c r="AQ481" s="10"/>
      <x:c r="AR481" s="10"/>
      <x:c r="AS481" s="10"/>
      <x:c r="AT481" s="10"/>
      <x:c r="AU481" s="10"/>
      <x:c r="AV481" s="10"/>
      <x:c r="AW481" s="10"/>
      <x:c r="AX481" s="10"/>
    </x:row>
    <x:row r="482" spans="1:50" ht="13.5" customHeight="1">
      <x:c r="A482" s="29"/>
      <x:c r="B482" s="13"/>
      <x:c r="C482" s="13"/>
      <x:c r="D482" s="87"/>
      <x:c r="E482" s="87"/>
      <x:c r="F482" s="87"/>
      <x:c r="G482" s="87"/>
      <x:c r="H482" s="87"/>
      <x:c r="I482" s="87"/>
      <x:c r="J482" s="87"/>
      <x:c r="K482" s="87"/>
      <x:c r="L482" s="29"/>
      <x:c r="M482" s="10"/>
      <x:c r="N482" s="10"/>
      <x:c r="O482" s="10"/>
      <x:c r="P482" s="10"/>
      <x:c r="Q482" s="10"/>
      <x:c r="R482" s="10"/>
      <x:c r="S482" s="10"/>
      <x:c r="T482" s="10"/>
      <x:c r="U482" s="10"/>
      <x:c r="V482" s="10"/>
      <x:c r="W482" s="10"/>
      <x:c r="X482" s="10"/>
      <x:c r="Y482" s="10"/>
      <x:c r="Z482" s="10"/>
      <x:c r="AA482" s="10"/>
      <x:c r="AB482" s="10"/>
      <x:c r="AC482" s="10"/>
      <x:c r="AD482" s="10"/>
      <x:c r="AE482" s="10"/>
      <x:c r="AF482" s="10"/>
      <x:c r="AG482" s="10"/>
      <x:c r="AH482" s="10"/>
      <x:c r="AI482" s="10"/>
      <x:c r="AJ482" s="10"/>
      <x:c r="AK482" s="10"/>
      <x:c r="AL482" s="10"/>
      <x:c r="AM482" s="10"/>
      <x:c r="AN482" s="10"/>
      <x:c r="AO482" s="10"/>
      <x:c r="AP482" s="10"/>
      <x:c r="AQ482" s="10"/>
      <x:c r="AR482" s="10"/>
      <x:c r="AS482" s="10"/>
      <x:c r="AT482" s="10"/>
      <x:c r="AU482" s="10"/>
      <x:c r="AV482" s="10"/>
      <x:c r="AW482" s="10"/>
      <x:c r="AX482" s="10"/>
    </x:row>
    <x:row r="483" spans="1:50" ht="13.5" customHeight="1">
      <x:c r="A483" s="29"/>
      <x:c r="B483" s="13"/>
      <x:c r="C483" s="13"/>
      <x:c r="D483" s="87"/>
      <x:c r="E483" s="87"/>
      <x:c r="F483" s="87"/>
      <x:c r="G483" s="87"/>
      <x:c r="H483" s="87"/>
      <x:c r="I483" s="87"/>
      <x:c r="J483" s="87"/>
      <x:c r="K483" s="87"/>
      <x:c r="L483" s="29"/>
      <x:c r="M483" s="10"/>
      <x:c r="N483" s="10"/>
      <x:c r="O483" s="10"/>
      <x:c r="P483" s="10"/>
      <x:c r="Q483" s="10"/>
      <x:c r="R483" s="10"/>
      <x:c r="S483" s="10"/>
      <x:c r="T483" s="10"/>
      <x:c r="U483" s="10"/>
      <x:c r="V483" s="10"/>
      <x:c r="W483" s="10"/>
      <x:c r="X483" s="10"/>
      <x:c r="Y483" s="10"/>
      <x:c r="Z483" s="10"/>
      <x:c r="AA483" s="10"/>
      <x:c r="AB483" s="10"/>
      <x:c r="AC483" s="10"/>
      <x:c r="AD483" s="10"/>
      <x:c r="AE483" s="10"/>
      <x:c r="AF483" s="10"/>
      <x:c r="AG483" s="10"/>
      <x:c r="AH483" s="10"/>
      <x:c r="AI483" s="10"/>
      <x:c r="AJ483" s="10"/>
      <x:c r="AK483" s="10"/>
      <x:c r="AL483" s="10"/>
      <x:c r="AM483" s="10"/>
      <x:c r="AN483" s="10"/>
      <x:c r="AO483" s="10"/>
      <x:c r="AP483" s="10"/>
      <x:c r="AQ483" s="10"/>
      <x:c r="AR483" s="10"/>
      <x:c r="AS483" s="10"/>
      <x:c r="AT483" s="10"/>
      <x:c r="AU483" s="10"/>
      <x:c r="AV483" s="10"/>
      <x:c r="AW483" s="10"/>
      <x:c r="AX483" s="10"/>
    </x:row>
    <x:row r="484" spans="1:50" ht="13.5" customHeight="1">
      <x:c r="A484" s="29"/>
      <x:c r="B484" s="13"/>
      <x:c r="C484" s="13"/>
      <x:c r="D484" s="87"/>
      <x:c r="E484" s="87"/>
      <x:c r="F484" s="87"/>
      <x:c r="G484" s="87"/>
      <x:c r="H484" s="87"/>
      <x:c r="I484" s="87"/>
      <x:c r="J484" s="87"/>
      <x:c r="K484" s="87"/>
      <x:c r="L484" s="29"/>
      <x:c r="M484" s="10"/>
      <x:c r="N484" s="10"/>
      <x:c r="O484" s="10"/>
      <x:c r="P484" s="10"/>
      <x:c r="Q484" s="10"/>
      <x:c r="R484" s="10"/>
      <x:c r="S484" s="10"/>
      <x:c r="T484" s="10"/>
      <x:c r="U484" s="10"/>
      <x:c r="V484" s="10"/>
      <x:c r="W484" s="10"/>
      <x:c r="X484" s="10"/>
      <x:c r="Y484" s="10"/>
      <x:c r="Z484" s="10"/>
      <x:c r="AA484" s="10"/>
      <x:c r="AB484" s="10"/>
      <x:c r="AC484" s="10"/>
      <x:c r="AD484" s="10"/>
      <x:c r="AE484" s="10"/>
      <x:c r="AF484" s="10"/>
      <x:c r="AG484" s="10"/>
      <x:c r="AH484" s="10"/>
      <x:c r="AI484" s="10"/>
      <x:c r="AJ484" s="10"/>
      <x:c r="AK484" s="10"/>
      <x:c r="AL484" s="10"/>
      <x:c r="AM484" s="10"/>
      <x:c r="AN484" s="10"/>
      <x:c r="AO484" s="10"/>
      <x:c r="AP484" s="10"/>
      <x:c r="AQ484" s="10"/>
      <x:c r="AR484" s="10"/>
      <x:c r="AS484" s="10"/>
      <x:c r="AT484" s="10"/>
      <x:c r="AU484" s="10"/>
      <x:c r="AV484" s="10"/>
      <x:c r="AW484" s="10"/>
      <x:c r="AX484" s="10"/>
    </x:row>
    <x:row r="485" spans="1:50" ht="13.5" customHeight="1">
      <x:c r="A485" s="29"/>
      <x:c r="B485" s="13"/>
      <x:c r="C485" s="13"/>
      <x:c r="D485" s="87"/>
      <x:c r="E485" s="87"/>
      <x:c r="F485" s="87"/>
      <x:c r="G485" s="87"/>
      <x:c r="H485" s="87"/>
      <x:c r="I485" s="87"/>
      <x:c r="J485" s="87"/>
      <x:c r="K485" s="87"/>
      <x:c r="L485" s="29"/>
      <x:c r="M485" s="10"/>
      <x:c r="N485" s="10"/>
      <x:c r="O485" s="10"/>
      <x:c r="P485" s="10"/>
      <x:c r="Q485" s="10"/>
      <x:c r="R485" s="10"/>
      <x:c r="S485" s="10"/>
      <x:c r="T485" s="10"/>
      <x:c r="U485" s="10"/>
      <x:c r="V485" s="10"/>
      <x:c r="W485" s="10"/>
      <x:c r="X485" s="10"/>
      <x:c r="Y485" s="10"/>
      <x:c r="Z485" s="10"/>
      <x:c r="AA485" s="10"/>
      <x:c r="AB485" s="10"/>
      <x:c r="AC485" s="10"/>
      <x:c r="AD485" s="10"/>
      <x:c r="AE485" s="10"/>
      <x:c r="AF485" s="10"/>
      <x:c r="AG485" s="10"/>
      <x:c r="AH485" s="10"/>
      <x:c r="AI485" s="10"/>
      <x:c r="AJ485" s="10"/>
      <x:c r="AK485" s="10"/>
      <x:c r="AL485" s="10"/>
      <x:c r="AM485" s="10"/>
      <x:c r="AN485" s="10"/>
      <x:c r="AO485" s="10"/>
      <x:c r="AP485" s="10"/>
      <x:c r="AQ485" s="10"/>
      <x:c r="AR485" s="10"/>
      <x:c r="AS485" s="10"/>
      <x:c r="AT485" s="10"/>
      <x:c r="AU485" s="10"/>
      <x:c r="AV485" s="10"/>
      <x:c r="AW485" s="10"/>
      <x:c r="AX485" s="10"/>
    </x:row>
    <x:row r="486" spans="1:50" ht="13.5" customHeight="1">
      <x:c r="A486" s="29"/>
      <x:c r="B486" s="13"/>
      <x:c r="C486" s="13"/>
      <x:c r="D486" s="87"/>
      <x:c r="E486" s="87"/>
      <x:c r="F486" s="87"/>
      <x:c r="G486" s="87"/>
      <x:c r="H486" s="87"/>
      <x:c r="I486" s="87"/>
      <x:c r="J486" s="87"/>
      <x:c r="K486" s="87"/>
      <x:c r="L486" s="29"/>
      <x:c r="M486" s="10"/>
      <x:c r="N486" s="10"/>
      <x:c r="O486" s="10"/>
      <x:c r="P486" s="10"/>
      <x:c r="Q486" s="10"/>
      <x:c r="R486" s="10"/>
      <x:c r="S486" s="10"/>
      <x:c r="T486" s="10"/>
      <x:c r="U486" s="10"/>
      <x:c r="V486" s="10"/>
      <x:c r="W486" s="10"/>
      <x:c r="X486" s="10"/>
      <x:c r="Y486" s="10"/>
      <x:c r="Z486" s="10"/>
      <x:c r="AA486" s="10"/>
      <x:c r="AB486" s="10"/>
      <x:c r="AC486" s="10"/>
      <x:c r="AD486" s="10"/>
      <x:c r="AE486" s="10"/>
      <x:c r="AF486" s="10"/>
      <x:c r="AG486" s="10"/>
      <x:c r="AH486" s="10"/>
      <x:c r="AI486" s="10"/>
      <x:c r="AJ486" s="10"/>
      <x:c r="AK486" s="10"/>
      <x:c r="AL486" s="10"/>
      <x:c r="AM486" s="10"/>
      <x:c r="AN486" s="10"/>
      <x:c r="AO486" s="10"/>
      <x:c r="AP486" s="10"/>
      <x:c r="AQ486" s="10"/>
      <x:c r="AR486" s="10"/>
      <x:c r="AS486" s="10"/>
      <x:c r="AT486" s="10"/>
      <x:c r="AU486" s="10"/>
      <x:c r="AV486" s="10"/>
      <x:c r="AW486" s="10"/>
      <x:c r="AX486" s="10"/>
    </x:row>
    <x:row r="487" spans="1:50" ht="13.5" customHeight="1">
      <x:c r="A487" s="29"/>
      <x:c r="B487" s="13"/>
      <x:c r="C487" s="13"/>
      <x:c r="D487" s="87"/>
      <x:c r="E487" s="87"/>
      <x:c r="F487" s="87"/>
      <x:c r="G487" s="87"/>
      <x:c r="H487" s="87"/>
      <x:c r="I487" s="87"/>
      <x:c r="J487" s="87"/>
      <x:c r="K487" s="87"/>
      <x:c r="L487" s="29"/>
      <x:c r="M487" s="10"/>
      <x:c r="N487" s="10"/>
      <x:c r="O487" s="10"/>
      <x:c r="P487" s="10"/>
      <x:c r="Q487" s="10"/>
      <x:c r="R487" s="10"/>
      <x:c r="S487" s="10"/>
      <x:c r="T487" s="10"/>
      <x:c r="U487" s="10"/>
      <x:c r="V487" s="10"/>
      <x:c r="W487" s="10"/>
      <x:c r="X487" s="10"/>
      <x:c r="Y487" s="10"/>
      <x:c r="Z487" s="10"/>
      <x:c r="AA487" s="10"/>
      <x:c r="AB487" s="10"/>
      <x:c r="AC487" s="10"/>
      <x:c r="AD487" s="10"/>
      <x:c r="AE487" s="10"/>
      <x:c r="AF487" s="10"/>
      <x:c r="AG487" s="10"/>
      <x:c r="AH487" s="10"/>
      <x:c r="AI487" s="10"/>
      <x:c r="AJ487" s="10"/>
      <x:c r="AK487" s="10"/>
      <x:c r="AL487" s="10"/>
      <x:c r="AM487" s="10"/>
      <x:c r="AN487" s="10"/>
      <x:c r="AO487" s="10"/>
      <x:c r="AP487" s="10"/>
      <x:c r="AQ487" s="10"/>
      <x:c r="AR487" s="10"/>
      <x:c r="AS487" s="10"/>
      <x:c r="AT487" s="10"/>
      <x:c r="AU487" s="10"/>
      <x:c r="AV487" s="10"/>
      <x:c r="AW487" s="10"/>
      <x:c r="AX487" s="10"/>
    </x:row>
    <x:row r="488" spans="1:50" ht="13.5" customHeight="1">
      <x:c r="A488" s="29"/>
      <x:c r="B488" s="13"/>
      <x:c r="C488" s="13"/>
      <x:c r="D488" s="87"/>
      <x:c r="E488" s="87"/>
      <x:c r="F488" s="87"/>
      <x:c r="G488" s="87"/>
      <x:c r="H488" s="87"/>
      <x:c r="I488" s="87"/>
      <x:c r="J488" s="87"/>
      <x:c r="K488" s="87"/>
      <x:c r="L488" s="29"/>
      <x:c r="M488" s="10"/>
      <x:c r="N488" s="10"/>
      <x:c r="O488" s="10"/>
      <x:c r="P488" s="10"/>
      <x:c r="Q488" s="10"/>
      <x:c r="R488" s="10"/>
      <x:c r="S488" s="10"/>
      <x:c r="T488" s="10"/>
      <x:c r="U488" s="10"/>
      <x:c r="V488" s="10"/>
      <x:c r="W488" s="10"/>
      <x:c r="X488" s="10"/>
      <x:c r="Y488" s="10"/>
      <x:c r="Z488" s="10"/>
      <x:c r="AA488" s="10"/>
      <x:c r="AB488" s="10"/>
      <x:c r="AC488" s="10"/>
      <x:c r="AD488" s="10"/>
      <x:c r="AE488" s="10"/>
      <x:c r="AF488" s="10"/>
      <x:c r="AG488" s="10"/>
      <x:c r="AH488" s="10"/>
      <x:c r="AI488" s="10"/>
      <x:c r="AJ488" s="10"/>
      <x:c r="AK488" s="10"/>
      <x:c r="AL488" s="10"/>
      <x:c r="AM488" s="10"/>
      <x:c r="AN488" s="10"/>
      <x:c r="AO488" s="10"/>
      <x:c r="AP488" s="10"/>
      <x:c r="AQ488" s="10"/>
      <x:c r="AR488" s="10"/>
      <x:c r="AS488" s="10"/>
      <x:c r="AT488" s="10"/>
      <x:c r="AU488" s="10"/>
      <x:c r="AV488" s="10"/>
      <x:c r="AW488" s="10"/>
      <x:c r="AX488" s="10"/>
    </x:row>
    <x:row r="489" spans="1:50" ht="13.5" customHeight="1">
      <x:c r="A489" s="29"/>
      <x:c r="B489" s="13"/>
      <x:c r="C489" s="13"/>
      <x:c r="D489" s="87"/>
      <x:c r="E489" s="87"/>
      <x:c r="F489" s="87"/>
      <x:c r="G489" s="87"/>
      <x:c r="H489" s="87"/>
      <x:c r="I489" s="87"/>
      <x:c r="J489" s="87"/>
      <x:c r="K489" s="87"/>
      <x:c r="L489" s="29"/>
      <x:c r="M489" s="10"/>
      <x:c r="N489" s="10"/>
      <x:c r="O489" s="10"/>
      <x:c r="P489" s="10"/>
      <x:c r="Q489" s="10"/>
      <x:c r="R489" s="10"/>
      <x:c r="S489" s="10"/>
      <x:c r="T489" s="10"/>
      <x:c r="U489" s="10"/>
      <x:c r="V489" s="10"/>
      <x:c r="W489" s="10"/>
      <x:c r="X489" s="10"/>
      <x:c r="Y489" s="10"/>
      <x:c r="Z489" s="10"/>
      <x:c r="AA489" s="10"/>
      <x:c r="AB489" s="10"/>
      <x:c r="AC489" s="10"/>
      <x:c r="AD489" s="10"/>
      <x:c r="AE489" s="10"/>
      <x:c r="AF489" s="10"/>
      <x:c r="AG489" s="10"/>
      <x:c r="AH489" s="10"/>
      <x:c r="AI489" s="10"/>
      <x:c r="AJ489" s="10"/>
      <x:c r="AK489" s="10"/>
      <x:c r="AL489" s="10"/>
      <x:c r="AM489" s="10"/>
      <x:c r="AN489" s="10"/>
      <x:c r="AO489" s="10"/>
      <x:c r="AP489" s="10"/>
      <x:c r="AQ489" s="10"/>
      <x:c r="AR489" s="10"/>
      <x:c r="AS489" s="10"/>
      <x:c r="AT489" s="10"/>
      <x:c r="AU489" s="10"/>
      <x:c r="AV489" s="10"/>
      <x:c r="AW489" s="10"/>
      <x:c r="AX489" s="10"/>
    </x:row>
    <x:row r="490" spans="1:50" ht="13.5" customHeight="1">
      <x:c r="A490" s="29"/>
      <x:c r="B490" s="13"/>
      <x:c r="C490" s="13"/>
      <x:c r="D490" s="87"/>
      <x:c r="E490" s="87"/>
      <x:c r="F490" s="87"/>
      <x:c r="G490" s="87"/>
      <x:c r="H490" s="87"/>
      <x:c r="I490" s="87"/>
      <x:c r="J490" s="87"/>
      <x:c r="K490" s="87"/>
      <x:c r="L490" s="29"/>
      <x:c r="M490" s="10"/>
      <x:c r="N490" s="10"/>
      <x:c r="O490" s="10"/>
      <x:c r="P490" s="10"/>
      <x:c r="Q490" s="10"/>
      <x:c r="R490" s="10"/>
      <x:c r="S490" s="10"/>
      <x:c r="T490" s="10"/>
      <x:c r="U490" s="10"/>
      <x:c r="V490" s="10"/>
      <x:c r="W490" s="10"/>
      <x:c r="X490" s="10"/>
      <x:c r="Y490" s="10"/>
      <x:c r="Z490" s="10"/>
      <x:c r="AA490" s="10"/>
      <x:c r="AB490" s="10"/>
      <x:c r="AC490" s="10"/>
      <x:c r="AD490" s="10"/>
      <x:c r="AE490" s="10"/>
      <x:c r="AF490" s="10"/>
      <x:c r="AG490" s="10"/>
      <x:c r="AH490" s="10"/>
      <x:c r="AI490" s="10"/>
      <x:c r="AJ490" s="10"/>
      <x:c r="AK490" s="10"/>
      <x:c r="AL490" s="10"/>
      <x:c r="AM490" s="10"/>
      <x:c r="AN490" s="10"/>
      <x:c r="AO490" s="10"/>
      <x:c r="AP490" s="10"/>
      <x:c r="AQ490" s="10"/>
      <x:c r="AR490" s="10"/>
      <x:c r="AS490" s="10"/>
      <x:c r="AT490" s="10"/>
      <x:c r="AU490" s="10"/>
      <x:c r="AV490" s="10"/>
      <x:c r="AW490" s="10"/>
      <x:c r="AX490" s="10"/>
    </x:row>
    <x:row r="491" spans="1:50" ht="13.5" customHeight="1">
      <x:c r="A491" s="29"/>
      <x:c r="B491" s="13"/>
      <x:c r="C491" s="13"/>
      <x:c r="D491" s="87"/>
      <x:c r="E491" s="87"/>
      <x:c r="F491" s="87"/>
      <x:c r="G491" s="87"/>
      <x:c r="H491" s="87"/>
      <x:c r="I491" s="87"/>
      <x:c r="J491" s="87"/>
      <x:c r="K491" s="87"/>
      <x:c r="L491" s="29"/>
      <x:c r="M491" s="10"/>
      <x:c r="N491" s="10"/>
      <x:c r="O491" s="10"/>
      <x:c r="P491" s="10"/>
      <x:c r="Q491" s="10"/>
      <x:c r="R491" s="10"/>
      <x:c r="S491" s="10"/>
      <x:c r="T491" s="10"/>
      <x:c r="U491" s="10"/>
      <x:c r="V491" s="10"/>
      <x:c r="W491" s="10"/>
      <x:c r="X491" s="10"/>
      <x:c r="Y491" s="10"/>
      <x:c r="Z491" s="10"/>
      <x:c r="AA491" s="10"/>
      <x:c r="AB491" s="10"/>
      <x:c r="AC491" s="10"/>
      <x:c r="AD491" s="10"/>
      <x:c r="AE491" s="10"/>
      <x:c r="AF491" s="10"/>
      <x:c r="AG491" s="10"/>
      <x:c r="AH491" s="10"/>
      <x:c r="AI491" s="10"/>
      <x:c r="AJ491" s="10"/>
      <x:c r="AK491" s="10"/>
      <x:c r="AL491" s="10"/>
      <x:c r="AM491" s="10"/>
      <x:c r="AN491" s="10"/>
      <x:c r="AO491" s="10"/>
      <x:c r="AP491" s="10"/>
      <x:c r="AQ491" s="10"/>
      <x:c r="AR491" s="10"/>
      <x:c r="AS491" s="10"/>
      <x:c r="AT491" s="10"/>
      <x:c r="AU491" s="10"/>
      <x:c r="AV491" s="10"/>
      <x:c r="AW491" s="10"/>
      <x:c r="AX491" s="10"/>
    </x:row>
    <x:row r="492" spans="1:50" ht="13.5" customHeight="1">
      <x:c r="A492" s="29"/>
      <x:c r="B492" s="13"/>
      <x:c r="C492" s="13"/>
      <x:c r="D492" s="87"/>
      <x:c r="E492" s="87"/>
      <x:c r="F492" s="87"/>
      <x:c r="G492" s="87"/>
      <x:c r="H492" s="87"/>
      <x:c r="I492" s="87"/>
      <x:c r="J492" s="87"/>
      <x:c r="K492" s="87"/>
      <x:c r="L492" s="29"/>
      <x:c r="M492" s="10"/>
      <x:c r="N492" s="10"/>
      <x:c r="O492" s="10"/>
      <x:c r="P492" s="10"/>
      <x:c r="Q492" s="10"/>
      <x:c r="R492" s="10"/>
      <x:c r="S492" s="10"/>
      <x:c r="T492" s="10"/>
      <x:c r="U492" s="10"/>
      <x:c r="V492" s="10"/>
      <x:c r="W492" s="10"/>
      <x:c r="X492" s="10"/>
      <x:c r="Y492" s="10"/>
      <x:c r="Z492" s="10"/>
      <x:c r="AA492" s="10"/>
      <x:c r="AB492" s="10"/>
      <x:c r="AC492" s="10"/>
      <x:c r="AD492" s="10"/>
      <x:c r="AE492" s="10"/>
      <x:c r="AF492" s="10"/>
      <x:c r="AG492" s="10"/>
      <x:c r="AH492" s="10"/>
      <x:c r="AI492" s="10"/>
      <x:c r="AJ492" s="10"/>
      <x:c r="AK492" s="10"/>
      <x:c r="AL492" s="10"/>
      <x:c r="AM492" s="10"/>
      <x:c r="AN492" s="10"/>
      <x:c r="AO492" s="10"/>
      <x:c r="AP492" s="10"/>
      <x:c r="AQ492" s="10"/>
      <x:c r="AR492" s="10"/>
      <x:c r="AS492" s="10"/>
      <x:c r="AT492" s="10"/>
      <x:c r="AU492" s="10"/>
      <x:c r="AV492" s="10"/>
      <x:c r="AW492" s="10"/>
      <x:c r="AX492" s="10"/>
    </x:row>
    <x:row r="493" spans="1:50" ht="13.5" customHeight="1">
      <x:c r="A493" s="29"/>
      <x:c r="B493" s="13"/>
      <x:c r="C493" s="13"/>
      <x:c r="D493" s="87"/>
      <x:c r="E493" s="87"/>
      <x:c r="F493" s="87"/>
      <x:c r="G493" s="87"/>
      <x:c r="H493" s="87"/>
      <x:c r="I493" s="87"/>
      <x:c r="J493" s="87"/>
      <x:c r="K493" s="87"/>
      <x:c r="L493" s="29"/>
      <x:c r="M493" s="10"/>
      <x:c r="N493" s="10"/>
      <x:c r="O493" s="10"/>
      <x:c r="P493" s="10"/>
      <x:c r="Q493" s="10"/>
      <x:c r="R493" s="10"/>
      <x:c r="S493" s="10"/>
      <x:c r="T493" s="10"/>
      <x:c r="U493" s="10"/>
      <x:c r="V493" s="10"/>
      <x:c r="W493" s="10"/>
      <x:c r="X493" s="10"/>
      <x:c r="Y493" s="10"/>
      <x:c r="Z493" s="10"/>
      <x:c r="AA493" s="10"/>
      <x:c r="AB493" s="10"/>
      <x:c r="AC493" s="10"/>
      <x:c r="AD493" s="10"/>
      <x:c r="AE493" s="10"/>
      <x:c r="AF493" s="10"/>
      <x:c r="AG493" s="10"/>
      <x:c r="AH493" s="10"/>
      <x:c r="AI493" s="10"/>
      <x:c r="AJ493" s="10"/>
      <x:c r="AK493" s="10"/>
      <x:c r="AL493" s="10"/>
      <x:c r="AM493" s="10"/>
      <x:c r="AN493" s="10"/>
      <x:c r="AO493" s="10"/>
      <x:c r="AP493" s="10"/>
      <x:c r="AQ493" s="10"/>
      <x:c r="AR493" s="10"/>
      <x:c r="AS493" s="10"/>
      <x:c r="AT493" s="10"/>
      <x:c r="AU493" s="10"/>
      <x:c r="AV493" s="10"/>
      <x:c r="AW493" s="10"/>
      <x:c r="AX493" s="10"/>
    </x:row>
    <x:row r="494" spans="1:50" ht="13.5" customHeight="1">
      <x:c r="A494" s="29"/>
      <x:c r="B494" s="13"/>
      <x:c r="C494" s="13"/>
      <x:c r="D494" s="87"/>
      <x:c r="E494" s="87"/>
      <x:c r="F494" s="87"/>
      <x:c r="G494" s="87"/>
      <x:c r="H494" s="87"/>
      <x:c r="I494" s="87"/>
      <x:c r="J494" s="87"/>
      <x:c r="K494" s="87"/>
      <x:c r="L494" s="29"/>
      <x:c r="M494" s="10"/>
      <x:c r="N494" s="10"/>
      <x:c r="O494" s="10"/>
      <x:c r="P494" s="10"/>
      <x:c r="Q494" s="10"/>
      <x:c r="R494" s="10"/>
      <x:c r="S494" s="10"/>
      <x:c r="T494" s="10"/>
      <x:c r="U494" s="10"/>
      <x:c r="V494" s="10"/>
      <x:c r="W494" s="10"/>
      <x:c r="X494" s="10"/>
      <x:c r="Y494" s="10"/>
      <x:c r="Z494" s="10"/>
      <x:c r="AA494" s="10"/>
      <x:c r="AB494" s="10"/>
      <x:c r="AC494" s="10"/>
      <x:c r="AD494" s="10"/>
      <x:c r="AE494" s="10"/>
      <x:c r="AF494" s="10"/>
      <x:c r="AG494" s="10"/>
      <x:c r="AH494" s="10"/>
      <x:c r="AI494" s="10"/>
      <x:c r="AJ494" s="10"/>
      <x:c r="AK494" s="10"/>
      <x:c r="AL494" s="10"/>
      <x:c r="AM494" s="10"/>
      <x:c r="AN494" s="10"/>
      <x:c r="AO494" s="10"/>
      <x:c r="AP494" s="10"/>
      <x:c r="AQ494" s="10"/>
      <x:c r="AR494" s="10"/>
      <x:c r="AS494" s="10"/>
      <x:c r="AT494" s="10"/>
      <x:c r="AU494" s="10"/>
      <x:c r="AV494" s="10"/>
      <x:c r="AW494" s="10"/>
      <x:c r="AX494" s="10"/>
    </x:row>
    <x:row r="495" spans="1:50" ht="13.5" customHeight="1">
      <x:c r="A495" s="29"/>
      <x:c r="B495" s="13"/>
      <x:c r="C495" s="13"/>
      <x:c r="D495" s="87"/>
      <x:c r="E495" s="87"/>
      <x:c r="F495" s="87"/>
      <x:c r="G495" s="87"/>
      <x:c r="H495" s="87"/>
      <x:c r="I495" s="87"/>
      <x:c r="J495" s="87"/>
      <x:c r="K495" s="87"/>
      <x:c r="L495" s="29"/>
      <x:c r="M495" s="10"/>
      <x:c r="N495" s="10"/>
      <x:c r="O495" s="10"/>
      <x:c r="P495" s="10"/>
      <x:c r="Q495" s="10"/>
      <x:c r="R495" s="10"/>
      <x:c r="S495" s="10"/>
      <x:c r="T495" s="10"/>
      <x:c r="U495" s="10"/>
      <x:c r="V495" s="10"/>
      <x:c r="W495" s="10"/>
      <x:c r="X495" s="10"/>
      <x:c r="Y495" s="10"/>
      <x:c r="Z495" s="10"/>
      <x:c r="AA495" s="10"/>
      <x:c r="AB495" s="10"/>
      <x:c r="AC495" s="10"/>
      <x:c r="AD495" s="10"/>
      <x:c r="AE495" s="10"/>
      <x:c r="AF495" s="10"/>
      <x:c r="AG495" s="10"/>
      <x:c r="AH495" s="10"/>
      <x:c r="AI495" s="10"/>
      <x:c r="AJ495" s="10"/>
      <x:c r="AK495" s="10"/>
      <x:c r="AL495" s="10"/>
      <x:c r="AM495" s="10"/>
      <x:c r="AN495" s="10"/>
      <x:c r="AO495" s="10"/>
      <x:c r="AP495" s="10"/>
      <x:c r="AQ495" s="10"/>
      <x:c r="AR495" s="10"/>
      <x:c r="AS495" s="10"/>
      <x:c r="AT495" s="10"/>
      <x:c r="AU495" s="10"/>
      <x:c r="AV495" s="10"/>
      <x:c r="AW495" s="10"/>
      <x:c r="AX495" s="10"/>
    </x:row>
    <x:row r="496" spans="1:50" ht="13.5" customHeight="1">
      <x:c r="A496" s="29"/>
      <x:c r="B496" s="13"/>
      <x:c r="C496" s="13"/>
      <x:c r="D496" s="87"/>
      <x:c r="E496" s="87"/>
      <x:c r="F496" s="87"/>
      <x:c r="G496" s="87"/>
      <x:c r="H496" s="87"/>
      <x:c r="I496" s="87"/>
      <x:c r="J496" s="87"/>
      <x:c r="K496" s="87"/>
      <x:c r="L496" s="29"/>
      <x:c r="M496" s="10"/>
      <x:c r="N496" s="10"/>
      <x:c r="O496" s="10"/>
      <x:c r="P496" s="10"/>
      <x:c r="Q496" s="10"/>
      <x:c r="R496" s="10"/>
      <x:c r="S496" s="10"/>
      <x:c r="T496" s="10"/>
      <x:c r="U496" s="10"/>
      <x:c r="V496" s="10"/>
      <x:c r="W496" s="10"/>
      <x:c r="X496" s="10"/>
      <x:c r="Y496" s="10"/>
      <x:c r="Z496" s="10"/>
      <x:c r="AA496" s="10"/>
      <x:c r="AB496" s="10"/>
      <x:c r="AC496" s="10"/>
      <x:c r="AD496" s="10"/>
      <x:c r="AE496" s="10"/>
      <x:c r="AF496" s="10"/>
      <x:c r="AG496" s="10"/>
      <x:c r="AH496" s="10"/>
      <x:c r="AI496" s="10"/>
      <x:c r="AJ496" s="10"/>
      <x:c r="AK496" s="10"/>
      <x:c r="AL496" s="10"/>
      <x:c r="AM496" s="10"/>
      <x:c r="AN496" s="10"/>
      <x:c r="AO496" s="10"/>
      <x:c r="AP496" s="10"/>
      <x:c r="AQ496" s="10"/>
      <x:c r="AR496" s="10"/>
      <x:c r="AS496" s="10"/>
      <x:c r="AT496" s="10"/>
      <x:c r="AU496" s="10"/>
      <x:c r="AV496" s="10"/>
      <x:c r="AW496" s="10"/>
      <x:c r="AX496" s="10"/>
    </x:row>
    <x:row r="497" spans="1:50" ht="13.5" customHeight="1">
      <x:c r="A497" s="29"/>
      <x:c r="B497" s="13"/>
      <x:c r="C497" s="13"/>
      <x:c r="D497" s="87"/>
      <x:c r="E497" s="87"/>
      <x:c r="F497" s="87"/>
      <x:c r="G497" s="87"/>
      <x:c r="H497" s="87"/>
      <x:c r="I497" s="87"/>
      <x:c r="J497" s="87"/>
      <x:c r="K497" s="87"/>
      <x:c r="L497" s="29"/>
      <x:c r="M497" s="10"/>
      <x:c r="N497" s="10"/>
      <x:c r="O497" s="10"/>
      <x:c r="P497" s="10"/>
      <x:c r="Q497" s="10"/>
      <x:c r="R497" s="10"/>
      <x:c r="S497" s="10"/>
      <x:c r="T497" s="10"/>
      <x:c r="U497" s="10"/>
      <x:c r="V497" s="10"/>
      <x:c r="W497" s="10"/>
      <x:c r="X497" s="10"/>
      <x:c r="Y497" s="10"/>
      <x:c r="Z497" s="10"/>
      <x:c r="AA497" s="10"/>
      <x:c r="AB497" s="10"/>
      <x:c r="AC497" s="10"/>
      <x:c r="AD497" s="10"/>
      <x:c r="AE497" s="10"/>
      <x:c r="AF497" s="10"/>
      <x:c r="AG497" s="10"/>
      <x:c r="AH497" s="10"/>
      <x:c r="AI497" s="10"/>
      <x:c r="AJ497" s="10"/>
      <x:c r="AK497" s="10"/>
      <x:c r="AL497" s="10"/>
      <x:c r="AM497" s="10"/>
      <x:c r="AN497" s="10"/>
      <x:c r="AO497" s="10"/>
      <x:c r="AP497" s="10"/>
      <x:c r="AQ497" s="10"/>
      <x:c r="AR497" s="10"/>
      <x:c r="AS497" s="10"/>
      <x:c r="AT497" s="10"/>
      <x:c r="AU497" s="10"/>
      <x:c r="AV497" s="10"/>
      <x:c r="AW497" s="10"/>
      <x:c r="AX497" s="10"/>
    </x:row>
    <x:row r="498" spans="1:50" ht="13.5" customHeight="1">
      <x:c r="A498" s="29"/>
      <x:c r="B498" s="13"/>
      <x:c r="C498" s="13"/>
      <x:c r="D498" s="87"/>
      <x:c r="E498" s="87"/>
      <x:c r="F498" s="87"/>
      <x:c r="G498" s="87"/>
      <x:c r="H498" s="87"/>
      <x:c r="I498" s="87"/>
      <x:c r="J498" s="87"/>
      <x:c r="K498" s="87"/>
      <x:c r="L498" s="29"/>
      <x:c r="M498" s="10"/>
      <x:c r="N498" s="10"/>
      <x:c r="O498" s="10"/>
      <x:c r="P498" s="10"/>
      <x:c r="Q498" s="10"/>
      <x:c r="R498" s="10"/>
      <x:c r="S498" s="10"/>
      <x:c r="T498" s="10"/>
      <x:c r="U498" s="10"/>
      <x:c r="V498" s="10"/>
      <x:c r="W498" s="10"/>
      <x:c r="X498" s="10"/>
      <x:c r="Y498" s="10"/>
      <x:c r="Z498" s="10"/>
      <x:c r="AA498" s="10"/>
      <x:c r="AB498" s="10"/>
      <x:c r="AC498" s="10"/>
      <x:c r="AD498" s="10"/>
      <x:c r="AE498" s="10"/>
      <x:c r="AF498" s="10"/>
      <x:c r="AG498" s="10"/>
      <x:c r="AH498" s="10"/>
      <x:c r="AI498" s="10"/>
      <x:c r="AJ498" s="10"/>
      <x:c r="AK498" s="10"/>
      <x:c r="AL498" s="10"/>
      <x:c r="AM498" s="10"/>
      <x:c r="AN498" s="10"/>
      <x:c r="AO498" s="10"/>
      <x:c r="AP498" s="10"/>
      <x:c r="AQ498" s="10"/>
      <x:c r="AR498" s="10"/>
      <x:c r="AS498" s="10"/>
      <x:c r="AT498" s="10"/>
      <x:c r="AU498" s="10"/>
      <x:c r="AV498" s="10"/>
      <x:c r="AW498" s="10"/>
      <x:c r="AX498" s="10"/>
    </x:row>
    <x:row r="499" spans="1:50" ht="13.5" customHeight="1">
      <x:c r="A499" s="29"/>
      <x:c r="B499" s="13"/>
      <x:c r="C499" s="13"/>
      <x:c r="D499" s="87"/>
      <x:c r="E499" s="87"/>
      <x:c r="F499" s="87"/>
      <x:c r="G499" s="87"/>
      <x:c r="H499" s="87"/>
      <x:c r="I499" s="87"/>
      <x:c r="J499" s="87"/>
      <x:c r="K499" s="87"/>
      <x:c r="L499" s="29"/>
      <x:c r="M499" s="10"/>
      <x:c r="N499" s="10"/>
      <x:c r="O499" s="10"/>
      <x:c r="P499" s="10"/>
      <x:c r="Q499" s="10"/>
      <x:c r="R499" s="10"/>
      <x:c r="S499" s="10"/>
      <x:c r="T499" s="10"/>
      <x:c r="U499" s="10"/>
      <x:c r="V499" s="10"/>
      <x:c r="W499" s="10"/>
      <x:c r="X499" s="10"/>
      <x:c r="Y499" s="10"/>
      <x:c r="Z499" s="10"/>
      <x:c r="AA499" s="10"/>
      <x:c r="AB499" s="10"/>
      <x:c r="AC499" s="10"/>
      <x:c r="AD499" s="10"/>
      <x:c r="AE499" s="10"/>
      <x:c r="AF499" s="10"/>
      <x:c r="AG499" s="10"/>
      <x:c r="AH499" s="10"/>
      <x:c r="AI499" s="10"/>
      <x:c r="AJ499" s="10"/>
      <x:c r="AK499" s="10"/>
      <x:c r="AL499" s="10"/>
      <x:c r="AM499" s="10"/>
      <x:c r="AN499" s="10"/>
      <x:c r="AO499" s="10"/>
      <x:c r="AP499" s="10"/>
      <x:c r="AQ499" s="10"/>
      <x:c r="AR499" s="10"/>
      <x:c r="AS499" s="10"/>
      <x:c r="AT499" s="10"/>
      <x:c r="AU499" s="10"/>
      <x:c r="AV499" s="10"/>
      <x:c r="AW499" s="10"/>
      <x:c r="AX499" s="10"/>
    </x:row>
    <x:row r="500" spans="1:50" ht="13.5" customHeight="1">
      <x:c r="A500" s="29"/>
      <x:c r="B500" s="13"/>
      <x:c r="C500" s="13"/>
      <x:c r="D500" s="87"/>
      <x:c r="E500" s="87"/>
      <x:c r="F500" s="87"/>
      <x:c r="G500" s="87"/>
      <x:c r="H500" s="87"/>
      <x:c r="I500" s="87"/>
      <x:c r="J500" s="87"/>
      <x:c r="K500" s="87"/>
      <x:c r="L500" s="29"/>
      <x:c r="M500" s="10"/>
      <x:c r="N500" s="10"/>
      <x:c r="O500" s="10"/>
      <x:c r="P500" s="10"/>
      <x:c r="Q500" s="10"/>
      <x:c r="R500" s="10"/>
      <x:c r="S500" s="10"/>
      <x:c r="T500" s="10"/>
      <x:c r="U500" s="10"/>
      <x:c r="V500" s="10"/>
      <x:c r="W500" s="10"/>
      <x:c r="X500" s="10"/>
      <x:c r="Y500" s="10"/>
      <x:c r="Z500" s="10"/>
      <x:c r="AA500" s="10"/>
      <x:c r="AB500" s="10"/>
      <x:c r="AC500" s="10"/>
      <x:c r="AD500" s="10"/>
      <x:c r="AE500" s="10"/>
      <x:c r="AF500" s="10"/>
      <x:c r="AG500" s="10"/>
      <x:c r="AH500" s="10"/>
      <x:c r="AI500" s="10"/>
      <x:c r="AJ500" s="10"/>
      <x:c r="AK500" s="10"/>
      <x:c r="AL500" s="10"/>
      <x:c r="AM500" s="10"/>
      <x:c r="AN500" s="10"/>
      <x:c r="AO500" s="10"/>
      <x:c r="AP500" s="10"/>
      <x:c r="AQ500" s="10"/>
      <x:c r="AR500" s="10"/>
      <x:c r="AS500" s="10"/>
      <x:c r="AT500" s="10"/>
      <x:c r="AU500" s="10"/>
      <x:c r="AV500" s="10"/>
      <x:c r="AW500" s="10"/>
      <x:c r="AX500" s="10"/>
    </x:row>
    <x:row r="501" spans="1:50" ht="13.5" customHeight="1">
      <x:c r="A501" s="29"/>
      <x:c r="B501" s="13"/>
      <x:c r="C501" s="13"/>
      <x:c r="D501" s="87"/>
      <x:c r="E501" s="87"/>
      <x:c r="F501" s="87"/>
      <x:c r="G501" s="87"/>
      <x:c r="H501" s="87"/>
      <x:c r="I501" s="87"/>
      <x:c r="J501" s="87"/>
      <x:c r="K501" s="87"/>
      <x:c r="L501" s="29"/>
      <x:c r="M501" s="10"/>
      <x:c r="N501" s="10"/>
      <x:c r="O501" s="10"/>
      <x:c r="P501" s="10"/>
      <x:c r="Q501" s="10"/>
      <x:c r="R501" s="10"/>
      <x:c r="S501" s="10"/>
      <x:c r="T501" s="10"/>
      <x:c r="U501" s="10"/>
      <x:c r="V501" s="10"/>
      <x:c r="W501" s="10"/>
      <x:c r="X501" s="10"/>
      <x:c r="Y501" s="10"/>
      <x:c r="Z501" s="10"/>
      <x:c r="AA501" s="10"/>
      <x:c r="AB501" s="10"/>
      <x:c r="AC501" s="10"/>
      <x:c r="AD501" s="10"/>
      <x:c r="AE501" s="10"/>
      <x:c r="AF501" s="10"/>
      <x:c r="AG501" s="10"/>
      <x:c r="AH501" s="10"/>
      <x:c r="AI501" s="10"/>
      <x:c r="AJ501" s="10"/>
      <x:c r="AK501" s="10"/>
      <x:c r="AL501" s="10"/>
      <x:c r="AM501" s="10"/>
      <x:c r="AN501" s="10"/>
      <x:c r="AO501" s="10"/>
      <x:c r="AP501" s="10"/>
      <x:c r="AQ501" s="10"/>
      <x:c r="AR501" s="10"/>
      <x:c r="AS501" s="10"/>
      <x:c r="AT501" s="10"/>
      <x:c r="AU501" s="10"/>
      <x:c r="AV501" s="10"/>
      <x:c r="AW501" s="10"/>
      <x:c r="AX501" s="10"/>
    </x:row>
    <x:row r="502" spans="1:50" ht="13.5" customHeight="1">
      <x:c r="A502" s="29"/>
      <x:c r="B502" s="13"/>
      <x:c r="C502" s="13"/>
      <x:c r="D502" s="87"/>
      <x:c r="E502" s="87"/>
      <x:c r="F502" s="87"/>
      <x:c r="G502" s="87"/>
      <x:c r="H502" s="87"/>
      <x:c r="I502" s="87"/>
      <x:c r="J502" s="87"/>
      <x:c r="K502" s="87"/>
      <x:c r="L502" s="29"/>
      <x:c r="M502" s="10"/>
      <x:c r="N502" s="10"/>
      <x:c r="O502" s="10"/>
      <x:c r="P502" s="10"/>
      <x:c r="Q502" s="10"/>
      <x:c r="R502" s="10"/>
      <x:c r="S502" s="10"/>
      <x:c r="T502" s="10"/>
      <x:c r="U502" s="10"/>
      <x:c r="V502" s="10"/>
      <x:c r="W502" s="10"/>
      <x:c r="X502" s="10"/>
      <x:c r="Y502" s="10"/>
      <x:c r="Z502" s="10"/>
      <x:c r="AA502" s="10"/>
      <x:c r="AB502" s="10"/>
      <x:c r="AC502" s="10"/>
      <x:c r="AD502" s="10"/>
      <x:c r="AE502" s="10"/>
      <x:c r="AF502" s="10"/>
      <x:c r="AG502" s="10"/>
      <x:c r="AH502" s="10"/>
      <x:c r="AI502" s="10"/>
      <x:c r="AJ502" s="10"/>
      <x:c r="AK502" s="10"/>
      <x:c r="AL502" s="10"/>
      <x:c r="AM502" s="10"/>
      <x:c r="AN502" s="10"/>
      <x:c r="AO502" s="10"/>
      <x:c r="AP502" s="10"/>
      <x:c r="AQ502" s="10"/>
      <x:c r="AR502" s="10"/>
      <x:c r="AS502" s="10"/>
      <x:c r="AT502" s="10"/>
      <x:c r="AU502" s="10"/>
      <x:c r="AV502" s="10"/>
      <x:c r="AW502" s="10"/>
      <x:c r="AX502" s="10"/>
    </x:row>
    <x:row r="503" spans="1:50" ht="13.5" customHeight="1">
      <x:c r="A503" s="29"/>
      <x:c r="B503" s="13"/>
      <x:c r="C503" s="13"/>
      <x:c r="D503" s="87"/>
      <x:c r="E503" s="87"/>
      <x:c r="F503" s="87"/>
      <x:c r="G503" s="87"/>
      <x:c r="H503" s="87"/>
      <x:c r="I503" s="87"/>
      <x:c r="J503" s="87"/>
      <x:c r="K503" s="87"/>
      <x:c r="L503" s="29"/>
      <x:c r="M503" s="10"/>
      <x:c r="N503" s="10"/>
      <x:c r="O503" s="10"/>
      <x:c r="P503" s="10"/>
      <x:c r="Q503" s="10"/>
      <x:c r="R503" s="10"/>
      <x:c r="S503" s="10"/>
      <x:c r="T503" s="10"/>
      <x:c r="U503" s="10"/>
      <x:c r="V503" s="10"/>
      <x:c r="W503" s="10"/>
      <x:c r="X503" s="10"/>
      <x:c r="Y503" s="10"/>
      <x:c r="Z503" s="10"/>
      <x:c r="AA503" s="10"/>
      <x:c r="AB503" s="10"/>
      <x:c r="AC503" s="10"/>
      <x:c r="AD503" s="10"/>
      <x:c r="AE503" s="10"/>
      <x:c r="AF503" s="10"/>
      <x:c r="AG503" s="10"/>
      <x:c r="AH503" s="10"/>
      <x:c r="AI503" s="10"/>
      <x:c r="AJ503" s="10"/>
      <x:c r="AK503" s="10"/>
      <x:c r="AL503" s="10"/>
      <x:c r="AM503" s="10"/>
      <x:c r="AN503" s="10"/>
      <x:c r="AO503" s="10"/>
      <x:c r="AP503" s="10"/>
      <x:c r="AQ503" s="10"/>
      <x:c r="AR503" s="10"/>
      <x:c r="AS503" s="10"/>
      <x:c r="AT503" s="10"/>
      <x:c r="AU503" s="10"/>
      <x:c r="AV503" s="10"/>
      <x:c r="AW503" s="10"/>
      <x:c r="AX503" s="10"/>
    </x:row>
    <x:row r="504" spans="1:50" ht="13.5" customHeight="1">
      <x:c r="A504" s="29"/>
      <x:c r="B504" s="13"/>
      <x:c r="C504" s="13"/>
      <x:c r="D504" s="87"/>
      <x:c r="E504" s="87"/>
      <x:c r="F504" s="87"/>
      <x:c r="G504" s="87"/>
      <x:c r="H504" s="87"/>
      <x:c r="I504" s="87"/>
      <x:c r="J504" s="87"/>
      <x:c r="K504" s="87"/>
      <x:c r="L504" s="29"/>
      <x:c r="M504" s="10"/>
      <x:c r="N504" s="10"/>
      <x:c r="O504" s="10"/>
      <x:c r="P504" s="10"/>
      <x:c r="Q504" s="10"/>
      <x:c r="R504" s="10"/>
      <x:c r="S504" s="10"/>
      <x:c r="T504" s="10"/>
      <x:c r="U504" s="10"/>
      <x:c r="V504" s="10"/>
      <x:c r="W504" s="10"/>
      <x:c r="X504" s="10"/>
      <x:c r="Y504" s="10"/>
      <x:c r="Z504" s="10"/>
      <x:c r="AA504" s="10"/>
      <x:c r="AB504" s="10"/>
      <x:c r="AC504" s="10"/>
      <x:c r="AD504" s="10"/>
      <x:c r="AE504" s="10"/>
      <x:c r="AF504" s="10"/>
      <x:c r="AG504" s="10"/>
      <x:c r="AH504" s="10"/>
      <x:c r="AI504" s="10"/>
      <x:c r="AJ504" s="10"/>
      <x:c r="AK504" s="10"/>
      <x:c r="AL504" s="10"/>
      <x:c r="AM504" s="10"/>
      <x:c r="AN504" s="10"/>
      <x:c r="AO504" s="10"/>
      <x:c r="AP504" s="10"/>
      <x:c r="AQ504" s="10"/>
      <x:c r="AR504" s="10"/>
      <x:c r="AS504" s="10"/>
      <x:c r="AT504" s="10"/>
      <x:c r="AU504" s="10"/>
      <x:c r="AV504" s="10"/>
      <x:c r="AW504" s="10"/>
      <x:c r="AX504" s="10"/>
    </x:row>
    <x:row r="505" spans="1:50" ht="13.5" customHeight="1">
      <x:c r="A505" s="29"/>
      <x:c r="B505" s="13"/>
      <x:c r="C505" s="13"/>
      <x:c r="D505" s="87"/>
      <x:c r="E505" s="87"/>
      <x:c r="F505" s="87"/>
      <x:c r="G505" s="87"/>
      <x:c r="H505" s="87"/>
      <x:c r="I505" s="87"/>
      <x:c r="J505" s="87"/>
      <x:c r="K505" s="87"/>
      <x:c r="L505" s="29"/>
      <x:c r="M505" s="10"/>
      <x:c r="N505" s="10"/>
      <x:c r="O505" s="10"/>
      <x:c r="P505" s="10"/>
      <x:c r="Q505" s="10"/>
      <x:c r="R505" s="10"/>
      <x:c r="S505" s="10"/>
      <x:c r="T505" s="10"/>
      <x:c r="U505" s="10"/>
      <x:c r="V505" s="10"/>
      <x:c r="W505" s="10"/>
      <x:c r="X505" s="10"/>
      <x:c r="Y505" s="10"/>
      <x:c r="Z505" s="10"/>
      <x:c r="AA505" s="10"/>
      <x:c r="AB505" s="10"/>
      <x:c r="AC505" s="10"/>
      <x:c r="AD505" s="10"/>
      <x:c r="AE505" s="10"/>
      <x:c r="AF505" s="10"/>
      <x:c r="AG505" s="10"/>
      <x:c r="AH505" s="10"/>
      <x:c r="AI505" s="10"/>
      <x:c r="AJ505" s="10"/>
      <x:c r="AK505" s="10"/>
      <x:c r="AL505" s="10"/>
      <x:c r="AM505" s="10"/>
      <x:c r="AN505" s="10"/>
      <x:c r="AO505" s="10"/>
      <x:c r="AP505" s="10"/>
      <x:c r="AQ505" s="10"/>
      <x:c r="AR505" s="10"/>
      <x:c r="AS505" s="10"/>
      <x:c r="AT505" s="10"/>
      <x:c r="AU505" s="10"/>
      <x:c r="AV505" s="10"/>
      <x:c r="AW505" s="10"/>
      <x:c r="AX505" s="10"/>
    </x:row>
    <x:row r="506" spans="1:50" ht="13.5" customHeight="1">
      <x:c r="A506" s="29"/>
      <x:c r="B506" s="13"/>
      <x:c r="C506" s="13"/>
      <x:c r="D506" s="87"/>
      <x:c r="E506" s="87"/>
      <x:c r="F506" s="87"/>
      <x:c r="G506" s="87"/>
      <x:c r="H506" s="87"/>
      <x:c r="I506" s="87"/>
      <x:c r="J506" s="87"/>
      <x:c r="K506" s="87"/>
      <x:c r="L506" s="29"/>
      <x:c r="M506" s="10"/>
      <x:c r="N506" s="10"/>
      <x:c r="O506" s="10"/>
      <x:c r="P506" s="10"/>
      <x:c r="Q506" s="10"/>
      <x:c r="R506" s="10"/>
      <x:c r="S506" s="10"/>
      <x:c r="T506" s="10"/>
      <x:c r="U506" s="10"/>
      <x:c r="V506" s="10"/>
      <x:c r="W506" s="10"/>
      <x:c r="X506" s="10"/>
      <x:c r="Y506" s="10"/>
      <x:c r="Z506" s="10"/>
      <x:c r="AA506" s="10"/>
      <x:c r="AB506" s="10"/>
      <x:c r="AC506" s="10"/>
      <x:c r="AD506" s="10"/>
      <x:c r="AE506" s="10"/>
      <x:c r="AF506" s="10"/>
      <x:c r="AG506" s="10"/>
      <x:c r="AH506" s="10"/>
      <x:c r="AI506" s="10"/>
      <x:c r="AJ506" s="10"/>
      <x:c r="AK506" s="10"/>
      <x:c r="AL506" s="10"/>
      <x:c r="AM506" s="10"/>
      <x:c r="AN506" s="10"/>
      <x:c r="AO506" s="10"/>
      <x:c r="AP506" s="10"/>
      <x:c r="AQ506" s="10"/>
      <x:c r="AR506" s="10"/>
      <x:c r="AS506" s="10"/>
      <x:c r="AT506" s="10"/>
      <x:c r="AU506" s="10"/>
      <x:c r="AV506" s="10"/>
      <x:c r="AW506" s="10"/>
      <x:c r="AX506" s="10"/>
    </x:row>
    <x:row r="507" spans="1:50" ht="13.5" customHeight="1">
      <x:c r="A507" s="29"/>
      <x:c r="B507" s="13"/>
      <x:c r="C507" s="13"/>
      <x:c r="D507" s="87"/>
      <x:c r="E507" s="87"/>
      <x:c r="F507" s="87"/>
      <x:c r="G507" s="87"/>
      <x:c r="H507" s="87"/>
      <x:c r="I507" s="87"/>
      <x:c r="J507" s="87"/>
      <x:c r="K507" s="87"/>
      <x:c r="L507" s="29"/>
      <x:c r="M507" s="10"/>
      <x:c r="N507" s="10"/>
      <x:c r="O507" s="10"/>
      <x:c r="P507" s="10"/>
      <x:c r="Q507" s="10"/>
      <x:c r="R507" s="10"/>
      <x:c r="S507" s="10"/>
      <x:c r="T507" s="10"/>
      <x:c r="U507" s="10"/>
      <x:c r="V507" s="10"/>
      <x:c r="W507" s="10"/>
      <x:c r="X507" s="10"/>
      <x:c r="Y507" s="10"/>
      <x:c r="Z507" s="10"/>
      <x:c r="AA507" s="10"/>
      <x:c r="AB507" s="10"/>
      <x:c r="AC507" s="10"/>
      <x:c r="AD507" s="10"/>
      <x:c r="AE507" s="10"/>
      <x:c r="AF507" s="10"/>
      <x:c r="AG507" s="10"/>
      <x:c r="AH507" s="10"/>
      <x:c r="AI507" s="10"/>
      <x:c r="AJ507" s="10"/>
      <x:c r="AK507" s="10"/>
      <x:c r="AL507" s="10"/>
      <x:c r="AM507" s="10"/>
      <x:c r="AN507" s="10"/>
      <x:c r="AO507" s="10"/>
      <x:c r="AP507" s="10"/>
      <x:c r="AQ507" s="10"/>
      <x:c r="AR507" s="10"/>
      <x:c r="AS507" s="10"/>
      <x:c r="AT507" s="10"/>
      <x:c r="AU507" s="10"/>
      <x:c r="AV507" s="10"/>
      <x:c r="AW507" s="10"/>
      <x:c r="AX507" s="10"/>
    </x:row>
    <x:row r="508" spans="1:50" ht="13.5" customHeight="1">
      <x:c r="A508" s="29"/>
      <x:c r="B508" s="13"/>
      <x:c r="C508" s="13"/>
      <x:c r="D508" s="87"/>
      <x:c r="E508" s="87"/>
      <x:c r="F508" s="87"/>
      <x:c r="G508" s="87"/>
      <x:c r="H508" s="87"/>
      <x:c r="I508" s="87"/>
      <x:c r="J508" s="87"/>
      <x:c r="K508" s="87"/>
      <x:c r="L508" s="29"/>
      <x:c r="M508" s="10"/>
      <x:c r="N508" s="10"/>
      <x:c r="O508" s="10"/>
      <x:c r="P508" s="10"/>
      <x:c r="Q508" s="10"/>
      <x:c r="R508" s="10"/>
      <x:c r="S508" s="10"/>
      <x:c r="T508" s="10"/>
      <x:c r="U508" s="10"/>
      <x:c r="V508" s="10"/>
      <x:c r="W508" s="10"/>
      <x:c r="X508" s="10"/>
      <x:c r="Y508" s="10"/>
      <x:c r="Z508" s="10"/>
      <x:c r="AA508" s="10"/>
      <x:c r="AB508" s="10"/>
      <x:c r="AC508" s="10"/>
      <x:c r="AD508" s="10"/>
      <x:c r="AE508" s="10"/>
      <x:c r="AF508" s="10"/>
      <x:c r="AG508" s="10"/>
      <x:c r="AH508" s="10"/>
      <x:c r="AI508" s="10"/>
      <x:c r="AJ508" s="10"/>
      <x:c r="AK508" s="10"/>
      <x:c r="AL508" s="10"/>
      <x:c r="AM508" s="10"/>
      <x:c r="AN508" s="10"/>
      <x:c r="AO508" s="10"/>
      <x:c r="AP508" s="10"/>
      <x:c r="AQ508" s="10"/>
      <x:c r="AR508" s="10"/>
      <x:c r="AS508" s="10"/>
      <x:c r="AT508" s="10"/>
      <x:c r="AU508" s="10"/>
      <x:c r="AV508" s="10"/>
      <x:c r="AW508" s="10"/>
      <x:c r="AX508" s="10"/>
    </x:row>
    <x:row r="509" spans="1:50" ht="13.5" customHeight="1">
      <x:c r="A509" s="29"/>
      <x:c r="B509" s="13"/>
      <x:c r="C509" s="13"/>
      <x:c r="D509" s="87"/>
      <x:c r="E509" s="87"/>
      <x:c r="F509" s="87"/>
      <x:c r="G509" s="87"/>
      <x:c r="H509" s="87"/>
      <x:c r="I509" s="87"/>
      <x:c r="J509" s="87"/>
      <x:c r="K509" s="87"/>
      <x:c r="L509" s="29"/>
      <x:c r="M509" s="10"/>
      <x:c r="N509" s="10"/>
      <x:c r="O509" s="10"/>
      <x:c r="P509" s="10"/>
      <x:c r="Q509" s="10"/>
      <x:c r="R509" s="10"/>
      <x:c r="S509" s="10"/>
      <x:c r="T509" s="10"/>
      <x:c r="U509" s="10"/>
      <x:c r="V509" s="10"/>
      <x:c r="W509" s="10"/>
      <x:c r="X509" s="10"/>
      <x:c r="Y509" s="10"/>
      <x:c r="Z509" s="10"/>
      <x:c r="AA509" s="10"/>
      <x:c r="AB509" s="10"/>
      <x:c r="AC509" s="10"/>
      <x:c r="AD509" s="10"/>
      <x:c r="AE509" s="10"/>
      <x:c r="AF509" s="10"/>
      <x:c r="AG509" s="10"/>
      <x:c r="AH509" s="10"/>
      <x:c r="AI509" s="10"/>
      <x:c r="AJ509" s="10"/>
      <x:c r="AK509" s="10"/>
      <x:c r="AL509" s="10"/>
      <x:c r="AM509" s="10"/>
      <x:c r="AN509" s="10"/>
      <x:c r="AO509" s="10"/>
      <x:c r="AP509" s="10"/>
      <x:c r="AQ509" s="10"/>
      <x:c r="AR509" s="10"/>
      <x:c r="AS509" s="10"/>
      <x:c r="AT509" s="10"/>
      <x:c r="AU509" s="10"/>
      <x:c r="AV509" s="10"/>
      <x:c r="AW509" s="10"/>
      <x:c r="AX509" s="10"/>
    </x:row>
    <x:row r="510" spans="1:50" ht="13.5" customHeight="1">
      <x:c r="A510" s="29"/>
      <x:c r="B510" s="13"/>
      <x:c r="C510" s="13"/>
      <x:c r="D510" s="87"/>
      <x:c r="E510" s="87"/>
      <x:c r="F510" s="87"/>
      <x:c r="G510" s="87"/>
      <x:c r="H510" s="87"/>
      <x:c r="I510" s="87"/>
      <x:c r="J510" s="87"/>
      <x:c r="K510" s="87"/>
      <x:c r="L510" s="29"/>
      <x:c r="M510" s="10"/>
      <x:c r="N510" s="10"/>
      <x:c r="O510" s="10"/>
      <x:c r="P510" s="10"/>
      <x:c r="Q510" s="10"/>
      <x:c r="R510" s="10"/>
      <x:c r="S510" s="10"/>
      <x:c r="T510" s="10"/>
      <x:c r="U510" s="10"/>
      <x:c r="V510" s="10"/>
      <x:c r="W510" s="10"/>
      <x:c r="X510" s="10"/>
      <x:c r="Y510" s="10"/>
      <x:c r="Z510" s="10"/>
      <x:c r="AA510" s="10"/>
      <x:c r="AB510" s="10"/>
      <x:c r="AC510" s="10"/>
      <x:c r="AD510" s="10"/>
      <x:c r="AE510" s="10"/>
      <x:c r="AF510" s="10"/>
      <x:c r="AG510" s="10"/>
      <x:c r="AH510" s="10"/>
      <x:c r="AI510" s="10"/>
      <x:c r="AJ510" s="10"/>
      <x:c r="AK510" s="10"/>
      <x:c r="AL510" s="10"/>
      <x:c r="AM510" s="10"/>
      <x:c r="AN510" s="10"/>
      <x:c r="AO510" s="10"/>
      <x:c r="AP510" s="10"/>
      <x:c r="AQ510" s="10"/>
      <x:c r="AR510" s="10"/>
      <x:c r="AS510" s="10"/>
      <x:c r="AT510" s="10"/>
      <x:c r="AU510" s="10"/>
      <x:c r="AV510" s="10"/>
      <x:c r="AW510" s="10"/>
      <x:c r="AX510" s="10"/>
    </x:row>
    <x:row r="511" spans="1:50" ht="13.5" customHeight="1">
      <x:c r="A511" s="29"/>
      <x:c r="B511" s="13"/>
      <x:c r="C511" s="13"/>
      <x:c r="D511" s="87"/>
      <x:c r="E511" s="87"/>
      <x:c r="F511" s="87"/>
      <x:c r="G511" s="87"/>
      <x:c r="H511" s="87"/>
      <x:c r="I511" s="87"/>
      <x:c r="J511" s="87"/>
      <x:c r="K511" s="87"/>
      <x:c r="L511" s="29"/>
      <x:c r="M511" s="10"/>
      <x:c r="N511" s="10"/>
      <x:c r="O511" s="10"/>
      <x:c r="P511" s="10"/>
      <x:c r="Q511" s="10"/>
      <x:c r="R511" s="10"/>
      <x:c r="S511" s="10"/>
      <x:c r="T511" s="10"/>
      <x:c r="U511" s="10"/>
      <x:c r="V511" s="10"/>
      <x:c r="W511" s="10"/>
      <x:c r="X511" s="10"/>
      <x:c r="Y511" s="10"/>
      <x:c r="Z511" s="10"/>
      <x:c r="AA511" s="10"/>
      <x:c r="AB511" s="10"/>
      <x:c r="AC511" s="10"/>
      <x:c r="AD511" s="10"/>
      <x:c r="AE511" s="10"/>
      <x:c r="AF511" s="10"/>
      <x:c r="AG511" s="10"/>
      <x:c r="AH511" s="10"/>
      <x:c r="AI511" s="10"/>
      <x:c r="AJ511" s="10"/>
      <x:c r="AK511" s="10"/>
      <x:c r="AL511" s="10"/>
      <x:c r="AM511" s="10"/>
      <x:c r="AN511" s="10"/>
      <x:c r="AO511" s="10"/>
      <x:c r="AP511" s="10"/>
      <x:c r="AQ511" s="10"/>
      <x:c r="AR511" s="10"/>
      <x:c r="AS511" s="10"/>
      <x:c r="AT511" s="10"/>
      <x:c r="AU511" s="10"/>
      <x:c r="AV511" s="10"/>
      <x:c r="AW511" s="10"/>
      <x:c r="AX511" s="10"/>
    </x:row>
    <x:row r="512" spans="1:50" ht="13.5" customHeight="1">
      <x:c r="A512" s="29"/>
      <x:c r="B512" s="13"/>
      <x:c r="C512" s="13"/>
      <x:c r="D512" s="87"/>
      <x:c r="E512" s="87"/>
      <x:c r="F512" s="87"/>
      <x:c r="G512" s="87"/>
      <x:c r="H512" s="87"/>
      <x:c r="I512" s="87"/>
      <x:c r="J512" s="87"/>
      <x:c r="K512" s="87"/>
      <x:c r="L512" s="29"/>
      <x:c r="M512" s="10"/>
      <x:c r="N512" s="10"/>
      <x:c r="O512" s="10"/>
      <x:c r="P512" s="10"/>
      <x:c r="Q512" s="10"/>
      <x:c r="R512" s="10"/>
      <x:c r="S512" s="10"/>
      <x:c r="T512" s="10"/>
      <x:c r="U512" s="10"/>
      <x:c r="V512" s="10"/>
      <x:c r="W512" s="10"/>
      <x:c r="X512" s="10"/>
      <x:c r="Y512" s="10"/>
      <x:c r="Z512" s="10"/>
      <x:c r="AA512" s="10"/>
      <x:c r="AB512" s="10"/>
      <x:c r="AC512" s="10"/>
      <x:c r="AD512" s="10"/>
      <x:c r="AE512" s="10"/>
      <x:c r="AF512" s="10"/>
      <x:c r="AG512" s="10"/>
      <x:c r="AH512" s="10"/>
      <x:c r="AI512" s="10"/>
      <x:c r="AJ512" s="10"/>
      <x:c r="AK512" s="10"/>
      <x:c r="AL512" s="10"/>
      <x:c r="AM512" s="10"/>
      <x:c r="AN512" s="10"/>
      <x:c r="AO512" s="10"/>
      <x:c r="AP512" s="10"/>
      <x:c r="AQ512" s="10"/>
      <x:c r="AR512" s="10"/>
      <x:c r="AS512" s="10"/>
      <x:c r="AT512" s="10"/>
      <x:c r="AU512" s="10"/>
      <x:c r="AV512" s="10"/>
      <x:c r="AW512" s="10"/>
      <x:c r="AX512" s="10"/>
    </x:row>
    <x:row r="513" spans="1:50" ht="13.5" customHeight="1">
      <x:c r="A513" s="29"/>
      <x:c r="B513" s="13"/>
      <x:c r="C513" s="13"/>
      <x:c r="D513" s="87"/>
      <x:c r="E513" s="87"/>
      <x:c r="F513" s="87"/>
      <x:c r="G513" s="87"/>
      <x:c r="H513" s="87"/>
      <x:c r="I513" s="87"/>
      <x:c r="J513" s="87"/>
      <x:c r="K513" s="87"/>
      <x:c r="L513" s="29"/>
      <x:c r="M513" s="10"/>
      <x:c r="N513" s="10"/>
      <x:c r="O513" s="10"/>
      <x:c r="P513" s="10"/>
      <x:c r="Q513" s="10"/>
      <x:c r="R513" s="10"/>
      <x:c r="S513" s="10"/>
      <x:c r="T513" s="10"/>
      <x:c r="U513" s="10"/>
      <x:c r="V513" s="10"/>
      <x:c r="W513" s="10"/>
      <x:c r="X513" s="10"/>
      <x:c r="Y513" s="10"/>
      <x:c r="Z513" s="10"/>
      <x:c r="AA513" s="10"/>
      <x:c r="AB513" s="10"/>
      <x:c r="AC513" s="10"/>
      <x:c r="AD513" s="10"/>
      <x:c r="AE513" s="10"/>
      <x:c r="AF513" s="10"/>
      <x:c r="AG513" s="10"/>
      <x:c r="AH513" s="10"/>
      <x:c r="AI513" s="10"/>
      <x:c r="AJ513" s="10"/>
      <x:c r="AK513" s="10"/>
      <x:c r="AL513" s="10"/>
      <x:c r="AM513" s="10"/>
      <x:c r="AN513" s="10"/>
      <x:c r="AO513" s="10"/>
      <x:c r="AP513" s="10"/>
      <x:c r="AQ513" s="10"/>
      <x:c r="AR513" s="10"/>
      <x:c r="AS513" s="10"/>
      <x:c r="AT513" s="10"/>
      <x:c r="AU513" s="10"/>
      <x:c r="AV513" s="10"/>
      <x:c r="AW513" s="10"/>
      <x:c r="AX513" s="10"/>
    </x:row>
    <x:row r="514" spans="1:50" ht="13.5" customHeight="1">
      <x:c r="A514" s="29"/>
      <x:c r="B514" s="13"/>
      <x:c r="C514" s="13"/>
      <x:c r="D514" s="87"/>
      <x:c r="E514" s="87"/>
      <x:c r="F514" s="87"/>
      <x:c r="G514" s="87"/>
      <x:c r="H514" s="87"/>
      <x:c r="I514" s="87"/>
      <x:c r="J514" s="87"/>
      <x:c r="K514" s="87"/>
      <x:c r="L514" s="29"/>
      <x:c r="M514" s="10"/>
      <x:c r="N514" s="10"/>
      <x:c r="O514" s="10"/>
      <x:c r="P514" s="10"/>
      <x:c r="Q514" s="10"/>
      <x:c r="R514" s="10"/>
      <x:c r="S514" s="10"/>
      <x:c r="T514" s="10"/>
      <x:c r="U514" s="10"/>
      <x:c r="V514" s="10"/>
      <x:c r="W514" s="10"/>
      <x:c r="X514" s="10"/>
      <x:c r="Y514" s="10"/>
      <x:c r="Z514" s="10"/>
      <x:c r="AA514" s="10"/>
      <x:c r="AB514" s="10"/>
      <x:c r="AC514" s="10"/>
      <x:c r="AD514" s="10"/>
      <x:c r="AE514" s="10"/>
      <x:c r="AF514" s="10"/>
      <x:c r="AG514" s="10"/>
      <x:c r="AH514" s="10"/>
      <x:c r="AI514" s="10"/>
      <x:c r="AJ514" s="10"/>
      <x:c r="AK514" s="10"/>
      <x:c r="AL514" s="10"/>
      <x:c r="AM514" s="10"/>
      <x:c r="AN514" s="10"/>
      <x:c r="AO514" s="10"/>
      <x:c r="AP514" s="10"/>
      <x:c r="AQ514" s="10"/>
      <x:c r="AR514" s="10"/>
      <x:c r="AS514" s="10"/>
      <x:c r="AT514" s="10"/>
      <x:c r="AU514" s="10"/>
      <x:c r="AV514" s="10"/>
      <x:c r="AW514" s="10"/>
      <x:c r="AX514" s="10"/>
    </x:row>
    <x:row r="515" spans="1:50" ht="13.5" customHeight="1">
      <x:c r="A515" s="29"/>
      <x:c r="B515" s="13"/>
      <x:c r="C515" s="13"/>
      <x:c r="D515" s="87"/>
      <x:c r="E515" s="87"/>
      <x:c r="F515" s="87"/>
      <x:c r="G515" s="87"/>
      <x:c r="H515" s="87"/>
      <x:c r="I515" s="87"/>
      <x:c r="J515" s="87"/>
      <x:c r="K515" s="87"/>
      <x:c r="L515" s="29"/>
      <x:c r="M515" s="10"/>
      <x:c r="N515" s="10"/>
      <x:c r="O515" s="10"/>
      <x:c r="P515" s="10"/>
      <x:c r="Q515" s="10"/>
      <x:c r="R515" s="10"/>
      <x:c r="S515" s="10"/>
      <x:c r="T515" s="10"/>
      <x:c r="U515" s="10"/>
      <x:c r="V515" s="10"/>
      <x:c r="W515" s="10"/>
      <x:c r="X515" s="10"/>
      <x:c r="Y515" s="10"/>
      <x:c r="Z515" s="10"/>
      <x:c r="AA515" s="10"/>
      <x:c r="AB515" s="10"/>
      <x:c r="AC515" s="10"/>
      <x:c r="AD515" s="10"/>
      <x:c r="AE515" s="10"/>
      <x:c r="AF515" s="10"/>
      <x:c r="AG515" s="10"/>
      <x:c r="AH515" s="10"/>
      <x:c r="AI515" s="10"/>
      <x:c r="AJ515" s="10"/>
      <x:c r="AK515" s="10"/>
      <x:c r="AL515" s="10"/>
      <x:c r="AM515" s="10"/>
      <x:c r="AN515" s="10"/>
      <x:c r="AO515" s="10"/>
      <x:c r="AP515" s="10"/>
      <x:c r="AQ515" s="10"/>
      <x:c r="AR515" s="10"/>
      <x:c r="AS515" s="10"/>
      <x:c r="AT515" s="10"/>
      <x:c r="AU515" s="10"/>
      <x:c r="AV515" s="10"/>
      <x:c r="AW515" s="10"/>
      <x:c r="AX515" s="10"/>
    </x:row>
    <x:row r="516" spans="1:50" ht="13.5" customHeight="1">
      <x:c r="A516" s="29"/>
      <x:c r="B516" s="13"/>
      <x:c r="C516" s="13"/>
      <x:c r="D516" s="87"/>
      <x:c r="E516" s="87"/>
      <x:c r="F516" s="87"/>
      <x:c r="G516" s="87"/>
      <x:c r="H516" s="87"/>
      <x:c r="I516" s="87"/>
      <x:c r="J516" s="87"/>
      <x:c r="K516" s="87"/>
      <x:c r="L516" s="29"/>
      <x:c r="M516" s="10"/>
      <x:c r="N516" s="10"/>
      <x:c r="O516" s="10"/>
      <x:c r="P516" s="10"/>
      <x:c r="Q516" s="10"/>
      <x:c r="R516" s="10"/>
      <x:c r="S516" s="10"/>
      <x:c r="T516" s="10"/>
      <x:c r="U516" s="10"/>
      <x:c r="V516" s="10"/>
      <x:c r="W516" s="10"/>
      <x:c r="X516" s="10"/>
      <x:c r="Y516" s="10"/>
      <x:c r="Z516" s="10"/>
      <x:c r="AA516" s="10"/>
      <x:c r="AB516" s="10"/>
      <x:c r="AC516" s="10"/>
      <x:c r="AD516" s="10"/>
      <x:c r="AE516" s="10"/>
      <x:c r="AF516" s="10"/>
      <x:c r="AG516" s="10"/>
      <x:c r="AH516" s="10"/>
      <x:c r="AI516" s="10"/>
      <x:c r="AJ516" s="10"/>
      <x:c r="AK516" s="10"/>
      <x:c r="AL516" s="10"/>
      <x:c r="AM516" s="10"/>
      <x:c r="AN516" s="10"/>
      <x:c r="AO516" s="10"/>
      <x:c r="AP516" s="10"/>
      <x:c r="AQ516" s="10"/>
      <x:c r="AR516" s="10"/>
      <x:c r="AS516" s="10"/>
      <x:c r="AT516" s="10"/>
      <x:c r="AU516" s="10"/>
      <x:c r="AV516" s="10"/>
      <x:c r="AW516" s="10"/>
      <x:c r="AX516" s="10"/>
    </x:row>
    <x:row r="517" spans="1:50" ht="13.5" customHeight="1">
      <x:c r="A517" s="29"/>
      <x:c r="B517" s="13"/>
      <x:c r="C517" s="13"/>
      <x:c r="D517" s="87"/>
      <x:c r="E517" s="87"/>
      <x:c r="F517" s="87"/>
      <x:c r="G517" s="87"/>
      <x:c r="H517" s="87"/>
      <x:c r="I517" s="87"/>
      <x:c r="J517" s="87"/>
      <x:c r="K517" s="87"/>
      <x:c r="L517" s="29"/>
      <x:c r="M517" s="10"/>
      <x:c r="N517" s="10"/>
      <x:c r="O517" s="10"/>
      <x:c r="P517" s="10"/>
      <x:c r="Q517" s="10"/>
      <x:c r="R517" s="10"/>
      <x:c r="S517" s="10"/>
      <x:c r="T517" s="10"/>
      <x:c r="U517" s="10"/>
      <x:c r="V517" s="10"/>
      <x:c r="W517" s="10"/>
      <x:c r="X517" s="10"/>
      <x:c r="Y517" s="10"/>
      <x:c r="Z517" s="10"/>
      <x:c r="AA517" s="10"/>
      <x:c r="AB517" s="10"/>
      <x:c r="AC517" s="10"/>
      <x:c r="AD517" s="10"/>
      <x:c r="AE517" s="10"/>
      <x:c r="AF517" s="10"/>
      <x:c r="AG517" s="10"/>
      <x:c r="AH517" s="10"/>
      <x:c r="AI517" s="10"/>
      <x:c r="AJ517" s="10"/>
      <x:c r="AK517" s="10"/>
      <x:c r="AL517" s="10"/>
      <x:c r="AM517" s="10"/>
      <x:c r="AN517" s="10"/>
      <x:c r="AO517" s="10"/>
      <x:c r="AP517" s="10"/>
      <x:c r="AQ517" s="10"/>
      <x:c r="AR517" s="10"/>
      <x:c r="AS517" s="10"/>
      <x:c r="AT517" s="10"/>
      <x:c r="AU517" s="10"/>
      <x:c r="AV517" s="10"/>
      <x:c r="AW517" s="10"/>
      <x:c r="AX517" s="10"/>
    </x:row>
    <x:row r="518" spans="1:50" ht="13.5" customHeight="1">
      <x:c r="A518" s="29"/>
      <x:c r="B518" s="13"/>
      <x:c r="C518" s="13"/>
      <x:c r="D518" s="87"/>
      <x:c r="E518" s="87"/>
      <x:c r="F518" s="87"/>
      <x:c r="G518" s="87"/>
      <x:c r="H518" s="87"/>
      <x:c r="I518" s="87"/>
      <x:c r="J518" s="87"/>
      <x:c r="K518" s="87"/>
      <x:c r="L518" s="29"/>
      <x:c r="M518" s="10"/>
      <x:c r="N518" s="10"/>
      <x:c r="O518" s="10"/>
      <x:c r="P518" s="10"/>
      <x:c r="Q518" s="10"/>
      <x:c r="R518" s="10"/>
      <x:c r="S518" s="10"/>
      <x:c r="T518" s="10"/>
      <x:c r="U518" s="10"/>
      <x:c r="V518" s="10"/>
      <x:c r="W518" s="10"/>
      <x:c r="X518" s="10"/>
      <x:c r="Y518" s="10"/>
      <x:c r="Z518" s="10"/>
      <x:c r="AA518" s="10"/>
      <x:c r="AB518" s="10"/>
      <x:c r="AC518" s="10"/>
      <x:c r="AD518" s="10"/>
      <x:c r="AE518" s="10"/>
      <x:c r="AF518" s="10"/>
      <x:c r="AG518" s="10"/>
      <x:c r="AH518" s="10"/>
      <x:c r="AI518" s="10"/>
      <x:c r="AJ518" s="10"/>
      <x:c r="AK518" s="10"/>
      <x:c r="AL518" s="10"/>
      <x:c r="AM518" s="10"/>
      <x:c r="AN518" s="10"/>
      <x:c r="AO518" s="10"/>
      <x:c r="AP518" s="10"/>
      <x:c r="AQ518" s="10"/>
      <x:c r="AR518" s="10"/>
      <x:c r="AS518" s="10"/>
      <x:c r="AT518" s="10"/>
      <x:c r="AU518" s="10"/>
      <x:c r="AV518" s="10"/>
      <x:c r="AW518" s="10"/>
      <x:c r="AX518" s="10"/>
    </x:row>
    <x:row r="519" spans="1:50" ht="13.5" customHeight="1">
      <x:c r="A519" s="29"/>
      <x:c r="B519" s="13"/>
      <x:c r="C519" s="13"/>
      <x:c r="D519" s="87"/>
      <x:c r="E519" s="87"/>
      <x:c r="F519" s="87"/>
      <x:c r="G519" s="87"/>
      <x:c r="H519" s="87"/>
      <x:c r="I519" s="87"/>
      <x:c r="J519" s="87"/>
      <x:c r="K519" s="87"/>
      <x:c r="L519" s="29"/>
      <x:c r="M519" s="10"/>
      <x:c r="N519" s="10"/>
      <x:c r="O519" s="10"/>
      <x:c r="P519" s="10"/>
      <x:c r="Q519" s="10"/>
      <x:c r="R519" s="10"/>
      <x:c r="S519" s="10"/>
      <x:c r="T519" s="10"/>
      <x:c r="U519" s="10"/>
      <x:c r="V519" s="10"/>
      <x:c r="W519" s="10"/>
      <x:c r="X519" s="10"/>
      <x:c r="Y519" s="10"/>
      <x:c r="Z519" s="10"/>
      <x:c r="AA519" s="10"/>
      <x:c r="AB519" s="10"/>
      <x:c r="AC519" s="10"/>
      <x:c r="AD519" s="10"/>
      <x:c r="AE519" s="10"/>
      <x:c r="AF519" s="10"/>
      <x:c r="AG519" s="10"/>
      <x:c r="AH519" s="10"/>
      <x:c r="AI519" s="10"/>
      <x:c r="AJ519" s="10"/>
      <x:c r="AK519" s="10"/>
      <x:c r="AL519" s="10"/>
      <x:c r="AM519" s="10"/>
      <x:c r="AN519" s="10"/>
      <x:c r="AO519" s="10"/>
      <x:c r="AP519" s="10"/>
      <x:c r="AQ519" s="10"/>
      <x:c r="AR519" s="10"/>
      <x:c r="AS519" s="10"/>
      <x:c r="AT519" s="10"/>
      <x:c r="AU519" s="10"/>
      <x:c r="AV519" s="10"/>
      <x:c r="AW519" s="10"/>
      <x:c r="AX519" s="10"/>
    </x:row>
    <x:row r="520" spans="1:50" ht="13.5" customHeight="1">
      <x:c r="A520" s="29"/>
      <x:c r="B520" s="13"/>
      <x:c r="C520" s="13"/>
      <x:c r="D520" s="87"/>
      <x:c r="E520" s="87"/>
      <x:c r="F520" s="87"/>
      <x:c r="G520" s="87"/>
      <x:c r="H520" s="87"/>
      <x:c r="I520" s="87"/>
      <x:c r="J520" s="87"/>
      <x:c r="K520" s="87"/>
      <x:c r="L520" s="29"/>
      <x:c r="M520" s="10"/>
      <x:c r="N520" s="10"/>
      <x:c r="O520" s="10"/>
      <x:c r="P520" s="10"/>
      <x:c r="Q520" s="10"/>
      <x:c r="R520" s="10"/>
      <x:c r="S520" s="10"/>
      <x:c r="T520" s="10"/>
      <x:c r="U520" s="10"/>
      <x:c r="V520" s="10"/>
      <x:c r="W520" s="10"/>
      <x:c r="X520" s="10"/>
      <x:c r="Y520" s="10"/>
      <x:c r="Z520" s="10"/>
      <x:c r="AA520" s="10"/>
      <x:c r="AB520" s="10"/>
      <x:c r="AC520" s="10"/>
      <x:c r="AD520" s="10"/>
      <x:c r="AE520" s="10"/>
      <x:c r="AF520" s="10"/>
      <x:c r="AG520" s="10"/>
      <x:c r="AH520" s="10"/>
      <x:c r="AI520" s="10"/>
      <x:c r="AJ520" s="10"/>
      <x:c r="AK520" s="10"/>
      <x:c r="AL520" s="10"/>
      <x:c r="AM520" s="10"/>
      <x:c r="AN520" s="10"/>
      <x:c r="AO520" s="10"/>
      <x:c r="AP520" s="10"/>
      <x:c r="AQ520" s="10"/>
      <x:c r="AR520" s="10"/>
      <x:c r="AS520" s="10"/>
      <x:c r="AT520" s="10"/>
      <x:c r="AU520" s="10"/>
      <x:c r="AV520" s="10"/>
      <x:c r="AW520" s="10"/>
      <x:c r="AX520" s="10"/>
    </x:row>
    <x:row r="521" spans="1:50" ht="13.5" customHeight="1">
      <x:c r="A521" s="29"/>
      <x:c r="B521" s="13"/>
      <x:c r="C521" s="13"/>
      <x:c r="D521" s="87"/>
      <x:c r="E521" s="87"/>
      <x:c r="F521" s="87"/>
      <x:c r="G521" s="87"/>
      <x:c r="H521" s="87"/>
      <x:c r="I521" s="87"/>
      <x:c r="J521" s="87"/>
      <x:c r="K521" s="87"/>
      <x:c r="L521" s="29"/>
      <x:c r="M521" s="10"/>
      <x:c r="N521" s="10"/>
      <x:c r="O521" s="10"/>
      <x:c r="P521" s="10"/>
      <x:c r="Q521" s="10"/>
      <x:c r="R521" s="10"/>
      <x:c r="S521" s="10"/>
      <x:c r="T521" s="10"/>
      <x:c r="U521" s="10"/>
      <x:c r="V521" s="10"/>
      <x:c r="W521" s="10"/>
      <x:c r="X521" s="10"/>
      <x:c r="Y521" s="10"/>
      <x:c r="Z521" s="10"/>
      <x:c r="AA521" s="10"/>
      <x:c r="AB521" s="10"/>
      <x:c r="AC521" s="10"/>
      <x:c r="AD521" s="10"/>
      <x:c r="AE521" s="10"/>
      <x:c r="AF521" s="10"/>
      <x:c r="AG521" s="10"/>
      <x:c r="AH521" s="10"/>
      <x:c r="AI521" s="10"/>
      <x:c r="AJ521" s="10"/>
      <x:c r="AK521" s="10"/>
      <x:c r="AL521" s="10"/>
      <x:c r="AM521" s="10"/>
      <x:c r="AN521" s="10"/>
      <x:c r="AO521" s="10"/>
      <x:c r="AP521" s="10"/>
      <x:c r="AQ521" s="10"/>
      <x:c r="AR521" s="10"/>
      <x:c r="AS521" s="10"/>
      <x:c r="AT521" s="10"/>
      <x:c r="AU521" s="10"/>
      <x:c r="AV521" s="10"/>
      <x:c r="AW521" s="10"/>
      <x:c r="AX521" s="10"/>
    </x:row>
    <x:row r="522" spans="1:50" ht="13.5" customHeight="1">
      <x:c r="A522" s="29"/>
      <x:c r="B522" s="13"/>
      <x:c r="C522" s="13"/>
      <x:c r="D522" s="87"/>
      <x:c r="E522" s="87"/>
      <x:c r="F522" s="87"/>
      <x:c r="G522" s="87"/>
      <x:c r="H522" s="87"/>
      <x:c r="I522" s="87"/>
      <x:c r="J522" s="87"/>
      <x:c r="K522" s="87"/>
      <x:c r="L522" s="29"/>
      <x:c r="M522" s="10"/>
      <x:c r="N522" s="10"/>
      <x:c r="O522" s="10"/>
      <x:c r="P522" s="10"/>
      <x:c r="Q522" s="10"/>
      <x:c r="R522" s="10"/>
      <x:c r="S522" s="10"/>
      <x:c r="T522" s="10"/>
      <x:c r="U522" s="10"/>
      <x:c r="V522" s="10"/>
      <x:c r="W522" s="10"/>
      <x:c r="X522" s="10"/>
      <x:c r="Y522" s="10"/>
      <x:c r="Z522" s="10"/>
      <x:c r="AA522" s="10"/>
      <x:c r="AB522" s="10"/>
      <x:c r="AC522" s="10"/>
      <x:c r="AD522" s="10"/>
      <x:c r="AE522" s="10"/>
      <x:c r="AF522" s="10"/>
      <x:c r="AG522" s="10"/>
      <x:c r="AH522" s="10"/>
      <x:c r="AI522" s="10"/>
      <x:c r="AJ522" s="10"/>
      <x:c r="AK522" s="10"/>
      <x:c r="AL522" s="10"/>
      <x:c r="AM522" s="10"/>
      <x:c r="AN522" s="10"/>
      <x:c r="AO522" s="10"/>
      <x:c r="AP522" s="10"/>
      <x:c r="AQ522" s="10"/>
      <x:c r="AR522" s="10"/>
      <x:c r="AS522" s="10"/>
      <x:c r="AT522" s="10"/>
      <x:c r="AU522" s="10"/>
      <x:c r="AV522" s="10"/>
      <x:c r="AW522" s="10"/>
      <x:c r="AX522" s="10"/>
    </x:row>
    <x:row r="523" spans="1:50" ht="13.5" customHeight="1">
      <x:c r="A523" s="29"/>
      <x:c r="B523" s="13"/>
      <x:c r="C523" s="13"/>
      <x:c r="D523" s="87"/>
      <x:c r="E523" s="87"/>
      <x:c r="F523" s="87"/>
      <x:c r="G523" s="87"/>
      <x:c r="H523" s="87"/>
      <x:c r="I523" s="87"/>
      <x:c r="J523" s="87"/>
      <x:c r="K523" s="87"/>
      <x:c r="L523" s="29"/>
      <x:c r="M523" s="10"/>
      <x:c r="N523" s="10"/>
      <x:c r="O523" s="10"/>
      <x:c r="P523" s="10"/>
      <x:c r="Q523" s="10"/>
      <x:c r="R523" s="10"/>
      <x:c r="S523" s="10"/>
      <x:c r="T523" s="10"/>
      <x:c r="U523" s="10"/>
      <x:c r="V523" s="10"/>
      <x:c r="W523" s="10"/>
      <x:c r="X523" s="10"/>
      <x:c r="Y523" s="10"/>
      <x:c r="Z523" s="10"/>
      <x:c r="AA523" s="10"/>
      <x:c r="AB523" s="10"/>
      <x:c r="AC523" s="10"/>
      <x:c r="AD523" s="10"/>
      <x:c r="AE523" s="10"/>
      <x:c r="AF523" s="10"/>
      <x:c r="AG523" s="10"/>
      <x:c r="AH523" s="10"/>
      <x:c r="AI523" s="10"/>
      <x:c r="AJ523" s="10"/>
      <x:c r="AK523" s="10"/>
      <x:c r="AL523" s="10"/>
      <x:c r="AM523" s="10"/>
      <x:c r="AN523" s="10"/>
      <x:c r="AO523" s="10"/>
      <x:c r="AP523" s="10"/>
      <x:c r="AQ523" s="10"/>
      <x:c r="AR523" s="10"/>
      <x:c r="AS523" s="10"/>
      <x:c r="AT523" s="10"/>
      <x:c r="AU523" s="10"/>
      <x:c r="AV523" s="10"/>
      <x:c r="AW523" s="10"/>
      <x:c r="AX523" s="10"/>
    </x:row>
    <x:row r="524" spans="1:50" ht="13.5" customHeight="1">
      <x:c r="A524" s="29"/>
      <x:c r="B524" s="13"/>
      <x:c r="C524" s="13"/>
      <x:c r="D524" s="87"/>
      <x:c r="E524" s="87"/>
      <x:c r="F524" s="87"/>
      <x:c r="G524" s="87"/>
      <x:c r="H524" s="87"/>
      <x:c r="I524" s="87"/>
      <x:c r="J524" s="87"/>
      <x:c r="K524" s="87"/>
      <x:c r="L524" s="29"/>
      <x:c r="M524" s="10"/>
      <x:c r="N524" s="10"/>
      <x:c r="O524" s="10"/>
      <x:c r="P524" s="10"/>
      <x:c r="Q524" s="10"/>
      <x:c r="R524" s="10"/>
      <x:c r="S524" s="10"/>
      <x:c r="T524" s="10"/>
      <x:c r="U524" s="10"/>
      <x:c r="V524" s="10"/>
      <x:c r="W524" s="10"/>
      <x:c r="X524" s="10"/>
      <x:c r="Y524" s="10"/>
      <x:c r="Z524" s="10"/>
      <x:c r="AA524" s="10"/>
      <x:c r="AB524" s="10"/>
      <x:c r="AC524" s="10"/>
      <x:c r="AD524" s="10"/>
      <x:c r="AE524" s="10"/>
      <x:c r="AF524" s="10"/>
      <x:c r="AG524" s="10"/>
      <x:c r="AH524" s="10"/>
      <x:c r="AI524" s="10"/>
      <x:c r="AJ524" s="10"/>
      <x:c r="AK524" s="10"/>
      <x:c r="AL524" s="10"/>
      <x:c r="AM524" s="10"/>
      <x:c r="AN524" s="10"/>
      <x:c r="AO524" s="10"/>
      <x:c r="AP524" s="10"/>
      <x:c r="AQ524" s="10"/>
      <x:c r="AR524" s="10"/>
      <x:c r="AS524" s="10"/>
      <x:c r="AT524" s="10"/>
      <x:c r="AU524" s="10"/>
      <x:c r="AV524" s="10"/>
      <x:c r="AW524" s="10"/>
      <x:c r="AX524" s="10"/>
    </x:row>
    <x:row r="525" spans="1:50" ht="13.5" customHeight="1">
      <x:c r="A525" s="29"/>
      <x:c r="B525" s="13"/>
      <x:c r="C525" s="13"/>
      <x:c r="D525" s="87"/>
      <x:c r="E525" s="87"/>
      <x:c r="F525" s="87"/>
      <x:c r="G525" s="87"/>
      <x:c r="H525" s="87"/>
      <x:c r="I525" s="87"/>
      <x:c r="J525" s="87"/>
      <x:c r="K525" s="87"/>
      <x:c r="L525" s="29"/>
      <x:c r="M525" s="10"/>
      <x:c r="N525" s="10"/>
      <x:c r="O525" s="10"/>
      <x:c r="P525" s="10"/>
      <x:c r="Q525" s="10"/>
      <x:c r="R525" s="10"/>
      <x:c r="S525" s="10"/>
      <x:c r="T525" s="10"/>
      <x:c r="U525" s="10"/>
      <x:c r="V525" s="10"/>
      <x:c r="W525" s="10"/>
      <x:c r="X525" s="10"/>
      <x:c r="Y525" s="10"/>
      <x:c r="Z525" s="10"/>
      <x:c r="AA525" s="10"/>
      <x:c r="AB525" s="10"/>
      <x:c r="AC525" s="10"/>
      <x:c r="AD525" s="10"/>
      <x:c r="AE525" s="10"/>
      <x:c r="AF525" s="10"/>
      <x:c r="AG525" s="10"/>
      <x:c r="AH525" s="10"/>
      <x:c r="AI525" s="10"/>
      <x:c r="AJ525" s="10"/>
      <x:c r="AK525" s="10"/>
      <x:c r="AL525" s="10"/>
      <x:c r="AM525" s="10"/>
      <x:c r="AN525" s="10"/>
      <x:c r="AO525" s="10"/>
      <x:c r="AP525" s="10"/>
      <x:c r="AQ525" s="10"/>
      <x:c r="AR525" s="10"/>
      <x:c r="AS525" s="10"/>
      <x:c r="AT525" s="10"/>
      <x:c r="AU525" s="10"/>
      <x:c r="AV525" s="10"/>
      <x:c r="AW525" s="10"/>
      <x:c r="AX525" s="10"/>
    </x:row>
    <x:row r="526" spans="1:50" ht="13.5" customHeight="1">
      <x:c r="A526" s="29"/>
      <x:c r="B526" s="13"/>
      <x:c r="C526" s="13"/>
      <x:c r="D526" s="87"/>
      <x:c r="E526" s="87"/>
      <x:c r="F526" s="87"/>
      <x:c r="G526" s="87"/>
      <x:c r="H526" s="87"/>
      <x:c r="I526" s="87"/>
      <x:c r="J526" s="87"/>
      <x:c r="K526" s="87"/>
      <x:c r="L526" s="29"/>
      <x:c r="M526" s="10"/>
      <x:c r="N526" s="10"/>
      <x:c r="O526" s="10"/>
      <x:c r="P526" s="10"/>
      <x:c r="Q526" s="10"/>
      <x:c r="R526" s="10"/>
      <x:c r="S526" s="10"/>
      <x:c r="T526" s="10"/>
      <x:c r="U526" s="10"/>
      <x:c r="V526" s="10"/>
      <x:c r="W526" s="10"/>
      <x:c r="X526" s="10"/>
      <x:c r="Y526" s="10"/>
      <x:c r="Z526" s="10"/>
      <x:c r="AA526" s="10"/>
      <x:c r="AB526" s="10"/>
      <x:c r="AC526" s="10"/>
      <x:c r="AD526" s="10"/>
      <x:c r="AE526" s="10"/>
      <x:c r="AF526" s="10"/>
      <x:c r="AG526" s="10"/>
      <x:c r="AH526" s="10"/>
      <x:c r="AI526" s="10"/>
      <x:c r="AJ526" s="10"/>
      <x:c r="AK526" s="10"/>
      <x:c r="AL526" s="10"/>
      <x:c r="AM526" s="10"/>
      <x:c r="AN526" s="10"/>
      <x:c r="AO526" s="10"/>
      <x:c r="AP526" s="10"/>
      <x:c r="AQ526" s="10"/>
      <x:c r="AR526" s="10"/>
      <x:c r="AS526" s="10"/>
      <x:c r="AT526" s="10"/>
      <x:c r="AU526" s="10"/>
      <x:c r="AV526" s="10"/>
      <x:c r="AW526" s="10"/>
      <x:c r="AX526" s="10"/>
    </x:row>
    <x:row r="527" spans="1:50" ht="13.5" customHeight="1">
      <x:c r="A527" s="29"/>
      <x:c r="B527" s="13"/>
      <x:c r="C527" s="13"/>
      <x:c r="D527" s="87"/>
      <x:c r="E527" s="87"/>
      <x:c r="F527" s="87"/>
      <x:c r="G527" s="87"/>
      <x:c r="H527" s="87"/>
      <x:c r="I527" s="87"/>
      <x:c r="J527" s="87"/>
      <x:c r="K527" s="87"/>
      <x:c r="L527" s="29"/>
      <x:c r="M527" s="10"/>
      <x:c r="N527" s="10"/>
      <x:c r="O527" s="10"/>
      <x:c r="P527" s="10"/>
      <x:c r="Q527" s="10"/>
      <x:c r="R527" s="10"/>
      <x:c r="S527" s="10"/>
      <x:c r="T527" s="10"/>
      <x:c r="U527" s="10"/>
      <x:c r="V527" s="10"/>
      <x:c r="W527" s="10"/>
      <x:c r="X527" s="10"/>
      <x:c r="Y527" s="10"/>
      <x:c r="Z527" s="10"/>
      <x:c r="AA527" s="10"/>
      <x:c r="AB527" s="10"/>
      <x:c r="AC527" s="10"/>
      <x:c r="AD527" s="10"/>
      <x:c r="AE527" s="10"/>
      <x:c r="AF527" s="10"/>
      <x:c r="AG527" s="10"/>
      <x:c r="AH527" s="10"/>
      <x:c r="AI527" s="10"/>
      <x:c r="AJ527" s="10"/>
      <x:c r="AK527" s="10"/>
      <x:c r="AL527" s="10"/>
      <x:c r="AM527" s="10"/>
      <x:c r="AN527" s="10"/>
      <x:c r="AO527" s="10"/>
      <x:c r="AP527" s="10"/>
      <x:c r="AQ527" s="10"/>
      <x:c r="AR527" s="10"/>
      <x:c r="AS527" s="10"/>
      <x:c r="AT527" s="10"/>
      <x:c r="AU527" s="10"/>
      <x:c r="AV527" s="10"/>
      <x:c r="AW527" s="10"/>
      <x:c r="AX527" s="10"/>
    </x:row>
    <x:row r="528" spans="1:50" ht="13.5" customHeight="1">
      <x:c r="A528" s="29"/>
      <x:c r="B528" s="13"/>
      <x:c r="C528" s="13"/>
      <x:c r="D528" s="87"/>
      <x:c r="E528" s="87"/>
      <x:c r="F528" s="87"/>
      <x:c r="G528" s="87"/>
      <x:c r="H528" s="87"/>
      <x:c r="I528" s="87"/>
      <x:c r="J528" s="87"/>
      <x:c r="K528" s="87"/>
      <x:c r="L528" s="29"/>
      <x:c r="M528" s="10"/>
      <x:c r="N528" s="10"/>
      <x:c r="O528" s="10"/>
      <x:c r="P528" s="10"/>
      <x:c r="Q528" s="10"/>
      <x:c r="R528" s="10"/>
      <x:c r="S528" s="10"/>
      <x:c r="T528" s="10"/>
      <x:c r="U528" s="10"/>
      <x:c r="V528" s="10"/>
      <x:c r="W528" s="10"/>
      <x:c r="X528" s="10"/>
      <x:c r="Y528" s="10"/>
      <x:c r="Z528" s="10"/>
      <x:c r="AA528" s="10"/>
      <x:c r="AB528" s="10"/>
      <x:c r="AC528" s="10"/>
      <x:c r="AD528" s="10"/>
      <x:c r="AE528" s="10"/>
      <x:c r="AF528" s="10"/>
      <x:c r="AG528" s="10"/>
      <x:c r="AH528" s="10"/>
      <x:c r="AI528" s="10"/>
      <x:c r="AJ528" s="10"/>
      <x:c r="AK528" s="10"/>
      <x:c r="AL528" s="10"/>
      <x:c r="AM528" s="10"/>
      <x:c r="AN528" s="10"/>
      <x:c r="AO528" s="10"/>
      <x:c r="AP528" s="10"/>
      <x:c r="AQ528" s="10"/>
      <x:c r="AR528" s="10"/>
      <x:c r="AS528" s="10"/>
      <x:c r="AT528" s="10"/>
      <x:c r="AU528" s="10"/>
      <x:c r="AV528" s="10"/>
      <x:c r="AW528" s="10"/>
      <x:c r="AX528" s="10"/>
    </x:row>
    <x:row r="529" spans="1:50" ht="13.5" customHeight="1">
      <x:c r="A529" s="29"/>
      <x:c r="B529" s="13"/>
      <x:c r="C529" s="13"/>
      <x:c r="D529" s="87"/>
      <x:c r="E529" s="87"/>
      <x:c r="F529" s="87"/>
      <x:c r="G529" s="87"/>
      <x:c r="H529" s="87"/>
      <x:c r="I529" s="87"/>
      <x:c r="J529" s="87"/>
      <x:c r="K529" s="87"/>
      <x:c r="L529" s="29"/>
      <x:c r="M529" s="10"/>
      <x:c r="N529" s="10"/>
      <x:c r="O529" s="10"/>
      <x:c r="P529" s="10"/>
      <x:c r="Q529" s="10"/>
      <x:c r="R529" s="10"/>
      <x:c r="S529" s="10"/>
      <x:c r="T529" s="10"/>
      <x:c r="U529" s="10"/>
      <x:c r="V529" s="10"/>
      <x:c r="W529" s="10"/>
      <x:c r="X529" s="10"/>
      <x:c r="Y529" s="10"/>
      <x:c r="Z529" s="10"/>
      <x:c r="AA529" s="10"/>
      <x:c r="AB529" s="10"/>
      <x:c r="AC529" s="10"/>
      <x:c r="AD529" s="10"/>
      <x:c r="AE529" s="10"/>
      <x:c r="AF529" s="10"/>
      <x:c r="AG529" s="10"/>
      <x:c r="AH529" s="10"/>
      <x:c r="AI529" s="10"/>
      <x:c r="AJ529" s="10"/>
      <x:c r="AK529" s="10"/>
      <x:c r="AL529" s="10"/>
      <x:c r="AM529" s="10"/>
      <x:c r="AN529" s="10"/>
      <x:c r="AO529" s="10"/>
      <x:c r="AP529" s="10"/>
      <x:c r="AQ529" s="10"/>
      <x:c r="AR529" s="10"/>
      <x:c r="AS529" s="10"/>
      <x:c r="AT529" s="10"/>
      <x:c r="AU529" s="10"/>
      <x:c r="AV529" s="10"/>
      <x:c r="AW529" s="10"/>
      <x:c r="AX529" s="10"/>
    </x:row>
    <x:row r="530" spans="1:50" ht="13.5" customHeight="1">
      <x:c r="A530" s="29"/>
      <x:c r="B530" s="13"/>
      <x:c r="C530" s="13"/>
      <x:c r="D530" s="87"/>
      <x:c r="E530" s="87"/>
      <x:c r="F530" s="87"/>
      <x:c r="G530" s="87"/>
      <x:c r="H530" s="87"/>
      <x:c r="I530" s="87"/>
      <x:c r="J530" s="87"/>
      <x:c r="K530" s="87"/>
      <x:c r="L530" s="29"/>
      <x:c r="M530" s="10"/>
      <x:c r="N530" s="10"/>
      <x:c r="O530" s="10"/>
      <x:c r="P530" s="10"/>
      <x:c r="Q530" s="10"/>
      <x:c r="R530" s="10"/>
      <x:c r="S530" s="10"/>
      <x:c r="T530" s="10"/>
      <x:c r="U530" s="10"/>
      <x:c r="V530" s="10"/>
      <x:c r="W530" s="10"/>
      <x:c r="X530" s="10"/>
      <x:c r="Y530" s="10"/>
      <x:c r="Z530" s="10"/>
      <x:c r="AA530" s="10"/>
      <x:c r="AB530" s="10"/>
      <x:c r="AC530" s="10"/>
      <x:c r="AD530" s="10"/>
      <x:c r="AE530" s="10"/>
      <x:c r="AF530" s="10"/>
      <x:c r="AG530" s="10"/>
      <x:c r="AH530" s="10"/>
      <x:c r="AI530" s="10"/>
      <x:c r="AJ530" s="10"/>
      <x:c r="AK530" s="10"/>
      <x:c r="AL530" s="10"/>
      <x:c r="AM530" s="10"/>
      <x:c r="AN530" s="10"/>
      <x:c r="AO530" s="10"/>
      <x:c r="AP530" s="10"/>
      <x:c r="AQ530" s="10"/>
      <x:c r="AR530" s="10"/>
      <x:c r="AS530" s="10"/>
      <x:c r="AT530" s="10"/>
      <x:c r="AU530" s="10"/>
      <x:c r="AV530" s="10"/>
      <x:c r="AW530" s="10"/>
      <x:c r="AX530" s="10"/>
    </x:row>
    <x:row r="531" spans="1:50" ht="13.5" customHeight="1">
      <x:c r="A531" s="29"/>
      <x:c r="B531" s="13"/>
      <x:c r="C531" s="13"/>
      <x:c r="D531" s="87"/>
      <x:c r="E531" s="87"/>
      <x:c r="F531" s="87"/>
      <x:c r="G531" s="87"/>
      <x:c r="H531" s="87"/>
      <x:c r="I531" s="87"/>
      <x:c r="J531" s="87"/>
      <x:c r="K531" s="87"/>
      <x:c r="L531" s="29"/>
      <x:c r="M531" s="10"/>
      <x:c r="N531" s="10"/>
      <x:c r="O531" s="10"/>
      <x:c r="P531" s="10"/>
      <x:c r="Q531" s="10"/>
      <x:c r="R531" s="10"/>
      <x:c r="S531" s="10"/>
      <x:c r="T531" s="10"/>
      <x:c r="U531" s="10"/>
      <x:c r="V531" s="10"/>
      <x:c r="W531" s="10"/>
      <x:c r="X531" s="10"/>
      <x:c r="Y531" s="10"/>
      <x:c r="Z531" s="10"/>
      <x:c r="AA531" s="10"/>
      <x:c r="AB531" s="10"/>
      <x:c r="AC531" s="10"/>
      <x:c r="AD531" s="10"/>
      <x:c r="AE531" s="10"/>
      <x:c r="AF531" s="10"/>
      <x:c r="AG531" s="10"/>
      <x:c r="AH531" s="10"/>
      <x:c r="AI531" s="10"/>
      <x:c r="AJ531" s="10"/>
      <x:c r="AK531" s="10"/>
      <x:c r="AL531" s="10"/>
      <x:c r="AM531" s="10"/>
      <x:c r="AN531" s="10"/>
      <x:c r="AO531" s="10"/>
      <x:c r="AP531" s="10"/>
      <x:c r="AQ531" s="10"/>
      <x:c r="AR531" s="10"/>
      <x:c r="AS531" s="10"/>
      <x:c r="AT531" s="10"/>
      <x:c r="AU531" s="10"/>
      <x:c r="AV531" s="10"/>
      <x:c r="AW531" s="10"/>
      <x:c r="AX531" s="10"/>
    </x:row>
    <x:row r="532" spans="1:50" ht="13.5" customHeight="1">
      <x:c r="A532" s="29"/>
      <x:c r="B532" s="13"/>
      <x:c r="C532" s="13"/>
      <x:c r="D532" s="87"/>
      <x:c r="E532" s="87"/>
      <x:c r="F532" s="87"/>
      <x:c r="G532" s="87"/>
      <x:c r="H532" s="87"/>
      <x:c r="I532" s="87"/>
      <x:c r="J532" s="87"/>
      <x:c r="K532" s="87"/>
      <x:c r="L532" s="29"/>
      <x:c r="M532" s="10"/>
      <x:c r="N532" s="10"/>
      <x:c r="O532" s="10"/>
      <x:c r="P532" s="10"/>
      <x:c r="Q532" s="10"/>
      <x:c r="R532" s="10"/>
      <x:c r="S532" s="10"/>
      <x:c r="T532" s="10"/>
      <x:c r="U532" s="10"/>
      <x:c r="V532" s="10"/>
      <x:c r="W532" s="10"/>
      <x:c r="X532" s="10"/>
      <x:c r="Y532" s="10"/>
      <x:c r="Z532" s="10"/>
      <x:c r="AA532" s="10"/>
      <x:c r="AB532" s="10"/>
      <x:c r="AC532" s="10"/>
      <x:c r="AD532" s="10"/>
      <x:c r="AE532" s="10"/>
      <x:c r="AF532" s="10"/>
      <x:c r="AG532" s="10"/>
      <x:c r="AH532" s="10"/>
      <x:c r="AI532" s="10"/>
      <x:c r="AJ532" s="10"/>
      <x:c r="AK532" s="10"/>
      <x:c r="AL532" s="10"/>
      <x:c r="AM532" s="10"/>
      <x:c r="AN532" s="10"/>
      <x:c r="AO532" s="10"/>
      <x:c r="AP532" s="10"/>
      <x:c r="AQ532" s="10"/>
      <x:c r="AR532" s="10"/>
      <x:c r="AS532" s="10"/>
      <x:c r="AT532" s="10"/>
      <x:c r="AU532" s="10"/>
      <x:c r="AV532" s="10"/>
      <x:c r="AW532" s="10"/>
      <x:c r="AX532" s="10"/>
    </x:row>
    <x:row r="533" spans="1:50" ht="13.5" customHeight="1">
      <x:c r="A533" s="29"/>
      <x:c r="B533" s="13"/>
      <x:c r="C533" s="13"/>
      <x:c r="D533" s="87"/>
      <x:c r="E533" s="87"/>
      <x:c r="F533" s="87"/>
      <x:c r="G533" s="87"/>
      <x:c r="H533" s="87"/>
      <x:c r="I533" s="87"/>
      <x:c r="J533" s="87"/>
      <x:c r="K533" s="87"/>
      <x:c r="L533" s="29"/>
      <x:c r="M533" s="10"/>
      <x:c r="N533" s="10"/>
      <x:c r="O533" s="10"/>
      <x:c r="P533" s="10"/>
      <x:c r="Q533" s="10"/>
      <x:c r="R533" s="10"/>
      <x:c r="S533" s="10"/>
      <x:c r="T533" s="10"/>
      <x:c r="U533" s="10"/>
      <x:c r="V533" s="10"/>
      <x:c r="W533" s="10"/>
      <x:c r="X533" s="10"/>
      <x:c r="Y533" s="10"/>
      <x:c r="Z533" s="10"/>
      <x:c r="AA533" s="10"/>
      <x:c r="AB533" s="10"/>
      <x:c r="AC533" s="10"/>
      <x:c r="AD533" s="10"/>
      <x:c r="AE533" s="10"/>
      <x:c r="AF533" s="10"/>
      <x:c r="AG533" s="10"/>
      <x:c r="AH533" s="10"/>
      <x:c r="AI533" s="10"/>
      <x:c r="AJ533" s="10"/>
      <x:c r="AK533" s="10"/>
      <x:c r="AL533" s="10"/>
      <x:c r="AM533" s="10"/>
      <x:c r="AN533" s="10"/>
      <x:c r="AO533" s="10"/>
      <x:c r="AP533" s="10"/>
      <x:c r="AQ533" s="10"/>
      <x:c r="AR533" s="10"/>
      <x:c r="AS533" s="10"/>
      <x:c r="AT533" s="10"/>
      <x:c r="AU533" s="10"/>
      <x:c r="AV533" s="10"/>
      <x:c r="AW533" s="10"/>
      <x:c r="AX533" s="10"/>
    </x:row>
    <x:row r="534" spans="1:50" ht="13.5" customHeight="1">
      <x:c r="A534" s="29"/>
      <x:c r="B534" s="13"/>
      <x:c r="C534" s="13"/>
      <x:c r="D534" s="87"/>
      <x:c r="E534" s="87"/>
      <x:c r="F534" s="87"/>
      <x:c r="G534" s="87"/>
      <x:c r="H534" s="87"/>
      <x:c r="I534" s="87"/>
      <x:c r="J534" s="87"/>
      <x:c r="K534" s="87"/>
      <x:c r="L534" s="29"/>
      <x:c r="M534" s="10"/>
      <x:c r="N534" s="10"/>
      <x:c r="O534" s="10"/>
      <x:c r="P534" s="10"/>
      <x:c r="Q534" s="10"/>
      <x:c r="R534" s="10"/>
      <x:c r="S534" s="10"/>
      <x:c r="T534" s="10"/>
      <x:c r="U534" s="10"/>
      <x:c r="V534" s="10"/>
      <x:c r="W534" s="10"/>
      <x:c r="X534" s="10"/>
      <x:c r="Y534" s="10"/>
      <x:c r="Z534" s="10"/>
      <x:c r="AA534" s="10"/>
      <x:c r="AB534" s="10"/>
      <x:c r="AC534" s="10"/>
      <x:c r="AD534" s="10"/>
      <x:c r="AE534" s="10"/>
      <x:c r="AF534" s="10"/>
      <x:c r="AG534" s="10"/>
      <x:c r="AH534" s="10"/>
      <x:c r="AI534" s="10"/>
      <x:c r="AJ534" s="10"/>
      <x:c r="AK534" s="10"/>
      <x:c r="AL534" s="10"/>
      <x:c r="AM534" s="10"/>
      <x:c r="AN534" s="10"/>
      <x:c r="AO534" s="10"/>
      <x:c r="AP534" s="10"/>
      <x:c r="AQ534" s="10"/>
      <x:c r="AR534" s="10"/>
      <x:c r="AS534" s="10"/>
      <x:c r="AT534" s="10"/>
      <x:c r="AU534" s="10"/>
      <x:c r="AV534" s="10"/>
      <x:c r="AW534" s="10"/>
      <x:c r="AX534" s="10"/>
    </x:row>
    <x:row r="535" spans="1:50" ht="13.5" customHeight="1">
      <x:c r="A535" s="29"/>
      <x:c r="B535" s="13"/>
      <x:c r="C535" s="13"/>
      <x:c r="D535" s="87"/>
      <x:c r="E535" s="87"/>
      <x:c r="F535" s="87"/>
      <x:c r="G535" s="87"/>
      <x:c r="H535" s="87"/>
      <x:c r="I535" s="87"/>
      <x:c r="J535" s="87"/>
      <x:c r="K535" s="87"/>
      <x:c r="L535" s="29"/>
      <x:c r="M535" s="10"/>
      <x:c r="N535" s="10"/>
      <x:c r="O535" s="10"/>
      <x:c r="P535" s="10"/>
      <x:c r="Q535" s="10"/>
      <x:c r="R535" s="10"/>
      <x:c r="S535" s="10"/>
      <x:c r="T535" s="10"/>
      <x:c r="U535" s="10"/>
      <x:c r="V535" s="10"/>
      <x:c r="W535" s="10"/>
      <x:c r="X535" s="10"/>
      <x:c r="Y535" s="10"/>
      <x:c r="Z535" s="10"/>
      <x:c r="AA535" s="10"/>
      <x:c r="AB535" s="10"/>
      <x:c r="AC535" s="10"/>
      <x:c r="AD535" s="10"/>
      <x:c r="AE535" s="10"/>
      <x:c r="AF535" s="10"/>
      <x:c r="AG535" s="10"/>
      <x:c r="AH535" s="10"/>
      <x:c r="AI535" s="10"/>
      <x:c r="AJ535" s="10"/>
      <x:c r="AK535" s="10"/>
      <x:c r="AL535" s="10"/>
      <x:c r="AM535" s="10"/>
      <x:c r="AN535" s="10"/>
      <x:c r="AO535" s="10"/>
      <x:c r="AP535" s="10"/>
      <x:c r="AQ535" s="10"/>
      <x:c r="AR535" s="10"/>
      <x:c r="AS535" s="10"/>
      <x:c r="AT535" s="10"/>
      <x:c r="AU535" s="10"/>
      <x:c r="AV535" s="10"/>
      <x:c r="AW535" s="10"/>
      <x:c r="AX535" s="10"/>
    </x:row>
    <x:row r="536" spans="1:50" ht="13.5" customHeight="1">
      <x:c r="A536" s="29"/>
      <x:c r="B536" s="13"/>
      <x:c r="C536" s="13"/>
      <x:c r="D536" s="87"/>
      <x:c r="E536" s="87"/>
      <x:c r="F536" s="87"/>
      <x:c r="G536" s="87"/>
      <x:c r="H536" s="87"/>
      <x:c r="I536" s="87"/>
      <x:c r="J536" s="87"/>
      <x:c r="K536" s="87"/>
      <x:c r="L536" s="29"/>
      <x:c r="M536" s="10"/>
      <x:c r="N536" s="10"/>
      <x:c r="O536" s="10"/>
      <x:c r="P536" s="10"/>
      <x:c r="Q536" s="10"/>
      <x:c r="R536" s="10"/>
      <x:c r="S536" s="10"/>
      <x:c r="T536" s="10"/>
      <x:c r="U536" s="10"/>
      <x:c r="V536" s="10"/>
      <x:c r="W536" s="10"/>
      <x:c r="X536" s="10"/>
      <x:c r="Y536" s="10"/>
      <x:c r="Z536" s="10"/>
      <x:c r="AA536" s="10"/>
      <x:c r="AB536" s="10"/>
      <x:c r="AC536" s="10"/>
      <x:c r="AD536" s="10"/>
      <x:c r="AE536" s="10"/>
      <x:c r="AF536" s="10"/>
      <x:c r="AG536" s="10"/>
      <x:c r="AH536" s="10"/>
      <x:c r="AI536" s="10"/>
      <x:c r="AJ536" s="10"/>
      <x:c r="AK536" s="10"/>
      <x:c r="AL536" s="10"/>
      <x:c r="AM536" s="10"/>
      <x:c r="AN536" s="10"/>
      <x:c r="AO536" s="10"/>
      <x:c r="AP536" s="10"/>
      <x:c r="AQ536" s="10"/>
      <x:c r="AR536" s="10"/>
      <x:c r="AS536" s="10"/>
      <x:c r="AT536" s="10"/>
      <x:c r="AU536" s="10"/>
      <x:c r="AV536" s="10"/>
      <x:c r="AW536" s="10"/>
      <x:c r="AX536" s="10"/>
    </x:row>
    <x:row r="537" spans="1:50" ht="13.5" customHeight="1">
      <x:c r="A537" s="29"/>
      <x:c r="B537" s="13"/>
      <x:c r="C537" s="13"/>
      <x:c r="D537" s="87"/>
      <x:c r="E537" s="87"/>
      <x:c r="F537" s="87"/>
      <x:c r="G537" s="87"/>
      <x:c r="H537" s="87"/>
      <x:c r="I537" s="87"/>
      <x:c r="J537" s="87"/>
      <x:c r="K537" s="87"/>
      <x:c r="L537" s="29"/>
      <x:c r="M537" s="10"/>
      <x:c r="N537" s="10"/>
      <x:c r="O537" s="10"/>
      <x:c r="P537" s="10"/>
      <x:c r="Q537" s="10"/>
      <x:c r="R537" s="10"/>
      <x:c r="S537" s="10"/>
      <x:c r="T537" s="10"/>
      <x:c r="U537" s="10"/>
      <x:c r="V537" s="10"/>
      <x:c r="W537" s="10"/>
      <x:c r="X537" s="10"/>
      <x:c r="Y537" s="10"/>
      <x:c r="Z537" s="10"/>
      <x:c r="AA537" s="10"/>
      <x:c r="AB537" s="10"/>
      <x:c r="AC537" s="10"/>
      <x:c r="AD537" s="10"/>
      <x:c r="AE537" s="10"/>
      <x:c r="AF537" s="10"/>
      <x:c r="AG537" s="10"/>
      <x:c r="AH537" s="10"/>
      <x:c r="AI537" s="10"/>
      <x:c r="AJ537" s="10"/>
      <x:c r="AK537" s="10"/>
      <x:c r="AL537" s="10"/>
      <x:c r="AM537" s="10"/>
      <x:c r="AN537" s="10"/>
      <x:c r="AO537" s="10"/>
      <x:c r="AP537" s="10"/>
      <x:c r="AQ537" s="10"/>
      <x:c r="AR537" s="10"/>
      <x:c r="AS537" s="10"/>
      <x:c r="AT537" s="10"/>
      <x:c r="AU537" s="10"/>
      <x:c r="AV537" s="10"/>
      <x:c r="AW537" s="10"/>
      <x:c r="AX537" s="10"/>
    </x:row>
    <x:row r="538" spans="1:50" ht="13.5" customHeight="1">
      <x:c r="A538" s="29"/>
      <x:c r="B538" s="13"/>
      <x:c r="C538" s="13"/>
      <x:c r="D538" s="87"/>
      <x:c r="E538" s="87"/>
      <x:c r="F538" s="87"/>
      <x:c r="G538" s="87"/>
      <x:c r="H538" s="87"/>
      <x:c r="I538" s="87"/>
      <x:c r="J538" s="87"/>
      <x:c r="K538" s="87"/>
      <x:c r="L538" s="29"/>
      <x:c r="M538" s="10"/>
      <x:c r="N538" s="10"/>
      <x:c r="O538" s="10"/>
      <x:c r="P538" s="10"/>
      <x:c r="Q538" s="10"/>
      <x:c r="R538" s="10"/>
      <x:c r="S538" s="10"/>
      <x:c r="T538" s="10"/>
      <x:c r="U538" s="10"/>
      <x:c r="V538" s="10"/>
      <x:c r="W538" s="10"/>
      <x:c r="X538" s="10"/>
      <x:c r="Y538" s="10"/>
      <x:c r="Z538" s="10"/>
      <x:c r="AA538" s="10"/>
      <x:c r="AB538" s="10"/>
      <x:c r="AC538" s="10"/>
      <x:c r="AD538" s="10"/>
      <x:c r="AE538" s="10"/>
      <x:c r="AF538" s="10"/>
      <x:c r="AG538" s="10"/>
      <x:c r="AH538" s="10"/>
      <x:c r="AI538" s="10"/>
      <x:c r="AJ538" s="10"/>
      <x:c r="AK538" s="10"/>
      <x:c r="AL538" s="10"/>
      <x:c r="AM538" s="10"/>
      <x:c r="AN538" s="10"/>
      <x:c r="AO538" s="10"/>
      <x:c r="AP538" s="10"/>
      <x:c r="AQ538" s="10"/>
      <x:c r="AR538" s="10"/>
      <x:c r="AS538" s="10"/>
      <x:c r="AT538" s="10"/>
      <x:c r="AU538" s="10"/>
      <x:c r="AV538" s="10"/>
      <x:c r="AW538" s="10"/>
      <x:c r="AX538" s="10"/>
    </x:row>
    <x:row r="539" spans="1:50" ht="13.5" customHeight="1">
      <x:c r="A539" s="29"/>
      <x:c r="B539" s="13"/>
      <x:c r="C539" s="13"/>
      <x:c r="D539" s="87"/>
      <x:c r="E539" s="87"/>
      <x:c r="F539" s="87"/>
      <x:c r="G539" s="87"/>
      <x:c r="H539" s="87"/>
      <x:c r="I539" s="87"/>
      <x:c r="J539" s="87"/>
      <x:c r="K539" s="87"/>
      <x:c r="L539" s="29"/>
      <x:c r="M539" s="10"/>
      <x:c r="N539" s="10"/>
      <x:c r="O539" s="10"/>
      <x:c r="P539" s="10"/>
      <x:c r="Q539" s="10"/>
      <x:c r="R539" s="10"/>
      <x:c r="S539" s="10"/>
      <x:c r="T539" s="10"/>
      <x:c r="U539" s="10"/>
      <x:c r="V539" s="10"/>
      <x:c r="W539" s="10"/>
      <x:c r="X539" s="10"/>
      <x:c r="Y539" s="10"/>
      <x:c r="Z539" s="10"/>
      <x:c r="AA539" s="10"/>
      <x:c r="AB539" s="10"/>
      <x:c r="AC539" s="10"/>
      <x:c r="AD539" s="10"/>
      <x:c r="AE539" s="10"/>
      <x:c r="AF539" s="10"/>
      <x:c r="AG539" s="10"/>
      <x:c r="AH539" s="10"/>
      <x:c r="AI539" s="10"/>
      <x:c r="AJ539" s="10"/>
      <x:c r="AK539" s="10"/>
      <x:c r="AL539" s="10"/>
      <x:c r="AM539" s="10"/>
      <x:c r="AN539" s="10"/>
      <x:c r="AO539" s="10"/>
      <x:c r="AP539" s="10"/>
      <x:c r="AQ539" s="10"/>
      <x:c r="AR539" s="10"/>
      <x:c r="AS539" s="10"/>
      <x:c r="AT539" s="10"/>
      <x:c r="AU539" s="10"/>
      <x:c r="AV539" s="10"/>
      <x:c r="AW539" s="10"/>
      <x:c r="AX539" s="10"/>
    </x:row>
    <x:row r="540" spans="1:50" ht="13.5" customHeight="1">
      <x:c r="A540" s="29"/>
      <x:c r="B540" s="13"/>
      <x:c r="C540" s="13"/>
      <x:c r="D540" s="87"/>
      <x:c r="E540" s="87"/>
      <x:c r="F540" s="87"/>
      <x:c r="G540" s="87"/>
      <x:c r="H540" s="87"/>
      <x:c r="I540" s="87"/>
      <x:c r="J540" s="87"/>
      <x:c r="K540" s="87"/>
      <x:c r="L540" s="29"/>
      <x:c r="M540" s="10"/>
      <x:c r="N540" s="10"/>
      <x:c r="O540" s="10"/>
      <x:c r="P540" s="10"/>
      <x:c r="Q540" s="10"/>
      <x:c r="R540" s="10"/>
      <x:c r="S540" s="10"/>
      <x:c r="T540" s="10"/>
      <x:c r="U540" s="10"/>
      <x:c r="V540" s="10"/>
      <x:c r="W540" s="10"/>
      <x:c r="X540" s="10"/>
      <x:c r="Y540" s="10"/>
      <x:c r="Z540" s="10"/>
      <x:c r="AA540" s="10"/>
      <x:c r="AB540" s="10"/>
      <x:c r="AC540" s="10"/>
      <x:c r="AD540" s="10"/>
      <x:c r="AE540" s="10"/>
      <x:c r="AF540" s="10"/>
      <x:c r="AG540" s="10"/>
      <x:c r="AH540" s="10"/>
      <x:c r="AI540" s="10"/>
      <x:c r="AJ540" s="10"/>
      <x:c r="AK540" s="10"/>
      <x:c r="AL540" s="10"/>
      <x:c r="AM540" s="10"/>
      <x:c r="AN540" s="10"/>
      <x:c r="AO540" s="10"/>
      <x:c r="AP540" s="10"/>
      <x:c r="AQ540" s="10"/>
      <x:c r="AR540" s="10"/>
      <x:c r="AS540" s="10"/>
      <x:c r="AT540" s="10"/>
      <x:c r="AU540" s="10"/>
      <x:c r="AV540" s="10"/>
      <x:c r="AW540" s="10"/>
      <x:c r="AX540" s="10"/>
    </x:row>
    <x:row r="541" spans="1:50" ht="13.5" customHeight="1">
      <x:c r="A541" s="29"/>
      <x:c r="B541" s="13"/>
      <x:c r="C541" s="13"/>
      <x:c r="D541" s="87"/>
      <x:c r="E541" s="87"/>
      <x:c r="F541" s="87"/>
      <x:c r="G541" s="87"/>
      <x:c r="H541" s="87"/>
      <x:c r="I541" s="87"/>
      <x:c r="J541" s="87"/>
      <x:c r="K541" s="87"/>
      <x:c r="L541" s="29"/>
      <x:c r="M541" s="10"/>
      <x:c r="N541" s="10"/>
      <x:c r="O541" s="10"/>
      <x:c r="P541" s="10"/>
      <x:c r="Q541" s="10"/>
      <x:c r="R541" s="10"/>
      <x:c r="S541" s="10"/>
      <x:c r="T541" s="10"/>
      <x:c r="U541" s="10"/>
      <x:c r="V541" s="10"/>
      <x:c r="W541" s="10"/>
      <x:c r="X541" s="10"/>
      <x:c r="Y541" s="10"/>
      <x:c r="Z541" s="10"/>
      <x:c r="AA541" s="10"/>
      <x:c r="AB541" s="10"/>
      <x:c r="AC541" s="10"/>
      <x:c r="AD541" s="10"/>
      <x:c r="AE541" s="10"/>
      <x:c r="AF541" s="10"/>
      <x:c r="AG541" s="10"/>
      <x:c r="AH541" s="10"/>
      <x:c r="AI541" s="10"/>
      <x:c r="AJ541" s="10"/>
      <x:c r="AK541" s="10"/>
      <x:c r="AL541" s="10"/>
      <x:c r="AM541" s="10"/>
      <x:c r="AN541" s="10"/>
      <x:c r="AO541" s="10"/>
      <x:c r="AP541" s="10"/>
      <x:c r="AQ541" s="10"/>
      <x:c r="AR541" s="10"/>
      <x:c r="AS541" s="10"/>
      <x:c r="AT541" s="10"/>
      <x:c r="AU541" s="10"/>
      <x:c r="AV541" s="10"/>
      <x:c r="AW541" s="10"/>
      <x:c r="AX541" s="10"/>
    </x:row>
    <x:row r="542" spans="1:50" ht="13.5" customHeight="1">
      <x:c r="A542" s="29"/>
      <x:c r="B542" s="13"/>
      <x:c r="C542" s="13"/>
      <x:c r="D542" s="87"/>
      <x:c r="E542" s="87"/>
      <x:c r="F542" s="87"/>
      <x:c r="G542" s="87"/>
      <x:c r="H542" s="87"/>
      <x:c r="I542" s="87"/>
      <x:c r="J542" s="87"/>
      <x:c r="K542" s="87"/>
      <x:c r="L542" s="29"/>
      <x:c r="M542" s="10"/>
      <x:c r="N542" s="10"/>
      <x:c r="O542" s="10"/>
      <x:c r="P542" s="10"/>
      <x:c r="Q542" s="10"/>
      <x:c r="R542" s="10"/>
      <x:c r="S542" s="10"/>
      <x:c r="T542" s="10"/>
      <x:c r="U542" s="10"/>
      <x:c r="V542" s="10"/>
      <x:c r="W542" s="10"/>
      <x:c r="X542" s="10"/>
      <x:c r="Y542" s="10"/>
      <x:c r="Z542" s="10"/>
      <x:c r="AA542" s="10"/>
      <x:c r="AB542" s="10"/>
      <x:c r="AC542" s="10"/>
      <x:c r="AD542" s="10"/>
      <x:c r="AE542" s="10"/>
      <x:c r="AF542" s="10"/>
      <x:c r="AG542" s="10"/>
      <x:c r="AH542" s="10"/>
      <x:c r="AI542" s="10"/>
      <x:c r="AJ542" s="10"/>
      <x:c r="AK542" s="10"/>
      <x:c r="AL542" s="10"/>
      <x:c r="AM542" s="10"/>
      <x:c r="AN542" s="10"/>
      <x:c r="AO542" s="10"/>
      <x:c r="AP542" s="10"/>
      <x:c r="AQ542" s="10"/>
      <x:c r="AR542" s="10"/>
      <x:c r="AS542" s="10"/>
      <x:c r="AT542" s="10"/>
      <x:c r="AU542" s="10"/>
      <x:c r="AV542" s="10"/>
      <x:c r="AW542" s="10"/>
      <x:c r="AX542" s="10"/>
    </x:row>
    <x:row r="543" spans="1:50" ht="13.5" customHeight="1">
      <x:c r="A543" s="29"/>
      <x:c r="B543" s="13"/>
      <x:c r="C543" s="13"/>
      <x:c r="D543" s="87"/>
      <x:c r="E543" s="87"/>
      <x:c r="F543" s="87"/>
      <x:c r="G543" s="87"/>
      <x:c r="H543" s="87"/>
      <x:c r="I543" s="87"/>
      <x:c r="J543" s="87"/>
      <x:c r="K543" s="87"/>
      <x:c r="L543" s="29"/>
      <x:c r="M543" s="10"/>
      <x:c r="N543" s="10"/>
      <x:c r="O543" s="10"/>
      <x:c r="P543" s="10"/>
      <x:c r="Q543" s="10"/>
      <x:c r="R543" s="10"/>
      <x:c r="S543" s="10"/>
      <x:c r="T543" s="10"/>
      <x:c r="U543" s="10"/>
      <x:c r="V543" s="10"/>
      <x:c r="W543" s="10"/>
      <x:c r="X543" s="10"/>
      <x:c r="Y543" s="10"/>
      <x:c r="Z543" s="10"/>
      <x:c r="AA543" s="10"/>
      <x:c r="AB543" s="10"/>
      <x:c r="AC543" s="10"/>
      <x:c r="AD543" s="10"/>
      <x:c r="AE543" s="10"/>
      <x:c r="AF543" s="10"/>
      <x:c r="AG543" s="10"/>
      <x:c r="AH543" s="10"/>
      <x:c r="AI543" s="10"/>
      <x:c r="AJ543" s="10"/>
      <x:c r="AK543" s="10"/>
      <x:c r="AL543" s="10"/>
      <x:c r="AM543" s="10"/>
      <x:c r="AN543" s="10"/>
      <x:c r="AO543" s="10"/>
      <x:c r="AP543" s="10"/>
      <x:c r="AQ543" s="10"/>
      <x:c r="AR543" s="10"/>
      <x:c r="AS543" s="10"/>
      <x:c r="AT543" s="10"/>
      <x:c r="AU543" s="10"/>
      <x:c r="AV543" s="10"/>
      <x:c r="AW543" s="10"/>
      <x:c r="AX543" s="10"/>
    </x:row>
    <x:row r="544" spans="1:50" ht="13.5" customHeight="1">
      <x:c r="A544" s="29"/>
      <x:c r="B544" s="13"/>
      <x:c r="C544" s="13"/>
      <x:c r="D544" s="87"/>
      <x:c r="E544" s="87"/>
      <x:c r="F544" s="87"/>
      <x:c r="G544" s="87"/>
      <x:c r="H544" s="87"/>
      <x:c r="I544" s="87"/>
      <x:c r="J544" s="87"/>
      <x:c r="K544" s="87"/>
      <x:c r="L544" s="29"/>
      <x:c r="M544" s="10"/>
      <x:c r="N544" s="10"/>
      <x:c r="O544" s="10"/>
      <x:c r="P544" s="10"/>
      <x:c r="Q544" s="10"/>
      <x:c r="R544" s="10"/>
      <x:c r="S544" s="10"/>
      <x:c r="T544" s="10"/>
      <x:c r="U544" s="10"/>
      <x:c r="V544" s="10"/>
      <x:c r="W544" s="10"/>
      <x:c r="X544" s="10"/>
      <x:c r="Y544" s="10"/>
      <x:c r="Z544" s="10"/>
      <x:c r="AA544" s="10"/>
      <x:c r="AB544" s="10"/>
      <x:c r="AC544" s="10"/>
      <x:c r="AD544" s="10"/>
      <x:c r="AE544" s="10"/>
      <x:c r="AF544" s="10"/>
      <x:c r="AG544" s="10"/>
      <x:c r="AH544" s="10"/>
      <x:c r="AI544" s="10"/>
      <x:c r="AJ544" s="10"/>
      <x:c r="AK544" s="10"/>
      <x:c r="AL544" s="10"/>
      <x:c r="AM544" s="10"/>
      <x:c r="AN544" s="10"/>
      <x:c r="AO544" s="10"/>
      <x:c r="AP544" s="10"/>
      <x:c r="AQ544" s="10"/>
      <x:c r="AR544" s="10"/>
      <x:c r="AS544" s="10"/>
      <x:c r="AT544" s="10"/>
      <x:c r="AU544" s="10"/>
      <x:c r="AV544" s="10"/>
      <x:c r="AW544" s="10"/>
      <x:c r="AX544" s="10"/>
    </x:row>
    <x:row r="545" spans="1:50" ht="13.5" customHeight="1">
      <x:c r="A545" s="29"/>
      <x:c r="B545" s="13"/>
      <x:c r="C545" s="13"/>
      <x:c r="D545" s="87"/>
      <x:c r="E545" s="87"/>
      <x:c r="F545" s="87"/>
      <x:c r="G545" s="87"/>
      <x:c r="H545" s="87"/>
      <x:c r="I545" s="87"/>
      <x:c r="J545" s="87"/>
      <x:c r="K545" s="87"/>
      <x:c r="L545" s="29"/>
      <x:c r="M545" s="10"/>
      <x:c r="N545" s="10"/>
      <x:c r="O545" s="10"/>
      <x:c r="P545" s="10"/>
      <x:c r="Q545" s="10"/>
      <x:c r="R545" s="10"/>
      <x:c r="S545" s="10"/>
      <x:c r="T545" s="10"/>
      <x:c r="U545" s="10"/>
      <x:c r="V545" s="10"/>
      <x:c r="W545" s="10"/>
      <x:c r="X545" s="10"/>
      <x:c r="Y545" s="10"/>
      <x:c r="Z545" s="10"/>
      <x:c r="AA545" s="10"/>
      <x:c r="AB545" s="10"/>
      <x:c r="AC545" s="10"/>
      <x:c r="AD545" s="10"/>
      <x:c r="AE545" s="10"/>
      <x:c r="AF545" s="10"/>
      <x:c r="AG545" s="10"/>
      <x:c r="AH545" s="10"/>
      <x:c r="AI545" s="10"/>
      <x:c r="AJ545" s="10"/>
      <x:c r="AK545" s="10"/>
      <x:c r="AL545" s="10"/>
      <x:c r="AM545" s="10"/>
      <x:c r="AN545" s="10"/>
      <x:c r="AO545" s="10"/>
      <x:c r="AP545" s="10"/>
      <x:c r="AQ545" s="10"/>
      <x:c r="AR545" s="10"/>
      <x:c r="AS545" s="10"/>
      <x:c r="AT545" s="10"/>
      <x:c r="AU545" s="10"/>
      <x:c r="AV545" s="10"/>
      <x:c r="AW545" s="10"/>
      <x:c r="AX545" s="10"/>
    </x:row>
    <x:row r="546" spans="1:50" ht="13.5" customHeight="1">
      <x:c r="A546" s="29"/>
      <x:c r="B546" s="13"/>
      <x:c r="C546" s="13"/>
      <x:c r="D546" s="87"/>
      <x:c r="E546" s="87"/>
      <x:c r="F546" s="87"/>
      <x:c r="G546" s="87"/>
      <x:c r="H546" s="87"/>
      <x:c r="I546" s="87"/>
      <x:c r="J546" s="87"/>
      <x:c r="K546" s="87"/>
      <x:c r="L546" s="29"/>
      <x:c r="M546" s="10"/>
      <x:c r="N546" s="10"/>
      <x:c r="O546" s="10"/>
      <x:c r="P546" s="10"/>
      <x:c r="Q546" s="10"/>
      <x:c r="R546" s="10"/>
      <x:c r="S546" s="10"/>
      <x:c r="T546" s="10"/>
      <x:c r="U546" s="10"/>
      <x:c r="V546" s="10"/>
      <x:c r="W546" s="10"/>
      <x:c r="X546" s="10"/>
      <x:c r="Y546" s="10"/>
      <x:c r="Z546" s="10"/>
      <x:c r="AA546" s="10"/>
      <x:c r="AB546" s="10"/>
      <x:c r="AC546" s="10"/>
      <x:c r="AD546" s="10"/>
      <x:c r="AE546" s="10"/>
      <x:c r="AF546" s="10"/>
      <x:c r="AG546" s="10"/>
      <x:c r="AH546" s="10"/>
      <x:c r="AI546" s="10"/>
      <x:c r="AJ546" s="10"/>
      <x:c r="AK546" s="10"/>
      <x:c r="AL546" s="10"/>
      <x:c r="AM546" s="10"/>
      <x:c r="AN546" s="10"/>
      <x:c r="AO546" s="10"/>
      <x:c r="AP546" s="10"/>
      <x:c r="AQ546" s="10"/>
      <x:c r="AR546" s="10"/>
      <x:c r="AS546" s="10"/>
      <x:c r="AT546" s="10"/>
      <x:c r="AU546" s="10"/>
      <x:c r="AV546" s="10"/>
      <x:c r="AW546" s="10"/>
      <x:c r="AX546" s="10"/>
    </x:row>
    <x:row r="547" spans="1:50" ht="13.5" customHeight="1">
      <x:c r="A547" s="29"/>
      <x:c r="B547" s="13"/>
      <x:c r="C547" s="13"/>
      <x:c r="D547" s="87"/>
      <x:c r="E547" s="87"/>
      <x:c r="F547" s="87"/>
      <x:c r="G547" s="87"/>
      <x:c r="H547" s="87"/>
      <x:c r="I547" s="87"/>
      <x:c r="J547" s="87"/>
      <x:c r="K547" s="87"/>
      <x:c r="L547" s="29"/>
      <x:c r="M547" s="10"/>
      <x:c r="N547" s="10"/>
      <x:c r="O547" s="10"/>
      <x:c r="P547" s="10"/>
      <x:c r="Q547" s="10"/>
      <x:c r="R547" s="10"/>
      <x:c r="S547" s="10"/>
      <x:c r="T547" s="10"/>
      <x:c r="U547" s="10"/>
      <x:c r="V547" s="10"/>
      <x:c r="W547" s="10"/>
      <x:c r="X547" s="10"/>
      <x:c r="Y547" s="10"/>
      <x:c r="Z547" s="10"/>
      <x:c r="AA547" s="10"/>
      <x:c r="AB547" s="10"/>
      <x:c r="AC547" s="10"/>
      <x:c r="AD547" s="10"/>
      <x:c r="AE547" s="10"/>
      <x:c r="AF547" s="10"/>
      <x:c r="AG547" s="10"/>
      <x:c r="AH547" s="10"/>
      <x:c r="AI547" s="10"/>
      <x:c r="AJ547" s="10"/>
      <x:c r="AK547" s="10"/>
      <x:c r="AL547" s="10"/>
      <x:c r="AM547" s="10"/>
      <x:c r="AN547" s="10"/>
      <x:c r="AO547" s="10"/>
      <x:c r="AP547" s="10"/>
      <x:c r="AQ547" s="10"/>
      <x:c r="AR547" s="10"/>
      <x:c r="AS547" s="10"/>
      <x:c r="AT547" s="10"/>
      <x:c r="AU547" s="10"/>
      <x:c r="AV547" s="10"/>
      <x:c r="AW547" s="10"/>
      <x:c r="AX547" s="10"/>
    </x:row>
    <x:row r="548" spans="1:50" ht="13.5" customHeight="1">
      <x:c r="A548" s="29"/>
      <x:c r="B548" s="13"/>
      <x:c r="C548" s="13"/>
      <x:c r="D548" s="87"/>
      <x:c r="E548" s="87"/>
      <x:c r="F548" s="87"/>
      <x:c r="G548" s="87"/>
      <x:c r="H548" s="87"/>
      <x:c r="I548" s="87"/>
      <x:c r="J548" s="87"/>
      <x:c r="K548" s="87"/>
      <x:c r="L548" s="29"/>
      <x:c r="M548" s="10"/>
      <x:c r="N548" s="10"/>
      <x:c r="O548" s="10"/>
      <x:c r="P548" s="10"/>
      <x:c r="Q548" s="10"/>
      <x:c r="R548" s="10"/>
      <x:c r="S548" s="10"/>
      <x:c r="T548" s="10"/>
      <x:c r="U548" s="10"/>
      <x:c r="V548" s="10"/>
      <x:c r="W548" s="10"/>
      <x:c r="X548" s="10"/>
      <x:c r="Y548" s="10"/>
      <x:c r="Z548" s="10"/>
      <x:c r="AA548" s="10"/>
      <x:c r="AB548" s="10"/>
      <x:c r="AC548" s="10"/>
      <x:c r="AD548" s="10"/>
      <x:c r="AE548" s="10"/>
      <x:c r="AF548" s="10"/>
      <x:c r="AG548" s="10"/>
      <x:c r="AH548" s="10"/>
      <x:c r="AI548" s="10"/>
      <x:c r="AJ548" s="10"/>
      <x:c r="AK548" s="10"/>
      <x:c r="AL548" s="10"/>
      <x:c r="AM548" s="10"/>
      <x:c r="AN548" s="10"/>
      <x:c r="AO548" s="10"/>
      <x:c r="AP548" s="10"/>
      <x:c r="AQ548" s="10"/>
      <x:c r="AR548" s="10"/>
      <x:c r="AS548" s="10"/>
      <x:c r="AT548" s="10"/>
      <x:c r="AU548" s="10"/>
      <x:c r="AV548" s="10"/>
      <x:c r="AW548" s="10"/>
      <x:c r="AX548" s="10"/>
    </x:row>
    <x:row r="549" spans="1:50" ht="13.5" customHeight="1">
      <x:c r="A549" s="29"/>
      <x:c r="B549" s="13"/>
      <x:c r="C549" s="13"/>
      <x:c r="D549" s="87"/>
      <x:c r="E549" s="87"/>
      <x:c r="F549" s="87"/>
      <x:c r="G549" s="87"/>
      <x:c r="H549" s="87"/>
      <x:c r="I549" s="87"/>
      <x:c r="J549" s="87"/>
      <x:c r="K549" s="87"/>
      <x:c r="L549" s="29"/>
      <x:c r="M549" s="10"/>
      <x:c r="N549" s="10"/>
      <x:c r="O549" s="10"/>
      <x:c r="P549" s="10"/>
      <x:c r="Q549" s="10"/>
      <x:c r="R549" s="10"/>
      <x:c r="S549" s="10"/>
      <x:c r="T549" s="10"/>
      <x:c r="U549" s="10"/>
      <x:c r="V549" s="10"/>
      <x:c r="W549" s="10"/>
      <x:c r="X549" s="10"/>
      <x:c r="Y549" s="10"/>
      <x:c r="Z549" s="10"/>
      <x:c r="AA549" s="10"/>
      <x:c r="AB549" s="10"/>
      <x:c r="AC549" s="10"/>
      <x:c r="AD549" s="10"/>
      <x:c r="AE549" s="10"/>
      <x:c r="AF549" s="10"/>
      <x:c r="AG549" s="10"/>
      <x:c r="AH549" s="10"/>
      <x:c r="AI549" s="10"/>
      <x:c r="AJ549" s="10"/>
      <x:c r="AK549" s="10"/>
      <x:c r="AL549" s="10"/>
      <x:c r="AM549" s="10"/>
      <x:c r="AN549" s="10"/>
      <x:c r="AO549" s="10"/>
      <x:c r="AP549" s="10"/>
      <x:c r="AQ549" s="10"/>
      <x:c r="AR549" s="10"/>
      <x:c r="AS549" s="10"/>
      <x:c r="AT549" s="10"/>
      <x:c r="AU549" s="10"/>
      <x:c r="AV549" s="10"/>
      <x:c r="AW549" s="10"/>
      <x:c r="AX549" s="10"/>
    </x:row>
    <x:row r="550" spans="1:50" ht="13.5" customHeight="1">
      <x:c r="A550" s="29"/>
      <x:c r="B550" s="13"/>
      <x:c r="C550" s="13"/>
      <x:c r="D550" s="87"/>
      <x:c r="E550" s="87"/>
      <x:c r="F550" s="87"/>
      <x:c r="G550" s="87"/>
      <x:c r="H550" s="87"/>
      <x:c r="I550" s="87"/>
      <x:c r="J550" s="87"/>
      <x:c r="K550" s="87"/>
      <x:c r="L550" s="29"/>
      <x:c r="M550" s="10"/>
      <x:c r="N550" s="10"/>
      <x:c r="O550" s="10"/>
      <x:c r="P550" s="10"/>
      <x:c r="Q550" s="10"/>
      <x:c r="R550" s="10"/>
      <x:c r="S550" s="10"/>
      <x:c r="T550" s="10"/>
      <x:c r="U550" s="10"/>
      <x:c r="V550" s="10"/>
      <x:c r="W550" s="10"/>
      <x:c r="X550" s="10"/>
      <x:c r="Y550" s="10"/>
      <x:c r="Z550" s="10"/>
      <x:c r="AA550" s="10"/>
      <x:c r="AB550" s="10"/>
      <x:c r="AC550" s="10"/>
      <x:c r="AD550" s="10"/>
      <x:c r="AE550" s="10"/>
      <x:c r="AF550" s="10"/>
      <x:c r="AG550" s="10"/>
      <x:c r="AH550" s="10"/>
      <x:c r="AI550" s="10"/>
      <x:c r="AJ550" s="10"/>
      <x:c r="AK550" s="10"/>
      <x:c r="AL550" s="10"/>
      <x:c r="AM550" s="10"/>
      <x:c r="AN550" s="10"/>
      <x:c r="AO550" s="10"/>
      <x:c r="AP550" s="10"/>
      <x:c r="AQ550" s="10"/>
      <x:c r="AR550" s="10"/>
      <x:c r="AS550" s="10"/>
      <x:c r="AT550" s="10"/>
      <x:c r="AU550" s="10"/>
      <x:c r="AV550" s="10"/>
      <x:c r="AW550" s="10"/>
      <x:c r="AX550" s="10"/>
    </x:row>
    <x:row r="551" spans="1:50" ht="13.5" customHeight="1">
      <x:c r="A551" s="29"/>
      <x:c r="B551" s="13"/>
      <x:c r="C551" s="13"/>
      <x:c r="D551" s="87"/>
      <x:c r="E551" s="87"/>
      <x:c r="F551" s="87"/>
      <x:c r="G551" s="87"/>
      <x:c r="H551" s="87"/>
      <x:c r="I551" s="87"/>
      <x:c r="J551" s="87"/>
      <x:c r="K551" s="87"/>
      <x:c r="L551" s="29"/>
      <x:c r="M551" s="10"/>
      <x:c r="N551" s="10"/>
      <x:c r="O551" s="10"/>
      <x:c r="P551" s="10"/>
      <x:c r="Q551" s="10"/>
      <x:c r="R551" s="10"/>
      <x:c r="S551" s="10"/>
      <x:c r="T551" s="10"/>
      <x:c r="U551" s="10"/>
      <x:c r="V551" s="10"/>
      <x:c r="W551" s="10"/>
      <x:c r="X551" s="10"/>
      <x:c r="Y551" s="10"/>
      <x:c r="Z551" s="10"/>
      <x:c r="AA551" s="10"/>
      <x:c r="AB551" s="10"/>
      <x:c r="AC551" s="10"/>
      <x:c r="AD551" s="10"/>
      <x:c r="AE551" s="10"/>
      <x:c r="AF551" s="10"/>
      <x:c r="AG551" s="10"/>
      <x:c r="AH551" s="10"/>
      <x:c r="AI551" s="10"/>
      <x:c r="AJ551" s="10"/>
      <x:c r="AK551" s="10"/>
      <x:c r="AL551" s="10"/>
      <x:c r="AM551" s="10"/>
      <x:c r="AN551" s="10"/>
      <x:c r="AO551" s="10"/>
      <x:c r="AP551" s="10"/>
      <x:c r="AQ551" s="10"/>
      <x:c r="AR551" s="10"/>
      <x:c r="AS551" s="10"/>
      <x:c r="AT551" s="10"/>
      <x:c r="AU551" s="10"/>
      <x:c r="AV551" s="10"/>
      <x:c r="AW551" s="10"/>
      <x:c r="AX551" s="10"/>
    </x:row>
    <x:row r="552" spans="1:50" ht="13.5" customHeight="1">
      <x:c r="A552" s="29"/>
      <x:c r="B552" s="13"/>
      <x:c r="C552" s="13"/>
      <x:c r="D552" s="87"/>
      <x:c r="E552" s="87"/>
      <x:c r="F552" s="87"/>
      <x:c r="G552" s="87"/>
      <x:c r="H552" s="87"/>
      <x:c r="I552" s="87"/>
      <x:c r="J552" s="87"/>
      <x:c r="K552" s="87"/>
      <x:c r="L552" s="29"/>
      <x:c r="M552" s="10"/>
      <x:c r="N552" s="10"/>
      <x:c r="O552" s="10"/>
      <x:c r="P552" s="10"/>
      <x:c r="Q552" s="10"/>
      <x:c r="R552" s="10"/>
      <x:c r="S552" s="10"/>
      <x:c r="T552" s="10"/>
      <x:c r="U552" s="10"/>
      <x:c r="V552" s="10"/>
      <x:c r="W552" s="10"/>
      <x:c r="X552" s="10"/>
      <x:c r="Y552" s="10"/>
      <x:c r="Z552" s="10"/>
      <x:c r="AA552" s="10"/>
      <x:c r="AB552" s="10"/>
      <x:c r="AC552" s="10"/>
      <x:c r="AD552" s="10"/>
      <x:c r="AE552" s="10"/>
      <x:c r="AF552" s="10"/>
      <x:c r="AG552" s="10"/>
      <x:c r="AH552" s="10"/>
      <x:c r="AI552" s="10"/>
      <x:c r="AJ552" s="10"/>
      <x:c r="AK552" s="10"/>
      <x:c r="AL552" s="10"/>
      <x:c r="AM552" s="10"/>
      <x:c r="AN552" s="10"/>
      <x:c r="AO552" s="10"/>
      <x:c r="AP552" s="10"/>
      <x:c r="AQ552" s="10"/>
      <x:c r="AR552" s="10"/>
      <x:c r="AS552" s="10"/>
      <x:c r="AT552" s="10"/>
      <x:c r="AU552" s="10"/>
      <x:c r="AV552" s="10"/>
      <x:c r="AW552" s="10"/>
      <x:c r="AX552" s="10"/>
    </x:row>
    <x:row r="553" spans="1:50" ht="13.5" customHeight="1">
      <x:c r="A553" s="29"/>
      <x:c r="B553" s="13"/>
      <x:c r="C553" s="13"/>
      <x:c r="D553" s="87"/>
      <x:c r="E553" s="87"/>
      <x:c r="F553" s="87"/>
      <x:c r="G553" s="87"/>
      <x:c r="H553" s="87"/>
      <x:c r="I553" s="87"/>
      <x:c r="J553" s="87"/>
      <x:c r="K553" s="87"/>
      <x:c r="L553" s="29"/>
      <x:c r="M553" s="10"/>
      <x:c r="N553" s="10"/>
      <x:c r="O553" s="10"/>
      <x:c r="P553" s="10"/>
      <x:c r="Q553" s="10"/>
      <x:c r="R553" s="10"/>
      <x:c r="S553" s="10"/>
      <x:c r="T553" s="10"/>
      <x:c r="U553" s="10"/>
      <x:c r="V553" s="10"/>
      <x:c r="W553" s="10"/>
      <x:c r="X553" s="10"/>
      <x:c r="Y553" s="10"/>
      <x:c r="Z553" s="10"/>
      <x:c r="AA553" s="10"/>
      <x:c r="AB553" s="10"/>
      <x:c r="AC553" s="10"/>
      <x:c r="AD553" s="10"/>
      <x:c r="AE553" s="10"/>
      <x:c r="AF553" s="10"/>
      <x:c r="AG553" s="10"/>
      <x:c r="AH553" s="10"/>
      <x:c r="AI553" s="10"/>
      <x:c r="AJ553" s="10"/>
      <x:c r="AK553" s="10"/>
      <x:c r="AL553" s="10"/>
      <x:c r="AM553" s="10"/>
      <x:c r="AN553" s="10"/>
      <x:c r="AO553" s="10"/>
      <x:c r="AP553" s="10"/>
      <x:c r="AQ553" s="10"/>
      <x:c r="AR553" s="10"/>
      <x:c r="AS553" s="10"/>
      <x:c r="AT553" s="10"/>
      <x:c r="AU553" s="10"/>
      <x:c r="AV553" s="10"/>
      <x:c r="AW553" s="10"/>
      <x:c r="AX553" s="10"/>
    </x:row>
    <x:row r="554" spans="1:50" ht="13.5" customHeight="1">
      <x:c r="A554" s="29"/>
      <x:c r="B554" s="13"/>
      <x:c r="C554" s="13"/>
      <x:c r="D554" s="87"/>
      <x:c r="E554" s="87"/>
      <x:c r="F554" s="87"/>
      <x:c r="G554" s="87"/>
      <x:c r="H554" s="87"/>
      <x:c r="I554" s="87"/>
      <x:c r="J554" s="87"/>
      <x:c r="K554" s="87"/>
      <x:c r="L554" s="29"/>
      <x:c r="M554" s="10"/>
      <x:c r="N554" s="10"/>
      <x:c r="O554" s="10"/>
      <x:c r="P554" s="10"/>
      <x:c r="Q554" s="10"/>
      <x:c r="R554" s="10"/>
      <x:c r="S554" s="10"/>
      <x:c r="T554" s="10"/>
      <x:c r="U554" s="10"/>
      <x:c r="V554" s="10"/>
      <x:c r="W554" s="10"/>
      <x:c r="X554" s="10"/>
      <x:c r="Y554" s="10"/>
      <x:c r="Z554" s="10"/>
      <x:c r="AA554" s="10"/>
      <x:c r="AB554" s="10"/>
      <x:c r="AC554" s="10"/>
      <x:c r="AD554" s="10"/>
      <x:c r="AE554" s="10"/>
      <x:c r="AF554" s="10"/>
      <x:c r="AG554" s="10"/>
      <x:c r="AH554" s="10"/>
      <x:c r="AI554" s="10"/>
      <x:c r="AJ554" s="10"/>
      <x:c r="AK554" s="10"/>
      <x:c r="AL554" s="10"/>
      <x:c r="AM554" s="10"/>
      <x:c r="AN554" s="10"/>
      <x:c r="AO554" s="10"/>
      <x:c r="AP554" s="10"/>
      <x:c r="AQ554" s="10"/>
      <x:c r="AR554" s="10"/>
      <x:c r="AS554" s="10"/>
      <x:c r="AT554" s="10"/>
      <x:c r="AU554" s="10"/>
      <x:c r="AV554" s="10"/>
      <x:c r="AW554" s="10"/>
      <x:c r="AX554" s="10"/>
    </x:row>
    <x:row r="555" spans="1:50" ht="13.5" customHeight="1">
      <x:c r="A555" s="29"/>
      <x:c r="B555" s="13"/>
      <x:c r="C555" s="13"/>
      <x:c r="D555" s="87"/>
      <x:c r="E555" s="87"/>
      <x:c r="F555" s="87"/>
      <x:c r="G555" s="87"/>
      <x:c r="H555" s="87"/>
      <x:c r="I555" s="87"/>
      <x:c r="J555" s="87"/>
      <x:c r="K555" s="87"/>
      <x:c r="L555" s="29"/>
      <x:c r="M555" s="10"/>
      <x:c r="N555" s="10"/>
      <x:c r="O555" s="10"/>
      <x:c r="P555" s="10"/>
      <x:c r="Q555" s="10"/>
      <x:c r="R555" s="10"/>
      <x:c r="S555" s="10"/>
      <x:c r="T555" s="10"/>
      <x:c r="U555" s="10"/>
      <x:c r="V555" s="10"/>
      <x:c r="W555" s="10"/>
      <x:c r="X555" s="10"/>
      <x:c r="Y555" s="10"/>
      <x:c r="Z555" s="10"/>
      <x:c r="AA555" s="10"/>
      <x:c r="AB555" s="10"/>
      <x:c r="AC555" s="10"/>
      <x:c r="AD555" s="10"/>
      <x:c r="AE555" s="10"/>
      <x:c r="AF555" s="10"/>
      <x:c r="AG555" s="10"/>
      <x:c r="AH555" s="10"/>
      <x:c r="AI555" s="10"/>
      <x:c r="AJ555" s="10"/>
      <x:c r="AK555" s="10"/>
      <x:c r="AL555" s="10"/>
      <x:c r="AM555" s="10"/>
      <x:c r="AN555" s="10"/>
      <x:c r="AO555" s="10"/>
      <x:c r="AP555" s="10"/>
      <x:c r="AQ555" s="10"/>
      <x:c r="AR555" s="10"/>
      <x:c r="AS555" s="10"/>
      <x:c r="AT555" s="10"/>
      <x:c r="AU555" s="10"/>
      <x:c r="AV555" s="10"/>
      <x:c r="AW555" s="10"/>
      <x:c r="AX555" s="10"/>
    </x:row>
    <x:row r="556" spans="1:50" ht="13.5" customHeight="1">
      <x:c r="A556" s="29"/>
      <x:c r="B556" s="13"/>
      <x:c r="C556" s="13"/>
      <x:c r="D556" s="87"/>
      <x:c r="E556" s="87"/>
      <x:c r="F556" s="87"/>
      <x:c r="G556" s="87"/>
      <x:c r="H556" s="87"/>
      <x:c r="I556" s="87"/>
      <x:c r="J556" s="87"/>
      <x:c r="K556" s="87"/>
      <x:c r="L556" s="29"/>
      <x:c r="M556" s="10"/>
      <x:c r="N556" s="10"/>
      <x:c r="O556" s="10"/>
      <x:c r="P556" s="10"/>
      <x:c r="Q556" s="10"/>
      <x:c r="R556" s="10"/>
      <x:c r="S556" s="10"/>
      <x:c r="T556" s="10"/>
      <x:c r="U556" s="10"/>
      <x:c r="V556" s="10"/>
      <x:c r="W556" s="10"/>
      <x:c r="X556" s="10"/>
      <x:c r="Y556" s="10"/>
      <x:c r="Z556" s="10"/>
      <x:c r="AA556" s="10"/>
      <x:c r="AB556" s="10"/>
      <x:c r="AC556" s="10"/>
      <x:c r="AD556" s="10"/>
      <x:c r="AE556" s="10"/>
      <x:c r="AF556" s="10"/>
      <x:c r="AG556" s="10"/>
      <x:c r="AH556" s="10"/>
      <x:c r="AI556" s="10"/>
      <x:c r="AJ556" s="10"/>
      <x:c r="AK556" s="10"/>
      <x:c r="AL556" s="10"/>
      <x:c r="AM556" s="10"/>
      <x:c r="AN556" s="10"/>
      <x:c r="AO556" s="10"/>
      <x:c r="AP556" s="10"/>
      <x:c r="AQ556" s="10"/>
      <x:c r="AR556" s="10"/>
      <x:c r="AS556" s="10"/>
      <x:c r="AT556" s="10"/>
      <x:c r="AU556" s="10"/>
      <x:c r="AV556" s="10"/>
      <x:c r="AW556" s="10"/>
      <x:c r="AX556" s="10"/>
    </x:row>
    <x:row r="557" spans="1:50" ht="13.5" customHeight="1">
      <x:c r="A557" s="29"/>
      <x:c r="B557" s="13"/>
      <x:c r="C557" s="13"/>
      <x:c r="D557" s="87"/>
      <x:c r="E557" s="87"/>
      <x:c r="F557" s="87"/>
      <x:c r="G557" s="87"/>
      <x:c r="H557" s="87"/>
      <x:c r="I557" s="87"/>
      <x:c r="J557" s="87"/>
      <x:c r="K557" s="87"/>
      <x:c r="L557" s="29"/>
      <x:c r="M557" s="10"/>
      <x:c r="N557" s="10"/>
      <x:c r="O557" s="10"/>
      <x:c r="P557" s="10"/>
      <x:c r="Q557" s="10"/>
      <x:c r="R557" s="10"/>
      <x:c r="S557" s="10"/>
      <x:c r="T557" s="10"/>
      <x:c r="U557" s="10"/>
      <x:c r="V557" s="10"/>
      <x:c r="W557" s="10"/>
      <x:c r="X557" s="10"/>
      <x:c r="Y557" s="10"/>
      <x:c r="Z557" s="10"/>
      <x:c r="AA557" s="10"/>
      <x:c r="AB557" s="10"/>
      <x:c r="AC557" s="10"/>
      <x:c r="AD557" s="10"/>
      <x:c r="AE557" s="10"/>
      <x:c r="AF557" s="10"/>
      <x:c r="AG557" s="10"/>
      <x:c r="AH557" s="10"/>
      <x:c r="AI557" s="10"/>
      <x:c r="AJ557" s="10"/>
      <x:c r="AK557" s="10"/>
      <x:c r="AL557" s="10"/>
      <x:c r="AM557" s="10"/>
      <x:c r="AN557" s="10"/>
      <x:c r="AO557" s="10"/>
      <x:c r="AP557" s="10"/>
      <x:c r="AQ557" s="10"/>
      <x:c r="AR557" s="10"/>
      <x:c r="AS557" s="10"/>
      <x:c r="AT557" s="10"/>
      <x:c r="AU557" s="10"/>
      <x:c r="AV557" s="10"/>
      <x:c r="AW557" s="10"/>
      <x:c r="AX557" s="10"/>
    </x:row>
    <x:row r="558" spans="1:50" ht="13.5" customHeight="1">
      <x:c r="A558" s="29"/>
      <x:c r="B558" s="13"/>
      <x:c r="C558" s="13"/>
      <x:c r="D558" s="87"/>
      <x:c r="E558" s="87"/>
      <x:c r="F558" s="87"/>
      <x:c r="G558" s="87"/>
      <x:c r="H558" s="87"/>
      <x:c r="I558" s="87"/>
      <x:c r="J558" s="87"/>
      <x:c r="K558" s="87"/>
      <x:c r="L558" s="29"/>
      <x:c r="M558" s="10"/>
      <x:c r="N558" s="10"/>
      <x:c r="O558" s="10"/>
      <x:c r="P558" s="10"/>
      <x:c r="Q558" s="10"/>
      <x:c r="R558" s="10"/>
      <x:c r="S558" s="10"/>
      <x:c r="T558" s="10"/>
      <x:c r="U558" s="10"/>
      <x:c r="V558" s="10"/>
      <x:c r="W558" s="10"/>
      <x:c r="X558" s="10"/>
      <x:c r="Y558" s="10"/>
      <x:c r="Z558" s="10"/>
      <x:c r="AA558" s="10"/>
      <x:c r="AB558" s="10"/>
      <x:c r="AC558" s="10"/>
      <x:c r="AD558" s="10"/>
      <x:c r="AE558" s="10"/>
      <x:c r="AF558" s="10"/>
      <x:c r="AG558" s="10"/>
      <x:c r="AH558" s="10"/>
      <x:c r="AI558" s="10"/>
      <x:c r="AJ558" s="10"/>
      <x:c r="AK558" s="10"/>
      <x:c r="AL558" s="10"/>
      <x:c r="AM558" s="10"/>
      <x:c r="AN558" s="10"/>
      <x:c r="AO558" s="10"/>
      <x:c r="AP558" s="10"/>
      <x:c r="AQ558" s="10"/>
      <x:c r="AR558" s="10"/>
      <x:c r="AS558" s="10"/>
      <x:c r="AT558" s="10"/>
      <x:c r="AU558" s="10"/>
      <x:c r="AV558" s="10"/>
      <x:c r="AW558" s="10"/>
      <x:c r="AX558" s="10"/>
    </x:row>
    <x:row r="559" spans="1:50" ht="13.5" customHeight="1">
      <x:c r="A559" s="29"/>
      <x:c r="B559" s="13"/>
      <x:c r="C559" s="13"/>
      <x:c r="D559" s="87"/>
      <x:c r="E559" s="87"/>
      <x:c r="F559" s="87"/>
      <x:c r="G559" s="87"/>
      <x:c r="H559" s="87"/>
      <x:c r="I559" s="87"/>
      <x:c r="J559" s="87"/>
      <x:c r="K559" s="87"/>
      <x:c r="L559" s="29"/>
      <x:c r="M559" s="10"/>
      <x:c r="N559" s="10"/>
      <x:c r="O559" s="10"/>
      <x:c r="P559" s="10"/>
      <x:c r="Q559" s="10"/>
      <x:c r="R559" s="10"/>
      <x:c r="S559" s="10"/>
      <x:c r="T559" s="10"/>
      <x:c r="U559" s="10"/>
      <x:c r="V559" s="10"/>
      <x:c r="W559" s="10"/>
      <x:c r="X559" s="10"/>
      <x:c r="Y559" s="10"/>
      <x:c r="Z559" s="10"/>
      <x:c r="AA559" s="10"/>
      <x:c r="AB559" s="10"/>
      <x:c r="AC559" s="10"/>
      <x:c r="AD559" s="10"/>
      <x:c r="AE559" s="10"/>
      <x:c r="AF559" s="10"/>
      <x:c r="AG559" s="10"/>
      <x:c r="AH559" s="10"/>
      <x:c r="AI559" s="10"/>
      <x:c r="AJ559" s="10"/>
      <x:c r="AK559" s="10"/>
      <x:c r="AL559" s="10"/>
      <x:c r="AM559" s="10"/>
      <x:c r="AN559" s="10"/>
      <x:c r="AO559" s="10"/>
      <x:c r="AP559" s="10"/>
      <x:c r="AQ559" s="10"/>
      <x:c r="AR559" s="10"/>
      <x:c r="AS559" s="10"/>
      <x:c r="AT559" s="10"/>
      <x:c r="AU559" s="10"/>
      <x:c r="AV559" s="10"/>
      <x:c r="AW559" s="10"/>
      <x:c r="AX559" s="10"/>
    </x:row>
    <x:row r="560" spans="1:50" ht="13.5" customHeight="1">
      <x:c r="A560" s="29"/>
      <x:c r="B560" s="13"/>
      <x:c r="C560" s="13"/>
      <x:c r="D560" s="87"/>
      <x:c r="E560" s="87"/>
      <x:c r="F560" s="87"/>
      <x:c r="G560" s="87"/>
      <x:c r="H560" s="87"/>
      <x:c r="I560" s="87"/>
      <x:c r="J560" s="87"/>
      <x:c r="K560" s="87"/>
      <x:c r="L560" s="29"/>
      <x:c r="M560" s="10"/>
      <x:c r="N560" s="10"/>
      <x:c r="O560" s="10"/>
      <x:c r="P560" s="10"/>
      <x:c r="Q560" s="10"/>
      <x:c r="R560" s="10"/>
      <x:c r="S560" s="10"/>
      <x:c r="T560" s="10"/>
      <x:c r="U560" s="10"/>
      <x:c r="V560" s="10"/>
      <x:c r="W560" s="10"/>
      <x:c r="X560" s="10"/>
      <x:c r="Y560" s="10"/>
      <x:c r="Z560" s="10"/>
      <x:c r="AA560" s="10"/>
      <x:c r="AB560" s="10"/>
      <x:c r="AC560" s="10"/>
      <x:c r="AD560" s="10"/>
      <x:c r="AE560" s="10"/>
      <x:c r="AF560" s="10"/>
      <x:c r="AG560" s="10"/>
      <x:c r="AH560" s="10"/>
      <x:c r="AI560" s="10"/>
      <x:c r="AJ560" s="10"/>
      <x:c r="AK560" s="10"/>
      <x:c r="AL560" s="10"/>
      <x:c r="AM560" s="10"/>
      <x:c r="AN560" s="10"/>
      <x:c r="AO560" s="10"/>
      <x:c r="AP560" s="10"/>
      <x:c r="AQ560" s="10"/>
      <x:c r="AR560" s="10"/>
      <x:c r="AS560" s="10"/>
      <x:c r="AT560" s="10"/>
      <x:c r="AU560" s="10"/>
      <x:c r="AV560" s="10"/>
      <x:c r="AW560" s="10"/>
      <x:c r="AX560" s="10"/>
    </x:row>
    <x:row r="561" spans="1:50" ht="13.5" customHeight="1">
      <x:c r="A561" s="29"/>
      <x:c r="B561" s="13"/>
      <x:c r="C561" s="13"/>
      <x:c r="D561" s="87"/>
      <x:c r="E561" s="87"/>
      <x:c r="F561" s="87"/>
      <x:c r="G561" s="87"/>
      <x:c r="H561" s="87"/>
      <x:c r="I561" s="87"/>
      <x:c r="J561" s="87"/>
      <x:c r="K561" s="87"/>
      <x:c r="L561" s="29"/>
      <x:c r="M561" s="10"/>
      <x:c r="N561" s="10"/>
      <x:c r="O561" s="10"/>
      <x:c r="P561" s="10"/>
      <x:c r="Q561" s="10"/>
      <x:c r="R561" s="10"/>
      <x:c r="S561" s="10"/>
      <x:c r="T561" s="10"/>
      <x:c r="U561" s="10"/>
      <x:c r="V561" s="10"/>
      <x:c r="W561" s="10"/>
      <x:c r="X561" s="10"/>
      <x:c r="Y561" s="10"/>
      <x:c r="Z561" s="10"/>
      <x:c r="AA561" s="10"/>
      <x:c r="AB561" s="10"/>
      <x:c r="AC561" s="10"/>
      <x:c r="AD561" s="10"/>
      <x:c r="AE561" s="10"/>
      <x:c r="AF561" s="10"/>
      <x:c r="AG561" s="10"/>
      <x:c r="AH561" s="10"/>
      <x:c r="AI561" s="10"/>
      <x:c r="AJ561" s="10"/>
      <x:c r="AK561" s="10"/>
      <x:c r="AL561" s="10"/>
      <x:c r="AM561" s="10"/>
      <x:c r="AN561" s="10"/>
      <x:c r="AO561" s="10"/>
      <x:c r="AP561" s="10"/>
      <x:c r="AQ561" s="10"/>
      <x:c r="AR561" s="10"/>
      <x:c r="AS561" s="10"/>
      <x:c r="AT561" s="10"/>
      <x:c r="AU561" s="10"/>
      <x:c r="AV561" s="10"/>
      <x:c r="AW561" s="10"/>
      <x:c r="AX561" s="10"/>
    </x:row>
    <x:row r="562" spans="1:50" ht="13.5" customHeight="1">
      <x:c r="A562" s="29"/>
      <x:c r="B562" s="13"/>
      <x:c r="C562" s="13"/>
      <x:c r="D562" s="87"/>
      <x:c r="E562" s="87"/>
      <x:c r="F562" s="87"/>
      <x:c r="G562" s="87"/>
      <x:c r="H562" s="87"/>
      <x:c r="I562" s="87"/>
      <x:c r="J562" s="87"/>
      <x:c r="K562" s="87"/>
      <x:c r="L562" s="29"/>
      <x:c r="M562" s="10"/>
      <x:c r="N562" s="10"/>
      <x:c r="O562" s="10"/>
      <x:c r="P562" s="10"/>
      <x:c r="Q562" s="10"/>
      <x:c r="R562" s="10"/>
      <x:c r="S562" s="10"/>
      <x:c r="T562" s="10"/>
      <x:c r="U562" s="10"/>
      <x:c r="V562" s="10"/>
      <x:c r="W562" s="10"/>
      <x:c r="X562" s="10"/>
      <x:c r="Y562" s="10"/>
      <x:c r="Z562" s="10"/>
      <x:c r="AA562" s="10"/>
      <x:c r="AB562" s="10"/>
      <x:c r="AC562" s="10"/>
      <x:c r="AD562" s="10"/>
      <x:c r="AE562" s="10"/>
      <x:c r="AF562" s="10"/>
      <x:c r="AG562" s="10"/>
      <x:c r="AH562" s="10"/>
      <x:c r="AI562" s="10"/>
      <x:c r="AJ562" s="10"/>
      <x:c r="AK562" s="10"/>
      <x:c r="AL562" s="10"/>
      <x:c r="AM562" s="10"/>
      <x:c r="AN562" s="10"/>
      <x:c r="AO562" s="10"/>
      <x:c r="AP562" s="10"/>
      <x:c r="AQ562" s="10"/>
      <x:c r="AR562" s="10"/>
      <x:c r="AS562" s="10"/>
      <x:c r="AT562" s="10"/>
      <x:c r="AU562" s="10"/>
      <x:c r="AV562" s="10"/>
      <x:c r="AW562" s="10"/>
      <x:c r="AX562" s="10"/>
    </x:row>
    <x:row r="563" spans="1:50" ht="13.5" customHeight="1">
      <x:c r="A563" s="29"/>
      <x:c r="B563" s="13"/>
      <x:c r="C563" s="13"/>
      <x:c r="D563" s="87"/>
      <x:c r="E563" s="87"/>
      <x:c r="F563" s="87"/>
      <x:c r="G563" s="87"/>
      <x:c r="H563" s="87"/>
      <x:c r="I563" s="87"/>
      <x:c r="J563" s="87"/>
      <x:c r="K563" s="87"/>
      <x:c r="L563" s="29"/>
      <x:c r="M563" s="10"/>
      <x:c r="N563" s="10"/>
      <x:c r="O563" s="10"/>
      <x:c r="P563" s="10"/>
      <x:c r="Q563" s="10"/>
      <x:c r="R563" s="10"/>
      <x:c r="S563" s="10"/>
      <x:c r="T563" s="10"/>
      <x:c r="U563" s="10"/>
      <x:c r="V563" s="10"/>
      <x:c r="W563" s="10"/>
      <x:c r="X563" s="10"/>
      <x:c r="Y563" s="10"/>
      <x:c r="Z563" s="10"/>
      <x:c r="AA563" s="10"/>
      <x:c r="AB563" s="10"/>
      <x:c r="AC563" s="10"/>
      <x:c r="AD563" s="10"/>
      <x:c r="AE563" s="10"/>
      <x:c r="AF563" s="10"/>
      <x:c r="AG563" s="10"/>
      <x:c r="AH563" s="10"/>
      <x:c r="AI563" s="10"/>
      <x:c r="AJ563" s="10"/>
      <x:c r="AK563" s="10"/>
      <x:c r="AL563" s="10"/>
      <x:c r="AM563" s="10"/>
      <x:c r="AN563" s="10"/>
      <x:c r="AO563" s="10"/>
      <x:c r="AP563" s="10"/>
      <x:c r="AQ563" s="10"/>
      <x:c r="AR563" s="10"/>
      <x:c r="AS563" s="10"/>
      <x:c r="AT563" s="10"/>
      <x:c r="AU563" s="10"/>
      <x:c r="AV563" s="10"/>
      <x:c r="AW563" s="10"/>
      <x:c r="AX563" s="10"/>
    </x:row>
    <x:row r="564" spans="1:50" ht="13.5" customHeight="1">
      <x:c r="A564" s="29"/>
      <x:c r="B564" s="13"/>
      <x:c r="C564" s="13"/>
      <x:c r="D564" s="87"/>
      <x:c r="E564" s="87"/>
      <x:c r="F564" s="87"/>
      <x:c r="G564" s="87"/>
      <x:c r="H564" s="87"/>
      <x:c r="I564" s="87"/>
      <x:c r="J564" s="87"/>
      <x:c r="K564" s="87"/>
      <x:c r="L564" s="29"/>
      <x:c r="M564" s="10"/>
      <x:c r="N564" s="10"/>
      <x:c r="O564" s="10"/>
      <x:c r="P564" s="10"/>
      <x:c r="Q564" s="10"/>
      <x:c r="R564" s="10"/>
      <x:c r="S564" s="10"/>
      <x:c r="T564" s="10"/>
      <x:c r="U564" s="10"/>
      <x:c r="V564" s="10"/>
      <x:c r="W564" s="10"/>
      <x:c r="X564" s="10"/>
      <x:c r="Y564" s="10"/>
      <x:c r="Z564" s="10"/>
      <x:c r="AA564" s="10"/>
      <x:c r="AB564" s="10"/>
      <x:c r="AC564" s="10"/>
      <x:c r="AD564" s="10"/>
      <x:c r="AE564" s="10"/>
      <x:c r="AF564" s="10"/>
      <x:c r="AG564" s="10"/>
      <x:c r="AH564" s="10"/>
      <x:c r="AI564" s="10"/>
      <x:c r="AJ564" s="10"/>
      <x:c r="AK564" s="10"/>
      <x:c r="AL564" s="10"/>
      <x:c r="AM564" s="10"/>
      <x:c r="AN564" s="10"/>
      <x:c r="AO564" s="10"/>
      <x:c r="AP564" s="10"/>
      <x:c r="AQ564" s="10"/>
      <x:c r="AR564" s="10"/>
      <x:c r="AS564" s="10"/>
      <x:c r="AT564" s="10"/>
      <x:c r="AU564" s="10"/>
      <x:c r="AV564" s="10"/>
      <x:c r="AW564" s="10"/>
      <x:c r="AX564" s="10"/>
    </x:row>
    <x:row r="565" spans="1:50" ht="13.5" customHeight="1">
      <x:c r="A565" s="29"/>
      <x:c r="B565" s="13"/>
      <x:c r="C565" s="13"/>
      <x:c r="D565" s="87"/>
      <x:c r="E565" s="87"/>
      <x:c r="F565" s="87"/>
      <x:c r="G565" s="87"/>
      <x:c r="H565" s="87"/>
      <x:c r="I565" s="87"/>
      <x:c r="J565" s="87"/>
      <x:c r="K565" s="87"/>
      <x:c r="L565" s="29"/>
      <x:c r="M565" s="10"/>
      <x:c r="N565" s="10"/>
      <x:c r="O565" s="10"/>
      <x:c r="P565" s="10"/>
      <x:c r="Q565" s="10"/>
      <x:c r="R565" s="10"/>
      <x:c r="S565" s="10"/>
      <x:c r="T565" s="10"/>
      <x:c r="U565" s="10"/>
      <x:c r="V565" s="10"/>
      <x:c r="W565" s="10"/>
      <x:c r="X565" s="10"/>
      <x:c r="Y565" s="10"/>
      <x:c r="Z565" s="10"/>
      <x:c r="AA565" s="10"/>
      <x:c r="AB565" s="10"/>
      <x:c r="AC565" s="10"/>
      <x:c r="AD565" s="10"/>
      <x:c r="AE565" s="10"/>
      <x:c r="AF565" s="10"/>
      <x:c r="AG565" s="10"/>
      <x:c r="AH565" s="10"/>
      <x:c r="AI565" s="10"/>
      <x:c r="AJ565" s="10"/>
      <x:c r="AK565" s="10"/>
      <x:c r="AL565" s="10"/>
      <x:c r="AM565" s="10"/>
      <x:c r="AN565" s="10"/>
      <x:c r="AO565" s="10"/>
      <x:c r="AP565" s="10"/>
      <x:c r="AQ565" s="10"/>
      <x:c r="AR565" s="10"/>
      <x:c r="AS565" s="10"/>
      <x:c r="AT565" s="10"/>
      <x:c r="AU565" s="10"/>
      <x:c r="AV565" s="10"/>
      <x:c r="AW565" s="10"/>
      <x:c r="AX565" s="10"/>
    </x:row>
    <x:row r="566" spans="1:50" ht="13.5" customHeight="1">
      <x:c r="A566" s="29"/>
      <x:c r="B566" s="13"/>
      <x:c r="C566" s="13"/>
      <x:c r="D566" s="87"/>
      <x:c r="E566" s="87"/>
      <x:c r="F566" s="87"/>
      <x:c r="G566" s="87"/>
      <x:c r="H566" s="87"/>
      <x:c r="I566" s="87"/>
      <x:c r="J566" s="87"/>
      <x:c r="K566" s="87"/>
      <x:c r="L566" s="29"/>
      <x:c r="M566" s="10"/>
      <x:c r="N566" s="10"/>
      <x:c r="O566" s="10"/>
      <x:c r="P566" s="10"/>
      <x:c r="Q566" s="10"/>
      <x:c r="R566" s="10"/>
      <x:c r="S566" s="10"/>
      <x:c r="T566" s="10"/>
      <x:c r="U566" s="10"/>
      <x:c r="V566" s="10"/>
      <x:c r="W566" s="10"/>
      <x:c r="X566" s="10"/>
      <x:c r="Y566" s="10"/>
      <x:c r="Z566" s="10"/>
      <x:c r="AA566" s="10"/>
      <x:c r="AB566" s="10"/>
      <x:c r="AC566" s="10"/>
      <x:c r="AD566" s="10"/>
      <x:c r="AE566" s="10"/>
      <x:c r="AF566" s="10"/>
      <x:c r="AG566" s="10"/>
      <x:c r="AH566" s="10"/>
      <x:c r="AI566" s="10"/>
      <x:c r="AJ566" s="10"/>
      <x:c r="AK566" s="10"/>
      <x:c r="AL566" s="10"/>
      <x:c r="AM566" s="10"/>
      <x:c r="AN566" s="10"/>
      <x:c r="AO566" s="10"/>
      <x:c r="AP566" s="10"/>
      <x:c r="AQ566" s="10"/>
      <x:c r="AR566" s="10"/>
      <x:c r="AS566" s="10"/>
      <x:c r="AT566" s="10"/>
      <x:c r="AU566" s="10"/>
      <x:c r="AV566" s="10"/>
      <x:c r="AW566" s="10"/>
      <x:c r="AX566" s="10"/>
    </x:row>
    <x:row r="567" spans="1:50" ht="13.5" customHeight="1">
      <x:c r="A567" s="29"/>
      <x:c r="B567" s="13"/>
      <x:c r="C567" s="13"/>
      <x:c r="D567" s="87"/>
      <x:c r="E567" s="87"/>
      <x:c r="F567" s="87"/>
      <x:c r="G567" s="87"/>
      <x:c r="H567" s="87"/>
      <x:c r="I567" s="87"/>
      <x:c r="J567" s="87"/>
      <x:c r="K567" s="87"/>
      <x:c r="L567" s="29"/>
      <x:c r="M567" s="10"/>
      <x:c r="N567" s="10"/>
      <x:c r="O567" s="10"/>
      <x:c r="P567" s="10"/>
      <x:c r="Q567" s="10"/>
      <x:c r="R567" s="10"/>
      <x:c r="S567" s="10"/>
      <x:c r="T567" s="10"/>
      <x:c r="U567" s="10"/>
      <x:c r="V567" s="10"/>
      <x:c r="W567" s="10"/>
      <x:c r="X567" s="10"/>
      <x:c r="Y567" s="10"/>
      <x:c r="Z567" s="10"/>
      <x:c r="AA567" s="10"/>
      <x:c r="AB567" s="10"/>
      <x:c r="AC567" s="10"/>
      <x:c r="AD567" s="10"/>
      <x:c r="AE567" s="10"/>
      <x:c r="AF567" s="10"/>
      <x:c r="AG567" s="10"/>
      <x:c r="AH567" s="10"/>
      <x:c r="AI567" s="10"/>
      <x:c r="AJ567" s="10"/>
      <x:c r="AK567" s="10"/>
      <x:c r="AL567" s="10"/>
      <x:c r="AM567" s="10"/>
      <x:c r="AN567" s="10"/>
      <x:c r="AO567" s="10"/>
      <x:c r="AP567" s="10"/>
      <x:c r="AQ567" s="10"/>
      <x:c r="AR567" s="10"/>
      <x:c r="AS567" s="10"/>
      <x:c r="AT567" s="10"/>
      <x:c r="AU567" s="10"/>
      <x:c r="AV567" s="10"/>
      <x:c r="AW567" s="10"/>
      <x:c r="AX567" s="10"/>
    </x:row>
    <x:row r="568" spans="1:50" ht="13.5" customHeight="1">
      <x:c r="A568" s="29"/>
      <x:c r="B568" s="13"/>
      <x:c r="C568" s="13"/>
      <x:c r="D568" s="87"/>
      <x:c r="E568" s="87"/>
      <x:c r="F568" s="87"/>
      <x:c r="G568" s="87"/>
      <x:c r="H568" s="87"/>
      <x:c r="I568" s="87"/>
      <x:c r="J568" s="87"/>
      <x:c r="K568" s="87"/>
      <x:c r="L568" s="29"/>
      <x:c r="M568" s="10"/>
      <x:c r="N568" s="10"/>
      <x:c r="O568" s="10"/>
      <x:c r="P568" s="10"/>
      <x:c r="Q568" s="10"/>
      <x:c r="R568" s="10"/>
      <x:c r="S568" s="10"/>
      <x:c r="T568" s="10"/>
      <x:c r="U568" s="10"/>
      <x:c r="V568" s="10"/>
      <x:c r="W568" s="10"/>
      <x:c r="X568" s="10"/>
      <x:c r="Y568" s="10"/>
      <x:c r="Z568" s="10"/>
      <x:c r="AA568" s="10"/>
      <x:c r="AB568" s="10"/>
      <x:c r="AC568" s="10"/>
      <x:c r="AD568" s="10"/>
      <x:c r="AE568" s="10"/>
      <x:c r="AF568" s="10"/>
      <x:c r="AG568" s="10"/>
      <x:c r="AH568" s="10"/>
      <x:c r="AI568" s="10"/>
      <x:c r="AJ568" s="10"/>
      <x:c r="AK568" s="10"/>
      <x:c r="AL568" s="10"/>
      <x:c r="AM568" s="10"/>
      <x:c r="AN568" s="10"/>
      <x:c r="AO568" s="10"/>
      <x:c r="AP568" s="10"/>
      <x:c r="AQ568" s="10"/>
      <x:c r="AR568" s="10"/>
      <x:c r="AS568" s="10"/>
      <x:c r="AT568" s="10"/>
      <x:c r="AU568" s="10"/>
      <x:c r="AV568" s="10"/>
      <x:c r="AW568" s="10"/>
      <x:c r="AX568" s="10"/>
    </x:row>
    <x:row r="569" spans="1:50" ht="13.5" customHeight="1">
      <x:c r="A569" s="29"/>
      <x:c r="B569" s="13"/>
      <x:c r="C569" s="13"/>
      <x:c r="D569" s="87"/>
      <x:c r="E569" s="87"/>
      <x:c r="F569" s="87"/>
      <x:c r="G569" s="87"/>
      <x:c r="H569" s="87"/>
      <x:c r="I569" s="87"/>
      <x:c r="J569" s="87"/>
      <x:c r="K569" s="87"/>
      <x:c r="L569" s="29"/>
      <x:c r="M569" s="10"/>
      <x:c r="N569" s="10"/>
      <x:c r="O569" s="10"/>
      <x:c r="P569" s="10"/>
      <x:c r="Q569" s="10"/>
      <x:c r="R569" s="10"/>
      <x:c r="S569" s="10"/>
      <x:c r="T569" s="10"/>
      <x:c r="U569" s="10"/>
      <x:c r="V569" s="10"/>
      <x:c r="W569" s="10"/>
      <x:c r="X569" s="10"/>
      <x:c r="Y569" s="10"/>
      <x:c r="Z569" s="10"/>
      <x:c r="AA569" s="10"/>
      <x:c r="AB569" s="10"/>
      <x:c r="AC569" s="10"/>
      <x:c r="AD569" s="10"/>
      <x:c r="AE569" s="10"/>
      <x:c r="AF569" s="10"/>
      <x:c r="AG569" s="10"/>
      <x:c r="AH569" s="10"/>
      <x:c r="AI569" s="10"/>
      <x:c r="AJ569" s="10"/>
      <x:c r="AK569" s="10"/>
      <x:c r="AL569" s="10"/>
      <x:c r="AM569" s="10"/>
      <x:c r="AN569" s="10"/>
      <x:c r="AO569" s="10"/>
      <x:c r="AP569" s="10"/>
      <x:c r="AQ569" s="10"/>
      <x:c r="AR569" s="10"/>
      <x:c r="AS569" s="10"/>
      <x:c r="AT569" s="10"/>
      <x:c r="AU569" s="10"/>
      <x:c r="AV569" s="10"/>
      <x:c r="AW569" s="10"/>
      <x:c r="AX569" s="10"/>
    </x:row>
    <x:row r="570" spans="1:50" ht="13.5" customHeight="1">
      <x:c r="A570" s="29"/>
      <x:c r="B570" s="13"/>
      <x:c r="C570" s="13"/>
      <x:c r="D570" s="87"/>
      <x:c r="E570" s="87"/>
      <x:c r="F570" s="87"/>
      <x:c r="G570" s="87"/>
      <x:c r="H570" s="87"/>
      <x:c r="I570" s="87"/>
      <x:c r="J570" s="87"/>
      <x:c r="K570" s="87"/>
      <x:c r="L570" s="29"/>
      <x:c r="M570" s="10"/>
      <x:c r="N570" s="10"/>
      <x:c r="O570" s="10"/>
      <x:c r="P570" s="10"/>
      <x:c r="Q570" s="10"/>
      <x:c r="R570" s="10"/>
      <x:c r="S570" s="10"/>
      <x:c r="T570" s="10"/>
      <x:c r="U570" s="10"/>
      <x:c r="V570" s="10"/>
      <x:c r="W570" s="10"/>
      <x:c r="X570" s="10"/>
      <x:c r="Y570" s="10"/>
      <x:c r="Z570" s="10"/>
      <x:c r="AA570" s="10"/>
      <x:c r="AB570" s="10"/>
      <x:c r="AC570" s="10"/>
      <x:c r="AD570" s="10"/>
      <x:c r="AE570" s="10"/>
      <x:c r="AF570" s="10"/>
      <x:c r="AG570" s="10"/>
      <x:c r="AH570" s="10"/>
      <x:c r="AI570" s="10"/>
      <x:c r="AJ570" s="10"/>
      <x:c r="AK570" s="10"/>
      <x:c r="AL570" s="10"/>
      <x:c r="AM570" s="10"/>
      <x:c r="AN570" s="10"/>
      <x:c r="AO570" s="10"/>
      <x:c r="AP570" s="10"/>
      <x:c r="AQ570" s="10"/>
      <x:c r="AR570" s="10"/>
      <x:c r="AS570" s="10"/>
      <x:c r="AT570" s="10"/>
      <x:c r="AU570" s="10"/>
      <x:c r="AV570" s="10"/>
      <x:c r="AW570" s="10"/>
      <x:c r="AX570" s="10"/>
    </x:row>
    <x:row r="571" spans="1:50" ht="13.5" customHeight="1">
      <x:c r="A571" s="29"/>
      <x:c r="B571" s="13"/>
      <x:c r="C571" s="13"/>
      <x:c r="D571" s="87"/>
      <x:c r="E571" s="87"/>
      <x:c r="F571" s="87"/>
      <x:c r="G571" s="87"/>
      <x:c r="H571" s="87"/>
      <x:c r="I571" s="87"/>
      <x:c r="J571" s="87"/>
      <x:c r="K571" s="87"/>
      <x:c r="L571" s="29"/>
      <x:c r="M571" s="10"/>
      <x:c r="N571" s="10"/>
      <x:c r="O571" s="10"/>
      <x:c r="P571" s="10"/>
      <x:c r="Q571" s="10"/>
      <x:c r="R571" s="10"/>
      <x:c r="S571" s="10"/>
      <x:c r="T571" s="10"/>
      <x:c r="U571" s="10"/>
      <x:c r="V571" s="10"/>
      <x:c r="W571" s="10"/>
      <x:c r="X571" s="10"/>
      <x:c r="Y571" s="10"/>
      <x:c r="Z571" s="10"/>
      <x:c r="AA571" s="10"/>
      <x:c r="AB571" s="10"/>
      <x:c r="AC571" s="10"/>
      <x:c r="AD571" s="10"/>
      <x:c r="AE571" s="10"/>
      <x:c r="AF571" s="10"/>
      <x:c r="AG571" s="10"/>
      <x:c r="AH571" s="10"/>
      <x:c r="AI571" s="10"/>
      <x:c r="AJ571" s="10"/>
      <x:c r="AK571" s="10"/>
      <x:c r="AL571" s="10"/>
      <x:c r="AM571" s="10"/>
      <x:c r="AN571" s="10"/>
      <x:c r="AO571" s="10"/>
      <x:c r="AP571" s="10"/>
      <x:c r="AQ571" s="10"/>
      <x:c r="AR571" s="10"/>
      <x:c r="AS571" s="10"/>
      <x:c r="AT571" s="10"/>
      <x:c r="AU571" s="10"/>
      <x:c r="AV571" s="10"/>
      <x:c r="AW571" s="10"/>
      <x:c r="AX571" s="10"/>
    </x:row>
    <x:row r="572" spans="1:50" ht="13.5" customHeight="1">
      <x:c r="A572" s="29"/>
      <x:c r="B572" s="13"/>
      <x:c r="C572" s="13"/>
      <x:c r="D572" s="87"/>
      <x:c r="E572" s="87"/>
      <x:c r="F572" s="87"/>
      <x:c r="G572" s="87"/>
      <x:c r="H572" s="87"/>
      <x:c r="I572" s="87"/>
      <x:c r="J572" s="87"/>
      <x:c r="K572" s="87"/>
      <x:c r="L572" s="29"/>
      <x:c r="M572" s="10"/>
      <x:c r="N572" s="10"/>
      <x:c r="O572" s="10"/>
      <x:c r="P572" s="10"/>
      <x:c r="Q572" s="10"/>
      <x:c r="R572" s="10"/>
      <x:c r="S572" s="10"/>
      <x:c r="T572" s="10"/>
      <x:c r="U572" s="10"/>
      <x:c r="V572" s="10"/>
      <x:c r="W572" s="10"/>
      <x:c r="X572" s="10"/>
      <x:c r="Y572" s="10"/>
      <x:c r="Z572" s="10"/>
      <x:c r="AA572" s="10"/>
      <x:c r="AB572" s="10"/>
      <x:c r="AC572" s="10"/>
      <x:c r="AD572" s="10"/>
      <x:c r="AE572" s="10"/>
      <x:c r="AF572" s="10"/>
      <x:c r="AG572" s="10"/>
      <x:c r="AH572" s="10"/>
      <x:c r="AI572" s="10"/>
      <x:c r="AJ572" s="10"/>
      <x:c r="AK572" s="10"/>
      <x:c r="AL572" s="10"/>
      <x:c r="AM572" s="10"/>
      <x:c r="AN572" s="10"/>
      <x:c r="AO572" s="10"/>
      <x:c r="AP572" s="10"/>
      <x:c r="AQ572" s="10"/>
      <x:c r="AR572" s="10"/>
      <x:c r="AS572" s="10"/>
      <x:c r="AT572" s="10"/>
      <x:c r="AU572" s="10"/>
      <x:c r="AV572" s="10"/>
      <x:c r="AW572" s="10"/>
      <x:c r="AX572" s="10"/>
    </x:row>
    <x:row r="573" spans="1:50" ht="13.5" customHeight="1">
      <x:c r="A573" s="29"/>
      <x:c r="B573" s="13"/>
      <x:c r="C573" s="13"/>
      <x:c r="D573" s="87"/>
      <x:c r="E573" s="87"/>
      <x:c r="F573" s="87"/>
      <x:c r="G573" s="87"/>
      <x:c r="H573" s="87"/>
      <x:c r="I573" s="87"/>
      <x:c r="J573" s="87"/>
      <x:c r="K573" s="87"/>
      <x:c r="L573" s="29"/>
      <x:c r="M573" s="10"/>
      <x:c r="N573" s="10"/>
      <x:c r="O573" s="10"/>
      <x:c r="P573" s="10"/>
      <x:c r="Q573" s="10"/>
      <x:c r="R573" s="10"/>
      <x:c r="S573" s="10"/>
      <x:c r="T573" s="10"/>
      <x:c r="U573" s="10"/>
      <x:c r="V573" s="10"/>
      <x:c r="W573" s="10"/>
      <x:c r="X573" s="10"/>
      <x:c r="Y573" s="10"/>
      <x:c r="Z573" s="10"/>
      <x:c r="AA573" s="10"/>
      <x:c r="AB573" s="10"/>
      <x:c r="AC573" s="10"/>
      <x:c r="AD573" s="10"/>
      <x:c r="AE573" s="10"/>
      <x:c r="AF573" s="10"/>
      <x:c r="AG573" s="10"/>
      <x:c r="AH573" s="10"/>
      <x:c r="AI573" s="10"/>
      <x:c r="AJ573" s="10"/>
      <x:c r="AK573" s="10"/>
      <x:c r="AL573" s="10"/>
      <x:c r="AM573" s="10"/>
      <x:c r="AN573" s="10"/>
      <x:c r="AO573" s="10"/>
      <x:c r="AP573" s="10"/>
      <x:c r="AQ573" s="10"/>
      <x:c r="AR573" s="10"/>
      <x:c r="AS573" s="10"/>
      <x:c r="AT573" s="10"/>
      <x:c r="AU573" s="10"/>
      <x:c r="AV573" s="10"/>
      <x:c r="AW573" s="10"/>
      <x:c r="AX573" s="10"/>
    </x:row>
    <x:row r="574" spans="1:50" ht="13.5" customHeight="1">
      <x:c r="A574" s="29"/>
      <x:c r="B574" s="13"/>
      <x:c r="C574" s="13"/>
      <x:c r="D574" s="87"/>
      <x:c r="E574" s="87"/>
      <x:c r="F574" s="87"/>
      <x:c r="G574" s="87"/>
      <x:c r="H574" s="87"/>
      <x:c r="I574" s="87"/>
      <x:c r="J574" s="87"/>
      <x:c r="K574" s="87"/>
      <x:c r="L574" s="29"/>
      <x:c r="M574" s="10"/>
      <x:c r="N574" s="10"/>
      <x:c r="O574" s="10"/>
      <x:c r="P574" s="10"/>
      <x:c r="Q574" s="10"/>
      <x:c r="R574" s="10"/>
      <x:c r="S574" s="10"/>
      <x:c r="T574" s="10"/>
      <x:c r="U574" s="10"/>
      <x:c r="V574" s="10"/>
      <x:c r="W574" s="10"/>
      <x:c r="X574" s="10"/>
      <x:c r="Y574" s="10"/>
      <x:c r="Z574" s="10"/>
      <x:c r="AA574" s="10"/>
      <x:c r="AB574" s="10"/>
      <x:c r="AC574" s="10"/>
      <x:c r="AD574" s="10"/>
      <x:c r="AE574" s="10"/>
      <x:c r="AF574" s="10"/>
      <x:c r="AG574" s="10"/>
      <x:c r="AH574" s="10"/>
      <x:c r="AI574" s="10"/>
      <x:c r="AJ574" s="10"/>
      <x:c r="AK574" s="10"/>
      <x:c r="AL574" s="10"/>
      <x:c r="AM574" s="10"/>
      <x:c r="AN574" s="10"/>
      <x:c r="AO574" s="10"/>
      <x:c r="AP574" s="10"/>
      <x:c r="AQ574" s="10"/>
      <x:c r="AR574" s="10"/>
      <x:c r="AS574" s="10"/>
      <x:c r="AT574" s="10"/>
      <x:c r="AU574" s="10"/>
      <x:c r="AV574" s="10"/>
      <x:c r="AW574" s="10"/>
      <x:c r="AX574" s="10"/>
    </x:row>
    <x:row r="575" spans="1:50" ht="13.5" customHeight="1">
      <x:c r="A575" s="29"/>
      <x:c r="B575" s="13"/>
      <x:c r="C575" s="13"/>
      <x:c r="D575" s="87"/>
      <x:c r="E575" s="87"/>
      <x:c r="F575" s="87"/>
      <x:c r="G575" s="87"/>
      <x:c r="H575" s="87"/>
      <x:c r="I575" s="87"/>
      <x:c r="J575" s="87"/>
      <x:c r="K575" s="87"/>
      <x:c r="L575" s="29"/>
      <x:c r="M575" s="10"/>
      <x:c r="N575" s="10"/>
      <x:c r="O575" s="10"/>
      <x:c r="P575" s="10"/>
      <x:c r="Q575" s="10"/>
      <x:c r="R575" s="10"/>
      <x:c r="S575" s="10"/>
      <x:c r="T575" s="10"/>
      <x:c r="U575" s="10"/>
      <x:c r="V575" s="10"/>
      <x:c r="W575" s="10"/>
      <x:c r="X575" s="10"/>
      <x:c r="Y575" s="10"/>
      <x:c r="Z575" s="10"/>
      <x:c r="AA575" s="10"/>
      <x:c r="AB575" s="10"/>
      <x:c r="AC575" s="10"/>
      <x:c r="AD575" s="10"/>
      <x:c r="AE575" s="10"/>
      <x:c r="AF575" s="10"/>
      <x:c r="AG575" s="10"/>
      <x:c r="AH575" s="10"/>
      <x:c r="AI575" s="10"/>
      <x:c r="AJ575" s="10"/>
      <x:c r="AK575" s="10"/>
      <x:c r="AL575" s="10"/>
      <x:c r="AM575" s="10"/>
      <x:c r="AN575" s="10"/>
      <x:c r="AO575" s="10"/>
      <x:c r="AP575" s="10"/>
      <x:c r="AQ575" s="10"/>
      <x:c r="AR575" s="10"/>
      <x:c r="AS575" s="10"/>
      <x:c r="AT575" s="10"/>
      <x:c r="AU575" s="10"/>
      <x:c r="AV575" s="10"/>
      <x:c r="AW575" s="10"/>
      <x:c r="AX575" s="10"/>
    </x:row>
    <x:row r="576" spans="1:50" ht="13.5" customHeight="1">
      <x:c r="A576" s="29"/>
      <x:c r="B576" s="13"/>
      <x:c r="C576" s="13"/>
      <x:c r="D576" s="87"/>
      <x:c r="E576" s="87"/>
      <x:c r="F576" s="87"/>
      <x:c r="G576" s="87"/>
      <x:c r="H576" s="87"/>
      <x:c r="I576" s="87"/>
      <x:c r="J576" s="87"/>
      <x:c r="K576" s="87"/>
      <x:c r="L576" s="29"/>
      <x:c r="M576" s="10"/>
      <x:c r="N576" s="10"/>
      <x:c r="O576" s="10"/>
      <x:c r="P576" s="10"/>
      <x:c r="Q576" s="10"/>
      <x:c r="R576" s="10"/>
      <x:c r="S576" s="10"/>
      <x:c r="T576" s="10"/>
      <x:c r="U576" s="10"/>
      <x:c r="V576" s="10"/>
      <x:c r="W576" s="10"/>
      <x:c r="X576" s="10"/>
      <x:c r="Y576" s="10"/>
      <x:c r="Z576" s="10"/>
      <x:c r="AA576" s="10"/>
      <x:c r="AB576" s="10"/>
      <x:c r="AC576" s="10"/>
      <x:c r="AD576" s="10"/>
      <x:c r="AE576" s="10"/>
      <x:c r="AF576" s="10"/>
      <x:c r="AG576" s="10"/>
      <x:c r="AH576" s="10"/>
      <x:c r="AI576" s="10"/>
      <x:c r="AJ576" s="10"/>
      <x:c r="AK576" s="10"/>
      <x:c r="AL576" s="10"/>
      <x:c r="AM576" s="10"/>
      <x:c r="AN576" s="10"/>
      <x:c r="AO576" s="10"/>
      <x:c r="AP576" s="10"/>
      <x:c r="AQ576" s="10"/>
      <x:c r="AR576" s="10"/>
      <x:c r="AS576" s="10"/>
      <x:c r="AT576" s="10"/>
      <x:c r="AU576" s="10"/>
      <x:c r="AV576" s="10"/>
      <x:c r="AW576" s="10"/>
      <x:c r="AX576" s="10"/>
    </x:row>
    <x:row r="577" spans="1:50" ht="13.5" customHeight="1">
      <x:c r="A577" s="29"/>
      <x:c r="B577" s="13"/>
      <x:c r="C577" s="13"/>
      <x:c r="D577" s="87"/>
      <x:c r="E577" s="87"/>
      <x:c r="F577" s="87"/>
      <x:c r="G577" s="87"/>
      <x:c r="H577" s="87"/>
      <x:c r="I577" s="87"/>
      <x:c r="J577" s="87"/>
      <x:c r="K577" s="87"/>
      <x:c r="L577" s="29"/>
      <x:c r="M577" s="10"/>
      <x:c r="N577" s="10"/>
      <x:c r="O577" s="10"/>
      <x:c r="P577" s="10"/>
      <x:c r="Q577" s="10"/>
      <x:c r="R577" s="10"/>
      <x:c r="S577" s="10"/>
      <x:c r="T577" s="10"/>
      <x:c r="U577" s="10"/>
      <x:c r="V577" s="10"/>
      <x:c r="W577" s="10"/>
      <x:c r="X577" s="10"/>
      <x:c r="Y577" s="10"/>
      <x:c r="Z577" s="10"/>
      <x:c r="AA577" s="10"/>
      <x:c r="AB577" s="10"/>
      <x:c r="AC577" s="10"/>
      <x:c r="AD577" s="10"/>
      <x:c r="AE577" s="10"/>
      <x:c r="AF577" s="10"/>
      <x:c r="AG577" s="10"/>
      <x:c r="AH577" s="10"/>
      <x:c r="AI577" s="10"/>
      <x:c r="AJ577" s="10"/>
      <x:c r="AK577" s="10"/>
      <x:c r="AL577" s="10"/>
      <x:c r="AM577" s="10"/>
      <x:c r="AN577" s="10"/>
      <x:c r="AO577" s="10"/>
      <x:c r="AP577" s="10"/>
      <x:c r="AQ577" s="10"/>
      <x:c r="AR577" s="10"/>
      <x:c r="AS577" s="10"/>
      <x:c r="AT577" s="10"/>
      <x:c r="AU577" s="10"/>
      <x:c r="AV577" s="10"/>
      <x:c r="AW577" s="10"/>
      <x:c r="AX577" s="10"/>
    </x:row>
    <x:row r="578" spans="1:50" ht="13.5" customHeight="1">
      <x:c r="A578" s="29"/>
      <x:c r="B578" s="13"/>
      <x:c r="C578" s="13"/>
      <x:c r="D578" s="87"/>
      <x:c r="E578" s="87"/>
      <x:c r="F578" s="87"/>
      <x:c r="G578" s="87"/>
      <x:c r="H578" s="87"/>
      <x:c r="I578" s="87"/>
      <x:c r="J578" s="87"/>
      <x:c r="K578" s="87"/>
      <x:c r="L578" s="29"/>
      <x:c r="M578" s="10"/>
      <x:c r="N578" s="10"/>
      <x:c r="O578" s="10"/>
      <x:c r="P578" s="10"/>
      <x:c r="Q578" s="10"/>
      <x:c r="R578" s="10"/>
      <x:c r="S578" s="10"/>
      <x:c r="T578" s="10"/>
      <x:c r="U578" s="10"/>
      <x:c r="V578" s="10"/>
      <x:c r="W578" s="10"/>
      <x:c r="X578" s="10"/>
      <x:c r="Y578" s="10"/>
      <x:c r="Z578" s="10"/>
      <x:c r="AA578" s="10"/>
      <x:c r="AB578" s="10"/>
      <x:c r="AC578" s="10"/>
      <x:c r="AD578" s="10"/>
      <x:c r="AE578" s="10"/>
      <x:c r="AF578" s="10"/>
      <x:c r="AG578" s="10"/>
      <x:c r="AH578" s="10"/>
      <x:c r="AI578" s="10"/>
      <x:c r="AJ578" s="10"/>
      <x:c r="AK578" s="10"/>
      <x:c r="AL578" s="10"/>
      <x:c r="AM578" s="10"/>
      <x:c r="AN578" s="10"/>
      <x:c r="AO578" s="10"/>
      <x:c r="AP578" s="10"/>
      <x:c r="AQ578" s="10"/>
      <x:c r="AR578" s="10"/>
      <x:c r="AS578" s="10"/>
      <x:c r="AT578" s="10"/>
      <x:c r="AU578" s="10"/>
      <x:c r="AV578" s="10"/>
      <x:c r="AW578" s="10"/>
      <x:c r="AX578" s="10"/>
    </x:row>
    <x:row r="579" spans="1:50" ht="13.5" customHeight="1">
      <x:c r="A579" s="29"/>
      <x:c r="B579" s="13"/>
      <x:c r="C579" s="13"/>
      <x:c r="D579" s="87"/>
      <x:c r="E579" s="87"/>
      <x:c r="F579" s="87"/>
      <x:c r="G579" s="87"/>
      <x:c r="H579" s="87"/>
      <x:c r="I579" s="87"/>
      <x:c r="J579" s="87"/>
      <x:c r="K579" s="87"/>
      <x:c r="L579" s="29"/>
      <x:c r="M579" s="10"/>
      <x:c r="N579" s="10"/>
      <x:c r="O579" s="10"/>
      <x:c r="P579" s="10"/>
      <x:c r="Q579" s="10"/>
      <x:c r="R579" s="10"/>
      <x:c r="S579" s="10"/>
      <x:c r="T579" s="10"/>
      <x:c r="U579" s="10"/>
      <x:c r="V579" s="10"/>
      <x:c r="W579" s="10"/>
      <x:c r="X579" s="10"/>
      <x:c r="Y579" s="10"/>
      <x:c r="Z579" s="10"/>
      <x:c r="AA579" s="10"/>
      <x:c r="AB579" s="10"/>
      <x:c r="AC579" s="10"/>
      <x:c r="AD579" s="10"/>
      <x:c r="AE579" s="10"/>
      <x:c r="AF579" s="10"/>
      <x:c r="AG579" s="10"/>
      <x:c r="AH579" s="10"/>
      <x:c r="AI579" s="10"/>
      <x:c r="AJ579" s="10"/>
      <x:c r="AK579" s="10"/>
      <x:c r="AL579" s="10"/>
      <x:c r="AM579" s="10"/>
      <x:c r="AN579" s="10"/>
      <x:c r="AO579" s="10"/>
      <x:c r="AP579" s="10"/>
      <x:c r="AQ579" s="10"/>
      <x:c r="AR579" s="10"/>
      <x:c r="AS579" s="10"/>
      <x:c r="AT579" s="10"/>
      <x:c r="AU579" s="10"/>
      <x:c r="AV579" s="10"/>
      <x:c r="AW579" s="10"/>
      <x:c r="AX579" s="10"/>
    </x:row>
    <x:row r="580" spans="1:50" ht="13.5" customHeight="1">
      <x:c r="A580" s="29"/>
      <x:c r="B580" s="13"/>
      <x:c r="C580" s="13"/>
      <x:c r="D580" s="87"/>
      <x:c r="E580" s="87"/>
      <x:c r="F580" s="87"/>
      <x:c r="G580" s="87"/>
      <x:c r="H580" s="87"/>
      <x:c r="I580" s="87"/>
      <x:c r="J580" s="87"/>
      <x:c r="K580" s="87"/>
      <x:c r="L580" s="29"/>
      <x:c r="M580" s="10"/>
      <x:c r="N580" s="10"/>
      <x:c r="O580" s="10"/>
      <x:c r="P580" s="10"/>
      <x:c r="Q580" s="10"/>
      <x:c r="R580" s="10"/>
      <x:c r="S580" s="10"/>
      <x:c r="T580" s="10"/>
      <x:c r="U580" s="10"/>
      <x:c r="V580" s="10"/>
      <x:c r="W580" s="10"/>
      <x:c r="X580" s="10"/>
      <x:c r="Y580" s="10"/>
      <x:c r="Z580" s="10"/>
      <x:c r="AA580" s="10"/>
      <x:c r="AB580" s="10"/>
      <x:c r="AC580" s="10"/>
      <x:c r="AD580" s="10"/>
      <x:c r="AE580" s="10"/>
      <x:c r="AF580" s="10"/>
      <x:c r="AG580" s="10"/>
      <x:c r="AH580" s="10"/>
      <x:c r="AI580" s="10"/>
      <x:c r="AJ580" s="10"/>
      <x:c r="AK580" s="10"/>
      <x:c r="AL580" s="10"/>
      <x:c r="AM580" s="10"/>
      <x:c r="AN580" s="10"/>
      <x:c r="AO580" s="10"/>
      <x:c r="AP580" s="10"/>
      <x:c r="AQ580" s="10"/>
      <x:c r="AR580" s="10"/>
      <x:c r="AS580" s="10"/>
      <x:c r="AT580" s="10"/>
      <x:c r="AU580" s="10"/>
      <x:c r="AV580" s="10"/>
      <x:c r="AW580" s="10"/>
      <x:c r="AX580" s="10"/>
    </x:row>
    <x:row r="581" spans="1:50" ht="13.5" customHeight="1">
      <x:c r="A581" s="29"/>
      <x:c r="B581" s="13"/>
      <x:c r="C581" s="13"/>
      <x:c r="D581" s="87"/>
      <x:c r="E581" s="87"/>
      <x:c r="F581" s="87"/>
      <x:c r="G581" s="87"/>
      <x:c r="H581" s="87"/>
      <x:c r="I581" s="87"/>
      <x:c r="J581" s="87"/>
      <x:c r="K581" s="87"/>
      <x:c r="L581" s="29"/>
      <x:c r="M581" s="10"/>
      <x:c r="N581" s="10"/>
      <x:c r="O581" s="10"/>
      <x:c r="P581" s="10"/>
      <x:c r="Q581" s="10"/>
      <x:c r="R581" s="10"/>
      <x:c r="S581" s="10"/>
      <x:c r="T581" s="10"/>
      <x:c r="U581" s="10"/>
      <x:c r="V581" s="10"/>
      <x:c r="W581" s="10"/>
      <x:c r="X581" s="10"/>
      <x:c r="Y581" s="10"/>
      <x:c r="Z581" s="10"/>
      <x:c r="AA581" s="10"/>
      <x:c r="AB581" s="10"/>
      <x:c r="AC581" s="10"/>
      <x:c r="AD581" s="10"/>
      <x:c r="AE581" s="10"/>
      <x:c r="AF581" s="10"/>
      <x:c r="AG581" s="10"/>
      <x:c r="AH581" s="10"/>
      <x:c r="AI581" s="10"/>
      <x:c r="AJ581" s="10"/>
      <x:c r="AK581" s="10"/>
      <x:c r="AL581" s="10"/>
      <x:c r="AM581" s="10"/>
      <x:c r="AN581" s="10"/>
      <x:c r="AO581" s="10"/>
      <x:c r="AP581" s="10"/>
      <x:c r="AQ581" s="10"/>
      <x:c r="AR581" s="10"/>
      <x:c r="AS581" s="10"/>
      <x:c r="AT581" s="10"/>
      <x:c r="AU581" s="10"/>
      <x:c r="AV581" s="10"/>
      <x:c r="AW581" s="10"/>
      <x:c r="AX581" s="10"/>
    </x:row>
    <x:row r="582" spans="1:50" ht="13.5" customHeight="1">
      <x:c r="A582" s="29"/>
      <x:c r="B582" s="13"/>
      <x:c r="C582" s="13"/>
      <x:c r="D582" s="87"/>
      <x:c r="E582" s="87"/>
      <x:c r="F582" s="87"/>
      <x:c r="G582" s="87"/>
      <x:c r="H582" s="87"/>
      <x:c r="I582" s="87"/>
      <x:c r="J582" s="87"/>
      <x:c r="K582" s="87"/>
      <x:c r="L582" s="29"/>
      <x:c r="M582" s="10"/>
      <x:c r="N582" s="10"/>
      <x:c r="O582" s="10"/>
      <x:c r="P582" s="10"/>
      <x:c r="Q582" s="10"/>
      <x:c r="R582" s="10"/>
      <x:c r="S582" s="10"/>
      <x:c r="T582" s="10"/>
      <x:c r="U582" s="10"/>
      <x:c r="V582" s="10"/>
      <x:c r="W582" s="10"/>
      <x:c r="X582" s="10"/>
      <x:c r="Y582" s="10"/>
      <x:c r="Z582" s="10"/>
      <x:c r="AA582" s="10"/>
      <x:c r="AB582" s="10"/>
      <x:c r="AC582" s="10"/>
      <x:c r="AD582" s="10"/>
      <x:c r="AE582" s="10"/>
      <x:c r="AF582" s="10"/>
      <x:c r="AG582" s="10"/>
      <x:c r="AH582" s="10"/>
      <x:c r="AI582" s="10"/>
      <x:c r="AJ582" s="10"/>
      <x:c r="AK582" s="10"/>
      <x:c r="AL582" s="10"/>
      <x:c r="AM582" s="10"/>
      <x:c r="AN582" s="10"/>
      <x:c r="AO582" s="10"/>
      <x:c r="AP582" s="10"/>
      <x:c r="AQ582" s="10"/>
      <x:c r="AR582" s="10"/>
      <x:c r="AS582" s="10"/>
      <x:c r="AT582" s="10"/>
      <x:c r="AU582" s="10"/>
      <x:c r="AV582" s="10"/>
      <x:c r="AW582" s="10"/>
      <x:c r="AX582" s="10"/>
    </x:row>
    <x:row r="583" spans="1:50" ht="13.5" customHeight="1">
      <x:c r="A583" s="29"/>
      <x:c r="B583" s="13"/>
      <x:c r="C583" s="13"/>
      <x:c r="D583" s="87"/>
      <x:c r="E583" s="87"/>
      <x:c r="F583" s="87"/>
      <x:c r="G583" s="87"/>
      <x:c r="H583" s="87"/>
      <x:c r="I583" s="87"/>
      <x:c r="J583" s="87"/>
      <x:c r="K583" s="87"/>
      <x:c r="L583" s="29"/>
      <x:c r="M583" s="10"/>
      <x:c r="N583" s="10"/>
      <x:c r="O583" s="10"/>
      <x:c r="P583" s="10"/>
      <x:c r="Q583" s="10"/>
      <x:c r="R583" s="10"/>
      <x:c r="S583" s="10"/>
      <x:c r="T583" s="10"/>
      <x:c r="U583" s="10"/>
      <x:c r="V583" s="10"/>
      <x:c r="W583" s="10"/>
      <x:c r="X583" s="10"/>
      <x:c r="Y583" s="10"/>
      <x:c r="Z583" s="10"/>
      <x:c r="AA583" s="10"/>
      <x:c r="AB583" s="10"/>
      <x:c r="AC583" s="10"/>
      <x:c r="AD583" s="10"/>
      <x:c r="AE583" s="10"/>
      <x:c r="AF583" s="10"/>
      <x:c r="AG583" s="10"/>
      <x:c r="AH583" s="10"/>
      <x:c r="AI583" s="10"/>
      <x:c r="AJ583" s="10"/>
      <x:c r="AK583" s="10"/>
      <x:c r="AL583" s="10"/>
      <x:c r="AM583" s="10"/>
      <x:c r="AN583" s="10"/>
      <x:c r="AO583" s="10"/>
      <x:c r="AP583" s="10"/>
      <x:c r="AQ583" s="10"/>
      <x:c r="AR583" s="10"/>
      <x:c r="AS583" s="10"/>
      <x:c r="AT583" s="10"/>
      <x:c r="AU583" s="10"/>
      <x:c r="AV583" s="10"/>
      <x:c r="AW583" s="10"/>
      <x:c r="AX583" s="10"/>
    </x:row>
    <x:row r="584" spans="1:50" ht="13.5" customHeight="1">
      <x:c r="A584" s="29"/>
      <x:c r="B584" s="13"/>
      <x:c r="C584" s="13"/>
      <x:c r="D584" s="87"/>
      <x:c r="E584" s="87"/>
      <x:c r="F584" s="87"/>
      <x:c r="G584" s="87"/>
      <x:c r="H584" s="87"/>
      <x:c r="I584" s="87"/>
      <x:c r="J584" s="87"/>
      <x:c r="K584" s="87"/>
      <x:c r="L584" s="29"/>
      <x:c r="M584" s="10"/>
      <x:c r="N584" s="10"/>
      <x:c r="O584" s="10"/>
      <x:c r="P584" s="10"/>
      <x:c r="Q584" s="10"/>
      <x:c r="R584" s="10"/>
      <x:c r="S584" s="10"/>
      <x:c r="T584" s="10"/>
      <x:c r="U584" s="10"/>
      <x:c r="V584" s="10"/>
      <x:c r="W584" s="10"/>
      <x:c r="X584" s="10"/>
      <x:c r="Y584" s="10"/>
      <x:c r="Z584" s="10"/>
      <x:c r="AA584" s="10"/>
      <x:c r="AB584" s="10"/>
      <x:c r="AC584" s="10"/>
      <x:c r="AD584" s="10"/>
      <x:c r="AE584" s="10"/>
      <x:c r="AF584" s="10"/>
      <x:c r="AG584" s="10"/>
      <x:c r="AH584" s="10"/>
      <x:c r="AI584" s="10"/>
      <x:c r="AJ584" s="10"/>
      <x:c r="AK584" s="10"/>
      <x:c r="AL584" s="10"/>
      <x:c r="AM584" s="10"/>
      <x:c r="AN584" s="10"/>
      <x:c r="AO584" s="10"/>
      <x:c r="AP584" s="10"/>
      <x:c r="AQ584" s="10"/>
      <x:c r="AR584" s="10"/>
      <x:c r="AS584" s="10"/>
      <x:c r="AT584" s="10"/>
      <x:c r="AU584" s="10"/>
      <x:c r="AV584" s="10"/>
      <x:c r="AW584" s="10"/>
      <x:c r="AX584" s="10"/>
    </x:row>
    <x:row r="585" spans="1:50" ht="13.5" customHeight="1">
      <x:c r="A585" s="29"/>
      <x:c r="B585" s="13"/>
      <x:c r="C585" s="13"/>
      <x:c r="D585" s="87"/>
      <x:c r="E585" s="87"/>
      <x:c r="F585" s="87"/>
      <x:c r="G585" s="87"/>
      <x:c r="H585" s="87"/>
      <x:c r="I585" s="87"/>
      <x:c r="J585" s="87"/>
      <x:c r="K585" s="87"/>
      <x:c r="L585" s="29"/>
      <x:c r="M585" s="10"/>
      <x:c r="N585" s="10"/>
      <x:c r="O585" s="10"/>
      <x:c r="P585" s="10"/>
      <x:c r="Q585" s="10"/>
      <x:c r="R585" s="10"/>
      <x:c r="S585" s="10"/>
      <x:c r="T585" s="10"/>
      <x:c r="U585" s="10"/>
      <x:c r="V585" s="10"/>
      <x:c r="W585" s="10"/>
      <x:c r="X585" s="10"/>
      <x:c r="Y585" s="10"/>
      <x:c r="Z585" s="10"/>
      <x:c r="AA585" s="10"/>
      <x:c r="AB585" s="10"/>
      <x:c r="AC585" s="10"/>
      <x:c r="AD585" s="10"/>
      <x:c r="AE585" s="10"/>
      <x:c r="AF585" s="10"/>
      <x:c r="AG585" s="10"/>
      <x:c r="AH585" s="10"/>
      <x:c r="AI585" s="10"/>
      <x:c r="AJ585" s="10"/>
      <x:c r="AK585" s="10"/>
      <x:c r="AL585" s="10"/>
      <x:c r="AM585" s="10"/>
      <x:c r="AN585" s="10"/>
      <x:c r="AO585" s="10"/>
      <x:c r="AP585" s="10"/>
      <x:c r="AQ585" s="10"/>
      <x:c r="AR585" s="10"/>
      <x:c r="AS585" s="10"/>
      <x:c r="AT585" s="10"/>
      <x:c r="AU585" s="10"/>
      <x:c r="AV585" s="10"/>
      <x:c r="AW585" s="10"/>
      <x:c r="AX585" s="10"/>
    </x:row>
    <x:row r="586" spans="1:50" ht="13.5" customHeight="1">
      <x:c r="A586" s="29"/>
      <x:c r="B586" s="13"/>
      <x:c r="C586" s="13"/>
      <x:c r="D586" s="87"/>
      <x:c r="E586" s="87"/>
      <x:c r="F586" s="87"/>
      <x:c r="G586" s="87"/>
      <x:c r="H586" s="87"/>
      <x:c r="I586" s="87"/>
      <x:c r="J586" s="87"/>
      <x:c r="K586" s="87"/>
      <x:c r="L586" s="29"/>
      <x:c r="M586" s="10"/>
      <x:c r="N586" s="10"/>
      <x:c r="O586" s="10"/>
      <x:c r="P586" s="10"/>
      <x:c r="Q586" s="10"/>
      <x:c r="R586" s="10"/>
      <x:c r="S586" s="10"/>
      <x:c r="T586" s="10"/>
      <x:c r="U586" s="10"/>
      <x:c r="V586" s="10"/>
      <x:c r="W586" s="10"/>
      <x:c r="X586" s="10"/>
      <x:c r="Y586" s="10"/>
      <x:c r="Z586" s="10"/>
      <x:c r="AA586" s="10"/>
      <x:c r="AB586" s="10"/>
      <x:c r="AC586" s="10"/>
      <x:c r="AD586" s="10"/>
      <x:c r="AE586" s="10"/>
      <x:c r="AF586" s="10"/>
      <x:c r="AG586" s="10"/>
      <x:c r="AH586" s="10"/>
      <x:c r="AI586" s="10"/>
      <x:c r="AJ586" s="10"/>
      <x:c r="AK586" s="10"/>
      <x:c r="AL586" s="10"/>
      <x:c r="AM586" s="10"/>
      <x:c r="AN586" s="10"/>
      <x:c r="AO586" s="10"/>
      <x:c r="AP586" s="10"/>
      <x:c r="AQ586" s="10"/>
      <x:c r="AR586" s="10"/>
      <x:c r="AS586" s="10"/>
      <x:c r="AT586" s="10"/>
      <x:c r="AU586" s="10"/>
      <x:c r="AV586" s="10"/>
      <x:c r="AW586" s="10"/>
      <x:c r="AX586" s="10"/>
    </x:row>
    <x:row r="587" spans="1:50" ht="13.5" customHeight="1">
      <x:c r="A587" s="29"/>
      <x:c r="B587" s="13"/>
      <x:c r="C587" s="13"/>
      <x:c r="D587" s="87"/>
      <x:c r="E587" s="87"/>
      <x:c r="F587" s="87"/>
      <x:c r="G587" s="87"/>
      <x:c r="H587" s="87"/>
      <x:c r="I587" s="87"/>
      <x:c r="J587" s="87"/>
      <x:c r="K587" s="87"/>
      <x:c r="L587" s="29"/>
      <x:c r="M587" s="10"/>
      <x:c r="N587" s="10"/>
      <x:c r="O587" s="10"/>
      <x:c r="P587" s="10"/>
      <x:c r="Q587" s="10"/>
      <x:c r="R587" s="10"/>
      <x:c r="S587" s="10"/>
      <x:c r="T587" s="10"/>
      <x:c r="U587" s="10"/>
      <x:c r="V587" s="10"/>
      <x:c r="W587" s="10"/>
      <x:c r="X587" s="10"/>
      <x:c r="Y587" s="10"/>
      <x:c r="Z587" s="10"/>
      <x:c r="AA587" s="10"/>
      <x:c r="AB587" s="10"/>
      <x:c r="AC587" s="10"/>
      <x:c r="AD587" s="10"/>
      <x:c r="AE587" s="10"/>
      <x:c r="AF587" s="10"/>
      <x:c r="AG587" s="10"/>
      <x:c r="AH587" s="10"/>
      <x:c r="AI587" s="10"/>
      <x:c r="AJ587" s="10"/>
      <x:c r="AK587" s="10"/>
      <x:c r="AL587" s="10"/>
      <x:c r="AM587" s="10"/>
      <x:c r="AN587" s="10"/>
      <x:c r="AO587" s="10"/>
      <x:c r="AP587" s="10"/>
      <x:c r="AQ587" s="10"/>
      <x:c r="AR587" s="10"/>
      <x:c r="AS587" s="10"/>
      <x:c r="AT587" s="10"/>
      <x:c r="AU587" s="10"/>
      <x:c r="AV587" s="10"/>
      <x:c r="AW587" s="10"/>
      <x:c r="AX587" s="10"/>
    </x:row>
    <x:row r="588" spans="1:50" ht="13.5" customHeight="1">
      <x:c r="A588" s="29"/>
      <x:c r="B588" s="13"/>
      <x:c r="C588" s="13"/>
      <x:c r="D588" s="87"/>
      <x:c r="E588" s="87"/>
      <x:c r="F588" s="87"/>
      <x:c r="G588" s="87"/>
      <x:c r="H588" s="87"/>
      <x:c r="I588" s="87"/>
      <x:c r="J588" s="87"/>
      <x:c r="K588" s="87"/>
      <x:c r="L588" s="29"/>
      <x:c r="M588" s="10"/>
      <x:c r="N588" s="10"/>
      <x:c r="O588" s="10"/>
      <x:c r="P588" s="10"/>
      <x:c r="Q588" s="10"/>
      <x:c r="R588" s="10"/>
      <x:c r="S588" s="10"/>
      <x:c r="T588" s="10"/>
      <x:c r="U588" s="10"/>
      <x:c r="V588" s="10"/>
      <x:c r="W588" s="10"/>
      <x:c r="X588" s="10"/>
      <x:c r="Y588" s="10"/>
      <x:c r="Z588" s="10"/>
      <x:c r="AA588" s="10"/>
      <x:c r="AB588" s="10"/>
      <x:c r="AC588" s="10"/>
      <x:c r="AD588" s="10"/>
      <x:c r="AE588" s="10"/>
      <x:c r="AF588" s="10"/>
      <x:c r="AG588" s="10"/>
      <x:c r="AH588" s="10"/>
      <x:c r="AI588" s="10"/>
      <x:c r="AJ588" s="10"/>
      <x:c r="AK588" s="10"/>
      <x:c r="AL588" s="10"/>
      <x:c r="AM588" s="10"/>
      <x:c r="AN588" s="10"/>
      <x:c r="AO588" s="10"/>
      <x:c r="AP588" s="10"/>
      <x:c r="AQ588" s="10"/>
      <x:c r="AR588" s="10"/>
      <x:c r="AS588" s="10"/>
      <x:c r="AT588" s="10"/>
      <x:c r="AU588" s="10"/>
      <x:c r="AV588" s="10"/>
      <x:c r="AW588" s="10"/>
      <x:c r="AX588" s="10"/>
    </x:row>
    <x:row r="589" spans="1:50" ht="13.5" customHeight="1">
      <x:c r="A589" s="29"/>
      <x:c r="B589" s="13"/>
      <x:c r="C589" s="13"/>
      <x:c r="D589" s="87"/>
      <x:c r="E589" s="87"/>
      <x:c r="F589" s="87"/>
      <x:c r="G589" s="87"/>
      <x:c r="H589" s="87"/>
      <x:c r="I589" s="87"/>
      <x:c r="J589" s="87"/>
      <x:c r="K589" s="87"/>
      <x:c r="L589" s="29"/>
      <x:c r="M589" s="10"/>
      <x:c r="N589" s="10"/>
      <x:c r="O589" s="10"/>
      <x:c r="P589" s="10"/>
      <x:c r="Q589" s="10"/>
      <x:c r="R589" s="10"/>
      <x:c r="S589" s="10"/>
      <x:c r="T589" s="10"/>
      <x:c r="U589" s="10"/>
      <x:c r="V589" s="10"/>
      <x:c r="W589" s="10"/>
      <x:c r="X589" s="10"/>
      <x:c r="Y589" s="10"/>
      <x:c r="Z589" s="10"/>
      <x:c r="AA589" s="10"/>
      <x:c r="AB589" s="10"/>
      <x:c r="AC589" s="10"/>
      <x:c r="AD589" s="10"/>
      <x:c r="AE589" s="10"/>
      <x:c r="AF589" s="10"/>
      <x:c r="AG589" s="10"/>
      <x:c r="AH589" s="10"/>
      <x:c r="AI589" s="10"/>
      <x:c r="AJ589" s="10"/>
      <x:c r="AK589" s="10"/>
      <x:c r="AL589" s="10"/>
      <x:c r="AM589" s="10"/>
      <x:c r="AN589" s="10"/>
      <x:c r="AO589" s="10"/>
      <x:c r="AP589" s="10"/>
      <x:c r="AQ589" s="10"/>
      <x:c r="AR589" s="10"/>
      <x:c r="AS589" s="10"/>
      <x:c r="AT589" s="10"/>
      <x:c r="AU589" s="10"/>
      <x:c r="AV589" s="10"/>
      <x:c r="AW589" s="10"/>
      <x:c r="AX589" s="10"/>
    </x:row>
    <x:row r="590" spans="1:50" ht="13.5" customHeight="1">
      <x:c r="A590" s="29"/>
      <x:c r="B590" s="13"/>
      <x:c r="C590" s="13"/>
      <x:c r="D590" s="87"/>
      <x:c r="E590" s="87"/>
      <x:c r="F590" s="87"/>
      <x:c r="G590" s="87"/>
      <x:c r="H590" s="87"/>
      <x:c r="I590" s="87"/>
      <x:c r="J590" s="87"/>
      <x:c r="K590" s="87"/>
      <x:c r="L590" s="29"/>
      <x:c r="M590" s="10"/>
      <x:c r="N590" s="10"/>
      <x:c r="O590" s="10"/>
      <x:c r="P590" s="10"/>
      <x:c r="Q590" s="10"/>
      <x:c r="R590" s="10"/>
      <x:c r="S590" s="10"/>
      <x:c r="T590" s="10"/>
      <x:c r="U590" s="10"/>
      <x:c r="V590" s="10"/>
      <x:c r="W590" s="10"/>
      <x:c r="X590" s="10"/>
      <x:c r="Y590" s="10"/>
      <x:c r="Z590" s="10"/>
      <x:c r="AA590" s="10"/>
      <x:c r="AB590" s="10"/>
      <x:c r="AC590" s="10"/>
      <x:c r="AD590" s="10"/>
      <x:c r="AE590" s="10"/>
      <x:c r="AF590" s="10"/>
      <x:c r="AG590" s="10"/>
      <x:c r="AH590" s="10"/>
      <x:c r="AI590" s="10"/>
      <x:c r="AJ590" s="10"/>
      <x:c r="AK590" s="10"/>
      <x:c r="AL590" s="10"/>
      <x:c r="AM590" s="10"/>
      <x:c r="AN590" s="10"/>
      <x:c r="AO590" s="10"/>
      <x:c r="AP590" s="10"/>
      <x:c r="AQ590" s="10"/>
      <x:c r="AR590" s="10"/>
      <x:c r="AS590" s="10"/>
      <x:c r="AT590" s="10"/>
      <x:c r="AU590" s="10"/>
      <x:c r="AV590" s="10"/>
      <x:c r="AW590" s="10"/>
      <x:c r="AX590" s="10"/>
    </x:row>
    <x:row r="591" spans="1:50" ht="13.5" customHeight="1">
      <x:c r="A591" s="29"/>
      <x:c r="B591" s="13"/>
      <x:c r="C591" s="13"/>
      <x:c r="D591" s="87"/>
      <x:c r="E591" s="87"/>
      <x:c r="F591" s="87"/>
      <x:c r="G591" s="87"/>
      <x:c r="H591" s="87"/>
      <x:c r="I591" s="87"/>
      <x:c r="J591" s="87"/>
      <x:c r="K591" s="87"/>
      <x:c r="L591" s="29"/>
      <x:c r="M591" s="10"/>
      <x:c r="N591" s="10"/>
      <x:c r="O591" s="10"/>
      <x:c r="P591" s="10"/>
      <x:c r="Q591" s="10"/>
      <x:c r="R591" s="10"/>
      <x:c r="S591" s="10"/>
      <x:c r="T591" s="10"/>
      <x:c r="U591" s="10"/>
      <x:c r="V591" s="10"/>
      <x:c r="W591" s="10"/>
      <x:c r="X591" s="10"/>
      <x:c r="Y591" s="10"/>
      <x:c r="Z591" s="10"/>
      <x:c r="AA591" s="10"/>
      <x:c r="AB591" s="10"/>
      <x:c r="AC591" s="10"/>
      <x:c r="AD591" s="10"/>
      <x:c r="AE591" s="10"/>
      <x:c r="AF591" s="10"/>
      <x:c r="AG591" s="10"/>
      <x:c r="AH591" s="10"/>
      <x:c r="AI591" s="10"/>
      <x:c r="AJ591" s="10"/>
      <x:c r="AK591" s="10"/>
      <x:c r="AL591" s="10"/>
      <x:c r="AM591" s="10"/>
      <x:c r="AN591" s="10"/>
      <x:c r="AO591" s="10"/>
      <x:c r="AP591" s="10"/>
      <x:c r="AQ591" s="10"/>
      <x:c r="AR591" s="10"/>
      <x:c r="AS591" s="10"/>
      <x:c r="AT591" s="10"/>
      <x:c r="AU591" s="10"/>
      <x:c r="AV591" s="10"/>
      <x:c r="AW591" s="10"/>
      <x:c r="AX591" s="10"/>
    </x:row>
    <x:row r="592" spans="1:50" ht="13.5" customHeight="1">
      <x:c r="A592" s="29"/>
      <x:c r="B592" s="13"/>
      <x:c r="C592" s="13"/>
      <x:c r="D592" s="87"/>
      <x:c r="E592" s="87"/>
      <x:c r="F592" s="87"/>
      <x:c r="G592" s="87"/>
      <x:c r="H592" s="87"/>
      <x:c r="I592" s="87"/>
      <x:c r="J592" s="87"/>
      <x:c r="K592" s="87"/>
      <x:c r="L592" s="29"/>
      <x:c r="M592" s="10"/>
      <x:c r="N592" s="10"/>
      <x:c r="O592" s="10"/>
      <x:c r="P592" s="10"/>
      <x:c r="Q592" s="10"/>
      <x:c r="R592" s="10"/>
      <x:c r="S592" s="10"/>
      <x:c r="T592" s="10"/>
      <x:c r="U592" s="10"/>
      <x:c r="V592" s="10"/>
      <x:c r="W592" s="10"/>
      <x:c r="X592" s="10"/>
      <x:c r="Y592" s="10"/>
      <x:c r="Z592" s="10"/>
      <x:c r="AA592" s="10"/>
      <x:c r="AB592" s="10"/>
      <x:c r="AC592" s="10"/>
      <x:c r="AD592" s="10"/>
      <x:c r="AE592" s="10"/>
      <x:c r="AF592" s="10"/>
      <x:c r="AG592" s="10"/>
      <x:c r="AH592" s="10"/>
      <x:c r="AI592" s="10"/>
      <x:c r="AJ592" s="10"/>
      <x:c r="AK592" s="10"/>
      <x:c r="AL592" s="10"/>
      <x:c r="AM592" s="10"/>
      <x:c r="AN592" s="10"/>
      <x:c r="AO592" s="10"/>
      <x:c r="AP592" s="10"/>
      <x:c r="AQ592" s="10"/>
      <x:c r="AR592" s="10"/>
      <x:c r="AS592" s="10"/>
      <x:c r="AT592" s="10"/>
      <x:c r="AU592" s="10"/>
      <x:c r="AV592" s="10"/>
      <x:c r="AW592" s="10"/>
      <x:c r="AX592" s="10"/>
    </x:row>
    <x:row r="593" spans="1:50" ht="13.5" customHeight="1">
      <x:c r="A593" s="29"/>
      <x:c r="B593" s="13"/>
      <x:c r="C593" s="13"/>
      <x:c r="D593" s="87"/>
      <x:c r="E593" s="87"/>
      <x:c r="F593" s="87"/>
      <x:c r="G593" s="87"/>
      <x:c r="H593" s="87"/>
      <x:c r="I593" s="87"/>
      <x:c r="J593" s="87"/>
      <x:c r="K593" s="87"/>
      <x:c r="L593" s="29"/>
      <x:c r="M593" s="10"/>
      <x:c r="N593" s="10"/>
      <x:c r="O593" s="10"/>
      <x:c r="P593" s="10"/>
      <x:c r="Q593" s="10"/>
      <x:c r="R593" s="10"/>
      <x:c r="S593" s="10"/>
      <x:c r="T593" s="10"/>
      <x:c r="U593" s="10"/>
      <x:c r="V593" s="10"/>
      <x:c r="W593" s="10"/>
      <x:c r="X593" s="10"/>
      <x:c r="Y593" s="10"/>
      <x:c r="Z593" s="10"/>
      <x:c r="AA593" s="10"/>
      <x:c r="AB593" s="10"/>
      <x:c r="AC593" s="10"/>
      <x:c r="AD593" s="10"/>
      <x:c r="AE593" s="10"/>
      <x:c r="AF593" s="10"/>
      <x:c r="AG593" s="10"/>
      <x:c r="AH593" s="10"/>
      <x:c r="AI593" s="10"/>
      <x:c r="AJ593" s="10"/>
      <x:c r="AK593" s="10"/>
      <x:c r="AL593" s="10"/>
      <x:c r="AM593" s="10"/>
      <x:c r="AN593" s="10"/>
      <x:c r="AO593" s="10"/>
      <x:c r="AP593" s="10"/>
      <x:c r="AQ593" s="10"/>
      <x:c r="AR593" s="10"/>
      <x:c r="AS593" s="10"/>
      <x:c r="AT593" s="10"/>
      <x:c r="AU593" s="10"/>
      <x:c r="AV593" s="10"/>
      <x:c r="AW593" s="10"/>
      <x:c r="AX593" s="10"/>
    </x:row>
    <x:row r="594" spans="1:50" ht="13.5" customHeight="1">
      <x:c r="A594" s="29"/>
      <x:c r="B594" s="13"/>
      <x:c r="C594" s="13"/>
      <x:c r="D594" s="87"/>
      <x:c r="E594" s="87"/>
      <x:c r="F594" s="87"/>
      <x:c r="G594" s="87"/>
      <x:c r="H594" s="87"/>
      <x:c r="I594" s="87"/>
      <x:c r="J594" s="87"/>
      <x:c r="K594" s="87"/>
      <x:c r="L594" s="29"/>
      <x:c r="M594" s="10"/>
      <x:c r="N594" s="10"/>
      <x:c r="O594" s="10"/>
      <x:c r="P594" s="10"/>
      <x:c r="Q594" s="10"/>
      <x:c r="R594" s="10"/>
      <x:c r="S594" s="10"/>
      <x:c r="T594" s="10"/>
      <x:c r="U594" s="10"/>
      <x:c r="V594" s="10"/>
      <x:c r="W594" s="10"/>
      <x:c r="X594" s="10"/>
      <x:c r="Y594" s="10"/>
      <x:c r="Z594" s="10"/>
      <x:c r="AA594" s="10"/>
      <x:c r="AB594" s="10"/>
      <x:c r="AC594" s="10"/>
      <x:c r="AD594" s="10"/>
      <x:c r="AE594" s="10"/>
      <x:c r="AF594" s="10"/>
      <x:c r="AG594" s="10"/>
      <x:c r="AH594" s="10"/>
      <x:c r="AI594" s="10"/>
      <x:c r="AJ594" s="10"/>
      <x:c r="AK594" s="10"/>
      <x:c r="AL594" s="10"/>
      <x:c r="AM594" s="10"/>
      <x:c r="AN594" s="10"/>
      <x:c r="AO594" s="10"/>
      <x:c r="AP594" s="10"/>
      <x:c r="AQ594" s="10"/>
      <x:c r="AR594" s="10"/>
      <x:c r="AS594" s="10"/>
      <x:c r="AT594" s="10"/>
      <x:c r="AU594" s="10"/>
      <x:c r="AV594" s="10"/>
      <x:c r="AW594" s="10"/>
      <x:c r="AX594" s="10"/>
    </x:row>
    <x:row r="595" spans="1:50" ht="13.5" customHeight="1">
      <x:c r="A595" s="29"/>
      <x:c r="B595" s="13"/>
      <x:c r="C595" s="13"/>
      <x:c r="D595" s="87"/>
      <x:c r="E595" s="87"/>
      <x:c r="F595" s="87"/>
      <x:c r="G595" s="87"/>
      <x:c r="H595" s="87"/>
      <x:c r="I595" s="87"/>
      <x:c r="J595" s="87"/>
      <x:c r="K595" s="87"/>
      <x:c r="L595" s="29"/>
      <x:c r="M595" s="10"/>
      <x:c r="N595" s="10"/>
      <x:c r="O595" s="10"/>
      <x:c r="P595" s="10"/>
      <x:c r="Q595" s="10"/>
      <x:c r="R595" s="10"/>
      <x:c r="S595" s="10"/>
      <x:c r="T595" s="10"/>
      <x:c r="U595" s="10"/>
      <x:c r="V595" s="10"/>
      <x:c r="W595" s="10"/>
      <x:c r="X595" s="10"/>
      <x:c r="Y595" s="10"/>
      <x:c r="Z595" s="10"/>
      <x:c r="AA595" s="10"/>
      <x:c r="AB595" s="10"/>
      <x:c r="AC595" s="10"/>
      <x:c r="AD595" s="10"/>
      <x:c r="AE595" s="10"/>
      <x:c r="AF595" s="10"/>
      <x:c r="AG595" s="10"/>
      <x:c r="AH595" s="10"/>
      <x:c r="AI595" s="10"/>
      <x:c r="AJ595" s="10"/>
      <x:c r="AK595" s="10"/>
      <x:c r="AL595" s="10"/>
      <x:c r="AM595" s="10"/>
      <x:c r="AN595" s="10"/>
      <x:c r="AO595" s="10"/>
      <x:c r="AP595" s="10"/>
      <x:c r="AQ595" s="10"/>
      <x:c r="AR595" s="10"/>
      <x:c r="AS595" s="10"/>
      <x:c r="AT595" s="10"/>
      <x:c r="AU595" s="10"/>
      <x:c r="AV595" s="10"/>
      <x:c r="AW595" s="10"/>
      <x:c r="AX595" s="10"/>
    </x:row>
    <x:row r="596" spans="1:50" ht="13.5" customHeight="1">
      <x:c r="A596" s="29"/>
      <x:c r="B596" s="13"/>
      <x:c r="C596" s="13"/>
      <x:c r="D596" s="87"/>
      <x:c r="E596" s="87"/>
      <x:c r="F596" s="87"/>
      <x:c r="G596" s="87"/>
      <x:c r="H596" s="87"/>
      <x:c r="I596" s="87"/>
      <x:c r="J596" s="87"/>
      <x:c r="K596" s="87"/>
      <x:c r="L596" s="29"/>
      <x:c r="M596" s="10"/>
      <x:c r="N596" s="10"/>
      <x:c r="O596" s="10"/>
      <x:c r="P596" s="10"/>
      <x:c r="Q596" s="10"/>
      <x:c r="R596" s="10"/>
      <x:c r="S596" s="10"/>
      <x:c r="T596" s="10"/>
      <x:c r="U596" s="10"/>
      <x:c r="V596" s="10"/>
      <x:c r="W596" s="10"/>
      <x:c r="X596" s="10"/>
      <x:c r="Y596" s="10"/>
      <x:c r="Z596" s="10"/>
      <x:c r="AA596" s="10"/>
      <x:c r="AB596" s="10"/>
      <x:c r="AC596" s="10"/>
      <x:c r="AD596" s="10"/>
      <x:c r="AE596" s="10"/>
      <x:c r="AF596" s="10"/>
      <x:c r="AG596" s="10"/>
      <x:c r="AH596" s="10"/>
      <x:c r="AI596" s="10"/>
      <x:c r="AJ596" s="10"/>
      <x:c r="AK596" s="10"/>
      <x:c r="AL596" s="10"/>
      <x:c r="AM596" s="10"/>
      <x:c r="AN596" s="10"/>
      <x:c r="AO596" s="10"/>
      <x:c r="AP596" s="10"/>
      <x:c r="AQ596" s="10"/>
      <x:c r="AR596" s="10"/>
      <x:c r="AS596" s="10"/>
      <x:c r="AT596" s="10"/>
      <x:c r="AU596" s="10"/>
      <x:c r="AV596" s="10"/>
      <x:c r="AW596" s="10"/>
      <x:c r="AX596" s="10"/>
    </x:row>
    <x:row r="597" spans="1:50" ht="13.5" customHeight="1">
      <x:c r="A597" s="29"/>
      <x:c r="B597" s="13"/>
      <x:c r="C597" s="13"/>
      <x:c r="D597" s="87"/>
      <x:c r="E597" s="87"/>
      <x:c r="F597" s="87"/>
      <x:c r="G597" s="87"/>
      <x:c r="H597" s="87"/>
      <x:c r="I597" s="87"/>
      <x:c r="J597" s="87"/>
      <x:c r="K597" s="87"/>
      <x:c r="L597" s="29"/>
      <x:c r="M597" s="10"/>
      <x:c r="N597" s="10"/>
      <x:c r="O597" s="10"/>
      <x:c r="P597" s="10"/>
      <x:c r="Q597" s="10"/>
      <x:c r="R597" s="10"/>
      <x:c r="S597" s="10"/>
      <x:c r="T597" s="10"/>
      <x:c r="U597" s="10"/>
      <x:c r="V597" s="10"/>
      <x:c r="W597" s="10"/>
      <x:c r="X597" s="10"/>
      <x:c r="Y597" s="10"/>
      <x:c r="Z597" s="10"/>
      <x:c r="AA597" s="10"/>
      <x:c r="AB597" s="10"/>
      <x:c r="AC597" s="10"/>
      <x:c r="AD597" s="10"/>
      <x:c r="AE597" s="10"/>
      <x:c r="AF597" s="10"/>
      <x:c r="AG597" s="10"/>
      <x:c r="AH597" s="10"/>
      <x:c r="AI597" s="10"/>
      <x:c r="AJ597" s="10"/>
      <x:c r="AK597" s="10"/>
      <x:c r="AL597" s="10"/>
      <x:c r="AM597" s="10"/>
      <x:c r="AN597" s="10"/>
      <x:c r="AO597" s="10"/>
      <x:c r="AP597" s="10"/>
      <x:c r="AQ597" s="10"/>
      <x:c r="AR597" s="10"/>
      <x:c r="AS597" s="10"/>
      <x:c r="AT597" s="10"/>
      <x:c r="AU597" s="10"/>
      <x:c r="AV597" s="10"/>
      <x:c r="AW597" s="10"/>
      <x:c r="AX597" s="10"/>
    </x:row>
    <x:row r="598" spans="1:50" ht="13.5" customHeight="1">
      <x:c r="A598" s="29"/>
      <x:c r="B598" s="13"/>
      <x:c r="C598" s="13"/>
      <x:c r="D598" s="87"/>
      <x:c r="E598" s="87"/>
      <x:c r="F598" s="87"/>
      <x:c r="G598" s="87"/>
      <x:c r="H598" s="87"/>
      <x:c r="I598" s="87"/>
      <x:c r="J598" s="87"/>
      <x:c r="K598" s="87"/>
      <x:c r="L598" s="29"/>
      <x:c r="M598" s="10"/>
      <x:c r="N598" s="10"/>
      <x:c r="O598" s="10"/>
      <x:c r="P598" s="10"/>
      <x:c r="Q598" s="10"/>
      <x:c r="R598" s="10"/>
      <x:c r="S598" s="10"/>
      <x:c r="T598" s="10"/>
      <x:c r="U598" s="10"/>
      <x:c r="V598" s="10"/>
      <x:c r="W598" s="10"/>
      <x:c r="X598" s="10"/>
      <x:c r="Y598" s="10"/>
      <x:c r="Z598" s="10"/>
      <x:c r="AA598" s="10"/>
      <x:c r="AB598" s="10"/>
      <x:c r="AC598" s="10"/>
      <x:c r="AD598" s="10"/>
      <x:c r="AE598" s="10"/>
      <x:c r="AF598" s="10"/>
      <x:c r="AG598" s="10"/>
      <x:c r="AH598" s="10"/>
      <x:c r="AI598" s="10"/>
      <x:c r="AJ598" s="10"/>
      <x:c r="AK598" s="10"/>
      <x:c r="AL598" s="10"/>
      <x:c r="AM598" s="10"/>
      <x:c r="AN598" s="10"/>
      <x:c r="AO598" s="10"/>
      <x:c r="AP598" s="10"/>
      <x:c r="AQ598" s="10"/>
      <x:c r="AR598" s="10"/>
      <x:c r="AS598" s="10"/>
      <x:c r="AT598" s="10"/>
      <x:c r="AU598" s="10"/>
      <x:c r="AV598" s="10"/>
      <x:c r="AW598" s="10"/>
      <x:c r="AX598" s="10"/>
    </x:row>
    <x:row r="599" spans="1:50" ht="13.5" customHeight="1">
      <x:c r="A599" s="29"/>
      <x:c r="B599" s="13"/>
      <x:c r="C599" s="13"/>
      <x:c r="D599" s="87"/>
      <x:c r="E599" s="87"/>
      <x:c r="F599" s="87"/>
      <x:c r="G599" s="87"/>
      <x:c r="H599" s="87"/>
      <x:c r="I599" s="87"/>
      <x:c r="J599" s="87"/>
      <x:c r="K599" s="87"/>
      <x:c r="L599" s="29"/>
      <x:c r="M599" s="10"/>
      <x:c r="N599" s="10"/>
      <x:c r="O599" s="10"/>
      <x:c r="P599" s="10"/>
      <x:c r="Q599" s="10"/>
      <x:c r="R599" s="10"/>
      <x:c r="S599" s="10"/>
      <x:c r="T599" s="10"/>
      <x:c r="U599" s="10"/>
      <x:c r="V599" s="10"/>
      <x:c r="W599" s="10"/>
      <x:c r="X599" s="10"/>
      <x:c r="Y599" s="10"/>
      <x:c r="Z599" s="10"/>
      <x:c r="AA599" s="10"/>
      <x:c r="AB599" s="10"/>
      <x:c r="AC599" s="10"/>
      <x:c r="AD599" s="10"/>
      <x:c r="AE599" s="10"/>
      <x:c r="AF599" s="10"/>
      <x:c r="AG599" s="10"/>
      <x:c r="AH599" s="10"/>
      <x:c r="AI599" s="10"/>
      <x:c r="AJ599" s="10"/>
      <x:c r="AK599" s="10"/>
      <x:c r="AL599" s="10"/>
      <x:c r="AM599" s="10"/>
      <x:c r="AN599" s="10"/>
      <x:c r="AO599" s="10"/>
      <x:c r="AP599" s="10"/>
      <x:c r="AQ599" s="10"/>
      <x:c r="AR599" s="10"/>
      <x:c r="AS599" s="10"/>
      <x:c r="AT599" s="10"/>
      <x:c r="AU599" s="10"/>
      <x:c r="AV599" s="10"/>
      <x:c r="AW599" s="10"/>
      <x:c r="AX599" s="10"/>
    </x:row>
    <x:row r="600" spans="1:50" ht="13.5" customHeight="1">
      <x:c r="A600" s="29"/>
      <x:c r="B600" s="13"/>
      <x:c r="C600" s="13"/>
      <x:c r="D600" s="87"/>
      <x:c r="E600" s="87"/>
      <x:c r="F600" s="87"/>
      <x:c r="G600" s="87"/>
      <x:c r="H600" s="87"/>
      <x:c r="I600" s="87"/>
      <x:c r="J600" s="87"/>
      <x:c r="K600" s="87"/>
      <x:c r="L600" s="29"/>
      <x:c r="M600" s="10"/>
      <x:c r="N600" s="10"/>
      <x:c r="O600" s="10"/>
      <x:c r="P600" s="10"/>
      <x:c r="Q600" s="10"/>
      <x:c r="R600" s="10"/>
      <x:c r="S600" s="10"/>
      <x:c r="T600" s="10"/>
      <x:c r="U600" s="10"/>
      <x:c r="V600" s="10"/>
      <x:c r="W600" s="10"/>
      <x:c r="X600" s="10"/>
      <x:c r="Y600" s="10"/>
      <x:c r="Z600" s="10"/>
      <x:c r="AA600" s="10"/>
      <x:c r="AB600" s="10"/>
      <x:c r="AC600" s="10"/>
      <x:c r="AD600" s="10"/>
      <x:c r="AE600" s="10"/>
      <x:c r="AF600" s="10"/>
      <x:c r="AG600" s="10"/>
      <x:c r="AH600" s="10"/>
      <x:c r="AI600" s="10"/>
      <x:c r="AJ600" s="10"/>
      <x:c r="AK600" s="10"/>
      <x:c r="AL600" s="10"/>
      <x:c r="AM600" s="10"/>
      <x:c r="AN600" s="10"/>
      <x:c r="AO600" s="10"/>
      <x:c r="AP600" s="10"/>
      <x:c r="AQ600" s="10"/>
      <x:c r="AR600" s="10"/>
      <x:c r="AS600" s="10"/>
      <x:c r="AT600" s="10"/>
      <x:c r="AU600" s="10"/>
      <x:c r="AV600" s="10"/>
      <x:c r="AW600" s="10"/>
      <x:c r="AX600" s="10"/>
    </x:row>
    <x:row r="601" spans="1:50" ht="13.5" customHeight="1">
      <x:c r="A601" s="29"/>
      <x:c r="B601" s="13"/>
      <x:c r="C601" s="13"/>
      <x:c r="D601" s="87"/>
      <x:c r="E601" s="87"/>
      <x:c r="F601" s="87"/>
      <x:c r="G601" s="87"/>
      <x:c r="H601" s="87"/>
      <x:c r="I601" s="87"/>
      <x:c r="J601" s="87"/>
      <x:c r="K601" s="87"/>
      <x:c r="L601" s="29"/>
      <x:c r="M601" s="10"/>
      <x:c r="N601" s="10"/>
      <x:c r="O601" s="10"/>
      <x:c r="P601" s="10"/>
      <x:c r="Q601" s="10"/>
      <x:c r="R601" s="10"/>
      <x:c r="S601" s="10"/>
      <x:c r="T601" s="10"/>
      <x:c r="U601" s="10"/>
      <x:c r="V601" s="10"/>
      <x:c r="W601" s="10"/>
      <x:c r="X601" s="10"/>
      <x:c r="Y601" s="10"/>
      <x:c r="Z601" s="10"/>
      <x:c r="AA601" s="10"/>
      <x:c r="AB601" s="10"/>
      <x:c r="AC601" s="10"/>
      <x:c r="AD601" s="10"/>
      <x:c r="AE601" s="10"/>
      <x:c r="AF601" s="10"/>
      <x:c r="AG601" s="10"/>
      <x:c r="AH601" s="10"/>
      <x:c r="AI601" s="10"/>
      <x:c r="AJ601" s="10"/>
      <x:c r="AK601" s="10"/>
      <x:c r="AL601" s="10"/>
      <x:c r="AM601" s="10"/>
      <x:c r="AN601" s="10"/>
      <x:c r="AO601" s="10"/>
      <x:c r="AP601" s="10"/>
      <x:c r="AQ601" s="10"/>
      <x:c r="AR601" s="10"/>
      <x:c r="AS601" s="10"/>
      <x:c r="AT601" s="10"/>
      <x:c r="AU601" s="10"/>
      <x:c r="AV601" s="10"/>
      <x:c r="AW601" s="10"/>
      <x:c r="AX601" s="10"/>
    </x:row>
    <x:row r="602" spans="1:50" ht="13.5" customHeight="1">
      <x:c r="A602" s="29"/>
      <x:c r="B602" s="13"/>
      <x:c r="C602" s="13"/>
      <x:c r="D602" s="87"/>
      <x:c r="E602" s="87"/>
      <x:c r="F602" s="87"/>
      <x:c r="G602" s="87"/>
      <x:c r="H602" s="87"/>
      <x:c r="I602" s="87"/>
      <x:c r="J602" s="87"/>
      <x:c r="K602" s="87"/>
      <x:c r="L602" s="29"/>
      <x:c r="M602" s="10"/>
      <x:c r="N602" s="10"/>
      <x:c r="O602" s="10"/>
      <x:c r="P602" s="10"/>
      <x:c r="Q602" s="10"/>
      <x:c r="R602" s="10"/>
      <x:c r="S602" s="10"/>
      <x:c r="T602" s="10"/>
      <x:c r="U602" s="10"/>
      <x:c r="V602" s="10"/>
      <x:c r="W602" s="10"/>
      <x:c r="X602" s="10"/>
      <x:c r="Y602" s="10"/>
      <x:c r="Z602" s="10"/>
      <x:c r="AA602" s="10"/>
      <x:c r="AB602" s="10"/>
      <x:c r="AC602" s="10"/>
      <x:c r="AD602" s="10"/>
      <x:c r="AE602" s="10"/>
      <x:c r="AF602" s="10"/>
      <x:c r="AG602" s="10"/>
      <x:c r="AH602" s="10"/>
      <x:c r="AI602" s="10"/>
      <x:c r="AJ602" s="10"/>
      <x:c r="AK602" s="10"/>
      <x:c r="AL602" s="10"/>
      <x:c r="AM602" s="10"/>
      <x:c r="AN602" s="10"/>
      <x:c r="AO602" s="10"/>
      <x:c r="AP602" s="10"/>
      <x:c r="AQ602" s="10"/>
      <x:c r="AR602" s="10"/>
      <x:c r="AS602" s="10"/>
      <x:c r="AT602" s="10"/>
      <x:c r="AU602" s="10"/>
      <x:c r="AV602" s="10"/>
      <x:c r="AW602" s="10"/>
      <x:c r="AX602" s="10"/>
    </x:row>
    <x:row r="603" spans="1:50" ht="13.5" customHeight="1">
      <x:c r="A603" s="29"/>
      <x:c r="B603" s="13"/>
      <x:c r="C603" s="13"/>
      <x:c r="D603" s="87"/>
      <x:c r="E603" s="87"/>
      <x:c r="F603" s="87"/>
      <x:c r="G603" s="87"/>
      <x:c r="H603" s="87"/>
      <x:c r="I603" s="87"/>
      <x:c r="J603" s="87"/>
      <x:c r="K603" s="87"/>
      <x:c r="L603" s="29"/>
      <x:c r="M603" s="10"/>
      <x:c r="N603" s="10"/>
      <x:c r="O603" s="10"/>
      <x:c r="P603" s="10"/>
      <x:c r="Q603" s="10"/>
      <x:c r="R603" s="10"/>
      <x:c r="S603" s="10"/>
      <x:c r="T603" s="10"/>
      <x:c r="U603" s="10"/>
      <x:c r="V603" s="10"/>
      <x:c r="W603" s="10"/>
      <x:c r="X603" s="10"/>
      <x:c r="Y603" s="10"/>
      <x:c r="Z603" s="10"/>
      <x:c r="AA603" s="10"/>
      <x:c r="AB603" s="10"/>
      <x:c r="AC603" s="10"/>
      <x:c r="AD603" s="10"/>
      <x:c r="AE603" s="10"/>
      <x:c r="AF603" s="10"/>
      <x:c r="AG603" s="10"/>
      <x:c r="AH603" s="10"/>
      <x:c r="AI603" s="10"/>
      <x:c r="AJ603" s="10"/>
      <x:c r="AK603" s="10"/>
      <x:c r="AL603" s="10"/>
      <x:c r="AM603" s="10"/>
      <x:c r="AN603" s="10"/>
      <x:c r="AO603" s="10"/>
      <x:c r="AP603" s="10"/>
      <x:c r="AQ603" s="10"/>
      <x:c r="AR603" s="10"/>
      <x:c r="AS603" s="10"/>
      <x:c r="AT603" s="10"/>
      <x:c r="AU603" s="10"/>
      <x:c r="AV603" s="10"/>
      <x:c r="AW603" s="10"/>
      <x:c r="AX603" s="10"/>
    </x:row>
    <x:row r="604" spans="1:50" ht="13.5" customHeight="1">
      <x:c r="A604" s="29"/>
      <x:c r="B604" s="13"/>
      <x:c r="C604" s="13"/>
      <x:c r="D604" s="87"/>
      <x:c r="E604" s="87"/>
      <x:c r="F604" s="87"/>
      <x:c r="G604" s="87"/>
      <x:c r="H604" s="87"/>
      <x:c r="I604" s="87"/>
      <x:c r="J604" s="87"/>
      <x:c r="K604" s="87"/>
      <x:c r="L604" s="29"/>
      <x:c r="M604" s="10"/>
      <x:c r="N604" s="10"/>
      <x:c r="O604" s="10"/>
      <x:c r="P604" s="10"/>
      <x:c r="Q604" s="10"/>
      <x:c r="R604" s="10"/>
      <x:c r="S604" s="10"/>
      <x:c r="T604" s="10"/>
      <x:c r="U604" s="10"/>
      <x:c r="V604" s="10"/>
      <x:c r="W604" s="10"/>
      <x:c r="X604" s="10"/>
      <x:c r="Y604" s="10"/>
      <x:c r="Z604" s="10"/>
      <x:c r="AA604" s="10"/>
      <x:c r="AB604" s="10"/>
      <x:c r="AC604" s="10"/>
      <x:c r="AD604" s="10"/>
      <x:c r="AE604" s="10"/>
      <x:c r="AF604" s="10"/>
      <x:c r="AG604" s="10"/>
      <x:c r="AH604" s="10"/>
      <x:c r="AI604" s="10"/>
      <x:c r="AJ604" s="10"/>
      <x:c r="AK604" s="10"/>
      <x:c r="AL604" s="10"/>
      <x:c r="AM604" s="10"/>
      <x:c r="AN604" s="10"/>
      <x:c r="AO604" s="10"/>
      <x:c r="AP604" s="10"/>
      <x:c r="AQ604" s="10"/>
      <x:c r="AR604" s="10"/>
      <x:c r="AS604" s="10"/>
      <x:c r="AT604" s="10"/>
      <x:c r="AU604" s="10"/>
      <x:c r="AV604" s="10"/>
      <x:c r="AW604" s="10"/>
      <x:c r="AX604" s="10"/>
    </x:row>
    <x:row r="605" spans="1:50" ht="13.5" customHeight="1">
      <x:c r="A605" s="29"/>
      <x:c r="B605" s="13"/>
      <x:c r="C605" s="13"/>
      <x:c r="D605" s="87"/>
      <x:c r="E605" s="87"/>
      <x:c r="F605" s="87"/>
      <x:c r="G605" s="87"/>
      <x:c r="H605" s="87"/>
      <x:c r="I605" s="87"/>
      <x:c r="J605" s="87"/>
      <x:c r="K605" s="87"/>
      <x:c r="L605" s="29"/>
      <x:c r="M605" s="10"/>
      <x:c r="N605" s="10"/>
      <x:c r="O605" s="10"/>
      <x:c r="P605" s="10"/>
      <x:c r="Q605" s="10"/>
      <x:c r="R605" s="10"/>
      <x:c r="S605" s="10"/>
      <x:c r="T605" s="10"/>
      <x:c r="U605" s="10"/>
      <x:c r="V605" s="10"/>
      <x:c r="W605" s="10"/>
      <x:c r="X605" s="10"/>
      <x:c r="Y605" s="10"/>
      <x:c r="Z605" s="10"/>
      <x:c r="AA605" s="10"/>
      <x:c r="AB605" s="10"/>
      <x:c r="AC605" s="10"/>
      <x:c r="AD605" s="10"/>
      <x:c r="AE605" s="10"/>
      <x:c r="AF605" s="10"/>
      <x:c r="AG605" s="10"/>
      <x:c r="AH605" s="10"/>
      <x:c r="AI605" s="10"/>
      <x:c r="AJ605" s="10"/>
      <x:c r="AK605" s="10"/>
      <x:c r="AL605" s="10"/>
      <x:c r="AM605" s="10"/>
      <x:c r="AN605" s="10"/>
      <x:c r="AO605" s="10"/>
      <x:c r="AP605" s="10"/>
      <x:c r="AQ605" s="10"/>
      <x:c r="AR605" s="10"/>
      <x:c r="AS605" s="10"/>
      <x:c r="AT605" s="10"/>
      <x:c r="AU605" s="10"/>
      <x:c r="AV605" s="10"/>
      <x:c r="AW605" s="10"/>
      <x:c r="AX605" s="10"/>
    </x:row>
    <x:row r="606" spans="1:50" ht="13.5" customHeight="1">
      <x:c r="A606" s="29"/>
      <x:c r="B606" s="13"/>
      <x:c r="C606" s="13"/>
      <x:c r="D606" s="87"/>
      <x:c r="E606" s="87"/>
      <x:c r="F606" s="87"/>
      <x:c r="G606" s="87"/>
      <x:c r="H606" s="87"/>
      <x:c r="I606" s="87"/>
      <x:c r="J606" s="87"/>
      <x:c r="K606" s="87"/>
      <x:c r="L606" s="29"/>
      <x:c r="M606" s="10"/>
      <x:c r="N606" s="10"/>
      <x:c r="O606" s="10"/>
      <x:c r="P606" s="10"/>
      <x:c r="Q606" s="10"/>
      <x:c r="R606" s="10"/>
      <x:c r="S606" s="10"/>
      <x:c r="T606" s="10"/>
      <x:c r="U606" s="10"/>
      <x:c r="V606" s="10"/>
      <x:c r="W606" s="10"/>
      <x:c r="X606" s="10"/>
      <x:c r="Y606" s="10"/>
      <x:c r="Z606" s="10"/>
      <x:c r="AA606" s="10"/>
      <x:c r="AB606" s="10"/>
      <x:c r="AC606" s="10"/>
      <x:c r="AD606" s="10"/>
      <x:c r="AE606" s="10"/>
      <x:c r="AF606" s="10"/>
      <x:c r="AG606" s="10"/>
      <x:c r="AH606" s="10"/>
      <x:c r="AI606" s="10"/>
      <x:c r="AJ606" s="10"/>
      <x:c r="AK606" s="10"/>
      <x:c r="AL606" s="10"/>
      <x:c r="AM606" s="10"/>
      <x:c r="AN606" s="10"/>
      <x:c r="AO606" s="10"/>
      <x:c r="AP606" s="10"/>
      <x:c r="AQ606" s="10"/>
      <x:c r="AR606" s="10"/>
      <x:c r="AS606" s="10"/>
      <x:c r="AT606" s="10"/>
      <x:c r="AU606" s="10"/>
      <x:c r="AV606" s="10"/>
      <x:c r="AW606" s="10"/>
      <x:c r="AX606" s="10"/>
    </x:row>
    <x:row r="607" spans="1:50" ht="13.5" customHeight="1">
      <x:c r="A607" s="29"/>
      <x:c r="B607" s="13"/>
      <x:c r="C607" s="13"/>
      <x:c r="D607" s="87"/>
      <x:c r="E607" s="87"/>
      <x:c r="F607" s="87"/>
      <x:c r="G607" s="87"/>
      <x:c r="H607" s="87"/>
      <x:c r="I607" s="87"/>
      <x:c r="J607" s="87"/>
      <x:c r="K607" s="87"/>
      <x:c r="L607" s="29"/>
      <x:c r="M607" s="10"/>
      <x:c r="N607" s="10"/>
      <x:c r="O607" s="10"/>
      <x:c r="P607" s="10"/>
      <x:c r="Q607" s="10"/>
      <x:c r="R607" s="10"/>
      <x:c r="S607" s="10"/>
      <x:c r="T607" s="10"/>
      <x:c r="U607" s="10"/>
      <x:c r="V607" s="10"/>
      <x:c r="W607" s="10"/>
      <x:c r="X607" s="10"/>
      <x:c r="Y607" s="10"/>
      <x:c r="Z607" s="10"/>
      <x:c r="AA607" s="10"/>
      <x:c r="AB607" s="10"/>
      <x:c r="AC607" s="10"/>
      <x:c r="AD607" s="10"/>
      <x:c r="AE607" s="10"/>
      <x:c r="AF607" s="10"/>
      <x:c r="AG607" s="10"/>
      <x:c r="AH607" s="10"/>
      <x:c r="AI607" s="10"/>
      <x:c r="AJ607" s="10"/>
      <x:c r="AK607" s="10"/>
      <x:c r="AL607" s="10"/>
      <x:c r="AM607" s="10"/>
      <x:c r="AN607" s="10"/>
      <x:c r="AO607" s="10"/>
      <x:c r="AP607" s="10"/>
      <x:c r="AQ607" s="10"/>
      <x:c r="AR607" s="10"/>
      <x:c r="AS607" s="10"/>
      <x:c r="AT607" s="10"/>
      <x:c r="AU607" s="10"/>
      <x:c r="AV607" s="10"/>
      <x:c r="AW607" s="10"/>
      <x:c r="AX607" s="10"/>
    </x:row>
    <x:row r="608" spans="1:50" ht="13.5" customHeight="1">
      <x:c r="A608" s="29"/>
      <x:c r="B608" s="13"/>
      <x:c r="C608" s="13"/>
      <x:c r="D608" s="87"/>
      <x:c r="E608" s="87"/>
      <x:c r="F608" s="87"/>
      <x:c r="G608" s="87"/>
      <x:c r="H608" s="87"/>
      <x:c r="I608" s="87"/>
      <x:c r="J608" s="87"/>
      <x:c r="K608" s="87"/>
      <x:c r="L608" s="29"/>
      <x:c r="M608" s="10"/>
      <x:c r="N608" s="10"/>
      <x:c r="O608" s="10"/>
      <x:c r="P608" s="10"/>
      <x:c r="Q608" s="10"/>
      <x:c r="R608" s="10"/>
      <x:c r="S608" s="10"/>
      <x:c r="T608" s="10"/>
      <x:c r="U608" s="10"/>
      <x:c r="V608" s="10"/>
      <x:c r="W608" s="10"/>
      <x:c r="X608" s="10"/>
      <x:c r="Y608" s="10"/>
      <x:c r="Z608" s="10"/>
      <x:c r="AA608" s="10"/>
      <x:c r="AB608" s="10"/>
      <x:c r="AC608" s="10"/>
      <x:c r="AD608" s="10"/>
      <x:c r="AE608" s="10"/>
      <x:c r="AF608" s="10"/>
      <x:c r="AG608" s="10"/>
      <x:c r="AH608" s="10"/>
      <x:c r="AI608" s="10"/>
      <x:c r="AJ608" s="10"/>
      <x:c r="AK608" s="10"/>
      <x:c r="AL608" s="10"/>
      <x:c r="AM608" s="10"/>
      <x:c r="AN608" s="10"/>
      <x:c r="AO608" s="10"/>
      <x:c r="AP608" s="10"/>
      <x:c r="AQ608" s="10"/>
      <x:c r="AR608" s="10"/>
      <x:c r="AS608" s="10"/>
      <x:c r="AT608" s="10"/>
      <x:c r="AU608" s="10"/>
      <x:c r="AV608" s="10"/>
      <x:c r="AW608" s="10"/>
      <x:c r="AX608" s="10"/>
    </x:row>
    <x:row r="609" spans="1:50" ht="13.5" customHeight="1">
      <x:c r="A609" s="29"/>
      <x:c r="B609" s="13"/>
      <x:c r="C609" s="13"/>
      <x:c r="D609" s="87"/>
      <x:c r="E609" s="87"/>
      <x:c r="F609" s="87"/>
      <x:c r="G609" s="87"/>
      <x:c r="H609" s="87"/>
      <x:c r="I609" s="87"/>
      <x:c r="J609" s="87"/>
      <x:c r="K609" s="87"/>
      <x:c r="L609" s="29"/>
      <x:c r="M609" s="10"/>
      <x:c r="N609" s="10"/>
      <x:c r="O609" s="10"/>
      <x:c r="P609" s="10"/>
      <x:c r="Q609" s="10"/>
      <x:c r="R609" s="10"/>
      <x:c r="S609" s="10"/>
      <x:c r="T609" s="10"/>
      <x:c r="U609" s="10"/>
      <x:c r="V609" s="10"/>
      <x:c r="W609" s="10"/>
      <x:c r="X609" s="10"/>
      <x:c r="Y609" s="10"/>
      <x:c r="Z609" s="10"/>
      <x:c r="AA609" s="10"/>
      <x:c r="AB609" s="10"/>
      <x:c r="AC609" s="10"/>
      <x:c r="AD609" s="10"/>
      <x:c r="AE609" s="10"/>
      <x:c r="AF609" s="10"/>
      <x:c r="AG609" s="10"/>
      <x:c r="AH609" s="10"/>
      <x:c r="AI609" s="10"/>
      <x:c r="AJ609" s="10"/>
      <x:c r="AK609" s="10"/>
      <x:c r="AL609" s="10"/>
      <x:c r="AM609" s="10"/>
      <x:c r="AN609" s="10"/>
      <x:c r="AO609" s="10"/>
      <x:c r="AP609" s="10"/>
      <x:c r="AQ609" s="10"/>
      <x:c r="AR609" s="10"/>
      <x:c r="AS609" s="10"/>
      <x:c r="AT609" s="10"/>
      <x:c r="AU609" s="10"/>
      <x:c r="AV609" s="10"/>
      <x:c r="AW609" s="10"/>
      <x:c r="AX609" s="10"/>
    </x:row>
    <x:row r="610" spans="1:50" ht="13.5" customHeight="1">
      <x:c r="A610" s="29"/>
      <x:c r="B610" s="13"/>
      <x:c r="C610" s="13"/>
      <x:c r="D610" s="87"/>
      <x:c r="E610" s="87"/>
      <x:c r="F610" s="87"/>
      <x:c r="G610" s="87"/>
      <x:c r="H610" s="87"/>
      <x:c r="I610" s="87"/>
      <x:c r="J610" s="87"/>
      <x:c r="K610" s="87"/>
      <x:c r="L610" s="29"/>
      <x:c r="M610" s="10"/>
      <x:c r="N610" s="10"/>
      <x:c r="O610" s="10"/>
      <x:c r="P610" s="10"/>
      <x:c r="Q610" s="10"/>
      <x:c r="R610" s="10"/>
      <x:c r="S610" s="10"/>
      <x:c r="T610" s="10"/>
      <x:c r="U610" s="10"/>
      <x:c r="V610" s="10"/>
      <x:c r="W610" s="10"/>
      <x:c r="X610" s="10"/>
      <x:c r="Y610" s="10"/>
      <x:c r="Z610" s="10"/>
      <x:c r="AA610" s="10"/>
      <x:c r="AB610" s="10"/>
      <x:c r="AC610" s="10"/>
      <x:c r="AD610" s="10"/>
      <x:c r="AE610" s="10"/>
      <x:c r="AF610" s="10"/>
      <x:c r="AG610" s="10"/>
      <x:c r="AH610" s="10"/>
      <x:c r="AI610" s="10"/>
      <x:c r="AJ610" s="10"/>
      <x:c r="AK610" s="10"/>
      <x:c r="AL610" s="10"/>
      <x:c r="AM610" s="10"/>
      <x:c r="AN610" s="10"/>
      <x:c r="AO610" s="10"/>
      <x:c r="AP610" s="10"/>
      <x:c r="AQ610" s="10"/>
      <x:c r="AR610" s="10"/>
      <x:c r="AS610" s="10"/>
      <x:c r="AT610" s="10"/>
      <x:c r="AU610" s="10"/>
      <x:c r="AV610" s="10"/>
      <x:c r="AW610" s="10"/>
      <x:c r="AX610" s="10"/>
    </x:row>
    <x:row r="611" spans="1:50" ht="13.5" customHeight="1">
      <x:c r="A611" s="29"/>
      <x:c r="B611" s="13"/>
      <x:c r="C611" s="13"/>
      <x:c r="D611" s="87"/>
      <x:c r="E611" s="87"/>
      <x:c r="F611" s="87"/>
      <x:c r="G611" s="87"/>
      <x:c r="H611" s="87"/>
      <x:c r="I611" s="87"/>
      <x:c r="J611" s="87"/>
      <x:c r="K611" s="87"/>
      <x:c r="L611" s="29"/>
      <x:c r="M611" s="10"/>
      <x:c r="N611" s="10"/>
      <x:c r="O611" s="10"/>
      <x:c r="P611" s="10"/>
      <x:c r="Q611" s="10"/>
      <x:c r="R611" s="10"/>
      <x:c r="S611" s="10"/>
      <x:c r="T611" s="10"/>
      <x:c r="U611" s="10"/>
      <x:c r="V611" s="10"/>
      <x:c r="W611" s="10"/>
      <x:c r="X611" s="10"/>
      <x:c r="Y611" s="10"/>
      <x:c r="Z611" s="10"/>
      <x:c r="AA611" s="10"/>
      <x:c r="AB611" s="10"/>
      <x:c r="AC611" s="10"/>
      <x:c r="AD611" s="10"/>
      <x:c r="AE611" s="10"/>
      <x:c r="AF611" s="10"/>
      <x:c r="AG611" s="10"/>
      <x:c r="AH611" s="10"/>
      <x:c r="AI611" s="10"/>
      <x:c r="AJ611" s="10"/>
      <x:c r="AK611" s="10"/>
      <x:c r="AL611" s="10"/>
      <x:c r="AM611" s="10"/>
      <x:c r="AN611" s="10"/>
      <x:c r="AO611" s="10"/>
      <x:c r="AP611" s="10"/>
      <x:c r="AQ611" s="10"/>
      <x:c r="AR611" s="10"/>
      <x:c r="AS611" s="10"/>
      <x:c r="AT611" s="10"/>
      <x:c r="AU611" s="10"/>
      <x:c r="AV611" s="10"/>
      <x:c r="AW611" s="10"/>
      <x:c r="AX611" s="10"/>
    </x:row>
    <x:row r="612" spans="1:50" ht="13.5" customHeight="1">
      <x:c r="A612" s="29"/>
      <x:c r="B612" s="13"/>
      <x:c r="C612" s="13"/>
      <x:c r="D612" s="87"/>
      <x:c r="E612" s="87"/>
      <x:c r="F612" s="87"/>
      <x:c r="G612" s="87"/>
      <x:c r="H612" s="87"/>
      <x:c r="I612" s="87"/>
      <x:c r="J612" s="87"/>
      <x:c r="K612" s="87"/>
      <x:c r="L612" s="29"/>
      <x:c r="M612" s="10"/>
      <x:c r="N612" s="10"/>
      <x:c r="O612" s="10"/>
      <x:c r="P612" s="10"/>
      <x:c r="Q612" s="10"/>
      <x:c r="R612" s="10"/>
      <x:c r="S612" s="10"/>
      <x:c r="T612" s="10"/>
      <x:c r="U612" s="10"/>
      <x:c r="V612" s="10"/>
      <x:c r="W612" s="10"/>
      <x:c r="X612" s="10"/>
      <x:c r="Y612" s="10"/>
      <x:c r="Z612" s="10"/>
      <x:c r="AA612" s="10"/>
      <x:c r="AB612" s="10"/>
      <x:c r="AC612" s="10"/>
      <x:c r="AD612" s="10"/>
      <x:c r="AE612" s="10"/>
      <x:c r="AF612" s="10"/>
      <x:c r="AG612" s="10"/>
      <x:c r="AH612" s="10"/>
      <x:c r="AI612" s="10"/>
      <x:c r="AJ612" s="10"/>
      <x:c r="AK612" s="10"/>
      <x:c r="AL612" s="10"/>
      <x:c r="AM612" s="10"/>
      <x:c r="AN612" s="10"/>
      <x:c r="AO612" s="10"/>
      <x:c r="AP612" s="10"/>
      <x:c r="AQ612" s="10"/>
      <x:c r="AR612" s="10"/>
      <x:c r="AS612" s="10"/>
      <x:c r="AT612" s="10"/>
      <x:c r="AU612" s="10"/>
      <x:c r="AV612" s="10"/>
      <x:c r="AW612" s="10"/>
      <x:c r="AX612" s="10"/>
    </x:row>
    <x:row r="613" spans="1:50" ht="13.5" customHeight="1">
      <x:c r="A613" s="29"/>
      <x:c r="B613" s="13"/>
      <x:c r="C613" s="13"/>
      <x:c r="D613" s="87"/>
      <x:c r="E613" s="87"/>
      <x:c r="F613" s="87"/>
      <x:c r="G613" s="87"/>
      <x:c r="H613" s="87"/>
      <x:c r="I613" s="87"/>
      <x:c r="J613" s="87"/>
      <x:c r="K613" s="87"/>
      <x:c r="L613" s="29"/>
      <x:c r="M613" s="10"/>
      <x:c r="N613" s="10"/>
      <x:c r="O613" s="10"/>
      <x:c r="P613" s="10"/>
      <x:c r="Q613" s="10"/>
      <x:c r="R613" s="10"/>
      <x:c r="S613" s="10"/>
      <x:c r="T613" s="10"/>
      <x:c r="U613" s="10"/>
      <x:c r="V613" s="10"/>
      <x:c r="W613" s="10"/>
      <x:c r="X613" s="10"/>
      <x:c r="Y613" s="10"/>
      <x:c r="Z613" s="10"/>
      <x:c r="AA613" s="10"/>
      <x:c r="AB613" s="10"/>
      <x:c r="AC613" s="10"/>
      <x:c r="AD613" s="10"/>
      <x:c r="AE613" s="10"/>
      <x:c r="AF613" s="10"/>
      <x:c r="AG613" s="10"/>
      <x:c r="AH613" s="10"/>
      <x:c r="AI613" s="10"/>
      <x:c r="AJ613" s="10"/>
      <x:c r="AK613" s="10"/>
      <x:c r="AL613" s="10"/>
      <x:c r="AM613" s="10"/>
      <x:c r="AN613" s="10"/>
      <x:c r="AO613" s="10"/>
      <x:c r="AP613" s="10"/>
      <x:c r="AQ613" s="10"/>
      <x:c r="AR613" s="10"/>
      <x:c r="AS613" s="10"/>
      <x:c r="AT613" s="10"/>
      <x:c r="AU613" s="10"/>
      <x:c r="AV613" s="10"/>
      <x:c r="AW613" s="10"/>
      <x:c r="AX613" s="10"/>
    </x:row>
    <x:row r="614" spans="1:50" ht="13.5" customHeight="1">
      <x:c r="A614" s="29"/>
      <x:c r="B614" s="13"/>
      <x:c r="C614" s="13"/>
      <x:c r="D614" s="87"/>
      <x:c r="E614" s="87"/>
      <x:c r="F614" s="87"/>
      <x:c r="G614" s="87"/>
      <x:c r="H614" s="87"/>
      <x:c r="I614" s="87"/>
      <x:c r="J614" s="87"/>
      <x:c r="K614" s="87"/>
      <x:c r="L614" s="29"/>
      <x:c r="M614" s="10"/>
      <x:c r="N614" s="10"/>
      <x:c r="O614" s="10"/>
      <x:c r="P614" s="10"/>
      <x:c r="Q614" s="10"/>
      <x:c r="R614" s="10"/>
      <x:c r="S614" s="10"/>
      <x:c r="T614" s="10"/>
      <x:c r="U614" s="10"/>
      <x:c r="V614" s="10"/>
      <x:c r="W614" s="10"/>
      <x:c r="X614" s="10"/>
      <x:c r="Y614" s="10"/>
      <x:c r="Z614" s="10"/>
      <x:c r="AA614" s="10"/>
      <x:c r="AB614" s="10"/>
      <x:c r="AC614" s="10"/>
      <x:c r="AD614" s="10"/>
      <x:c r="AE614" s="10"/>
      <x:c r="AF614" s="10"/>
      <x:c r="AG614" s="10"/>
      <x:c r="AH614" s="10"/>
      <x:c r="AI614" s="10"/>
      <x:c r="AJ614" s="10"/>
      <x:c r="AK614" s="10"/>
      <x:c r="AL614" s="10"/>
      <x:c r="AM614" s="10"/>
      <x:c r="AN614" s="10"/>
      <x:c r="AO614" s="10"/>
      <x:c r="AP614" s="10"/>
      <x:c r="AQ614" s="10"/>
      <x:c r="AR614" s="10"/>
      <x:c r="AS614" s="10"/>
      <x:c r="AT614" s="10"/>
      <x:c r="AU614" s="10"/>
      <x:c r="AV614" s="10"/>
      <x:c r="AW614" s="10"/>
      <x:c r="AX614" s="10"/>
    </x:row>
    <x:row r="615" spans="1:50" ht="13.5" customHeight="1">
      <x:c r="A615" s="29"/>
      <x:c r="B615" s="13"/>
      <x:c r="C615" s="13"/>
      <x:c r="D615" s="87"/>
      <x:c r="E615" s="87"/>
      <x:c r="F615" s="87"/>
      <x:c r="G615" s="87"/>
      <x:c r="H615" s="87"/>
      <x:c r="I615" s="87"/>
      <x:c r="J615" s="87"/>
      <x:c r="K615" s="87"/>
      <x:c r="L615" s="29"/>
      <x:c r="M615" s="10"/>
      <x:c r="N615" s="10"/>
      <x:c r="O615" s="10"/>
      <x:c r="P615" s="10"/>
      <x:c r="Q615" s="10"/>
      <x:c r="R615" s="10"/>
      <x:c r="S615" s="10"/>
      <x:c r="T615" s="10"/>
      <x:c r="U615" s="10"/>
      <x:c r="V615" s="10"/>
      <x:c r="W615" s="10"/>
      <x:c r="X615" s="10"/>
      <x:c r="Y615" s="10"/>
      <x:c r="Z615" s="10"/>
      <x:c r="AA615" s="10"/>
      <x:c r="AB615" s="10"/>
      <x:c r="AC615" s="10"/>
      <x:c r="AD615" s="10"/>
      <x:c r="AE615" s="10"/>
      <x:c r="AF615" s="10"/>
      <x:c r="AG615" s="10"/>
      <x:c r="AH615" s="10"/>
      <x:c r="AI615" s="10"/>
      <x:c r="AJ615" s="10"/>
      <x:c r="AK615" s="10"/>
      <x:c r="AL615" s="10"/>
      <x:c r="AM615" s="10"/>
      <x:c r="AN615" s="10"/>
      <x:c r="AO615" s="10"/>
      <x:c r="AP615" s="10"/>
      <x:c r="AQ615" s="10"/>
      <x:c r="AR615" s="10"/>
      <x:c r="AS615" s="10"/>
      <x:c r="AT615" s="10"/>
      <x:c r="AU615" s="10"/>
      <x:c r="AV615" s="10"/>
      <x:c r="AW615" s="10"/>
      <x:c r="AX615" s="10"/>
    </x:row>
    <x:row r="616" spans="1:50" ht="13.5" customHeight="1">
      <x:c r="A616" s="29"/>
      <x:c r="B616" s="13"/>
      <x:c r="C616" s="13"/>
      <x:c r="D616" s="87"/>
      <x:c r="E616" s="87"/>
      <x:c r="F616" s="87"/>
      <x:c r="G616" s="87"/>
      <x:c r="H616" s="87"/>
      <x:c r="I616" s="87"/>
      <x:c r="J616" s="87"/>
      <x:c r="K616" s="87"/>
      <x:c r="L616" s="29"/>
      <x:c r="M616" s="10"/>
      <x:c r="N616" s="10"/>
      <x:c r="O616" s="10"/>
      <x:c r="P616" s="10"/>
      <x:c r="Q616" s="10"/>
      <x:c r="R616" s="10"/>
      <x:c r="S616" s="10"/>
      <x:c r="T616" s="10"/>
      <x:c r="U616" s="10"/>
      <x:c r="V616" s="10"/>
      <x:c r="W616" s="10"/>
      <x:c r="X616" s="10"/>
      <x:c r="Y616" s="10"/>
      <x:c r="Z616" s="10"/>
      <x:c r="AA616" s="10"/>
      <x:c r="AB616" s="10"/>
      <x:c r="AC616" s="10"/>
      <x:c r="AD616" s="10"/>
      <x:c r="AE616" s="10"/>
      <x:c r="AF616" s="10"/>
      <x:c r="AG616" s="10"/>
      <x:c r="AH616" s="10"/>
      <x:c r="AI616" s="10"/>
      <x:c r="AJ616" s="10"/>
      <x:c r="AK616" s="10"/>
      <x:c r="AL616" s="10"/>
      <x:c r="AM616" s="10"/>
      <x:c r="AN616" s="10"/>
      <x:c r="AO616" s="10"/>
      <x:c r="AP616" s="10"/>
      <x:c r="AQ616" s="10"/>
      <x:c r="AR616" s="10"/>
      <x:c r="AS616" s="10"/>
      <x:c r="AT616" s="10"/>
      <x:c r="AU616" s="10"/>
      <x:c r="AV616" s="10"/>
      <x:c r="AW616" s="10"/>
      <x:c r="AX616" s="10"/>
    </x:row>
    <x:row r="617" spans="1:50" ht="13.5" customHeight="1">
      <x:c r="A617" s="29"/>
      <x:c r="B617" s="13"/>
      <x:c r="C617" s="13"/>
      <x:c r="D617" s="87"/>
      <x:c r="E617" s="87"/>
      <x:c r="F617" s="87"/>
      <x:c r="G617" s="87"/>
      <x:c r="H617" s="87"/>
      <x:c r="I617" s="87"/>
      <x:c r="J617" s="87"/>
      <x:c r="K617" s="87"/>
      <x:c r="L617" s="29"/>
      <x:c r="M617" s="10"/>
      <x:c r="N617" s="10"/>
      <x:c r="O617" s="10"/>
      <x:c r="P617" s="10"/>
      <x:c r="Q617" s="10"/>
      <x:c r="R617" s="10"/>
      <x:c r="S617" s="10"/>
      <x:c r="T617" s="10"/>
      <x:c r="U617" s="10"/>
      <x:c r="V617" s="10"/>
      <x:c r="W617" s="10"/>
      <x:c r="X617" s="10"/>
      <x:c r="Y617" s="10"/>
      <x:c r="Z617" s="10"/>
      <x:c r="AA617" s="10"/>
      <x:c r="AB617" s="10"/>
      <x:c r="AC617" s="10"/>
      <x:c r="AD617" s="10"/>
      <x:c r="AE617" s="10"/>
      <x:c r="AF617" s="10"/>
      <x:c r="AG617" s="10"/>
      <x:c r="AH617" s="10"/>
      <x:c r="AI617" s="10"/>
      <x:c r="AJ617" s="10"/>
      <x:c r="AK617" s="10"/>
      <x:c r="AL617" s="10"/>
      <x:c r="AM617" s="10"/>
      <x:c r="AN617" s="10"/>
      <x:c r="AO617" s="10"/>
      <x:c r="AP617" s="10"/>
      <x:c r="AQ617" s="10"/>
      <x:c r="AR617" s="10"/>
      <x:c r="AS617" s="10"/>
      <x:c r="AT617" s="10"/>
      <x:c r="AU617" s="10"/>
      <x:c r="AV617" s="10"/>
      <x:c r="AW617" s="10"/>
      <x:c r="AX617" s="10"/>
    </x:row>
    <x:row r="618" spans="1:50" ht="13.5" customHeight="1">
      <x:c r="A618" s="29"/>
      <x:c r="B618" s="13"/>
      <x:c r="C618" s="13"/>
      <x:c r="D618" s="87"/>
      <x:c r="E618" s="87"/>
      <x:c r="F618" s="87"/>
      <x:c r="G618" s="87"/>
      <x:c r="H618" s="87"/>
      <x:c r="I618" s="87"/>
      <x:c r="J618" s="87"/>
      <x:c r="K618" s="87"/>
      <x:c r="L618" s="29"/>
      <x:c r="M618" s="10"/>
      <x:c r="N618" s="10"/>
      <x:c r="O618" s="10"/>
      <x:c r="P618" s="10"/>
      <x:c r="Q618" s="10"/>
      <x:c r="R618" s="10"/>
      <x:c r="S618" s="10"/>
      <x:c r="T618" s="10"/>
      <x:c r="U618" s="10"/>
      <x:c r="V618" s="10"/>
      <x:c r="W618" s="10"/>
      <x:c r="X618" s="10"/>
      <x:c r="Y618" s="10"/>
      <x:c r="Z618" s="10"/>
      <x:c r="AA618" s="10"/>
      <x:c r="AB618" s="10"/>
      <x:c r="AC618" s="10"/>
      <x:c r="AD618" s="10"/>
      <x:c r="AE618" s="10"/>
      <x:c r="AF618" s="10"/>
      <x:c r="AG618" s="10"/>
      <x:c r="AH618" s="10"/>
      <x:c r="AI618" s="10"/>
      <x:c r="AJ618" s="10"/>
      <x:c r="AK618" s="10"/>
      <x:c r="AL618" s="10"/>
      <x:c r="AM618" s="10"/>
      <x:c r="AN618" s="10"/>
      <x:c r="AO618" s="10"/>
      <x:c r="AP618" s="10"/>
      <x:c r="AQ618" s="10"/>
      <x:c r="AR618" s="10"/>
      <x:c r="AS618" s="10"/>
      <x:c r="AT618" s="10"/>
      <x:c r="AU618" s="10"/>
      <x:c r="AV618" s="10"/>
      <x:c r="AW618" s="10"/>
      <x:c r="AX618" s="10"/>
    </x:row>
    <x:row r="619" spans="1:50" ht="13.5" customHeight="1">
      <x:c r="A619" s="29"/>
      <x:c r="B619" s="13"/>
      <x:c r="C619" s="13"/>
      <x:c r="D619" s="87"/>
      <x:c r="E619" s="87"/>
      <x:c r="F619" s="87"/>
      <x:c r="G619" s="87"/>
      <x:c r="H619" s="87"/>
      <x:c r="I619" s="87"/>
      <x:c r="J619" s="87"/>
      <x:c r="K619" s="87"/>
      <x:c r="L619" s="29"/>
      <x:c r="M619" s="10"/>
      <x:c r="N619" s="10"/>
      <x:c r="O619" s="10"/>
      <x:c r="P619" s="10"/>
      <x:c r="Q619" s="10"/>
      <x:c r="R619" s="10"/>
      <x:c r="S619" s="10"/>
      <x:c r="T619" s="10"/>
      <x:c r="U619" s="10"/>
      <x:c r="V619" s="10"/>
      <x:c r="W619" s="10"/>
      <x:c r="X619" s="10"/>
      <x:c r="Y619" s="10"/>
      <x:c r="Z619" s="10"/>
      <x:c r="AA619" s="10"/>
      <x:c r="AB619" s="10"/>
      <x:c r="AC619" s="10"/>
      <x:c r="AD619" s="10"/>
      <x:c r="AE619" s="10"/>
      <x:c r="AF619" s="10"/>
      <x:c r="AG619" s="10"/>
      <x:c r="AH619" s="10"/>
      <x:c r="AI619" s="10"/>
      <x:c r="AJ619" s="10"/>
      <x:c r="AK619" s="10"/>
      <x:c r="AL619" s="10"/>
      <x:c r="AM619" s="10"/>
      <x:c r="AN619" s="10"/>
      <x:c r="AO619" s="10"/>
      <x:c r="AP619" s="10"/>
      <x:c r="AQ619" s="10"/>
      <x:c r="AR619" s="10"/>
      <x:c r="AS619" s="10"/>
      <x:c r="AT619" s="10"/>
      <x:c r="AU619" s="10"/>
      <x:c r="AV619" s="10"/>
      <x:c r="AW619" s="10"/>
      <x:c r="AX619" s="10"/>
    </x:row>
    <x:row r="620" spans="1:50" ht="13.5" customHeight="1">
      <x:c r="A620" s="29"/>
      <x:c r="B620" s="13"/>
      <x:c r="C620" s="13"/>
      <x:c r="D620" s="87"/>
      <x:c r="E620" s="87"/>
      <x:c r="F620" s="87"/>
      <x:c r="G620" s="87"/>
      <x:c r="H620" s="87"/>
      <x:c r="I620" s="87"/>
      <x:c r="J620" s="87"/>
      <x:c r="K620" s="87"/>
      <x:c r="L620" s="29"/>
      <x:c r="M620" s="10"/>
      <x:c r="N620" s="10"/>
      <x:c r="O620" s="10"/>
      <x:c r="P620" s="10"/>
      <x:c r="Q620" s="10"/>
      <x:c r="R620" s="10"/>
      <x:c r="S620" s="10"/>
      <x:c r="T620" s="10"/>
      <x:c r="U620" s="10"/>
      <x:c r="V620" s="10"/>
      <x:c r="W620" s="10"/>
      <x:c r="X620" s="10"/>
      <x:c r="Y620" s="10"/>
      <x:c r="Z620" s="10"/>
      <x:c r="AA620" s="10"/>
      <x:c r="AB620" s="10"/>
      <x:c r="AC620" s="10"/>
      <x:c r="AD620" s="10"/>
      <x:c r="AE620" s="10"/>
      <x:c r="AF620" s="10"/>
      <x:c r="AG620" s="10"/>
      <x:c r="AH620" s="10"/>
      <x:c r="AI620" s="10"/>
      <x:c r="AJ620" s="10"/>
      <x:c r="AK620" s="10"/>
      <x:c r="AL620" s="10"/>
      <x:c r="AM620" s="10"/>
      <x:c r="AN620" s="10"/>
      <x:c r="AO620" s="10"/>
      <x:c r="AP620" s="10"/>
      <x:c r="AQ620" s="10"/>
      <x:c r="AR620" s="10"/>
      <x:c r="AS620" s="10"/>
      <x:c r="AT620" s="10"/>
      <x:c r="AU620" s="10"/>
      <x:c r="AV620" s="10"/>
      <x:c r="AW620" s="10"/>
      <x:c r="AX620" s="10"/>
    </x:row>
    <x:row r="621" spans="1:50" ht="13.5" customHeight="1">
      <x:c r="A621" s="29"/>
      <x:c r="B621" s="13"/>
      <x:c r="C621" s="13"/>
      <x:c r="D621" s="87"/>
      <x:c r="E621" s="87"/>
      <x:c r="F621" s="87"/>
      <x:c r="G621" s="87"/>
      <x:c r="H621" s="87"/>
      <x:c r="I621" s="87"/>
      <x:c r="J621" s="87"/>
      <x:c r="K621" s="87"/>
      <x:c r="L621" s="29"/>
      <x:c r="M621" s="10"/>
      <x:c r="N621" s="10"/>
      <x:c r="O621" s="10"/>
      <x:c r="P621" s="10"/>
      <x:c r="Q621" s="10"/>
      <x:c r="R621" s="10"/>
      <x:c r="S621" s="10"/>
      <x:c r="T621" s="10"/>
      <x:c r="U621" s="10"/>
      <x:c r="V621" s="10"/>
      <x:c r="W621" s="10"/>
      <x:c r="X621" s="10"/>
      <x:c r="Y621" s="10"/>
      <x:c r="Z621" s="10"/>
      <x:c r="AA621" s="10"/>
      <x:c r="AB621" s="10"/>
      <x:c r="AC621" s="10"/>
      <x:c r="AD621" s="10"/>
      <x:c r="AE621" s="10"/>
      <x:c r="AF621" s="10"/>
      <x:c r="AG621" s="10"/>
      <x:c r="AH621" s="10"/>
      <x:c r="AI621" s="10"/>
      <x:c r="AJ621" s="10"/>
      <x:c r="AK621" s="10"/>
      <x:c r="AL621" s="10"/>
      <x:c r="AM621" s="10"/>
      <x:c r="AN621" s="10"/>
      <x:c r="AO621" s="10"/>
      <x:c r="AP621" s="10"/>
      <x:c r="AQ621" s="10"/>
      <x:c r="AR621" s="10"/>
      <x:c r="AS621" s="10"/>
      <x:c r="AT621" s="10"/>
      <x:c r="AU621" s="10"/>
      <x:c r="AV621" s="10"/>
      <x:c r="AW621" s="10"/>
      <x:c r="AX621" s="10"/>
    </x:row>
    <x:row r="622" spans="1:50" ht="13.5" customHeight="1">
      <x:c r="A622" s="29"/>
      <x:c r="B622" s="13"/>
      <x:c r="C622" s="13"/>
      <x:c r="D622" s="87"/>
      <x:c r="E622" s="87"/>
      <x:c r="F622" s="87"/>
      <x:c r="G622" s="87"/>
      <x:c r="H622" s="87"/>
      <x:c r="I622" s="87"/>
      <x:c r="J622" s="87"/>
      <x:c r="K622" s="87"/>
      <x:c r="L622" s="29"/>
      <x:c r="M622" s="10"/>
      <x:c r="N622" s="10"/>
      <x:c r="O622" s="10"/>
      <x:c r="P622" s="10"/>
      <x:c r="Q622" s="10"/>
      <x:c r="R622" s="10"/>
      <x:c r="S622" s="10"/>
      <x:c r="T622" s="10"/>
      <x:c r="U622" s="10"/>
      <x:c r="V622" s="10"/>
      <x:c r="W622" s="10"/>
      <x:c r="X622" s="10"/>
      <x:c r="Y622" s="10"/>
      <x:c r="Z622" s="10"/>
      <x:c r="AA622" s="10"/>
      <x:c r="AB622" s="10"/>
      <x:c r="AC622" s="10"/>
      <x:c r="AD622" s="10"/>
      <x:c r="AE622" s="10"/>
      <x:c r="AF622" s="10"/>
      <x:c r="AG622" s="10"/>
      <x:c r="AH622" s="10"/>
      <x:c r="AI622" s="10"/>
      <x:c r="AJ622" s="10"/>
      <x:c r="AK622" s="10"/>
      <x:c r="AL622" s="10"/>
      <x:c r="AM622" s="10"/>
      <x:c r="AN622" s="10"/>
      <x:c r="AO622" s="10"/>
      <x:c r="AP622" s="10"/>
      <x:c r="AQ622" s="10"/>
      <x:c r="AR622" s="10"/>
      <x:c r="AS622" s="10"/>
      <x:c r="AT622" s="10"/>
      <x:c r="AU622" s="10"/>
      <x:c r="AV622" s="10"/>
      <x:c r="AW622" s="10"/>
      <x:c r="AX622" s="10"/>
    </x:row>
    <x:row r="623" spans="1:50" ht="13.5" customHeight="1">
      <x:c r="A623" s="29"/>
      <x:c r="B623" s="13"/>
      <x:c r="C623" s="13"/>
      <x:c r="D623" s="87"/>
      <x:c r="E623" s="87"/>
      <x:c r="F623" s="87"/>
      <x:c r="G623" s="87"/>
      <x:c r="H623" s="87"/>
      <x:c r="I623" s="87"/>
      <x:c r="J623" s="87"/>
      <x:c r="K623" s="87"/>
      <x:c r="L623" s="29"/>
      <x:c r="M623" s="10"/>
      <x:c r="N623" s="10"/>
      <x:c r="O623" s="10"/>
      <x:c r="P623" s="10"/>
      <x:c r="Q623" s="10"/>
      <x:c r="R623" s="10"/>
      <x:c r="S623" s="10"/>
      <x:c r="T623" s="10"/>
      <x:c r="U623" s="10"/>
      <x:c r="V623" s="10"/>
      <x:c r="W623" s="10"/>
      <x:c r="X623" s="10"/>
      <x:c r="Y623" s="10"/>
      <x:c r="Z623" s="10"/>
      <x:c r="AA623" s="10"/>
      <x:c r="AB623" s="10"/>
      <x:c r="AC623" s="10"/>
      <x:c r="AD623" s="10"/>
      <x:c r="AE623" s="10"/>
      <x:c r="AF623" s="10"/>
      <x:c r="AG623" s="10"/>
      <x:c r="AH623" s="10"/>
      <x:c r="AI623" s="10"/>
      <x:c r="AJ623" s="10"/>
      <x:c r="AK623" s="10"/>
      <x:c r="AL623" s="10"/>
      <x:c r="AM623" s="10"/>
      <x:c r="AN623" s="10"/>
      <x:c r="AO623" s="10"/>
      <x:c r="AP623" s="10"/>
      <x:c r="AQ623" s="10"/>
      <x:c r="AR623" s="10"/>
      <x:c r="AS623" s="10"/>
      <x:c r="AT623" s="10"/>
      <x:c r="AU623" s="10"/>
      <x:c r="AV623" s="10"/>
      <x:c r="AW623" s="10"/>
      <x:c r="AX623" s="10"/>
    </x:row>
    <x:row r="624" spans="1:50" ht="13.5" customHeight="1">
      <x:c r="A624" s="29"/>
      <x:c r="B624" s="13"/>
      <x:c r="C624" s="13"/>
      <x:c r="D624" s="87"/>
      <x:c r="E624" s="87"/>
      <x:c r="F624" s="87"/>
      <x:c r="G624" s="87"/>
      <x:c r="H624" s="87"/>
      <x:c r="I624" s="87"/>
      <x:c r="J624" s="87"/>
      <x:c r="K624" s="87"/>
      <x:c r="L624" s="29"/>
      <x:c r="M624" s="10"/>
      <x:c r="N624" s="10"/>
      <x:c r="O624" s="10"/>
      <x:c r="P624" s="10"/>
      <x:c r="Q624" s="10"/>
      <x:c r="R624" s="10"/>
      <x:c r="S624" s="10"/>
      <x:c r="T624" s="10"/>
      <x:c r="U624" s="10"/>
      <x:c r="V624" s="10"/>
      <x:c r="W624" s="10"/>
      <x:c r="X624" s="10"/>
      <x:c r="Y624" s="10"/>
      <x:c r="Z624" s="10"/>
      <x:c r="AA624" s="10"/>
      <x:c r="AB624" s="10"/>
      <x:c r="AC624" s="10"/>
      <x:c r="AD624" s="10"/>
      <x:c r="AE624" s="10"/>
      <x:c r="AF624" s="10"/>
      <x:c r="AG624" s="10"/>
      <x:c r="AH624" s="10"/>
      <x:c r="AI624" s="10"/>
      <x:c r="AJ624" s="10"/>
      <x:c r="AK624" s="10"/>
      <x:c r="AL624" s="10"/>
      <x:c r="AM624" s="10"/>
      <x:c r="AN624" s="10"/>
      <x:c r="AO624" s="10"/>
      <x:c r="AP624" s="10"/>
      <x:c r="AQ624" s="10"/>
      <x:c r="AR624" s="10"/>
      <x:c r="AS624" s="10"/>
      <x:c r="AT624" s="10"/>
      <x:c r="AU624" s="10"/>
      <x:c r="AV624" s="10"/>
      <x:c r="AW624" s="10"/>
      <x:c r="AX624" s="10"/>
    </x:row>
    <x:row r="625" spans="1:50" ht="13.5" customHeight="1">
      <x:c r="A625" s="29"/>
      <x:c r="B625" s="13"/>
      <x:c r="C625" s="13"/>
      <x:c r="D625" s="87"/>
      <x:c r="E625" s="87"/>
      <x:c r="F625" s="87"/>
      <x:c r="G625" s="87"/>
      <x:c r="H625" s="87"/>
      <x:c r="I625" s="87"/>
      <x:c r="J625" s="87"/>
      <x:c r="K625" s="87"/>
      <x:c r="L625" s="29"/>
      <x:c r="M625" s="10"/>
      <x:c r="N625" s="10"/>
      <x:c r="O625" s="10"/>
      <x:c r="P625" s="10"/>
      <x:c r="Q625" s="10"/>
      <x:c r="R625" s="10"/>
      <x:c r="S625" s="10"/>
      <x:c r="T625" s="10"/>
      <x:c r="U625" s="10"/>
      <x:c r="V625" s="10"/>
      <x:c r="W625" s="10"/>
      <x:c r="X625" s="10"/>
      <x:c r="Y625" s="10"/>
      <x:c r="Z625" s="10"/>
      <x:c r="AA625" s="10"/>
      <x:c r="AB625" s="10"/>
      <x:c r="AC625" s="10"/>
      <x:c r="AD625" s="10"/>
      <x:c r="AE625" s="10"/>
      <x:c r="AF625" s="10"/>
      <x:c r="AG625" s="10"/>
      <x:c r="AH625" s="10"/>
      <x:c r="AI625" s="10"/>
      <x:c r="AJ625" s="10"/>
      <x:c r="AK625" s="10"/>
      <x:c r="AL625" s="10"/>
      <x:c r="AM625" s="10"/>
      <x:c r="AN625" s="10"/>
      <x:c r="AO625" s="10"/>
      <x:c r="AP625" s="10"/>
      <x:c r="AQ625" s="10"/>
      <x:c r="AR625" s="10"/>
      <x:c r="AS625" s="10"/>
      <x:c r="AT625" s="10"/>
      <x:c r="AU625" s="10"/>
      <x:c r="AV625" s="10"/>
      <x:c r="AW625" s="10"/>
      <x:c r="AX625" s="10"/>
    </x:row>
    <x:row r="626" spans="1:50" ht="13.5" customHeight="1">
      <x:c r="A626" s="29"/>
      <x:c r="B626" s="13"/>
      <x:c r="C626" s="13"/>
      <x:c r="D626" s="87"/>
      <x:c r="E626" s="87"/>
      <x:c r="F626" s="87"/>
      <x:c r="G626" s="87"/>
      <x:c r="H626" s="87"/>
      <x:c r="I626" s="87"/>
      <x:c r="J626" s="87"/>
      <x:c r="K626" s="87"/>
      <x:c r="L626" s="29"/>
      <x:c r="M626" s="10"/>
      <x:c r="N626" s="10"/>
      <x:c r="O626" s="10"/>
      <x:c r="P626" s="10"/>
      <x:c r="Q626" s="10"/>
      <x:c r="R626" s="10"/>
      <x:c r="S626" s="10"/>
      <x:c r="T626" s="10"/>
      <x:c r="U626" s="10"/>
      <x:c r="V626" s="10"/>
      <x:c r="W626" s="10"/>
      <x:c r="X626" s="10"/>
      <x:c r="Y626" s="10"/>
      <x:c r="Z626" s="10"/>
      <x:c r="AA626" s="10"/>
      <x:c r="AB626" s="10"/>
      <x:c r="AC626" s="10"/>
      <x:c r="AD626" s="10"/>
      <x:c r="AE626" s="10"/>
      <x:c r="AF626" s="10"/>
      <x:c r="AG626" s="10"/>
      <x:c r="AH626" s="10"/>
      <x:c r="AI626" s="10"/>
      <x:c r="AJ626" s="10"/>
      <x:c r="AK626" s="10"/>
      <x:c r="AL626" s="10"/>
      <x:c r="AM626" s="10"/>
      <x:c r="AN626" s="10"/>
      <x:c r="AO626" s="10"/>
      <x:c r="AP626" s="10"/>
      <x:c r="AQ626" s="10"/>
      <x:c r="AR626" s="10"/>
      <x:c r="AS626" s="10"/>
      <x:c r="AT626" s="10"/>
      <x:c r="AU626" s="10"/>
      <x:c r="AV626" s="10"/>
      <x:c r="AW626" s="10"/>
      <x:c r="AX626" s="10"/>
    </x:row>
    <x:row r="627" spans="1:50" ht="13.5" customHeight="1">
      <x:c r="A627" s="29"/>
      <x:c r="B627" s="13"/>
      <x:c r="C627" s="13"/>
      <x:c r="D627" s="87"/>
      <x:c r="E627" s="87"/>
      <x:c r="F627" s="87"/>
      <x:c r="G627" s="87"/>
      <x:c r="H627" s="87"/>
      <x:c r="I627" s="87"/>
      <x:c r="J627" s="87"/>
      <x:c r="K627" s="87"/>
      <x:c r="L627" s="29"/>
      <x:c r="M627" s="10"/>
      <x:c r="N627" s="10"/>
      <x:c r="O627" s="10"/>
      <x:c r="P627" s="10"/>
      <x:c r="Q627" s="10"/>
      <x:c r="R627" s="10"/>
      <x:c r="S627" s="10"/>
      <x:c r="T627" s="10"/>
      <x:c r="U627" s="10"/>
      <x:c r="V627" s="10"/>
      <x:c r="W627" s="10"/>
      <x:c r="X627" s="10"/>
      <x:c r="Y627" s="10"/>
      <x:c r="Z627" s="10"/>
      <x:c r="AA627" s="10"/>
      <x:c r="AB627" s="10"/>
      <x:c r="AC627" s="10"/>
      <x:c r="AD627" s="10"/>
      <x:c r="AE627" s="10"/>
      <x:c r="AF627" s="10"/>
      <x:c r="AG627" s="10"/>
      <x:c r="AH627" s="10"/>
      <x:c r="AI627" s="10"/>
      <x:c r="AJ627" s="10"/>
      <x:c r="AK627" s="10"/>
      <x:c r="AL627" s="10"/>
      <x:c r="AM627" s="10"/>
      <x:c r="AN627" s="10"/>
      <x:c r="AO627" s="10"/>
      <x:c r="AP627" s="10"/>
      <x:c r="AQ627" s="10"/>
      <x:c r="AR627" s="10"/>
      <x:c r="AS627" s="10"/>
      <x:c r="AT627" s="10"/>
      <x:c r="AU627" s="10"/>
      <x:c r="AV627" s="10"/>
      <x:c r="AW627" s="10"/>
      <x:c r="AX627" s="10"/>
    </x:row>
    <x:row r="628" spans="1:50" ht="13.5" customHeight="1">
      <x:c r="A628" s="29"/>
      <x:c r="B628" s="13"/>
      <x:c r="C628" s="13"/>
      <x:c r="D628" s="87"/>
      <x:c r="E628" s="87"/>
      <x:c r="F628" s="87"/>
      <x:c r="G628" s="87"/>
      <x:c r="H628" s="87"/>
      <x:c r="I628" s="87"/>
      <x:c r="J628" s="87"/>
      <x:c r="K628" s="87"/>
      <x:c r="L628" s="29"/>
      <x:c r="M628" s="10"/>
      <x:c r="N628" s="10"/>
      <x:c r="O628" s="10"/>
      <x:c r="P628" s="10"/>
      <x:c r="Q628" s="10"/>
      <x:c r="R628" s="10"/>
      <x:c r="S628" s="10"/>
      <x:c r="T628" s="10"/>
      <x:c r="U628" s="10"/>
      <x:c r="V628" s="10"/>
      <x:c r="W628" s="10"/>
      <x:c r="X628" s="10"/>
      <x:c r="Y628" s="10"/>
      <x:c r="Z628" s="10"/>
      <x:c r="AA628" s="10"/>
      <x:c r="AB628" s="10"/>
      <x:c r="AC628" s="10"/>
      <x:c r="AD628" s="10"/>
      <x:c r="AE628" s="10"/>
      <x:c r="AF628" s="10"/>
      <x:c r="AG628" s="10"/>
      <x:c r="AH628" s="10"/>
      <x:c r="AI628" s="10"/>
      <x:c r="AJ628" s="10"/>
      <x:c r="AK628" s="10"/>
      <x:c r="AL628" s="10"/>
      <x:c r="AM628" s="10"/>
      <x:c r="AN628" s="10"/>
      <x:c r="AO628" s="10"/>
      <x:c r="AP628" s="10"/>
      <x:c r="AQ628" s="10"/>
      <x:c r="AR628" s="10"/>
      <x:c r="AS628" s="10"/>
      <x:c r="AT628" s="10"/>
      <x:c r="AU628" s="10"/>
      <x:c r="AV628" s="10"/>
      <x:c r="AW628" s="10"/>
      <x:c r="AX628" s="10"/>
    </x:row>
    <x:row r="629" spans="1:50" ht="13.5" customHeight="1">
      <x:c r="A629" s="29"/>
      <x:c r="B629" s="13"/>
      <x:c r="C629" s="13"/>
      <x:c r="D629" s="87"/>
      <x:c r="E629" s="87"/>
      <x:c r="F629" s="87"/>
      <x:c r="G629" s="87"/>
      <x:c r="H629" s="87"/>
      <x:c r="I629" s="87"/>
      <x:c r="J629" s="87"/>
      <x:c r="K629" s="87"/>
      <x:c r="L629" s="29"/>
      <x:c r="M629" s="10"/>
      <x:c r="N629" s="10"/>
      <x:c r="O629" s="10"/>
      <x:c r="P629" s="10"/>
      <x:c r="Q629" s="10"/>
      <x:c r="R629" s="10"/>
      <x:c r="S629" s="10"/>
      <x:c r="T629" s="10"/>
      <x:c r="U629" s="10"/>
      <x:c r="V629" s="10"/>
      <x:c r="W629" s="10"/>
      <x:c r="X629" s="10"/>
      <x:c r="Y629" s="10"/>
      <x:c r="Z629" s="10"/>
      <x:c r="AA629" s="10"/>
      <x:c r="AB629" s="10"/>
      <x:c r="AC629" s="10"/>
      <x:c r="AD629" s="10"/>
      <x:c r="AE629" s="10"/>
      <x:c r="AF629" s="10"/>
      <x:c r="AG629" s="10"/>
      <x:c r="AH629" s="10"/>
      <x:c r="AI629" s="10"/>
      <x:c r="AJ629" s="10"/>
      <x:c r="AK629" s="10"/>
      <x:c r="AL629" s="10"/>
      <x:c r="AM629" s="10"/>
      <x:c r="AN629" s="10"/>
      <x:c r="AO629" s="10"/>
      <x:c r="AP629" s="10"/>
      <x:c r="AQ629" s="10"/>
      <x:c r="AR629" s="10"/>
      <x:c r="AS629" s="10"/>
      <x:c r="AT629" s="10"/>
      <x:c r="AU629" s="10"/>
      <x:c r="AV629" s="10"/>
      <x:c r="AW629" s="10"/>
      <x:c r="AX629" s="10"/>
    </x:row>
    <x:row r="630" spans="1:50" ht="13.5" customHeight="1">
      <x:c r="A630" s="29"/>
      <x:c r="B630" s="13"/>
      <x:c r="C630" s="13"/>
      <x:c r="D630" s="87"/>
      <x:c r="E630" s="87"/>
      <x:c r="F630" s="87"/>
      <x:c r="G630" s="87"/>
      <x:c r="H630" s="87"/>
      <x:c r="I630" s="87"/>
      <x:c r="J630" s="87"/>
      <x:c r="K630" s="87"/>
      <x:c r="L630" s="29"/>
      <x:c r="M630" s="10"/>
      <x:c r="N630" s="10"/>
      <x:c r="O630" s="10"/>
      <x:c r="P630" s="10"/>
      <x:c r="Q630" s="10"/>
      <x:c r="R630" s="10"/>
      <x:c r="S630" s="10"/>
      <x:c r="T630" s="10"/>
      <x:c r="U630" s="10"/>
      <x:c r="V630" s="10"/>
      <x:c r="W630" s="10"/>
      <x:c r="X630" s="10"/>
      <x:c r="Y630" s="10"/>
      <x:c r="Z630" s="10"/>
      <x:c r="AA630" s="10"/>
      <x:c r="AB630" s="10"/>
      <x:c r="AC630" s="10"/>
      <x:c r="AD630" s="10"/>
      <x:c r="AE630" s="10"/>
      <x:c r="AF630" s="10"/>
      <x:c r="AG630" s="10"/>
      <x:c r="AH630" s="10"/>
      <x:c r="AI630" s="10"/>
      <x:c r="AJ630" s="10"/>
      <x:c r="AK630" s="10"/>
      <x:c r="AL630" s="10"/>
      <x:c r="AM630" s="10"/>
      <x:c r="AN630" s="10"/>
      <x:c r="AO630" s="10"/>
      <x:c r="AP630" s="10"/>
      <x:c r="AQ630" s="10"/>
      <x:c r="AR630" s="10"/>
      <x:c r="AS630" s="10"/>
      <x:c r="AT630" s="10"/>
      <x:c r="AU630" s="10"/>
      <x:c r="AV630" s="10"/>
      <x:c r="AW630" s="10"/>
      <x:c r="AX630" s="10"/>
    </x:row>
    <x:row r="631" spans="1:50" ht="13.5" customHeight="1">
      <x:c r="A631" s="29"/>
      <x:c r="B631" s="13"/>
      <x:c r="C631" s="13"/>
      <x:c r="D631" s="87"/>
      <x:c r="E631" s="87"/>
      <x:c r="F631" s="87"/>
      <x:c r="G631" s="87"/>
      <x:c r="H631" s="87"/>
      <x:c r="I631" s="87"/>
      <x:c r="J631" s="87"/>
      <x:c r="K631" s="87"/>
      <x:c r="L631" s="29"/>
      <x:c r="M631" s="10"/>
      <x:c r="N631" s="10"/>
      <x:c r="O631" s="10"/>
      <x:c r="P631" s="10"/>
      <x:c r="Q631" s="10"/>
      <x:c r="R631" s="10"/>
      <x:c r="S631" s="10"/>
      <x:c r="T631" s="10"/>
      <x:c r="U631" s="10"/>
      <x:c r="V631" s="10"/>
      <x:c r="W631" s="10"/>
      <x:c r="X631" s="10"/>
      <x:c r="Y631" s="10"/>
      <x:c r="Z631" s="10"/>
      <x:c r="AA631" s="10"/>
      <x:c r="AB631" s="10"/>
      <x:c r="AC631" s="10"/>
      <x:c r="AD631" s="10"/>
      <x:c r="AE631" s="10"/>
      <x:c r="AF631" s="10"/>
      <x:c r="AG631" s="10"/>
      <x:c r="AH631" s="10"/>
      <x:c r="AI631" s="10"/>
      <x:c r="AJ631" s="10"/>
      <x:c r="AK631" s="10"/>
      <x:c r="AL631" s="10"/>
      <x:c r="AM631" s="10"/>
      <x:c r="AN631" s="10"/>
      <x:c r="AO631" s="10"/>
      <x:c r="AP631" s="10"/>
      <x:c r="AQ631" s="10"/>
      <x:c r="AR631" s="10"/>
      <x:c r="AS631" s="10"/>
      <x:c r="AT631" s="10"/>
      <x:c r="AU631" s="10"/>
      <x:c r="AV631" s="10"/>
      <x:c r="AW631" s="10"/>
      <x:c r="AX631" s="10"/>
    </x:row>
    <x:row r="632" spans="1:50" ht="13.5" customHeight="1">
      <x:c r="A632" s="29"/>
      <x:c r="B632" s="13"/>
      <x:c r="C632" s="13"/>
      <x:c r="D632" s="87"/>
      <x:c r="E632" s="87"/>
      <x:c r="F632" s="87"/>
      <x:c r="G632" s="87"/>
      <x:c r="H632" s="87"/>
      <x:c r="I632" s="87"/>
      <x:c r="J632" s="87"/>
      <x:c r="K632" s="87"/>
      <x:c r="L632" s="29"/>
      <x:c r="M632" s="10"/>
      <x:c r="N632" s="10"/>
      <x:c r="O632" s="10"/>
      <x:c r="P632" s="10"/>
      <x:c r="Q632" s="10"/>
      <x:c r="R632" s="10"/>
      <x:c r="S632" s="10"/>
      <x:c r="T632" s="10"/>
      <x:c r="U632" s="10"/>
      <x:c r="V632" s="10"/>
      <x:c r="W632" s="10"/>
      <x:c r="X632" s="10"/>
      <x:c r="Y632" s="10"/>
      <x:c r="Z632" s="10"/>
      <x:c r="AA632" s="10"/>
      <x:c r="AB632" s="10"/>
      <x:c r="AC632" s="10"/>
      <x:c r="AD632" s="10"/>
      <x:c r="AE632" s="10"/>
      <x:c r="AF632" s="10"/>
      <x:c r="AG632" s="10"/>
      <x:c r="AH632" s="10"/>
      <x:c r="AI632" s="10"/>
      <x:c r="AJ632" s="10"/>
      <x:c r="AK632" s="10"/>
      <x:c r="AL632" s="10"/>
      <x:c r="AM632" s="10"/>
      <x:c r="AN632" s="10"/>
      <x:c r="AO632" s="10"/>
      <x:c r="AP632" s="10"/>
      <x:c r="AQ632" s="10"/>
      <x:c r="AR632" s="10"/>
      <x:c r="AS632" s="10"/>
      <x:c r="AT632" s="10"/>
      <x:c r="AU632" s="10"/>
      <x:c r="AV632" s="10"/>
      <x:c r="AW632" s="10"/>
      <x:c r="AX632" s="10"/>
    </x:row>
    <x:row r="633" spans="1:50" ht="13.5" customHeight="1">
      <x:c r="A633" s="29"/>
      <x:c r="B633" s="13"/>
      <x:c r="C633" s="13"/>
      <x:c r="D633" s="87"/>
      <x:c r="E633" s="87"/>
      <x:c r="F633" s="87"/>
      <x:c r="G633" s="87"/>
      <x:c r="H633" s="87"/>
      <x:c r="I633" s="87"/>
      <x:c r="J633" s="87"/>
      <x:c r="K633" s="87"/>
      <x:c r="L633" s="29"/>
      <x:c r="M633" s="10"/>
      <x:c r="N633" s="10"/>
      <x:c r="O633" s="10"/>
      <x:c r="P633" s="10"/>
      <x:c r="Q633" s="10"/>
      <x:c r="R633" s="10"/>
      <x:c r="S633" s="10"/>
      <x:c r="T633" s="10"/>
      <x:c r="U633" s="10"/>
      <x:c r="V633" s="10"/>
      <x:c r="W633" s="10"/>
      <x:c r="X633" s="10"/>
      <x:c r="Y633" s="10"/>
      <x:c r="Z633" s="10"/>
      <x:c r="AA633" s="10"/>
      <x:c r="AB633" s="10"/>
      <x:c r="AC633" s="10"/>
      <x:c r="AD633" s="10"/>
      <x:c r="AE633" s="10"/>
      <x:c r="AF633" s="10"/>
      <x:c r="AG633" s="10"/>
      <x:c r="AH633" s="10"/>
      <x:c r="AI633" s="10"/>
      <x:c r="AJ633" s="10"/>
      <x:c r="AK633" s="10"/>
      <x:c r="AL633" s="10"/>
      <x:c r="AM633" s="10"/>
      <x:c r="AN633" s="10"/>
      <x:c r="AO633" s="10"/>
      <x:c r="AP633" s="10"/>
      <x:c r="AQ633" s="10"/>
      <x:c r="AR633" s="10"/>
      <x:c r="AS633" s="10"/>
      <x:c r="AT633" s="10"/>
      <x:c r="AU633" s="10"/>
      <x:c r="AV633" s="10"/>
      <x:c r="AW633" s="10"/>
      <x:c r="AX633" s="10"/>
    </x:row>
    <x:row r="634" spans="1:50" ht="13.5" customHeight="1">
      <x:c r="A634" s="29"/>
      <x:c r="B634" s="13"/>
      <x:c r="C634" s="13"/>
      <x:c r="D634" s="87"/>
      <x:c r="E634" s="87"/>
      <x:c r="F634" s="87"/>
      <x:c r="G634" s="87"/>
      <x:c r="H634" s="87"/>
      <x:c r="I634" s="87"/>
      <x:c r="J634" s="87"/>
      <x:c r="K634" s="87"/>
      <x:c r="L634" s="29"/>
      <x:c r="M634" s="10"/>
      <x:c r="N634" s="10"/>
      <x:c r="O634" s="10"/>
      <x:c r="P634" s="10"/>
      <x:c r="Q634" s="10"/>
      <x:c r="R634" s="10"/>
      <x:c r="S634" s="10"/>
      <x:c r="T634" s="10"/>
      <x:c r="U634" s="10"/>
      <x:c r="V634" s="10"/>
      <x:c r="W634" s="10"/>
      <x:c r="X634" s="10"/>
      <x:c r="Y634" s="10"/>
      <x:c r="Z634" s="10"/>
      <x:c r="AA634" s="10"/>
      <x:c r="AB634" s="10"/>
      <x:c r="AC634" s="10"/>
      <x:c r="AD634" s="10"/>
      <x:c r="AE634" s="10"/>
      <x:c r="AF634" s="10"/>
      <x:c r="AG634" s="10"/>
      <x:c r="AH634" s="10"/>
      <x:c r="AI634" s="10"/>
      <x:c r="AJ634" s="10"/>
      <x:c r="AK634" s="10"/>
      <x:c r="AL634" s="10"/>
      <x:c r="AM634" s="10"/>
      <x:c r="AN634" s="10"/>
      <x:c r="AO634" s="10"/>
      <x:c r="AP634" s="10"/>
      <x:c r="AQ634" s="10"/>
      <x:c r="AR634" s="10"/>
      <x:c r="AS634" s="10"/>
      <x:c r="AT634" s="10"/>
      <x:c r="AU634" s="10"/>
      <x:c r="AV634" s="10"/>
      <x:c r="AW634" s="10"/>
      <x:c r="AX634" s="10"/>
    </x:row>
    <x:row r="635" spans="1:50" ht="13.5" customHeight="1">
      <x:c r="A635" s="29"/>
      <x:c r="B635" s="13"/>
      <x:c r="C635" s="13"/>
      <x:c r="D635" s="87"/>
      <x:c r="E635" s="87"/>
      <x:c r="F635" s="87"/>
      <x:c r="G635" s="87"/>
      <x:c r="H635" s="87"/>
      <x:c r="I635" s="87"/>
      <x:c r="J635" s="87"/>
      <x:c r="K635" s="87"/>
      <x:c r="L635" s="29"/>
      <x:c r="M635" s="10"/>
      <x:c r="N635" s="10"/>
      <x:c r="O635" s="10"/>
      <x:c r="P635" s="10"/>
      <x:c r="Q635" s="10"/>
      <x:c r="R635" s="10"/>
      <x:c r="S635" s="10"/>
      <x:c r="T635" s="10"/>
      <x:c r="U635" s="10"/>
      <x:c r="V635" s="10"/>
      <x:c r="W635" s="10"/>
      <x:c r="X635" s="10"/>
      <x:c r="Y635" s="10"/>
      <x:c r="Z635" s="10"/>
      <x:c r="AA635" s="10"/>
      <x:c r="AB635" s="10"/>
      <x:c r="AC635" s="10"/>
      <x:c r="AD635" s="10"/>
      <x:c r="AE635" s="10"/>
      <x:c r="AF635" s="10"/>
      <x:c r="AG635" s="10"/>
      <x:c r="AH635" s="10"/>
      <x:c r="AI635" s="10"/>
      <x:c r="AJ635" s="10"/>
      <x:c r="AK635" s="10"/>
      <x:c r="AL635" s="10"/>
      <x:c r="AM635" s="10"/>
      <x:c r="AN635" s="10"/>
      <x:c r="AO635" s="10"/>
      <x:c r="AP635" s="10"/>
      <x:c r="AQ635" s="10"/>
      <x:c r="AR635" s="10"/>
      <x:c r="AS635" s="10"/>
      <x:c r="AT635" s="10"/>
      <x:c r="AU635" s="10"/>
      <x:c r="AV635" s="10"/>
      <x:c r="AW635" s="10"/>
      <x:c r="AX635" s="10"/>
    </x:row>
    <x:row r="636" spans="1:50" ht="13.5" customHeight="1">
      <x:c r="A636" s="29"/>
      <x:c r="B636" s="13"/>
      <x:c r="C636" s="13"/>
      <x:c r="D636" s="87"/>
      <x:c r="E636" s="87"/>
      <x:c r="F636" s="87"/>
      <x:c r="G636" s="87"/>
      <x:c r="H636" s="87"/>
      <x:c r="I636" s="87"/>
      <x:c r="J636" s="87"/>
      <x:c r="K636" s="87"/>
      <x:c r="L636" s="29"/>
      <x:c r="M636" s="10"/>
      <x:c r="N636" s="10"/>
      <x:c r="O636" s="10"/>
      <x:c r="P636" s="10"/>
      <x:c r="Q636" s="10"/>
      <x:c r="R636" s="10"/>
      <x:c r="S636" s="10"/>
      <x:c r="T636" s="10"/>
      <x:c r="U636" s="10"/>
      <x:c r="V636" s="10"/>
      <x:c r="W636" s="10"/>
      <x:c r="X636" s="10"/>
      <x:c r="Y636" s="10"/>
      <x:c r="Z636" s="10"/>
      <x:c r="AA636" s="10"/>
      <x:c r="AB636" s="10"/>
      <x:c r="AC636" s="10"/>
      <x:c r="AD636" s="10"/>
      <x:c r="AE636" s="10"/>
      <x:c r="AF636" s="10"/>
      <x:c r="AG636" s="10"/>
      <x:c r="AH636" s="10"/>
      <x:c r="AI636" s="10"/>
      <x:c r="AJ636" s="10"/>
      <x:c r="AK636" s="10"/>
      <x:c r="AL636" s="10"/>
      <x:c r="AM636" s="10"/>
      <x:c r="AN636" s="10"/>
      <x:c r="AO636" s="10"/>
      <x:c r="AP636" s="10"/>
      <x:c r="AQ636" s="10"/>
      <x:c r="AR636" s="10"/>
      <x:c r="AS636" s="10"/>
      <x:c r="AT636" s="10"/>
      <x:c r="AU636" s="10"/>
      <x:c r="AV636" s="10"/>
      <x:c r="AW636" s="10"/>
      <x:c r="AX636" s="10"/>
    </x:row>
    <x:row r="637" spans="1:50" ht="13.5" customHeight="1">
      <x:c r="A637" s="29"/>
      <x:c r="B637" s="13"/>
      <x:c r="C637" s="13"/>
      <x:c r="D637" s="87"/>
      <x:c r="E637" s="87"/>
      <x:c r="F637" s="87"/>
      <x:c r="G637" s="87"/>
      <x:c r="H637" s="87"/>
      <x:c r="I637" s="87"/>
      <x:c r="J637" s="87"/>
      <x:c r="K637" s="87"/>
      <x:c r="L637" s="29"/>
      <x:c r="M637" s="10"/>
      <x:c r="N637" s="10"/>
      <x:c r="O637" s="10"/>
      <x:c r="P637" s="10"/>
      <x:c r="Q637" s="10"/>
      <x:c r="R637" s="10"/>
      <x:c r="S637" s="10"/>
      <x:c r="T637" s="10"/>
      <x:c r="U637" s="10"/>
      <x:c r="V637" s="10"/>
      <x:c r="W637" s="10"/>
      <x:c r="X637" s="10"/>
      <x:c r="Y637" s="10"/>
      <x:c r="Z637" s="10"/>
      <x:c r="AA637" s="10"/>
      <x:c r="AB637" s="10"/>
      <x:c r="AC637" s="10"/>
      <x:c r="AD637" s="10"/>
      <x:c r="AE637" s="10"/>
      <x:c r="AF637" s="10"/>
      <x:c r="AG637" s="10"/>
      <x:c r="AH637" s="10"/>
      <x:c r="AI637" s="10"/>
      <x:c r="AJ637" s="10"/>
      <x:c r="AK637" s="10"/>
      <x:c r="AL637" s="10"/>
      <x:c r="AM637" s="10"/>
      <x:c r="AN637" s="10"/>
      <x:c r="AO637" s="10"/>
      <x:c r="AP637" s="10"/>
      <x:c r="AQ637" s="10"/>
      <x:c r="AR637" s="10"/>
      <x:c r="AS637" s="10"/>
      <x:c r="AT637" s="10"/>
      <x:c r="AU637" s="10"/>
      <x:c r="AV637" s="10"/>
      <x:c r="AW637" s="10"/>
      <x:c r="AX637" s="10"/>
    </x:row>
    <x:row r="638" spans="1:50" ht="13.5" customHeight="1">
      <x:c r="A638" s="29"/>
      <x:c r="B638" s="13"/>
      <x:c r="C638" s="13"/>
      <x:c r="D638" s="87"/>
      <x:c r="E638" s="87"/>
      <x:c r="F638" s="87"/>
      <x:c r="G638" s="87"/>
      <x:c r="H638" s="87"/>
      <x:c r="I638" s="87"/>
      <x:c r="J638" s="87"/>
      <x:c r="K638" s="87"/>
      <x:c r="L638" s="29"/>
      <x:c r="M638" s="10"/>
      <x:c r="N638" s="10"/>
      <x:c r="O638" s="10"/>
      <x:c r="P638" s="10"/>
      <x:c r="Q638" s="10"/>
      <x:c r="R638" s="10"/>
      <x:c r="S638" s="10"/>
      <x:c r="T638" s="10"/>
      <x:c r="U638" s="10"/>
      <x:c r="V638" s="10"/>
      <x:c r="W638" s="10"/>
      <x:c r="X638" s="10"/>
      <x:c r="Y638" s="10"/>
      <x:c r="Z638" s="10"/>
      <x:c r="AA638" s="10"/>
      <x:c r="AB638" s="10"/>
      <x:c r="AC638" s="10"/>
      <x:c r="AD638" s="10"/>
      <x:c r="AE638" s="10"/>
      <x:c r="AF638" s="10"/>
      <x:c r="AG638" s="10"/>
      <x:c r="AH638" s="10"/>
      <x:c r="AI638" s="10"/>
      <x:c r="AJ638" s="10"/>
      <x:c r="AK638" s="10"/>
      <x:c r="AL638" s="10"/>
      <x:c r="AM638" s="10"/>
      <x:c r="AN638" s="10"/>
      <x:c r="AO638" s="10"/>
      <x:c r="AP638" s="10"/>
      <x:c r="AQ638" s="10"/>
      <x:c r="AR638" s="10"/>
      <x:c r="AS638" s="10"/>
      <x:c r="AT638" s="10"/>
      <x:c r="AU638" s="10"/>
      <x:c r="AV638" s="10"/>
      <x:c r="AW638" s="10"/>
      <x:c r="AX638" s="10"/>
    </x:row>
    <x:row r="639" spans="1:50" ht="13.5" customHeight="1">
      <x:c r="A639" s="29"/>
      <x:c r="B639" s="13"/>
      <x:c r="C639" s="13"/>
      <x:c r="D639" s="87"/>
      <x:c r="E639" s="87"/>
      <x:c r="F639" s="87"/>
      <x:c r="G639" s="87"/>
      <x:c r="H639" s="87"/>
      <x:c r="I639" s="87"/>
      <x:c r="J639" s="87"/>
      <x:c r="K639" s="87"/>
      <x:c r="L639" s="29"/>
      <x:c r="M639" s="10"/>
      <x:c r="N639" s="10"/>
      <x:c r="O639" s="10"/>
      <x:c r="P639" s="10"/>
      <x:c r="Q639" s="10"/>
      <x:c r="R639" s="10"/>
      <x:c r="S639" s="10"/>
      <x:c r="T639" s="10"/>
      <x:c r="U639" s="10"/>
      <x:c r="V639" s="10"/>
      <x:c r="W639" s="10"/>
      <x:c r="X639" s="10"/>
      <x:c r="Y639" s="10"/>
      <x:c r="Z639" s="10"/>
      <x:c r="AA639" s="10"/>
      <x:c r="AB639" s="10"/>
      <x:c r="AC639" s="10"/>
      <x:c r="AD639" s="10"/>
      <x:c r="AE639" s="10"/>
      <x:c r="AF639" s="10"/>
      <x:c r="AG639" s="10"/>
      <x:c r="AH639" s="10"/>
      <x:c r="AI639" s="10"/>
      <x:c r="AJ639" s="10"/>
      <x:c r="AK639" s="10"/>
      <x:c r="AL639" s="10"/>
      <x:c r="AM639" s="10"/>
      <x:c r="AN639" s="10"/>
      <x:c r="AO639" s="10"/>
      <x:c r="AP639" s="10"/>
      <x:c r="AQ639" s="10"/>
      <x:c r="AR639" s="10"/>
      <x:c r="AS639" s="10"/>
      <x:c r="AT639" s="10"/>
      <x:c r="AU639" s="10"/>
      <x:c r="AV639" s="10"/>
      <x:c r="AW639" s="10"/>
      <x:c r="AX639" s="10"/>
    </x:row>
    <x:row r="640" spans="1:50" ht="13.5" customHeight="1">
      <x:c r="A640" s="29"/>
      <x:c r="B640" s="13"/>
      <x:c r="C640" s="13"/>
      <x:c r="D640" s="87"/>
      <x:c r="E640" s="87"/>
      <x:c r="F640" s="87"/>
      <x:c r="G640" s="87"/>
      <x:c r="H640" s="87"/>
      <x:c r="I640" s="87"/>
      <x:c r="J640" s="87"/>
      <x:c r="K640" s="87"/>
      <x:c r="L640" s="29"/>
      <x:c r="M640" s="10"/>
      <x:c r="N640" s="10"/>
      <x:c r="O640" s="10"/>
      <x:c r="P640" s="10"/>
      <x:c r="Q640" s="10"/>
      <x:c r="R640" s="10"/>
      <x:c r="S640" s="10"/>
      <x:c r="T640" s="10"/>
      <x:c r="U640" s="10"/>
      <x:c r="V640" s="10"/>
      <x:c r="W640" s="10"/>
      <x:c r="X640" s="10"/>
      <x:c r="Y640" s="10"/>
      <x:c r="Z640" s="10"/>
      <x:c r="AA640" s="10"/>
      <x:c r="AB640" s="10"/>
      <x:c r="AC640" s="10"/>
      <x:c r="AD640" s="10"/>
      <x:c r="AE640" s="10"/>
      <x:c r="AF640" s="10"/>
      <x:c r="AG640" s="10"/>
      <x:c r="AH640" s="10"/>
      <x:c r="AI640" s="10"/>
      <x:c r="AJ640" s="10"/>
      <x:c r="AK640" s="10"/>
      <x:c r="AL640" s="10"/>
      <x:c r="AM640" s="10"/>
      <x:c r="AN640" s="10"/>
      <x:c r="AO640" s="10"/>
      <x:c r="AP640" s="10"/>
      <x:c r="AQ640" s="10"/>
      <x:c r="AR640" s="10"/>
      <x:c r="AS640" s="10"/>
      <x:c r="AT640" s="10"/>
      <x:c r="AU640" s="10"/>
      <x:c r="AV640" s="10"/>
      <x:c r="AW640" s="10"/>
      <x:c r="AX640" s="10"/>
    </x:row>
    <x:row r="641" spans="1:50" ht="13.5" customHeight="1">
      <x:c r="A641" s="29"/>
      <x:c r="B641" s="13"/>
      <x:c r="C641" s="13"/>
      <x:c r="D641" s="87"/>
      <x:c r="E641" s="87"/>
      <x:c r="F641" s="87"/>
      <x:c r="G641" s="87"/>
      <x:c r="H641" s="87"/>
      <x:c r="I641" s="87"/>
      <x:c r="J641" s="87"/>
      <x:c r="K641" s="87"/>
      <x:c r="L641" s="29"/>
      <x:c r="M641" s="10"/>
      <x:c r="N641" s="10"/>
      <x:c r="O641" s="10"/>
      <x:c r="P641" s="10"/>
      <x:c r="Q641" s="10"/>
      <x:c r="R641" s="10"/>
      <x:c r="S641" s="10"/>
      <x:c r="T641" s="10"/>
      <x:c r="U641" s="10"/>
      <x:c r="V641" s="10"/>
      <x:c r="W641" s="10"/>
      <x:c r="X641" s="10"/>
      <x:c r="Y641" s="10"/>
      <x:c r="Z641" s="10"/>
      <x:c r="AA641" s="10"/>
      <x:c r="AB641" s="10"/>
      <x:c r="AC641" s="10"/>
      <x:c r="AD641" s="10"/>
      <x:c r="AE641" s="10"/>
      <x:c r="AF641" s="10"/>
      <x:c r="AG641" s="10"/>
      <x:c r="AH641" s="10"/>
      <x:c r="AI641" s="10"/>
      <x:c r="AJ641" s="10"/>
      <x:c r="AK641" s="10"/>
      <x:c r="AL641" s="10"/>
      <x:c r="AM641" s="10"/>
      <x:c r="AN641" s="10"/>
      <x:c r="AO641" s="10"/>
      <x:c r="AP641" s="10"/>
      <x:c r="AQ641" s="10"/>
      <x:c r="AR641" s="10"/>
      <x:c r="AS641" s="10"/>
      <x:c r="AT641" s="10"/>
      <x:c r="AU641" s="10"/>
      <x:c r="AV641" s="10"/>
      <x:c r="AW641" s="10"/>
      <x:c r="AX641" s="10"/>
    </x:row>
    <x:row r="642" spans="1:50" ht="13.5" customHeight="1">
      <x:c r="A642" s="29"/>
      <x:c r="B642" s="13"/>
      <x:c r="C642" s="13"/>
      <x:c r="D642" s="87"/>
      <x:c r="E642" s="87"/>
      <x:c r="F642" s="87"/>
      <x:c r="G642" s="87"/>
      <x:c r="H642" s="87"/>
      <x:c r="I642" s="87"/>
      <x:c r="J642" s="87"/>
      <x:c r="K642" s="87"/>
      <x:c r="L642" s="29"/>
      <x:c r="M642" s="10"/>
      <x:c r="N642" s="10"/>
      <x:c r="O642" s="10"/>
      <x:c r="P642" s="10"/>
      <x:c r="Q642" s="10"/>
      <x:c r="R642" s="10"/>
      <x:c r="S642" s="10"/>
      <x:c r="T642" s="10"/>
      <x:c r="U642" s="10"/>
      <x:c r="V642" s="10"/>
      <x:c r="W642" s="10"/>
      <x:c r="X642" s="10"/>
      <x:c r="Y642" s="10"/>
      <x:c r="Z642" s="10"/>
      <x:c r="AA642" s="10"/>
      <x:c r="AB642" s="10"/>
      <x:c r="AC642" s="10"/>
      <x:c r="AD642" s="10"/>
      <x:c r="AE642" s="10"/>
      <x:c r="AF642" s="10"/>
      <x:c r="AG642" s="10"/>
      <x:c r="AH642" s="10"/>
      <x:c r="AI642" s="10"/>
      <x:c r="AJ642" s="10"/>
      <x:c r="AK642" s="10"/>
      <x:c r="AL642" s="10"/>
      <x:c r="AM642" s="10"/>
      <x:c r="AN642" s="10"/>
      <x:c r="AO642" s="10"/>
      <x:c r="AP642" s="10"/>
      <x:c r="AQ642" s="10"/>
      <x:c r="AR642" s="10"/>
      <x:c r="AS642" s="10"/>
      <x:c r="AT642" s="10"/>
      <x:c r="AU642" s="10"/>
      <x:c r="AV642" s="10"/>
      <x:c r="AW642" s="10"/>
      <x:c r="AX642" s="10"/>
    </x:row>
    <x:row r="643" spans="1:50" ht="13.5" customHeight="1">
      <x:c r="A643" s="29"/>
      <x:c r="B643" s="13"/>
      <x:c r="C643" s="13"/>
      <x:c r="D643" s="87"/>
      <x:c r="E643" s="87"/>
      <x:c r="F643" s="87"/>
      <x:c r="G643" s="87"/>
      <x:c r="H643" s="87"/>
      <x:c r="I643" s="87"/>
      <x:c r="J643" s="87"/>
      <x:c r="K643" s="87"/>
      <x:c r="L643" s="29"/>
      <x:c r="M643" s="10"/>
      <x:c r="N643" s="10"/>
      <x:c r="O643" s="10"/>
      <x:c r="P643" s="10"/>
      <x:c r="Q643" s="10"/>
      <x:c r="R643" s="10"/>
      <x:c r="S643" s="10"/>
      <x:c r="T643" s="10"/>
      <x:c r="U643" s="10"/>
      <x:c r="V643" s="10"/>
      <x:c r="W643" s="10"/>
      <x:c r="X643" s="10"/>
      <x:c r="Y643" s="10"/>
      <x:c r="Z643" s="10"/>
      <x:c r="AA643" s="10"/>
      <x:c r="AB643" s="10"/>
      <x:c r="AC643" s="10"/>
      <x:c r="AD643" s="10"/>
      <x:c r="AE643" s="10"/>
      <x:c r="AF643" s="10"/>
      <x:c r="AG643" s="10"/>
      <x:c r="AH643" s="10"/>
      <x:c r="AI643" s="10"/>
      <x:c r="AJ643" s="10"/>
      <x:c r="AK643" s="10"/>
      <x:c r="AL643" s="10"/>
      <x:c r="AM643" s="10"/>
      <x:c r="AN643" s="10"/>
      <x:c r="AO643" s="10"/>
      <x:c r="AP643" s="10"/>
      <x:c r="AQ643" s="10"/>
      <x:c r="AR643" s="10"/>
      <x:c r="AS643" s="10"/>
      <x:c r="AT643" s="10"/>
      <x:c r="AU643" s="10"/>
      <x:c r="AV643" s="10"/>
      <x:c r="AW643" s="10"/>
      <x:c r="AX643" s="10"/>
    </x:row>
    <x:row r="644" spans="1:50" ht="13.5" customHeight="1">
      <x:c r="A644" s="29"/>
      <x:c r="B644" s="13"/>
      <x:c r="C644" s="13"/>
      <x:c r="D644" s="87"/>
      <x:c r="E644" s="87"/>
      <x:c r="F644" s="87"/>
      <x:c r="G644" s="87"/>
      <x:c r="H644" s="87"/>
      <x:c r="I644" s="87"/>
      <x:c r="J644" s="87"/>
      <x:c r="K644" s="87"/>
      <x:c r="L644" s="29"/>
      <x:c r="M644" s="10"/>
      <x:c r="N644" s="10"/>
      <x:c r="O644" s="10"/>
      <x:c r="P644" s="10"/>
      <x:c r="Q644" s="10"/>
      <x:c r="R644" s="10"/>
      <x:c r="S644" s="10"/>
      <x:c r="T644" s="10"/>
      <x:c r="U644" s="10"/>
      <x:c r="V644" s="10"/>
      <x:c r="W644" s="10"/>
      <x:c r="X644" s="10"/>
      <x:c r="Y644" s="10"/>
      <x:c r="Z644" s="10"/>
      <x:c r="AA644" s="10"/>
      <x:c r="AB644" s="10"/>
      <x:c r="AC644" s="10"/>
      <x:c r="AD644" s="10"/>
      <x:c r="AE644" s="10"/>
      <x:c r="AF644" s="10"/>
      <x:c r="AG644" s="10"/>
      <x:c r="AH644" s="10"/>
      <x:c r="AI644" s="10"/>
      <x:c r="AJ644" s="10"/>
      <x:c r="AK644" s="10"/>
      <x:c r="AL644" s="10"/>
      <x:c r="AM644" s="10"/>
      <x:c r="AN644" s="10"/>
      <x:c r="AO644" s="10"/>
      <x:c r="AP644" s="10"/>
      <x:c r="AQ644" s="10"/>
      <x:c r="AR644" s="10"/>
      <x:c r="AS644" s="10"/>
      <x:c r="AT644" s="10"/>
      <x:c r="AU644" s="10"/>
      <x:c r="AV644" s="10"/>
      <x:c r="AW644" s="10"/>
      <x:c r="AX644" s="10"/>
    </x:row>
    <x:row r="645" spans="1:50" ht="13.5" customHeight="1">
      <x:c r="A645" s="29"/>
      <x:c r="B645" s="13"/>
      <x:c r="C645" s="13"/>
      <x:c r="D645" s="87"/>
      <x:c r="E645" s="87"/>
      <x:c r="F645" s="87"/>
      <x:c r="G645" s="87"/>
      <x:c r="H645" s="87"/>
      <x:c r="I645" s="87"/>
      <x:c r="J645" s="87"/>
      <x:c r="K645" s="87"/>
      <x:c r="L645" s="29"/>
      <x:c r="M645" s="10"/>
      <x:c r="N645" s="10"/>
      <x:c r="O645" s="10"/>
      <x:c r="P645" s="10"/>
      <x:c r="Q645" s="10"/>
      <x:c r="R645" s="10"/>
      <x:c r="S645" s="10"/>
      <x:c r="T645" s="10"/>
      <x:c r="U645" s="10"/>
      <x:c r="V645" s="10"/>
      <x:c r="W645" s="10"/>
      <x:c r="X645" s="10"/>
      <x:c r="Y645" s="10"/>
      <x:c r="Z645" s="10"/>
      <x:c r="AA645" s="10"/>
      <x:c r="AB645" s="10"/>
      <x:c r="AC645" s="10"/>
      <x:c r="AD645" s="10"/>
      <x:c r="AE645" s="10"/>
      <x:c r="AF645" s="10"/>
      <x:c r="AG645" s="10"/>
      <x:c r="AH645" s="10"/>
      <x:c r="AI645" s="10"/>
      <x:c r="AJ645" s="10"/>
      <x:c r="AK645" s="10"/>
      <x:c r="AL645" s="10"/>
      <x:c r="AM645" s="10"/>
      <x:c r="AN645" s="10"/>
      <x:c r="AO645" s="10"/>
      <x:c r="AP645" s="10"/>
      <x:c r="AQ645" s="10"/>
      <x:c r="AR645" s="10"/>
      <x:c r="AS645" s="10"/>
      <x:c r="AT645" s="10"/>
      <x:c r="AU645" s="10"/>
      <x:c r="AV645" s="10"/>
      <x:c r="AW645" s="10"/>
      <x:c r="AX645" s="10"/>
    </x:row>
    <x:row r="646" spans="1:50" ht="13.5" customHeight="1">
      <x:c r="A646" s="29"/>
      <x:c r="B646" s="13"/>
      <x:c r="C646" s="13"/>
      <x:c r="D646" s="87"/>
      <x:c r="E646" s="87"/>
      <x:c r="F646" s="87"/>
      <x:c r="G646" s="87"/>
      <x:c r="H646" s="87"/>
      <x:c r="I646" s="87"/>
      <x:c r="J646" s="87"/>
      <x:c r="K646" s="87"/>
      <x:c r="L646" s="29"/>
      <x:c r="M646" s="10"/>
      <x:c r="N646" s="10"/>
      <x:c r="O646" s="10"/>
      <x:c r="P646" s="10"/>
      <x:c r="Q646" s="10"/>
      <x:c r="R646" s="10"/>
      <x:c r="S646" s="10"/>
      <x:c r="T646" s="10"/>
      <x:c r="U646" s="10"/>
      <x:c r="V646" s="10"/>
      <x:c r="W646" s="10"/>
      <x:c r="X646" s="10"/>
      <x:c r="Y646" s="10"/>
      <x:c r="Z646" s="10"/>
      <x:c r="AA646" s="10"/>
      <x:c r="AB646" s="10"/>
      <x:c r="AC646" s="10"/>
      <x:c r="AD646" s="10"/>
      <x:c r="AE646" s="10"/>
      <x:c r="AF646" s="10"/>
      <x:c r="AG646" s="10"/>
      <x:c r="AH646" s="10"/>
      <x:c r="AI646" s="10"/>
      <x:c r="AJ646" s="10"/>
      <x:c r="AK646" s="10"/>
      <x:c r="AL646" s="10"/>
      <x:c r="AM646" s="10"/>
      <x:c r="AN646" s="10"/>
      <x:c r="AO646" s="10"/>
      <x:c r="AP646" s="10"/>
      <x:c r="AQ646" s="10"/>
      <x:c r="AR646" s="10"/>
      <x:c r="AS646" s="10"/>
      <x:c r="AT646" s="10"/>
      <x:c r="AU646" s="10"/>
      <x:c r="AV646" s="10"/>
      <x:c r="AW646" s="10"/>
      <x:c r="AX646" s="10"/>
    </x:row>
    <x:row r="647" spans="1:50" ht="13.5" customHeight="1">
      <x:c r="A647" s="29"/>
      <x:c r="B647" s="13"/>
      <x:c r="C647" s="13"/>
      <x:c r="D647" s="87"/>
      <x:c r="E647" s="87"/>
      <x:c r="F647" s="87"/>
      <x:c r="G647" s="87"/>
      <x:c r="H647" s="87"/>
      <x:c r="I647" s="87"/>
      <x:c r="J647" s="87"/>
      <x:c r="K647" s="87"/>
      <x:c r="L647" s="29"/>
      <x:c r="M647" s="10"/>
      <x:c r="N647" s="10"/>
      <x:c r="O647" s="10"/>
      <x:c r="P647" s="10"/>
      <x:c r="Q647" s="10"/>
      <x:c r="R647" s="10"/>
      <x:c r="S647" s="10"/>
      <x:c r="T647" s="10"/>
      <x:c r="U647" s="10"/>
      <x:c r="V647" s="10"/>
      <x:c r="W647" s="10"/>
      <x:c r="X647" s="10"/>
      <x:c r="Y647" s="10"/>
      <x:c r="Z647" s="10"/>
      <x:c r="AA647" s="10"/>
      <x:c r="AB647" s="10"/>
      <x:c r="AC647" s="10"/>
      <x:c r="AD647" s="10"/>
      <x:c r="AE647" s="10"/>
      <x:c r="AF647" s="10"/>
      <x:c r="AG647" s="10"/>
      <x:c r="AH647" s="10"/>
      <x:c r="AI647" s="10"/>
      <x:c r="AJ647" s="10"/>
      <x:c r="AK647" s="10"/>
      <x:c r="AL647" s="10"/>
      <x:c r="AM647" s="10"/>
      <x:c r="AN647" s="10"/>
      <x:c r="AO647" s="10"/>
      <x:c r="AP647" s="10"/>
      <x:c r="AQ647" s="10"/>
      <x:c r="AR647" s="10"/>
      <x:c r="AS647" s="10"/>
      <x:c r="AT647" s="10"/>
      <x:c r="AU647" s="10"/>
      <x:c r="AV647" s="10"/>
      <x:c r="AW647" s="10"/>
      <x:c r="AX647" s="10"/>
    </x:row>
    <x:row r="648" spans="1:50" ht="13.5" customHeight="1">
      <x:c r="A648" s="29"/>
      <x:c r="B648" s="13"/>
      <x:c r="C648" s="13"/>
      <x:c r="D648" s="87"/>
      <x:c r="E648" s="87"/>
      <x:c r="F648" s="87"/>
      <x:c r="G648" s="87"/>
      <x:c r="H648" s="87"/>
      <x:c r="I648" s="87"/>
      <x:c r="J648" s="87"/>
      <x:c r="K648" s="87"/>
      <x:c r="L648" s="29"/>
      <x:c r="M648" s="10"/>
      <x:c r="N648" s="10"/>
      <x:c r="O648" s="10"/>
      <x:c r="P648" s="10"/>
      <x:c r="Q648" s="10"/>
      <x:c r="R648" s="10"/>
      <x:c r="S648" s="10"/>
      <x:c r="T648" s="10"/>
      <x:c r="U648" s="10"/>
      <x:c r="V648" s="10"/>
      <x:c r="W648" s="10"/>
      <x:c r="X648" s="10"/>
      <x:c r="Y648" s="10"/>
      <x:c r="Z648" s="10"/>
      <x:c r="AA648" s="10"/>
      <x:c r="AB648" s="10"/>
      <x:c r="AC648" s="10"/>
      <x:c r="AD648" s="10"/>
      <x:c r="AE648" s="10"/>
      <x:c r="AF648" s="10"/>
      <x:c r="AG648" s="10"/>
      <x:c r="AH648" s="10"/>
      <x:c r="AI648" s="10"/>
      <x:c r="AJ648" s="10"/>
      <x:c r="AK648" s="10"/>
      <x:c r="AL648" s="10"/>
      <x:c r="AM648" s="10"/>
      <x:c r="AN648" s="10"/>
      <x:c r="AO648" s="10"/>
      <x:c r="AP648" s="10"/>
      <x:c r="AQ648" s="10"/>
      <x:c r="AR648" s="10"/>
      <x:c r="AS648" s="10"/>
      <x:c r="AT648" s="10"/>
      <x:c r="AU648" s="10"/>
      <x:c r="AV648" s="10"/>
      <x:c r="AW648" s="10"/>
      <x:c r="AX648" s="10"/>
    </x:row>
    <x:row r="649" spans="1:50" ht="13.5" customHeight="1">
      <x:c r="A649" s="29"/>
      <x:c r="B649" s="13"/>
      <x:c r="C649" s="13"/>
      <x:c r="D649" s="87"/>
      <x:c r="E649" s="87"/>
      <x:c r="F649" s="87"/>
      <x:c r="G649" s="87"/>
      <x:c r="H649" s="87"/>
      <x:c r="I649" s="87"/>
      <x:c r="J649" s="87"/>
      <x:c r="K649" s="87"/>
      <x:c r="L649" s="29"/>
      <x:c r="M649" s="10"/>
      <x:c r="N649" s="10"/>
      <x:c r="O649" s="10"/>
      <x:c r="P649" s="10"/>
      <x:c r="Q649" s="10"/>
      <x:c r="R649" s="10"/>
      <x:c r="S649" s="10"/>
      <x:c r="T649" s="10"/>
      <x:c r="U649" s="10"/>
      <x:c r="V649" s="10"/>
      <x:c r="W649" s="10"/>
      <x:c r="X649" s="10"/>
      <x:c r="Y649" s="10"/>
      <x:c r="Z649" s="10"/>
      <x:c r="AA649" s="10"/>
      <x:c r="AB649" s="10"/>
      <x:c r="AC649" s="10"/>
      <x:c r="AD649" s="10"/>
      <x:c r="AE649" s="10"/>
      <x:c r="AF649" s="10"/>
      <x:c r="AG649" s="10"/>
      <x:c r="AH649" s="10"/>
      <x:c r="AI649" s="10"/>
      <x:c r="AJ649" s="10"/>
      <x:c r="AK649" s="10"/>
      <x:c r="AL649" s="10"/>
      <x:c r="AM649" s="10"/>
      <x:c r="AN649" s="10"/>
      <x:c r="AO649" s="10"/>
      <x:c r="AP649" s="10"/>
      <x:c r="AQ649" s="10"/>
      <x:c r="AR649" s="10"/>
      <x:c r="AS649" s="10"/>
      <x:c r="AT649" s="10"/>
      <x:c r="AU649" s="10"/>
      <x:c r="AV649" s="10"/>
      <x:c r="AW649" s="10"/>
      <x:c r="AX649" s="10"/>
    </x:row>
    <x:row r="650" spans="1:50" ht="13.5" customHeight="1">
      <x:c r="A650" s="29"/>
      <x:c r="B650" s="13"/>
      <x:c r="C650" s="13"/>
      <x:c r="D650" s="87"/>
      <x:c r="E650" s="87"/>
      <x:c r="F650" s="87"/>
      <x:c r="G650" s="87"/>
      <x:c r="H650" s="87"/>
      <x:c r="I650" s="87"/>
      <x:c r="J650" s="87"/>
      <x:c r="K650" s="87"/>
      <x:c r="L650" s="29"/>
      <x:c r="M650" s="10"/>
      <x:c r="N650" s="10"/>
      <x:c r="O650" s="10"/>
      <x:c r="P650" s="10"/>
      <x:c r="Q650" s="10"/>
      <x:c r="R650" s="10"/>
      <x:c r="S650" s="10"/>
      <x:c r="T650" s="10"/>
      <x:c r="U650" s="10"/>
      <x:c r="V650" s="10"/>
      <x:c r="W650" s="10"/>
      <x:c r="X650" s="10"/>
      <x:c r="Y650" s="10"/>
      <x:c r="Z650" s="10"/>
      <x:c r="AA650" s="10"/>
      <x:c r="AB650" s="10"/>
      <x:c r="AC650" s="10"/>
      <x:c r="AD650" s="10"/>
      <x:c r="AE650" s="10"/>
      <x:c r="AF650" s="10"/>
      <x:c r="AG650" s="10"/>
      <x:c r="AH650" s="10"/>
      <x:c r="AI650" s="10"/>
      <x:c r="AJ650" s="10"/>
      <x:c r="AK650" s="10"/>
      <x:c r="AL650" s="10"/>
      <x:c r="AM650" s="10"/>
      <x:c r="AN650" s="10"/>
      <x:c r="AO650" s="10"/>
      <x:c r="AP650" s="10"/>
      <x:c r="AQ650" s="10"/>
      <x:c r="AR650" s="10"/>
      <x:c r="AS650" s="10"/>
      <x:c r="AT650" s="10"/>
      <x:c r="AU650" s="10"/>
      <x:c r="AV650" s="10"/>
      <x:c r="AW650" s="10"/>
      <x:c r="AX650" s="10"/>
    </x:row>
    <x:row r="651" spans="1:50" ht="13.5" customHeight="1">
      <x:c r="A651" s="29"/>
      <x:c r="B651" s="13"/>
      <x:c r="C651" s="13"/>
      <x:c r="D651" s="87"/>
      <x:c r="E651" s="87"/>
      <x:c r="F651" s="87"/>
      <x:c r="G651" s="87"/>
      <x:c r="H651" s="87"/>
      <x:c r="I651" s="87"/>
      <x:c r="J651" s="87"/>
      <x:c r="K651" s="87"/>
      <x:c r="L651" s="29"/>
      <x:c r="M651" s="10"/>
      <x:c r="N651" s="10"/>
      <x:c r="O651" s="10"/>
      <x:c r="P651" s="10"/>
      <x:c r="Q651" s="10"/>
      <x:c r="R651" s="10"/>
      <x:c r="S651" s="10"/>
      <x:c r="T651" s="10"/>
      <x:c r="U651" s="10"/>
      <x:c r="V651" s="10"/>
      <x:c r="W651" s="10"/>
      <x:c r="X651" s="10"/>
      <x:c r="Y651" s="10"/>
      <x:c r="Z651" s="10"/>
      <x:c r="AA651" s="10"/>
      <x:c r="AB651" s="10"/>
      <x:c r="AC651" s="10"/>
      <x:c r="AD651" s="10"/>
      <x:c r="AE651" s="10"/>
      <x:c r="AF651" s="10"/>
      <x:c r="AG651" s="10"/>
      <x:c r="AH651" s="10"/>
      <x:c r="AI651" s="10"/>
      <x:c r="AJ651" s="10"/>
      <x:c r="AK651" s="10"/>
      <x:c r="AL651" s="10"/>
      <x:c r="AM651" s="10"/>
      <x:c r="AN651" s="10"/>
      <x:c r="AO651" s="10"/>
      <x:c r="AP651" s="10"/>
      <x:c r="AQ651" s="10"/>
      <x:c r="AR651" s="10"/>
      <x:c r="AS651" s="10"/>
      <x:c r="AT651" s="10"/>
      <x:c r="AU651" s="10"/>
      <x:c r="AV651" s="10"/>
      <x:c r="AW651" s="10"/>
      <x:c r="AX651" s="10"/>
    </x:row>
    <x:row r="652" spans="1:50" ht="13.5" customHeight="1">
      <x:c r="A652" s="29"/>
      <x:c r="B652" s="13"/>
      <x:c r="C652" s="13"/>
      <x:c r="D652" s="87"/>
      <x:c r="E652" s="87"/>
      <x:c r="F652" s="87"/>
      <x:c r="G652" s="87"/>
      <x:c r="H652" s="87"/>
      <x:c r="I652" s="87"/>
      <x:c r="J652" s="87"/>
      <x:c r="K652" s="87"/>
      <x:c r="L652" s="29"/>
      <x:c r="M652" s="10"/>
      <x:c r="N652" s="10"/>
      <x:c r="O652" s="10"/>
      <x:c r="P652" s="10"/>
      <x:c r="Q652" s="10"/>
      <x:c r="R652" s="10"/>
      <x:c r="S652" s="10"/>
      <x:c r="T652" s="10"/>
      <x:c r="U652" s="10"/>
      <x:c r="V652" s="10"/>
      <x:c r="W652" s="10"/>
      <x:c r="X652" s="10"/>
      <x:c r="Y652" s="10"/>
      <x:c r="Z652" s="10"/>
      <x:c r="AA652" s="10"/>
      <x:c r="AB652" s="10"/>
      <x:c r="AC652" s="10"/>
      <x:c r="AD652" s="10"/>
      <x:c r="AE652" s="10"/>
      <x:c r="AF652" s="10"/>
      <x:c r="AG652" s="10"/>
      <x:c r="AH652" s="10"/>
      <x:c r="AI652" s="10"/>
      <x:c r="AJ652" s="10"/>
      <x:c r="AK652" s="10"/>
      <x:c r="AL652" s="10"/>
      <x:c r="AM652" s="10"/>
      <x:c r="AN652" s="10"/>
      <x:c r="AO652" s="10"/>
      <x:c r="AP652" s="10"/>
      <x:c r="AQ652" s="10"/>
      <x:c r="AR652" s="10"/>
      <x:c r="AS652" s="10"/>
      <x:c r="AT652" s="10"/>
      <x:c r="AU652" s="10"/>
      <x:c r="AV652" s="10"/>
      <x:c r="AW652" s="10"/>
      <x:c r="AX652" s="10"/>
    </x:row>
    <x:row r="653" spans="1:50" ht="13.5" customHeight="1">
      <x:c r="A653" s="29"/>
      <x:c r="B653" s="13"/>
      <x:c r="C653" s="13"/>
      <x:c r="D653" s="87"/>
      <x:c r="E653" s="87"/>
      <x:c r="F653" s="87"/>
      <x:c r="G653" s="87"/>
      <x:c r="H653" s="87"/>
      <x:c r="I653" s="87"/>
      <x:c r="J653" s="87"/>
      <x:c r="K653" s="87"/>
      <x:c r="L653" s="29"/>
      <x:c r="M653" s="10"/>
      <x:c r="N653" s="10"/>
      <x:c r="O653" s="10"/>
      <x:c r="P653" s="10"/>
      <x:c r="Q653" s="10"/>
      <x:c r="R653" s="10"/>
      <x:c r="S653" s="10"/>
      <x:c r="T653" s="10"/>
      <x:c r="U653" s="10"/>
      <x:c r="V653" s="10"/>
      <x:c r="W653" s="10"/>
      <x:c r="X653" s="10"/>
      <x:c r="Y653" s="10"/>
      <x:c r="Z653" s="10"/>
      <x:c r="AA653" s="10"/>
      <x:c r="AB653" s="10"/>
      <x:c r="AC653" s="10"/>
      <x:c r="AD653" s="10"/>
      <x:c r="AE653" s="10"/>
      <x:c r="AF653" s="10"/>
      <x:c r="AG653" s="10"/>
      <x:c r="AH653" s="10"/>
      <x:c r="AI653" s="10"/>
      <x:c r="AJ653" s="10"/>
      <x:c r="AK653" s="10"/>
      <x:c r="AL653" s="10"/>
      <x:c r="AM653" s="10"/>
      <x:c r="AN653" s="10"/>
      <x:c r="AO653" s="10"/>
      <x:c r="AP653" s="10"/>
      <x:c r="AQ653" s="10"/>
      <x:c r="AR653" s="10"/>
      <x:c r="AS653" s="10"/>
      <x:c r="AT653" s="10"/>
      <x:c r="AU653" s="10"/>
      <x:c r="AV653" s="10"/>
      <x:c r="AW653" s="10"/>
      <x:c r="AX653" s="10"/>
    </x:row>
    <x:row r="654" spans="1:50" ht="13.5" customHeight="1">
      <x:c r="A654" s="29"/>
      <x:c r="B654" s="13"/>
      <x:c r="C654" s="13"/>
      <x:c r="D654" s="87"/>
      <x:c r="E654" s="87"/>
      <x:c r="F654" s="87"/>
      <x:c r="G654" s="87"/>
      <x:c r="H654" s="87"/>
      <x:c r="I654" s="87"/>
      <x:c r="J654" s="87"/>
      <x:c r="K654" s="87"/>
      <x:c r="L654" s="29"/>
      <x:c r="M654" s="10"/>
      <x:c r="N654" s="10"/>
      <x:c r="O654" s="10"/>
      <x:c r="P654" s="10"/>
      <x:c r="Q654" s="10"/>
      <x:c r="R654" s="10"/>
      <x:c r="S654" s="10"/>
      <x:c r="T654" s="10"/>
      <x:c r="U654" s="10"/>
      <x:c r="V654" s="10"/>
      <x:c r="W654" s="10"/>
      <x:c r="X654" s="10"/>
      <x:c r="Y654" s="10"/>
      <x:c r="Z654" s="10"/>
      <x:c r="AA654" s="10"/>
      <x:c r="AB654" s="10"/>
      <x:c r="AC654" s="10"/>
      <x:c r="AD654" s="10"/>
      <x:c r="AE654" s="10"/>
      <x:c r="AF654" s="10"/>
      <x:c r="AG654" s="10"/>
      <x:c r="AH654" s="10"/>
      <x:c r="AI654" s="10"/>
      <x:c r="AJ654" s="10"/>
      <x:c r="AK654" s="10"/>
      <x:c r="AL654" s="10"/>
      <x:c r="AM654" s="10"/>
      <x:c r="AN654" s="10"/>
      <x:c r="AO654" s="10"/>
      <x:c r="AP654" s="10"/>
      <x:c r="AQ654" s="10"/>
      <x:c r="AR654" s="10"/>
      <x:c r="AS654" s="10"/>
      <x:c r="AT654" s="10"/>
      <x:c r="AU654" s="10"/>
      <x:c r="AV654" s="10"/>
      <x:c r="AW654" s="10"/>
      <x:c r="AX654" s="10"/>
    </x:row>
    <x:row r="655" spans="1:50" ht="13.5" customHeight="1">
      <x:c r="A655" s="29"/>
      <x:c r="B655" s="13"/>
      <x:c r="C655" s="13"/>
      <x:c r="D655" s="87"/>
      <x:c r="E655" s="87"/>
      <x:c r="F655" s="87"/>
      <x:c r="G655" s="87"/>
      <x:c r="H655" s="87"/>
      <x:c r="I655" s="87"/>
      <x:c r="J655" s="87"/>
      <x:c r="K655" s="87"/>
      <x:c r="L655" s="29"/>
      <x:c r="M655" s="10"/>
      <x:c r="N655" s="10"/>
      <x:c r="O655" s="10"/>
      <x:c r="P655" s="10"/>
      <x:c r="Q655" s="10"/>
      <x:c r="R655" s="10"/>
      <x:c r="S655" s="10"/>
      <x:c r="T655" s="10"/>
      <x:c r="U655" s="10"/>
      <x:c r="V655" s="10"/>
      <x:c r="W655" s="10"/>
      <x:c r="X655" s="10"/>
      <x:c r="Y655" s="10"/>
      <x:c r="Z655" s="10"/>
      <x:c r="AA655" s="10"/>
      <x:c r="AB655" s="10"/>
      <x:c r="AC655" s="10"/>
      <x:c r="AD655" s="10"/>
      <x:c r="AE655" s="10"/>
      <x:c r="AF655" s="10"/>
      <x:c r="AG655" s="10"/>
      <x:c r="AH655" s="10"/>
      <x:c r="AI655" s="10"/>
      <x:c r="AJ655" s="10"/>
      <x:c r="AK655" s="10"/>
      <x:c r="AL655" s="10"/>
      <x:c r="AM655" s="10"/>
      <x:c r="AN655" s="10"/>
      <x:c r="AO655" s="10"/>
      <x:c r="AP655" s="10"/>
      <x:c r="AQ655" s="10"/>
      <x:c r="AR655" s="10"/>
      <x:c r="AS655" s="10"/>
      <x:c r="AT655" s="10"/>
      <x:c r="AU655" s="10"/>
      <x:c r="AV655" s="10"/>
      <x:c r="AW655" s="10"/>
      <x:c r="AX655" s="10"/>
    </x:row>
    <x:row r="656" spans="1:50" ht="13.5" customHeight="1">
      <x:c r="A656" s="29"/>
      <x:c r="B656" s="13"/>
      <x:c r="C656" s="13"/>
      <x:c r="D656" s="87"/>
      <x:c r="E656" s="87"/>
      <x:c r="F656" s="87"/>
      <x:c r="G656" s="87"/>
      <x:c r="H656" s="87"/>
      <x:c r="I656" s="87"/>
      <x:c r="J656" s="87"/>
      <x:c r="K656" s="87"/>
      <x:c r="L656" s="29"/>
      <x:c r="M656" s="10"/>
      <x:c r="N656" s="10"/>
      <x:c r="O656" s="10"/>
      <x:c r="P656" s="10"/>
      <x:c r="Q656" s="10"/>
      <x:c r="R656" s="10"/>
      <x:c r="S656" s="10"/>
      <x:c r="T656" s="10"/>
      <x:c r="U656" s="10"/>
      <x:c r="V656" s="10"/>
      <x:c r="W656" s="10"/>
      <x:c r="X656" s="10"/>
      <x:c r="Y656" s="10"/>
      <x:c r="Z656" s="10"/>
      <x:c r="AA656" s="10"/>
      <x:c r="AB656" s="10"/>
      <x:c r="AC656" s="10"/>
      <x:c r="AD656" s="10"/>
      <x:c r="AE656" s="10"/>
      <x:c r="AF656" s="10"/>
      <x:c r="AG656" s="10"/>
      <x:c r="AH656" s="10"/>
      <x:c r="AI656" s="10"/>
      <x:c r="AJ656" s="10"/>
      <x:c r="AK656" s="10"/>
      <x:c r="AL656" s="10"/>
      <x:c r="AM656" s="10"/>
      <x:c r="AN656" s="10"/>
      <x:c r="AO656" s="10"/>
      <x:c r="AP656" s="10"/>
      <x:c r="AQ656" s="10"/>
      <x:c r="AR656" s="10"/>
      <x:c r="AS656" s="10"/>
      <x:c r="AT656" s="10"/>
      <x:c r="AU656" s="10"/>
      <x:c r="AV656" s="10"/>
      <x:c r="AW656" s="10"/>
      <x:c r="AX656" s="10"/>
    </x:row>
    <x:row r="657" spans="1:50" ht="13.5" customHeight="1">
      <x:c r="A657" s="29"/>
      <x:c r="B657" s="13"/>
      <x:c r="C657" s="13"/>
      <x:c r="D657" s="87"/>
      <x:c r="E657" s="87"/>
      <x:c r="F657" s="87"/>
      <x:c r="G657" s="87"/>
      <x:c r="H657" s="87"/>
      <x:c r="I657" s="87"/>
      <x:c r="J657" s="87"/>
      <x:c r="K657" s="87"/>
      <x:c r="L657" s="29"/>
      <x:c r="M657" s="10"/>
      <x:c r="N657" s="10"/>
      <x:c r="O657" s="10"/>
      <x:c r="P657" s="10"/>
      <x:c r="Q657" s="10"/>
      <x:c r="R657" s="10"/>
      <x:c r="S657" s="10"/>
      <x:c r="T657" s="10"/>
      <x:c r="U657" s="10"/>
      <x:c r="V657" s="10"/>
      <x:c r="W657" s="10"/>
      <x:c r="X657" s="10"/>
      <x:c r="Y657" s="10"/>
      <x:c r="Z657" s="10"/>
      <x:c r="AA657" s="10"/>
      <x:c r="AB657" s="10"/>
      <x:c r="AC657" s="10"/>
      <x:c r="AD657" s="10"/>
      <x:c r="AE657" s="10"/>
      <x:c r="AF657" s="10"/>
      <x:c r="AG657" s="10"/>
      <x:c r="AH657" s="10"/>
      <x:c r="AI657" s="10"/>
      <x:c r="AJ657" s="10"/>
      <x:c r="AK657" s="10"/>
      <x:c r="AL657" s="10"/>
      <x:c r="AM657" s="10"/>
      <x:c r="AN657" s="10"/>
      <x:c r="AO657" s="10"/>
      <x:c r="AP657" s="10"/>
      <x:c r="AQ657" s="10"/>
      <x:c r="AR657" s="10"/>
      <x:c r="AS657" s="10"/>
      <x:c r="AT657" s="10"/>
      <x:c r="AU657" s="10"/>
      <x:c r="AV657" s="10"/>
      <x:c r="AW657" s="10"/>
      <x:c r="AX657" s="10"/>
    </x:row>
    <x:row r="658" spans="1:50" ht="13.5" customHeight="1">
      <x:c r="A658" s="29"/>
      <x:c r="B658" s="13"/>
      <x:c r="C658" s="13"/>
      <x:c r="D658" s="87"/>
      <x:c r="E658" s="87"/>
      <x:c r="F658" s="87"/>
      <x:c r="G658" s="87"/>
      <x:c r="H658" s="87"/>
      <x:c r="I658" s="87"/>
      <x:c r="J658" s="87"/>
      <x:c r="K658" s="87"/>
      <x:c r="L658" s="29"/>
      <x:c r="M658" s="10"/>
      <x:c r="N658" s="10"/>
      <x:c r="O658" s="10"/>
      <x:c r="P658" s="10"/>
      <x:c r="Q658" s="10"/>
      <x:c r="R658" s="10"/>
      <x:c r="S658" s="10"/>
      <x:c r="T658" s="10"/>
      <x:c r="U658" s="10"/>
      <x:c r="V658" s="10"/>
      <x:c r="W658" s="10"/>
      <x:c r="X658" s="10"/>
      <x:c r="Y658" s="10"/>
      <x:c r="Z658" s="10"/>
      <x:c r="AA658" s="10"/>
      <x:c r="AB658" s="10"/>
      <x:c r="AC658" s="10"/>
      <x:c r="AD658" s="10"/>
      <x:c r="AE658" s="10"/>
      <x:c r="AF658" s="10"/>
      <x:c r="AG658" s="10"/>
      <x:c r="AH658" s="10"/>
      <x:c r="AI658" s="10"/>
      <x:c r="AJ658" s="10"/>
      <x:c r="AK658" s="10"/>
      <x:c r="AL658" s="10"/>
      <x:c r="AM658" s="10"/>
      <x:c r="AN658" s="10"/>
      <x:c r="AO658" s="10"/>
      <x:c r="AP658" s="10"/>
      <x:c r="AQ658" s="10"/>
      <x:c r="AR658" s="10"/>
      <x:c r="AS658" s="10"/>
      <x:c r="AT658" s="10"/>
      <x:c r="AU658" s="10"/>
      <x:c r="AV658" s="10"/>
      <x:c r="AW658" s="10"/>
      <x:c r="AX658" s="10"/>
    </x:row>
    <x:row r="659" spans="1:50" ht="13.5" customHeight="1">
      <x:c r="A659" s="29"/>
      <x:c r="B659" s="13"/>
      <x:c r="C659" s="13"/>
      <x:c r="D659" s="87"/>
      <x:c r="E659" s="87"/>
      <x:c r="F659" s="87"/>
      <x:c r="G659" s="87"/>
      <x:c r="H659" s="87"/>
      <x:c r="I659" s="87"/>
      <x:c r="J659" s="87"/>
      <x:c r="K659" s="87"/>
      <x:c r="L659" s="29"/>
      <x:c r="M659" s="10"/>
      <x:c r="N659" s="10"/>
      <x:c r="O659" s="10"/>
      <x:c r="P659" s="10"/>
      <x:c r="Q659" s="10"/>
      <x:c r="R659" s="10"/>
      <x:c r="S659" s="10"/>
      <x:c r="T659" s="10"/>
      <x:c r="U659" s="10"/>
      <x:c r="V659" s="10"/>
      <x:c r="W659" s="10"/>
      <x:c r="X659" s="10"/>
      <x:c r="Y659" s="10"/>
      <x:c r="Z659" s="10"/>
      <x:c r="AA659" s="10"/>
      <x:c r="AB659" s="10"/>
      <x:c r="AC659" s="10"/>
      <x:c r="AD659" s="10"/>
      <x:c r="AE659" s="10"/>
      <x:c r="AF659" s="10"/>
      <x:c r="AG659" s="10"/>
      <x:c r="AH659" s="10"/>
      <x:c r="AI659" s="10"/>
      <x:c r="AJ659" s="10"/>
      <x:c r="AK659" s="10"/>
      <x:c r="AL659" s="10"/>
      <x:c r="AM659" s="10"/>
      <x:c r="AN659" s="10"/>
      <x:c r="AO659" s="10"/>
      <x:c r="AP659" s="10"/>
      <x:c r="AQ659" s="10"/>
      <x:c r="AR659" s="10"/>
      <x:c r="AS659" s="10"/>
      <x:c r="AT659" s="10"/>
      <x:c r="AU659" s="10"/>
      <x:c r="AV659" s="10"/>
      <x:c r="AW659" s="10"/>
      <x:c r="AX659" s="10"/>
    </x:row>
    <x:row r="660" spans="1:50" ht="13.5" customHeight="1">
      <x:c r="A660" s="29"/>
      <x:c r="B660" s="13"/>
      <x:c r="C660" s="13"/>
      <x:c r="D660" s="87"/>
      <x:c r="E660" s="87"/>
      <x:c r="F660" s="87"/>
      <x:c r="G660" s="87"/>
      <x:c r="H660" s="87"/>
      <x:c r="I660" s="87"/>
      <x:c r="J660" s="87"/>
      <x:c r="K660" s="87"/>
      <x:c r="L660" s="29"/>
      <x:c r="M660" s="10"/>
      <x:c r="N660" s="10"/>
      <x:c r="O660" s="10"/>
      <x:c r="P660" s="10"/>
      <x:c r="Q660" s="10"/>
      <x:c r="R660" s="10"/>
      <x:c r="S660" s="10"/>
      <x:c r="T660" s="10"/>
      <x:c r="U660" s="10"/>
      <x:c r="V660" s="10"/>
      <x:c r="W660" s="10"/>
      <x:c r="X660" s="10"/>
      <x:c r="Y660" s="10"/>
      <x:c r="Z660" s="10"/>
      <x:c r="AA660" s="10"/>
      <x:c r="AB660" s="10"/>
      <x:c r="AC660" s="10"/>
      <x:c r="AD660" s="10"/>
      <x:c r="AE660" s="10"/>
      <x:c r="AF660" s="10"/>
      <x:c r="AG660" s="10"/>
      <x:c r="AH660" s="10"/>
      <x:c r="AI660" s="10"/>
      <x:c r="AJ660" s="10"/>
      <x:c r="AK660" s="10"/>
      <x:c r="AL660" s="10"/>
      <x:c r="AM660" s="10"/>
      <x:c r="AN660" s="10"/>
      <x:c r="AO660" s="10"/>
      <x:c r="AP660" s="10"/>
      <x:c r="AQ660" s="10"/>
      <x:c r="AR660" s="10"/>
      <x:c r="AS660" s="10"/>
      <x:c r="AT660" s="10"/>
      <x:c r="AU660" s="10"/>
      <x:c r="AV660" s="10"/>
      <x:c r="AW660" s="10"/>
      <x:c r="AX660" s="10"/>
    </x:row>
    <x:row r="661" spans="1:50" ht="13.5" customHeight="1">
      <x:c r="A661" s="29"/>
      <x:c r="B661" s="13"/>
      <x:c r="C661" s="13"/>
      <x:c r="D661" s="87"/>
      <x:c r="E661" s="87"/>
      <x:c r="F661" s="87"/>
      <x:c r="G661" s="87"/>
      <x:c r="H661" s="87"/>
      <x:c r="I661" s="87"/>
      <x:c r="J661" s="87"/>
      <x:c r="K661" s="87"/>
      <x:c r="L661" s="29"/>
      <x:c r="M661" s="10"/>
      <x:c r="N661" s="10"/>
      <x:c r="O661" s="10"/>
      <x:c r="P661" s="10"/>
      <x:c r="Q661" s="10"/>
      <x:c r="R661" s="10"/>
      <x:c r="S661" s="10"/>
      <x:c r="T661" s="10"/>
      <x:c r="U661" s="10"/>
      <x:c r="V661" s="10"/>
      <x:c r="W661" s="10"/>
      <x:c r="X661" s="10"/>
      <x:c r="Y661" s="10"/>
      <x:c r="Z661" s="10"/>
      <x:c r="AA661" s="10"/>
      <x:c r="AB661" s="10"/>
      <x:c r="AC661" s="10"/>
      <x:c r="AD661" s="10"/>
      <x:c r="AE661" s="10"/>
      <x:c r="AF661" s="10"/>
      <x:c r="AG661" s="10"/>
      <x:c r="AH661" s="10"/>
      <x:c r="AI661" s="10"/>
      <x:c r="AJ661" s="10"/>
      <x:c r="AK661" s="10"/>
      <x:c r="AL661" s="10"/>
      <x:c r="AM661" s="10"/>
      <x:c r="AN661" s="10"/>
      <x:c r="AO661" s="10"/>
      <x:c r="AP661" s="10"/>
      <x:c r="AQ661" s="10"/>
      <x:c r="AR661" s="10"/>
      <x:c r="AS661" s="10"/>
      <x:c r="AT661" s="10"/>
      <x:c r="AU661" s="10"/>
      <x:c r="AV661" s="10"/>
      <x:c r="AW661" s="10"/>
      <x:c r="AX661" s="10"/>
    </x:row>
    <x:row r="662" spans="1:50" ht="13.5" customHeight="1">
      <x:c r="A662" s="29"/>
      <x:c r="B662" s="13"/>
      <x:c r="C662" s="13"/>
      <x:c r="D662" s="87"/>
      <x:c r="E662" s="87"/>
      <x:c r="F662" s="87"/>
      <x:c r="G662" s="87"/>
      <x:c r="H662" s="87"/>
      <x:c r="I662" s="87"/>
      <x:c r="J662" s="87"/>
      <x:c r="K662" s="87"/>
      <x:c r="L662" s="29"/>
      <x:c r="M662" s="10"/>
      <x:c r="N662" s="10"/>
      <x:c r="O662" s="10"/>
      <x:c r="P662" s="10"/>
      <x:c r="Q662" s="10"/>
      <x:c r="R662" s="10"/>
      <x:c r="S662" s="10"/>
      <x:c r="T662" s="10"/>
      <x:c r="U662" s="10"/>
      <x:c r="V662" s="10"/>
      <x:c r="W662" s="10"/>
      <x:c r="X662" s="10"/>
      <x:c r="Y662" s="10"/>
      <x:c r="Z662" s="10"/>
      <x:c r="AA662" s="10"/>
      <x:c r="AB662" s="10"/>
      <x:c r="AC662" s="10"/>
      <x:c r="AD662" s="10"/>
      <x:c r="AE662" s="10"/>
      <x:c r="AF662" s="10"/>
      <x:c r="AG662" s="10"/>
      <x:c r="AH662" s="10"/>
      <x:c r="AI662" s="10"/>
      <x:c r="AJ662" s="10"/>
      <x:c r="AK662" s="10"/>
      <x:c r="AL662" s="10"/>
      <x:c r="AM662" s="10"/>
      <x:c r="AN662" s="10"/>
      <x:c r="AO662" s="10"/>
      <x:c r="AP662" s="10"/>
      <x:c r="AQ662" s="10"/>
      <x:c r="AR662" s="10"/>
      <x:c r="AS662" s="10"/>
      <x:c r="AT662" s="10"/>
      <x:c r="AU662" s="10"/>
      <x:c r="AV662" s="10"/>
      <x:c r="AW662" s="10"/>
      <x:c r="AX662" s="10"/>
    </x:row>
    <x:row r="663" spans="1:50" ht="13.5" customHeight="1">
      <x:c r="A663" s="29"/>
      <x:c r="B663" s="13"/>
      <x:c r="C663" s="13"/>
      <x:c r="D663" s="87"/>
      <x:c r="E663" s="87"/>
      <x:c r="F663" s="87"/>
      <x:c r="G663" s="87"/>
      <x:c r="H663" s="87"/>
      <x:c r="I663" s="87"/>
      <x:c r="J663" s="87"/>
      <x:c r="K663" s="87"/>
      <x:c r="L663" s="29"/>
      <x:c r="M663" s="10"/>
      <x:c r="N663" s="10"/>
      <x:c r="O663" s="10"/>
      <x:c r="P663" s="10"/>
      <x:c r="Q663" s="10"/>
      <x:c r="R663" s="10"/>
      <x:c r="S663" s="10"/>
      <x:c r="T663" s="10"/>
      <x:c r="U663" s="10"/>
      <x:c r="V663" s="10"/>
      <x:c r="W663" s="10"/>
      <x:c r="X663" s="10"/>
      <x:c r="Y663" s="10"/>
      <x:c r="Z663" s="10"/>
      <x:c r="AA663" s="10"/>
      <x:c r="AB663" s="10"/>
      <x:c r="AC663" s="10"/>
      <x:c r="AD663" s="10"/>
      <x:c r="AE663" s="10"/>
      <x:c r="AF663" s="10"/>
      <x:c r="AG663" s="10"/>
      <x:c r="AH663" s="10"/>
      <x:c r="AI663" s="10"/>
      <x:c r="AJ663" s="10"/>
      <x:c r="AK663" s="10"/>
      <x:c r="AL663" s="10"/>
      <x:c r="AM663" s="10"/>
      <x:c r="AN663" s="10"/>
      <x:c r="AO663" s="10"/>
      <x:c r="AP663" s="10"/>
      <x:c r="AQ663" s="10"/>
      <x:c r="AR663" s="10"/>
      <x:c r="AS663" s="10"/>
      <x:c r="AT663" s="10"/>
      <x:c r="AU663" s="10"/>
      <x:c r="AV663" s="10"/>
      <x:c r="AW663" s="10"/>
      <x:c r="AX663" s="10"/>
    </x:row>
    <x:row r="664" spans="1:50" ht="13.5" customHeight="1">
      <x:c r="A664" s="29"/>
      <x:c r="B664" s="13"/>
      <x:c r="C664" s="13"/>
      <x:c r="D664" s="87"/>
      <x:c r="E664" s="87"/>
      <x:c r="F664" s="87"/>
      <x:c r="G664" s="87"/>
      <x:c r="H664" s="87"/>
      <x:c r="I664" s="87"/>
      <x:c r="J664" s="87"/>
      <x:c r="K664" s="87"/>
      <x:c r="L664" s="29"/>
      <x:c r="M664" s="10"/>
      <x:c r="N664" s="10"/>
      <x:c r="O664" s="10"/>
      <x:c r="P664" s="10"/>
      <x:c r="Q664" s="10"/>
      <x:c r="R664" s="10"/>
      <x:c r="S664" s="10"/>
      <x:c r="T664" s="10"/>
      <x:c r="U664" s="10"/>
      <x:c r="V664" s="10"/>
      <x:c r="W664" s="10"/>
      <x:c r="X664" s="10"/>
      <x:c r="Y664" s="10"/>
      <x:c r="Z664" s="10"/>
      <x:c r="AA664" s="10"/>
      <x:c r="AB664" s="10"/>
      <x:c r="AC664" s="10"/>
      <x:c r="AD664" s="10"/>
      <x:c r="AE664" s="10"/>
      <x:c r="AF664" s="10"/>
      <x:c r="AG664" s="10"/>
      <x:c r="AH664" s="10"/>
      <x:c r="AI664" s="10"/>
      <x:c r="AJ664" s="10"/>
      <x:c r="AK664" s="10"/>
      <x:c r="AL664" s="10"/>
      <x:c r="AM664" s="10"/>
      <x:c r="AN664" s="10"/>
      <x:c r="AO664" s="10"/>
      <x:c r="AP664" s="10"/>
      <x:c r="AQ664" s="10"/>
      <x:c r="AR664" s="10"/>
      <x:c r="AS664" s="10"/>
      <x:c r="AT664" s="10"/>
      <x:c r="AU664" s="10"/>
      <x:c r="AV664" s="10"/>
      <x:c r="AW664" s="10"/>
      <x:c r="AX664" s="10"/>
    </x:row>
    <x:row r="665" spans="1:50" ht="13.5" customHeight="1">
      <x:c r="A665" s="29"/>
      <x:c r="B665" s="13"/>
      <x:c r="C665" s="13"/>
      <x:c r="D665" s="87"/>
      <x:c r="E665" s="87"/>
      <x:c r="F665" s="87"/>
      <x:c r="G665" s="87"/>
      <x:c r="H665" s="87"/>
      <x:c r="I665" s="87"/>
      <x:c r="J665" s="87"/>
      <x:c r="K665" s="87"/>
      <x:c r="L665" s="29"/>
      <x:c r="M665" s="10"/>
      <x:c r="N665" s="10"/>
      <x:c r="O665" s="10"/>
      <x:c r="P665" s="10"/>
      <x:c r="Q665" s="10"/>
      <x:c r="R665" s="10"/>
      <x:c r="S665" s="10"/>
      <x:c r="T665" s="10"/>
      <x:c r="U665" s="10"/>
      <x:c r="V665" s="10"/>
      <x:c r="W665" s="10"/>
      <x:c r="X665" s="10"/>
      <x:c r="Y665" s="10"/>
      <x:c r="Z665" s="10"/>
      <x:c r="AA665" s="10"/>
      <x:c r="AB665" s="10"/>
      <x:c r="AC665" s="10"/>
      <x:c r="AD665" s="10"/>
      <x:c r="AE665" s="10"/>
      <x:c r="AF665" s="10"/>
      <x:c r="AG665" s="10"/>
      <x:c r="AH665" s="10"/>
      <x:c r="AI665" s="10"/>
      <x:c r="AJ665" s="10"/>
      <x:c r="AK665" s="10"/>
      <x:c r="AL665" s="10"/>
      <x:c r="AM665" s="10"/>
      <x:c r="AN665" s="10"/>
      <x:c r="AO665" s="10"/>
      <x:c r="AP665" s="10"/>
      <x:c r="AQ665" s="10"/>
      <x:c r="AR665" s="10"/>
      <x:c r="AS665" s="10"/>
      <x:c r="AT665" s="10"/>
      <x:c r="AU665" s="10"/>
      <x:c r="AV665" s="10"/>
      <x:c r="AW665" s="10"/>
      <x:c r="AX665" s="10"/>
    </x:row>
    <x:row r="666" spans="1:50" ht="13.5" customHeight="1">
      <x:c r="A666" s="29"/>
      <x:c r="B666" s="13"/>
      <x:c r="C666" s="13"/>
      <x:c r="D666" s="87"/>
      <x:c r="E666" s="87"/>
      <x:c r="F666" s="87"/>
      <x:c r="G666" s="87"/>
      <x:c r="H666" s="87"/>
      <x:c r="I666" s="87"/>
      <x:c r="J666" s="87"/>
      <x:c r="K666" s="87"/>
      <x:c r="L666" s="29"/>
      <x:c r="M666" s="10"/>
      <x:c r="N666" s="10"/>
      <x:c r="O666" s="10"/>
      <x:c r="P666" s="10"/>
      <x:c r="Q666" s="10"/>
      <x:c r="R666" s="10"/>
      <x:c r="S666" s="10"/>
      <x:c r="T666" s="10"/>
      <x:c r="U666" s="10"/>
      <x:c r="V666" s="10"/>
      <x:c r="W666" s="10"/>
      <x:c r="X666" s="10"/>
      <x:c r="Y666" s="10"/>
      <x:c r="Z666" s="10"/>
      <x:c r="AA666" s="10"/>
      <x:c r="AB666" s="10"/>
      <x:c r="AC666" s="10"/>
      <x:c r="AD666" s="10"/>
      <x:c r="AE666" s="10"/>
      <x:c r="AF666" s="10"/>
      <x:c r="AG666" s="10"/>
      <x:c r="AH666" s="10"/>
      <x:c r="AI666" s="10"/>
      <x:c r="AJ666" s="10"/>
      <x:c r="AK666" s="10"/>
      <x:c r="AL666" s="10"/>
      <x:c r="AM666" s="10"/>
      <x:c r="AN666" s="10"/>
      <x:c r="AO666" s="10"/>
      <x:c r="AP666" s="10"/>
      <x:c r="AQ666" s="10"/>
      <x:c r="AR666" s="10"/>
      <x:c r="AS666" s="10"/>
      <x:c r="AT666" s="10"/>
      <x:c r="AU666" s="10"/>
      <x:c r="AV666" s="10"/>
      <x:c r="AW666" s="10"/>
      <x:c r="AX666" s="10"/>
    </x:row>
    <x:row r="667" spans="1:50" ht="13.5" customHeight="1">
      <x:c r="A667" s="29"/>
      <x:c r="B667" s="13"/>
      <x:c r="C667" s="13"/>
      <x:c r="D667" s="87"/>
      <x:c r="E667" s="87"/>
      <x:c r="F667" s="87"/>
      <x:c r="G667" s="87"/>
      <x:c r="H667" s="87"/>
      <x:c r="I667" s="87"/>
      <x:c r="J667" s="87"/>
      <x:c r="K667" s="87"/>
      <x:c r="L667" s="29"/>
      <x:c r="M667" s="10"/>
      <x:c r="N667" s="10"/>
      <x:c r="O667" s="10"/>
      <x:c r="P667" s="10"/>
      <x:c r="Q667" s="10"/>
      <x:c r="R667" s="10"/>
      <x:c r="S667" s="10"/>
      <x:c r="T667" s="10"/>
      <x:c r="U667" s="10"/>
      <x:c r="V667" s="10"/>
      <x:c r="W667" s="10"/>
      <x:c r="X667" s="10"/>
      <x:c r="Y667" s="10"/>
      <x:c r="Z667" s="10"/>
      <x:c r="AA667" s="10"/>
      <x:c r="AB667" s="10"/>
      <x:c r="AC667" s="10"/>
      <x:c r="AD667" s="10"/>
      <x:c r="AE667" s="10"/>
      <x:c r="AF667" s="10"/>
      <x:c r="AG667" s="10"/>
      <x:c r="AH667" s="10"/>
      <x:c r="AI667" s="10"/>
      <x:c r="AJ667" s="10"/>
      <x:c r="AK667" s="10"/>
      <x:c r="AL667" s="10"/>
      <x:c r="AM667" s="10"/>
      <x:c r="AN667" s="10"/>
      <x:c r="AO667" s="10"/>
      <x:c r="AP667" s="10"/>
      <x:c r="AQ667" s="10"/>
      <x:c r="AR667" s="10"/>
      <x:c r="AS667" s="10"/>
      <x:c r="AT667" s="10"/>
      <x:c r="AU667" s="10"/>
      <x:c r="AV667" s="10"/>
      <x:c r="AW667" s="10"/>
      <x:c r="AX667" s="10"/>
    </x:row>
    <x:row r="668" spans="1:50" ht="13.5" customHeight="1">
      <x:c r="A668" s="29"/>
      <x:c r="B668" s="13"/>
      <x:c r="C668" s="13"/>
      <x:c r="D668" s="87"/>
      <x:c r="E668" s="87"/>
      <x:c r="F668" s="87"/>
      <x:c r="G668" s="87"/>
      <x:c r="H668" s="87"/>
      <x:c r="I668" s="87"/>
      <x:c r="J668" s="87"/>
      <x:c r="K668" s="87"/>
      <x:c r="L668" s="29"/>
      <x:c r="M668" s="10"/>
      <x:c r="N668" s="10"/>
      <x:c r="O668" s="10"/>
      <x:c r="P668" s="10"/>
      <x:c r="Q668" s="10"/>
      <x:c r="R668" s="10"/>
      <x:c r="S668" s="10"/>
      <x:c r="T668" s="10"/>
      <x:c r="U668" s="10"/>
      <x:c r="V668" s="10"/>
      <x:c r="W668" s="10"/>
      <x:c r="X668" s="10"/>
      <x:c r="Y668" s="10"/>
      <x:c r="Z668" s="10"/>
      <x:c r="AA668" s="10"/>
      <x:c r="AB668" s="10"/>
      <x:c r="AC668" s="10"/>
      <x:c r="AD668" s="10"/>
      <x:c r="AE668" s="10"/>
      <x:c r="AF668" s="10"/>
      <x:c r="AG668" s="10"/>
      <x:c r="AH668" s="10"/>
      <x:c r="AI668" s="10"/>
      <x:c r="AJ668" s="10"/>
      <x:c r="AK668" s="10"/>
      <x:c r="AL668" s="10"/>
      <x:c r="AM668" s="10"/>
      <x:c r="AN668" s="10"/>
      <x:c r="AO668" s="10"/>
      <x:c r="AP668" s="10"/>
      <x:c r="AQ668" s="10"/>
      <x:c r="AR668" s="10"/>
      <x:c r="AS668" s="10"/>
      <x:c r="AT668" s="10"/>
      <x:c r="AU668" s="10"/>
      <x:c r="AV668" s="10"/>
      <x:c r="AW668" s="10"/>
      <x:c r="AX668" s="10"/>
    </x:row>
    <x:row r="669" spans="1:50" ht="13.5" customHeight="1">
      <x:c r="A669" s="29"/>
      <x:c r="B669" s="13"/>
      <x:c r="C669" s="13"/>
      <x:c r="D669" s="87"/>
      <x:c r="E669" s="87"/>
      <x:c r="F669" s="87"/>
      <x:c r="G669" s="87"/>
      <x:c r="H669" s="87"/>
      <x:c r="I669" s="87"/>
      <x:c r="J669" s="87"/>
      <x:c r="K669" s="87"/>
      <x:c r="L669" s="29"/>
      <x:c r="M669" s="10"/>
      <x:c r="N669" s="10"/>
      <x:c r="O669" s="10"/>
      <x:c r="P669" s="10"/>
      <x:c r="Q669" s="10"/>
      <x:c r="R669" s="10"/>
      <x:c r="S669" s="10"/>
      <x:c r="T669" s="10"/>
      <x:c r="U669" s="10"/>
      <x:c r="V669" s="10"/>
      <x:c r="W669" s="10"/>
      <x:c r="X669" s="10"/>
      <x:c r="Y669" s="10"/>
      <x:c r="Z669" s="10"/>
      <x:c r="AA669" s="10"/>
      <x:c r="AB669" s="10"/>
      <x:c r="AC669" s="10"/>
      <x:c r="AD669" s="10"/>
      <x:c r="AE669" s="10"/>
      <x:c r="AF669" s="10"/>
      <x:c r="AG669" s="10"/>
      <x:c r="AH669" s="10"/>
      <x:c r="AI669" s="10"/>
      <x:c r="AJ669" s="10"/>
      <x:c r="AK669" s="10"/>
      <x:c r="AL669" s="10"/>
      <x:c r="AM669" s="10"/>
      <x:c r="AN669" s="10"/>
      <x:c r="AO669" s="10"/>
      <x:c r="AP669" s="10"/>
      <x:c r="AQ669" s="10"/>
      <x:c r="AR669" s="10"/>
      <x:c r="AS669" s="10"/>
      <x:c r="AT669" s="10"/>
      <x:c r="AU669" s="10"/>
      <x:c r="AV669" s="10"/>
      <x:c r="AW669" s="10"/>
      <x:c r="AX669" s="10"/>
    </x:row>
    <x:row r="670" spans="1:50" ht="13.5" customHeight="1">
      <x:c r="A670" s="29"/>
      <x:c r="B670" s="13"/>
      <x:c r="C670" s="13"/>
      <x:c r="D670" s="87"/>
      <x:c r="E670" s="87"/>
      <x:c r="F670" s="87"/>
      <x:c r="G670" s="87"/>
      <x:c r="H670" s="87"/>
      <x:c r="I670" s="87"/>
      <x:c r="J670" s="87"/>
      <x:c r="K670" s="87"/>
      <x:c r="L670" s="29"/>
      <x:c r="M670" s="10"/>
      <x:c r="N670" s="10"/>
      <x:c r="O670" s="10"/>
      <x:c r="P670" s="10"/>
      <x:c r="Q670" s="10"/>
      <x:c r="R670" s="10"/>
      <x:c r="S670" s="10"/>
      <x:c r="T670" s="10"/>
      <x:c r="U670" s="10"/>
      <x:c r="V670" s="10"/>
      <x:c r="W670" s="10"/>
      <x:c r="X670" s="10"/>
      <x:c r="Y670" s="10"/>
      <x:c r="Z670" s="10"/>
      <x:c r="AA670" s="10"/>
      <x:c r="AB670" s="10"/>
      <x:c r="AC670" s="10"/>
      <x:c r="AD670" s="10"/>
      <x:c r="AE670" s="10"/>
      <x:c r="AF670" s="10"/>
      <x:c r="AG670" s="10"/>
      <x:c r="AH670" s="10"/>
      <x:c r="AI670" s="10"/>
      <x:c r="AJ670" s="10"/>
      <x:c r="AK670" s="10"/>
      <x:c r="AL670" s="10"/>
      <x:c r="AM670" s="10"/>
      <x:c r="AN670" s="10"/>
      <x:c r="AO670" s="10"/>
      <x:c r="AP670" s="10"/>
      <x:c r="AQ670" s="10"/>
      <x:c r="AR670" s="10"/>
      <x:c r="AS670" s="10"/>
      <x:c r="AT670" s="10"/>
      <x:c r="AU670" s="10"/>
      <x:c r="AV670" s="10"/>
      <x:c r="AW670" s="10"/>
      <x:c r="AX670" s="10"/>
    </x:row>
    <x:row r="671" spans="1:50" ht="13.5" customHeight="1">
      <x:c r="A671" s="29"/>
      <x:c r="B671" s="13"/>
      <x:c r="C671" s="13"/>
      <x:c r="D671" s="87"/>
      <x:c r="E671" s="87"/>
      <x:c r="F671" s="87"/>
      <x:c r="G671" s="87"/>
      <x:c r="H671" s="87"/>
      <x:c r="I671" s="87"/>
      <x:c r="J671" s="87"/>
      <x:c r="K671" s="87"/>
      <x:c r="L671" s="29"/>
      <x:c r="M671" s="10"/>
      <x:c r="N671" s="10"/>
      <x:c r="O671" s="10"/>
      <x:c r="P671" s="10"/>
      <x:c r="Q671" s="10"/>
      <x:c r="R671" s="10"/>
      <x:c r="S671" s="10"/>
      <x:c r="T671" s="10"/>
      <x:c r="U671" s="10"/>
      <x:c r="V671" s="10"/>
      <x:c r="W671" s="10"/>
      <x:c r="X671" s="10"/>
      <x:c r="Y671" s="10"/>
      <x:c r="Z671" s="10"/>
      <x:c r="AA671" s="10"/>
      <x:c r="AB671" s="10"/>
      <x:c r="AC671" s="10"/>
      <x:c r="AD671" s="10"/>
      <x:c r="AE671" s="10"/>
      <x:c r="AF671" s="10"/>
      <x:c r="AG671" s="10"/>
      <x:c r="AH671" s="10"/>
      <x:c r="AI671" s="10"/>
      <x:c r="AJ671" s="10"/>
      <x:c r="AK671" s="10"/>
      <x:c r="AL671" s="10"/>
      <x:c r="AM671" s="10"/>
      <x:c r="AN671" s="10"/>
      <x:c r="AO671" s="10"/>
      <x:c r="AP671" s="10"/>
      <x:c r="AQ671" s="10"/>
      <x:c r="AR671" s="10"/>
      <x:c r="AS671" s="10"/>
      <x:c r="AT671" s="10"/>
      <x:c r="AU671" s="10"/>
      <x:c r="AV671" s="10"/>
      <x:c r="AW671" s="10"/>
      <x:c r="AX671" s="10"/>
    </x:row>
    <x:row r="672" spans="1:50" ht="13.5" customHeight="1">
      <x:c r="A672" s="29"/>
      <x:c r="B672" s="13"/>
      <x:c r="C672" s="13"/>
      <x:c r="D672" s="87"/>
      <x:c r="E672" s="87"/>
      <x:c r="F672" s="87"/>
      <x:c r="G672" s="87"/>
      <x:c r="H672" s="87"/>
      <x:c r="I672" s="87"/>
      <x:c r="J672" s="87"/>
      <x:c r="K672" s="87"/>
      <x:c r="L672" s="29"/>
      <x:c r="M672" s="10"/>
      <x:c r="N672" s="10"/>
      <x:c r="O672" s="10"/>
      <x:c r="P672" s="10"/>
      <x:c r="Q672" s="10"/>
      <x:c r="R672" s="10"/>
      <x:c r="S672" s="10"/>
      <x:c r="T672" s="10"/>
      <x:c r="U672" s="10"/>
      <x:c r="V672" s="10"/>
      <x:c r="W672" s="10"/>
      <x:c r="X672" s="10"/>
      <x:c r="Y672" s="10"/>
      <x:c r="Z672" s="10"/>
      <x:c r="AA672" s="10"/>
      <x:c r="AB672" s="10"/>
      <x:c r="AC672" s="10"/>
      <x:c r="AD672" s="10"/>
      <x:c r="AE672" s="10"/>
      <x:c r="AF672" s="10"/>
      <x:c r="AG672" s="10"/>
      <x:c r="AH672" s="10"/>
      <x:c r="AI672" s="10"/>
      <x:c r="AJ672" s="10"/>
      <x:c r="AK672" s="10"/>
      <x:c r="AL672" s="10"/>
      <x:c r="AM672" s="10"/>
      <x:c r="AN672" s="10"/>
      <x:c r="AO672" s="10"/>
      <x:c r="AP672" s="10"/>
      <x:c r="AQ672" s="10"/>
      <x:c r="AR672" s="10"/>
      <x:c r="AS672" s="10"/>
      <x:c r="AT672" s="10"/>
      <x:c r="AU672" s="10"/>
      <x:c r="AV672" s="10"/>
      <x:c r="AW672" s="10"/>
      <x:c r="AX672" s="10"/>
    </x:row>
    <x:row r="673" spans="1:50" ht="13.5" customHeight="1">
      <x:c r="A673" s="29"/>
      <x:c r="B673" s="13"/>
      <x:c r="C673" s="13"/>
      <x:c r="D673" s="87"/>
      <x:c r="E673" s="87"/>
      <x:c r="F673" s="87"/>
      <x:c r="G673" s="87"/>
      <x:c r="H673" s="87"/>
      <x:c r="I673" s="87"/>
      <x:c r="J673" s="87"/>
      <x:c r="K673" s="87"/>
      <x:c r="L673" s="29"/>
      <x:c r="M673" s="10"/>
      <x:c r="N673" s="10"/>
      <x:c r="O673" s="10"/>
      <x:c r="P673" s="10"/>
      <x:c r="Q673" s="10"/>
      <x:c r="R673" s="10"/>
      <x:c r="S673" s="10"/>
      <x:c r="T673" s="10"/>
      <x:c r="U673" s="10"/>
      <x:c r="V673" s="10"/>
      <x:c r="W673" s="10"/>
      <x:c r="X673" s="10"/>
      <x:c r="Y673" s="10"/>
      <x:c r="Z673" s="10"/>
      <x:c r="AA673" s="10"/>
      <x:c r="AB673" s="10"/>
      <x:c r="AC673" s="10"/>
      <x:c r="AD673" s="10"/>
      <x:c r="AE673" s="10"/>
      <x:c r="AF673" s="10"/>
      <x:c r="AG673" s="10"/>
      <x:c r="AH673" s="10"/>
      <x:c r="AI673" s="10"/>
      <x:c r="AJ673" s="10"/>
      <x:c r="AK673" s="10"/>
      <x:c r="AL673" s="10"/>
      <x:c r="AM673" s="10"/>
      <x:c r="AN673" s="10"/>
      <x:c r="AO673" s="10"/>
      <x:c r="AP673" s="10"/>
      <x:c r="AQ673" s="10"/>
      <x:c r="AR673" s="10"/>
      <x:c r="AS673" s="10"/>
      <x:c r="AT673" s="10"/>
      <x:c r="AU673" s="10"/>
      <x:c r="AV673" s="10"/>
      <x:c r="AW673" s="10"/>
      <x:c r="AX673" s="10"/>
    </x:row>
    <x:row r="674" spans="1:50" ht="13.5" customHeight="1">
      <x:c r="A674" s="29"/>
      <x:c r="B674" s="13"/>
      <x:c r="C674" s="13"/>
      <x:c r="D674" s="87"/>
      <x:c r="E674" s="87"/>
      <x:c r="F674" s="87"/>
      <x:c r="G674" s="87"/>
      <x:c r="H674" s="87"/>
      <x:c r="I674" s="87"/>
      <x:c r="J674" s="87"/>
      <x:c r="K674" s="87"/>
      <x:c r="L674" s="29"/>
      <x:c r="M674" s="10"/>
      <x:c r="N674" s="10"/>
      <x:c r="O674" s="10"/>
      <x:c r="P674" s="10"/>
      <x:c r="Q674" s="10"/>
      <x:c r="R674" s="10"/>
      <x:c r="S674" s="10"/>
      <x:c r="T674" s="10"/>
      <x:c r="U674" s="10"/>
      <x:c r="V674" s="10"/>
      <x:c r="W674" s="10"/>
      <x:c r="X674" s="10"/>
      <x:c r="Y674" s="10"/>
      <x:c r="Z674" s="10"/>
      <x:c r="AA674" s="10"/>
      <x:c r="AB674" s="10"/>
      <x:c r="AC674" s="10"/>
      <x:c r="AD674" s="10"/>
      <x:c r="AE674" s="10"/>
      <x:c r="AF674" s="10"/>
      <x:c r="AG674" s="10"/>
      <x:c r="AH674" s="10"/>
      <x:c r="AI674" s="10"/>
      <x:c r="AJ674" s="10"/>
      <x:c r="AK674" s="10"/>
      <x:c r="AL674" s="10"/>
      <x:c r="AM674" s="10"/>
      <x:c r="AN674" s="10"/>
      <x:c r="AO674" s="10"/>
      <x:c r="AP674" s="10"/>
      <x:c r="AQ674" s="10"/>
      <x:c r="AR674" s="10"/>
      <x:c r="AS674" s="10"/>
      <x:c r="AT674" s="10"/>
      <x:c r="AU674" s="10"/>
      <x:c r="AV674" s="10"/>
      <x:c r="AW674" s="10"/>
      <x:c r="AX674" s="10"/>
    </x:row>
    <x:row r="675" spans="1:50" ht="13.5" customHeight="1">
      <x:c r="A675" s="29"/>
      <x:c r="B675" s="13"/>
      <x:c r="C675" s="13"/>
      <x:c r="D675" s="87"/>
      <x:c r="E675" s="87"/>
      <x:c r="F675" s="87"/>
      <x:c r="G675" s="87"/>
      <x:c r="H675" s="87"/>
      <x:c r="I675" s="87"/>
      <x:c r="J675" s="87"/>
      <x:c r="K675" s="87"/>
      <x:c r="L675" s="29"/>
      <x:c r="M675" s="10"/>
      <x:c r="N675" s="10"/>
      <x:c r="O675" s="10"/>
      <x:c r="P675" s="10"/>
      <x:c r="Q675" s="10"/>
      <x:c r="R675" s="10"/>
      <x:c r="S675" s="10"/>
      <x:c r="T675" s="10"/>
      <x:c r="U675" s="10"/>
      <x:c r="V675" s="10"/>
      <x:c r="W675" s="10"/>
      <x:c r="X675" s="10"/>
      <x:c r="Y675" s="10"/>
      <x:c r="Z675" s="10"/>
      <x:c r="AA675" s="10"/>
      <x:c r="AB675" s="10"/>
      <x:c r="AC675" s="10"/>
      <x:c r="AD675" s="10"/>
      <x:c r="AE675" s="10"/>
      <x:c r="AF675" s="10"/>
      <x:c r="AG675" s="10"/>
      <x:c r="AH675" s="10"/>
      <x:c r="AI675" s="10"/>
      <x:c r="AJ675" s="10"/>
      <x:c r="AK675" s="10"/>
      <x:c r="AL675" s="10"/>
      <x:c r="AM675" s="10"/>
      <x:c r="AN675" s="10"/>
      <x:c r="AO675" s="10"/>
      <x:c r="AP675" s="10"/>
      <x:c r="AQ675" s="10"/>
      <x:c r="AR675" s="10"/>
      <x:c r="AS675" s="10"/>
      <x:c r="AT675" s="10"/>
      <x:c r="AU675" s="10"/>
      <x:c r="AV675" s="10"/>
      <x:c r="AW675" s="10"/>
      <x:c r="AX675" s="10"/>
    </x:row>
    <x:row r="676" spans="1:50" ht="13.5" customHeight="1">
      <x:c r="A676" s="29"/>
      <x:c r="B676" s="13"/>
      <x:c r="C676" s="13"/>
      <x:c r="D676" s="87"/>
      <x:c r="E676" s="87"/>
      <x:c r="F676" s="87"/>
      <x:c r="G676" s="87"/>
      <x:c r="H676" s="87"/>
      <x:c r="I676" s="87"/>
      <x:c r="J676" s="87"/>
      <x:c r="K676" s="87"/>
      <x:c r="L676" s="29"/>
      <x:c r="M676" s="10"/>
      <x:c r="N676" s="10"/>
      <x:c r="O676" s="10"/>
      <x:c r="P676" s="10"/>
      <x:c r="Q676" s="10"/>
      <x:c r="R676" s="10"/>
      <x:c r="S676" s="10"/>
      <x:c r="T676" s="10"/>
      <x:c r="U676" s="10"/>
      <x:c r="V676" s="10"/>
      <x:c r="W676" s="10"/>
      <x:c r="X676" s="10"/>
      <x:c r="Y676" s="10"/>
      <x:c r="Z676" s="10"/>
      <x:c r="AA676" s="10"/>
      <x:c r="AB676" s="10"/>
      <x:c r="AC676" s="10"/>
      <x:c r="AD676" s="10"/>
      <x:c r="AE676" s="10"/>
      <x:c r="AF676" s="10"/>
      <x:c r="AG676" s="10"/>
      <x:c r="AH676" s="10"/>
      <x:c r="AI676" s="10"/>
      <x:c r="AJ676" s="10"/>
      <x:c r="AK676" s="10"/>
      <x:c r="AL676" s="10"/>
      <x:c r="AM676" s="10"/>
      <x:c r="AN676" s="10"/>
      <x:c r="AO676" s="10"/>
      <x:c r="AP676" s="10"/>
      <x:c r="AQ676" s="10"/>
      <x:c r="AR676" s="10"/>
      <x:c r="AS676" s="10"/>
      <x:c r="AT676" s="10"/>
      <x:c r="AU676" s="10"/>
      <x:c r="AV676" s="10"/>
      <x:c r="AW676" s="10"/>
      <x:c r="AX676" s="10"/>
    </x:row>
    <x:row r="677" spans="1:50" ht="13.5" customHeight="1">
      <x:c r="A677" s="29"/>
      <x:c r="B677" s="13"/>
      <x:c r="C677" s="13"/>
      <x:c r="D677" s="87"/>
      <x:c r="E677" s="87"/>
      <x:c r="F677" s="87"/>
      <x:c r="G677" s="87"/>
      <x:c r="H677" s="87"/>
      <x:c r="I677" s="87"/>
      <x:c r="J677" s="87"/>
      <x:c r="K677" s="87"/>
      <x:c r="L677" s="29"/>
      <x:c r="M677" s="10"/>
      <x:c r="N677" s="10"/>
      <x:c r="O677" s="10"/>
      <x:c r="P677" s="10"/>
      <x:c r="Q677" s="10"/>
      <x:c r="R677" s="10"/>
      <x:c r="S677" s="10"/>
      <x:c r="T677" s="10"/>
      <x:c r="U677" s="10"/>
      <x:c r="V677" s="10"/>
      <x:c r="W677" s="10"/>
      <x:c r="X677" s="10"/>
      <x:c r="Y677" s="10"/>
      <x:c r="Z677" s="10"/>
      <x:c r="AA677" s="10"/>
      <x:c r="AB677" s="10"/>
      <x:c r="AC677" s="10"/>
      <x:c r="AD677" s="10"/>
      <x:c r="AE677" s="10"/>
      <x:c r="AF677" s="10"/>
      <x:c r="AG677" s="10"/>
      <x:c r="AH677" s="10"/>
      <x:c r="AI677" s="10"/>
      <x:c r="AJ677" s="10"/>
      <x:c r="AK677" s="10"/>
      <x:c r="AL677" s="10"/>
      <x:c r="AM677" s="10"/>
      <x:c r="AN677" s="10"/>
      <x:c r="AO677" s="10"/>
      <x:c r="AP677" s="10"/>
      <x:c r="AQ677" s="10"/>
      <x:c r="AR677" s="10"/>
      <x:c r="AS677" s="10"/>
      <x:c r="AT677" s="10"/>
      <x:c r="AU677" s="10"/>
      <x:c r="AV677" s="10"/>
      <x:c r="AW677" s="10"/>
      <x:c r="AX677" s="10"/>
    </x:row>
    <x:row r="678" spans="1:50" ht="13.5" customHeight="1">
      <x:c r="A678" s="29"/>
      <x:c r="B678" s="13"/>
      <x:c r="C678" s="13"/>
      <x:c r="D678" s="87"/>
      <x:c r="E678" s="87"/>
      <x:c r="F678" s="87"/>
      <x:c r="G678" s="87"/>
      <x:c r="H678" s="87"/>
      <x:c r="I678" s="87"/>
      <x:c r="J678" s="87"/>
      <x:c r="K678" s="87"/>
      <x:c r="L678" s="29"/>
      <x:c r="M678" s="10"/>
      <x:c r="N678" s="10"/>
      <x:c r="O678" s="10"/>
      <x:c r="P678" s="10"/>
      <x:c r="Q678" s="10"/>
      <x:c r="R678" s="10"/>
      <x:c r="S678" s="10"/>
      <x:c r="T678" s="10"/>
      <x:c r="U678" s="10"/>
      <x:c r="V678" s="10"/>
      <x:c r="W678" s="10"/>
      <x:c r="X678" s="10"/>
      <x:c r="Y678" s="10"/>
      <x:c r="Z678" s="10"/>
      <x:c r="AA678" s="10"/>
      <x:c r="AB678" s="10"/>
      <x:c r="AC678" s="10"/>
      <x:c r="AD678" s="10"/>
      <x:c r="AE678" s="10"/>
      <x:c r="AF678" s="10"/>
      <x:c r="AG678" s="10"/>
      <x:c r="AH678" s="10"/>
      <x:c r="AI678" s="10"/>
      <x:c r="AJ678" s="10"/>
      <x:c r="AK678" s="10"/>
      <x:c r="AL678" s="10"/>
      <x:c r="AM678" s="10"/>
      <x:c r="AN678" s="10"/>
      <x:c r="AO678" s="10"/>
      <x:c r="AP678" s="10"/>
      <x:c r="AQ678" s="10"/>
      <x:c r="AR678" s="10"/>
      <x:c r="AS678" s="10"/>
      <x:c r="AT678" s="10"/>
      <x:c r="AU678" s="10"/>
      <x:c r="AV678" s="10"/>
      <x:c r="AW678" s="10"/>
      <x:c r="AX678" s="10"/>
    </x:row>
    <x:row r="679" spans="1:50" ht="13.5" customHeight="1">
      <x:c r="A679" s="29"/>
      <x:c r="B679" s="13"/>
      <x:c r="C679" s="13"/>
      <x:c r="D679" s="87"/>
      <x:c r="E679" s="87"/>
      <x:c r="F679" s="87"/>
      <x:c r="G679" s="87"/>
      <x:c r="H679" s="87"/>
      <x:c r="I679" s="87"/>
      <x:c r="J679" s="87"/>
      <x:c r="K679" s="87"/>
      <x:c r="L679" s="29"/>
      <x:c r="M679" s="10"/>
      <x:c r="N679" s="10"/>
      <x:c r="O679" s="10"/>
      <x:c r="P679" s="10"/>
      <x:c r="Q679" s="10"/>
      <x:c r="R679" s="10"/>
      <x:c r="S679" s="10"/>
      <x:c r="T679" s="10"/>
      <x:c r="U679" s="10"/>
      <x:c r="V679" s="10"/>
      <x:c r="W679" s="10"/>
      <x:c r="X679" s="10"/>
      <x:c r="Y679" s="10"/>
      <x:c r="Z679" s="10"/>
      <x:c r="AA679" s="10"/>
      <x:c r="AB679" s="10"/>
      <x:c r="AC679" s="10"/>
      <x:c r="AD679" s="10"/>
      <x:c r="AE679" s="10"/>
      <x:c r="AF679" s="10"/>
      <x:c r="AG679" s="10"/>
      <x:c r="AH679" s="10"/>
      <x:c r="AI679" s="10"/>
      <x:c r="AJ679" s="10"/>
      <x:c r="AK679" s="10"/>
      <x:c r="AL679" s="10"/>
      <x:c r="AM679" s="10"/>
      <x:c r="AN679" s="10"/>
      <x:c r="AO679" s="10"/>
      <x:c r="AP679" s="10"/>
      <x:c r="AQ679" s="10"/>
      <x:c r="AR679" s="10"/>
      <x:c r="AS679" s="10"/>
      <x:c r="AT679" s="10"/>
      <x:c r="AU679" s="10"/>
      <x:c r="AV679" s="10"/>
      <x:c r="AW679" s="10"/>
      <x:c r="AX679" s="10"/>
    </x:row>
    <x:row r="680" spans="1:50" ht="13.5" customHeight="1">
      <x:c r="A680" s="29"/>
      <x:c r="B680" s="13"/>
      <x:c r="C680" s="13"/>
      <x:c r="D680" s="87"/>
      <x:c r="E680" s="87"/>
      <x:c r="F680" s="87"/>
      <x:c r="G680" s="87"/>
      <x:c r="H680" s="87"/>
      <x:c r="I680" s="87"/>
      <x:c r="J680" s="87"/>
      <x:c r="K680" s="87"/>
      <x:c r="L680" s="29"/>
      <x:c r="M680" s="10"/>
      <x:c r="N680" s="10"/>
      <x:c r="O680" s="10"/>
      <x:c r="P680" s="10"/>
      <x:c r="Q680" s="10"/>
      <x:c r="R680" s="10"/>
      <x:c r="S680" s="10"/>
      <x:c r="T680" s="10"/>
      <x:c r="U680" s="10"/>
      <x:c r="V680" s="10"/>
      <x:c r="W680" s="10"/>
      <x:c r="X680" s="10"/>
      <x:c r="Y680" s="10"/>
      <x:c r="Z680" s="10"/>
      <x:c r="AA680" s="10"/>
      <x:c r="AB680" s="10"/>
      <x:c r="AC680" s="10"/>
      <x:c r="AD680" s="10"/>
      <x:c r="AE680" s="10"/>
      <x:c r="AF680" s="10"/>
      <x:c r="AG680" s="10"/>
      <x:c r="AH680" s="10"/>
      <x:c r="AI680" s="10"/>
      <x:c r="AJ680" s="10"/>
      <x:c r="AK680" s="10"/>
      <x:c r="AL680" s="10"/>
      <x:c r="AM680" s="10"/>
      <x:c r="AN680" s="10"/>
      <x:c r="AO680" s="10"/>
      <x:c r="AP680" s="10"/>
      <x:c r="AQ680" s="10"/>
      <x:c r="AR680" s="10"/>
      <x:c r="AS680" s="10"/>
      <x:c r="AT680" s="10"/>
      <x:c r="AU680" s="10"/>
      <x:c r="AV680" s="10"/>
      <x:c r="AW680" s="10"/>
      <x:c r="AX680" s="10"/>
    </x:row>
    <x:row r="681" spans="1:50" ht="13.5" customHeight="1">
      <x:c r="A681" s="29"/>
      <x:c r="B681" s="13"/>
      <x:c r="C681" s="13"/>
      <x:c r="D681" s="87"/>
      <x:c r="E681" s="87"/>
      <x:c r="F681" s="87"/>
      <x:c r="G681" s="87"/>
      <x:c r="H681" s="87"/>
      <x:c r="I681" s="87"/>
      <x:c r="J681" s="87"/>
      <x:c r="K681" s="87"/>
      <x:c r="L681" s="29"/>
      <x:c r="M681" s="10"/>
      <x:c r="N681" s="10"/>
      <x:c r="O681" s="10"/>
      <x:c r="P681" s="10"/>
      <x:c r="Q681" s="10"/>
      <x:c r="R681" s="10"/>
      <x:c r="S681" s="10"/>
      <x:c r="T681" s="10"/>
      <x:c r="U681" s="10"/>
      <x:c r="V681" s="10"/>
      <x:c r="W681" s="10"/>
      <x:c r="X681" s="10"/>
      <x:c r="Y681" s="10"/>
      <x:c r="Z681" s="10"/>
      <x:c r="AA681" s="10"/>
      <x:c r="AB681" s="10"/>
      <x:c r="AC681" s="10"/>
      <x:c r="AD681" s="10"/>
      <x:c r="AE681" s="10"/>
      <x:c r="AF681" s="10"/>
      <x:c r="AG681" s="10"/>
      <x:c r="AH681" s="10"/>
      <x:c r="AI681" s="10"/>
      <x:c r="AJ681" s="10"/>
      <x:c r="AK681" s="10"/>
      <x:c r="AL681" s="10"/>
      <x:c r="AM681" s="10"/>
      <x:c r="AN681" s="10"/>
      <x:c r="AO681" s="10"/>
      <x:c r="AP681" s="10"/>
      <x:c r="AQ681" s="10"/>
      <x:c r="AR681" s="10"/>
      <x:c r="AS681" s="10"/>
      <x:c r="AT681" s="10"/>
      <x:c r="AU681" s="10"/>
      <x:c r="AV681" s="10"/>
      <x:c r="AW681" s="10"/>
      <x:c r="AX681" s="10"/>
    </x:row>
    <x:row r="682" spans="1:50" ht="13.5" customHeight="1">
      <x:c r="A682" s="29"/>
      <x:c r="B682" s="13"/>
      <x:c r="C682" s="13"/>
      <x:c r="D682" s="87"/>
      <x:c r="E682" s="87"/>
      <x:c r="F682" s="87"/>
      <x:c r="G682" s="87"/>
      <x:c r="H682" s="87"/>
      <x:c r="I682" s="87"/>
      <x:c r="J682" s="87"/>
      <x:c r="K682" s="87"/>
      <x:c r="L682" s="29"/>
      <x:c r="M682" s="10"/>
      <x:c r="N682" s="10"/>
      <x:c r="O682" s="10"/>
      <x:c r="P682" s="10"/>
      <x:c r="Q682" s="10"/>
      <x:c r="R682" s="10"/>
      <x:c r="S682" s="10"/>
      <x:c r="T682" s="10"/>
      <x:c r="U682" s="10"/>
      <x:c r="V682" s="10"/>
      <x:c r="W682" s="10"/>
      <x:c r="X682" s="10"/>
      <x:c r="Y682" s="10"/>
      <x:c r="Z682" s="10"/>
      <x:c r="AA682" s="10"/>
      <x:c r="AB682" s="10"/>
      <x:c r="AC682" s="10"/>
      <x:c r="AD682" s="10"/>
      <x:c r="AE682" s="10"/>
      <x:c r="AF682" s="10"/>
      <x:c r="AG682" s="10"/>
      <x:c r="AH682" s="10"/>
      <x:c r="AI682" s="10"/>
      <x:c r="AJ682" s="10"/>
      <x:c r="AK682" s="10"/>
      <x:c r="AL682" s="10"/>
      <x:c r="AM682" s="10"/>
      <x:c r="AN682" s="10"/>
      <x:c r="AO682" s="10"/>
      <x:c r="AP682" s="10"/>
      <x:c r="AQ682" s="10"/>
      <x:c r="AR682" s="10"/>
      <x:c r="AS682" s="10"/>
      <x:c r="AT682" s="10"/>
      <x:c r="AU682" s="10"/>
      <x:c r="AV682" s="10"/>
      <x:c r="AW682" s="10"/>
      <x:c r="AX682" s="10"/>
    </x:row>
    <x:row r="683" spans="1:50" ht="13.5" customHeight="1">
      <x:c r="A683" s="29"/>
      <x:c r="B683" s="13"/>
      <x:c r="C683" s="13"/>
      <x:c r="D683" s="87"/>
      <x:c r="E683" s="87"/>
      <x:c r="F683" s="87"/>
      <x:c r="G683" s="87"/>
      <x:c r="H683" s="87"/>
      <x:c r="I683" s="87"/>
      <x:c r="J683" s="87"/>
      <x:c r="K683" s="87"/>
      <x:c r="L683" s="29"/>
      <x:c r="M683" s="10"/>
      <x:c r="N683" s="10"/>
      <x:c r="O683" s="10"/>
      <x:c r="P683" s="10"/>
      <x:c r="Q683" s="10"/>
      <x:c r="R683" s="10"/>
      <x:c r="S683" s="10"/>
      <x:c r="T683" s="10"/>
      <x:c r="U683" s="10"/>
      <x:c r="V683" s="10"/>
      <x:c r="W683" s="10"/>
      <x:c r="X683" s="10"/>
      <x:c r="Y683" s="10"/>
      <x:c r="Z683" s="10"/>
      <x:c r="AA683" s="10"/>
      <x:c r="AB683" s="10"/>
      <x:c r="AC683" s="10"/>
      <x:c r="AD683" s="10"/>
      <x:c r="AE683" s="10"/>
      <x:c r="AF683" s="10"/>
      <x:c r="AG683" s="10"/>
      <x:c r="AH683" s="10"/>
      <x:c r="AI683" s="10"/>
      <x:c r="AJ683" s="10"/>
      <x:c r="AK683" s="10"/>
      <x:c r="AL683" s="10"/>
      <x:c r="AM683" s="10"/>
      <x:c r="AN683" s="10"/>
      <x:c r="AO683" s="10"/>
      <x:c r="AP683" s="10"/>
      <x:c r="AQ683" s="10"/>
      <x:c r="AR683" s="10"/>
      <x:c r="AS683" s="10"/>
      <x:c r="AT683" s="10"/>
      <x:c r="AU683" s="10"/>
      <x:c r="AV683" s="10"/>
      <x:c r="AW683" s="10"/>
      <x:c r="AX683" s="10"/>
    </x:row>
    <x:row r="684" spans="1:50" ht="13.5" customHeight="1">
      <x:c r="A684" s="29"/>
      <x:c r="B684" s="13"/>
      <x:c r="C684" s="13"/>
      <x:c r="D684" s="87"/>
      <x:c r="E684" s="87"/>
      <x:c r="F684" s="87"/>
      <x:c r="G684" s="87"/>
      <x:c r="H684" s="87"/>
      <x:c r="I684" s="87"/>
      <x:c r="J684" s="87"/>
      <x:c r="K684" s="87"/>
      <x:c r="L684" s="29"/>
      <x:c r="M684" s="10"/>
      <x:c r="N684" s="10"/>
      <x:c r="O684" s="10"/>
      <x:c r="P684" s="10"/>
      <x:c r="Q684" s="10"/>
      <x:c r="R684" s="10"/>
      <x:c r="S684" s="10"/>
      <x:c r="T684" s="10"/>
      <x:c r="U684" s="10"/>
      <x:c r="V684" s="10"/>
      <x:c r="W684" s="10"/>
      <x:c r="X684" s="10"/>
      <x:c r="Y684" s="10"/>
      <x:c r="Z684" s="10"/>
      <x:c r="AA684" s="10"/>
      <x:c r="AB684" s="10"/>
      <x:c r="AC684" s="10"/>
      <x:c r="AD684" s="10"/>
      <x:c r="AE684" s="10"/>
      <x:c r="AF684" s="10"/>
      <x:c r="AG684" s="10"/>
      <x:c r="AH684" s="10"/>
      <x:c r="AI684" s="10"/>
      <x:c r="AJ684" s="10"/>
      <x:c r="AK684" s="10"/>
      <x:c r="AL684" s="10"/>
      <x:c r="AM684" s="10"/>
      <x:c r="AN684" s="10"/>
      <x:c r="AO684" s="10"/>
      <x:c r="AP684" s="10"/>
      <x:c r="AQ684" s="10"/>
      <x:c r="AR684" s="10"/>
      <x:c r="AS684" s="10"/>
      <x:c r="AT684" s="10"/>
      <x:c r="AU684" s="10"/>
      <x:c r="AV684" s="10"/>
      <x:c r="AW684" s="10"/>
      <x:c r="AX684" s="10"/>
    </x:row>
    <x:row r="685" spans="1:50" ht="13.5" customHeight="1">
      <x:c r="A685" s="29"/>
      <x:c r="B685" s="13"/>
      <x:c r="C685" s="13"/>
      <x:c r="D685" s="87"/>
      <x:c r="E685" s="87"/>
      <x:c r="F685" s="87"/>
      <x:c r="G685" s="87"/>
      <x:c r="H685" s="87"/>
      <x:c r="I685" s="87"/>
      <x:c r="J685" s="87"/>
      <x:c r="K685" s="87"/>
      <x:c r="L685" s="29"/>
      <x:c r="M685" s="10"/>
      <x:c r="N685" s="10"/>
      <x:c r="O685" s="10"/>
      <x:c r="P685" s="10"/>
      <x:c r="Q685" s="10"/>
      <x:c r="R685" s="10"/>
      <x:c r="S685" s="10"/>
      <x:c r="T685" s="10"/>
      <x:c r="U685" s="10"/>
      <x:c r="V685" s="10"/>
      <x:c r="W685" s="10"/>
      <x:c r="X685" s="10"/>
      <x:c r="Y685" s="10"/>
      <x:c r="Z685" s="10"/>
      <x:c r="AA685" s="10"/>
      <x:c r="AB685" s="10"/>
      <x:c r="AC685" s="10"/>
      <x:c r="AD685" s="10"/>
      <x:c r="AE685" s="10"/>
      <x:c r="AF685" s="10"/>
      <x:c r="AG685" s="10"/>
      <x:c r="AH685" s="10"/>
      <x:c r="AI685" s="10"/>
      <x:c r="AJ685" s="10"/>
      <x:c r="AK685" s="10"/>
      <x:c r="AL685" s="10"/>
      <x:c r="AM685" s="10"/>
      <x:c r="AN685" s="10"/>
      <x:c r="AO685" s="10"/>
      <x:c r="AP685" s="10"/>
      <x:c r="AQ685" s="10"/>
      <x:c r="AR685" s="10"/>
      <x:c r="AS685" s="10"/>
      <x:c r="AT685" s="10"/>
      <x:c r="AU685" s="10"/>
      <x:c r="AV685" s="10"/>
      <x:c r="AW685" s="10"/>
      <x:c r="AX685" s="10"/>
    </x:row>
    <x:row r="686" spans="1:50" ht="13.5" customHeight="1">
      <x:c r="A686" s="29"/>
      <x:c r="B686" s="13"/>
      <x:c r="C686" s="13"/>
      <x:c r="D686" s="87"/>
      <x:c r="E686" s="87"/>
      <x:c r="F686" s="87"/>
      <x:c r="G686" s="87"/>
      <x:c r="H686" s="87"/>
      <x:c r="I686" s="87"/>
      <x:c r="J686" s="87"/>
      <x:c r="K686" s="87"/>
      <x:c r="L686" s="29"/>
      <x:c r="M686" s="10"/>
      <x:c r="N686" s="10"/>
      <x:c r="O686" s="10"/>
      <x:c r="P686" s="10"/>
      <x:c r="Q686" s="10"/>
      <x:c r="R686" s="10"/>
      <x:c r="S686" s="10"/>
      <x:c r="T686" s="10"/>
      <x:c r="U686" s="10"/>
      <x:c r="V686" s="10"/>
      <x:c r="W686" s="10"/>
      <x:c r="X686" s="10"/>
      <x:c r="Y686" s="10"/>
      <x:c r="Z686" s="10"/>
      <x:c r="AA686" s="10"/>
      <x:c r="AB686" s="10"/>
      <x:c r="AC686" s="10"/>
      <x:c r="AD686" s="10"/>
      <x:c r="AE686" s="10"/>
      <x:c r="AF686" s="10"/>
      <x:c r="AG686" s="10"/>
      <x:c r="AH686" s="10"/>
      <x:c r="AI686" s="10"/>
      <x:c r="AJ686" s="10"/>
      <x:c r="AK686" s="10"/>
      <x:c r="AL686" s="10"/>
      <x:c r="AM686" s="10"/>
      <x:c r="AN686" s="10"/>
      <x:c r="AO686" s="10"/>
      <x:c r="AP686" s="10"/>
      <x:c r="AQ686" s="10"/>
      <x:c r="AR686" s="10"/>
      <x:c r="AS686" s="10"/>
      <x:c r="AT686" s="10"/>
      <x:c r="AU686" s="10"/>
      <x:c r="AV686" s="10"/>
      <x:c r="AW686" s="10"/>
      <x:c r="AX686" s="10"/>
    </x:row>
    <x:row r="687" spans="1:50" ht="13.5" customHeight="1">
      <x:c r="A687" s="29"/>
      <x:c r="B687" s="13"/>
      <x:c r="C687" s="13"/>
      <x:c r="D687" s="87"/>
      <x:c r="E687" s="87"/>
      <x:c r="F687" s="87"/>
      <x:c r="G687" s="87"/>
      <x:c r="H687" s="87"/>
      <x:c r="I687" s="87"/>
      <x:c r="J687" s="87"/>
      <x:c r="K687" s="87"/>
      <x:c r="L687" s="29"/>
      <x:c r="M687" s="10"/>
      <x:c r="N687" s="10"/>
      <x:c r="O687" s="10"/>
      <x:c r="P687" s="10"/>
      <x:c r="Q687" s="10"/>
      <x:c r="R687" s="10"/>
      <x:c r="S687" s="10"/>
      <x:c r="T687" s="10"/>
      <x:c r="U687" s="10"/>
      <x:c r="V687" s="10"/>
      <x:c r="W687" s="10"/>
      <x:c r="X687" s="10"/>
      <x:c r="Y687" s="10"/>
      <x:c r="Z687" s="10"/>
      <x:c r="AA687" s="10"/>
      <x:c r="AB687" s="10"/>
      <x:c r="AC687" s="10"/>
      <x:c r="AD687" s="10"/>
      <x:c r="AE687" s="10"/>
      <x:c r="AF687" s="10"/>
      <x:c r="AG687" s="10"/>
      <x:c r="AH687" s="10"/>
      <x:c r="AI687" s="10"/>
      <x:c r="AJ687" s="10"/>
      <x:c r="AK687" s="10"/>
      <x:c r="AL687" s="10"/>
      <x:c r="AM687" s="10"/>
      <x:c r="AN687" s="10"/>
      <x:c r="AO687" s="10"/>
      <x:c r="AP687" s="10"/>
      <x:c r="AQ687" s="10"/>
      <x:c r="AR687" s="10"/>
      <x:c r="AS687" s="10"/>
      <x:c r="AT687" s="10"/>
      <x:c r="AU687" s="10"/>
      <x:c r="AV687" s="10"/>
      <x:c r="AW687" s="10"/>
      <x:c r="AX687" s="10"/>
    </x:row>
    <x:row r="688" spans="1:50" ht="13.5" customHeight="1">
      <x:c r="A688" s="29"/>
      <x:c r="B688" s="13"/>
      <x:c r="C688" s="13"/>
      <x:c r="D688" s="87"/>
      <x:c r="E688" s="87"/>
      <x:c r="F688" s="87"/>
      <x:c r="G688" s="87"/>
      <x:c r="H688" s="87"/>
      <x:c r="I688" s="87"/>
      <x:c r="J688" s="87"/>
      <x:c r="K688" s="87"/>
      <x:c r="L688" s="29"/>
      <x:c r="M688" s="10"/>
      <x:c r="N688" s="10"/>
      <x:c r="O688" s="10"/>
      <x:c r="P688" s="10"/>
      <x:c r="Q688" s="10"/>
      <x:c r="R688" s="10"/>
      <x:c r="S688" s="10"/>
      <x:c r="T688" s="10"/>
      <x:c r="U688" s="10"/>
      <x:c r="V688" s="10"/>
      <x:c r="W688" s="10"/>
      <x:c r="X688" s="10"/>
      <x:c r="Y688" s="10"/>
      <x:c r="Z688" s="10"/>
      <x:c r="AA688" s="10"/>
      <x:c r="AB688" s="10"/>
      <x:c r="AC688" s="10"/>
      <x:c r="AD688" s="10"/>
      <x:c r="AE688" s="10"/>
      <x:c r="AF688" s="10"/>
      <x:c r="AG688" s="10"/>
      <x:c r="AH688" s="10"/>
      <x:c r="AI688" s="10"/>
      <x:c r="AJ688" s="10"/>
      <x:c r="AK688" s="10"/>
      <x:c r="AL688" s="10"/>
      <x:c r="AM688" s="10"/>
      <x:c r="AN688" s="10"/>
      <x:c r="AO688" s="10"/>
      <x:c r="AP688" s="10"/>
      <x:c r="AQ688" s="10"/>
      <x:c r="AR688" s="10"/>
      <x:c r="AS688" s="10"/>
      <x:c r="AT688" s="10"/>
      <x:c r="AU688" s="10"/>
      <x:c r="AV688" s="10"/>
      <x:c r="AW688" s="10"/>
      <x:c r="AX688" s="10"/>
    </x:row>
    <x:row r="689" spans="1:50" ht="13.5" customHeight="1">
      <x:c r="A689" s="29"/>
      <x:c r="B689" s="13"/>
      <x:c r="C689" s="13"/>
      <x:c r="D689" s="87"/>
      <x:c r="E689" s="87"/>
      <x:c r="F689" s="87"/>
      <x:c r="G689" s="87"/>
      <x:c r="H689" s="87"/>
      <x:c r="I689" s="87"/>
      <x:c r="J689" s="87"/>
      <x:c r="K689" s="87"/>
      <x:c r="L689" s="29"/>
      <x:c r="M689" s="10"/>
      <x:c r="N689" s="10"/>
      <x:c r="O689" s="10"/>
      <x:c r="P689" s="10"/>
      <x:c r="Q689" s="10"/>
      <x:c r="R689" s="10"/>
      <x:c r="S689" s="10"/>
      <x:c r="T689" s="10"/>
      <x:c r="U689" s="10"/>
      <x:c r="V689" s="10"/>
      <x:c r="W689" s="10"/>
      <x:c r="X689" s="10"/>
      <x:c r="Y689" s="10"/>
      <x:c r="Z689" s="10"/>
      <x:c r="AA689" s="10"/>
      <x:c r="AB689" s="10"/>
      <x:c r="AC689" s="10"/>
      <x:c r="AD689" s="10"/>
      <x:c r="AE689" s="10"/>
      <x:c r="AF689" s="10"/>
      <x:c r="AG689" s="10"/>
      <x:c r="AH689" s="10"/>
      <x:c r="AI689" s="10"/>
      <x:c r="AJ689" s="10"/>
      <x:c r="AK689" s="10"/>
      <x:c r="AL689" s="10"/>
      <x:c r="AM689" s="10"/>
      <x:c r="AN689" s="10"/>
      <x:c r="AO689" s="10"/>
      <x:c r="AP689" s="10"/>
      <x:c r="AQ689" s="10"/>
      <x:c r="AR689" s="10"/>
      <x:c r="AS689" s="10"/>
      <x:c r="AT689" s="10"/>
      <x:c r="AU689" s="10"/>
      <x:c r="AV689" s="10"/>
      <x:c r="AW689" s="10"/>
      <x:c r="AX689" s="10"/>
    </x:row>
    <x:row r="690" spans="1:50" ht="13.5" customHeight="1">
      <x:c r="A690" s="29"/>
      <x:c r="B690" s="13"/>
      <x:c r="C690" s="13"/>
      <x:c r="D690" s="87"/>
      <x:c r="E690" s="87"/>
      <x:c r="F690" s="87"/>
      <x:c r="G690" s="87"/>
      <x:c r="H690" s="87"/>
      <x:c r="I690" s="87"/>
      <x:c r="J690" s="87"/>
      <x:c r="K690" s="87"/>
      <x:c r="L690" s="29"/>
      <x:c r="M690" s="10"/>
      <x:c r="N690" s="10"/>
      <x:c r="O690" s="10"/>
      <x:c r="P690" s="10"/>
      <x:c r="Q690" s="10"/>
      <x:c r="R690" s="10"/>
      <x:c r="S690" s="10"/>
      <x:c r="T690" s="10"/>
      <x:c r="U690" s="10"/>
      <x:c r="V690" s="10"/>
      <x:c r="W690" s="10"/>
      <x:c r="X690" s="10"/>
      <x:c r="Y690" s="10"/>
      <x:c r="Z690" s="10"/>
      <x:c r="AA690" s="10"/>
      <x:c r="AB690" s="10"/>
      <x:c r="AC690" s="10"/>
      <x:c r="AD690" s="10"/>
      <x:c r="AE690" s="10"/>
      <x:c r="AF690" s="10"/>
      <x:c r="AG690" s="10"/>
      <x:c r="AH690" s="10"/>
      <x:c r="AI690" s="10"/>
      <x:c r="AJ690" s="10"/>
      <x:c r="AK690" s="10"/>
      <x:c r="AL690" s="10"/>
      <x:c r="AM690" s="10"/>
      <x:c r="AN690" s="10"/>
      <x:c r="AO690" s="10"/>
      <x:c r="AP690" s="10"/>
      <x:c r="AQ690" s="10"/>
      <x:c r="AR690" s="10"/>
      <x:c r="AS690" s="10"/>
      <x:c r="AT690" s="10"/>
      <x:c r="AU690" s="10"/>
      <x:c r="AV690" s="10"/>
      <x:c r="AW690" s="10"/>
      <x:c r="AX690" s="10"/>
    </x:row>
    <x:row r="691" spans="1:50" ht="13.5" customHeight="1">
      <x:c r="A691" s="29"/>
      <x:c r="B691" s="13"/>
      <x:c r="C691" s="13"/>
      <x:c r="D691" s="87"/>
      <x:c r="E691" s="87"/>
      <x:c r="F691" s="87"/>
      <x:c r="G691" s="87"/>
      <x:c r="H691" s="87"/>
      <x:c r="I691" s="87"/>
      <x:c r="J691" s="87"/>
      <x:c r="K691" s="87"/>
      <x:c r="L691" s="29"/>
      <x:c r="M691" s="10"/>
      <x:c r="N691" s="10"/>
      <x:c r="O691" s="10"/>
      <x:c r="P691" s="10"/>
      <x:c r="Q691" s="10"/>
      <x:c r="R691" s="10"/>
      <x:c r="S691" s="10"/>
      <x:c r="T691" s="10"/>
      <x:c r="U691" s="10"/>
      <x:c r="V691" s="10"/>
      <x:c r="W691" s="10"/>
      <x:c r="X691" s="10"/>
      <x:c r="Y691" s="10"/>
      <x:c r="Z691" s="10"/>
      <x:c r="AA691" s="10"/>
      <x:c r="AB691" s="10"/>
      <x:c r="AC691" s="10"/>
      <x:c r="AD691" s="10"/>
      <x:c r="AE691" s="10"/>
      <x:c r="AF691" s="10"/>
      <x:c r="AG691" s="10"/>
      <x:c r="AH691" s="10"/>
      <x:c r="AI691" s="10"/>
      <x:c r="AJ691" s="10"/>
      <x:c r="AK691" s="10"/>
      <x:c r="AL691" s="10"/>
      <x:c r="AM691" s="10"/>
      <x:c r="AN691" s="10"/>
      <x:c r="AO691" s="10"/>
      <x:c r="AP691" s="10"/>
      <x:c r="AQ691" s="10"/>
      <x:c r="AR691" s="10"/>
      <x:c r="AS691" s="10"/>
      <x:c r="AT691" s="10"/>
      <x:c r="AU691" s="10"/>
      <x:c r="AV691" s="10"/>
      <x:c r="AW691" s="10"/>
      <x:c r="AX691" s="10"/>
    </x:row>
    <x:row r="692" spans="1:50" ht="13.5" customHeight="1">
      <x:c r="A692" s="29"/>
      <x:c r="B692" s="13"/>
      <x:c r="C692" s="13"/>
      <x:c r="D692" s="87"/>
      <x:c r="E692" s="87"/>
      <x:c r="F692" s="87"/>
      <x:c r="G692" s="87"/>
      <x:c r="H692" s="87"/>
      <x:c r="I692" s="87"/>
      <x:c r="J692" s="87"/>
      <x:c r="K692" s="87"/>
      <x:c r="L692" s="29"/>
      <x:c r="M692" s="10"/>
      <x:c r="N692" s="10"/>
      <x:c r="O692" s="10"/>
      <x:c r="P692" s="10"/>
      <x:c r="Q692" s="10"/>
      <x:c r="R692" s="10"/>
      <x:c r="S692" s="10"/>
      <x:c r="T692" s="10"/>
      <x:c r="U692" s="10"/>
      <x:c r="V692" s="10"/>
      <x:c r="W692" s="10"/>
      <x:c r="X692" s="10"/>
      <x:c r="Y692" s="10"/>
      <x:c r="Z692" s="10"/>
      <x:c r="AA692" s="10"/>
      <x:c r="AB692" s="10"/>
      <x:c r="AC692" s="10"/>
      <x:c r="AD692" s="10"/>
      <x:c r="AE692" s="10"/>
      <x:c r="AF692" s="10"/>
      <x:c r="AG692" s="10"/>
      <x:c r="AH692" s="10"/>
      <x:c r="AI692" s="10"/>
      <x:c r="AJ692" s="10"/>
      <x:c r="AK692" s="10"/>
      <x:c r="AL692" s="10"/>
      <x:c r="AM692" s="10"/>
      <x:c r="AN692" s="10"/>
      <x:c r="AO692" s="10"/>
      <x:c r="AP692" s="10"/>
      <x:c r="AQ692" s="10"/>
      <x:c r="AR692" s="10"/>
      <x:c r="AS692" s="10"/>
      <x:c r="AT692" s="10"/>
      <x:c r="AU692" s="10"/>
      <x:c r="AV692" s="10"/>
      <x:c r="AW692" s="10"/>
      <x:c r="AX692" s="10"/>
    </x:row>
    <x:row r="693" spans="1:50" ht="13.5" customHeight="1">
      <x:c r="A693" s="29"/>
      <x:c r="B693" s="13"/>
      <x:c r="C693" s="13"/>
      <x:c r="D693" s="87"/>
      <x:c r="E693" s="87"/>
      <x:c r="F693" s="87"/>
      <x:c r="G693" s="87"/>
      <x:c r="H693" s="87"/>
      <x:c r="I693" s="87"/>
      <x:c r="J693" s="87"/>
      <x:c r="K693" s="87"/>
      <x:c r="L693" s="29"/>
      <x:c r="M693" s="10"/>
      <x:c r="N693" s="10"/>
      <x:c r="O693" s="10"/>
      <x:c r="P693" s="10"/>
      <x:c r="Q693" s="10"/>
      <x:c r="R693" s="10"/>
      <x:c r="S693" s="10"/>
      <x:c r="T693" s="10"/>
      <x:c r="U693" s="10"/>
      <x:c r="V693" s="10"/>
      <x:c r="W693" s="10"/>
      <x:c r="X693" s="10"/>
      <x:c r="Y693" s="10"/>
      <x:c r="Z693" s="10"/>
      <x:c r="AA693" s="10"/>
      <x:c r="AB693" s="10"/>
      <x:c r="AC693" s="10"/>
      <x:c r="AD693" s="10"/>
      <x:c r="AE693" s="10"/>
      <x:c r="AF693" s="10"/>
      <x:c r="AG693" s="10"/>
      <x:c r="AH693" s="10"/>
      <x:c r="AI693" s="10"/>
      <x:c r="AJ693" s="10"/>
      <x:c r="AK693" s="10"/>
      <x:c r="AL693" s="10"/>
      <x:c r="AM693" s="10"/>
      <x:c r="AN693" s="10"/>
      <x:c r="AO693" s="10"/>
      <x:c r="AP693" s="10"/>
      <x:c r="AQ693" s="10"/>
      <x:c r="AR693" s="10"/>
      <x:c r="AS693" s="10"/>
      <x:c r="AT693" s="10"/>
      <x:c r="AU693" s="10"/>
      <x:c r="AV693" s="10"/>
      <x:c r="AW693" s="10"/>
      <x:c r="AX693" s="10"/>
    </x:row>
    <x:row r="694" spans="1:50" ht="13.5" customHeight="1">
      <x:c r="A694" s="29"/>
      <x:c r="B694" s="13"/>
      <x:c r="C694" s="13"/>
      <x:c r="D694" s="87"/>
      <x:c r="E694" s="87"/>
      <x:c r="F694" s="87"/>
      <x:c r="G694" s="87"/>
      <x:c r="H694" s="87"/>
      <x:c r="I694" s="87"/>
      <x:c r="J694" s="87"/>
      <x:c r="K694" s="87"/>
      <x:c r="L694" s="29"/>
      <x:c r="M694" s="10"/>
      <x:c r="N694" s="10"/>
      <x:c r="O694" s="10"/>
      <x:c r="P694" s="10"/>
      <x:c r="Q694" s="10"/>
      <x:c r="R694" s="10"/>
      <x:c r="S694" s="10"/>
      <x:c r="T694" s="10"/>
      <x:c r="U694" s="10"/>
      <x:c r="V694" s="10"/>
      <x:c r="W694" s="10"/>
      <x:c r="X694" s="10"/>
      <x:c r="Y694" s="10"/>
      <x:c r="Z694" s="10"/>
      <x:c r="AA694" s="10"/>
      <x:c r="AB694" s="10"/>
      <x:c r="AC694" s="10"/>
      <x:c r="AD694" s="10"/>
      <x:c r="AE694" s="10"/>
      <x:c r="AF694" s="10"/>
      <x:c r="AG694" s="10"/>
      <x:c r="AH694" s="10"/>
      <x:c r="AI694" s="10"/>
      <x:c r="AJ694" s="10"/>
      <x:c r="AK694" s="10"/>
      <x:c r="AL694" s="10"/>
      <x:c r="AM694" s="10"/>
      <x:c r="AN694" s="10"/>
      <x:c r="AO694" s="10"/>
      <x:c r="AP694" s="10"/>
      <x:c r="AQ694" s="10"/>
      <x:c r="AR694" s="10"/>
      <x:c r="AS694" s="10"/>
      <x:c r="AT694" s="10"/>
      <x:c r="AU694" s="10"/>
      <x:c r="AV694" s="10"/>
      <x:c r="AW694" s="10"/>
      <x:c r="AX694" s="10"/>
    </x:row>
    <x:row r="695" spans="1:50" ht="13.5" customHeight="1">
      <x:c r="A695" s="29"/>
      <x:c r="B695" s="13"/>
      <x:c r="C695" s="13"/>
      <x:c r="D695" s="87"/>
      <x:c r="E695" s="87"/>
      <x:c r="F695" s="87"/>
      <x:c r="G695" s="87"/>
      <x:c r="H695" s="87"/>
      <x:c r="I695" s="87"/>
      <x:c r="J695" s="87"/>
      <x:c r="K695" s="87"/>
      <x:c r="L695" s="29"/>
      <x:c r="M695" s="10"/>
      <x:c r="N695" s="10"/>
      <x:c r="O695" s="10"/>
      <x:c r="P695" s="10"/>
      <x:c r="Q695" s="10"/>
      <x:c r="R695" s="10"/>
      <x:c r="S695" s="10"/>
      <x:c r="T695" s="10"/>
      <x:c r="U695" s="10"/>
      <x:c r="V695" s="10"/>
      <x:c r="W695" s="10"/>
      <x:c r="X695" s="10"/>
      <x:c r="Y695" s="10"/>
      <x:c r="Z695" s="10"/>
      <x:c r="AA695" s="10"/>
      <x:c r="AB695" s="10"/>
      <x:c r="AC695" s="10"/>
      <x:c r="AD695" s="10"/>
      <x:c r="AE695" s="10"/>
      <x:c r="AF695" s="10"/>
      <x:c r="AG695" s="10"/>
      <x:c r="AH695" s="10"/>
      <x:c r="AI695" s="10"/>
      <x:c r="AJ695" s="10"/>
      <x:c r="AK695" s="10"/>
      <x:c r="AL695" s="10"/>
      <x:c r="AM695" s="10"/>
      <x:c r="AN695" s="10"/>
      <x:c r="AO695" s="10"/>
      <x:c r="AP695" s="10"/>
      <x:c r="AQ695" s="10"/>
      <x:c r="AR695" s="10"/>
      <x:c r="AS695" s="10"/>
      <x:c r="AT695" s="10"/>
      <x:c r="AU695" s="10"/>
      <x:c r="AV695" s="10"/>
      <x:c r="AW695" s="10"/>
      <x:c r="AX695" s="10"/>
    </x:row>
    <x:row r="696" spans="1:50" ht="13.5" customHeight="1">
      <x:c r="A696" s="29"/>
      <x:c r="B696" s="13"/>
      <x:c r="C696" s="13"/>
      <x:c r="D696" s="87"/>
      <x:c r="E696" s="87"/>
      <x:c r="F696" s="87"/>
      <x:c r="G696" s="87"/>
      <x:c r="H696" s="87"/>
      <x:c r="I696" s="87"/>
      <x:c r="J696" s="87"/>
      <x:c r="K696" s="87"/>
      <x:c r="L696" s="29"/>
      <x:c r="M696" s="10"/>
      <x:c r="N696" s="10"/>
      <x:c r="O696" s="10"/>
      <x:c r="P696" s="10"/>
      <x:c r="Q696" s="10"/>
      <x:c r="R696" s="10"/>
      <x:c r="S696" s="10"/>
      <x:c r="T696" s="10"/>
      <x:c r="U696" s="10"/>
      <x:c r="V696" s="10"/>
      <x:c r="W696" s="10"/>
      <x:c r="X696" s="10"/>
      <x:c r="Y696" s="10"/>
      <x:c r="Z696" s="10"/>
      <x:c r="AA696" s="10"/>
      <x:c r="AB696" s="10"/>
      <x:c r="AC696" s="10"/>
      <x:c r="AD696" s="10"/>
      <x:c r="AE696" s="10"/>
      <x:c r="AF696" s="10"/>
      <x:c r="AG696" s="10"/>
      <x:c r="AH696" s="10"/>
      <x:c r="AI696" s="10"/>
      <x:c r="AJ696" s="10"/>
      <x:c r="AK696" s="10"/>
      <x:c r="AL696" s="10"/>
      <x:c r="AM696" s="10"/>
      <x:c r="AN696" s="10"/>
      <x:c r="AO696" s="10"/>
      <x:c r="AP696" s="10"/>
      <x:c r="AQ696" s="10"/>
      <x:c r="AR696" s="10"/>
      <x:c r="AS696" s="10"/>
      <x:c r="AT696" s="10"/>
      <x:c r="AU696" s="10"/>
      <x:c r="AV696" s="10"/>
      <x:c r="AW696" s="10"/>
      <x:c r="AX696" s="10"/>
    </x:row>
    <x:row r="697" spans="1:50" ht="13.5" customHeight="1">
      <x:c r="A697" s="29"/>
      <x:c r="B697" s="13"/>
      <x:c r="C697" s="13"/>
      <x:c r="D697" s="87"/>
      <x:c r="E697" s="87"/>
      <x:c r="F697" s="87"/>
      <x:c r="G697" s="87"/>
      <x:c r="H697" s="87"/>
      <x:c r="I697" s="87"/>
      <x:c r="J697" s="87"/>
      <x:c r="K697" s="87"/>
      <x:c r="L697" s="29"/>
      <x:c r="M697" s="10"/>
      <x:c r="N697" s="10"/>
      <x:c r="O697" s="10"/>
      <x:c r="P697" s="10"/>
      <x:c r="Q697" s="10"/>
      <x:c r="R697" s="10"/>
      <x:c r="S697" s="10"/>
      <x:c r="T697" s="10"/>
      <x:c r="U697" s="10"/>
      <x:c r="V697" s="10"/>
      <x:c r="W697" s="10"/>
      <x:c r="X697" s="10"/>
      <x:c r="Y697" s="10"/>
      <x:c r="Z697" s="10"/>
      <x:c r="AA697" s="10"/>
      <x:c r="AB697" s="10"/>
      <x:c r="AC697" s="10"/>
      <x:c r="AD697" s="10"/>
      <x:c r="AE697" s="10"/>
      <x:c r="AF697" s="10"/>
      <x:c r="AG697" s="10"/>
      <x:c r="AH697" s="10"/>
      <x:c r="AI697" s="10"/>
      <x:c r="AJ697" s="10"/>
      <x:c r="AK697" s="10"/>
      <x:c r="AL697" s="10"/>
      <x:c r="AM697" s="10"/>
      <x:c r="AN697" s="10"/>
      <x:c r="AO697" s="10"/>
      <x:c r="AP697" s="10"/>
      <x:c r="AQ697" s="10"/>
      <x:c r="AR697" s="10"/>
      <x:c r="AS697" s="10"/>
      <x:c r="AT697" s="10"/>
      <x:c r="AU697" s="10"/>
      <x:c r="AV697" s="10"/>
      <x:c r="AW697" s="10"/>
      <x:c r="AX697" s="10"/>
    </x:row>
    <x:row r="698" spans="1:50" ht="13.5" customHeight="1">
      <x:c r="A698" s="29"/>
      <x:c r="B698" s="13"/>
      <x:c r="C698" s="13"/>
      <x:c r="D698" s="87"/>
      <x:c r="E698" s="87"/>
      <x:c r="F698" s="87"/>
      <x:c r="G698" s="87"/>
      <x:c r="H698" s="87"/>
      <x:c r="I698" s="87"/>
      <x:c r="J698" s="87"/>
      <x:c r="K698" s="87"/>
      <x:c r="L698" s="29"/>
      <x:c r="M698" s="10"/>
      <x:c r="N698" s="10"/>
      <x:c r="O698" s="10"/>
      <x:c r="P698" s="10"/>
      <x:c r="Q698" s="10"/>
      <x:c r="R698" s="10"/>
      <x:c r="S698" s="10"/>
      <x:c r="T698" s="10"/>
      <x:c r="U698" s="10"/>
      <x:c r="V698" s="10"/>
      <x:c r="W698" s="10"/>
      <x:c r="X698" s="10"/>
      <x:c r="Y698" s="10"/>
      <x:c r="Z698" s="10"/>
      <x:c r="AA698" s="10"/>
      <x:c r="AB698" s="10"/>
      <x:c r="AC698" s="10"/>
      <x:c r="AD698" s="10"/>
      <x:c r="AE698" s="10"/>
      <x:c r="AF698" s="10"/>
      <x:c r="AG698" s="10"/>
      <x:c r="AH698" s="10"/>
      <x:c r="AI698" s="10"/>
      <x:c r="AJ698" s="10"/>
      <x:c r="AK698" s="10"/>
      <x:c r="AL698" s="10"/>
      <x:c r="AM698" s="10"/>
      <x:c r="AN698" s="10"/>
      <x:c r="AO698" s="10"/>
      <x:c r="AP698" s="10"/>
      <x:c r="AQ698" s="10"/>
      <x:c r="AR698" s="10"/>
      <x:c r="AS698" s="10"/>
      <x:c r="AT698" s="10"/>
      <x:c r="AU698" s="10"/>
      <x:c r="AV698" s="10"/>
      <x:c r="AW698" s="10"/>
      <x:c r="AX698" s="10"/>
    </x:row>
    <x:row r="699" spans="1:50" ht="13.5" customHeight="1">
      <x:c r="A699" s="29"/>
      <x:c r="B699" s="13"/>
      <x:c r="C699" s="13"/>
      <x:c r="D699" s="87"/>
      <x:c r="E699" s="87"/>
      <x:c r="F699" s="87"/>
      <x:c r="G699" s="87"/>
      <x:c r="H699" s="87"/>
      <x:c r="I699" s="87"/>
      <x:c r="J699" s="87"/>
      <x:c r="K699" s="87"/>
      <x:c r="L699" s="29"/>
      <x:c r="M699" s="10"/>
      <x:c r="N699" s="10"/>
      <x:c r="O699" s="10"/>
      <x:c r="P699" s="10"/>
      <x:c r="Q699" s="10"/>
      <x:c r="R699" s="10"/>
      <x:c r="S699" s="10"/>
      <x:c r="T699" s="10"/>
      <x:c r="U699" s="10"/>
      <x:c r="V699" s="10"/>
      <x:c r="W699" s="10"/>
      <x:c r="X699" s="10"/>
      <x:c r="Y699" s="10"/>
      <x:c r="Z699" s="10"/>
      <x:c r="AA699" s="10"/>
      <x:c r="AB699" s="10"/>
      <x:c r="AC699" s="10"/>
      <x:c r="AD699" s="10"/>
      <x:c r="AE699" s="10"/>
      <x:c r="AF699" s="10"/>
      <x:c r="AG699" s="10"/>
      <x:c r="AH699" s="10"/>
      <x:c r="AI699" s="10"/>
      <x:c r="AJ699" s="10"/>
      <x:c r="AK699" s="10"/>
      <x:c r="AL699" s="10"/>
      <x:c r="AM699" s="10"/>
      <x:c r="AN699" s="10"/>
      <x:c r="AO699" s="10"/>
      <x:c r="AP699" s="10"/>
      <x:c r="AQ699" s="10"/>
      <x:c r="AR699" s="10"/>
      <x:c r="AS699" s="10"/>
      <x:c r="AT699" s="10"/>
      <x:c r="AU699" s="10"/>
      <x:c r="AV699" s="10"/>
      <x:c r="AW699" s="10"/>
      <x:c r="AX699" s="10"/>
    </x:row>
    <x:row r="700" spans="1:50" ht="13.5" customHeight="1">
      <x:c r="A700" s="29"/>
      <x:c r="B700" s="13"/>
      <x:c r="C700" s="13"/>
      <x:c r="D700" s="87"/>
      <x:c r="E700" s="87"/>
      <x:c r="F700" s="87"/>
      <x:c r="G700" s="87"/>
      <x:c r="H700" s="87"/>
      <x:c r="I700" s="87"/>
      <x:c r="J700" s="87"/>
      <x:c r="K700" s="87"/>
      <x:c r="L700" s="29"/>
      <x:c r="M700" s="10"/>
      <x:c r="N700" s="10"/>
      <x:c r="O700" s="10"/>
      <x:c r="P700" s="10"/>
      <x:c r="Q700" s="10"/>
      <x:c r="R700" s="10"/>
      <x:c r="S700" s="10"/>
      <x:c r="T700" s="10"/>
      <x:c r="U700" s="10"/>
      <x:c r="V700" s="10"/>
      <x:c r="W700" s="10"/>
      <x:c r="X700" s="10"/>
      <x:c r="Y700" s="10"/>
      <x:c r="Z700" s="10"/>
      <x:c r="AA700" s="10"/>
      <x:c r="AB700" s="10"/>
      <x:c r="AC700" s="10"/>
      <x:c r="AD700" s="10"/>
      <x:c r="AE700" s="10"/>
      <x:c r="AF700" s="10"/>
      <x:c r="AG700" s="10"/>
      <x:c r="AH700" s="10"/>
      <x:c r="AI700" s="10"/>
      <x:c r="AJ700" s="10"/>
      <x:c r="AK700" s="10"/>
      <x:c r="AL700" s="10"/>
      <x:c r="AM700" s="10"/>
      <x:c r="AN700" s="10"/>
      <x:c r="AO700" s="10"/>
      <x:c r="AP700" s="10"/>
      <x:c r="AQ700" s="10"/>
      <x:c r="AR700" s="10"/>
      <x:c r="AS700" s="10"/>
      <x:c r="AT700" s="10"/>
      <x:c r="AU700" s="10"/>
      <x:c r="AV700" s="10"/>
      <x:c r="AW700" s="10"/>
      <x:c r="AX700" s="10"/>
    </x:row>
    <x:row r="701" spans="1:50" ht="13.5" customHeight="1">
      <x:c r="A701" s="29"/>
      <x:c r="B701" s="13"/>
      <x:c r="C701" s="13"/>
      <x:c r="D701" s="87"/>
      <x:c r="E701" s="87"/>
      <x:c r="F701" s="87"/>
      <x:c r="G701" s="87"/>
      <x:c r="H701" s="87"/>
      <x:c r="I701" s="87"/>
      <x:c r="J701" s="87"/>
      <x:c r="K701" s="87"/>
      <x:c r="L701" s="29"/>
      <x:c r="M701" s="10"/>
      <x:c r="N701" s="10"/>
      <x:c r="O701" s="10"/>
      <x:c r="P701" s="10"/>
      <x:c r="Q701" s="10"/>
      <x:c r="R701" s="10"/>
      <x:c r="S701" s="10"/>
      <x:c r="T701" s="10"/>
      <x:c r="U701" s="10"/>
      <x:c r="V701" s="10"/>
      <x:c r="W701" s="10"/>
      <x:c r="X701" s="10"/>
      <x:c r="Y701" s="10"/>
      <x:c r="Z701" s="10"/>
      <x:c r="AA701" s="10"/>
      <x:c r="AB701" s="10"/>
      <x:c r="AC701" s="10"/>
      <x:c r="AD701" s="10"/>
      <x:c r="AE701" s="10"/>
      <x:c r="AF701" s="10"/>
      <x:c r="AG701" s="10"/>
      <x:c r="AH701" s="10"/>
      <x:c r="AI701" s="10"/>
      <x:c r="AJ701" s="10"/>
      <x:c r="AK701" s="10"/>
      <x:c r="AL701" s="10"/>
      <x:c r="AM701" s="10"/>
      <x:c r="AN701" s="10"/>
      <x:c r="AO701" s="10"/>
      <x:c r="AP701" s="10"/>
      <x:c r="AQ701" s="10"/>
      <x:c r="AR701" s="10"/>
      <x:c r="AS701" s="10"/>
      <x:c r="AT701" s="10"/>
      <x:c r="AU701" s="10"/>
      <x:c r="AV701" s="10"/>
      <x:c r="AW701" s="10"/>
      <x:c r="AX701" s="10"/>
    </x:row>
    <x:row r="702" spans="1:50" ht="13.5" customHeight="1">
      <x:c r="A702" s="29"/>
      <x:c r="B702" s="13"/>
      <x:c r="C702" s="13"/>
      <x:c r="D702" s="87"/>
      <x:c r="E702" s="87"/>
      <x:c r="F702" s="87"/>
      <x:c r="G702" s="87"/>
      <x:c r="H702" s="87"/>
      <x:c r="I702" s="87"/>
      <x:c r="J702" s="87"/>
      <x:c r="K702" s="87"/>
      <x:c r="L702" s="29"/>
      <x:c r="M702" s="10"/>
      <x:c r="N702" s="10"/>
      <x:c r="O702" s="10"/>
      <x:c r="P702" s="10"/>
      <x:c r="Q702" s="10"/>
      <x:c r="R702" s="10"/>
      <x:c r="S702" s="10"/>
      <x:c r="T702" s="10"/>
      <x:c r="U702" s="10"/>
      <x:c r="V702" s="10"/>
      <x:c r="W702" s="10"/>
      <x:c r="X702" s="10"/>
      <x:c r="Y702" s="10"/>
      <x:c r="Z702" s="10"/>
      <x:c r="AA702" s="10"/>
      <x:c r="AB702" s="10"/>
      <x:c r="AC702" s="10"/>
      <x:c r="AD702" s="10"/>
      <x:c r="AE702" s="10"/>
      <x:c r="AF702" s="10"/>
      <x:c r="AG702" s="10"/>
      <x:c r="AH702" s="10"/>
      <x:c r="AI702" s="10"/>
      <x:c r="AJ702" s="10"/>
      <x:c r="AK702" s="10"/>
      <x:c r="AL702" s="10"/>
      <x:c r="AM702" s="10"/>
      <x:c r="AN702" s="10"/>
      <x:c r="AO702" s="10"/>
      <x:c r="AP702" s="10"/>
      <x:c r="AQ702" s="10"/>
      <x:c r="AR702" s="10"/>
      <x:c r="AS702" s="10"/>
      <x:c r="AT702" s="10"/>
      <x:c r="AU702" s="10"/>
      <x:c r="AV702" s="10"/>
      <x:c r="AW702" s="10"/>
      <x:c r="AX702" s="10"/>
    </x:row>
    <x:row r="703" spans="1:50" ht="13.5" customHeight="1">
      <x:c r="A703" s="29"/>
      <x:c r="B703" s="13"/>
      <x:c r="C703" s="13"/>
      <x:c r="D703" s="87"/>
      <x:c r="E703" s="87"/>
      <x:c r="F703" s="87"/>
      <x:c r="G703" s="87"/>
      <x:c r="H703" s="87"/>
      <x:c r="I703" s="87"/>
      <x:c r="J703" s="87"/>
      <x:c r="K703" s="87"/>
      <x:c r="L703" s="29"/>
      <x:c r="M703" s="10"/>
      <x:c r="N703" s="10"/>
      <x:c r="O703" s="10"/>
      <x:c r="P703" s="10"/>
      <x:c r="Q703" s="10"/>
      <x:c r="R703" s="10"/>
      <x:c r="S703" s="10"/>
      <x:c r="T703" s="10"/>
      <x:c r="U703" s="10"/>
      <x:c r="V703" s="10"/>
      <x:c r="W703" s="10"/>
      <x:c r="X703" s="10"/>
      <x:c r="Y703" s="10"/>
      <x:c r="Z703" s="10"/>
      <x:c r="AA703" s="10"/>
      <x:c r="AB703" s="10"/>
      <x:c r="AC703" s="10"/>
      <x:c r="AD703" s="10"/>
      <x:c r="AE703" s="10"/>
      <x:c r="AF703" s="10"/>
      <x:c r="AG703" s="10"/>
      <x:c r="AH703" s="10"/>
      <x:c r="AI703" s="10"/>
      <x:c r="AJ703" s="10"/>
      <x:c r="AK703" s="10"/>
      <x:c r="AL703" s="10"/>
      <x:c r="AM703" s="10"/>
      <x:c r="AN703" s="10"/>
      <x:c r="AO703" s="10"/>
      <x:c r="AP703" s="10"/>
      <x:c r="AQ703" s="10"/>
      <x:c r="AR703" s="10"/>
      <x:c r="AS703" s="10"/>
      <x:c r="AT703" s="10"/>
      <x:c r="AU703" s="10"/>
      <x:c r="AV703" s="10"/>
      <x:c r="AW703" s="10"/>
      <x:c r="AX703" s="10"/>
    </x:row>
    <x:row r="704" spans="1:50" ht="13.5" customHeight="1">
      <x:c r="A704" s="29"/>
      <x:c r="B704" s="13"/>
      <x:c r="C704" s="13"/>
      <x:c r="D704" s="87"/>
      <x:c r="E704" s="87"/>
      <x:c r="F704" s="87"/>
      <x:c r="G704" s="87"/>
      <x:c r="H704" s="87"/>
      <x:c r="I704" s="87"/>
      <x:c r="J704" s="87"/>
      <x:c r="K704" s="87"/>
      <x:c r="L704" s="29"/>
      <x:c r="M704" s="10"/>
      <x:c r="N704" s="10"/>
      <x:c r="O704" s="10"/>
      <x:c r="P704" s="10"/>
      <x:c r="Q704" s="10"/>
      <x:c r="R704" s="10"/>
      <x:c r="S704" s="10"/>
      <x:c r="T704" s="10"/>
      <x:c r="U704" s="10"/>
      <x:c r="V704" s="10"/>
      <x:c r="W704" s="10"/>
      <x:c r="X704" s="10"/>
      <x:c r="Y704" s="10"/>
      <x:c r="Z704" s="10"/>
      <x:c r="AA704" s="10"/>
      <x:c r="AB704" s="10"/>
      <x:c r="AC704" s="10"/>
      <x:c r="AD704" s="10"/>
      <x:c r="AE704" s="10"/>
      <x:c r="AF704" s="10"/>
      <x:c r="AG704" s="10"/>
      <x:c r="AH704" s="10"/>
      <x:c r="AI704" s="10"/>
      <x:c r="AJ704" s="10"/>
      <x:c r="AK704" s="10"/>
      <x:c r="AL704" s="10"/>
      <x:c r="AM704" s="10"/>
      <x:c r="AN704" s="10"/>
      <x:c r="AO704" s="10"/>
      <x:c r="AP704" s="10"/>
      <x:c r="AQ704" s="10"/>
      <x:c r="AR704" s="10"/>
      <x:c r="AS704" s="10"/>
      <x:c r="AT704" s="10"/>
      <x:c r="AU704" s="10"/>
      <x:c r="AV704" s="10"/>
      <x:c r="AW704" s="10"/>
      <x:c r="AX704" s="10"/>
    </x:row>
    <x:row r="705" spans="1:50" ht="13.5" customHeight="1">
      <x:c r="A705" s="29"/>
      <x:c r="B705" s="13"/>
      <x:c r="C705" s="13"/>
      <x:c r="D705" s="87"/>
      <x:c r="E705" s="87"/>
      <x:c r="F705" s="87"/>
      <x:c r="G705" s="87"/>
      <x:c r="H705" s="87"/>
      <x:c r="I705" s="87"/>
      <x:c r="J705" s="87"/>
      <x:c r="K705" s="87"/>
      <x:c r="L705" s="29"/>
      <x:c r="M705" s="10"/>
      <x:c r="N705" s="10"/>
      <x:c r="O705" s="10"/>
      <x:c r="P705" s="10"/>
      <x:c r="Q705" s="10"/>
      <x:c r="R705" s="10"/>
      <x:c r="S705" s="10"/>
      <x:c r="T705" s="10"/>
      <x:c r="U705" s="10"/>
      <x:c r="V705" s="10"/>
      <x:c r="W705" s="10"/>
      <x:c r="X705" s="10"/>
      <x:c r="Y705" s="10"/>
      <x:c r="Z705" s="10"/>
      <x:c r="AA705" s="10"/>
      <x:c r="AB705" s="10"/>
      <x:c r="AC705" s="10"/>
      <x:c r="AD705" s="10"/>
      <x:c r="AE705" s="10"/>
      <x:c r="AF705" s="10"/>
      <x:c r="AG705" s="10"/>
      <x:c r="AH705" s="10"/>
      <x:c r="AI705" s="10"/>
      <x:c r="AJ705" s="10"/>
      <x:c r="AK705" s="10"/>
      <x:c r="AL705" s="10"/>
      <x:c r="AM705" s="10"/>
      <x:c r="AN705" s="10"/>
      <x:c r="AO705" s="10"/>
      <x:c r="AP705" s="10"/>
      <x:c r="AQ705" s="10"/>
      <x:c r="AR705" s="10"/>
      <x:c r="AS705" s="10"/>
      <x:c r="AT705" s="10"/>
      <x:c r="AU705" s="10"/>
      <x:c r="AV705" s="10"/>
      <x:c r="AW705" s="10"/>
      <x:c r="AX705" s="10"/>
    </x:row>
    <x:row r="706" spans="1:50" ht="13.5" customHeight="1">
      <x:c r="A706" s="29"/>
      <x:c r="B706" s="13"/>
      <x:c r="C706" s="13"/>
      <x:c r="D706" s="87"/>
      <x:c r="E706" s="87"/>
      <x:c r="F706" s="87"/>
      <x:c r="G706" s="87"/>
      <x:c r="H706" s="87"/>
      <x:c r="I706" s="87"/>
      <x:c r="J706" s="87"/>
      <x:c r="K706" s="87"/>
      <x:c r="L706" s="29"/>
      <x:c r="M706" s="10"/>
      <x:c r="N706" s="10"/>
      <x:c r="O706" s="10"/>
      <x:c r="P706" s="10"/>
      <x:c r="Q706" s="10"/>
      <x:c r="R706" s="10"/>
      <x:c r="S706" s="10"/>
      <x:c r="T706" s="10"/>
      <x:c r="U706" s="10"/>
      <x:c r="V706" s="10"/>
      <x:c r="W706" s="10"/>
      <x:c r="X706" s="10"/>
      <x:c r="Y706" s="10"/>
      <x:c r="Z706" s="10"/>
      <x:c r="AA706" s="10"/>
      <x:c r="AB706" s="10"/>
      <x:c r="AC706" s="10"/>
      <x:c r="AD706" s="10"/>
      <x:c r="AE706" s="10"/>
      <x:c r="AF706" s="10"/>
      <x:c r="AG706" s="10"/>
      <x:c r="AH706" s="10"/>
      <x:c r="AI706" s="10"/>
      <x:c r="AJ706" s="10"/>
      <x:c r="AK706" s="10"/>
      <x:c r="AL706" s="10"/>
      <x:c r="AM706" s="10"/>
      <x:c r="AN706" s="10"/>
      <x:c r="AO706" s="10"/>
      <x:c r="AP706" s="10"/>
      <x:c r="AQ706" s="10"/>
      <x:c r="AR706" s="10"/>
      <x:c r="AS706" s="10"/>
      <x:c r="AT706" s="10"/>
      <x:c r="AU706" s="10"/>
      <x:c r="AV706" s="10"/>
      <x:c r="AW706" s="10"/>
      <x:c r="AX706" s="10"/>
    </x:row>
    <x:row r="707" spans="1:50" ht="13.5" customHeight="1">
      <x:c r="A707" s="29"/>
      <x:c r="B707" s="13"/>
      <x:c r="C707" s="13"/>
      <x:c r="D707" s="87"/>
      <x:c r="E707" s="87"/>
      <x:c r="F707" s="87"/>
      <x:c r="G707" s="87"/>
      <x:c r="H707" s="87"/>
      <x:c r="I707" s="87"/>
      <x:c r="J707" s="87"/>
      <x:c r="K707" s="87"/>
      <x:c r="L707" s="29"/>
      <x:c r="M707" s="10"/>
      <x:c r="N707" s="10"/>
      <x:c r="O707" s="10"/>
      <x:c r="P707" s="10"/>
      <x:c r="Q707" s="10"/>
      <x:c r="R707" s="10"/>
      <x:c r="S707" s="10"/>
      <x:c r="T707" s="10"/>
      <x:c r="U707" s="10"/>
      <x:c r="V707" s="10"/>
      <x:c r="W707" s="10"/>
      <x:c r="X707" s="10"/>
      <x:c r="Y707" s="10"/>
      <x:c r="Z707" s="10"/>
      <x:c r="AA707" s="10"/>
      <x:c r="AB707" s="10"/>
      <x:c r="AC707" s="10"/>
      <x:c r="AD707" s="10"/>
      <x:c r="AE707" s="10"/>
      <x:c r="AF707" s="10"/>
      <x:c r="AG707" s="10"/>
      <x:c r="AH707" s="10"/>
      <x:c r="AI707" s="10"/>
      <x:c r="AJ707" s="10"/>
      <x:c r="AK707" s="10"/>
      <x:c r="AL707" s="10"/>
      <x:c r="AM707" s="10"/>
      <x:c r="AN707" s="10"/>
      <x:c r="AO707" s="10"/>
      <x:c r="AP707" s="10"/>
      <x:c r="AQ707" s="10"/>
      <x:c r="AR707" s="10"/>
      <x:c r="AS707" s="10"/>
      <x:c r="AT707" s="10"/>
      <x:c r="AU707" s="10"/>
      <x:c r="AV707" s="10"/>
      <x:c r="AW707" s="10"/>
      <x:c r="AX707" s="10"/>
    </x:row>
    <x:row r="708" spans="1:50" ht="13.5" customHeight="1">
      <x:c r="A708" s="29"/>
      <x:c r="B708" s="13"/>
      <x:c r="C708" s="13"/>
      <x:c r="D708" s="87"/>
      <x:c r="E708" s="87"/>
      <x:c r="F708" s="87"/>
      <x:c r="G708" s="87"/>
      <x:c r="H708" s="87"/>
      <x:c r="I708" s="87"/>
      <x:c r="J708" s="87"/>
      <x:c r="K708" s="87"/>
      <x:c r="L708" s="29"/>
      <x:c r="M708" s="10"/>
      <x:c r="N708" s="10"/>
      <x:c r="O708" s="10"/>
      <x:c r="P708" s="10"/>
      <x:c r="Q708" s="10"/>
      <x:c r="R708" s="10"/>
      <x:c r="S708" s="10"/>
      <x:c r="T708" s="10"/>
      <x:c r="U708" s="10"/>
      <x:c r="V708" s="10"/>
      <x:c r="W708" s="10"/>
      <x:c r="X708" s="10"/>
      <x:c r="Y708" s="10"/>
      <x:c r="Z708" s="10"/>
      <x:c r="AA708" s="10"/>
      <x:c r="AB708" s="10"/>
      <x:c r="AC708" s="10"/>
      <x:c r="AD708" s="10"/>
      <x:c r="AE708" s="10"/>
      <x:c r="AF708" s="10"/>
      <x:c r="AG708" s="10"/>
      <x:c r="AH708" s="10"/>
      <x:c r="AI708" s="10"/>
      <x:c r="AJ708" s="10"/>
      <x:c r="AK708" s="10"/>
      <x:c r="AL708" s="10"/>
      <x:c r="AM708" s="10"/>
      <x:c r="AN708" s="10"/>
      <x:c r="AO708" s="10"/>
      <x:c r="AP708" s="10"/>
      <x:c r="AQ708" s="10"/>
      <x:c r="AR708" s="10"/>
      <x:c r="AS708" s="10"/>
      <x:c r="AT708" s="10"/>
      <x:c r="AU708" s="10"/>
      <x:c r="AV708" s="10"/>
      <x:c r="AW708" s="10"/>
      <x:c r="AX708" s="10"/>
    </x:row>
    <x:row r="709" spans="1:50" ht="13.5" customHeight="1">
      <x:c r="A709" s="29"/>
      <x:c r="B709" s="13"/>
      <x:c r="C709" s="13"/>
      <x:c r="D709" s="87"/>
      <x:c r="E709" s="87"/>
      <x:c r="F709" s="87"/>
      <x:c r="G709" s="87"/>
      <x:c r="H709" s="87"/>
      <x:c r="I709" s="87"/>
      <x:c r="J709" s="87"/>
      <x:c r="K709" s="87"/>
      <x:c r="L709" s="29"/>
      <x:c r="M709" s="10"/>
      <x:c r="N709" s="10"/>
      <x:c r="O709" s="10"/>
      <x:c r="P709" s="10"/>
      <x:c r="Q709" s="10"/>
      <x:c r="R709" s="10"/>
      <x:c r="S709" s="10"/>
      <x:c r="T709" s="10"/>
      <x:c r="U709" s="10"/>
      <x:c r="V709" s="10"/>
      <x:c r="W709" s="10"/>
      <x:c r="X709" s="10"/>
      <x:c r="Y709" s="10"/>
      <x:c r="Z709" s="10"/>
      <x:c r="AA709" s="10"/>
      <x:c r="AB709" s="10"/>
      <x:c r="AC709" s="10"/>
      <x:c r="AD709" s="10"/>
      <x:c r="AE709" s="10"/>
      <x:c r="AF709" s="10"/>
      <x:c r="AG709" s="10"/>
      <x:c r="AH709" s="10"/>
      <x:c r="AI709" s="10"/>
      <x:c r="AJ709" s="10"/>
      <x:c r="AK709" s="10"/>
      <x:c r="AL709" s="10"/>
      <x:c r="AM709" s="10"/>
      <x:c r="AN709" s="10"/>
      <x:c r="AO709" s="10"/>
      <x:c r="AP709" s="10"/>
      <x:c r="AQ709" s="10"/>
      <x:c r="AR709" s="10"/>
      <x:c r="AS709" s="10"/>
      <x:c r="AT709" s="10"/>
      <x:c r="AU709" s="10"/>
      <x:c r="AV709" s="10"/>
      <x:c r="AW709" s="10"/>
      <x:c r="AX709" s="10"/>
    </x:row>
    <x:row r="710" spans="1:50" ht="13.5" customHeight="1">
      <x:c r="A710" s="29"/>
      <x:c r="B710" s="13"/>
      <x:c r="C710" s="13"/>
      <x:c r="D710" s="87"/>
      <x:c r="E710" s="87"/>
      <x:c r="F710" s="87"/>
      <x:c r="G710" s="87"/>
      <x:c r="H710" s="87"/>
      <x:c r="I710" s="87"/>
      <x:c r="J710" s="87"/>
      <x:c r="K710" s="87"/>
      <x:c r="L710" s="29"/>
      <x:c r="M710" s="10"/>
      <x:c r="N710" s="10"/>
      <x:c r="O710" s="10"/>
      <x:c r="P710" s="10"/>
      <x:c r="Q710" s="10"/>
      <x:c r="R710" s="10"/>
      <x:c r="S710" s="10"/>
      <x:c r="T710" s="10"/>
      <x:c r="U710" s="10"/>
      <x:c r="V710" s="10"/>
      <x:c r="W710" s="10"/>
      <x:c r="X710" s="10"/>
      <x:c r="Y710" s="10"/>
      <x:c r="Z710" s="10"/>
      <x:c r="AA710" s="10"/>
      <x:c r="AB710" s="10"/>
      <x:c r="AC710" s="10"/>
      <x:c r="AD710" s="10"/>
      <x:c r="AE710" s="10"/>
      <x:c r="AF710" s="10"/>
      <x:c r="AG710" s="10"/>
      <x:c r="AH710" s="10"/>
      <x:c r="AI710" s="10"/>
      <x:c r="AJ710" s="10"/>
      <x:c r="AK710" s="10"/>
      <x:c r="AL710" s="10"/>
      <x:c r="AM710" s="10"/>
      <x:c r="AN710" s="10"/>
      <x:c r="AO710" s="10"/>
      <x:c r="AP710" s="10"/>
      <x:c r="AQ710" s="10"/>
      <x:c r="AR710" s="10"/>
      <x:c r="AS710" s="10"/>
      <x:c r="AT710" s="10"/>
      <x:c r="AU710" s="10"/>
      <x:c r="AV710" s="10"/>
      <x:c r="AW710" s="10"/>
      <x:c r="AX710" s="10"/>
    </x:row>
    <x:row r="711" spans="1:50" ht="13.5" customHeight="1">
      <x:c r="A711" s="29"/>
      <x:c r="B711" s="13"/>
      <x:c r="C711" s="13"/>
      <x:c r="D711" s="87"/>
      <x:c r="E711" s="87"/>
      <x:c r="F711" s="87"/>
      <x:c r="G711" s="87"/>
      <x:c r="H711" s="87"/>
      <x:c r="I711" s="87"/>
      <x:c r="J711" s="87"/>
      <x:c r="K711" s="87"/>
      <x:c r="L711" s="29"/>
      <x:c r="M711" s="10"/>
      <x:c r="N711" s="10"/>
      <x:c r="O711" s="10"/>
      <x:c r="P711" s="10"/>
      <x:c r="Q711" s="10"/>
      <x:c r="R711" s="10"/>
      <x:c r="S711" s="10"/>
      <x:c r="T711" s="10"/>
      <x:c r="U711" s="10"/>
      <x:c r="V711" s="10"/>
      <x:c r="W711" s="10"/>
      <x:c r="X711" s="10"/>
      <x:c r="Y711" s="10"/>
      <x:c r="Z711" s="10"/>
      <x:c r="AA711" s="10"/>
      <x:c r="AB711" s="10"/>
      <x:c r="AC711" s="10"/>
      <x:c r="AD711" s="10"/>
      <x:c r="AE711" s="10"/>
      <x:c r="AF711" s="10"/>
      <x:c r="AG711" s="10"/>
      <x:c r="AH711" s="10"/>
      <x:c r="AI711" s="10"/>
      <x:c r="AJ711" s="10"/>
      <x:c r="AK711" s="10"/>
      <x:c r="AL711" s="10"/>
      <x:c r="AM711" s="10"/>
      <x:c r="AN711" s="10"/>
      <x:c r="AO711" s="10"/>
      <x:c r="AP711" s="10"/>
      <x:c r="AQ711" s="10"/>
      <x:c r="AR711" s="10"/>
      <x:c r="AS711" s="10"/>
      <x:c r="AT711" s="10"/>
      <x:c r="AU711" s="10"/>
      <x:c r="AV711" s="10"/>
      <x:c r="AW711" s="10"/>
      <x:c r="AX711" s="10"/>
    </x:row>
    <x:row r="712" spans="1:50" ht="13.5" customHeight="1">
      <x:c r="A712" s="29"/>
      <x:c r="B712" s="13"/>
      <x:c r="C712" s="13"/>
      <x:c r="D712" s="87"/>
      <x:c r="E712" s="87"/>
      <x:c r="F712" s="87"/>
      <x:c r="G712" s="87"/>
      <x:c r="H712" s="87"/>
      <x:c r="I712" s="87"/>
      <x:c r="J712" s="87"/>
      <x:c r="K712" s="87"/>
      <x:c r="L712" s="29"/>
      <x:c r="M712" s="10"/>
      <x:c r="N712" s="10"/>
      <x:c r="O712" s="10"/>
      <x:c r="P712" s="10"/>
      <x:c r="Q712" s="10"/>
      <x:c r="R712" s="10"/>
      <x:c r="S712" s="10"/>
      <x:c r="T712" s="10"/>
      <x:c r="U712" s="10"/>
      <x:c r="V712" s="10"/>
      <x:c r="W712" s="10"/>
      <x:c r="X712" s="10"/>
      <x:c r="Y712" s="10"/>
      <x:c r="Z712" s="10"/>
      <x:c r="AA712" s="10"/>
      <x:c r="AB712" s="10"/>
      <x:c r="AC712" s="10"/>
      <x:c r="AD712" s="10"/>
      <x:c r="AE712" s="10"/>
      <x:c r="AF712" s="10"/>
      <x:c r="AG712" s="10"/>
      <x:c r="AH712" s="10"/>
      <x:c r="AI712" s="10"/>
      <x:c r="AJ712" s="10"/>
      <x:c r="AK712" s="10"/>
      <x:c r="AL712" s="10"/>
      <x:c r="AM712" s="10"/>
      <x:c r="AN712" s="10"/>
      <x:c r="AO712" s="10"/>
      <x:c r="AP712" s="10"/>
      <x:c r="AQ712" s="10"/>
      <x:c r="AR712" s="10"/>
      <x:c r="AS712" s="10"/>
      <x:c r="AT712" s="10"/>
      <x:c r="AU712" s="10"/>
      <x:c r="AV712" s="10"/>
      <x:c r="AW712" s="10"/>
      <x:c r="AX712" s="10"/>
    </x:row>
    <x:row r="713" spans="1:50" ht="13.5" customHeight="1">
      <x:c r="A713" s="29"/>
      <x:c r="B713" s="13"/>
      <x:c r="C713" s="13"/>
      <x:c r="D713" s="87"/>
      <x:c r="E713" s="87"/>
      <x:c r="F713" s="87"/>
      <x:c r="G713" s="87"/>
      <x:c r="H713" s="87"/>
      <x:c r="I713" s="87"/>
      <x:c r="J713" s="87"/>
      <x:c r="K713" s="87"/>
      <x:c r="L713" s="29"/>
      <x:c r="M713" s="10"/>
      <x:c r="N713" s="10"/>
      <x:c r="O713" s="10"/>
      <x:c r="P713" s="10"/>
      <x:c r="Q713" s="10"/>
      <x:c r="R713" s="10"/>
      <x:c r="S713" s="10"/>
      <x:c r="T713" s="10"/>
      <x:c r="U713" s="10"/>
      <x:c r="V713" s="10"/>
      <x:c r="W713" s="10"/>
      <x:c r="X713" s="10"/>
      <x:c r="Y713" s="10"/>
      <x:c r="Z713" s="10"/>
      <x:c r="AA713" s="10"/>
      <x:c r="AB713" s="10"/>
      <x:c r="AC713" s="10"/>
      <x:c r="AD713" s="10"/>
      <x:c r="AE713" s="10"/>
      <x:c r="AF713" s="10"/>
      <x:c r="AG713" s="10"/>
      <x:c r="AH713" s="10"/>
      <x:c r="AI713" s="10"/>
      <x:c r="AJ713" s="10"/>
      <x:c r="AK713" s="10"/>
      <x:c r="AL713" s="10"/>
      <x:c r="AM713" s="10"/>
      <x:c r="AN713" s="10"/>
      <x:c r="AO713" s="10"/>
      <x:c r="AP713" s="10"/>
      <x:c r="AQ713" s="10"/>
      <x:c r="AR713" s="10"/>
      <x:c r="AS713" s="10"/>
      <x:c r="AT713" s="10"/>
      <x:c r="AU713" s="10"/>
      <x:c r="AV713" s="10"/>
      <x:c r="AW713" s="10"/>
      <x:c r="AX713" s="10"/>
    </x:row>
    <x:row r="714" spans="1:50" ht="13.5" customHeight="1">
      <x:c r="A714" s="29"/>
      <x:c r="B714" s="13"/>
      <x:c r="C714" s="13"/>
      <x:c r="D714" s="87"/>
      <x:c r="E714" s="87"/>
      <x:c r="F714" s="87"/>
      <x:c r="G714" s="87"/>
      <x:c r="H714" s="87"/>
      <x:c r="I714" s="87"/>
      <x:c r="J714" s="87"/>
      <x:c r="K714" s="87"/>
      <x:c r="L714" s="29"/>
      <x:c r="M714" s="10"/>
      <x:c r="N714" s="10"/>
      <x:c r="O714" s="10"/>
      <x:c r="P714" s="10"/>
      <x:c r="Q714" s="10"/>
      <x:c r="R714" s="10"/>
      <x:c r="S714" s="10"/>
      <x:c r="T714" s="10"/>
      <x:c r="U714" s="10"/>
      <x:c r="V714" s="10"/>
      <x:c r="W714" s="10"/>
      <x:c r="X714" s="10"/>
      <x:c r="Y714" s="10"/>
      <x:c r="Z714" s="10"/>
      <x:c r="AA714" s="10"/>
      <x:c r="AB714" s="10"/>
      <x:c r="AC714" s="10"/>
      <x:c r="AD714" s="10"/>
      <x:c r="AE714" s="10"/>
      <x:c r="AF714" s="10"/>
      <x:c r="AG714" s="10"/>
      <x:c r="AH714" s="10"/>
      <x:c r="AI714" s="10"/>
      <x:c r="AJ714" s="10"/>
      <x:c r="AK714" s="10"/>
      <x:c r="AL714" s="10"/>
      <x:c r="AM714" s="10"/>
      <x:c r="AN714" s="10"/>
      <x:c r="AO714" s="10"/>
      <x:c r="AP714" s="10"/>
      <x:c r="AQ714" s="10"/>
      <x:c r="AR714" s="10"/>
      <x:c r="AS714" s="10"/>
      <x:c r="AT714" s="10"/>
      <x:c r="AU714" s="10"/>
      <x:c r="AV714" s="10"/>
      <x:c r="AW714" s="10"/>
      <x:c r="AX714" s="10"/>
    </x:row>
    <x:row r="715" spans="1:50" ht="13.5" customHeight="1">
      <x:c r="A715" s="29"/>
      <x:c r="B715" s="13"/>
      <x:c r="C715" s="13"/>
      <x:c r="D715" s="87"/>
      <x:c r="E715" s="87"/>
      <x:c r="F715" s="87"/>
      <x:c r="G715" s="87"/>
      <x:c r="H715" s="87"/>
      <x:c r="I715" s="87"/>
      <x:c r="J715" s="87"/>
      <x:c r="K715" s="87"/>
      <x:c r="L715" s="29"/>
      <x:c r="M715" s="10"/>
      <x:c r="N715" s="10"/>
      <x:c r="O715" s="10"/>
      <x:c r="P715" s="10"/>
      <x:c r="Q715" s="10"/>
      <x:c r="R715" s="10"/>
      <x:c r="S715" s="10"/>
      <x:c r="T715" s="10"/>
      <x:c r="U715" s="10"/>
      <x:c r="V715" s="10"/>
      <x:c r="W715" s="10"/>
      <x:c r="X715" s="10"/>
      <x:c r="Y715" s="10"/>
      <x:c r="Z715" s="10"/>
      <x:c r="AA715" s="10"/>
      <x:c r="AB715" s="10"/>
      <x:c r="AC715" s="10"/>
      <x:c r="AD715" s="10"/>
      <x:c r="AE715" s="10"/>
      <x:c r="AF715" s="10"/>
      <x:c r="AG715" s="10"/>
      <x:c r="AH715" s="10"/>
      <x:c r="AI715" s="10"/>
      <x:c r="AJ715" s="10"/>
      <x:c r="AK715" s="10"/>
      <x:c r="AL715" s="10"/>
      <x:c r="AM715" s="10"/>
      <x:c r="AN715" s="10"/>
      <x:c r="AO715" s="10"/>
      <x:c r="AP715" s="10"/>
      <x:c r="AQ715" s="10"/>
      <x:c r="AR715" s="10"/>
      <x:c r="AS715" s="10"/>
      <x:c r="AT715" s="10"/>
      <x:c r="AU715" s="10"/>
      <x:c r="AV715" s="10"/>
      <x:c r="AW715" s="10"/>
      <x:c r="AX715" s="10"/>
    </x:row>
    <x:row r="716" spans="1:50" ht="13.5" customHeight="1">
      <x:c r="A716" s="29"/>
      <x:c r="B716" s="13"/>
      <x:c r="C716" s="13"/>
      <x:c r="D716" s="87"/>
      <x:c r="E716" s="87"/>
      <x:c r="F716" s="87"/>
      <x:c r="G716" s="87"/>
      <x:c r="H716" s="87"/>
      <x:c r="I716" s="87"/>
      <x:c r="J716" s="87"/>
      <x:c r="K716" s="87"/>
      <x:c r="L716" s="29"/>
      <x:c r="M716" s="10"/>
      <x:c r="N716" s="10"/>
      <x:c r="O716" s="10"/>
      <x:c r="P716" s="10"/>
      <x:c r="Q716" s="10"/>
      <x:c r="R716" s="10"/>
      <x:c r="S716" s="10"/>
      <x:c r="T716" s="10"/>
      <x:c r="U716" s="10"/>
      <x:c r="V716" s="10"/>
      <x:c r="W716" s="10"/>
      <x:c r="X716" s="10"/>
      <x:c r="Y716" s="10"/>
      <x:c r="Z716" s="10"/>
      <x:c r="AA716" s="10"/>
      <x:c r="AB716" s="10"/>
      <x:c r="AC716" s="10"/>
      <x:c r="AD716" s="10"/>
      <x:c r="AE716" s="10"/>
      <x:c r="AF716" s="10"/>
      <x:c r="AG716" s="10"/>
      <x:c r="AH716" s="10"/>
      <x:c r="AI716" s="10"/>
      <x:c r="AJ716" s="10"/>
      <x:c r="AK716" s="10"/>
      <x:c r="AL716" s="10"/>
      <x:c r="AM716" s="10"/>
      <x:c r="AN716" s="10"/>
      <x:c r="AO716" s="10"/>
      <x:c r="AP716" s="10"/>
      <x:c r="AQ716" s="10"/>
      <x:c r="AR716" s="10"/>
      <x:c r="AS716" s="10"/>
      <x:c r="AT716" s="10"/>
      <x:c r="AU716" s="10"/>
      <x:c r="AV716" s="10"/>
      <x:c r="AW716" s="10"/>
      <x:c r="AX716" s="10"/>
    </x:row>
    <x:row r="717" spans="1:50" ht="13.5" customHeight="1">
      <x:c r="A717" s="29"/>
      <x:c r="B717" s="13"/>
      <x:c r="C717" s="13"/>
      <x:c r="D717" s="87"/>
      <x:c r="E717" s="87"/>
      <x:c r="F717" s="87"/>
      <x:c r="G717" s="87"/>
      <x:c r="H717" s="87"/>
      <x:c r="I717" s="87"/>
      <x:c r="J717" s="87"/>
      <x:c r="K717" s="87"/>
      <x:c r="L717" s="29"/>
      <x:c r="M717" s="10"/>
      <x:c r="N717" s="10"/>
      <x:c r="O717" s="10"/>
      <x:c r="P717" s="10"/>
      <x:c r="Q717" s="10"/>
      <x:c r="R717" s="10"/>
      <x:c r="S717" s="10"/>
      <x:c r="T717" s="10"/>
      <x:c r="U717" s="10"/>
      <x:c r="V717" s="10"/>
      <x:c r="W717" s="10"/>
      <x:c r="X717" s="10"/>
      <x:c r="Y717" s="10"/>
      <x:c r="Z717" s="10"/>
      <x:c r="AA717" s="10"/>
      <x:c r="AB717" s="10"/>
      <x:c r="AC717" s="10"/>
      <x:c r="AD717" s="10"/>
      <x:c r="AE717" s="10"/>
      <x:c r="AF717" s="10"/>
      <x:c r="AG717" s="10"/>
      <x:c r="AH717" s="10"/>
      <x:c r="AI717" s="10"/>
      <x:c r="AJ717" s="10"/>
      <x:c r="AK717" s="10"/>
      <x:c r="AL717" s="10"/>
      <x:c r="AM717" s="10"/>
      <x:c r="AN717" s="10"/>
      <x:c r="AO717" s="10"/>
      <x:c r="AP717" s="10"/>
      <x:c r="AQ717" s="10"/>
      <x:c r="AR717" s="10"/>
      <x:c r="AS717" s="10"/>
      <x:c r="AT717" s="10"/>
      <x:c r="AU717" s="10"/>
      <x:c r="AV717" s="10"/>
      <x:c r="AW717" s="10"/>
      <x:c r="AX717" s="10"/>
    </x:row>
    <x:row r="718" spans="1:50" ht="13.5" customHeight="1">
      <x:c r="A718" s="29"/>
      <x:c r="B718" s="13"/>
      <x:c r="C718" s="13"/>
      <x:c r="D718" s="87"/>
      <x:c r="E718" s="87"/>
      <x:c r="F718" s="87"/>
      <x:c r="G718" s="87"/>
      <x:c r="H718" s="87"/>
      <x:c r="I718" s="87"/>
      <x:c r="J718" s="87"/>
      <x:c r="K718" s="87"/>
      <x:c r="L718" s="29"/>
      <x:c r="M718" s="10"/>
      <x:c r="N718" s="10"/>
      <x:c r="O718" s="10"/>
      <x:c r="P718" s="10"/>
      <x:c r="Q718" s="10"/>
      <x:c r="R718" s="10"/>
      <x:c r="S718" s="10"/>
      <x:c r="T718" s="10"/>
      <x:c r="U718" s="10"/>
      <x:c r="V718" s="10"/>
      <x:c r="W718" s="10"/>
      <x:c r="X718" s="10"/>
      <x:c r="Y718" s="10"/>
      <x:c r="Z718" s="10"/>
      <x:c r="AA718" s="10"/>
      <x:c r="AB718" s="10"/>
      <x:c r="AC718" s="10"/>
      <x:c r="AD718" s="10"/>
      <x:c r="AE718" s="10"/>
      <x:c r="AF718" s="10"/>
      <x:c r="AG718" s="10"/>
      <x:c r="AH718" s="10"/>
      <x:c r="AI718" s="10"/>
      <x:c r="AJ718" s="10"/>
      <x:c r="AK718" s="10"/>
      <x:c r="AL718" s="10"/>
      <x:c r="AM718" s="10"/>
      <x:c r="AN718" s="10"/>
      <x:c r="AO718" s="10"/>
      <x:c r="AP718" s="10"/>
      <x:c r="AQ718" s="10"/>
      <x:c r="AR718" s="10"/>
      <x:c r="AS718" s="10"/>
      <x:c r="AT718" s="10"/>
      <x:c r="AU718" s="10"/>
      <x:c r="AV718" s="10"/>
      <x:c r="AW718" s="10"/>
      <x:c r="AX718" s="10"/>
    </x:row>
    <x:row r="719" spans="1:50" ht="13.5" customHeight="1">
      <x:c r="A719" s="29"/>
      <x:c r="B719" s="13"/>
      <x:c r="C719" s="13"/>
      <x:c r="D719" s="87"/>
      <x:c r="E719" s="87"/>
      <x:c r="F719" s="87"/>
      <x:c r="G719" s="87"/>
      <x:c r="H719" s="87"/>
      <x:c r="I719" s="87"/>
      <x:c r="J719" s="87"/>
      <x:c r="K719" s="87"/>
      <x:c r="L719" s="29"/>
      <x:c r="M719" s="10"/>
      <x:c r="N719" s="10"/>
      <x:c r="O719" s="10"/>
      <x:c r="P719" s="10"/>
      <x:c r="Q719" s="10"/>
      <x:c r="R719" s="10"/>
      <x:c r="S719" s="10"/>
      <x:c r="T719" s="10"/>
      <x:c r="U719" s="10"/>
      <x:c r="V719" s="10"/>
      <x:c r="W719" s="10"/>
      <x:c r="X719" s="10"/>
      <x:c r="Y719" s="10"/>
      <x:c r="Z719" s="10"/>
      <x:c r="AA719" s="10"/>
      <x:c r="AB719" s="10"/>
      <x:c r="AC719" s="10"/>
      <x:c r="AD719" s="10"/>
      <x:c r="AE719" s="10"/>
      <x:c r="AF719" s="10"/>
      <x:c r="AG719" s="10"/>
      <x:c r="AH719" s="10"/>
      <x:c r="AI719" s="10"/>
      <x:c r="AJ719" s="10"/>
      <x:c r="AK719" s="10"/>
      <x:c r="AL719" s="10"/>
      <x:c r="AM719" s="10"/>
      <x:c r="AN719" s="10"/>
      <x:c r="AO719" s="10"/>
      <x:c r="AP719" s="10"/>
      <x:c r="AQ719" s="10"/>
      <x:c r="AR719" s="10"/>
      <x:c r="AS719" s="10"/>
      <x:c r="AT719" s="10"/>
      <x:c r="AU719" s="10"/>
      <x:c r="AV719" s="10"/>
      <x:c r="AW719" s="10"/>
      <x:c r="AX719" s="10"/>
    </x:row>
    <x:row r="720" spans="1:50" ht="13.5" customHeight="1">
      <x:c r="A720" s="29"/>
      <x:c r="B720" s="13"/>
      <x:c r="C720" s="13"/>
      <x:c r="D720" s="87"/>
      <x:c r="E720" s="87"/>
      <x:c r="F720" s="87"/>
      <x:c r="G720" s="87"/>
      <x:c r="H720" s="87"/>
      <x:c r="I720" s="87"/>
      <x:c r="J720" s="87"/>
      <x:c r="K720" s="87"/>
      <x:c r="L720" s="29"/>
      <x:c r="M720" s="10"/>
      <x:c r="N720" s="10"/>
      <x:c r="O720" s="10"/>
      <x:c r="P720" s="10"/>
      <x:c r="Q720" s="10"/>
      <x:c r="R720" s="10"/>
      <x:c r="S720" s="10"/>
      <x:c r="T720" s="10"/>
      <x:c r="U720" s="10"/>
      <x:c r="V720" s="10"/>
      <x:c r="W720" s="10"/>
      <x:c r="X720" s="10"/>
      <x:c r="Y720" s="10"/>
      <x:c r="Z720" s="10"/>
      <x:c r="AA720" s="10"/>
      <x:c r="AB720" s="10"/>
      <x:c r="AC720" s="10"/>
      <x:c r="AD720" s="10"/>
      <x:c r="AE720" s="10"/>
      <x:c r="AF720" s="10"/>
      <x:c r="AG720" s="10"/>
      <x:c r="AH720" s="10"/>
      <x:c r="AI720" s="10"/>
      <x:c r="AJ720" s="10"/>
      <x:c r="AK720" s="10"/>
      <x:c r="AL720" s="10"/>
      <x:c r="AM720" s="10"/>
      <x:c r="AN720" s="10"/>
      <x:c r="AO720" s="10"/>
      <x:c r="AP720" s="10"/>
      <x:c r="AQ720" s="10"/>
      <x:c r="AR720" s="10"/>
      <x:c r="AS720" s="10"/>
      <x:c r="AT720" s="10"/>
      <x:c r="AU720" s="10"/>
      <x:c r="AV720" s="10"/>
      <x:c r="AW720" s="10"/>
      <x:c r="AX720" s="10"/>
    </x:row>
    <x:row r="721" spans="1:50" ht="13.5" customHeight="1">
      <x:c r="A721" s="29"/>
      <x:c r="B721" s="13"/>
      <x:c r="C721" s="13"/>
      <x:c r="D721" s="87"/>
      <x:c r="E721" s="87"/>
      <x:c r="F721" s="87"/>
      <x:c r="G721" s="87"/>
      <x:c r="H721" s="87"/>
      <x:c r="I721" s="87"/>
      <x:c r="J721" s="87"/>
      <x:c r="K721" s="87"/>
      <x:c r="L721" s="29"/>
      <x:c r="M721" s="10"/>
      <x:c r="N721" s="10"/>
      <x:c r="O721" s="10"/>
      <x:c r="P721" s="10"/>
      <x:c r="Q721" s="10"/>
      <x:c r="R721" s="10"/>
      <x:c r="S721" s="10"/>
      <x:c r="T721" s="10"/>
      <x:c r="U721" s="10"/>
      <x:c r="V721" s="10"/>
      <x:c r="W721" s="10"/>
      <x:c r="X721" s="10"/>
      <x:c r="Y721" s="10"/>
      <x:c r="Z721" s="10"/>
      <x:c r="AA721" s="10"/>
      <x:c r="AB721" s="10"/>
      <x:c r="AC721" s="10"/>
      <x:c r="AD721" s="10"/>
      <x:c r="AE721" s="10"/>
      <x:c r="AF721" s="10"/>
      <x:c r="AG721" s="10"/>
      <x:c r="AH721" s="10"/>
      <x:c r="AI721" s="10"/>
      <x:c r="AJ721" s="10"/>
      <x:c r="AK721" s="10"/>
      <x:c r="AL721" s="10"/>
      <x:c r="AM721" s="10"/>
      <x:c r="AN721" s="10"/>
      <x:c r="AO721" s="10"/>
      <x:c r="AP721" s="10"/>
      <x:c r="AQ721" s="10"/>
      <x:c r="AR721" s="10"/>
      <x:c r="AS721" s="10"/>
      <x:c r="AT721" s="10"/>
      <x:c r="AU721" s="10"/>
      <x:c r="AV721" s="10"/>
      <x:c r="AW721" s="10"/>
      <x:c r="AX721" s="10"/>
    </x:row>
    <x:row r="722" spans="1:50" ht="13.5" customHeight="1">
      <x:c r="A722" s="29"/>
      <x:c r="B722" s="13"/>
      <x:c r="C722" s="13"/>
      <x:c r="D722" s="87"/>
      <x:c r="E722" s="87"/>
      <x:c r="F722" s="87"/>
      <x:c r="G722" s="87"/>
      <x:c r="H722" s="87"/>
      <x:c r="I722" s="87"/>
      <x:c r="J722" s="87"/>
      <x:c r="K722" s="87"/>
      <x:c r="L722" s="29"/>
      <x:c r="M722" s="10"/>
      <x:c r="N722" s="10"/>
      <x:c r="O722" s="10"/>
      <x:c r="P722" s="10"/>
      <x:c r="Q722" s="10"/>
      <x:c r="R722" s="10"/>
      <x:c r="S722" s="10"/>
      <x:c r="T722" s="10"/>
      <x:c r="U722" s="10"/>
      <x:c r="V722" s="10"/>
      <x:c r="W722" s="10"/>
      <x:c r="X722" s="10"/>
      <x:c r="Y722" s="10"/>
      <x:c r="Z722" s="10"/>
      <x:c r="AA722" s="10"/>
      <x:c r="AB722" s="10"/>
      <x:c r="AC722" s="10"/>
      <x:c r="AD722" s="10"/>
      <x:c r="AE722" s="10"/>
      <x:c r="AF722" s="10"/>
      <x:c r="AG722" s="10"/>
      <x:c r="AH722" s="10"/>
      <x:c r="AI722" s="10"/>
      <x:c r="AJ722" s="10"/>
      <x:c r="AK722" s="10"/>
      <x:c r="AL722" s="10"/>
      <x:c r="AM722" s="10"/>
      <x:c r="AN722" s="10"/>
      <x:c r="AO722" s="10"/>
      <x:c r="AP722" s="10"/>
      <x:c r="AQ722" s="10"/>
      <x:c r="AR722" s="10"/>
      <x:c r="AS722" s="10"/>
      <x:c r="AT722" s="10"/>
      <x:c r="AU722" s="10"/>
      <x:c r="AV722" s="10"/>
      <x:c r="AW722" s="10"/>
      <x:c r="AX722" s="10"/>
    </x:row>
    <x:row r="723" spans="1:50" ht="13.5" customHeight="1">
      <x:c r="A723" s="29"/>
      <x:c r="B723" s="13"/>
      <x:c r="C723" s="13"/>
      <x:c r="D723" s="87"/>
      <x:c r="E723" s="87"/>
      <x:c r="F723" s="87"/>
      <x:c r="G723" s="87"/>
      <x:c r="H723" s="87"/>
      <x:c r="I723" s="87"/>
      <x:c r="J723" s="87"/>
      <x:c r="K723" s="87"/>
      <x:c r="L723" s="29"/>
      <x:c r="M723" s="10"/>
      <x:c r="N723" s="10"/>
      <x:c r="O723" s="10"/>
      <x:c r="P723" s="10"/>
      <x:c r="Q723" s="10"/>
      <x:c r="R723" s="10"/>
      <x:c r="S723" s="10"/>
      <x:c r="T723" s="10"/>
      <x:c r="U723" s="10"/>
      <x:c r="V723" s="10"/>
      <x:c r="W723" s="10"/>
      <x:c r="X723" s="10"/>
      <x:c r="Y723" s="10"/>
      <x:c r="Z723" s="10"/>
      <x:c r="AA723" s="10"/>
      <x:c r="AB723" s="10"/>
      <x:c r="AC723" s="10"/>
      <x:c r="AD723" s="10"/>
      <x:c r="AE723" s="10"/>
      <x:c r="AF723" s="10"/>
      <x:c r="AG723" s="10"/>
      <x:c r="AH723" s="10"/>
      <x:c r="AI723" s="10"/>
      <x:c r="AJ723" s="10"/>
      <x:c r="AK723" s="10"/>
      <x:c r="AL723" s="10"/>
      <x:c r="AM723" s="10"/>
      <x:c r="AN723" s="10"/>
      <x:c r="AO723" s="10"/>
      <x:c r="AP723" s="10"/>
      <x:c r="AQ723" s="10"/>
      <x:c r="AR723" s="10"/>
      <x:c r="AS723" s="10"/>
      <x:c r="AT723" s="10"/>
      <x:c r="AU723" s="10"/>
      <x:c r="AV723" s="10"/>
      <x:c r="AW723" s="10"/>
      <x:c r="AX723" s="10"/>
    </x:row>
    <x:row r="724" spans="1:50" ht="13.5" customHeight="1">
      <x:c r="A724" s="29"/>
      <x:c r="B724" s="13"/>
      <x:c r="C724" s="13"/>
      <x:c r="D724" s="87"/>
      <x:c r="E724" s="87"/>
      <x:c r="F724" s="87"/>
      <x:c r="G724" s="87"/>
      <x:c r="H724" s="87"/>
      <x:c r="I724" s="87"/>
      <x:c r="J724" s="87"/>
      <x:c r="K724" s="87"/>
      <x:c r="L724" s="29"/>
      <x:c r="M724" s="10"/>
      <x:c r="N724" s="10"/>
      <x:c r="O724" s="10"/>
      <x:c r="P724" s="10"/>
      <x:c r="Q724" s="10"/>
      <x:c r="R724" s="10"/>
      <x:c r="S724" s="10"/>
      <x:c r="T724" s="10"/>
      <x:c r="U724" s="10"/>
      <x:c r="V724" s="10"/>
      <x:c r="W724" s="10"/>
      <x:c r="X724" s="10"/>
      <x:c r="Y724" s="10"/>
      <x:c r="Z724" s="10"/>
      <x:c r="AA724" s="10"/>
      <x:c r="AB724" s="10"/>
      <x:c r="AC724" s="10"/>
      <x:c r="AD724" s="10"/>
      <x:c r="AE724" s="10"/>
      <x:c r="AF724" s="10"/>
      <x:c r="AG724" s="10"/>
      <x:c r="AH724" s="10"/>
      <x:c r="AI724" s="10"/>
      <x:c r="AJ724" s="10"/>
      <x:c r="AK724" s="10"/>
      <x:c r="AL724" s="10"/>
      <x:c r="AM724" s="10"/>
      <x:c r="AN724" s="10"/>
      <x:c r="AO724" s="10"/>
      <x:c r="AP724" s="10"/>
      <x:c r="AQ724" s="10"/>
      <x:c r="AR724" s="10"/>
      <x:c r="AS724" s="10"/>
      <x:c r="AT724" s="10"/>
      <x:c r="AU724" s="10"/>
      <x:c r="AV724" s="10"/>
      <x:c r="AW724" s="10"/>
      <x:c r="AX724" s="10"/>
    </x:row>
    <x:row r="725" spans="1:50" ht="13.5" customHeight="1">
      <x:c r="A725" s="29"/>
      <x:c r="B725" s="13"/>
      <x:c r="C725" s="13"/>
      <x:c r="D725" s="87"/>
      <x:c r="E725" s="87"/>
      <x:c r="F725" s="87"/>
      <x:c r="G725" s="87"/>
      <x:c r="H725" s="87"/>
      <x:c r="I725" s="87"/>
      <x:c r="J725" s="87"/>
      <x:c r="K725" s="87"/>
      <x:c r="L725" s="29"/>
      <x:c r="M725" s="10"/>
      <x:c r="N725" s="10"/>
      <x:c r="O725" s="10"/>
      <x:c r="P725" s="10"/>
      <x:c r="Q725" s="10"/>
      <x:c r="R725" s="10"/>
      <x:c r="S725" s="10"/>
      <x:c r="T725" s="10"/>
      <x:c r="U725" s="10"/>
      <x:c r="V725" s="10"/>
      <x:c r="W725" s="10"/>
      <x:c r="X725" s="10"/>
      <x:c r="Y725" s="10"/>
      <x:c r="Z725" s="10"/>
      <x:c r="AA725" s="10"/>
      <x:c r="AB725" s="10"/>
      <x:c r="AC725" s="10"/>
      <x:c r="AD725" s="10"/>
      <x:c r="AE725" s="10"/>
      <x:c r="AF725" s="10"/>
      <x:c r="AG725" s="10"/>
      <x:c r="AH725" s="10"/>
      <x:c r="AI725" s="10"/>
      <x:c r="AJ725" s="10"/>
      <x:c r="AK725" s="10"/>
      <x:c r="AL725" s="10"/>
      <x:c r="AM725" s="10"/>
      <x:c r="AN725" s="10"/>
      <x:c r="AO725" s="10"/>
      <x:c r="AP725" s="10"/>
      <x:c r="AQ725" s="10"/>
      <x:c r="AR725" s="10"/>
      <x:c r="AS725" s="10"/>
      <x:c r="AT725" s="10"/>
      <x:c r="AU725" s="10"/>
      <x:c r="AV725" s="10"/>
      <x:c r="AW725" s="10"/>
      <x:c r="AX725" s="10"/>
    </x:row>
    <x:row r="726" spans="1:50" ht="13.5" customHeight="1">
      <x:c r="A726" s="29"/>
      <x:c r="B726" s="13"/>
      <x:c r="C726" s="13"/>
      <x:c r="D726" s="87"/>
      <x:c r="E726" s="87"/>
      <x:c r="F726" s="87"/>
      <x:c r="G726" s="87"/>
      <x:c r="H726" s="87"/>
      <x:c r="I726" s="87"/>
      <x:c r="J726" s="87"/>
      <x:c r="K726" s="87"/>
      <x:c r="L726" s="29"/>
      <x:c r="M726" s="10"/>
      <x:c r="N726" s="10"/>
      <x:c r="O726" s="10"/>
      <x:c r="P726" s="10"/>
      <x:c r="Q726" s="10"/>
      <x:c r="R726" s="10"/>
      <x:c r="S726" s="10"/>
      <x:c r="T726" s="10"/>
      <x:c r="U726" s="10"/>
      <x:c r="V726" s="10"/>
      <x:c r="W726" s="10"/>
      <x:c r="X726" s="10"/>
      <x:c r="Y726" s="10"/>
      <x:c r="Z726" s="10"/>
      <x:c r="AA726" s="10"/>
      <x:c r="AB726" s="10"/>
      <x:c r="AC726" s="10"/>
      <x:c r="AD726" s="10"/>
      <x:c r="AE726" s="10"/>
      <x:c r="AF726" s="10"/>
      <x:c r="AG726" s="10"/>
      <x:c r="AH726" s="10"/>
      <x:c r="AI726" s="10"/>
      <x:c r="AJ726" s="10"/>
      <x:c r="AK726" s="10"/>
      <x:c r="AL726" s="10"/>
      <x:c r="AM726" s="10"/>
      <x:c r="AN726" s="10"/>
      <x:c r="AO726" s="10"/>
      <x:c r="AP726" s="10"/>
      <x:c r="AQ726" s="10"/>
      <x:c r="AR726" s="10"/>
      <x:c r="AS726" s="10"/>
      <x:c r="AT726" s="10"/>
      <x:c r="AU726" s="10"/>
      <x:c r="AV726" s="10"/>
      <x:c r="AW726" s="10"/>
      <x:c r="AX726" s="10"/>
    </x:row>
    <x:row r="727" spans="1:50" ht="13.5" customHeight="1">
      <x:c r="A727" s="29"/>
      <x:c r="B727" s="13"/>
      <x:c r="C727" s="13"/>
      <x:c r="D727" s="87"/>
      <x:c r="E727" s="87"/>
      <x:c r="F727" s="87"/>
      <x:c r="G727" s="87"/>
      <x:c r="H727" s="87"/>
      <x:c r="I727" s="87"/>
      <x:c r="J727" s="87"/>
      <x:c r="K727" s="87"/>
      <x:c r="L727" s="29"/>
      <x:c r="M727" s="10"/>
      <x:c r="N727" s="10"/>
      <x:c r="O727" s="10"/>
      <x:c r="P727" s="10"/>
      <x:c r="Q727" s="10"/>
      <x:c r="R727" s="10"/>
      <x:c r="S727" s="10"/>
      <x:c r="T727" s="10"/>
      <x:c r="U727" s="10"/>
      <x:c r="V727" s="10"/>
      <x:c r="W727" s="10"/>
      <x:c r="X727" s="10"/>
      <x:c r="Y727" s="10"/>
      <x:c r="Z727" s="10"/>
      <x:c r="AA727" s="10"/>
      <x:c r="AB727" s="10"/>
      <x:c r="AC727" s="10"/>
      <x:c r="AD727" s="10"/>
      <x:c r="AE727" s="10"/>
      <x:c r="AF727" s="10"/>
      <x:c r="AG727" s="10"/>
      <x:c r="AH727" s="10"/>
      <x:c r="AI727" s="10"/>
      <x:c r="AJ727" s="10"/>
      <x:c r="AK727" s="10"/>
      <x:c r="AL727" s="10"/>
      <x:c r="AM727" s="10"/>
      <x:c r="AN727" s="10"/>
      <x:c r="AO727" s="10"/>
      <x:c r="AP727" s="10"/>
      <x:c r="AQ727" s="10"/>
      <x:c r="AR727" s="10"/>
      <x:c r="AS727" s="10"/>
      <x:c r="AT727" s="10"/>
      <x:c r="AU727" s="10"/>
      <x:c r="AV727" s="10"/>
      <x:c r="AW727" s="10"/>
      <x:c r="AX727" s="10"/>
    </x:row>
    <x:row r="728" spans="1:50" ht="13.5" customHeight="1">
      <x:c r="A728" s="29"/>
      <x:c r="B728" s="13"/>
      <x:c r="C728" s="13"/>
      <x:c r="D728" s="87"/>
      <x:c r="E728" s="87"/>
      <x:c r="F728" s="87"/>
      <x:c r="G728" s="87"/>
      <x:c r="H728" s="87"/>
      <x:c r="I728" s="87"/>
      <x:c r="J728" s="87"/>
      <x:c r="K728" s="87"/>
      <x:c r="L728" s="29"/>
      <x:c r="M728" s="10"/>
      <x:c r="N728" s="10"/>
      <x:c r="O728" s="10"/>
      <x:c r="P728" s="10"/>
      <x:c r="Q728" s="10"/>
      <x:c r="R728" s="10"/>
      <x:c r="S728" s="10"/>
      <x:c r="T728" s="10"/>
      <x:c r="U728" s="10"/>
      <x:c r="V728" s="10"/>
      <x:c r="W728" s="10"/>
      <x:c r="X728" s="10"/>
      <x:c r="Y728" s="10"/>
      <x:c r="Z728" s="10"/>
      <x:c r="AA728" s="10"/>
      <x:c r="AB728" s="10"/>
      <x:c r="AC728" s="10"/>
      <x:c r="AD728" s="10"/>
      <x:c r="AE728" s="10"/>
      <x:c r="AF728" s="10"/>
      <x:c r="AG728" s="10"/>
      <x:c r="AH728" s="10"/>
      <x:c r="AI728" s="10"/>
      <x:c r="AJ728" s="10"/>
      <x:c r="AK728" s="10"/>
      <x:c r="AL728" s="10"/>
      <x:c r="AM728" s="10"/>
      <x:c r="AN728" s="10"/>
      <x:c r="AO728" s="10"/>
      <x:c r="AP728" s="10"/>
      <x:c r="AQ728" s="10"/>
      <x:c r="AR728" s="10"/>
      <x:c r="AS728" s="10"/>
      <x:c r="AT728" s="10"/>
      <x:c r="AU728" s="10"/>
      <x:c r="AV728" s="10"/>
      <x:c r="AW728" s="10"/>
      <x:c r="AX728" s="10"/>
    </x:row>
    <x:row r="729" spans="1:50" ht="13.5" customHeight="1">
      <x:c r="A729" s="29"/>
      <x:c r="B729" s="13"/>
      <x:c r="C729" s="13"/>
      <x:c r="D729" s="87"/>
      <x:c r="E729" s="87"/>
      <x:c r="F729" s="87"/>
      <x:c r="G729" s="87"/>
      <x:c r="H729" s="87"/>
      <x:c r="I729" s="87"/>
      <x:c r="J729" s="87"/>
      <x:c r="K729" s="87"/>
      <x:c r="L729" s="29"/>
      <x:c r="M729" s="10"/>
      <x:c r="N729" s="10"/>
      <x:c r="O729" s="10"/>
      <x:c r="P729" s="10"/>
      <x:c r="Q729" s="10"/>
      <x:c r="R729" s="10"/>
      <x:c r="S729" s="10"/>
      <x:c r="T729" s="10"/>
      <x:c r="U729" s="10"/>
      <x:c r="V729" s="10"/>
      <x:c r="W729" s="10"/>
      <x:c r="X729" s="10"/>
      <x:c r="Y729" s="10"/>
      <x:c r="Z729" s="10"/>
      <x:c r="AA729" s="10"/>
      <x:c r="AB729" s="10"/>
      <x:c r="AC729" s="10"/>
      <x:c r="AD729" s="10"/>
      <x:c r="AE729" s="10"/>
      <x:c r="AF729" s="10"/>
      <x:c r="AG729" s="10"/>
      <x:c r="AH729" s="10"/>
      <x:c r="AI729" s="10"/>
      <x:c r="AJ729" s="10"/>
      <x:c r="AK729" s="10"/>
      <x:c r="AL729" s="10"/>
      <x:c r="AM729" s="10"/>
      <x:c r="AN729" s="10"/>
      <x:c r="AO729" s="10"/>
      <x:c r="AP729" s="10"/>
      <x:c r="AQ729" s="10"/>
      <x:c r="AR729" s="10"/>
      <x:c r="AS729" s="10"/>
      <x:c r="AT729" s="10"/>
      <x:c r="AU729" s="10"/>
      <x:c r="AV729" s="10"/>
      <x:c r="AW729" s="10"/>
      <x:c r="AX729" s="10"/>
    </x:row>
    <x:row r="730" spans="1:50" ht="13.5" customHeight="1">
      <x:c r="A730" s="29"/>
      <x:c r="B730" s="13"/>
      <x:c r="C730" s="13"/>
      <x:c r="D730" s="87"/>
      <x:c r="E730" s="87"/>
      <x:c r="F730" s="87"/>
      <x:c r="G730" s="87"/>
      <x:c r="H730" s="87"/>
      <x:c r="I730" s="87"/>
      <x:c r="J730" s="87"/>
      <x:c r="K730" s="87"/>
      <x:c r="L730" s="29"/>
      <x:c r="M730" s="10"/>
      <x:c r="N730" s="10"/>
      <x:c r="O730" s="10"/>
      <x:c r="P730" s="10"/>
      <x:c r="Q730" s="10"/>
      <x:c r="R730" s="10"/>
      <x:c r="S730" s="10"/>
      <x:c r="T730" s="10"/>
      <x:c r="U730" s="10"/>
      <x:c r="V730" s="10"/>
      <x:c r="W730" s="10"/>
      <x:c r="X730" s="10"/>
      <x:c r="Y730" s="10"/>
      <x:c r="Z730" s="10"/>
      <x:c r="AA730" s="10"/>
      <x:c r="AB730" s="10"/>
      <x:c r="AC730" s="10"/>
      <x:c r="AD730" s="10"/>
      <x:c r="AE730" s="10"/>
      <x:c r="AF730" s="10"/>
      <x:c r="AG730" s="10"/>
      <x:c r="AH730" s="10"/>
      <x:c r="AI730" s="10"/>
      <x:c r="AJ730" s="10"/>
      <x:c r="AK730" s="10"/>
      <x:c r="AL730" s="10"/>
      <x:c r="AM730" s="10"/>
      <x:c r="AN730" s="10"/>
      <x:c r="AO730" s="10"/>
      <x:c r="AP730" s="10"/>
      <x:c r="AQ730" s="10"/>
      <x:c r="AR730" s="10"/>
      <x:c r="AS730" s="10"/>
      <x:c r="AT730" s="10"/>
      <x:c r="AU730" s="10"/>
      <x:c r="AV730" s="10"/>
      <x:c r="AW730" s="10"/>
      <x:c r="AX730" s="10"/>
    </x:row>
    <x:row r="731" spans="1:50" ht="13.5" customHeight="1">
      <x:c r="A731" s="29"/>
      <x:c r="B731" s="13"/>
      <x:c r="C731" s="13"/>
      <x:c r="D731" s="87"/>
      <x:c r="E731" s="87"/>
      <x:c r="F731" s="87"/>
      <x:c r="G731" s="87"/>
      <x:c r="H731" s="87"/>
      <x:c r="I731" s="87"/>
      <x:c r="J731" s="87"/>
      <x:c r="K731" s="87"/>
      <x:c r="L731" s="29"/>
      <x:c r="M731" s="10"/>
      <x:c r="N731" s="10"/>
      <x:c r="O731" s="10"/>
      <x:c r="P731" s="10"/>
      <x:c r="Q731" s="10"/>
      <x:c r="R731" s="10"/>
      <x:c r="S731" s="10"/>
      <x:c r="T731" s="10"/>
      <x:c r="U731" s="10"/>
      <x:c r="V731" s="10"/>
      <x:c r="W731" s="10"/>
      <x:c r="X731" s="10"/>
      <x:c r="Y731" s="10"/>
      <x:c r="Z731" s="10"/>
      <x:c r="AA731" s="10"/>
      <x:c r="AB731" s="10"/>
      <x:c r="AC731" s="10"/>
      <x:c r="AD731" s="10"/>
      <x:c r="AE731" s="10"/>
      <x:c r="AF731" s="10"/>
      <x:c r="AG731" s="10"/>
      <x:c r="AH731" s="10"/>
      <x:c r="AI731" s="10"/>
      <x:c r="AJ731" s="10"/>
      <x:c r="AK731" s="10"/>
      <x:c r="AL731" s="10"/>
      <x:c r="AM731" s="10"/>
      <x:c r="AN731" s="10"/>
      <x:c r="AO731" s="10"/>
      <x:c r="AP731" s="10"/>
      <x:c r="AQ731" s="10"/>
      <x:c r="AR731" s="10"/>
      <x:c r="AS731" s="10"/>
      <x:c r="AT731" s="10"/>
      <x:c r="AU731" s="10"/>
      <x:c r="AV731" s="10"/>
      <x:c r="AW731" s="10"/>
      <x:c r="AX731" s="10"/>
    </x:row>
    <x:row r="732" spans="1:50" ht="13.5" customHeight="1">
      <x:c r="A732" s="29"/>
      <x:c r="B732" s="13"/>
      <x:c r="C732" s="13"/>
      <x:c r="D732" s="87"/>
      <x:c r="E732" s="87"/>
      <x:c r="F732" s="87"/>
      <x:c r="G732" s="87"/>
      <x:c r="H732" s="87"/>
      <x:c r="I732" s="87"/>
      <x:c r="J732" s="87"/>
      <x:c r="K732" s="87"/>
      <x:c r="L732" s="29"/>
      <x:c r="M732" s="10"/>
      <x:c r="N732" s="10"/>
      <x:c r="O732" s="10"/>
      <x:c r="P732" s="10"/>
      <x:c r="Q732" s="10"/>
      <x:c r="R732" s="10"/>
      <x:c r="S732" s="10"/>
      <x:c r="T732" s="10"/>
      <x:c r="U732" s="10"/>
      <x:c r="V732" s="10"/>
      <x:c r="W732" s="10"/>
      <x:c r="X732" s="10"/>
      <x:c r="Y732" s="10"/>
      <x:c r="Z732" s="10"/>
      <x:c r="AA732" s="10"/>
      <x:c r="AB732" s="10"/>
      <x:c r="AC732" s="10"/>
      <x:c r="AD732" s="10"/>
      <x:c r="AE732" s="10"/>
      <x:c r="AF732" s="10"/>
      <x:c r="AG732" s="10"/>
      <x:c r="AH732" s="10"/>
      <x:c r="AI732" s="10"/>
      <x:c r="AJ732" s="10"/>
      <x:c r="AK732" s="10"/>
      <x:c r="AL732" s="10"/>
      <x:c r="AM732" s="10"/>
      <x:c r="AN732" s="10"/>
      <x:c r="AO732" s="10"/>
      <x:c r="AP732" s="10"/>
      <x:c r="AQ732" s="10"/>
      <x:c r="AR732" s="10"/>
      <x:c r="AS732" s="10"/>
      <x:c r="AT732" s="10"/>
      <x:c r="AU732" s="10"/>
      <x:c r="AV732" s="10"/>
      <x:c r="AW732" s="10"/>
      <x:c r="AX732" s="10"/>
    </x:row>
    <x:row r="733" spans="1:50" ht="13.5" customHeight="1">
      <x:c r="A733" s="29"/>
      <x:c r="B733" s="13"/>
      <x:c r="C733" s="13"/>
      <x:c r="D733" s="87"/>
      <x:c r="E733" s="87"/>
      <x:c r="F733" s="87"/>
      <x:c r="G733" s="87"/>
      <x:c r="H733" s="87"/>
      <x:c r="I733" s="87"/>
      <x:c r="J733" s="87"/>
      <x:c r="K733" s="87"/>
      <x:c r="L733" s="29"/>
      <x:c r="M733" s="10"/>
      <x:c r="N733" s="10"/>
      <x:c r="O733" s="10"/>
      <x:c r="P733" s="10"/>
      <x:c r="Q733" s="10"/>
      <x:c r="R733" s="10"/>
      <x:c r="S733" s="10"/>
      <x:c r="T733" s="10"/>
      <x:c r="U733" s="10"/>
      <x:c r="V733" s="10"/>
      <x:c r="W733" s="10"/>
      <x:c r="X733" s="10"/>
      <x:c r="Y733" s="10"/>
      <x:c r="Z733" s="10"/>
      <x:c r="AA733" s="10"/>
      <x:c r="AB733" s="10"/>
      <x:c r="AC733" s="10"/>
      <x:c r="AD733" s="10"/>
      <x:c r="AE733" s="10"/>
      <x:c r="AF733" s="10"/>
      <x:c r="AG733" s="10"/>
      <x:c r="AH733" s="10"/>
      <x:c r="AI733" s="10"/>
      <x:c r="AJ733" s="10"/>
      <x:c r="AK733" s="10"/>
      <x:c r="AL733" s="10"/>
      <x:c r="AM733" s="10"/>
      <x:c r="AN733" s="10"/>
      <x:c r="AO733" s="10"/>
      <x:c r="AP733" s="10"/>
      <x:c r="AQ733" s="10"/>
      <x:c r="AR733" s="10"/>
      <x:c r="AS733" s="10"/>
      <x:c r="AT733" s="10"/>
      <x:c r="AU733" s="10"/>
      <x:c r="AV733" s="10"/>
      <x:c r="AW733" s="10"/>
      <x:c r="AX733" s="10"/>
    </x:row>
    <x:row r="734" spans="1:50" ht="13.5" customHeight="1">
      <x:c r="A734" s="29"/>
      <x:c r="B734" s="13"/>
      <x:c r="C734" s="13"/>
      <x:c r="D734" s="87"/>
      <x:c r="E734" s="87"/>
      <x:c r="F734" s="87"/>
      <x:c r="G734" s="87"/>
      <x:c r="H734" s="87"/>
      <x:c r="I734" s="87"/>
      <x:c r="J734" s="87"/>
      <x:c r="K734" s="87"/>
      <x:c r="L734" s="29"/>
      <x:c r="M734" s="10"/>
      <x:c r="N734" s="10"/>
      <x:c r="O734" s="10"/>
      <x:c r="P734" s="10"/>
      <x:c r="Q734" s="10"/>
      <x:c r="R734" s="10"/>
      <x:c r="S734" s="10"/>
      <x:c r="T734" s="10"/>
      <x:c r="U734" s="10"/>
      <x:c r="V734" s="10"/>
      <x:c r="W734" s="10"/>
      <x:c r="X734" s="10"/>
      <x:c r="Y734" s="10"/>
      <x:c r="Z734" s="10"/>
      <x:c r="AA734" s="10"/>
      <x:c r="AB734" s="10"/>
      <x:c r="AC734" s="10"/>
      <x:c r="AD734" s="10"/>
      <x:c r="AE734" s="10"/>
      <x:c r="AF734" s="10"/>
      <x:c r="AG734" s="10"/>
      <x:c r="AH734" s="10"/>
      <x:c r="AI734" s="10"/>
      <x:c r="AJ734" s="10"/>
      <x:c r="AK734" s="10"/>
      <x:c r="AL734" s="10"/>
      <x:c r="AM734" s="10"/>
      <x:c r="AN734" s="10"/>
      <x:c r="AO734" s="10"/>
      <x:c r="AP734" s="10"/>
      <x:c r="AQ734" s="10"/>
      <x:c r="AR734" s="10"/>
      <x:c r="AS734" s="10"/>
      <x:c r="AT734" s="10"/>
      <x:c r="AU734" s="10"/>
      <x:c r="AV734" s="10"/>
      <x:c r="AW734" s="10"/>
      <x:c r="AX734" s="10"/>
    </x:row>
    <x:row r="735" spans="1:50" ht="13.5" customHeight="1">
      <x:c r="A735" s="29"/>
      <x:c r="B735" s="13"/>
      <x:c r="C735" s="13"/>
      <x:c r="D735" s="87"/>
      <x:c r="E735" s="87"/>
      <x:c r="F735" s="87"/>
      <x:c r="G735" s="87"/>
      <x:c r="H735" s="87"/>
      <x:c r="I735" s="87"/>
      <x:c r="J735" s="87"/>
      <x:c r="K735" s="87"/>
      <x:c r="L735" s="29"/>
      <x:c r="M735" s="10"/>
      <x:c r="N735" s="10"/>
      <x:c r="O735" s="10"/>
      <x:c r="P735" s="10"/>
      <x:c r="Q735" s="10"/>
      <x:c r="R735" s="10"/>
      <x:c r="S735" s="10"/>
      <x:c r="T735" s="10"/>
      <x:c r="U735" s="10"/>
      <x:c r="V735" s="10"/>
      <x:c r="W735" s="10"/>
      <x:c r="X735" s="10"/>
      <x:c r="Y735" s="10"/>
      <x:c r="Z735" s="10"/>
      <x:c r="AA735" s="10"/>
      <x:c r="AB735" s="10"/>
      <x:c r="AC735" s="10"/>
      <x:c r="AD735" s="10"/>
      <x:c r="AE735" s="10"/>
      <x:c r="AF735" s="10"/>
      <x:c r="AG735" s="10"/>
      <x:c r="AH735" s="10"/>
      <x:c r="AI735" s="10"/>
      <x:c r="AJ735" s="10"/>
      <x:c r="AK735" s="10"/>
      <x:c r="AL735" s="10"/>
      <x:c r="AM735" s="10"/>
      <x:c r="AN735" s="10"/>
      <x:c r="AO735" s="10"/>
      <x:c r="AP735" s="10"/>
      <x:c r="AQ735" s="10"/>
      <x:c r="AR735" s="10"/>
      <x:c r="AS735" s="10"/>
      <x:c r="AT735" s="10"/>
      <x:c r="AU735" s="10"/>
      <x:c r="AV735" s="10"/>
      <x:c r="AW735" s="10"/>
      <x:c r="AX735" s="10"/>
    </x:row>
    <x:row r="736" spans="1:50" ht="13.5" customHeight="1">
      <x:c r="A736" s="29"/>
      <x:c r="B736" s="13"/>
      <x:c r="C736" s="13"/>
      <x:c r="D736" s="87"/>
      <x:c r="E736" s="87"/>
      <x:c r="F736" s="87"/>
      <x:c r="G736" s="87"/>
      <x:c r="H736" s="87"/>
      <x:c r="I736" s="87"/>
      <x:c r="J736" s="87"/>
      <x:c r="K736" s="87"/>
      <x:c r="L736" s="29"/>
      <x:c r="M736" s="10"/>
      <x:c r="N736" s="10"/>
      <x:c r="O736" s="10"/>
      <x:c r="P736" s="10"/>
      <x:c r="Q736" s="10"/>
      <x:c r="R736" s="10"/>
      <x:c r="S736" s="10"/>
      <x:c r="T736" s="10"/>
      <x:c r="U736" s="10"/>
      <x:c r="V736" s="10"/>
      <x:c r="W736" s="10"/>
      <x:c r="X736" s="10"/>
      <x:c r="Y736" s="10"/>
      <x:c r="Z736" s="10"/>
      <x:c r="AA736" s="10"/>
      <x:c r="AB736" s="10"/>
      <x:c r="AC736" s="10"/>
      <x:c r="AD736" s="10"/>
      <x:c r="AE736" s="10"/>
      <x:c r="AF736" s="10"/>
      <x:c r="AG736" s="10"/>
      <x:c r="AH736" s="10"/>
      <x:c r="AI736" s="10"/>
      <x:c r="AJ736" s="10"/>
      <x:c r="AK736" s="10"/>
      <x:c r="AL736" s="10"/>
      <x:c r="AM736" s="10"/>
      <x:c r="AN736" s="10"/>
      <x:c r="AO736" s="10"/>
      <x:c r="AP736" s="10"/>
      <x:c r="AQ736" s="10"/>
      <x:c r="AR736" s="10"/>
      <x:c r="AS736" s="10"/>
      <x:c r="AT736" s="10"/>
      <x:c r="AU736" s="10"/>
      <x:c r="AV736" s="10"/>
      <x:c r="AW736" s="10"/>
      <x:c r="AX736" s="10"/>
    </x:row>
    <x:row r="737" spans="1:50" ht="13.5" customHeight="1">
      <x:c r="A737" s="29"/>
      <x:c r="B737" s="13"/>
      <x:c r="C737" s="13"/>
      <x:c r="D737" s="87"/>
      <x:c r="E737" s="87"/>
      <x:c r="F737" s="87"/>
      <x:c r="G737" s="87"/>
      <x:c r="H737" s="87"/>
      <x:c r="I737" s="87"/>
      <x:c r="J737" s="87"/>
      <x:c r="K737" s="87"/>
      <x:c r="L737" s="29"/>
      <x:c r="M737" s="10"/>
      <x:c r="N737" s="10"/>
      <x:c r="O737" s="10"/>
      <x:c r="P737" s="10"/>
      <x:c r="Q737" s="10"/>
      <x:c r="R737" s="10"/>
      <x:c r="S737" s="10"/>
      <x:c r="T737" s="10"/>
      <x:c r="U737" s="10"/>
      <x:c r="V737" s="10"/>
      <x:c r="W737" s="10"/>
      <x:c r="X737" s="10"/>
      <x:c r="Y737" s="10"/>
      <x:c r="Z737" s="10"/>
      <x:c r="AA737" s="10"/>
      <x:c r="AB737" s="10"/>
      <x:c r="AC737" s="10"/>
      <x:c r="AD737" s="10"/>
      <x:c r="AE737" s="10"/>
      <x:c r="AF737" s="10"/>
      <x:c r="AG737" s="10"/>
      <x:c r="AH737" s="10"/>
      <x:c r="AI737" s="10"/>
      <x:c r="AJ737" s="10"/>
      <x:c r="AK737" s="10"/>
      <x:c r="AL737" s="10"/>
      <x:c r="AM737" s="10"/>
      <x:c r="AN737" s="10"/>
      <x:c r="AO737" s="10"/>
      <x:c r="AP737" s="10"/>
      <x:c r="AQ737" s="10"/>
      <x:c r="AR737" s="10"/>
      <x:c r="AS737" s="10"/>
      <x:c r="AT737" s="10"/>
      <x:c r="AU737" s="10"/>
      <x:c r="AV737" s="10"/>
      <x:c r="AW737" s="10"/>
      <x:c r="AX737" s="10"/>
    </x:row>
    <x:row r="738" spans="1:50" ht="13.5" customHeight="1">
      <x:c r="A738" s="29"/>
      <x:c r="B738" s="13"/>
      <x:c r="C738" s="13"/>
      <x:c r="D738" s="87"/>
      <x:c r="E738" s="87"/>
      <x:c r="F738" s="87"/>
      <x:c r="G738" s="87"/>
      <x:c r="H738" s="87"/>
      <x:c r="I738" s="87"/>
      <x:c r="J738" s="87"/>
      <x:c r="K738" s="87"/>
      <x:c r="L738" s="29"/>
      <x:c r="M738" s="10"/>
      <x:c r="N738" s="10"/>
      <x:c r="O738" s="10"/>
      <x:c r="P738" s="10"/>
      <x:c r="Q738" s="10"/>
      <x:c r="R738" s="10"/>
      <x:c r="S738" s="10"/>
      <x:c r="T738" s="10"/>
      <x:c r="U738" s="10"/>
      <x:c r="V738" s="10"/>
      <x:c r="W738" s="10"/>
      <x:c r="X738" s="10"/>
      <x:c r="Y738" s="10"/>
      <x:c r="Z738" s="10"/>
      <x:c r="AA738" s="10"/>
      <x:c r="AB738" s="10"/>
      <x:c r="AC738" s="10"/>
      <x:c r="AD738" s="10"/>
      <x:c r="AE738" s="10"/>
      <x:c r="AF738" s="10"/>
      <x:c r="AG738" s="10"/>
      <x:c r="AH738" s="10"/>
      <x:c r="AI738" s="10"/>
      <x:c r="AJ738" s="10"/>
      <x:c r="AK738" s="10"/>
      <x:c r="AL738" s="10"/>
      <x:c r="AM738" s="10"/>
      <x:c r="AN738" s="10"/>
      <x:c r="AO738" s="10"/>
      <x:c r="AP738" s="10"/>
      <x:c r="AQ738" s="10"/>
      <x:c r="AR738" s="10"/>
      <x:c r="AS738" s="10"/>
      <x:c r="AT738" s="10"/>
      <x:c r="AU738" s="10"/>
      <x:c r="AV738" s="10"/>
      <x:c r="AW738" s="10"/>
      <x:c r="AX738" s="10"/>
    </x:row>
    <x:row r="739" spans="1:50" ht="13.5" customHeight="1">
      <x:c r="A739" s="29"/>
      <x:c r="B739" s="13"/>
      <x:c r="C739" s="13"/>
      <x:c r="D739" s="87"/>
      <x:c r="E739" s="87"/>
      <x:c r="F739" s="87"/>
      <x:c r="G739" s="87"/>
      <x:c r="H739" s="87"/>
      <x:c r="I739" s="87"/>
      <x:c r="J739" s="87"/>
      <x:c r="K739" s="87"/>
      <x:c r="L739" s="29"/>
      <x:c r="M739" s="10"/>
      <x:c r="N739" s="10"/>
      <x:c r="O739" s="10"/>
      <x:c r="P739" s="10"/>
      <x:c r="Q739" s="10"/>
      <x:c r="R739" s="10"/>
      <x:c r="S739" s="10"/>
      <x:c r="T739" s="10"/>
      <x:c r="U739" s="10"/>
      <x:c r="V739" s="10"/>
      <x:c r="W739" s="10"/>
      <x:c r="X739" s="10"/>
      <x:c r="Y739" s="10"/>
      <x:c r="Z739" s="10"/>
      <x:c r="AA739" s="10"/>
      <x:c r="AB739" s="10"/>
      <x:c r="AC739" s="10"/>
      <x:c r="AD739" s="10"/>
      <x:c r="AE739" s="10"/>
      <x:c r="AF739" s="10"/>
      <x:c r="AG739" s="10"/>
      <x:c r="AH739" s="10"/>
      <x:c r="AI739" s="10"/>
      <x:c r="AJ739" s="10"/>
      <x:c r="AK739" s="10"/>
      <x:c r="AL739" s="10"/>
      <x:c r="AM739" s="10"/>
      <x:c r="AN739" s="10"/>
      <x:c r="AO739" s="10"/>
      <x:c r="AP739" s="10"/>
      <x:c r="AQ739" s="10"/>
      <x:c r="AR739" s="10"/>
      <x:c r="AS739" s="10"/>
      <x:c r="AT739" s="10"/>
      <x:c r="AU739" s="10"/>
      <x:c r="AV739" s="10"/>
      <x:c r="AW739" s="10"/>
      <x:c r="AX739" s="10"/>
    </x:row>
    <x:row r="740" spans="1:50" ht="13.5" customHeight="1">
      <x:c r="A740" s="29"/>
      <x:c r="B740" s="13"/>
      <x:c r="C740" s="13"/>
      <x:c r="D740" s="87"/>
      <x:c r="E740" s="87"/>
      <x:c r="F740" s="87"/>
      <x:c r="G740" s="87"/>
      <x:c r="H740" s="87"/>
      <x:c r="I740" s="87"/>
      <x:c r="J740" s="87"/>
      <x:c r="K740" s="87"/>
      <x:c r="L740" s="29"/>
      <x:c r="M740" s="10"/>
      <x:c r="N740" s="10"/>
      <x:c r="O740" s="10"/>
      <x:c r="P740" s="10"/>
      <x:c r="Q740" s="10"/>
      <x:c r="R740" s="10"/>
      <x:c r="S740" s="10"/>
      <x:c r="T740" s="10"/>
      <x:c r="U740" s="10"/>
      <x:c r="V740" s="10"/>
      <x:c r="W740" s="10"/>
      <x:c r="X740" s="10"/>
      <x:c r="Y740" s="10"/>
      <x:c r="Z740" s="10"/>
      <x:c r="AA740" s="10"/>
      <x:c r="AB740" s="10"/>
      <x:c r="AC740" s="10"/>
      <x:c r="AD740" s="10"/>
      <x:c r="AE740" s="10"/>
      <x:c r="AF740" s="10"/>
      <x:c r="AG740" s="10"/>
      <x:c r="AH740" s="10"/>
      <x:c r="AI740" s="10"/>
      <x:c r="AJ740" s="10"/>
      <x:c r="AK740" s="10"/>
      <x:c r="AL740" s="10"/>
      <x:c r="AM740" s="10"/>
      <x:c r="AN740" s="10"/>
      <x:c r="AO740" s="10"/>
      <x:c r="AP740" s="10"/>
      <x:c r="AQ740" s="10"/>
      <x:c r="AR740" s="10"/>
      <x:c r="AS740" s="10"/>
      <x:c r="AT740" s="10"/>
      <x:c r="AU740" s="10"/>
      <x:c r="AV740" s="10"/>
      <x:c r="AW740" s="10"/>
      <x:c r="AX740" s="10"/>
    </x:row>
    <x:row r="741" spans="1:50" ht="13.5" customHeight="1">
      <x:c r="A741" s="29"/>
      <x:c r="B741" s="13"/>
      <x:c r="C741" s="13"/>
      <x:c r="D741" s="87"/>
      <x:c r="E741" s="87"/>
      <x:c r="F741" s="87"/>
      <x:c r="G741" s="87"/>
      <x:c r="H741" s="87"/>
      <x:c r="I741" s="87"/>
      <x:c r="J741" s="87"/>
      <x:c r="K741" s="87"/>
      <x:c r="L741" s="29"/>
      <x:c r="M741" s="10"/>
      <x:c r="N741" s="10"/>
      <x:c r="O741" s="10"/>
      <x:c r="P741" s="10"/>
      <x:c r="Q741" s="10"/>
      <x:c r="R741" s="10"/>
      <x:c r="S741" s="10"/>
      <x:c r="T741" s="10"/>
      <x:c r="U741" s="10"/>
      <x:c r="V741" s="10"/>
      <x:c r="W741" s="10"/>
      <x:c r="X741" s="10"/>
      <x:c r="Y741" s="10"/>
      <x:c r="Z741" s="10"/>
      <x:c r="AA741" s="10"/>
      <x:c r="AB741" s="10"/>
      <x:c r="AC741" s="10"/>
      <x:c r="AD741" s="10"/>
      <x:c r="AE741" s="10"/>
      <x:c r="AF741" s="10"/>
      <x:c r="AG741" s="10"/>
      <x:c r="AH741" s="10"/>
      <x:c r="AI741" s="10"/>
      <x:c r="AJ741" s="10"/>
      <x:c r="AK741" s="10"/>
      <x:c r="AL741" s="10"/>
      <x:c r="AM741" s="10"/>
      <x:c r="AN741" s="10"/>
      <x:c r="AO741" s="10"/>
      <x:c r="AP741" s="10"/>
      <x:c r="AQ741" s="10"/>
      <x:c r="AR741" s="10"/>
      <x:c r="AS741" s="10"/>
      <x:c r="AT741" s="10"/>
      <x:c r="AU741" s="10"/>
      <x:c r="AV741" s="10"/>
      <x:c r="AW741" s="10"/>
      <x:c r="AX741" s="10"/>
    </x:row>
    <x:row r="742" spans="1:50" ht="13.5" customHeight="1">
      <x:c r="A742" s="29"/>
      <x:c r="B742" s="13"/>
      <x:c r="C742" s="13"/>
      <x:c r="D742" s="87"/>
      <x:c r="E742" s="87"/>
      <x:c r="F742" s="87"/>
      <x:c r="G742" s="87"/>
      <x:c r="H742" s="87"/>
      <x:c r="I742" s="87"/>
      <x:c r="J742" s="87"/>
      <x:c r="K742" s="87"/>
      <x:c r="L742" s="29"/>
      <x:c r="M742" s="10"/>
      <x:c r="N742" s="10"/>
      <x:c r="O742" s="10"/>
      <x:c r="P742" s="10"/>
      <x:c r="Q742" s="10"/>
      <x:c r="R742" s="10"/>
      <x:c r="S742" s="10"/>
      <x:c r="T742" s="10"/>
      <x:c r="U742" s="10"/>
      <x:c r="V742" s="10"/>
      <x:c r="W742" s="10"/>
      <x:c r="X742" s="10"/>
      <x:c r="Y742" s="10"/>
      <x:c r="Z742" s="10"/>
      <x:c r="AA742" s="10"/>
      <x:c r="AB742" s="10"/>
      <x:c r="AC742" s="10"/>
      <x:c r="AD742" s="10"/>
      <x:c r="AE742" s="10"/>
      <x:c r="AF742" s="10"/>
      <x:c r="AG742" s="10"/>
      <x:c r="AH742" s="10"/>
      <x:c r="AI742" s="10"/>
      <x:c r="AJ742" s="10"/>
      <x:c r="AK742" s="10"/>
      <x:c r="AL742" s="10"/>
      <x:c r="AM742" s="10"/>
      <x:c r="AN742" s="10"/>
      <x:c r="AO742" s="10"/>
      <x:c r="AP742" s="10"/>
      <x:c r="AQ742" s="10"/>
      <x:c r="AR742" s="10"/>
      <x:c r="AS742" s="10"/>
      <x:c r="AT742" s="10"/>
      <x:c r="AU742" s="10"/>
      <x:c r="AV742" s="10"/>
      <x:c r="AW742" s="10"/>
      <x:c r="AX742" s="10"/>
    </x:row>
    <x:row r="743" spans="1:50" ht="13.5" customHeight="1">
      <x:c r="A743" s="29"/>
      <x:c r="B743" s="13"/>
      <x:c r="C743" s="13"/>
      <x:c r="D743" s="87"/>
      <x:c r="E743" s="87"/>
      <x:c r="F743" s="87"/>
      <x:c r="G743" s="87"/>
      <x:c r="H743" s="87"/>
      <x:c r="I743" s="87"/>
      <x:c r="J743" s="87"/>
      <x:c r="K743" s="87"/>
      <x:c r="L743" s="29"/>
      <x:c r="M743" s="10"/>
      <x:c r="N743" s="10"/>
      <x:c r="O743" s="10"/>
      <x:c r="P743" s="10"/>
      <x:c r="Q743" s="10"/>
      <x:c r="R743" s="10"/>
      <x:c r="S743" s="10"/>
      <x:c r="T743" s="10"/>
      <x:c r="U743" s="10"/>
      <x:c r="V743" s="10"/>
      <x:c r="W743" s="10"/>
      <x:c r="X743" s="10"/>
      <x:c r="Y743" s="10"/>
      <x:c r="Z743" s="10"/>
      <x:c r="AA743" s="10"/>
      <x:c r="AB743" s="10"/>
      <x:c r="AC743" s="10"/>
      <x:c r="AD743" s="10"/>
      <x:c r="AE743" s="10"/>
      <x:c r="AF743" s="10"/>
      <x:c r="AG743" s="10"/>
      <x:c r="AH743" s="10"/>
      <x:c r="AI743" s="10"/>
      <x:c r="AJ743" s="10"/>
      <x:c r="AK743" s="10"/>
      <x:c r="AL743" s="10"/>
      <x:c r="AM743" s="10"/>
      <x:c r="AN743" s="10"/>
      <x:c r="AO743" s="10"/>
      <x:c r="AP743" s="10"/>
      <x:c r="AQ743" s="10"/>
      <x:c r="AR743" s="10"/>
      <x:c r="AS743" s="10"/>
      <x:c r="AT743" s="10"/>
      <x:c r="AU743" s="10"/>
      <x:c r="AV743" s="10"/>
      <x:c r="AW743" s="10"/>
      <x:c r="AX743" s="10"/>
    </x:row>
    <x:row r="744" spans="1:50" ht="13.5" customHeight="1">
      <x:c r="A744" s="29"/>
      <x:c r="B744" s="13"/>
      <x:c r="C744" s="13"/>
      <x:c r="D744" s="87"/>
      <x:c r="E744" s="87"/>
      <x:c r="F744" s="87"/>
      <x:c r="G744" s="87"/>
      <x:c r="H744" s="87"/>
      <x:c r="I744" s="87"/>
      <x:c r="J744" s="87"/>
      <x:c r="K744" s="87"/>
      <x:c r="L744" s="29"/>
      <x:c r="M744" s="10"/>
      <x:c r="N744" s="10"/>
      <x:c r="O744" s="10"/>
      <x:c r="P744" s="10"/>
      <x:c r="Q744" s="10"/>
      <x:c r="R744" s="10"/>
      <x:c r="S744" s="10"/>
      <x:c r="T744" s="10"/>
      <x:c r="U744" s="10"/>
      <x:c r="V744" s="10"/>
      <x:c r="W744" s="10"/>
      <x:c r="X744" s="10"/>
      <x:c r="Y744" s="10"/>
      <x:c r="Z744" s="10"/>
      <x:c r="AA744" s="10"/>
      <x:c r="AB744" s="10"/>
      <x:c r="AC744" s="10"/>
      <x:c r="AD744" s="10"/>
      <x:c r="AE744" s="10"/>
      <x:c r="AF744" s="10"/>
      <x:c r="AG744" s="10"/>
      <x:c r="AH744" s="10"/>
      <x:c r="AI744" s="10"/>
      <x:c r="AJ744" s="10"/>
      <x:c r="AK744" s="10"/>
      <x:c r="AL744" s="10"/>
      <x:c r="AM744" s="10"/>
      <x:c r="AN744" s="10"/>
      <x:c r="AO744" s="10"/>
      <x:c r="AP744" s="10"/>
      <x:c r="AQ744" s="10"/>
      <x:c r="AR744" s="10"/>
      <x:c r="AS744" s="10"/>
      <x:c r="AT744" s="10"/>
      <x:c r="AU744" s="10"/>
      <x:c r="AV744" s="10"/>
      <x:c r="AW744" s="10"/>
      <x:c r="AX744" s="10"/>
    </x:row>
    <x:row r="745" spans="1:50" ht="13.5" customHeight="1">
      <x:c r="A745" s="29"/>
      <x:c r="B745" s="13"/>
      <x:c r="C745" s="13"/>
      <x:c r="D745" s="87"/>
      <x:c r="E745" s="87"/>
      <x:c r="F745" s="87"/>
      <x:c r="G745" s="87"/>
      <x:c r="H745" s="87"/>
      <x:c r="I745" s="87"/>
      <x:c r="J745" s="87"/>
      <x:c r="K745" s="87"/>
      <x:c r="L745" s="29"/>
      <x:c r="M745" s="10"/>
      <x:c r="N745" s="10"/>
      <x:c r="O745" s="10"/>
      <x:c r="P745" s="10"/>
      <x:c r="Q745" s="10"/>
      <x:c r="R745" s="10"/>
      <x:c r="S745" s="10"/>
      <x:c r="T745" s="10"/>
      <x:c r="U745" s="10"/>
      <x:c r="V745" s="10"/>
      <x:c r="W745" s="10"/>
      <x:c r="X745" s="10"/>
      <x:c r="Y745" s="10"/>
      <x:c r="Z745" s="10"/>
      <x:c r="AA745" s="10"/>
      <x:c r="AB745" s="10"/>
      <x:c r="AC745" s="10"/>
      <x:c r="AD745" s="10"/>
      <x:c r="AE745" s="10"/>
      <x:c r="AF745" s="10"/>
      <x:c r="AG745" s="10"/>
      <x:c r="AH745" s="10"/>
      <x:c r="AI745" s="10"/>
      <x:c r="AJ745" s="10"/>
      <x:c r="AK745" s="10"/>
      <x:c r="AL745" s="10"/>
      <x:c r="AM745" s="10"/>
      <x:c r="AN745" s="10"/>
      <x:c r="AO745" s="10"/>
      <x:c r="AP745" s="10"/>
      <x:c r="AQ745" s="10"/>
      <x:c r="AR745" s="10"/>
      <x:c r="AS745" s="10"/>
      <x:c r="AT745" s="10"/>
      <x:c r="AU745" s="10"/>
      <x:c r="AV745" s="10"/>
      <x:c r="AW745" s="10"/>
      <x:c r="AX745" s="10"/>
    </x:row>
    <x:row r="746" spans="1:50" ht="13.5" customHeight="1">
      <x:c r="A746" s="29"/>
      <x:c r="B746" s="13"/>
      <x:c r="C746" s="13"/>
      <x:c r="D746" s="87"/>
      <x:c r="E746" s="87"/>
      <x:c r="F746" s="87"/>
      <x:c r="G746" s="87"/>
      <x:c r="H746" s="87"/>
      <x:c r="I746" s="87"/>
      <x:c r="J746" s="87"/>
      <x:c r="K746" s="87"/>
      <x:c r="L746" s="29"/>
      <x:c r="M746" s="10"/>
      <x:c r="N746" s="10"/>
      <x:c r="O746" s="10"/>
      <x:c r="P746" s="10"/>
      <x:c r="Q746" s="10"/>
      <x:c r="R746" s="10"/>
      <x:c r="S746" s="10"/>
      <x:c r="T746" s="10"/>
      <x:c r="U746" s="10"/>
      <x:c r="V746" s="10"/>
      <x:c r="W746" s="10"/>
      <x:c r="X746" s="10"/>
      <x:c r="Y746" s="10"/>
      <x:c r="Z746" s="10"/>
      <x:c r="AA746" s="10"/>
      <x:c r="AB746" s="10"/>
      <x:c r="AC746" s="10"/>
      <x:c r="AD746" s="10"/>
      <x:c r="AE746" s="10"/>
      <x:c r="AF746" s="10"/>
      <x:c r="AG746" s="10"/>
      <x:c r="AH746" s="10"/>
      <x:c r="AI746" s="10"/>
      <x:c r="AJ746" s="10"/>
      <x:c r="AK746" s="10"/>
      <x:c r="AL746" s="10"/>
      <x:c r="AM746" s="10"/>
      <x:c r="AN746" s="10"/>
      <x:c r="AO746" s="10"/>
      <x:c r="AP746" s="10"/>
      <x:c r="AQ746" s="10"/>
      <x:c r="AR746" s="10"/>
      <x:c r="AS746" s="10"/>
      <x:c r="AT746" s="10"/>
      <x:c r="AU746" s="10"/>
      <x:c r="AV746" s="10"/>
      <x:c r="AW746" s="10"/>
      <x:c r="AX746" s="10"/>
    </x:row>
    <x:row r="747" spans="1:50" ht="13.5" customHeight="1">
      <x:c r="A747" s="29"/>
      <x:c r="B747" s="13"/>
      <x:c r="C747" s="13"/>
      <x:c r="D747" s="87"/>
      <x:c r="E747" s="87"/>
      <x:c r="F747" s="87"/>
      <x:c r="G747" s="87"/>
      <x:c r="H747" s="87"/>
      <x:c r="I747" s="87"/>
      <x:c r="J747" s="87"/>
      <x:c r="K747" s="87"/>
      <x:c r="L747" s="29"/>
      <x:c r="M747" s="10"/>
      <x:c r="N747" s="10"/>
      <x:c r="O747" s="10"/>
      <x:c r="P747" s="10"/>
      <x:c r="Q747" s="10"/>
      <x:c r="R747" s="10"/>
      <x:c r="S747" s="10"/>
      <x:c r="T747" s="10"/>
      <x:c r="U747" s="10"/>
      <x:c r="V747" s="10"/>
      <x:c r="W747" s="10"/>
      <x:c r="X747" s="10"/>
      <x:c r="Y747" s="10"/>
      <x:c r="Z747" s="10"/>
      <x:c r="AA747" s="10"/>
      <x:c r="AB747" s="10"/>
      <x:c r="AC747" s="10"/>
      <x:c r="AD747" s="10"/>
      <x:c r="AE747" s="10"/>
      <x:c r="AF747" s="10"/>
      <x:c r="AG747" s="10"/>
      <x:c r="AH747" s="10"/>
      <x:c r="AI747" s="10"/>
      <x:c r="AJ747" s="10"/>
      <x:c r="AK747" s="10"/>
      <x:c r="AL747" s="10"/>
      <x:c r="AM747" s="10"/>
      <x:c r="AN747" s="10"/>
      <x:c r="AO747" s="10"/>
      <x:c r="AP747" s="10"/>
      <x:c r="AQ747" s="10"/>
      <x:c r="AR747" s="10"/>
      <x:c r="AS747" s="10"/>
      <x:c r="AT747" s="10"/>
      <x:c r="AU747" s="10"/>
      <x:c r="AV747" s="10"/>
      <x:c r="AW747" s="10"/>
      <x:c r="AX747" s="10"/>
    </x:row>
    <x:row r="748" spans="1:50" ht="13.5" customHeight="1">
      <x:c r="A748" s="29"/>
      <x:c r="B748" s="13"/>
      <x:c r="C748" s="13"/>
      <x:c r="D748" s="87"/>
      <x:c r="E748" s="87"/>
      <x:c r="F748" s="87"/>
      <x:c r="G748" s="87"/>
      <x:c r="H748" s="87"/>
      <x:c r="I748" s="87"/>
      <x:c r="J748" s="87"/>
      <x:c r="K748" s="87"/>
      <x:c r="L748" s="29"/>
      <x:c r="M748" s="10"/>
      <x:c r="N748" s="10"/>
      <x:c r="O748" s="10"/>
      <x:c r="P748" s="10"/>
      <x:c r="Q748" s="10"/>
      <x:c r="R748" s="10"/>
      <x:c r="S748" s="10"/>
      <x:c r="T748" s="10"/>
      <x:c r="U748" s="10"/>
      <x:c r="V748" s="10"/>
      <x:c r="W748" s="10"/>
      <x:c r="X748" s="10"/>
      <x:c r="Y748" s="10"/>
      <x:c r="Z748" s="10"/>
      <x:c r="AA748" s="10"/>
      <x:c r="AB748" s="10"/>
      <x:c r="AC748" s="10"/>
      <x:c r="AD748" s="10"/>
      <x:c r="AE748" s="10"/>
      <x:c r="AF748" s="10"/>
      <x:c r="AG748" s="10"/>
      <x:c r="AH748" s="10"/>
      <x:c r="AI748" s="10"/>
      <x:c r="AJ748" s="10"/>
      <x:c r="AK748" s="10"/>
      <x:c r="AL748" s="10"/>
      <x:c r="AM748" s="10"/>
      <x:c r="AN748" s="10"/>
      <x:c r="AO748" s="10"/>
      <x:c r="AP748" s="10"/>
      <x:c r="AQ748" s="10"/>
      <x:c r="AR748" s="10"/>
      <x:c r="AS748" s="10"/>
      <x:c r="AT748" s="10"/>
      <x:c r="AU748" s="10"/>
      <x:c r="AV748" s="10"/>
      <x:c r="AW748" s="10"/>
      <x:c r="AX748" s="10"/>
    </x:row>
    <x:row r="749" spans="1:50" ht="13.5" customHeight="1">
      <x:c r="A749" s="29"/>
      <x:c r="B749" s="13"/>
      <x:c r="C749" s="13"/>
      <x:c r="D749" s="87"/>
      <x:c r="E749" s="87"/>
      <x:c r="F749" s="87"/>
      <x:c r="G749" s="87"/>
      <x:c r="H749" s="87"/>
      <x:c r="I749" s="87"/>
      <x:c r="J749" s="87"/>
      <x:c r="K749" s="87"/>
      <x:c r="L749" s="29"/>
      <x:c r="M749" s="10"/>
      <x:c r="N749" s="10"/>
      <x:c r="O749" s="10"/>
      <x:c r="P749" s="10"/>
      <x:c r="Q749" s="10"/>
      <x:c r="R749" s="10"/>
      <x:c r="S749" s="10"/>
      <x:c r="T749" s="10"/>
      <x:c r="U749" s="10"/>
      <x:c r="V749" s="10"/>
      <x:c r="W749" s="10"/>
      <x:c r="X749" s="10"/>
      <x:c r="Y749" s="10"/>
      <x:c r="Z749" s="10"/>
      <x:c r="AA749" s="10"/>
      <x:c r="AB749" s="10"/>
      <x:c r="AC749" s="10"/>
      <x:c r="AD749" s="10"/>
      <x:c r="AE749" s="10"/>
      <x:c r="AF749" s="10"/>
      <x:c r="AG749" s="10"/>
      <x:c r="AH749" s="10"/>
      <x:c r="AI749" s="10"/>
      <x:c r="AJ749" s="10"/>
      <x:c r="AK749" s="10"/>
      <x:c r="AL749" s="10"/>
      <x:c r="AM749" s="10"/>
      <x:c r="AN749" s="10"/>
      <x:c r="AO749" s="10"/>
      <x:c r="AP749" s="10"/>
      <x:c r="AQ749" s="10"/>
      <x:c r="AR749" s="10"/>
      <x:c r="AS749" s="10"/>
      <x:c r="AT749" s="10"/>
      <x:c r="AU749" s="10"/>
      <x:c r="AV749" s="10"/>
      <x:c r="AW749" s="10"/>
      <x:c r="AX749" s="10"/>
    </x:row>
    <x:row r="750" spans="1:50" ht="13.5" customHeight="1">
      <x:c r="A750" s="29"/>
      <x:c r="B750" s="13"/>
      <x:c r="C750" s="13"/>
      <x:c r="D750" s="87"/>
      <x:c r="E750" s="87"/>
      <x:c r="F750" s="87"/>
      <x:c r="G750" s="87"/>
      <x:c r="H750" s="87"/>
      <x:c r="I750" s="87"/>
      <x:c r="J750" s="87"/>
      <x:c r="K750" s="87"/>
      <x:c r="L750" s="29"/>
      <x:c r="M750" s="10"/>
      <x:c r="N750" s="10"/>
      <x:c r="O750" s="10"/>
      <x:c r="P750" s="10"/>
      <x:c r="Q750" s="10"/>
      <x:c r="R750" s="10"/>
      <x:c r="S750" s="10"/>
      <x:c r="T750" s="10"/>
      <x:c r="U750" s="10"/>
      <x:c r="V750" s="10"/>
      <x:c r="W750" s="10"/>
      <x:c r="X750" s="10"/>
      <x:c r="Y750" s="10"/>
      <x:c r="Z750" s="10"/>
      <x:c r="AA750" s="10"/>
      <x:c r="AB750" s="10"/>
      <x:c r="AC750" s="10"/>
      <x:c r="AD750" s="10"/>
      <x:c r="AE750" s="10"/>
      <x:c r="AF750" s="10"/>
      <x:c r="AG750" s="10"/>
      <x:c r="AH750" s="10"/>
      <x:c r="AI750" s="10"/>
      <x:c r="AJ750" s="10"/>
      <x:c r="AK750" s="10"/>
      <x:c r="AL750" s="10"/>
      <x:c r="AM750" s="10"/>
      <x:c r="AN750" s="10"/>
      <x:c r="AO750" s="10"/>
      <x:c r="AP750" s="10"/>
      <x:c r="AQ750" s="10"/>
      <x:c r="AR750" s="10"/>
      <x:c r="AS750" s="10"/>
      <x:c r="AT750" s="10"/>
      <x:c r="AU750" s="10"/>
      <x:c r="AV750" s="10"/>
      <x:c r="AW750" s="10"/>
      <x:c r="AX750" s="10"/>
    </x:row>
    <x:row r="751" spans="1:50" ht="13.5" customHeight="1">
      <x:c r="A751" s="29"/>
      <x:c r="B751" s="13"/>
      <x:c r="C751" s="13"/>
      <x:c r="D751" s="87"/>
      <x:c r="E751" s="87"/>
      <x:c r="F751" s="87"/>
      <x:c r="G751" s="87"/>
      <x:c r="H751" s="87"/>
      <x:c r="I751" s="87"/>
      <x:c r="J751" s="87"/>
      <x:c r="K751" s="87"/>
      <x:c r="L751" s="29"/>
      <x:c r="M751" s="10"/>
      <x:c r="N751" s="10"/>
      <x:c r="O751" s="10"/>
      <x:c r="P751" s="10"/>
      <x:c r="Q751" s="10"/>
      <x:c r="R751" s="10"/>
      <x:c r="S751" s="10"/>
      <x:c r="T751" s="10"/>
      <x:c r="U751" s="10"/>
      <x:c r="V751" s="10"/>
      <x:c r="W751" s="10"/>
      <x:c r="X751" s="10"/>
      <x:c r="Y751" s="10"/>
      <x:c r="Z751" s="10"/>
      <x:c r="AA751" s="10"/>
      <x:c r="AB751" s="10"/>
      <x:c r="AC751" s="10"/>
      <x:c r="AD751" s="10"/>
      <x:c r="AE751" s="10"/>
      <x:c r="AF751" s="10"/>
      <x:c r="AG751" s="10"/>
      <x:c r="AH751" s="10"/>
      <x:c r="AI751" s="10"/>
      <x:c r="AJ751" s="10"/>
      <x:c r="AK751" s="10"/>
      <x:c r="AL751" s="10"/>
      <x:c r="AM751" s="10"/>
      <x:c r="AN751" s="10"/>
      <x:c r="AO751" s="10"/>
      <x:c r="AP751" s="10"/>
      <x:c r="AQ751" s="10"/>
      <x:c r="AR751" s="10"/>
      <x:c r="AS751" s="10"/>
      <x:c r="AT751" s="10"/>
      <x:c r="AU751" s="10"/>
      <x:c r="AV751" s="10"/>
      <x:c r="AW751" s="10"/>
      <x:c r="AX751" s="10"/>
    </x:row>
    <x:row r="752" spans="1:50" ht="13.5" customHeight="1">
      <x:c r="A752" s="29"/>
      <x:c r="B752" s="13"/>
      <x:c r="C752" s="13"/>
      <x:c r="D752" s="87"/>
      <x:c r="E752" s="87"/>
      <x:c r="F752" s="87"/>
      <x:c r="G752" s="87"/>
      <x:c r="H752" s="87"/>
      <x:c r="I752" s="87"/>
      <x:c r="J752" s="87"/>
      <x:c r="K752" s="87"/>
      <x:c r="L752" s="29"/>
      <x:c r="M752" s="10"/>
      <x:c r="N752" s="10"/>
      <x:c r="O752" s="10"/>
      <x:c r="P752" s="10"/>
      <x:c r="Q752" s="10"/>
      <x:c r="R752" s="10"/>
      <x:c r="S752" s="10"/>
      <x:c r="T752" s="10"/>
      <x:c r="U752" s="10"/>
      <x:c r="V752" s="10"/>
      <x:c r="W752" s="10"/>
      <x:c r="X752" s="10"/>
      <x:c r="Y752" s="10"/>
      <x:c r="Z752" s="10"/>
      <x:c r="AA752" s="10"/>
      <x:c r="AB752" s="10"/>
      <x:c r="AC752" s="10"/>
      <x:c r="AD752" s="10"/>
      <x:c r="AE752" s="10"/>
      <x:c r="AF752" s="10"/>
      <x:c r="AG752" s="10"/>
      <x:c r="AH752" s="10"/>
      <x:c r="AI752" s="10"/>
      <x:c r="AJ752" s="10"/>
      <x:c r="AK752" s="10"/>
      <x:c r="AL752" s="10"/>
      <x:c r="AM752" s="10"/>
      <x:c r="AN752" s="10"/>
      <x:c r="AO752" s="10"/>
      <x:c r="AP752" s="10"/>
      <x:c r="AQ752" s="10"/>
      <x:c r="AR752" s="10"/>
      <x:c r="AS752" s="10"/>
      <x:c r="AT752" s="10"/>
      <x:c r="AU752" s="10"/>
      <x:c r="AV752" s="10"/>
      <x:c r="AW752" s="10"/>
      <x:c r="AX752" s="10"/>
    </x:row>
    <x:row r="753" spans="1:50" ht="13.5" customHeight="1">
      <x:c r="A753" s="29"/>
      <x:c r="B753" s="13"/>
      <x:c r="C753" s="13"/>
      <x:c r="D753" s="87"/>
      <x:c r="E753" s="87"/>
      <x:c r="F753" s="87"/>
      <x:c r="G753" s="87"/>
      <x:c r="H753" s="87"/>
      <x:c r="I753" s="87"/>
      <x:c r="J753" s="87"/>
      <x:c r="K753" s="87"/>
      <x:c r="L753" s="29"/>
      <x:c r="M753" s="10"/>
      <x:c r="N753" s="10"/>
      <x:c r="O753" s="10"/>
      <x:c r="P753" s="10"/>
      <x:c r="Q753" s="10"/>
      <x:c r="R753" s="10"/>
      <x:c r="S753" s="10"/>
      <x:c r="T753" s="10"/>
      <x:c r="U753" s="10"/>
      <x:c r="V753" s="10"/>
      <x:c r="W753" s="10"/>
      <x:c r="X753" s="10"/>
      <x:c r="Y753" s="10"/>
      <x:c r="Z753" s="10"/>
      <x:c r="AA753" s="10"/>
      <x:c r="AB753" s="10"/>
      <x:c r="AC753" s="10"/>
      <x:c r="AD753" s="10"/>
      <x:c r="AE753" s="10"/>
      <x:c r="AF753" s="10"/>
      <x:c r="AG753" s="10"/>
      <x:c r="AH753" s="10"/>
      <x:c r="AI753" s="10"/>
      <x:c r="AJ753" s="10"/>
      <x:c r="AK753" s="10"/>
      <x:c r="AL753" s="10"/>
      <x:c r="AM753" s="10"/>
      <x:c r="AN753" s="10"/>
      <x:c r="AO753" s="10"/>
      <x:c r="AP753" s="10"/>
      <x:c r="AQ753" s="10"/>
      <x:c r="AR753" s="10"/>
      <x:c r="AS753" s="10"/>
      <x:c r="AT753" s="10"/>
      <x:c r="AU753" s="10"/>
      <x:c r="AV753" s="10"/>
      <x:c r="AW753" s="10"/>
      <x:c r="AX753" s="10"/>
    </x:row>
    <x:row r="754" spans="1:50" ht="13.5" customHeight="1">
      <x:c r="A754" s="29"/>
      <x:c r="B754" s="13"/>
      <x:c r="C754" s="13"/>
      <x:c r="D754" s="87"/>
      <x:c r="E754" s="87"/>
      <x:c r="F754" s="87"/>
      <x:c r="G754" s="87"/>
      <x:c r="H754" s="87"/>
      <x:c r="I754" s="87"/>
      <x:c r="J754" s="87"/>
      <x:c r="K754" s="87"/>
      <x:c r="L754" s="29"/>
      <x:c r="M754" s="10"/>
      <x:c r="N754" s="10"/>
      <x:c r="O754" s="10"/>
      <x:c r="P754" s="10"/>
      <x:c r="Q754" s="10"/>
      <x:c r="R754" s="10"/>
      <x:c r="S754" s="10"/>
      <x:c r="T754" s="10"/>
      <x:c r="U754" s="10"/>
      <x:c r="V754" s="10"/>
      <x:c r="W754" s="10"/>
      <x:c r="X754" s="10"/>
      <x:c r="Y754" s="10"/>
      <x:c r="Z754" s="10"/>
      <x:c r="AA754" s="10"/>
      <x:c r="AB754" s="10"/>
      <x:c r="AC754" s="10"/>
      <x:c r="AD754" s="10"/>
      <x:c r="AE754" s="10"/>
      <x:c r="AF754" s="10"/>
      <x:c r="AG754" s="10"/>
      <x:c r="AH754" s="10"/>
      <x:c r="AI754" s="10"/>
      <x:c r="AJ754" s="10"/>
      <x:c r="AK754" s="10"/>
      <x:c r="AL754" s="10"/>
      <x:c r="AM754" s="10"/>
      <x:c r="AN754" s="10"/>
      <x:c r="AO754" s="10"/>
      <x:c r="AP754" s="10"/>
      <x:c r="AQ754" s="10"/>
      <x:c r="AR754" s="10"/>
      <x:c r="AS754" s="10"/>
      <x:c r="AT754" s="10"/>
      <x:c r="AU754" s="10"/>
      <x:c r="AV754" s="10"/>
      <x:c r="AW754" s="10"/>
      <x:c r="AX754" s="10"/>
    </x:row>
    <x:row r="755" spans="1:50" ht="13.5" customHeight="1">
      <x:c r="A755" s="29"/>
      <x:c r="B755" s="13"/>
      <x:c r="C755" s="13"/>
      <x:c r="D755" s="87"/>
      <x:c r="E755" s="87"/>
      <x:c r="F755" s="87"/>
      <x:c r="G755" s="87"/>
      <x:c r="H755" s="87"/>
      <x:c r="I755" s="87"/>
      <x:c r="J755" s="87"/>
      <x:c r="K755" s="87"/>
      <x:c r="L755" s="29"/>
      <x:c r="M755" s="10"/>
      <x:c r="N755" s="10"/>
      <x:c r="O755" s="10"/>
      <x:c r="P755" s="10"/>
      <x:c r="Q755" s="10"/>
      <x:c r="R755" s="10"/>
      <x:c r="S755" s="10"/>
      <x:c r="T755" s="10"/>
      <x:c r="U755" s="10"/>
      <x:c r="V755" s="10"/>
      <x:c r="W755" s="10"/>
      <x:c r="X755" s="10"/>
      <x:c r="Y755" s="10"/>
      <x:c r="Z755" s="10"/>
      <x:c r="AA755" s="10"/>
      <x:c r="AB755" s="10"/>
      <x:c r="AC755" s="10"/>
      <x:c r="AD755" s="10"/>
      <x:c r="AE755" s="10"/>
      <x:c r="AF755" s="10"/>
      <x:c r="AG755" s="10"/>
      <x:c r="AH755" s="10"/>
      <x:c r="AI755" s="10"/>
      <x:c r="AJ755" s="10"/>
      <x:c r="AK755" s="10"/>
      <x:c r="AL755" s="10"/>
      <x:c r="AM755" s="10"/>
      <x:c r="AN755" s="10"/>
      <x:c r="AO755" s="10"/>
      <x:c r="AP755" s="10"/>
      <x:c r="AQ755" s="10"/>
      <x:c r="AR755" s="10"/>
      <x:c r="AS755" s="10"/>
      <x:c r="AT755" s="10"/>
      <x:c r="AU755" s="10"/>
      <x:c r="AV755" s="10"/>
      <x:c r="AW755" s="10"/>
      <x:c r="AX755" s="10"/>
    </x:row>
    <x:row r="756" spans="1:50" ht="13.5" customHeight="1">
      <x:c r="A756" s="29"/>
      <x:c r="B756" s="13"/>
      <x:c r="C756" s="13"/>
      <x:c r="D756" s="87"/>
      <x:c r="E756" s="87"/>
      <x:c r="F756" s="87"/>
      <x:c r="G756" s="87"/>
      <x:c r="H756" s="87"/>
      <x:c r="I756" s="87"/>
      <x:c r="J756" s="87"/>
      <x:c r="K756" s="87"/>
      <x:c r="L756" s="29"/>
      <x:c r="M756" s="10"/>
      <x:c r="N756" s="10"/>
      <x:c r="O756" s="10"/>
      <x:c r="P756" s="10"/>
      <x:c r="Q756" s="10"/>
      <x:c r="R756" s="10"/>
      <x:c r="S756" s="10"/>
      <x:c r="T756" s="10"/>
      <x:c r="U756" s="10"/>
      <x:c r="V756" s="10"/>
      <x:c r="W756" s="10"/>
      <x:c r="X756" s="10"/>
      <x:c r="Y756" s="10"/>
      <x:c r="Z756" s="10"/>
      <x:c r="AA756" s="10"/>
      <x:c r="AB756" s="10"/>
      <x:c r="AC756" s="10"/>
      <x:c r="AD756" s="10"/>
      <x:c r="AE756" s="10"/>
      <x:c r="AF756" s="10"/>
      <x:c r="AG756" s="10"/>
      <x:c r="AH756" s="10"/>
      <x:c r="AI756" s="10"/>
      <x:c r="AJ756" s="10"/>
      <x:c r="AK756" s="10"/>
      <x:c r="AL756" s="10"/>
      <x:c r="AM756" s="10"/>
      <x:c r="AN756" s="10"/>
      <x:c r="AO756" s="10"/>
      <x:c r="AP756" s="10"/>
      <x:c r="AQ756" s="10"/>
      <x:c r="AR756" s="10"/>
      <x:c r="AS756" s="10"/>
      <x:c r="AT756" s="10"/>
      <x:c r="AU756" s="10"/>
      <x:c r="AV756" s="10"/>
      <x:c r="AW756" s="10"/>
      <x:c r="AX756" s="10"/>
    </x:row>
    <x:row r="757" spans="1:50" ht="13.5" customHeight="1">
      <x:c r="A757" s="29"/>
      <x:c r="B757" s="13"/>
      <x:c r="C757" s="13"/>
      <x:c r="D757" s="87"/>
      <x:c r="E757" s="87"/>
      <x:c r="F757" s="87"/>
      <x:c r="G757" s="87"/>
      <x:c r="H757" s="87"/>
      <x:c r="I757" s="87"/>
      <x:c r="J757" s="87"/>
      <x:c r="K757" s="87"/>
      <x:c r="L757" s="29"/>
      <x:c r="M757" s="10"/>
      <x:c r="N757" s="10"/>
      <x:c r="O757" s="10"/>
      <x:c r="P757" s="10"/>
      <x:c r="Q757" s="10"/>
      <x:c r="R757" s="10"/>
      <x:c r="S757" s="10"/>
      <x:c r="T757" s="10"/>
      <x:c r="U757" s="10"/>
      <x:c r="V757" s="10"/>
      <x:c r="W757" s="10"/>
      <x:c r="X757" s="10"/>
      <x:c r="Y757" s="10"/>
      <x:c r="Z757" s="10"/>
      <x:c r="AA757" s="10"/>
      <x:c r="AB757" s="10"/>
      <x:c r="AC757" s="10"/>
      <x:c r="AD757" s="10"/>
      <x:c r="AE757" s="10"/>
      <x:c r="AF757" s="10"/>
      <x:c r="AG757" s="10"/>
      <x:c r="AH757" s="10"/>
      <x:c r="AI757" s="10"/>
      <x:c r="AJ757" s="10"/>
      <x:c r="AK757" s="10"/>
      <x:c r="AL757" s="10"/>
      <x:c r="AM757" s="10"/>
      <x:c r="AN757" s="10"/>
      <x:c r="AO757" s="10"/>
      <x:c r="AP757" s="10"/>
      <x:c r="AQ757" s="10"/>
      <x:c r="AR757" s="10"/>
      <x:c r="AS757" s="10"/>
      <x:c r="AT757" s="10"/>
      <x:c r="AU757" s="10"/>
      <x:c r="AV757" s="10"/>
      <x:c r="AW757" s="10"/>
      <x:c r="AX757" s="10"/>
    </x:row>
    <x:row r="758" spans="1:50" ht="13.5" customHeight="1">
      <x:c r="A758" s="29"/>
      <x:c r="B758" s="13"/>
      <x:c r="C758" s="13"/>
      <x:c r="D758" s="87"/>
      <x:c r="E758" s="87"/>
      <x:c r="F758" s="87"/>
      <x:c r="G758" s="87"/>
      <x:c r="H758" s="87"/>
      <x:c r="I758" s="87"/>
      <x:c r="J758" s="87"/>
      <x:c r="K758" s="87"/>
      <x:c r="L758" s="29"/>
      <x:c r="M758" s="10"/>
      <x:c r="N758" s="10"/>
      <x:c r="O758" s="10"/>
      <x:c r="P758" s="10"/>
      <x:c r="Q758" s="10"/>
      <x:c r="R758" s="10"/>
      <x:c r="S758" s="10"/>
      <x:c r="T758" s="10"/>
      <x:c r="U758" s="10"/>
      <x:c r="V758" s="10"/>
      <x:c r="W758" s="10"/>
      <x:c r="X758" s="10"/>
      <x:c r="Y758" s="10"/>
      <x:c r="Z758" s="10"/>
      <x:c r="AA758" s="10"/>
      <x:c r="AB758" s="10"/>
      <x:c r="AC758" s="10"/>
      <x:c r="AD758" s="10"/>
      <x:c r="AE758" s="10"/>
      <x:c r="AF758" s="10"/>
      <x:c r="AG758" s="10"/>
      <x:c r="AH758" s="10"/>
      <x:c r="AI758" s="10"/>
      <x:c r="AJ758" s="10"/>
      <x:c r="AK758" s="10"/>
      <x:c r="AL758" s="10"/>
      <x:c r="AM758" s="10"/>
      <x:c r="AN758" s="10"/>
      <x:c r="AO758" s="10"/>
      <x:c r="AP758" s="10"/>
      <x:c r="AQ758" s="10"/>
      <x:c r="AR758" s="10"/>
      <x:c r="AS758" s="10"/>
      <x:c r="AT758" s="10"/>
      <x:c r="AU758" s="10"/>
      <x:c r="AV758" s="10"/>
      <x:c r="AW758" s="10"/>
      <x:c r="AX758" s="10"/>
    </x:row>
    <x:row r="759" spans="1:50" ht="13.5" customHeight="1">
      <x:c r="A759" s="29"/>
      <x:c r="B759" s="13"/>
      <x:c r="C759" s="13"/>
      <x:c r="D759" s="87"/>
      <x:c r="E759" s="87"/>
      <x:c r="F759" s="87"/>
      <x:c r="G759" s="87"/>
      <x:c r="H759" s="87"/>
      <x:c r="I759" s="87"/>
      <x:c r="J759" s="87"/>
      <x:c r="K759" s="87"/>
      <x:c r="L759" s="29"/>
      <x:c r="M759" s="10"/>
      <x:c r="N759" s="10"/>
      <x:c r="O759" s="10"/>
      <x:c r="P759" s="10"/>
      <x:c r="Q759" s="10"/>
      <x:c r="R759" s="10"/>
      <x:c r="S759" s="10"/>
      <x:c r="T759" s="10"/>
      <x:c r="U759" s="10"/>
      <x:c r="V759" s="10"/>
      <x:c r="W759" s="10"/>
      <x:c r="X759" s="10"/>
      <x:c r="Y759" s="10"/>
      <x:c r="Z759" s="10"/>
      <x:c r="AA759" s="10"/>
      <x:c r="AB759" s="10"/>
      <x:c r="AC759" s="10"/>
      <x:c r="AD759" s="10"/>
      <x:c r="AE759" s="10"/>
      <x:c r="AF759" s="10"/>
      <x:c r="AG759" s="10"/>
      <x:c r="AH759" s="10"/>
      <x:c r="AI759" s="10"/>
      <x:c r="AJ759" s="10"/>
      <x:c r="AK759" s="10"/>
      <x:c r="AL759" s="10"/>
      <x:c r="AM759" s="10"/>
      <x:c r="AN759" s="10"/>
      <x:c r="AO759" s="10"/>
      <x:c r="AP759" s="10"/>
      <x:c r="AQ759" s="10"/>
      <x:c r="AR759" s="10"/>
      <x:c r="AS759" s="10"/>
      <x:c r="AT759" s="10"/>
      <x:c r="AU759" s="10"/>
      <x:c r="AV759" s="10"/>
      <x:c r="AW759" s="10"/>
      <x:c r="AX759" s="10"/>
    </x:row>
    <x:row r="760" spans="1:50" ht="13.5" customHeight="1">
      <x:c r="A760" s="29"/>
      <x:c r="B760" s="13"/>
      <x:c r="C760" s="13"/>
      <x:c r="D760" s="87"/>
      <x:c r="E760" s="87"/>
      <x:c r="F760" s="87"/>
      <x:c r="G760" s="87"/>
      <x:c r="H760" s="87"/>
      <x:c r="I760" s="87"/>
      <x:c r="J760" s="87"/>
      <x:c r="K760" s="87"/>
      <x:c r="L760" s="29"/>
      <x:c r="M760" s="10"/>
      <x:c r="N760" s="10"/>
      <x:c r="O760" s="10"/>
      <x:c r="P760" s="10"/>
      <x:c r="Q760" s="10"/>
      <x:c r="R760" s="10"/>
      <x:c r="S760" s="10"/>
      <x:c r="T760" s="10"/>
      <x:c r="U760" s="10"/>
      <x:c r="V760" s="10"/>
      <x:c r="W760" s="10"/>
      <x:c r="X760" s="10"/>
      <x:c r="Y760" s="10"/>
      <x:c r="Z760" s="10"/>
      <x:c r="AA760" s="10"/>
      <x:c r="AB760" s="10"/>
      <x:c r="AC760" s="10"/>
      <x:c r="AD760" s="10"/>
      <x:c r="AE760" s="10"/>
      <x:c r="AF760" s="10"/>
      <x:c r="AG760" s="10"/>
      <x:c r="AH760" s="10"/>
      <x:c r="AI760" s="10"/>
      <x:c r="AJ760" s="10"/>
      <x:c r="AK760" s="10"/>
      <x:c r="AL760" s="10"/>
      <x:c r="AM760" s="10"/>
      <x:c r="AN760" s="10"/>
      <x:c r="AO760" s="10"/>
      <x:c r="AP760" s="10"/>
      <x:c r="AQ760" s="10"/>
      <x:c r="AR760" s="10"/>
      <x:c r="AS760" s="10"/>
      <x:c r="AT760" s="10"/>
      <x:c r="AU760" s="10"/>
      <x:c r="AV760" s="10"/>
      <x:c r="AW760" s="10"/>
      <x:c r="AX760" s="10"/>
    </x:row>
    <x:row r="761" spans="1:50" ht="13.5" customHeight="1">
      <x:c r="A761" s="29"/>
      <x:c r="B761" s="13"/>
      <x:c r="C761" s="13"/>
      <x:c r="D761" s="87"/>
      <x:c r="E761" s="87"/>
      <x:c r="F761" s="87"/>
      <x:c r="G761" s="87"/>
      <x:c r="H761" s="87"/>
      <x:c r="I761" s="87"/>
      <x:c r="J761" s="87"/>
      <x:c r="K761" s="87"/>
      <x:c r="L761" s="29"/>
      <x:c r="M761" s="10"/>
      <x:c r="N761" s="10"/>
      <x:c r="O761" s="10"/>
      <x:c r="P761" s="10"/>
      <x:c r="Q761" s="10"/>
      <x:c r="R761" s="10"/>
      <x:c r="S761" s="10"/>
      <x:c r="T761" s="10"/>
      <x:c r="U761" s="10"/>
      <x:c r="V761" s="10"/>
      <x:c r="W761" s="10"/>
      <x:c r="X761" s="10"/>
      <x:c r="Y761" s="10"/>
      <x:c r="Z761" s="10"/>
      <x:c r="AA761" s="10"/>
      <x:c r="AB761" s="10"/>
      <x:c r="AC761" s="10"/>
      <x:c r="AD761" s="10"/>
      <x:c r="AE761" s="10"/>
      <x:c r="AF761" s="10"/>
      <x:c r="AG761" s="10"/>
      <x:c r="AH761" s="10"/>
      <x:c r="AI761" s="10"/>
      <x:c r="AJ761" s="10"/>
      <x:c r="AK761" s="10"/>
      <x:c r="AL761" s="10"/>
      <x:c r="AM761" s="10"/>
      <x:c r="AN761" s="10"/>
      <x:c r="AO761" s="10"/>
      <x:c r="AP761" s="10"/>
      <x:c r="AQ761" s="10"/>
      <x:c r="AR761" s="10"/>
      <x:c r="AS761" s="10"/>
      <x:c r="AT761" s="10"/>
      <x:c r="AU761" s="10"/>
      <x:c r="AV761" s="10"/>
      <x:c r="AW761" s="10"/>
      <x:c r="AX761" s="10"/>
    </x:row>
    <x:row r="762" spans="1:50" ht="13.5" customHeight="1">
      <x:c r="A762" s="29"/>
      <x:c r="B762" s="13"/>
      <x:c r="C762" s="13"/>
      <x:c r="D762" s="87"/>
      <x:c r="E762" s="87"/>
      <x:c r="F762" s="87"/>
      <x:c r="G762" s="87"/>
      <x:c r="H762" s="87"/>
      <x:c r="I762" s="87"/>
      <x:c r="J762" s="87"/>
      <x:c r="K762" s="87"/>
      <x:c r="L762" s="29"/>
      <x:c r="M762" s="10"/>
      <x:c r="N762" s="10"/>
      <x:c r="O762" s="10"/>
      <x:c r="P762" s="10"/>
      <x:c r="Q762" s="10"/>
      <x:c r="R762" s="10"/>
      <x:c r="S762" s="10"/>
      <x:c r="T762" s="10"/>
      <x:c r="U762" s="10"/>
      <x:c r="V762" s="10"/>
      <x:c r="W762" s="10"/>
      <x:c r="X762" s="10"/>
      <x:c r="Y762" s="10"/>
      <x:c r="Z762" s="10"/>
      <x:c r="AA762" s="10"/>
      <x:c r="AB762" s="10"/>
      <x:c r="AC762" s="10"/>
      <x:c r="AD762" s="10"/>
      <x:c r="AE762" s="10"/>
      <x:c r="AF762" s="10"/>
      <x:c r="AG762" s="10"/>
      <x:c r="AH762" s="10"/>
      <x:c r="AI762" s="10"/>
      <x:c r="AJ762" s="10"/>
      <x:c r="AK762" s="10"/>
      <x:c r="AL762" s="10"/>
      <x:c r="AM762" s="10"/>
      <x:c r="AN762" s="10"/>
      <x:c r="AO762" s="10"/>
      <x:c r="AP762" s="10"/>
      <x:c r="AQ762" s="10"/>
      <x:c r="AR762" s="10"/>
      <x:c r="AS762" s="10"/>
      <x:c r="AT762" s="10"/>
      <x:c r="AU762" s="10"/>
      <x:c r="AV762" s="10"/>
      <x:c r="AW762" s="10"/>
      <x:c r="AX762" s="10"/>
    </x:row>
    <x:row r="763" spans="1:50" ht="13.5" customHeight="1">
      <x:c r="A763" s="29"/>
      <x:c r="B763" s="13"/>
      <x:c r="C763" s="13"/>
      <x:c r="D763" s="87"/>
      <x:c r="E763" s="87"/>
      <x:c r="F763" s="87"/>
      <x:c r="G763" s="87"/>
      <x:c r="H763" s="87"/>
      <x:c r="I763" s="87"/>
      <x:c r="J763" s="87"/>
      <x:c r="K763" s="87"/>
      <x:c r="L763" s="29"/>
      <x:c r="M763" s="10"/>
      <x:c r="N763" s="10"/>
      <x:c r="O763" s="10"/>
      <x:c r="P763" s="10"/>
      <x:c r="Q763" s="10"/>
      <x:c r="R763" s="10"/>
      <x:c r="S763" s="10"/>
      <x:c r="T763" s="10"/>
      <x:c r="U763" s="10"/>
      <x:c r="V763" s="10"/>
      <x:c r="W763" s="10"/>
      <x:c r="X763" s="10"/>
      <x:c r="Y763" s="10"/>
      <x:c r="Z763" s="10"/>
      <x:c r="AA763" s="10"/>
      <x:c r="AB763" s="10"/>
      <x:c r="AC763" s="10"/>
      <x:c r="AD763" s="10"/>
      <x:c r="AE763" s="10"/>
      <x:c r="AF763" s="10"/>
      <x:c r="AG763" s="10"/>
      <x:c r="AH763" s="10"/>
      <x:c r="AI763" s="10"/>
      <x:c r="AJ763" s="10"/>
      <x:c r="AK763" s="10"/>
      <x:c r="AL763" s="10"/>
      <x:c r="AM763" s="10"/>
      <x:c r="AN763" s="10"/>
      <x:c r="AO763" s="10"/>
      <x:c r="AP763" s="10"/>
      <x:c r="AQ763" s="10"/>
      <x:c r="AR763" s="10"/>
      <x:c r="AS763" s="10"/>
      <x:c r="AT763" s="10"/>
      <x:c r="AU763" s="10"/>
      <x:c r="AV763" s="10"/>
      <x:c r="AW763" s="10"/>
      <x:c r="AX763" s="10"/>
    </x:row>
    <x:row r="764" spans="1:50" ht="13.5" customHeight="1">
      <x:c r="A764" s="29"/>
      <x:c r="B764" s="13"/>
      <x:c r="C764" s="13"/>
      <x:c r="D764" s="87"/>
      <x:c r="E764" s="87"/>
      <x:c r="F764" s="87"/>
      <x:c r="G764" s="87"/>
      <x:c r="H764" s="87"/>
      <x:c r="I764" s="87"/>
      <x:c r="J764" s="87"/>
      <x:c r="K764" s="87"/>
      <x:c r="L764" s="29"/>
      <x:c r="M764" s="10"/>
      <x:c r="N764" s="10"/>
      <x:c r="O764" s="10"/>
      <x:c r="P764" s="10"/>
      <x:c r="Q764" s="10"/>
      <x:c r="R764" s="10"/>
      <x:c r="S764" s="10"/>
      <x:c r="T764" s="10"/>
      <x:c r="U764" s="10"/>
      <x:c r="V764" s="10"/>
      <x:c r="W764" s="10"/>
      <x:c r="X764" s="10"/>
      <x:c r="Y764" s="10"/>
      <x:c r="Z764" s="10"/>
      <x:c r="AA764" s="10"/>
      <x:c r="AB764" s="10"/>
      <x:c r="AC764" s="10"/>
      <x:c r="AD764" s="10"/>
      <x:c r="AE764" s="10"/>
      <x:c r="AF764" s="10"/>
      <x:c r="AG764" s="10"/>
      <x:c r="AH764" s="10"/>
      <x:c r="AI764" s="10"/>
      <x:c r="AJ764" s="10"/>
      <x:c r="AK764" s="10"/>
      <x:c r="AL764" s="10"/>
      <x:c r="AM764" s="10"/>
      <x:c r="AN764" s="10"/>
      <x:c r="AO764" s="10"/>
      <x:c r="AP764" s="10"/>
      <x:c r="AQ764" s="10"/>
      <x:c r="AR764" s="10"/>
      <x:c r="AS764" s="10"/>
      <x:c r="AT764" s="10"/>
      <x:c r="AU764" s="10"/>
      <x:c r="AV764" s="10"/>
      <x:c r="AW764" s="10"/>
      <x:c r="AX764" s="10"/>
    </x:row>
    <x:row r="765" spans="1:50" ht="13.5" customHeight="1">
      <x:c r="A765" s="29"/>
      <x:c r="B765" s="13"/>
      <x:c r="C765" s="13"/>
      <x:c r="D765" s="87"/>
      <x:c r="E765" s="87"/>
      <x:c r="F765" s="87"/>
      <x:c r="G765" s="87"/>
      <x:c r="H765" s="87"/>
      <x:c r="I765" s="87"/>
      <x:c r="J765" s="87"/>
      <x:c r="K765" s="87"/>
      <x:c r="L765" s="29"/>
      <x:c r="M765" s="10"/>
      <x:c r="N765" s="10"/>
      <x:c r="O765" s="10"/>
      <x:c r="P765" s="10"/>
      <x:c r="Q765" s="10"/>
      <x:c r="R765" s="10"/>
      <x:c r="S765" s="10"/>
      <x:c r="T765" s="10"/>
      <x:c r="U765" s="10"/>
      <x:c r="V765" s="10"/>
      <x:c r="W765" s="10"/>
      <x:c r="X765" s="10"/>
      <x:c r="Y765" s="10"/>
      <x:c r="Z765" s="10"/>
      <x:c r="AA765" s="10"/>
      <x:c r="AB765" s="10"/>
      <x:c r="AC765" s="10"/>
      <x:c r="AD765" s="10"/>
      <x:c r="AE765" s="10"/>
      <x:c r="AF765" s="10"/>
      <x:c r="AG765" s="10"/>
      <x:c r="AH765" s="10"/>
      <x:c r="AI765" s="10"/>
      <x:c r="AJ765" s="10"/>
      <x:c r="AK765" s="10"/>
      <x:c r="AL765" s="10"/>
      <x:c r="AM765" s="10"/>
      <x:c r="AN765" s="10"/>
      <x:c r="AO765" s="10"/>
      <x:c r="AP765" s="10"/>
      <x:c r="AQ765" s="10"/>
      <x:c r="AR765" s="10"/>
      <x:c r="AS765" s="10"/>
      <x:c r="AT765" s="10"/>
      <x:c r="AU765" s="10"/>
      <x:c r="AV765" s="10"/>
      <x:c r="AW765" s="10"/>
      <x:c r="AX765" s="10"/>
    </x:row>
    <x:row r="766" spans="1:50" ht="13.5" customHeight="1">
      <x:c r="A766" s="29"/>
      <x:c r="B766" s="13"/>
      <x:c r="C766" s="13"/>
      <x:c r="D766" s="87"/>
      <x:c r="E766" s="87"/>
      <x:c r="F766" s="87"/>
      <x:c r="G766" s="87"/>
      <x:c r="H766" s="87"/>
      <x:c r="I766" s="87"/>
      <x:c r="J766" s="87"/>
      <x:c r="K766" s="87"/>
      <x:c r="L766" s="29"/>
      <x:c r="M766" s="10"/>
      <x:c r="N766" s="10"/>
      <x:c r="O766" s="10"/>
      <x:c r="P766" s="10"/>
      <x:c r="Q766" s="10"/>
      <x:c r="R766" s="10"/>
      <x:c r="S766" s="10"/>
      <x:c r="T766" s="10"/>
      <x:c r="U766" s="10"/>
      <x:c r="V766" s="10"/>
      <x:c r="W766" s="10"/>
      <x:c r="X766" s="10"/>
      <x:c r="Y766" s="10"/>
      <x:c r="Z766" s="10"/>
      <x:c r="AA766" s="10"/>
      <x:c r="AB766" s="10"/>
      <x:c r="AC766" s="10"/>
      <x:c r="AD766" s="10"/>
      <x:c r="AE766" s="10"/>
      <x:c r="AF766" s="10"/>
      <x:c r="AG766" s="10"/>
      <x:c r="AH766" s="10"/>
      <x:c r="AI766" s="10"/>
      <x:c r="AJ766" s="10"/>
      <x:c r="AK766" s="10"/>
      <x:c r="AL766" s="10"/>
      <x:c r="AM766" s="10"/>
      <x:c r="AN766" s="10"/>
      <x:c r="AO766" s="10"/>
      <x:c r="AP766" s="10"/>
      <x:c r="AQ766" s="10"/>
      <x:c r="AR766" s="10"/>
      <x:c r="AS766" s="10"/>
      <x:c r="AT766" s="10"/>
      <x:c r="AU766" s="10"/>
      <x:c r="AV766" s="10"/>
      <x:c r="AW766" s="10"/>
      <x:c r="AX766" s="10"/>
    </x:row>
    <x:row r="767" spans="1:50" ht="13.5" customHeight="1">
      <x:c r="A767" s="29"/>
      <x:c r="B767" s="13"/>
      <x:c r="C767" s="13"/>
      <x:c r="D767" s="87"/>
      <x:c r="E767" s="87"/>
      <x:c r="F767" s="87"/>
      <x:c r="G767" s="87"/>
      <x:c r="H767" s="87"/>
      <x:c r="I767" s="87"/>
      <x:c r="J767" s="87"/>
      <x:c r="K767" s="87"/>
      <x:c r="L767" s="29"/>
      <x:c r="M767" s="10"/>
      <x:c r="N767" s="10"/>
      <x:c r="O767" s="10"/>
      <x:c r="P767" s="10"/>
      <x:c r="Q767" s="10"/>
      <x:c r="R767" s="10"/>
      <x:c r="S767" s="10"/>
      <x:c r="T767" s="10"/>
      <x:c r="U767" s="10"/>
      <x:c r="V767" s="10"/>
      <x:c r="W767" s="10"/>
      <x:c r="X767" s="10"/>
      <x:c r="Y767" s="10"/>
      <x:c r="Z767" s="10"/>
      <x:c r="AA767" s="10"/>
      <x:c r="AB767" s="10"/>
      <x:c r="AC767" s="10"/>
      <x:c r="AD767" s="10"/>
      <x:c r="AE767" s="10"/>
      <x:c r="AF767" s="10"/>
      <x:c r="AG767" s="10"/>
      <x:c r="AH767" s="10"/>
      <x:c r="AI767" s="10"/>
      <x:c r="AJ767" s="10"/>
      <x:c r="AK767" s="10"/>
      <x:c r="AL767" s="10"/>
      <x:c r="AM767" s="10"/>
      <x:c r="AN767" s="10"/>
      <x:c r="AO767" s="10"/>
      <x:c r="AP767" s="10"/>
      <x:c r="AQ767" s="10"/>
      <x:c r="AR767" s="10"/>
      <x:c r="AS767" s="10"/>
      <x:c r="AT767" s="10"/>
      <x:c r="AU767" s="10"/>
      <x:c r="AV767" s="10"/>
      <x:c r="AW767" s="10"/>
      <x:c r="AX767" s="10"/>
    </x:row>
    <x:row r="768" spans="1:50" ht="13.5" customHeight="1">
      <x:c r="A768" s="29"/>
      <x:c r="B768" s="13"/>
      <x:c r="C768" s="13"/>
      <x:c r="D768" s="87"/>
      <x:c r="E768" s="87"/>
      <x:c r="F768" s="87"/>
      <x:c r="G768" s="87"/>
      <x:c r="H768" s="87"/>
      <x:c r="I768" s="87"/>
      <x:c r="J768" s="87"/>
      <x:c r="K768" s="87"/>
      <x:c r="L768" s="29"/>
      <x:c r="M768" s="10"/>
      <x:c r="N768" s="10"/>
      <x:c r="O768" s="10"/>
      <x:c r="P768" s="10"/>
      <x:c r="Q768" s="10"/>
      <x:c r="R768" s="10"/>
      <x:c r="S768" s="10"/>
      <x:c r="T768" s="10"/>
      <x:c r="U768" s="10"/>
      <x:c r="V768" s="10"/>
      <x:c r="W768" s="10"/>
      <x:c r="X768" s="10"/>
      <x:c r="Y768" s="10"/>
      <x:c r="Z768" s="10"/>
      <x:c r="AA768" s="10"/>
      <x:c r="AB768" s="10"/>
      <x:c r="AC768" s="10"/>
      <x:c r="AD768" s="10"/>
      <x:c r="AE768" s="10"/>
      <x:c r="AF768" s="10"/>
      <x:c r="AG768" s="10"/>
      <x:c r="AH768" s="10"/>
      <x:c r="AI768" s="10"/>
      <x:c r="AJ768" s="10"/>
      <x:c r="AK768" s="10"/>
      <x:c r="AL768" s="10"/>
      <x:c r="AM768" s="10"/>
      <x:c r="AN768" s="10"/>
      <x:c r="AO768" s="10"/>
      <x:c r="AP768" s="10"/>
      <x:c r="AQ768" s="10"/>
      <x:c r="AR768" s="10"/>
      <x:c r="AS768" s="10"/>
      <x:c r="AT768" s="10"/>
      <x:c r="AU768" s="10"/>
      <x:c r="AV768" s="10"/>
      <x:c r="AW768" s="10"/>
      <x:c r="AX768" s="10"/>
    </x:row>
    <x:row r="769" spans="1:50" ht="13.5" customHeight="1">
      <x:c r="A769" s="29"/>
      <x:c r="B769" s="13"/>
      <x:c r="C769" s="13"/>
      <x:c r="D769" s="87"/>
      <x:c r="E769" s="87"/>
      <x:c r="F769" s="87"/>
      <x:c r="G769" s="87"/>
      <x:c r="H769" s="87"/>
      <x:c r="I769" s="87"/>
      <x:c r="J769" s="87"/>
      <x:c r="K769" s="87"/>
      <x:c r="L769" s="29"/>
      <x:c r="M769" s="10"/>
      <x:c r="N769" s="10"/>
      <x:c r="O769" s="10"/>
      <x:c r="P769" s="10"/>
      <x:c r="Q769" s="10"/>
      <x:c r="R769" s="10"/>
      <x:c r="S769" s="10"/>
      <x:c r="T769" s="10"/>
      <x:c r="U769" s="10"/>
      <x:c r="V769" s="10"/>
      <x:c r="W769" s="10"/>
      <x:c r="X769" s="10"/>
      <x:c r="Y769" s="10"/>
      <x:c r="Z769" s="10"/>
      <x:c r="AA769" s="10"/>
      <x:c r="AB769" s="10"/>
      <x:c r="AC769" s="10"/>
      <x:c r="AD769" s="10"/>
      <x:c r="AE769" s="10"/>
      <x:c r="AF769" s="10"/>
      <x:c r="AG769" s="10"/>
      <x:c r="AH769" s="10"/>
      <x:c r="AI769" s="10"/>
      <x:c r="AJ769" s="10"/>
      <x:c r="AK769" s="10"/>
      <x:c r="AL769" s="10"/>
      <x:c r="AM769" s="10"/>
      <x:c r="AN769" s="10"/>
      <x:c r="AO769" s="10"/>
      <x:c r="AP769" s="10"/>
      <x:c r="AQ769" s="10"/>
      <x:c r="AR769" s="10"/>
      <x:c r="AS769" s="10"/>
      <x:c r="AT769" s="10"/>
      <x:c r="AU769" s="10"/>
      <x:c r="AV769" s="10"/>
      <x:c r="AW769" s="10"/>
      <x:c r="AX769" s="10"/>
    </x:row>
    <x:row r="770" spans="1:50" ht="13.5" customHeight="1">
      <x:c r="A770" s="29"/>
      <x:c r="B770" s="13"/>
      <x:c r="C770" s="13"/>
      <x:c r="D770" s="87"/>
      <x:c r="E770" s="87"/>
      <x:c r="F770" s="87"/>
      <x:c r="G770" s="87"/>
      <x:c r="H770" s="87"/>
      <x:c r="I770" s="87"/>
      <x:c r="J770" s="87"/>
      <x:c r="K770" s="87"/>
      <x:c r="L770" s="29"/>
      <x:c r="M770" s="10"/>
      <x:c r="N770" s="10"/>
      <x:c r="O770" s="10"/>
      <x:c r="P770" s="10"/>
      <x:c r="Q770" s="10"/>
      <x:c r="R770" s="10"/>
      <x:c r="S770" s="10"/>
      <x:c r="T770" s="10"/>
      <x:c r="U770" s="10"/>
      <x:c r="V770" s="10"/>
      <x:c r="W770" s="10"/>
      <x:c r="X770" s="10"/>
      <x:c r="Y770" s="10"/>
      <x:c r="Z770" s="10"/>
      <x:c r="AA770" s="10"/>
      <x:c r="AB770" s="10"/>
      <x:c r="AC770" s="10"/>
      <x:c r="AD770" s="10"/>
      <x:c r="AE770" s="10"/>
      <x:c r="AF770" s="10"/>
      <x:c r="AG770" s="10"/>
      <x:c r="AH770" s="10"/>
      <x:c r="AI770" s="10"/>
      <x:c r="AJ770" s="10"/>
      <x:c r="AK770" s="10"/>
      <x:c r="AL770" s="10"/>
      <x:c r="AM770" s="10"/>
      <x:c r="AN770" s="10"/>
      <x:c r="AO770" s="10"/>
      <x:c r="AP770" s="10"/>
      <x:c r="AQ770" s="10"/>
      <x:c r="AR770" s="10"/>
      <x:c r="AS770" s="10"/>
      <x:c r="AT770" s="10"/>
      <x:c r="AU770" s="10"/>
      <x:c r="AV770" s="10"/>
      <x:c r="AW770" s="10"/>
      <x:c r="AX770" s="10"/>
    </x:row>
    <x:row r="771" spans="1:50" ht="13.5" customHeight="1">
      <x:c r="A771" s="29"/>
      <x:c r="B771" s="13"/>
      <x:c r="C771" s="13"/>
      <x:c r="D771" s="87"/>
      <x:c r="E771" s="87"/>
      <x:c r="F771" s="87"/>
      <x:c r="G771" s="87"/>
      <x:c r="H771" s="87"/>
      <x:c r="I771" s="87"/>
      <x:c r="J771" s="87"/>
      <x:c r="K771" s="87"/>
      <x:c r="L771" s="29"/>
      <x:c r="M771" s="10"/>
      <x:c r="N771" s="10"/>
      <x:c r="O771" s="10"/>
      <x:c r="P771" s="10"/>
      <x:c r="Q771" s="10"/>
      <x:c r="R771" s="10"/>
      <x:c r="S771" s="10"/>
      <x:c r="T771" s="10"/>
      <x:c r="U771" s="10"/>
      <x:c r="V771" s="10"/>
      <x:c r="W771" s="10"/>
      <x:c r="X771" s="10"/>
      <x:c r="Y771" s="10"/>
      <x:c r="Z771" s="10"/>
      <x:c r="AA771" s="10"/>
      <x:c r="AB771" s="10"/>
      <x:c r="AC771" s="10"/>
      <x:c r="AD771" s="10"/>
      <x:c r="AE771" s="10"/>
      <x:c r="AF771" s="10"/>
      <x:c r="AG771" s="10"/>
      <x:c r="AH771" s="10"/>
      <x:c r="AI771" s="10"/>
      <x:c r="AJ771" s="10"/>
      <x:c r="AK771" s="10"/>
      <x:c r="AL771" s="10"/>
      <x:c r="AM771" s="10"/>
      <x:c r="AN771" s="10"/>
      <x:c r="AO771" s="10"/>
      <x:c r="AP771" s="10"/>
      <x:c r="AQ771" s="10"/>
      <x:c r="AR771" s="10"/>
      <x:c r="AS771" s="10"/>
      <x:c r="AT771" s="10"/>
      <x:c r="AU771" s="10"/>
      <x:c r="AV771" s="10"/>
      <x:c r="AW771" s="10"/>
      <x:c r="AX771" s="10"/>
    </x:row>
    <x:row r="772" spans="1:50" ht="13.5" customHeight="1">
      <x:c r="A772" s="29"/>
      <x:c r="B772" s="13"/>
      <x:c r="C772" s="13"/>
      <x:c r="D772" s="87"/>
      <x:c r="E772" s="87"/>
      <x:c r="F772" s="87"/>
      <x:c r="G772" s="87"/>
      <x:c r="H772" s="87"/>
      <x:c r="I772" s="87"/>
      <x:c r="J772" s="87"/>
      <x:c r="K772" s="87"/>
      <x:c r="L772" s="29"/>
      <x:c r="M772" s="10"/>
      <x:c r="N772" s="10"/>
      <x:c r="O772" s="10"/>
      <x:c r="P772" s="10"/>
      <x:c r="Q772" s="10"/>
      <x:c r="R772" s="10"/>
      <x:c r="S772" s="10"/>
      <x:c r="T772" s="10"/>
      <x:c r="U772" s="10"/>
      <x:c r="V772" s="10"/>
      <x:c r="W772" s="10"/>
      <x:c r="X772" s="10"/>
      <x:c r="Y772" s="10"/>
      <x:c r="Z772" s="10"/>
      <x:c r="AA772" s="10"/>
      <x:c r="AB772" s="10"/>
      <x:c r="AC772" s="10"/>
      <x:c r="AD772" s="10"/>
      <x:c r="AE772" s="10"/>
      <x:c r="AF772" s="10"/>
      <x:c r="AG772" s="10"/>
      <x:c r="AH772" s="10"/>
      <x:c r="AI772" s="10"/>
      <x:c r="AJ772" s="10"/>
      <x:c r="AK772" s="10"/>
      <x:c r="AL772" s="10"/>
      <x:c r="AM772" s="10"/>
      <x:c r="AN772" s="10"/>
      <x:c r="AO772" s="10"/>
      <x:c r="AP772" s="10"/>
      <x:c r="AQ772" s="10"/>
      <x:c r="AR772" s="10"/>
      <x:c r="AS772" s="10"/>
      <x:c r="AT772" s="10"/>
      <x:c r="AU772" s="10"/>
      <x:c r="AV772" s="10"/>
      <x:c r="AW772" s="10"/>
      <x:c r="AX772" s="10"/>
    </x:row>
    <x:row r="773" spans="1:50" ht="13.5" customHeight="1">
      <x:c r="A773" s="29"/>
      <x:c r="B773" s="13"/>
      <x:c r="C773" s="13"/>
      <x:c r="D773" s="87"/>
      <x:c r="E773" s="87"/>
      <x:c r="F773" s="87"/>
      <x:c r="G773" s="87"/>
      <x:c r="H773" s="87"/>
      <x:c r="I773" s="87"/>
      <x:c r="J773" s="87"/>
      <x:c r="K773" s="87"/>
      <x:c r="L773" s="29"/>
      <x:c r="M773" s="10"/>
      <x:c r="N773" s="10"/>
      <x:c r="O773" s="10"/>
      <x:c r="P773" s="10"/>
      <x:c r="Q773" s="10"/>
      <x:c r="R773" s="10"/>
      <x:c r="S773" s="10"/>
      <x:c r="T773" s="10"/>
      <x:c r="U773" s="10"/>
      <x:c r="V773" s="10"/>
      <x:c r="W773" s="10"/>
      <x:c r="X773" s="10"/>
      <x:c r="Y773" s="10"/>
      <x:c r="Z773" s="10"/>
      <x:c r="AA773" s="10"/>
      <x:c r="AB773" s="10"/>
      <x:c r="AC773" s="10"/>
      <x:c r="AD773" s="10"/>
      <x:c r="AE773" s="10"/>
      <x:c r="AF773" s="10"/>
      <x:c r="AG773" s="10"/>
      <x:c r="AH773" s="10"/>
      <x:c r="AI773" s="10"/>
      <x:c r="AJ773" s="10"/>
      <x:c r="AK773" s="10"/>
      <x:c r="AL773" s="10"/>
      <x:c r="AM773" s="10"/>
      <x:c r="AN773" s="10"/>
      <x:c r="AO773" s="10"/>
      <x:c r="AP773" s="10"/>
      <x:c r="AQ773" s="10"/>
      <x:c r="AR773" s="10"/>
      <x:c r="AS773" s="10"/>
      <x:c r="AT773" s="10"/>
      <x:c r="AU773" s="10"/>
      <x:c r="AV773" s="10"/>
      <x:c r="AW773" s="10"/>
      <x:c r="AX773" s="10"/>
    </x:row>
    <x:row r="774" spans="1:50" ht="13.5" customHeight="1">
      <x:c r="A774" s="29"/>
      <x:c r="B774" s="13"/>
      <x:c r="C774" s="13"/>
      <x:c r="D774" s="87"/>
      <x:c r="E774" s="87"/>
      <x:c r="F774" s="87"/>
      <x:c r="G774" s="87"/>
      <x:c r="H774" s="87"/>
      <x:c r="I774" s="87"/>
      <x:c r="J774" s="87"/>
      <x:c r="K774" s="87"/>
      <x:c r="L774" s="29"/>
      <x:c r="M774" s="10"/>
      <x:c r="N774" s="10"/>
      <x:c r="O774" s="10"/>
      <x:c r="P774" s="10"/>
      <x:c r="Q774" s="10"/>
      <x:c r="R774" s="10"/>
      <x:c r="S774" s="10"/>
      <x:c r="T774" s="10"/>
      <x:c r="U774" s="10"/>
      <x:c r="V774" s="10"/>
      <x:c r="W774" s="10"/>
      <x:c r="X774" s="10"/>
      <x:c r="Y774" s="10"/>
      <x:c r="Z774" s="10"/>
      <x:c r="AA774" s="10"/>
      <x:c r="AB774" s="10"/>
      <x:c r="AC774" s="10"/>
      <x:c r="AD774" s="10"/>
      <x:c r="AE774" s="10"/>
      <x:c r="AF774" s="10"/>
      <x:c r="AG774" s="10"/>
      <x:c r="AH774" s="10"/>
      <x:c r="AI774" s="10"/>
      <x:c r="AJ774" s="10"/>
      <x:c r="AK774" s="10"/>
      <x:c r="AL774" s="10"/>
      <x:c r="AM774" s="10"/>
      <x:c r="AN774" s="10"/>
      <x:c r="AO774" s="10"/>
      <x:c r="AP774" s="10"/>
      <x:c r="AQ774" s="10"/>
      <x:c r="AR774" s="10"/>
      <x:c r="AS774" s="10"/>
      <x:c r="AT774" s="10"/>
      <x:c r="AU774" s="10"/>
      <x:c r="AV774" s="10"/>
      <x:c r="AW774" s="10"/>
      <x:c r="AX774" s="10"/>
    </x:row>
    <x:row r="775" spans="1:50" ht="13.5" customHeight="1">
      <x:c r="A775" s="29"/>
      <x:c r="B775" s="13"/>
      <x:c r="C775" s="13"/>
      <x:c r="D775" s="87"/>
      <x:c r="E775" s="87"/>
      <x:c r="F775" s="87"/>
      <x:c r="G775" s="87"/>
      <x:c r="H775" s="87"/>
      <x:c r="I775" s="87"/>
      <x:c r="J775" s="87"/>
      <x:c r="K775" s="87"/>
      <x:c r="L775" s="29"/>
      <x:c r="M775" s="10"/>
      <x:c r="N775" s="10"/>
      <x:c r="O775" s="10"/>
      <x:c r="P775" s="10"/>
      <x:c r="Q775" s="10"/>
      <x:c r="R775" s="10"/>
      <x:c r="S775" s="10"/>
      <x:c r="T775" s="10"/>
      <x:c r="U775" s="10"/>
      <x:c r="V775" s="10"/>
      <x:c r="W775" s="10"/>
      <x:c r="X775" s="10"/>
      <x:c r="Y775" s="10"/>
      <x:c r="Z775" s="10"/>
      <x:c r="AA775" s="10"/>
      <x:c r="AB775" s="10"/>
      <x:c r="AC775" s="10"/>
      <x:c r="AD775" s="10"/>
      <x:c r="AE775" s="10"/>
      <x:c r="AF775" s="10"/>
      <x:c r="AG775" s="10"/>
      <x:c r="AH775" s="10"/>
      <x:c r="AI775" s="10"/>
      <x:c r="AJ775" s="10"/>
      <x:c r="AK775" s="10"/>
      <x:c r="AL775" s="10"/>
      <x:c r="AM775" s="10"/>
      <x:c r="AN775" s="10"/>
      <x:c r="AO775" s="10"/>
      <x:c r="AP775" s="10"/>
      <x:c r="AQ775" s="10"/>
      <x:c r="AR775" s="10"/>
      <x:c r="AS775" s="10"/>
      <x:c r="AT775" s="10"/>
      <x:c r="AU775" s="10"/>
      <x:c r="AV775" s="10"/>
      <x:c r="AW775" s="10"/>
      <x:c r="AX775" s="10"/>
    </x:row>
    <x:row r="776" spans="1:50" ht="13.5" customHeight="1">
      <x:c r="A776" s="29"/>
      <x:c r="B776" s="13"/>
      <x:c r="C776" s="13"/>
      <x:c r="D776" s="87"/>
      <x:c r="E776" s="87"/>
      <x:c r="F776" s="87"/>
      <x:c r="G776" s="87"/>
      <x:c r="H776" s="87"/>
      <x:c r="I776" s="87"/>
      <x:c r="J776" s="87"/>
      <x:c r="K776" s="87"/>
      <x:c r="L776" s="29"/>
      <x:c r="M776" s="10"/>
      <x:c r="N776" s="10"/>
      <x:c r="O776" s="10"/>
      <x:c r="P776" s="10"/>
      <x:c r="Q776" s="10"/>
      <x:c r="R776" s="10"/>
      <x:c r="S776" s="10"/>
      <x:c r="T776" s="10"/>
      <x:c r="U776" s="10"/>
      <x:c r="V776" s="10"/>
      <x:c r="W776" s="10"/>
      <x:c r="X776" s="10"/>
      <x:c r="Y776" s="10"/>
      <x:c r="Z776" s="10"/>
      <x:c r="AA776" s="10"/>
      <x:c r="AB776" s="10"/>
      <x:c r="AC776" s="10"/>
      <x:c r="AD776" s="10"/>
      <x:c r="AE776" s="10"/>
      <x:c r="AF776" s="10"/>
      <x:c r="AG776" s="10"/>
      <x:c r="AH776" s="10"/>
      <x:c r="AI776" s="10"/>
      <x:c r="AJ776" s="10"/>
      <x:c r="AK776" s="10"/>
      <x:c r="AL776" s="10"/>
      <x:c r="AM776" s="10"/>
      <x:c r="AN776" s="10"/>
      <x:c r="AO776" s="10"/>
      <x:c r="AP776" s="10"/>
      <x:c r="AQ776" s="10"/>
      <x:c r="AR776" s="10"/>
      <x:c r="AS776" s="10"/>
      <x:c r="AT776" s="10"/>
      <x:c r="AU776" s="10"/>
      <x:c r="AV776" s="10"/>
      <x:c r="AW776" s="10"/>
      <x:c r="AX776" s="10"/>
    </x:row>
    <x:row r="777" spans="1:50" ht="13.5" customHeight="1">
      <x:c r="A777" s="29"/>
      <x:c r="B777" s="13"/>
      <x:c r="C777" s="13"/>
      <x:c r="D777" s="87"/>
      <x:c r="E777" s="87"/>
      <x:c r="F777" s="87"/>
      <x:c r="G777" s="87"/>
      <x:c r="H777" s="87"/>
      <x:c r="I777" s="87"/>
      <x:c r="J777" s="87"/>
      <x:c r="K777" s="87"/>
      <x:c r="L777" s="29"/>
      <x:c r="M777" s="10"/>
      <x:c r="N777" s="10"/>
      <x:c r="O777" s="10"/>
      <x:c r="P777" s="10"/>
      <x:c r="Q777" s="10"/>
      <x:c r="R777" s="10"/>
      <x:c r="S777" s="10"/>
      <x:c r="T777" s="10"/>
      <x:c r="U777" s="10"/>
      <x:c r="V777" s="10"/>
      <x:c r="W777" s="10"/>
      <x:c r="X777" s="10"/>
      <x:c r="Y777" s="10"/>
      <x:c r="Z777" s="10"/>
      <x:c r="AA777" s="10"/>
      <x:c r="AB777" s="10"/>
      <x:c r="AC777" s="10"/>
      <x:c r="AD777" s="10"/>
      <x:c r="AE777" s="10"/>
      <x:c r="AF777" s="10"/>
      <x:c r="AG777" s="10"/>
      <x:c r="AH777" s="10"/>
      <x:c r="AI777" s="10"/>
      <x:c r="AJ777" s="10"/>
      <x:c r="AK777" s="10"/>
      <x:c r="AL777" s="10"/>
      <x:c r="AM777" s="10"/>
      <x:c r="AN777" s="10"/>
      <x:c r="AO777" s="10"/>
      <x:c r="AP777" s="10"/>
      <x:c r="AQ777" s="10"/>
      <x:c r="AR777" s="10"/>
      <x:c r="AS777" s="10"/>
      <x:c r="AT777" s="10"/>
      <x:c r="AU777" s="10"/>
      <x:c r="AV777" s="10"/>
      <x:c r="AW777" s="10"/>
      <x:c r="AX777" s="10"/>
    </x:row>
    <x:row r="778" spans="1:50" ht="13.5" customHeight="1">
      <x:c r="A778" s="29"/>
      <x:c r="B778" s="13"/>
      <x:c r="C778" s="13"/>
      <x:c r="D778" s="87"/>
      <x:c r="E778" s="87"/>
      <x:c r="F778" s="87"/>
      <x:c r="G778" s="87"/>
      <x:c r="H778" s="87"/>
      <x:c r="I778" s="87"/>
      <x:c r="J778" s="87"/>
      <x:c r="K778" s="87"/>
      <x:c r="L778" s="29"/>
      <x:c r="M778" s="10"/>
      <x:c r="N778" s="10"/>
      <x:c r="O778" s="10"/>
      <x:c r="P778" s="10"/>
      <x:c r="Q778" s="10"/>
      <x:c r="R778" s="10"/>
      <x:c r="S778" s="10"/>
      <x:c r="T778" s="10"/>
      <x:c r="U778" s="10"/>
      <x:c r="V778" s="10"/>
      <x:c r="W778" s="10"/>
      <x:c r="X778" s="10"/>
      <x:c r="Y778" s="10"/>
      <x:c r="Z778" s="10"/>
      <x:c r="AA778" s="10"/>
      <x:c r="AB778" s="10"/>
      <x:c r="AC778" s="10"/>
      <x:c r="AD778" s="10"/>
      <x:c r="AE778" s="10"/>
      <x:c r="AF778" s="10"/>
      <x:c r="AG778" s="10"/>
      <x:c r="AH778" s="10"/>
      <x:c r="AI778" s="10"/>
      <x:c r="AJ778" s="10"/>
      <x:c r="AK778" s="10"/>
      <x:c r="AL778" s="10"/>
      <x:c r="AM778" s="10"/>
      <x:c r="AN778" s="10"/>
      <x:c r="AO778" s="10"/>
      <x:c r="AP778" s="10"/>
      <x:c r="AQ778" s="10"/>
      <x:c r="AR778" s="10"/>
      <x:c r="AS778" s="10"/>
      <x:c r="AT778" s="10"/>
      <x:c r="AU778" s="10"/>
      <x:c r="AV778" s="10"/>
      <x:c r="AW778" s="10"/>
      <x:c r="AX778" s="10"/>
    </x:row>
    <x:row r="779" spans="1:50" ht="13.5" customHeight="1">
      <x:c r="A779" s="29"/>
      <x:c r="B779" s="13"/>
      <x:c r="C779" s="13"/>
      <x:c r="D779" s="87"/>
      <x:c r="E779" s="87"/>
      <x:c r="F779" s="87"/>
      <x:c r="G779" s="87"/>
      <x:c r="H779" s="87"/>
      <x:c r="I779" s="87"/>
      <x:c r="J779" s="87"/>
      <x:c r="K779" s="87"/>
      <x:c r="L779" s="29"/>
      <x:c r="M779" s="10"/>
      <x:c r="N779" s="10"/>
      <x:c r="O779" s="10"/>
      <x:c r="P779" s="10"/>
      <x:c r="Q779" s="10"/>
      <x:c r="R779" s="10"/>
      <x:c r="S779" s="10"/>
      <x:c r="T779" s="10"/>
      <x:c r="U779" s="10"/>
      <x:c r="V779" s="10"/>
      <x:c r="W779" s="10"/>
      <x:c r="X779" s="10"/>
      <x:c r="Y779" s="10"/>
      <x:c r="Z779" s="10"/>
      <x:c r="AA779" s="10"/>
      <x:c r="AB779" s="10"/>
      <x:c r="AC779" s="10"/>
      <x:c r="AD779" s="10"/>
      <x:c r="AE779" s="10"/>
      <x:c r="AF779" s="10"/>
      <x:c r="AG779" s="10"/>
      <x:c r="AH779" s="10"/>
      <x:c r="AI779" s="10"/>
      <x:c r="AJ779" s="10"/>
      <x:c r="AK779" s="10"/>
      <x:c r="AL779" s="10"/>
      <x:c r="AM779" s="10"/>
      <x:c r="AN779" s="10"/>
      <x:c r="AO779" s="10"/>
      <x:c r="AP779" s="10"/>
      <x:c r="AQ779" s="10"/>
      <x:c r="AR779" s="10"/>
      <x:c r="AS779" s="10"/>
      <x:c r="AT779" s="10"/>
      <x:c r="AU779" s="10"/>
      <x:c r="AV779" s="10"/>
      <x:c r="AW779" s="10"/>
      <x:c r="AX779" s="10"/>
    </x:row>
    <x:row r="780" spans="1:50" ht="13.5" customHeight="1">
      <x:c r="A780" s="29"/>
      <x:c r="B780" s="13"/>
      <x:c r="C780" s="13"/>
      <x:c r="D780" s="87"/>
      <x:c r="E780" s="87"/>
      <x:c r="F780" s="87"/>
      <x:c r="G780" s="87"/>
      <x:c r="H780" s="87"/>
      <x:c r="I780" s="87"/>
      <x:c r="J780" s="87"/>
      <x:c r="K780" s="87"/>
      <x:c r="L780" s="29"/>
      <x:c r="M780" s="10"/>
      <x:c r="N780" s="10"/>
      <x:c r="O780" s="10"/>
      <x:c r="P780" s="10"/>
      <x:c r="Q780" s="10"/>
      <x:c r="R780" s="10"/>
      <x:c r="S780" s="10"/>
      <x:c r="T780" s="10"/>
      <x:c r="U780" s="10"/>
      <x:c r="V780" s="10"/>
      <x:c r="W780" s="10"/>
      <x:c r="X780" s="10"/>
      <x:c r="Y780" s="10"/>
      <x:c r="Z780" s="10"/>
      <x:c r="AA780" s="10"/>
      <x:c r="AB780" s="10"/>
      <x:c r="AC780" s="10"/>
      <x:c r="AD780" s="10"/>
      <x:c r="AE780" s="10"/>
      <x:c r="AF780" s="10"/>
      <x:c r="AG780" s="10"/>
      <x:c r="AH780" s="10"/>
      <x:c r="AI780" s="10"/>
      <x:c r="AJ780" s="10"/>
      <x:c r="AK780" s="10"/>
      <x:c r="AL780" s="10"/>
      <x:c r="AM780" s="10"/>
      <x:c r="AN780" s="10"/>
      <x:c r="AO780" s="10"/>
      <x:c r="AP780" s="10"/>
      <x:c r="AQ780" s="10"/>
      <x:c r="AR780" s="10"/>
      <x:c r="AS780" s="10"/>
      <x:c r="AT780" s="10"/>
      <x:c r="AU780" s="10"/>
      <x:c r="AV780" s="10"/>
      <x:c r="AW780" s="10"/>
      <x:c r="AX780" s="10"/>
    </x:row>
    <x:row r="781" spans="1:50" ht="13.5" customHeight="1">
      <x:c r="A781" s="29"/>
      <x:c r="B781" s="13"/>
      <x:c r="C781" s="13"/>
      <x:c r="D781" s="87"/>
      <x:c r="E781" s="87"/>
      <x:c r="F781" s="87"/>
      <x:c r="G781" s="87"/>
      <x:c r="H781" s="87"/>
      <x:c r="I781" s="87"/>
      <x:c r="J781" s="87"/>
      <x:c r="K781" s="87"/>
      <x:c r="L781" s="29"/>
      <x:c r="M781" s="10"/>
      <x:c r="N781" s="10"/>
      <x:c r="O781" s="10"/>
      <x:c r="P781" s="10"/>
      <x:c r="Q781" s="10"/>
      <x:c r="R781" s="10"/>
      <x:c r="S781" s="10"/>
      <x:c r="T781" s="10"/>
      <x:c r="U781" s="10"/>
      <x:c r="V781" s="10"/>
      <x:c r="W781" s="10"/>
      <x:c r="X781" s="10"/>
      <x:c r="Y781" s="10"/>
      <x:c r="Z781" s="10"/>
      <x:c r="AA781" s="10"/>
      <x:c r="AB781" s="10"/>
      <x:c r="AC781" s="10"/>
      <x:c r="AD781" s="10"/>
      <x:c r="AE781" s="10"/>
      <x:c r="AF781" s="10"/>
      <x:c r="AG781" s="10"/>
      <x:c r="AH781" s="10"/>
      <x:c r="AI781" s="10"/>
      <x:c r="AJ781" s="10"/>
      <x:c r="AK781" s="10"/>
      <x:c r="AL781" s="10"/>
      <x:c r="AM781" s="10"/>
      <x:c r="AN781" s="10"/>
      <x:c r="AO781" s="10"/>
      <x:c r="AP781" s="10"/>
      <x:c r="AQ781" s="10"/>
      <x:c r="AR781" s="10"/>
      <x:c r="AS781" s="10"/>
      <x:c r="AT781" s="10"/>
      <x:c r="AU781" s="10"/>
      <x:c r="AV781" s="10"/>
      <x:c r="AW781" s="10"/>
      <x:c r="AX781" s="10"/>
    </x:row>
    <x:row r="782" spans="1:50" ht="13.5" customHeight="1">
      <x:c r="A782" s="29"/>
      <x:c r="B782" s="13"/>
      <x:c r="C782" s="13"/>
      <x:c r="D782" s="87"/>
      <x:c r="E782" s="87"/>
      <x:c r="F782" s="87"/>
      <x:c r="G782" s="87"/>
      <x:c r="H782" s="87"/>
      <x:c r="I782" s="87"/>
      <x:c r="J782" s="87"/>
      <x:c r="K782" s="87"/>
      <x:c r="L782" s="29"/>
      <x:c r="M782" s="10"/>
      <x:c r="N782" s="10"/>
      <x:c r="O782" s="10"/>
      <x:c r="P782" s="10"/>
      <x:c r="Q782" s="10"/>
      <x:c r="R782" s="10"/>
      <x:c r="S782" s="10"/>
      <x:c r="T782" s="10"/>
      <x:c r="U782" s="10"/>
      <x:c r="V782" s="10"/>
      <x:c r="W782" s="10"/>
      <x:c r="X782" s="10"/>
      <x:c r="Y782" s="10"/>
      <x:c r="Z782" s="10"/>
      <x:c r="AA782" s="10"/>
      <x:c r="AB782" s="10"/>
      <x:c r="AC782" s="10"/>
      <x:c r="AD782" s="10"/>
      <x:c r="AE782" s="10"/>
      <x:c r="AF782" s="10"/>
      <x:c r="AG782" s="10"/>
      <x:c r="AH782" s="10"/>
      <x:c r="AI782" s="10"/>
      <x:c r="AJ782" s="10"/>
      <x:c r="AK782" s="10"/>
      <x:c r="AL782" s="10"/>
      <x:c r="AM782" s="10"/>
      <x:c r="AN782" s="10"/>
      <x:c r="AO782" s="10"/>
      <x:c r="AP782" s="10"/>
      <x:c r="AQ782" s="10"/>
      <x:c r="AR782" s="10"/>
      <x:c r="AS782" s="10"/>
      <x:c r="AT782" s="10"/>
      <x:c r="AU782" s="10"/>
      <x:c r="AV782" s="10"/>
      <x:c r="AW782" s="10"/>
      <x:c r="AX782" s="10"/>
    </x:row>
    <x:row r="783" spans="1:50" ht="13.5" customHeight="1">
      <x:c r="A783" s="29"/>
      <x:c r="B783" s="13"/>
      <x:c r="C783" s="13"/>
      <x:c r="D783" s="87"/>
      <x:c r="E783" s="87"/>
      <x:c r="F783" s="87"/>
      <x:c r="G783" s="87"/>
      <x:c r="H783" s="87"/>
      <x:c r="I783" s="87"/>
      <x:c r="J783" s="87"/>
      <x:c r="K783" s="87"/>
      <x:c r="L783" s="29"/>
      <x:c r="M783" s="10"/>
      <x:c r="N783" s="10"/>
      <x:c r="O783" s="10"/>
      <x:c r="P783" s="10"/>
      <x:c r="Q783" s="10"/>
      <x:c r="R783" s="10"/>
      <x:c r="S783" s="10"/>
      <x:c r="T783" s="10"/>
      <x:c r="U783" s="10"/>
      <x:c r="V783" s="10"/>
      <x:c r="W783" s="10"/>
      <x:c r="X783" s="10"/>
      <x:c r="Y783" s="10"/>
      <x:c r="Z783" s="10"/>
      <x:c r="AA783" s="10"/>
      <x:c r="AB783" s="10"/>
      <x:c r="AC783" s="10"/>
      <x:c r="AD783" s="10"/>
      <x:c r="AE783" s="10"/>
      <x:c r="AF783" s="10"/>
      <x:c r="AG783" s="10"/>
      <x:c r="AH783" s="10"/>
      <x:c r="AI783" s="10"/>
      <x:c r="AJ783" s="10"/>
      <x:c r="AK783" s="10"/>
      <x:c r="AL783" s="10"/>
      <x:c r="AM783" s="10"/>
      <x:c r="AN783" s="10"/>
      <x:c r="AO783" s="10"/>
      <x:c r="AP783" s="10"/>
      <x:c r="AQ783" s="10"/>
      <x:c r="AR783" s="10"/>
      <x:c r="AS783" s="10"/>
      <x:c r="AT783" s="10"/>
      <x:c r="AU783" s="10"/>
      <x:c r="AV783" s="10"/>
      <x:c r="AW783" s="10"/>
      <x:c r="AX783" s="10"/>
    </x:row>
    <x:row r="784" spans="1:50" ht="13.5" customHeight="1">
      <x:c r="A784" s="29"/>
      <x:c r="B784" s="13"/>
      <x:c r="C784" s="13"/>
      <x:c r="D784" s="87"/>
      <x:c r="E784" s="87"/>
      <x:c r="F784" s="87"/>
      <x:c r="G784" s="87"/>
      <x:c r="H784" s="87"/>
      <x:c r="I784" s="87"/>
      <x:c r="J784" s="87"/>
      <x:c r="K784" s="87"/>
      <x:c r="L784" s="29"/>
      <x:c r="M784" s="10"/>
      <x:c r="N784" s="10"/>
      <x:c r="O784" s="10"/>
      <x:c r="P784" s="10"/>
      <x:c r="Q784" s="10"/>
      <x:c r="R784" s="10"/>
      <x:c r="S784" s="10"/>
      <x:c r="T784" s="10"/>
      <x:c r="U784" s="10"/>
      <x:c r="V784" s="10"/>
      <x:c r="W784" s="10"/>
      <x:c r="X784" s="10"/>
      <x:c r="Y784" s="10"/>
      <x:c r="Z784" s="10"/>
      <x:c r="AA784" s="10"/>
      <x:c r="AB784" s="10"/>
      <x:c r="AC784" s="10"/>
      <x:c r="AD784" s="10"/>
      <x:c r="AE784" s="10"/>
      <x:c r="AF784" s="10"/>
      <x:c r="AG784" s="10"/>
      <x:c r="AH784" s="10"/>
      <x:c r="AI784" s="10"/>
      <x:c r="AJ784" s="10"/>
      <x:c r="AK784" s="10"/>
      <x:c r="AL784" s="10"/>
      <x:c r="AM784" s="10"/>
      <x:c r="AN784" s="10"/>
      <x:c r="AO784" s="10"/>
      <x:c r="AP784" s="10"/>
      <x:c r="AQ784" s="10"/>
      <x:c r="AR784" s="10"/>
      <x:c r="AS784" s="10"/>
      <x:c r="AT784" s="10"/>
      <x:c r="AU784" s="10"/>
      <x:c r="AV784" s="10"/>
      <x:c r="AW784" s="10"/>
      <x:c r="AX784" s="10"/>
    </x:row>
    <x:row r="785" spans="1:50" ht="13.5" customHeight="1">
      <x:c r="A785" s="29"/>
      <x:c r="B785" s="13"/>
      <x:c r="C785" s="13"/>
      <x:c r="D785" s="87"/>
      <x:c r="E785" s="87"/>
      <x:c r="F785" s="87"/>
      <x:c r="G785" s="87"/>
      <x:c r="H785" s="87"/>
      <x:c r="I785" s="87"/>
      <x:c r="J785" s="87"/>
      <x:c r="K785" s="87"/>
      <x:c r="L785" s="29"/>
      <x:c r="M785" s="10"/>
      <x:c r="N785" s="10"/>
      <x:c r="O785" s="10"/>
      <x:c r="P785" s="10"/>
      <x:c r="Q785" s="10"/>
      <x:c r="R785" s="10"/>
      <x:c r="S785" s="10"/>
      <x:c r="T785" s="10"/>
      <x:c r="U785" s="10"/>
      <x:c r="V785" s="10"/>
      <x:c r="W785" s="10"/>
      <x:c r="X785" s="10"/>
      <x:c r="Y785" s="10"/>
      <x:c r="Z785" s="10"/>
      <x:c r="AA785" s="10"/>
      <x:c r="AB785" s="10"/>
      <x:c r="AC785" s="10"/>
      <x:c r="AD785" s="10"/>
      <x:c r="AE785" s="10"/>
      <x:c r="AF785" s="10"/>
      <x:c r="AG785" s="10"/>
      <x:c r="AH785" s="10"/>
      <x:c r="AI785" s="10"/>
      <x:c r="AJ785" s="10"/>
      <x:c r="AK785" s="10"/>
      <x:c r="AL785" s="10"/>
      <x:c r="AM785" s="10"/>
      <x:c r="AN785" s="10"/>
      <x:c r="AO785" s="10"/>
      <x:c r="AP785" s="10"/>
      <x:c r="AQ785" s="10"/>
      <x:c r="AR785" s="10"/>
      <x:c r="AS785" s="10"/>
      <x:c r="AT785" s="10"/>
      <x:c r="AU785" s="10"/>
      <x:c r="AV785" s="10"/>
      <x:c r="AW785" s="10"/>
      <x:c r="AX785" s="10"/>
    </x:row>
    <x:row r="786" spans="1:50" ht="13.5" customHeight="1">
      <x:c r="A786" s="29"/>
      <x:c r="B786" s="13"/>
      <x:c r="C786" s="13"/>
      <x:c r="D786" s="87"/>
      <x:c r="E786" s="87"/>
      <x:c r="F786" s="87"/>
      <x:c r="G786" s="87"/>
      <x:c r="H786" s="87"/>
      <x:c r="I786" s="87"/>
      <x:c r="J786" s="87"/>
      <x:c r="K786" s="87"/>
      <x:c r="L786" s="29"/>
      <x:c r="M786" s="10"/>
      <x:c r="N786" s="10"/>
      <x:c r="O786" s="10"/>
      <x:c r="P786" s="10"/>
      <x:c r="Q786" s="10"/>
      <x:c r="R786" s="10"/>
      <x:c r="S786" s="10"/>
      <x:c r="T786" s="10"/>
      <x:c r="U786" s="10"/>
      <x:c r="V786" s="10"/>
      <x:c r="W786" s="10"/>
      <x:c r="X786" s="10"/>
      <x:c r="Y786" s="10"/>
      <x:c r="Z786" s="10"/>
      <x:c r="AA786" s="10"/>
      <x:c r="AB786" s="10"/>
      <x:c r="AC786" s="10"/>
      <x:c r="AD786" s="10"/>
      <x:c r="AE786" s="10"/>
      <x:c r="AF786" s="10"/>
      <x:c r="AG786" s="10"/>
      <x:c r="AH786" s="10"/>
      <x:c r="AI786" s="10"/>
      <x:c r="AJ786" s="10"/>
      <x:c r="AK786" s="10"/>
      <x:c r="AL786" s="10"/>
      <x:c r="AM786" s="10"/>
      <x:c r="AN786" s="10"/>
      <x:c r="AO786" s="10"/>
      <x:c r="AP786" s="10"/>
      <x:c r="AQ786" s="10"/>
      <x:c r="AR786" s="10"/>
      <x:c r="AS786" s="10"/>
      <x:c r="AT786" s="10"/>
      <x:c r="AU786" s="10"/>
      <x:c r="AV786" s="10"/>
      <x:c r="AW786" s="10"/>
      <x:c r="AX786" s="10"/>
    </x:row>
    <x:row r="787" spans="1:50" ht="13.5" customHeight="1">
      <x:c r="A787" s="29"/>
      <x:c r="B787" s="13"/>
      <x:c r="C787" s="13"/>
      <x:c r="D787" s="87"/>
      <x:c r="E787" s="87"/>
      <x:c r="F787" s="87"/>
      <x:c r="G787" s="87"/>
      <x:c r="H787" s="87"/>
      <x:c r="I787" s="87"/>
      <x:c r="J787" s="87"/>
      <x:c r="K787" s="87"/>
      <x:c r="L787" s="29"/>
      <x:c r="M787" s="10"/>
      <x:c r="N787" s="10"/>
      <x:c r="O787" s="10"/>
      <x:c r="P787" s="10"/>
      <x:c r="Q787" s="10"/>
      <x:c r="R787" s="10"/>
      <x:c r="S787" s="10"/>
      <x:c r="T787" s="10"/>
      <x:c r="U787" s="10"/>
      <x:c r="V787" s="10"/>
      <x:c r="W787" s="10"/>
      <x:c r="X787" s="10"/>
      <x:c r="Y787" s="10"/>
      <x:c r="Z787" s="10"/>
      <x:c r="AA787" s="10"/>
      <x:c r="AB787" s="10"/>
      <x:c r="AC787" s="10"/>
      <x:c r="AD787" s="10"/>
      <x:c r="AE787" s="10"/>
      <x:c r="AF787" s="10"/>
      <x:c r="AG787" s="10"/>
      <x:c r="AH787" s="10"/>
      <x:c r="AI787" s="10"/>
      <x:c r="AJ787" s="10"/>
      <x:c r="AK787" s="10"/>
      <x:c r="AL787" s="10"/>
      <x:c r="AM787" s="10"/>
      <x:c r="AN787" s="10"/>
      <x:c r="AO787" s="10"/>
      <x:c r="AP787" s="10"/>
      <x:c r="AQ787" s="10"/>
      <x:c r="AR787" s="10"/>
      <x:c r="AS787" s="10"/>
      <x:c r="AT787" s="10"/>
      <x:c r="AU787" s="10"/>
      <x:c r="AV787" s="10"/>
      <x:c r="AW787" s="10"/>
      <x:c r="AX787" s="10"/>
    </x:row>
    <x:row r="788" spans="1:50" ht="13.5" customHeight="1">
      <x:c r="A788" s="29"/>
      <x:c r="B788" s="13"/>
      <x:c r="C788" s="13"/>
      <x:c r="D788" s="87"/>
      <x:c r="E788" s="87"/>
      <x:c r="F788" s="87"/>
      <x:c r="G788" s="87"/>
      <x:c r="H788" s="87"/>
      <x:c r="I788" s="87"/>
      <x:c r="J788" s="87"/>
      <x:c r="K788" s="87"/>
      <x:c r="L788" s="29"/>
      <x:c r="M788" s="10"/>
      <x:c r="N788" s="10"/>
      <x:c r="O788" s="10"/>
      <x:c r="P788" s="10"/>
      <x:c r="Q788" s="10"/>
      <x:c r="R788" s="10"/>
      <x:c r="S788" s="10"/>
      <x:c r="T788" s="10"/>
      <x:c r="U788" s="10"/>
      <x:c r="V788" s="10"/>
      <x:c r="W788" s="10"/>
      <x:c r="X788" s="10"/>
      <x:c r="Y788" s="10"/>
      <x:c r="Z788" s="10"/>
      <x:c r="AA788" s="10"/>
      <x:c r="AB788" s="10"/>
      <x:c r="AC788" s="10"/>
      <x:c r="AD788" s="10"/>
      <x:c r="AE788" s="10"/>
      <x:c r="AF788" s="10"/>
      <x:c r="AG788" s="10"/>
      <x:c r="AH788" s="10"/>
      <x:c r="AI788" s="10"/>
      <x:c r="AJ788" s="10"/>
      <x:c r="AK788" s="10"/>
      <x:c r="AL788" s="10"/>
      <x:c r="AM788" s="10"/>
      <x:c r="AN788" s="10"/>
      <x:c r="AO788" s="10"/>
      <x:c r="AP788" s="10"/>
      <x:c r="AQ788" s="10"/>
      <x:c r="AR788" s="10"/>
      <x:c r="AS788" s="10"/>
      <x:c r="AT788" s="10"/>
      <x:c r="AU788" s="10"/>
      <x:c r="AV788" s="10"/>
      <x:c r="AW788" s="10"/>
      <x:c r="AX788" s="10"/>
    </x:row>
    <x:row r="789" spans="1:50" ht="13.5" customHeight="1">
      <x:c r="A789" s="29"/>
      <x:c r="B789" s="13"/>
      <x:c r="C789" s="13"/>
      <x:c r="D789" s="87"/>
      <x:c r="E789" s="87"/>
      <x:c r="F789" s="87"/>
      <x:c r="G789" s="87"/>
      <x:c r="H789" s="87"/>
      <x:c r="I789" s="87"/>
      <x:c r="J789" s="87"/>
      <x:c r="K789" s="87"/>
      <x:c r="L789" s="29"/>
      <x:c r="M789" s="10"/>
      <x:c r="N789" s="10"/>
      <x:c r="O789" s="10"/>
      <x:c r="P789" s="10"/>
      <x:c r="Q789" s="10"/>
      <x:c r="R789" s="10"/>
      <x:c r="S789" s="10"/>
      <x:c r="T789" s="10"/>
      <x:c r="U789" s="10"/>
      <x:c r="V789" s="10"/>
      <x:c r="W789" s="10"/>
      <x:c r="X789" s="10"/>
      <x:c r="Y789" s="10"/>
      <x:c r="Z789" s="10"/>
      <x:c r="AA789" s="10"/>
      <x:c r="AB789" s="10"/>
      <x:c r="AC789" s="10"/>
      <x:c r="AD789" s="10"/>
      <x:c r="AE789" s="10"/>
      <x:c r="AF789" s="10"/>
      <x:c r="AG789" s="10"/>
      <x:c r="AH789" s="10"/>
      <x:c r="AI789" s="10"/>
      <x:c r="AJ789" s="10"/>
      <x:c r="AK789" s="10"/>
      <x:c r="AL789" s="10"/>
      <x:c r="AM789" s="10"/>
      <x:c r="AN789" s="10"/>
      <x:c r="AO789" s="10"/>
      <x:c r="AP789" s="10"/>
      <x:c r="AQ789" s="10"/>
      <x:c r="AR789" s="10"/>
      <x:c r="AS789" s="10"/>
      <x:c r="AT789" s="10"/>
      <x:c r="AU789" s="10"/>
      <x:c r="AV789" s="10"/>
      <x:c r="AW789" s="10"/>
      <x:c r="AX789" s="10"/>
    </x:row>
    <x:row r="790" spans="1:50" ht="13.5" customHeight="1">
      <x:c r="A790" s="29"/>
      <x:c r="B790" s="13"/>
      <x:c r="C790" s="13"/>
      <x:c r="D790" s="87"/>
      <x:c r="E790" s="87"/>
      <x:c r="F790" s="87"/>
      <x:c r="G790" s="87"/>
      <x:c r="H790" s="87"/>
      <x:c r="I790" s="87"/>
      <x:c r="J790" s="87"/>
      <x:c r="K790" s="87"/>
      <x:c r="L790" s="29"/>
      <x:c r="M790" s="10"/>
      <x:c r="N790" s="10"/>
      <x:c r="O790" s="10"/>
      <x:c r="P790" s="10"/>
      <x:c r="Q790" s="10"/>
      <x:c r="R790" s="10"/>
      <x:c r="S790" s="10"/>
      <x:c r="T790" s="10"/>
      <x:c r="U790" s="10"/>
      <x:c r="V790" s="10"/>
      <x:c r="W790" s="10"/>
      <x:c r="X790" s="10"/>
      <x:c r="Y790" s="10"/>
      <x:c r="Z790" s="10"/>
      <x:c r="AA790" s="10"/>
      <x:c r="AB790" s="10"/>
      <x:c r="AC790" s="10"/>
      <x:c r="AD790" s="10"/>
      <x:c r="AE790" s="10"/>
      <x:c r="AF790" s="10"/>
      <x:c r="AG790" s="10"/>
      <x:c r="AH790" s="10"/>
      <x:c r="AI790" s="10"/>
      <x:c r="AJ790" s="10"/>
      <x:c r="AK790" s="10"/>
      <x:c r="AL790" s="10"/>
      <x:c r="AM790" s="10"/>
      <x:c r="AN790" s="10"/>
      <x:c r="AO790" s="10"/>
      <x:c r="AP790" s="10"/>
      <x:c r="AQ790" s="10"/>
      <x:c r="AR790" s="10"/>
      <x:c r="AS790" s="10"/>
      <x:c r="AT790" s="10"/>
      <x:c r="AU790" s="10"/>
      <x:c r="AV790" s="10"/>
      <x:c r="AW790" s="10"/>
      <x:c r="AX790" s="10"/>
    </x:row>
    <x:row r="791" spans="1:50" ht="13.5" customHeight="1">
      <x:c r="A791" s="29"/>
      <x:c r="B791" s="13"/>
      <x:c r="C791" s="13"/>
      <x:c r="D791" s="87"/>
      <x:c r="E791" s="87"/>
      <x:c r="F791" s="87"/>
      <x:c r="G791" s="87"/>
      <x:c r="H791" s="87"/>
      <x:c r="I791" s="87"/>
      <x:c r="J791" s="87"/>
      <x:c r="K791" s="87"/>
      <x:c r="L791" s="29"/>
      <x:c r="M791" s="10"/>
      <x:c r="N791" s="10"/>
      <x:c r="O791" s="10"/>
      <x:c r="P791" s="10"/>
      <x:c r="Q791" s="10"/>
      <x:c r="R791" s="10"/>
      <x:c r="S791" s="10"/>
      <x:c r="T791" s="10"/>
      <x:c r="U791" s="10"/>
      <x:c r="V791" s="10"/>
      <x:c r="W791" s="10"/>
      <x:c r="X791" s="10"/>
      <x:c r="Y791" s="10"/>
      <x:c r="Z791" s="10"/>
      <x:c r="AA791" s="10"/>
      <x:c r="AB791" s="10"/>
      <x:c r="AC791" s="10"/>
      <x:c r="AD791" s="10"/>
      <x:c r="AE791" s="10"/>
      <x:c r="AF791" s="10"/>
      <x:c r="AG791" s="10"/>
      <x:c r="AH791" s="10"/>
      <x:c r="AI791" s="10"/>
      <x:c r="AJ791" s="10"/>
      <x:c r="AK791" s="10"/>
      <x:c r="AL791" s="10"/>
      <x:c r="AM791" s="10"/>
      <x:c r="AN791" s="10"/>
      <x:c r="AO791" s="10"/>
      <x:c r="AP791" s="10"/>
      <x:c r="AQ791" s="10"/>
      <x:c r="AR791" s="10"/>
      <x:c r="AS791" s="10"/>
      <x:c r="AT791" s="10"/>
      <x:c r="AU791" s="10"/>
      <x:c r="AV791" s="10"/>
      <x:c r="AW791" s="10"/>
      <x:c r="AX791" s="10"/>
    </x:row>
    <x:row r="792" spans="1:50" ht="13.5" customHeight="1">
      <x:c r="A792" s="29"/>
      <x:c r="B792" s="13"/>
      <x:c r="C792" s="13"/>
      <x:c r="D792" s="87"/>
      <x:c r="E792" s="87"/>
      <x:c r="F792" s="87"/>
      <x:c r="G792" s="87"/>
      <x:c r="H792" s="87"/>
      <x:c r="I792" s="87"/>
      <x:c r="J792" s="87"/>
      <x:c r="K792" s="87"/>
      <x:c r="L792" s="29"/>
      <x:c r="M792" s="10"/>
      <x:c r="N792" s="10"/>
      <x:c r="O792" s="10"/>
      <x:c r="P792" s="10"/>
      <x:c r="Q792" s="10"/>
      <x:c r="R792" s="10"/>
      <x:c r="S792" s="10"/>
      <x:c r="T792" s="10"/>
      <x:c r="U792" s="10"/>
      <x:c r="V792" s="10"/>
      <x:c r="W792" s="10"/>
      <x:c r="X792" s="10"/>
      <x:c r="Y792" s="10"/>
      <x:c r="Z792" s="10"/>
      <x:c r="AA792" s="10"/>
      <x:c r="AB792" s="10"/>
      <x:c r="AC792" s="10"/>
      <x:c r="AD792" s="10"/>
      <x:c r="AE792" s="10"/>
      <x:c r="AF792" s="10"/>
      <x:c r="AG792" s="10"/>
      <x:c r="AH792" s="10"/>
      <x:c r="AI792" s="10"/>
      <x:c r="AJ792" s="10"/>
      <x:c r="AK792" s="10"/>
      <x:c r="AL792" s="10"/>
      <x:c r="AM792" s="10"/>
      <x:c r="AN792" s="10"/>
      <x:c r="AO792" s="10"/>
      <x:c r="AP792" s="10"/>
      <x:c r="AQ792" s="10"/>
      <x:c r="AR792" s="10"/>
      <x:c r="AS792" s="10"/>
      <x:c r="AT792" s="10"/>
      <x:c r="AU792" s="10"/>
      <x:c r="AV792" s="10"/>
      <x:c r="AW792" s="10"/>
      <x:c r="AX792" s="10"/>
    </x:row>
    <x:row r="793" spans="1:50" ht="13.5" customHeight="1">
      <x:c r="A793" s="29"/>
      <x:c r="B793" s="13"/>
      <x:c r="C793" s="13"/>
      <x:c r="D793" s="87"/>
      <x:c r="E793" s="87"/>
      <x:c r="F793" s="87"/>
      <x:c r="G793" s="87"/>
      <x:c r="H793" s="87"/>
      <x:c r="I793" s="87"/>
      <x:c r="J793" s="87"/>
      <x:c r="K793" s="87"/>
      <x:c r="L793" s="29"/>
      <x:c r="M793" s="10"/>
      <x:c r="N793" s="10"/>
      <x:c r="O793" s="10"/>
      <x:c r="P793" s="10"/>
      <x:c r="Q793" s="10"/>
      <x:c r="R793" s="10"/>
      <x:c r="S793" s="10"/>
      <x:c r="T793" s="10"/>
      <x:c r="U793" s="10"/>
      <x:c r="V793" s="10"/>
      <x:c r="W793" s="10"/>
      <x:c r="X793" s="10"/>
      <x:c r="Y793" s="10"/>
      <x:c r="Z793" s="10"/>
      <x:c r="AA793" s="10"/>
      <x:c r="AB793" s="10"/>
      <x:c r="AC793" s="10"/>
      <x:c r="AD793" s="10"/>
      <x:c r="AE793" s="10"/>
      <x:c r="AF793" s="10"/>
      <x:c r="AG793" s="10"/>
      <x:c r="AH793" s="10"/>
      <x:c r="AI793" s="10"/>
      <x:c r="AJ793" s="10"/>
      <x:c r="AK793" s="10"/>
      <x:c r="AL793" s="10"/>
      <x:c r="AM793" s="10"/>
      <x:c r="AN793" s="10"/>
      <x:c r="AO793" s="10"/>
      <x:c r="AP793" s="10"/>
      <x:c r="AQ793" s="10"/>
      <x:c r="AR793" s="10"/>
      <x:c r="AS793" s="10"/>
      <x:c r="AT793" s="10"/>
      <x:c r="AU793" s="10"/>
      <x:c r="AV793" s="10"/>
      <x:c r="AW793" s="10"/>
      <x:c r="AX793" s="10"/>
    </x:row>
    <x:row r="794" spans="1:50" ht="13.5" customHeight="1">
      <x:c r="A794" s="29"/>
      <x:c r="B794" s="13"/>
      <x:c r="C794" s="13"/>
      <x:c r="D794" s="87"/>
      <x:c r="E794" s="87"/>
      <x:c r="F794" s="87"/>
      <x:c r="G794" s="87"/>
      <x:c r="H794" s="87"/>
      <x:c r="I794" s="87"/>
      <x:c r="J794" s="87"/>
      <x:c r="K794" s="87"/>
      <x:c r="L794" s="29"/>
      <x:c r="M794" s="10"/>
      <x:c r="N794" s="10"/>
      <x:c r="O794" s="10"/>
      <x:c r="P794" s="10"/>
      <x:c r="Q794" s="10"/>
      <x:c r="R794" s="10"/>
      <x:c r="S794" s="10"/>
      <x:c r="T794" s="10"/>
      <x:c r="U794" s="10"/>
      <x:c r="V794" s="10"/>
      <x:c r="W794" s="10"/>
      <x:c r="X794" s="10"/>
      <x:c r="Y794" s="10"/>
      <x:c r="Z794" s="10"/>
      <x:c r="AA794" s="10"/>
      <x:c r="AB794" s="10"/>
      <x:c r="AC794" s="10"/>
      <x:c r="AD794" s="10"/>
      <x:c r="AE794" s="10"/>
      <x:c r="AF794" s="10"/>
      <x:c r="AG794" s="10"/>
      <x:c r="AH794" s="10"/>
      <x:c r="AI794" s="10"/>
      <x:c r="AJ794" s="10"/>
      <x:c r="AK794" s="10"/>
      <x:c r="AL794" s="10"/>
      <x:c r="AM794" s="10"/>
      <x:c r="AN794" s="10"/>
      <x:c r="AO794" s="10"/>
      <x:c r="AP794" s="10"/>
      <x:c r="AQ794" s="10"/>
      <x:c r="AR794" s="10"/>
      <x:c r="AS794" s="10"/>
      <x:c r="AT794" s="10"/>
      <x:c r="AU794" s="10"/>
      <x:c r="AV794" s="10"/>
      <x:c r="AW794" s="10"/>
      <x:c r="AX794" s="10"/>
    </x:row>
    <x:row r="795" spans="1:50" ht="13.5" customHeight="1">
      <x:c r="A795" s="29"/>
      <x:c r="B795" s="13"/>
      <x:c r="C795" s="13"/>
      <x:c r="D795" s="87"/>
      <x:c r="E795" s="87"/>
      <x:c r="F795" s="87"/>
      <x:c r="G795" s="87"/>
      <x:c r="H795" s="87"/>
      <x:c r="I795" s="87"/>
      <x:c r="J795" s="87"/>
      <x:c r="K795" s="87"/>
      <x:c r="L795" s="29"/>
      <x:c r="M795" s="10"/>
      <x:c r="N795" s="10"/>
      <x:c r="O795" s="10"/>
      <x:c r="P795" s="10"/>
      <x:c r="Q795" s="10"/>
      <x:c r="R795" s="10"/>
      <x:c r="S795" s="10"/>
      <x:c r="T795" s="10"/>
      <x:c r="U795" s="10"/>
      <x:c r="V795" s="10"/>
      <x:c r="W795" s="10"/>
      <x:c r="X795" s="10"/>
      <x:c r="Y795" s="10"/>
      <x:c r="Z795" s="10"/>
      <x:c r="AA795" s="10"/>
      <x:c r="AB795" s="10"/>
      <x:c r="AC795" s="10"/>
      <x:c r="AD795" s="10"/>
      <x:c r="AE795" s="10"/>
      <x:c r="AF795" s="10"/>
      <x:c r="AG795" s="10"/>
      <x:c r="AH795" s="10"/>
      <x:c r="AI795" s="10"/>
      <x:c r="AJ795" s="10"/>
      <x:c r="AK795" s="10"/>
      <x:c r="AL795" s="10"/>
      <x:c r="AM795" s="10"/>
      <x:c r="AN795" s="10"/>
      <x:c r="AO795" s="10"/>
      <x:c r="AP795" s="10"/>
      <x:c r="AQ795" s="10"/>
      <x:c r="AR795" s="10"/>
      <x:c r="AS795" s="10"/>
      <x:c r="AT795" s="10"/>
      <x:c r="AU795" s="10"/>
      <x:c r="AV795" s="10"/>
      <x:c r="AW795" s="10"/>
      <x:c r="AX795" s="10"/>
    </x:row>
    <x:row r="796" spans="1:50" ht="13.5" customHeight="1">
      <x:c r="A796" s="29"/>
      <x:c r="B796" s="13"/>
      <x:c r="C796" s="13"/>
      <x:c r="D796" s="87"/>
      <x:c r="E796" s="87"/>
      <x:c r="F796" s="87"/>
      <x:c r="G796" s="87"/>
      <x:c r="H796" s="87"/>
      <x:c r="I796" s="87"/>
      <x:c r="J796" s="87"/>
      <x:c r="K796" s="87"/>
      <x:c r="L796" s="29"/>
      <x:c r="M796" s="10"/>
      <x:c r="N796" s="10"/>
      <x:c r="O796" s="10"/>
      <x:c r="P796" s="10"/>
      <x:c r="Q796" s="10"/>
      <x:c r="R796" s="10"/>
      <x:c r="S796" s="10"/>
      <x:c r="T796" s="10"/>
      <x:c r="U796" s="10"/>
      <x:c r="V796" s="10"/>
      <x:c r="W796" s="10"/>
      <x:c r="X796" s="10"/>
      <x:c r="Y796" s="10"/>
      <x:c r="Z796" s="10"/>
      <x:c r="AA796" s="10"/>
      <x:c r="AB796" s="10"/>
      <x:c r="AC796" s="10"/>
      <x:c r="AD796" s="10"/>
      <x:c r="AE796" s="10"/>
      <x:c r="AF796" s="10"/>
      <x:c r="AG796" s="10"/>
      <x:c r="AH796" s="10"/>
      <x:c r="AI796" s="10"/>
      <x:c r="AJ796" s="10"/>
      <x:c r="AK796" s="10"/>
      <x:c r="AL796" s="10"/>
      <x:c r="AM796" s="10"/>
      <x:c r="AN796" s="10"/>
      <x:c r="AO796" s="10"/>
      <x:c r="AP796" s="10"/>
      <x:c r="AQ796" s="10"/>
      <x:c r="AR796" s="10"/>
      <x:c r="AS796" s="10"/>
      <x:c r="AT796" s="10"/>
      <x:c r="AU796" s="10"/>
      <x:c r="AV796" s="10"/>
      <x:c r="AW796" s="10"/>
      <x:c r="AX796" s="10"/>
    </x:row>
    <x:row r="797" spans="1:50" ht="13.5" customHeight="1">
      <x:c r="A797" s="29"/>
      <x:c r="B797" s="13"/>
      <x:c r="C797" s="13"/>
      <x:c r="D797" s="87"/>
      <x:c r="E797" s="87"/>
      <x:c r="F797" s="87"/>
      <x:c r="G797" s="87"/>
      <x:c r="H797" s="87"/>
      <x:c r="I797" s="87"/>
      <x:c r="J797" s="87"/>
      <x:c r="K797" s="87"/>
      <x:c r="L797" s="29"/>
      <x:c r="M797" s="10"/>
      <x:c r="N797" s="10"/>
      <x:c r="O797" s="10"/>
      <x:c r="P797" s="10"/>
      <x:c r="Q797" s="10"/>
      <x:c r="R797" s="10"/>
      <x:c r="S797" s="10"/>
      <x:c r="T797" s="10"/>
      <x:c r="U797" s="10"/>
      <x:c r="V797" s="10"/>
      <x:c r="W797" s="10"/>
      <x:c r="X797" s="10"/>
      <x:c r="Y797" s="10"/>
      <x:c r="Z797" s="10"/>
      <x:c r="AA797" s="10"/>
      <x:c r="AB797" s="10"/>
      <x:c r="AC797" s="10"/>
      <x:c r="AD797" s="10"/>
      <x:c r="AE797" s="10"/>
      <x:c r="AF797" s="10"/>
      <x:c r="AG797" s="10"/>
      <x:c r="AH797" s="10"/>
      <x:c r="AI797" s="10"/>
      <x:c r="AJ797" s="10"/>
      <x:c r="AK797" s="10"/>
      <x:c r="AL797" s="10"/>
      <x:c r="AM797" s="10"/>
      <x:c r="AN797" s="10"/>
      <x:c r="AO797" s="10"/>
      <x:c r="AP797" s="10"/>
      <x:c r="AQ797" s="10"/>
      <x:c r="AR797" s="10"/>
      <x:c r="AS797" s="10"/>
      <x:c r="AT797" s="10"/>
      <x:c r="AU797" s="10"/>
      <x:c r="AV797" s="10"/>
      <x:c r="AW797" s="10"/>
      <x:c r="AX797" s="10"/>
    </x:row>
    <x:row r="798" spans="1:50" ht="13.5" customHeight="1">
      <x:c r="A798" s="29"/>
      <x:c r="B798" s="13"/>
      <x:c r="C798" s="13"/>
      <x:c r="D798" s="87"/>
      <x:c r="E798" s="87"/>
      <x:c r="F798" s="87"/>
      <x:c r="G798" s="87"/>
      <x:c r="H798" s="87"/>
      <x:c r="I798" s="87"/>
      <x:c r="J798" s="87"/>
      <x:c r="K798" s="87"/>
      <x:c r="L798" s="29"/>
      <x:c r="M798" s="10"/>
      <x:c r="N798" s="10"/>
      <x:c r="O798" s="10"/>
      <x:c r="P798" s="10"/>
      <x:c r="Q798" s="10"/>
      <x:c r="R798" s="10"/>
      <x:c r="S798" s="10"/>
      <x:c r="T798" s="10"/>
      <x:c r="U798" s="10"/>
      <x:c r="V798" s="10"/>
      <x:c r="W798" s="10"/>
      <x:c r="X798" s="10"/>
      <x:c r="Y798" s="10"/>
      <x:c r="Z798" s="10"/>
      <x:c r="AA798" s="10"/>
      <x:c r="AB798" s="10"/>
      <x:c r="AC798" s="10"/>
      <x:c r="AD798" s="10"/>
      <x:c r="AE798" s="10"/>
      <x:c r="AF798" s="10"/>
      <x:c r="AG798" s="10"/>
      <x:c r="AH798" s="10"/>
      <x:c r="AI798" s="10"/>
      <x:c r="AJ798" s="10"/>
      <x:c r="AK798" s="10"/>
      <x:c r="AL798" s="10"/>
      <x:c r="AM798" s="10"/>
      <x:c r="AN798" s="10"/>
      <x:c r="AO798" s="10"/>
      <x:c r="AP798" s="10"/>
      <x:c r="AQ798" s="10"/>
      <x:c r="AR798" s="10"/>
      <x:c r="AS798" s="10"/>
      <x:c r="AT798" s="10"/>
      <x:c r="AU798" s="10"/>
      <x:c r="AV798" s="10"/>
      <x:c r="AW798" s="10"/>
      <x:c r="AX798" s="10"/>
    </x:row>
    <x:row r="799" spans="1:50" ht="13.5" customHeight="1">
      <x:c r="A799" s="29"/>
      <x:c r="B799" s="13"/>
      <x:c r="C799" s="13"/>
      <x:c r="D799" s="87"/>
      <x:c r="E799" s="87"/>
      <x:c r="F799" s="87"/>
      <x:c r="G799" s="87"/>
      <x:c r="H799" s="87"/>
      <x:c r="I799" s="87"/>
      <x:c r="J799" s="87"/>
      <x:c r="K799" s="87"/>
      <x:c r="L799" s="29"/>
      <x:c r="M799" s="10"/>
      <x:c r="N799" s="10"/>
      <x:c r="O799" s="10"/>
      <x:c r="P799" s="10"/>
      <x:c r="Q799" s="10"/>
      <x:c r="R799" s="10"/>
      <x:c r="S799" s="10"/>
      <x:c r="T799" s="10"/>
      <x:c r="U799" s="10"/>
      <x:c r="V799" s="10"/>
      <x:c r="W799" s="10"/>
      <x:c r="X799" s="10"/>
      <x:c r="Y799" s="10"/>
      <x:c r="Z799" s="10"/>
      <x:c r="AA799" s="10"/>
      <x:c r="AB799" s="10"/>
      <x:c r="AC799" s="10"/>
      <x:c r="AD799" s="10"/>
      <x:c r="AE799" s="10"/>
      <x:c r="AF799" s="10"/>
      <x:c r="AG799" s="10"/>
      <x:c r="AH799" s="10"/>
      <x:c r="AI799" s="10"/>
      <x:c r="AJ799" s="10"/>
      <x:c r="AK799" s="10"/>
      <x:c r="AL799" s="10"/>
      <x:c r="AM799" s="10"/>
      <x:c r="AN799" s="10"/>
      <x:c r="AO799" s="10"/>
      <x:c r="AP799" s="10"/>
      <x:c r="AQ799" s="10"/>
      <x:c r="AR799" s="10"/>
      <x:c r="AS799" s="10"/>
      <x:c r="AT799" s="10"/>
      <x:c r="AU799" s="10"/>
      <x:c r="AV799" s="10"/>
      <x:c r="AW799" s="10"/>
      <x:c r="AX799" s="10"/>
    </x:row>
    <x:row r="800" spans="1:50" ht="13.5" customHeight="1">
      <x:c r="A800" s="29"/>
      <x:c r="B800" s="13"/>
      <x:c r="C800" s="13"/>
      <x:c r="D800" s="87"/>
      <x:c r="E800" s="87"/>
      <x:c r="F800" s="87"/>
      <x:c r="G800" s="87"/>
      <x:c r="H800" s="87"/>
      <x:c r="I800" s="87"/>
      <x:c r="J800" s="87"/>
      <x:c r="K800" s="87"/>
      <x:c r="L800" s="29"/>
      <x:c r="M800" s="10"/>
      <x:c r="N800" s="10"/>
      <x:c r="O800" s="10"/>
      <x:c r="P800" s="10"/>
      <x:c r="Q800" s="10"/>
      <x:c r="R800" s="10"/>
      <x:c r="S800" s="10"/>
      <x:c r="T800" s="10"/>
      <x:c r="U800" s="10"/>
      <x:c r="V800" s="10"/>
      <x:c r="W800" s="10"/>
      <x:c r="X800" s="10"/>
      <x:c r="Y800" s="10"/>
      <x:c r="Z800" s="10"/>
      <x:c r="AA800" s="10"/>
      <x:c r="AB800" s="10"/>
      <x:c r="AC800" s="10"/>
      <x:c r="AD800" s="10"/>
      <x:c r="AE800" s="10"/>
      <x:c r="AF800" s="10"/>
      <x:c r="AG800" s="10"/>
      <x:c r="AH800" s="10"/>
      <x:c r="AI800" s="10"/>
      <x:c r="AJ800" s="10"/>
      <x:c r="AK800" s="10"/>
      <x:c r="AL800" s="10"/>
      <x:c r="AM800" s="10"/>
      <x:c r="AN800" s="10"/>
      <x:c r="AO800" s="10"/>
      <x:c r="AP800" s="10"/>
      <x:c r="AQ800" s="10"/>
      <x:c r="AR800" s="10"/>
      <x:c r="AS800" s="10"/>
      <x:c r="AT800" s="10"/>
      <x:c r="AU800" s="10"/>
      <x:c r="AV800" s="10"/>
      <x:c r="AW800" s="10"/>
      <x:c r="AX800" s="10"/>
    </x:row>
    <x:row r="801" spans="1:50" ht="13.5" customHeight="1">
      <x:c r="A801" s="29"/>
      <x:c r="B801" s="13"/>
      <x:c r="C801" s="13"/>
      <x:c r="D801" s="87"/>
      <x:c r="E801" s="87"/>
      <x:c r="F801" s="87"/>
      <x:c r="G801" s="87"/>
      <x:c r="H801" s="87"/>
      <x:c r="I801" s="87"/>
      <x:c r="J801" s="87"/>
      <x:c r="K801" s="87"/>
      <x:c r="L801" s="29"/>
      <x:c r="M801" s="10"/>
      <x:c r="N801" s="10"/>
      <x:c r="O801" s="10"/>
      <x:c r="P801" s="10"/>
      <x:c r="Q801" s="10"/>
      <x:c r="R801" s="10"/>
      <x:c r="S801" s="10"/>
      <x:c r="T801" s="10"/>
      <x:c r="U801" s="10"/>
      <x:c r="V801" s="10"/>
      <x:c r="W801" s="10"/>
      <x:c r="X801" s="10"/>
      <x:c r="Y801" s="10"/>
      <x:c r="Z801" s="10"/>
      <x:c r="AA801" s="10"/>
      <x:c r="AB801" s="10"/>
      <x:c r="AC801" s="10"/>
      <x:c r="AD801" s="10"/>
      <x:c r="AE801" s="10"/>
      <x:c r="AF801" s="10"/>
      <x:c r="AG801" s="10"/>
      <x:c r="AH801" s="10"/>
      <x:c r="AI801" s="10"/>
      <x:c r="AJ801" s="10"/>
      <x:c r="AK801" s="10"/>
      <x:c r="AL801" s="10"/>
      <x:c r="AM801" s="10"/>
      <x:c r="AN801" s="10"/>
      <x:c r="AO801" s="10"/>
      <x:c r="AP801" s="10"/>
      <x:c r="AQ801" s="10"/>
      <x:c r="AR801" s="10"/>
      <x:c r="AS801" s="10"/>
      <x:c r="AT801" s="10"/>
      <x:c r="AU801" s="10"/>
      <x:c r="AV801" s="10"/>
      <x:c r="AW801" s="10"/>
      <x:c r="AX801" s="10"/>
    </x:row>
    <x:row r="802" spans="1:50" ht="13.5" customHeight="1">
      <x:c r="A802" s="29"/>
      <x:c r="B802" s="13"/>
      <x:c r="C802" s="13"/>
      <x:c r="D802" s="87"/>
      <x:c r="E802" s="87"/>
      <x:c r="F802" s="87"/>
      <x:c r="G802" s="87"/>
      <x:c r="H802" s="87"/>
      <x:c r="I802" s="87"/>
      <x:c r="J802" s="87"/>
      <x:c r="K802" s="87"/>
      <x:c r="L802" s="29"/>
      <x:c r="M802" s="10"/>
      <x:c r="N802" s="10"/>
      <x:c r="O802" s="10"/>
      <x:c r="P802" s="10"/>
      <x:c r="Q802" s="10"/>
      <x:c r="R802" s="10"/>
      <x:c r="S802" s="10"/>
      <x:c r="T802" s="10"/>
      <x:c r="U802" s="10"/>
      <x:c r="V802" s="10"/>
      <x:c r="W802" s="10"/>
      <x:c r="X802" s="10"/>
      <x:c r="Y802" s="10"/>
      <x:c r="Z802" s="10"/>
      <x:c r="AA802" s="10"/>
      <x:c r="AB802" s="10"/>
      <x:c r="AC802" s="10"/>
      <x:c r="AD802" s="10"/>
      <x:c r="AE802" s="10"/>
      <x:c r="AF802" s="10"/>
      <x:c r="AG802" s="10"/>
      <x:c r="AH802" s="10"/>
      <x:c r="AI802" s="10"/>
      <x:c r="AJ802" s="10"/>
      <x:c r="AK802" s="10"/>
      <x:c r="AL802" s="10"/>
      <x:c r="AM802" s="10"/>
      <x:c r="AN802" s="10"/>
      <x:c r="AO802" s="10"/>
      <x:c r="AP802" s="10"/>
      <x:c r="AQ802" s="10"/>
      <x:c r="AR802" s="10"/>
      <x:c r="AS802" s="10"/>
      <x:c r="AT802" s="10"/>
      <x:c r="AU802" s="10"/>
      <x:c r="AV802" s="10"/>
      <x:c r="AW802" s="10"/>
      <x:c r="AX802" s="10"/>
    </x:row>
    <x:row r="803" spans="1:50" ht="13.5" customHeight="1">
      <x:c r="A803" s="29"/>
      <x:c r="B803" s="13"/>
      <x:c r="C803" s="13"/>
      <x:c r="D803" s="87"/>
      <x:c r="E803" s="87"/>
      <x:c r="F803" s="87"/>
      <x:c r="G803" s="87"/>
      <x:c r="H803" s="87"/>
      <x:c r="I803" s="87"/>
      <x:c r="J803" s="87"/>
      <x:c r="K803" s="87"/>
      <x:c r="L803" s="29"/>
      <x:c r="M803" s="10"/>
      <x:c r="N803" s="10"/>
      <x:c r="O803" s="10"/>
      <x:c r="P803" s="10"/>
      <x:c r="Q803" s="10"/>
      <x:c r="R803" s="10"/>
      <x:c r="S803" s="10"/>
      <x:c r="T803" s="10"/>
      <x:c r="U803" s="10"/>
      <x:c r="V803" s="10"/>
      <x:c r="W803" s="10"/>
      <x:c r="X803" s="10"/>
      <x:c r="Y803" s="10"/>
      <x:c r="Z803" s="10"/>
      <x:c r="AA803" s="10"/>
      <x:c r="AB803" s="10"/>
      <x:c r="AC803" s="10"/>
      <x:c r="AD803" s="10"/>
      <x:c r="AE803" s="10"/>
      <x:c r="AF803" s="10"/>
      <x:c r="AG803" s="10"/>
      <x:c r="AH803" s="10"/>
      <x:c r="AI803" s="10"/>
      <x:c r="AJ803" s="10"/>
      <x:c r="AK803" s="10"/>
      <x:c r="AL803" s="10"/>
      <x:c r="AM803" s="10"/>
      <x:c r="AN803" s="10"/>
      <x:c r="AO803" s="10"/>
      <x:c r="AP803" s="10"/>
      <x:c r="AQ803" s="10"/>
      <x:c r="AR803" s="10"/>
      <x:c r="AS803" s="10"/>
      <x:c r="AT803" s="10"/>
      <x:c r="AU803" s="10"/>
      <x:c r="AV803" s="10"/>
      <x:c r="AW803" s="10"/>
      <x:c r="AX803" s="10"/>
    </x:row>
    <x:row r="804" spans="1:50" ht="13.5" customHeight="1">
      <x:c r="A804" s="29"/>
      <x:c r="B804" s="13"/>
      <x:c r="C804" s="13"/>
      <x:c r="D804" s="87"/>
      <x:c r="E804" s="87"/>
      <x:c r="F804" s="87"/>
      <x:c r="G804" s="87"/>
      <x:c r="H804" s="87"/>
      <x:c r="I804" s="87"/>
      <x:c r="J804" s="87"/>
      <x:c r="K804" s="87"/>
      <x:c r="L804" s="29"/>
      <x:c r="M804" s="10"/>
      <x:c r="N804" s="10"/>
      <x:c r="O804" s="10"/>
      <x:c r="P804" s="10"/>
      <x:c r="Q804" s="10"/>
      <x:c r="R804" s="10"/>
      <x:c r="S804" s="10"/>
      <x:c r="T804" s="10"/>
      <x:c r="U804" s="10"/>
      <x:c r="V804" s="10"/>
      <x:c r="W804" s="10"/>
      <x:c r="X804" s="10"/>
      <x:c r="Y804" s="10"/>
      <x:c r="Z804" s="10"/>
      <x:c r="AA804" s="10"/>
      <x:c r="AB804" s="10"/>
      <x:c r="AC804" s="10"/>
      <x:c r="AD804" s="10"/>
      <x:c r="AE804" s="10"/>
      <x:c r="AF804" s="10"/>
      <x:c r="AG804" s="10"/>
      <x:c r="AH804" s="10"/>
      <x:c r="AI804" s="10"/>
      <x:c r="AJ804" s="10"/>
      <x:c r="AK804" s="10"/>
      <x:c r="AL804" s="10"/>
      <x:c r="AM804" s="10"/>
      <x:c r="AN804" s="10"/>
      <x:c r="AO804" s="10"/>
      <x:c r="AP804" s="10"/>
      <x:c r="AQ804" s="10"/>
      <x:c r="AR804" s="10"/>
      <x:c r="AS804" s="10"/>
      <x:c r="AT804" s="10"/>
      <x:c r="AU804" s="10"/>
      <x:c r="AV804" s="10"/>
      <x:c r="AW804" s="10"/>
      <x:c r="AX804" s="10"/>
    </x:row>
    <x:row r="805" spans="1:50" ht="13.5" customHeight="1">
      <x:c r="A805" s="29"/>
      <x:c r="B805" s="13"/>
      <x:c r="C805" s="13"/>
      <x:c r="D805" s="87"/>
      <x:c r="E805" s="87"/>
      <x:c r="F805" s="87"/>
      <x:c r="G805" s="87"/>
      <x:c r="H805" s="87"/>
      <x:c r="I805" s="87"/>
      <x:c r="J805" s="87"/>
      <x:c r="K805" s="87"/>
      <x:c r="L805" s="29"/>
      <x:c r="M805" s="10"/>
      <x:c r="N805" s="10"/>
      <x:c r="O805" s="10"/>
      <x:c r="P805" s="10"/>
      <x:c r="Q805" s="10"/>
      <x:c r="R805" s="10"/>
      <x:c r="S805" s="10"/>
      <x:c r="T805" s="10"/>
      <x:c r="U805" s="10"/>
      <x:c r="V805" s="10"/>
      <x:c r="W805" s="10"/>
      <x:c r="X805" s="10"/>
      <x:c r="Y805" s="10"/>
      <x:c r="Z805" s="10"/>
      <x:c r="AA805" s="10"/>
      <x:c r="AB805" s="10"/>
      <x:c r="AC805" s="10"/>
      <x:c r="AD805" s="10"/>
      <x:c r="AE805" s="10"/>
      <x:c r="AF805" s="10"/>
      <x:c r="AG805" s="10"/>
      <x:c r="AH805" s="10"/>
      <x:c r="AI805" s="10"/>
      <x:c r="AJ805" s="10"/>
      <x:c r="AK805" s="10"/>
      <x:c r="AL805" s="10"/>
      <x:c r="AM805" s="10"/>
      <x:c r="AN805" s="10"/>
      <x:c r="AO805" s="10"/>
      <x:c r="AP805" s="10"/>
      <x:c r="AQ805" s="10"/>
      <x:c r="AR805" s="10"/>
      <x:c r="AS805" s="10"/>
      <x:c r="AT805" s="10"/>
      <x:c r="AU805" s="10"/>
      <x:c r="AV805" s="10"/>
      <x:c r="AW805" s="10"/>
      <x:c r="AX805" s="10"/>
    </x:row>
    <x:row r="806" spans="1:50" ht="13.5" customHeight="1">
      <x:c r="A806" s="29"/>
      <x:c r="B806" s="13"/>
      <x:c r="C806" s="13"/>
      <x:c r="D806" s="87"/>
      <x:c r="E806" s="87"/>
      <x:c r="F806" s="87"/>
      <x:c r="G806" s="87"/>
      <x:c r="H806" s="87"/>
      <x:c r="I806" s="87"/>
      <x:c r="J806" s="87"/>
      <x:c r="K806" s="87"/>
      <x:c r="L806" s="29"/>
      <x:c r="M806" s="10"/>
      <x:c r="N806" s="10"/>
      <x:c r="O806" s="10"/>
      <x:c r="P806" s="10"/>
      <x:c r="Q806" s="10"/>
      <x:c r="R806" s="10"/>
      <x:c r="S806" s="10"/>
      <x:c r="T806" s="10"/>
      <x:c r="U806" s="10"/>
      <x:c r="V806" s="10"/>
      <x:c r="W806" s="10"/>
      <x:c r="X806" s="10"/>
      <x:c r="Y806" s="10"/>
      <x:c r="Z806" s="10"/>
      <x:c r="AA806" s="10"/>
      <x:c r="AB806" s="10"/>
      <x:c r="AC806" s="10"/>
      <x:c r="AD806" s="10"/>
      <x:c r="AE806" s="10"/>
      <x:c r="AF806" s="10"/>
      <x:c r="AG806" s="10"/>
      <x:c r="AH806" s="10"/>
      <x:c r="AI806" s="10"/>
      <x:c r="AJ806" s="10"/>
      <x:c r="AK806" s="10"/>
      <x:c r="AL806" s="10"/>
      <x:c r="AM806" s="10"/>
      <x:c r="AN806" s="10"/>
      <x:c r="AO806" s="10"/>
      <x:c r="AP806" s="10"/>
      <x:c r="AQ806" s="10"/>
      <x:c r="AR806" s="10"/>
      <x:c r="AS806" s="10"/>
      <x:c r="AT806" s="10"/>
      <x:c r="AU806" s="10"/>
      <x:c r="AV806" s="10"/>
      <x:c r="AW806" s="10"/>
      <x:c r="AX806" s="10"/>
    </x:row>
    <x:row r="807" spans="1:50" ht="13.5" customHeight="1">
      <x:c r="A807" s="29"/>
      <x:c r="B807" s="13"/>
      <x:c r="C807" s="13"/>
      <x:c r="D807" s="87"/>
      <x:c r="E807" s="87"/>
      <x:c r="F807" s="87"/>
      <x:c r="G807" s="87"/>
      <x:c r="H807" s="87"/>
      <x:c r="I807" s="87"/>
      <x:c r="J807" s="87"/>
      <x:c r="K807" s="87"/>
      <x:c r="L807" s="29"/>
      <x:c r="M807" s="10"/>
      <x:c r="N807" s="10"/>
      <x:c r="O807" s="10"/>
      <x:c r="P807" s="10"/>
      <x:c r="Q807" s="10"/>
      <x:c r="R807" s="10"/>
      <x:c r="S807" s="10"/>
      <x:c r="T807" s="10"/>
      <x:c r="U807" s="10"/>
      <x:c r="V807" s="10"/>
      <x:c r="W807" s="10"/>
      <x:c r="X807" s="10"/>
      <x:c r="Y807" s="10"/>
      <x:c r="Z807" s="10"/>
      <x:c r="AA807" s="10"/>
      <x:c r="AB807" s="10"/>
      <x:c r="AC807" s="10"/>
      <x:c r="AD807" s="10"/>
      <x:c r="AE807" s="10"/>
      <x:c r="AF807" s="10"/>
      <x:c r="AG807" s="10"/>
      <x:c r="AH807" s="10"/>
      <x:c r="AI807" s="10"/>
      <x:c r="AJ807" s="10"/>
      <x:c r="AK807" s="10"/>
      <x:c r="AL807" s="10"/>
      <x:c r="AM807" s="10"/>
      <x:c r="AN807" s="10"/>
      <x:c r="AO807" s="10"/>
      <x:c r="AP807" s="10"/>
      <x:c r="AQ807" s="10"/>
      <x:c r="AR807" s="10"/>
      <x:c r="AS807" s="10"/>
      <x:c r="AT807" s="10"/>
      <x:c r="AU807" s="10"/>
      <x:c r="AV807" s="10"/>
      <x:c r="AW807" s="10"/>
      <x:c r="AX807" s="10"/>
    </x:row>
    <x:row r="808" spans="1:50" ht="13.5" customHeight="1">
      <x:c r="A808" s="29"/>
      <x:c r="B808" s="13"/>
      <x:c r="C808" s="13"/>
      <x:c r="D808" s="87"/>
      <x:c r="E808" s="87"/>
      <x:c r="F808" s="87"/>
      <x:c r="G808" s="87"/>
      <x:c r="H808" s="87"/>
      <x:c r="I808" s="87"/>
      <x:c r="J808" s="87"/>
      <x:c r="K808" s="87"/>
      <x:c r="L808" s="29"/>
      <x:c r="M808" s="10"/>
      <x:c r="N808" s="10"/>
      <x:c r="O808" s="10"/>
      <x:c r="P808" s="10"/>
      <x:c r="Q808" s="10"/>
      <x:c r="R808" s="10"/>
      <x:c r="S808" s="10"/>
      <x:c r="T808" s="10"/>
      <x:c r="U808" s="10"/>
      <x:c r="V808" s="10"/>
      <x:c r="W808" s="10"/>
      <x:c r="X808" s="10"/>
      <x:c r="Y808" s="10"/>
      <x:c r="Z808" s="10"/>
      <x:c r="AA808" s="10"/>
      <x:c r="AB808" s="10"/>
      <x:c r="AC808" s="10"/>
      <x:c r="AD808" s="10"/>
      <x:c r="AE808" s="10"/>
      <x:c r="AF808" s="10"/>
      <x:c r="AG808" s="10"/>
      <x:c r="AH808" s="10"/>
      <x:c r="AI808" s="10"/>
      <x:c r="AJ808" s="10"/>
      <x:c r="AK808" s="10"/>
      <x:c r="AL808" s="10"/>
      <x:c r="AM808" s="10"/>
      <x:c r="AN808" s="10"/>
      <x:c r="AO808" s="10"/>
      <x:c r="AP808" s="10"/>
      <x:c r="AQ808" s="10"/>
      <x:c r="AR808" s="10"/>
      <x:c r="AS808" s="10"/>
      <x:c r="AT808" s="10"/>
      <x:c r="AU808" s="10"/>
      <x:c r="AV808" s="10"/>
      <x:c r="AW808" s="10"/>
      <x:c r="AX808" s="10"/>
    </x:row>
    <x:row r="809" spans="1:50" ht="13.5" customHeight="1">
      <x:c r="A809" s="29"/>
      <x:c r="B809" s="13"/>
      <x:c r="C809" s="13"/>
      <x:c r="D809" s="87"/>
      <x:c r="E809" s="87"/>
      <x:c r="F809" s="87"/>
      <x:c r="G809" s="87"/>
      <x:c r="H809" s="87"/>
      <x:c r="I809" s="87"/>
      <x:c r="J809" s="87"/>
      <x:c r="K809" s="87"/>
      <x:c r="L809" s="29"/>
      <x:c r="M809" s="10"/>
      <x:c r="N809" s="10"/>
      <x:c r="O809" s="10"/>
      <x:c r="P809" s="10"/>
      <x:c r="Q809" s="10"/>
      <x:c r="R809" s="10"/>
      <x:c r="S809" s="10"/>
      <x:c r="T809" s="10"/>
      <x:c r="U809" s="10"/>
      <x:c r="V809" s="10"/>
      <x:c r="W809" s="10"/>
      <x:c r="X809" s="10"/>
      <x:c r="Y809" s="10"/>
      <x:c r="Z809" s="10"/>
      <x:c r="AA809" s="10"/>
      <x:c r="AB809" s="10"/>
      <x:c r="AC809" s="10"/>
      <x:c r="AD809" s="10"/>
      <x:c r="AE809" s="10"/>
      <x:c r="AF809" s="10"/>
      <x:c r="AG809" s="10"/>
      <x:c r="AH809" s="10"/>
      <x:c r="AI809" s="10"/>
      <x:c r="AJ809" s="10"/>
      <x:c r="AK809" s="10"/>
      <x:c r="AL809" s="10"/>
      <x:c r="AM809" s="10"/>
      <x:c r="AN809" s="10"/>
      <x:c r="AO809" s="10"/>
      <x:c r="AP809" s="10"/>
      <x:c r="AQ809" s="10"/>
      <x:c r="AR809" s="10"/>
      <x:c r="AS809" s="10"/>
      <x:c r="AT809" s="10"/>
      <x:c r="AU809" s="10"/>
      <x:c r="AV809" s="10"/>
      <x:c r="AW809" s="10"/>
      <x:c r="AX809" s="10"/>
    </x:row>
    <x:row r="810" spans="1:50" ht="13.5" customHeight="1">
      <x:c r="A810" s="29"/>
      <x:c r="B810" s="13"/>
      <x:c r="C810" s="13"/>
      <x:c r="D810" s="87"/>
      <x:c r="E810" s="87"/>
      <x:c r="F810" s="87"/>
      <x:c r="G810" s="87"/>
      <x:c r="H810" s="87"/>
      <x:c r="I810" s="87"/>
      <x:c r="J810" s="87"/>
      <x:c r="K810" s="87"/>
      <x:c r="L810" s="29"/>
      <x:c r="M810" s="10"/>
      <x:c r="N810" s="10"/>
      <x:c r="O810" s="10"/>
      <x:c r="P810" s="10"/>
      <x:c r="Q810" s="10"/>
      <x:c r="R810" s="10"/>
      <x:c r="S810" s="10"/>
      <x:c r="T810" s="10"/>
      <x:c r="U810" s="10"/>
      <x:c r="V810" s="10"/>
      <x:c r="W810" s="10"/>
      <x:c r="X810" s="10"/>
      <x:c r="Y810" s="10"/>
      <x:c r="Z810" s="10"/>
      <x:c r="AA810" s="10"/>
      <x:c r="AB810" s="10"/>
      <x:c r="AC810" s="10"/>
      <x:c r="AD810" s="10"/>
      <x:c r="AE810" s="10"/>
      <x:c r="AF810" s="10"/>
      <x:c r="AG810" s="10"/>
      <x:c r="AH810" s="10"/>
      <x:c r="AI810" s="10"/>
      <x:c r="AJ810" s="10"/>
      <x:c r="AK810" s="10"/>
      <x:c r="AL810" s="10"/>
      <x:c r="AM810" s="10"/>
      <x:c r="AN810" s="10"/>
      <x:c r="AO810" s="10"/>
      <x:c r="AP810" s="10"/>
      <x:c r="AQ810" s="10"/>
      <x:c r="AR810" s="10"/>
      <x:c r="AS810" s="10"/>
      <x:c r="AT810" s="10"/>
      <x:c r="AU810" s="10"/>
      <x:c r="AV810" s="10"/>
      <x:c r="AW810" s="10"/>
      <x:c r="AX810" s="10"/>
    </x:row>
    <x:row r="811" spans="1:50" ht="13.5" customHeight="1">
      <x:c r="A811" s="29"/>
      <x:c r="B811" s="13"/>
      <x:c r="C811" s="13"/>
      <x:c r="D811" s="87"/>
      <x:c r="E811" s="87"/>
      <x:c r="F811" s="87"/>
      <x:c r="G811" s="87"/>
      <x:c r="H811" s="87"/>
      <x:c r="I811" s="87"/>
      <x:c r="J811" s="87"/>
      <x:c r="K811" s="87"/>
      <x:c r="L811" s="29"/>
      <x:c r="M811" s="10"/>
      <x:c r="N811" s="10"/>
      <x:c r="O811" s="10"/>
      <x:c r="P811" s="10"/>
      <x:c r="Q811" s="10"/>
      <x:c r="R811" s="10"/>
      <x:c r="S811" s="10"/>
      <x:c r="T811" s="10"/>
      <x:c r="U811" s="10"/>
      <x:c r="V811" s="10"/>
      <x:c r="W811" s="10"/>
      <x:c r="X811" s="10"/>
      <x:c r="Y811" s="10"/>
      <x:c r="Z811" s="10"/>
      <x:c r="AA811" s="10"/>
      <x:c r="AB811" s="10"/>
      <x:c r="AC811" s="10"/>
      <x:c r="AD811" s="10"/>
      <x:c r="AE811" s="10"/>
      <x:c r="AF811" s="10"/>
      <x:c r="AG811" s="10"/>
      <x:c r="AH811" s="10"/>
      <x:c r="AI811" s="10"/>
      <x:c r="AJ811" s="10"/>
      <x:c r="AK811" s="10"/>
      <x:c r="AL811" s="10"/>
      <x:c r="AM811" s="10"/>
      <x:c r="AN811" s="10"/>
      <x:c r="AO811" s="10"/>
      <x:c r="AP811" s="10"/>
      <x:c r="AQ811" s="10"/>
      <x:c r="AR811" s="10"/>
      <x:c r="AS811" s="10"/>
      <x:c r="AT811" s="10"/>
      <x:c r="AU811" s="10"/>
      <x:c r="AV811" s="10"/>
      <x:c r="AW811" s="10"/>
      <x:c r="AX811" s="10"/>
    </x:row>
    <x:row r="812" spans="1:50" ht="13.5" customHeight="1">
      <x:c r="A812" s="29"/>
      <x:c r="B812" s="13"/>
      <x:c r="C812" s="13"/>
      <x:c r="D812" s="87"/>
      <x:c r="E812" s="87"/>
      <x:c r="F812" s="87"/>
      <x:c r="G812" s="87"/>
      <x:c r="H812" s="87"/>
      <x:c r="I812" s="87"/>
      <x:c r="J812" s="87"/>
      <x:c r="K812" s="87"/>
      <x:c r="L812" s="29"/>
      <x:c r="M812" s="10"/>
      <x:c r="N812" s="10"/>
      <x:c r="O812" s="10"/>
      <x:c r="P812" s="10"/>
      <x:c r="Q812" s="10"/>
      <x:c r="R812" s="10"/>
      <x:c r="S812" s="10"/>
      <x:c r="T812" s="10"/>
      <x:c r="U812" s="10"/>
      <x:c r="V812" s="10"/>
      <x:c r="W812" s="10"/>
      <x:c r="X812" s="10"/>
      <x:c r="Y812" s="10"/>
      <x:c r="Z812" s="10"/>
      <x:c r="AA812" s="10"/>
      <x:c r="AB812" s="10"/>
      <x:c r="AC812" s="10"/>
      <x:c r="AD812" s="10"/>
      <x:c r="AE812" s="10"/>
      <x:c r="AF812" s="10"/>
      <x:c r="AG812" s="10"/>
      <x:c r="AH812" s="10"/>
      <x:c r="AI812" s="10"/>
      <x:c r="AJ812" s="10"/>
      <x:c r="AK812" s="10"/>
      <x:c r="AL812" s="10"/>
      <x:c r="AM812" s="10"/>
      <x:c r="AN812" s="10"/>
      <x:c r="AO812" s="10"/>
      <x:c r="AP812" s="10"/>
      <x:c r="AQ812" s="10"/>
      <x:c r="AR812" s="10"/>
      <x:c r="AS812" s="10"/>
      <x:c r="AT812" s="10"/>
      <x:c r="AU812" s="10"/>
      <x:c r="AV812" s="10"/>
      <x:c r="AW812" s="10"/>
      <x:c r="AX812" s="10"/>
    </x:row>
    <x:row r="813" spans="1:50" ht="13.5" customHeight="1">
      <x:c r="A813" s="29"/>
      <x:c r="B813" s="13"/>
      <x:c r="C813" s="13"/>
      <x:c r="D813" s="87"/>
      <x:c r="E813" s="87"/>
      <x:c r="F813" s="87"/>
      <x:c r="G813" s="87"/>
      <x:c r="H813" s="87"/>
      <x:c r="I813" s="87"/>
      <x:c r="J813" s="87"/>
      <x:c r="K813" s="87"/>
      <x:c r="L813" s="29"/>
      <x:c r="M813" s="10"/>
      <x:c r="N813" s="10"/>
      <x:c r="O813" s="10"/>
      <x:c r="P813" s="10"/>
      <x:c r="Q813" s="10"/>
      <x:c r="R813" s="10"/>
      <x:c r="S813" s="10"/>
      <x:c r="T813" s="10"/>
      <x:c r="U813" s="10"/>
      <x:c r="V813" s="10"/>
      <x:c r="W813" s="10"/>
      <x:c r="X813" s="10"/>
      <x:c r="Y813" s="10"/>
      <x:c r="Z813" s="10"/>
      <x:c r="AA813" s="10"/>
      <x:c r="AB813" s="10"/>
      <x:c r="AC813" s="10"/>
      <x:c r="AD813" s="10"/>
      <x:c r="AE813" s="10"/>
      <x:c r="AF813" s="10"/>
      <x:c r="AG813" s="10"/>
      <x:c r="AH813" s="10"/>
      <x:c r="AI813" s="10"/>
      <x:c r="AJ813" s="10"/>
      <x:c r="AK813" s="10"/>
      <x:c r="AL813" s="10"/>
      <x:c r="AM813" s="10"/>
      <x:c r="AN813" s="10"/>
      <x:c r="AO813" s="10"/>
      <x:c r="AP813" s="10"/>
      <x:c r="AQ813" s="10"/>
      <x:c r="AR813" s="10"/>
      <x:c r="AS813" s="10"/>
      <x:c r="AT813" s="10"/>
      <x:c r="AU813" s="10"/>
      <x:c r="AV813" s="10"/>
      <x:c r="AW813" s="10"/>
      <x:c r="AX813" s="10"/>
    </x:row>
    <x:row r="814" spans="1:50" ht="13.5" customHeight="1">
      <x:c r="A814" s="29"/>
      <x:c r="B814" s="13"/>
      <x:c r="C814" s="13"/>
      <x:c r="D814" s="87"/>
      <x:c r="E814" s="87"/>
      <x:c r="F814" s="87"/>
      <x:c r="G814" s="87"/>
      <x:c r="H814" s="87"/>
      <x:c r="I814" s="87"/>
      <x:c r="J814" s="87"/>
      <x:c r="K814" s="87"/>
      <x:c r="L814" s="29"/>
      <x:c r="M814" s="10"/>
      <x:c r="N814" s="10"/>
      <x:c r="O814" s="10"/>
      <x:c r="P814" s="10"/>
      <x:c r="Q814" s="10"/>
      <x:c r="R814" s="10"/>
      <x:c r="S814" s="10"/>
      <x:c r="T814" s="10"/>
      <x:c r="U814" s="10"/>
      <x:c r="V814" s="10"/>
      <x:c r="W814" s="10"/>
      <x:c r="X814" s="10"/>
      <x:c r="Y814" s="10"/>
      <x:c r="Z814" s="10"/>
      <x:c r="AA814" s="10"/>
      <x:c r="AB814" s="10"/>
      <x:c r="AC814" s="10"/>
      <x:c r="AD814" s="10"/>
      <x:c r="AE814" s="10"/>
      <x:c r="AF814" s="10"/>
      <x:c r="AG814" s="10"/>
      <x:c r="AH814" s="10"/>
      <x:c r="AI814" s="10"/>
      <x:c r="AJ814" s="10"/>
      <x:c r="AK814" s="10"/>
      <x:c r="AL814" s="10"/>
      <x:c r="AM814" s="10"/>
      <x:c r="AN814" s="10"/>
      <x:c r="AO814" s="10"/>
      <x:c r="AP814" s="10"/>
      <x:c r="AQ814" s="10"/>
      <x:c r="AR814" s="10"/>
      <x:c r="AS814" s="10"/>
      <x:c r="AT814" s="10"/>
      <x:c r="AU814" s="10"/>
      <x:c r="AV814" s="10"/>
      <x:c r="AW814" s="10"/>
      <x:c r="AX814" s="10"/>
    </x:row>
    <x:row r="815" spans="1:50" ht="13.5" customHeight="1">
      <x:c r="A815" s="29"/>
      <x:c r="B815" s="13"/>
      <x:c r="C815" s="13"/>
      <x:c r="D815" s="87"/>
      <x:c r="E815" s="87"/>
      <x:c r="F815" s="87"/>
      <x:c r="G815" s="87"/>
      <x:c r="H815" s="87"/>
      <x:c r="I815" s="87"/>
      <x:c r="J815" s="87"/>
      <x:c r="K815" s="87"/>
      <x:c r="L815" s="29"/>
      <x:c r="M815" s="10"/>
      <x:c r="N815" s="10"/>
      <x:c r="O815" s="10"/>
      <x:c r="P815" s="10"/>
      <x:c r="Q815" s="10"/>
      <x:c r="R815" s="10"/>
      <x:c r="S815" s="10"/>
      <x:c r="T815" s="10"/>
      <x:c r="U815" s="10"/>
      <x:c r="V815" s="10"/>
      <x:c r="W815" s="10"/>
      <x:c r="X815" s="10"/>
      <x:c r="Y815" s="10"/>
      <x:c r="Z815" s="10"/>
      <x:c r="AA815" s="10"/>
      <x:c r="AB815" s="10"/>
      <x:c r="AC815" s="10"/>
      <x:c r="AD815" s="10"/>
      <x:c r="AE815" s="10"/>
      <x:c r="AF815" s="10"/>
      <x:c r="AG815" s="10"/>
      <x:c r="AH815" s="10"/>
      <x:c r="AI815" s="10"/>
      <x:c r="AJ815" s="10"/>
      <x:c r="AK815" s="10"/>
      <x:c r="AL815" s="10"/>
      <x:c r="AM815" s="10"/>
      <x:c r="AN815" s="10"/>
      <x:c r="AO815" s="10"/>
      <x:c r="AP815" s="10"/>
      <x:c r="AQ815" s="10"/>
      <x:c r="AR815" s="10"/>
      <x:c r="AS815" s="10"/>
      <x:c r="AT815" s="10"/>
      <x:c r="AU815" s="10"/>
      <x:c r="AV815" s="10"/>
      <x:c r="AW815" s="10"/>
      <x:c r="AX815" s="10"/>
    </x:row>
    <x:row r="816" spans="1:50" ht="13.5" customHeight="1">
      <x:c r="A816" s="29"/>
      <x:c r="B816" s="13"/>
      <x:c r="C816" s="13"/>
      <x:c r="D816" s="87"/>
      <x:c r="E816" s="87"/>
      <x:c r="F816" s="87"/>
      <x:c r="G816" s="87"/>
      <x:c r="H816" s="87"/>
      <x:c r="I816" s="87"/>
      <x:c r="J816" s="87"/>
      <x:c r="K816" s="87"/>
      <x:c r="L816" s="29"/>
      <x:c r="M816" s="10"/>
      <x:c r="N816" s="10"/>
      <x:c r="O816" s="10"/>
      <x:c r="P816" s="10"/>
      <x:c r="Q816" s="10"/>
      <x:c r="R816" s="10"/>
      <x:c r="S816" s="10"/>
      <x:c r="T816" s="10"/>
      <x:c r="U816" s="10"/>
      <x:c r="V816" s="10"/>
      <x:c r="W816" s="10"/>
      <x:c r="X816" s="10"/>
      <x:c r="Y816" s="10"/>
      <x:c r="Z816" s="10"/>
      <x:c r="AA816" s="10"/>
      <x:c r="AB816" s="10"/>
      <x:c r="AC816" s="10"/>
      <x:c r="AD816" s="10"/>
      <x:c r="AE816" s="10"/>
      <x:c r="AF816" s="10"/>
      <x:c r="AG816" s="10"/>
      <x:c r="AH816" s="10"/>
      <x:c r="AI816" s="10"/>
      <x:c r="AJ816" s="10"/>
      <x:c r="AK816" s="10"/>
      <x:c r="AL816" s="10"/>
      <x:c r="AM816" s="10"/>
      <x:c r="AN816" s="10"/>
      <x:c r="AO816" s="10"/>
      <x:c r="AP816" s="10"/>
      <x:c r="AQ816" s="10"/>
      <x:c r="AR816" s="10"/>
      <x:c r="AS816" s="10"/>
      <x:c r="AT816" s="10"/>
      <x:c r="AU816" s="10"/>
      <x:c r="AV816" s="10"/>
      <x:c r="AW816" s="10"/>
      <x:c r="AX816" s="10"/>
    </x:row>
    <x:row r="817" spans="1:50" ht="13.5" customHeight="1">
      <x:c r="A817" s="29"/>
      <x:c r="B817" s="13"/>
      <x:c r="C817" s="13"/>
      <x:c r="D817" s="87"/>
      <x:c r="E817" s="87"/>
      <x:c r="F817" s="87"/>
      <x:c r="G817" s="87"/>
      <x:c r="H817" s="87"/>
      <x:c r="I817" s="87"/>
      <x:c r="J817" s="87"/>
      <x:c r="K817" s="87"/>
      <x:c r="L817" s="29"/>
      <x:c r="M817" s="10"/>
      <x:c r="N817" s="10"/>
      <x:c r="O817" s="10"/>
      <x:c r="P817" s="10"/>
      <x:c r="Q817" s="10"/>
      <x:c r="R817" s="10"/>
      <x:c r="S817" s="10"/>
      <x:c r="T817" s="10"/>
      <x:c r="U817" s="10"/>
      <x:c r="V817" s="10"/>
      <x:c r="W817" s="10"/>
      <x:c r="X817" s="10"/>
      <x:c r="Y817" s="10"/>
      <x:c r="Z817" s="10"/>
      <x:c r="AA817" s="10"/>
      <x:c r="AB817" s="10"/>
      <x:c r="AC817" s="10"/>
      <x:c r="AD817" s="10"/>
      <x:c r="AE817" s="10"/>
      <x:c r="AF817" s="10"/>
      <x:c r="AG817" s="10"/>
      <x:c r="AH817" s="10"/>
      <x:c r="AI817" s="10"/>
      <x:c r="AJ817" s="10"/>
      <x:c r="AK817" s="10"/>
      <x:c r="AL817" s="10"/>
      <x:c r="AM817" s="10"/>
      <x:c r="AN817" s="10"/>
      <x:c r="AO817" s="10"/>
      <x:c r="AP817" s="10"/>
      <x:c r="AQ817" s="10"/>
      <x:c r="AR817" s="10"/>
      <x:c r="AS817" s="10"/>
      <x:c r="AT817" s="10"/>
      <x:c r="AU817" s="10"/>
      <x:c r="AV817" s="10"/>
      <x:c r="AW817" s="10"/>
      <x:c r="AX817" s="10"/>
    </x:row>
    <x:row r="818" spans="1:50" ht="13.5" customHeight="1">
      <x:c r="A818" s="29"/>
      <x:c r="B818" s="13"/>
      <x:c r="C818" s="13"/>
      <x:c r="D818" s="87"/>
      <x:c r="E818" s="87"/>
      <x:c r="F818" s="87"/>
      <x:c r="G818" s="87"/>
      <x:c r="H818" s="87"/>
      <x:c r="I818" s="87"/>
      <x:c r="J818" s="87"/>
      <x:c r="K818" s="87"/>
      <x:c r="L818" s="29"/>
      <x:c r="M818" s="10"/>
      <x:c r="N818" s="10"/>
      <x:c r="O818" s="10"/>
      <x:c r="P818" s="10"/>
      <x:c r="Q818" s="10"/>
      <x:c r="R818" s="10"/>
      <x:c r="S818" s="10"/>
      <x:c r="T818" s="10"/>
      <x:c r="U818" s="10"/>
      <x:c r="V818" s="10"/>
      <x:c r="W818" s="10"/>
      <x:c r="X818" s="10"/>
      <x:c r="Y818" s="10"/>
      <x:c r="Z818" s="10"/>
      <x:c r="AA818" s="10"/>
      <x:c r="AB818" s="10"/>
      <x:c r="AC818" s="10"/>
      <x:c r="AD818" s="10"/>
      <x:c r="AE818" s="10"/>
      <x:c r="AF818" s="10"/>
      <x:c r="AG818" s="10"/>
      <x:c r="AH818" s="10"/>
      <x:c r="AI818" s="10"/>
      <x:c r="AJ818" s="10"/>
      <x:c r="AK818" s="10"/>
      <x:c r="AL818" s="10"/>
      <x:c r="AM818" s="10"/>
      <x:c r="AN818" s="10"/>
      <x:c r="AO818" s="10"/>
      <x:c r="AP818" s="10"/>
      <x:c r="AQ818" s="10"/>
      <x:c r="AR818" s="10"/>
      <x:c r="AS818" s="10"/>
      <x:c r="AT818" s="10"/>
      <x:c r="AU818" s="10"/>
      <x:c r="AV818" s="10"/>
      <x:c r="AW818" s="10"/>
      <x:c r="AX818" s="10"/>
    </x:row>
    <x:row r="819" spans="1:50" ht="13.5" customHeight="1">
      <x:c r="A819" s="29"/>
      <x:c r="B819" s="13"/>
      <x:c r="C819" s="13"/>
      <x:c r="D819" s="87"/>
      <x:c r="E819" s="87"/>
      <x:c r="F819" s="87"/>
      <x:c r="G819" s="87"/>
      <x:c r="H819" s="87"/>
      <x:c r="I819" s="87"/>
      <x:c r="J819" s="87"/>
      <x:c r="K819" s="87"/>
      <x:c r="L819" s="29"/>
      <x:c r="M819" s="10"/>
      <x:c r="N819" s="10"/>
      <x:c r="O819" s="10"/>
      <x:c r="P819" s="10"/>
      <x:c r="Q819" s="10"/>
      <x:c r="R819" s="10"/>
      <x:c r="S819" s="10"/>
      <x:c r="T819" s="10"/>
      <x:c r="U819" s="10"/>
      <x:c r="V819" s="10"/>
      <x:c r="W819" s="10"/>
      <x:c r="X819" s="10"/>
      <x:c r="Y819" s="10"/>
      <x:c r="Z819" s="10"/>
      <x:c r="AA819" s="10"/>
      <x:c r="AB819" s="10"/>
      <x:c r="AC819" s="10"/>
      <x:c r="AD819" s="10"/>
      <x:c r="AE819" s="10"/>
      <x:c r="AF819" s="10"/>
      <x:c r="AG819" s="10"/>
      <x:c r="AH819" s="10"/>
      <x:c r="AI819" s="10"/>
      <x:c r="AJ819" s="10"/>
      <x:c r="AK819" s="10"/>
      <x:c r="AL819" s="10"/>
      <x:c r="AM819" s="10"/>
      <x:c r="AN819" s="10"/>
      <x:c r="AO819" s="10"/>
      <x:c r="AP819" s="10"/>
      <x:c r="AQ819" s="10"/>
      <x:c r="AR819" s="10"/>
      <x:c r="AS819" s="10"/>
      <x:c r="AT819" s="10"/>
      <x:c r="AU819" s="10"/>
      <x:c r="AV819" s="10"/>
      <x:c r="AW819" s="10"/>
      <x:c r="AX819" s="10"/>
    </x:row>
    <x:row r="820" spans="1:50" ht="13.5" customHeight="1">
      <x:c r="A820" s="29"/>
      <x:c r="B820" s="13"/>
      <x:c r="C820" s="13"/>
      <x:c r="D820" s="87"/>
      <x:c r="E820" s="87"/>
      <x:c r="F820" s="87"/>
      <x:c r="G820" s="87"/>
      <x:c r="H820" s="87"/>
      <x:c r="I820" s="87"/>
      <x:c r="J820" s="87"/>
      <x:c r="K820" s="87"/>
      <x:c r="L820" s="29"/>
      <x:c r="M820" s="10"/>
      <x:c r="N820" s="10"/>
      <x:c r="O820" s="10"/>
      <x:c r="P820" s="10"/>
      <x:c r="Q820" s="10"/>
      <x:c r="R820" s="10"/>
      <x:c r="S820" s="10"/>
      <x:c r="T820" s="10"/>
      <x:c r="U820" s="10"/>
      <x:c r="V820" s="10"/>
      <x:c r="W820" s="10"/>
      <x:c r="X820" s="10"/>
      <x:c r="Y820" s="10"/>
      <x:c r="Z820" s="10"/>
      <x:c r="AA820" s="10"/>
      <x:c r="AB820" s="10"/>
      <x:c r="AC820" s="10"/>
      <x:c r="AD820" s="10"/>
      <x:c r="AE820" s="10"/>
      <x:c r="AF820" s="10"/>
      <x:c r="AG820" s="10"/>
      <x:c r="AH820" s="10"/>
      <x:c r="AI820" s="10"/>
      <x:c r="AJ820" s="10"/>
      <x:c r="AK820" s="10"/>
      <x:c r="AL820" s="10"/>
      <x:c r="AM820" s="10"/>
      <x:c r="AN820" s="10"/>
      <x:c r="AO820" s="10"/>
      <x:c r="AP820" s="10"/>
      <x:c r="AQ820" s="10"/>
      <x:c r="AR820" s="10"/>
      <x:c r="AS820" s="10"/>
      <x:c r="AT820" s="10"/>
      <x:c r="AU820" s="10"/>
      <x:c r="AV820" s="10"/>
      <x:c r="AW820" s="10"/>
      <x:c r="AX820" s="10"/>
    </x:row>
    <x:row r="821" spans="1:50" ht="13.5" customHeight="1">
      <x:c r="A821" s="29"/>
      <x:c r="B821" s="13"/>
      <x:c r="C821" s="13"/>
      <x:c r="D821" s="87"/>
      <x:c r="E821" s="87"/>
      <x:c r="F821" s="87"/>
      <x:c r="G821" s="87"/>
      <x:c r="H821" s="87"/>
      <x:c r="I821" s="87"/>
      <x:c r="J821" s="87"/>
      <x:c r="K821" s="87"/>
      <x:c r="L821" s="29"/>
      <x:c r="M821" s="10"/>
      <x:c r="N821" s="10"/>
      <x:c r="O821" s="10"/>
      <x:c r="P821" s="10"/>
      <x:c r="Q821" s="10"/>
      <x:c r="R821" s="10"/>
      <x:c r="S821" s="10"/>
      <x:c r="T821" s="10"/>
      <x:c r="U821" s="10"/>
      <x:c r="V821" s="10"/>
      <x:c r="W821" s="10"/>
      <x:c r="X821" s="10"/>
      <x:c r="Y821" s="10"/>
      <x:c r="Z821" s="10"/>
      <x:c r="AA821" s="10"/>
      <x:c r="AB821" s="10"/>
      <x:c r="AC821" s="10"/>
      <x:c r="AD821" s="10"/>
      <x:c r="AE821" s="10"/>
      <x:c r="AF821" s="10"/>
      <x:c r="AG821" s="10"/>
      <x:c r="AH821" s="10"/>
      <x:c r="AI821" s="10"/>
      <x:c r="AJ821" s="10"/>
      <x:c r="AK821" s="10"/>
      <x:c r="AL821" s="10"/>
      <x:c r="AM821" s="10"/>
      <x:c r="AN821" s="10"/>
      <x:c r="AO821" s="10"/>
      <x:c r="AP821" s="10"/>
      <x:c r="AQ821" s="10"/>
      <x:c r="AR821" s="10"/>
      <x:c r="AS821" s="10"/>
      <x:c r="AT821" s="10"/>
      <x:c r="AU821" s="10"/>
      <x:c r="AV821" s="10"/>
      <x:c r="AW821" s="10"/>
      <x:c r="AX821" s="10"/>
    </x:row>
    <x:row r="822" spans="1:50" ht="13.5" customHeight="1">
      <x:c r="A822" s="29"/>
      <x:c r="B822" s="13"/>
      <x:c r="C822" s="13"/>
      <x:c r="D822" s="87"/>
      <x:c r="E822" s="87"/>
      <x:c r="F822" s="87"/>
      <x:c r="G822" s="87"/>
      <x:c r="H822" s="87"/>
      <x:c r="I822" s="87"/>
      <x:c r="J822" s="87"/>
      <x:c r="K822" s="87"/>
      <x:c r="L822" s="29"/>
      <x:c r="M822" s="10"/>
      <x:c r="N822" s="10"/>
      <x:c r="O822" s="10"/>
      <x:c r="P822" s="10"/>
      <x:c r="Q822" s="10"/>
      <x:c r="R822" s="10"/>
      <x:c r="S822" s="10"/>
      <x:c r="T822" s="10"/>
      <x:c r="U822" s="10"/>
      <x:c r="V822" s="10"/>
      <x:c r="W822" s="10"/>
      <x:c r="X822" s="10"/>
      <x:c r="Y822" s="10"/>
      <x:c r="Z822" s="10"/>
      <x:c r="AA822" s="10"/>
      <x:c r="AB822" s="10"/>
      <x:c r="AC822" s="10"/>
      <x:c r="AD822" s="10"/>
      <x:c r="AE822" s="10"/>
      <x:c r="AF822" s="10"/>
      <x:c r="AG822" s="10"/>
      <x:c r="AH822" s="10"/>
      <x:c r="AI822" s="10"/>
      <x:c r="AJ822" s="10"/>
      <x:c r="AK822" s="10"/>
      <x:c r="AL822" s="10"/>
      <x:c r="AM822" s="10"/>
      <x:c r="AN822" s="10"/>
      <x:c r="AO822" s="10"/>
      <x:c r="AP822" s="10"/>
      <x:c r="AQ822" s="10"/>
      <x:c r="AR822" s="10"/>
      <x:c r="AS822" s="10"/>
      <x:c r="AT822" s="10"/>
      <x:c r="AU822" s="10"/>
      <x:c r="AV822" s="10"/>
      <x:c r="AW822" s="10"/>
      <x:c r="AX822" s="10"/>
    </x:row>
    <x:row r="823" spans="1:50" ht="13.5" customHeight="1">
      <x:c r="A823" s="29"/>
      <x:c r="B823" s="13"/>
      <x:c r="C823" s="13"/>
      <x:c r="D823" s="87"/>
      <x:c r="E823" s="87"/>
      <x:c r="F823" s="87"/>
      <x:c r="G823" s="87"/>
      <x:c r="H823" s="87"/>
      <x:c r="I823" s="87"/>
      <x:c r="J823" s="87"/>
      <x:c r="K823" s="87"/>
      <x:c r="L823" s="29"/>
      <x:c r="M823" s="10"/>
      <x:c r="N823" s="10"/>
      <x:c r="O823" s="10"/>
      <x:c r="P823" s="10"/>
      <x:c r="Q823" s="10"/>
      <x:c r="R823" s="10"/>
      <x:c r="S823" s="10"/>
      <x:c r="T823" s="10"/>
      <x:c r="U823" s="10"/>
      <x:c r="V823" s="10"/>
      <x:c r="W823" s="10"/>
      <x:c r="X823" s="10"/>
      <x:c r="Y823" s="10"/>
      <x:c r="Z823" s="10"/>
      <x:c r="AA823" s="10"/>
      <x:c r="AB823" s="10"/>
      <x:c r="AC823" s="10"/>
      <x:c r="AD823" s="10"/>
      <x:c r="AE823" s="10"/>
      <x:c r="AF823" s="10"/>
      <x:c r="AG823" s="10"/>
      <x:c r="AH823" s="10"/>
      <x:c r="AI823" s="10"/>
      <x:c r="AJ823" s="10"/>
      <x:c r="AK823" s="10"/>
      <x:c r="AL823" s="10"/>
      <x:c r="AM823" s="10"/>
      <x:c r="AN823" s="10"/>
      <x:c r="AO823" s="10"/>
      <x:c r="AP823" s="10"/>
      <x:c r="AQ823" s="10"/>
      <x:c r="AR823" s="10"/>
      <x:c r="AS823" s="10"/>
      <x:c r="AT823" s="10"/>
      <x:c r="AU823" s="10"/>
      <x:c r="AV823" s="10"/>
      <x:c r="AW823" s="10"/>
      <x:c r="AX823" s="10"/>
    </x:row>
    <x:row r="824" spans="1:50" ht="13.5" customHeight="1">
      <x:c r="A824" s="29"/>
      <x:c r="B824" s="13"/>
      <x:c r="C824" s="13"/>
      <x:c r="D824" s="87"/>
      <x:c r="E824" s="87"/>
      <x:c r="F824" s="87"/>
      <x:c r="G824" s="87"/>
      <x:c r="H824" s="87"/>
      <x:c r="I824" s="87"/>
      <x:c r="J824" s="87"/>
      <x:c r="K824" s="87"/>
      <x:c r="L824" s="29"/>
      <x:c r="M824" s="10"/>
      <x:c r="N824" s="10"/>
      <x:c r="O824" s="10"/>
      <x:c r="P824" s="10"/>
      <x:c r="Q824" s="10"/>
      <x:c r="R824" s="10"/>
      <x:c r="S824" s="10"/>
      <x:c r="T824" s="10"/>
      <x:c r="U824" s="10"/>
      <x:c r="V824" s="10"/>
      <x:c r="W824" s="10"/>
      <x:c r="X824" s="10"/>
      <x:c r="Y824" s="10"/>
      <x:c r="Z824" s="10"/>
      <x:c r="AA824" s="10"/>
      <x:c r="AB824" s="10"/>
      <x:c r="AC824" s="10"/>
      <x:c r="AD824" s="10"/>
      <x:c r="AE824" s="10"/>
      <x:c r="AF824" s="10"/>
      <x:c r="AG824" s="10"/>
      <x:c r="AH824" s="10"/>
      <x:c r="AI824" s="10"/>
      <x:c r="AJ824" s="10"/>
      <x:c r="AK824" s="10"/>
      <x:c r="AL824" s="10"/>
      <x:c r="AM824" s="10"/>
      <x:c r="AN824" s="10"/>
      <x:c r="AO824" s="10"/>
      <x:c r="AP824" s="10"/>
      <x:c r="AQ824" s="10"/>
      <x:c r="AR824" s="10"/>
      <x:c r="AS824" s="10"/>
      <x:c r="AT824" s="10"/>
      <x:c r="AU824" s="10"/>
      <x:c r="AV824" s="10"/>
      <x:c r="AW824" s="10"/>
      <x:c r="AX824" s="10"/>
    </x:row>
    <x:row r="825" spans="1:50" ht="13.5" customHeight="1">
      <x:c r="A825" s="29"/>
      <x:c r="B825" s="13"/>
      <x:c r="C825" s="13"/>
      <x:c r="D825" s="87"/>
      <x:c r="E825" s="87"/>
      <x:c r="F825" s="87"/>
      <x:c r="G825" s="87"/>
      <x:c r="H825" s="87"/>
      <x:c r="I825" s="87"/>
      <x:c r="J825" s="87"/>
      <x:c r="K825" s="87"/>
      <x:c r="L825" s="29"/>
      <x:c r="M825" s="10"/>
      <x:c r="N825" s="10"/>
      <x:c r="O825" s="10"/>
      <x:c r="P825" s="10"/>
      <x:c r="Q825" s="10"/>
      <x:c r="R825" s="10"/>
      <x:c r="S825" s="10"/>
      <x:c r="T825" s="10"/>
      <x:c r="U825" s="10"/>
      <x:c r="V825" s="10"/>
      <x:c r="W825" s="10"/>
      <x:c r="X825" s="10"/>
      <x:c r="Y825" s="10"/>
      <x:c r="Z825" s="10"/>
      <x:c r="AA825" s="10"/>
      <x:c r="AB825" s="10"/>
      <x:c r="AC825" s="10"/>
      <x:c r="AD825" s="10"/>
      <x:c r="AE825" s="10"/>
      <x:c r="AF825" s="10"/>
      <x:c r="AG825" s="10"/>
      <x:c r="AH825" s="10"/>
      <x:c r="AI825" s="10"/>
      <x:c r="AJ825" s="10"/>
      <x:c r="AK825" s="10"/>
      <x:c r="AL825" s="10"/>
      <x:c r="AM825" s="10"/>
      <x:c r="AN825" s="10"/>
      <x:c r="AO825" s="10"/>
      <x:c r="AP825" s="10"/>
      <x:c r="AQ825" s="10"/>
      <x:c r="AR825" s="10"/>
      <x:c r="AS825" s="10"/>
      <x:c r="AT825" s="10"/>
      <x:c r="AU825" s="10"/>
      <x:c r="AV825" s="10"/>
      <x:c r="AW825" s="10"/>
      <x:c r="AX825" s="10"/>
    </x:row>
    <x:row r="826" spans="1:50" ht="13.5" customHeight="1">
      <x:c r="A826" s="29"/>
      <x:c r="B826" s="13"/>
      <x:c r="C826" s="13"/>
      <x:c r="D826" s="87"/>
      <x:c r="E826" s="87"/>
      <x:c r="F826" s="87"/>
      <x:c r="G826" s="87"/>
      <x:c r="H826" s="87"/>
      <x:c r="I826" s="87"/>
      <x:c r="J826" s="87"/>
      <x:c r="K826" s="87"/>
      <x:c r="L826" s="29"/>
      <x:c r="M826" s="10"/>
      <x:c r="N826" s="10"/>
      <x:c r="O826" s="10"/>
      <x:c r="P826" s="10"/>
      <x:c r="Q826" s="10"/>
      <x:c r="R826" s="10"/>
      <x:c r="S826" s="10"/>
      <x:c r="T826" s="10"/>
      <x:c r="U826" s="10"/>
      <x:c r="V826" s="10"/>
      <x:c r="W826" s="10"/>
      <x:c r="X826" s="10"/>
      <x:c r="Y826" s="10"/>
      <x:c r="Z826" s="10"/>
      <x:c r="AA826" s="10"/>
      <x:c r="AB826" s="10"/>
      <x:c r="AC826" s="10"/>
      <x:c r="AD826" s="10"/>
      <x:c r="AE826" s="10"/>
      <x:c r="AF826" s="10"/>
      <x:c r="AG826" s="10"/>
      <x:c r="AH826" s="10"/>
      <x:c r="AI826" s="10"/>
      <x:c r="AJ826" s="10"/>
      <x:c r="AK826" s="10"/>
      <x:c r="AL826" s="10"/>
      <x:c r="AM826" s="10"/>
      <x:c r="AN826" s="10"/>
      <x:c r="AO826" s="10"/>
      <x:c r="AP826" s="10"/>
      <x:c r="AQ826" s="10"/>
      <x:c r="AR826" s="10"/>
      <x:c r="AS826" s="10"/>
      <x:c r="AT826" s="10"/>
      <x:c r="AU826" s="10"/>
      <x:c r="AV826" s="10"/>
      <x:c r="AW826" s="10"/>
      <x:c r="AX826" s="10"/>
    </x:row>
    <x:row r="827" spans="1:50" ht="13.5" customHeight="1">
      <x:c r="A827" s="29"/>
      <x:c r="B827" s="13"/>
      <x:c r="C827" s="13"/>
      <x:c r="D827" s="87"/>
      <x:c r="E827" s="87"/>
      <x:c r="F827" s="87"/>
      <x:c r="G827" s="87"/>
      <x:c r="H827" s="87"/>
      <x:c r="I827" s="87"/>
      <x:c r="J827" s="87"/>
      <x:c r="K827" s="87"/>
      <x:c r="L827" s="29"/>
      <x:c r="M827" s="10"/>
      <x:c r="N827" s="10"/>
      <x:c r="O827" s="10"/>
      <x:c r="P827" s="10"/>
      <x:c r="Q827" s="10"/>
      <x:c r="R827" s="10"/>
      <x:c r="S827" s="10"/>
      <x:c r="T827" s="10"/>
      <x:c r="U827" s="10"/>
      <x:c r="V827" s="10"/>
      <x:c r="W827" s="10"/>
      <x:c r="X827" s="10"/>
      <x:c r="Y827" s="10"/>
      <x:c r="Z827" s="10"/>
      <x:c r="AA827" s="10"/>
      <x:c r="AB827" s="10"/>
      <x:c r="AC827" s="10"/>
      <x:c r="AD827" s="10"/>
      <x:c r="AE827" s="10"/>
      <x:c r="AF827" s="10"/>
      <x:c r="AG827" s="10"/>
      <x:c r="AH827" s="10"/>
      <x:c r="AI827" s="10"/>
      <x:c r="AJ827" s="10"/>
      <x:c r="AK827" s="10"/>
      <x:c r="AL827" s="10"/>
      <x:c r="AM827" s="10"/>
      <x:c r="AN827" s="10"/>
      <x:c r="AO827" s="10"/>
      <x:c r="AP827" s="10"/>
      <x:c r="AQ827" s="10"/>
      <x:c r="AR827" s="10"/>
      <x:c r="AS827" s="10"/>
      <x:c r="AT827" s="10"/>
      <x:c r="AU827" s="10"/>
      <x:c r="AV827" s="10"/>
      <x:c r="AW827" s="10"/>
      <x:c r="AX827" s="10"/>
    </x:row>
    <x:row r="828" spans="1:50" ht="13.5" customHeight="1">
      <x:c r="A828" s="29"/>
      <x:c r="B828" s="13"/>
      <x:c r="C828" s="13"/>
      <x:c r="D828" s="87"/>
      <x:c r="E828" s="87"/>
      <x:c r="F828" s="87"/>
      <x:c r="G828" s="87"/>
      <x:c r="H828" s="87"/>
      <x:c r="I828" s="87"/>
      <x:c r="J828" s="87"/>
      <x:c r="K828" s="87"/>
      <x:c r="L828" s="29"/>
      <x:c r="M828" s="10"/>
      <x:c r="N828" s="10"/>
      <x:c r="O828" s="10"/>
      <x:c r="P828" s="10"/>
      <x:c r="Q828" s="10"/>
      <x:c r="R828" s="10"/>
      <x:c r="S828" s="10"/>
      <x:c r="T828" s="10"/>
      <x:c r="U828" s="10"/>
      <x:c r="V828" s="10"/>
      <x:c r="W828" s="10"/>
      <x:c r="X828" s="10"/>
      <x:c r="Y828" s="10"/>
      <x:c r="Z828" s="10"/>
      <x:c r="AA828" s="10"/>
      <x:c r="AB828" s="10"/>
      <x:c r="AC828" s="10"/>
      <x:c r="AD828" s="10"/>
      <x:c r="AE828" s="10"/>
      <x:c r="AF828" s="10"/>
      <x:c r="AG828" s="10"/>
      <x:c r="AH828" s="10"/>
      <x:c r="AI828" s="10"/>
      <x:c r="AJ828" s="10"/>
      <x:c r="AK828" s="10"/>
      <x:c r="AL828" s="10"/>
      <x:c r="AM828" s="10"/>
      <x:c r="AN828" s="10"/>
      <x:c r="AO828" s="10"/>
      <x:c r="AP828" s="10"/>
      <x:c r="AQ828" s="10"/>
      <x:c r="AR828" s="10"/>
      <x:c r="AS828" s="10"/>
      <x:c r="AT828" s="10"/>
      <x:c r="AU828" s="10"/>
      <x:c r="AV828" s="10"/>
      <x:c r="AW828" s="10"/>
      <x:c r="AX828" s="10"/>
    </x:row>
    <x:row r="829" spans="1:50" ht="13.5" customHeight="1">
      <x:c r="A829" s="29"/>
      <x:c r="B829" s="13"/>
      <x:c r="C829" s="13"/>
      <x:c r="D829" s="87"/>
      <x:c r="E829" s="87"/>
      <x:c r="F829" s="87"/>
      <x:c r="G829" s="87"/>
      <x:c r="H829" s="87"/>
      <x:c r="I829" s="87"/>
      <x:c r="J829" s="87"/>
      <x:c r="K829" s="87"/>
      <x:c r="L829" s="29"/>
      <x:c r="M829" s="10"/>
      <x:c r="N829" s="10"/>
      <x:c r="O829" s="10"/>
      <x:c r="P829" s="10"/>
      <x:c r="Q829" s="10"/>
      <x:c r="R829" s="10"/>
      <x:c r="S829" s="10"/>
      <x:c r="T829" s="10"/>
      <x:c r="U829" s="10"/>
      <x:c r="V829" s="10"/>
      <x:c r="W829" s="10"/>
      <x:c r="X829" s="10"/>
      <x:c r="Y829" s="10"/>
      <x:c r="Z829" s="10"/>
      <x:c r="AA829" s="10"/>
      <x:c r="AB829" s="10"/>
      <x:c r="AC829" s="10"/>
      <x:c r="AD829" s="10"/>
      <x:c r="AE829" s="10"/>
      <x:c r="AF829" s="10"/>
      <x:c r="AG829" s="10"/>
      <x:c r="AH829" s="10"/>
      <x:c r="AI829" s="10"/>
      <x:c r="AJ829" s="10"/>
      <x:c r="AK829" s="10"/>
      <x:c r="AL829" s="10"/>
      <x:c r="AM829" s="10"/>
      <x:c r="AN829" s="10"/>
      <x:c r="AO829" s="10"/>
      <x:c r="AP829" s="10"/>
      <x:c r="AQ829" s="10"/>
      <x:c r="AR829" s="10"/>
      <x:c r="AS829" s="10"/>
      <x:c r="AT829" s="10"/>
      <x:c r="AU829" s="10"/>
      <x:c r="AV829" s="10"/>
      <x:c r="AW829" s="10"/>
      <x:c r="AX829" s="10"/>
    </x:row>
    <x:row r="830" spans="1:50" ht="13.5" customHeight="1">
      <x:c r="A830" s="29"/>
      <x:c r="B830" s="13"/>
      <x:c r="C830" s="13"/>
      <x:c r="D830" s="87"/>
      <x:c r="E830" s="87"/>
      <x:c r="F830" s="87"/>
      <x:c r="G830" s="87"/>
      <x:c r="H830" s="87"/>
      <x:c r="I830" s="87"/>
      <x:c r="J830" s="87"/>
      <x:c r="K830" s="87"/>
      <x:c r="L830" s="29"/>
      <x:c r="M830" s="10"/>
      <x:c r="N830" s="10"/>
      <x:c r="O830" s="10"/>
      <x:c r="P830" s="10"/>
      <x:c r="Q830" s="10"/>
      <x:c r="R830" s="10"/>
      <x:c r="S830" s="10"/>
      <x:c r="T830" s="10"/>
      <x:c r="U830" s="10"/>
      <x:c r="V830" s="10"/>
      <x:c r="W830" s="10"/>
      <x:c r="X830" s="10"/>
      <x:c r="Y830" s="10"/>
      <x:c r="Z830" s="10"/>
      <x:c r="AA830" s="10"/>
      <x:c r="AB830" s="10"/>
      <x:c r="AC830" s="10"/>
      <x:c r="AD830" s="10"/>
      <x:c r="AE830" s="10"/>
      <x:c r="AF830" s="10"/>
      <x:c r="AG830" s="10"/>
      <x:c r="AH830" s="10"/>
      <x:c r="AI830" s="10"/>
      <x:c r="AJ830" s="10"/>
      <x:c r="AK830" s="10"/>
      <x:c r="AL830" s="10"/>
      <x:c r="AM830" s="10"/>
      <x:c r="AN830" s="10"/>
      <x:c r="AO830" s="10"/>
      <x:c r="AP830" s="10"/>
      <x:c r="AQ830" s="10"/>
      <x:c r="AR830" s="10"/>
      <x:c r="AS830" s="10"/>
      <x:c r="AT830" s="10"/>
      <x:c r="AU830" s="10"/>
      <x:c r="AV830" s="10"/>
      <x:c r="AW830" s="10"/>
      <x:c r="AX830" s="10"/>
    </x:row>
    <x:row r="831" spans="1:50" ht="13.5" customHeight="1">
      <x:c r="A831" s="29"/>
      <x:c r="B831" s="13"/>
      <x:c r="C831" s="13"/>
      <x:c r="D831" s="87"/>
      <x:c r="E831" s="87"/>
      <x:c r="F831" s="87"/>
      <x:c r="G831" s="87"/>
      <x:c r="H831" s="87"/>
      <x:c r="I831" s="87"/>
      <x:c r="J831" s="87"/>
      <x:c r="K831" s="87"/>
      <x:c r="L831" s="29"/>
      <x:c r="M831" s="10"/>
      <x:c r="N831" s="10"/>
      <x:c r="O831" s="10"/>
      <x:c r="P831" s="10"/>
      <x:c r="Q831" s="10"/>
      <x:c r="R831" s="10"/>
      <x:c r="S831" s="10"/>
      <x:c r="T831" s="10"/>
      <x:c r="U831" s="10"/>
      <x:c r="V831" s="10"/>
      <x:c r="W831" s="10"/>
      <x:c r="X831" s="10"/>
      <x:c r="Y831" s="10"/>
      <x:c r="Z831" s="10"/>
      <x:c r="AA831" s="10"/>
      <x:c r="AB831" s="10"/>
      <x:c r="AC831" s="10"/>
      <x:c r="AD831" s="10"/>
      <x:c r="AE831" s="10"/>
      <x:c r="AF831" s="10"/>
      <x:c r="AG831" s="10"/>
      <x:c r="AH831" s="10"/>
      <x:c r="AI831" s="10"/>
      <x:c r="AJ831" s="10"/>
      <x:c r="AK831" s="10"/>
      <x:c r="AL831" s="10"/>
      <x:c r="AM831" s="10"/>
      <x:c r="AN831" s="10"/>
      <x:c r="AO831" s="10"/>
      <x:c r="AP831" s="10"/>
      <x:c r="AQ831" s="10"/>
      <x:c r="AR831" s="10"/>
      <x:c r="AS831" s="10"/>
      <x:c r="AT831" s="10"/>
      <x:c r="AU831" s="10"/>
      <x:c r="AV831" s="10"/>
      <x:c r="AW831" s="10"/>
      <x:c r="AX831" s="10"/>
    </x:row>
    <x:row r="832" spans="1:50" ht="13.5" customHeight="1">
      <x:c r="A832" s="29"/>
      <x:c r="B832" s="13"/>
      <x:c r="C832" s="13"/>
      <x:c r="D832" s="87"/>
      <x:c r="E832" s="87"/>
      <x:c r="F832" s="87"/>
      <x:c r="G832" s="87"/>
      <x:c r="H832" s="87"/>
      <x:c r="I832" s="87"/>
      <x:c r="J832" s="87"/>
      <x:c r="K832" s="87"/>
      <x:c r="L832" s="29"/>
      <x:c r="M832" s="10"/>
      <x:c r="N832" s="10"/>
      <x:c r="O832" s="10"/>
      <x:c r="P832" s="10"/>
      <x:c r="Q832" s="10"/>
      <x:c r="R832" s="10"/>
      <x:c r="S832" s="10"/>
      <x:c r="T832" s="10"/>
      <x:c r="U832" s="10"/>
      <x:c r="V832" s="10"/>
      <x:c r="W832" s="10"/>
      <x:c r="X832" s="10"/>
      <x:c r="Y832" s="10"/>
      <x:c r="Z832" s="10"/>
      <x:c r="AA832" s="10"/>
      <x:c r="AB832" s="10"/>
      <x:c r="AC832" s="10"/>
      <x:c r="AD832" s="10"/>
      <x:c r="AE832" s="10"/>
      <x:c r="AF832" s="10"/>
      <x:c r="AG832" s="10"/>
      <x:c r="AH832" s="10"/>
      <x:c r="AI832" s="10"/>
      <x:c r="AJ832" s="10"/>
      <x:c r="AK832" s="10"/>
      <x:c r="AL832" s="10"/>
      <x:c r="AM832" s="10"/>
      <x:c r="AN832" s="10"/>
      <x:c r="AO832" s="10"/>
      <x:c r="AP832" s="10"/>
      <x:c r="AQ832" s="10"/>
      <x:c r="AR832" s="10"/>
      <x:c r="AS832" s="10"/>
      <x:c r="AT832" s="10"/>
      <x:c r="AU832" s="10"/>
      <x:c r="AV832" s="10"/>
      <x:c r="AW832" s="10"/>
      <x:c r="AX832" s="10"/>
    </x:row>
    <x:row r="833" spans="1:50" ht="13.5" customHeight="1">
      <x:c r="A833" s="29"/>
      <x:c r="B833" s="13"/>
      <x:c r="C833" s="13"/>
      <x:c r="D833" s="87"/>
      <x:c r="E833" s="87"/>
      <x:c r="F833" s="87"/>
      <x:c r="G833" s="87"/>
      <x:c r="H833" s="87"/>
      <x:c r="I833" s="87"/>
      <x:c r="J833" s="87"/>
      <x:c r="K833" s="87"/>
      <x:c r="L833" s="29"/>
      <x:c r="M833" s="10"/>
      <x:c r="N833" s="10"/>
      <x:c r="O833" s="10"/>
      <x:c r="P833" s="10"/>
      <x:c r="Q833" s="10"/>
      <x:c r="R833" s="10"/>
      <x:c r="S833" s="10"/>
      <x:c r="T833" s="10"/>
      <x:c r="U833" s="10"/>
      <x:c r="V833" s="10"/>
      <x:c r="W833" s="10"/>
      <x:c r="X833" s="10"/>
      <x:c r="Y833" s="10"/>
      <x:c r="Z833" s="10"/>
      <x:c r="AA833" s="10"/>
      <x:c r="AB833" s="10"/>
      <x:c r="AC833" s="10"/>
      <x:c r="AD833" s="10"/>
      <x:c r="AE833" s="10"/>
      <x:c r="AF833" s="10"/>
      <x:c r="AG833" s="10"/>
      <x:c r="AH833" s="10"/>
      <x:c r="AI833" s="10"/>
      <x:c r="AJ833" s="10"/>
      <x:c r="AK833" s="10"/>
      <x:c r="AL833" s="10"/>
      <x:c r="AM833" s="10"/>
      <x:c r="AN833" s="10"/>
      <x:c r="AO833" s="10"/>
      <x:c r="AP833" s="10"/>
      <x:c r="AQ833" s="10"/>
      <x:c r="AR833" s="10"/>
      <x:c r="AS833" s="10"/>
      <x:c r="AT833" s="10"/>
      <x:c r="AU833" s="10"/>
      <x:c r="AV833" s="10"/>
      <x:c r="AW833" s="10"/>
      <x:c r="AX833" s="10"/>
    </x:row>
    <x:row r="834" spans="1:50" ht="13.5" customHeight="1">
      <x:c r="A834" s="29"/>
      <x:c r="B834" s="13"/>
      <x:c r="C834" s="13"/>
      <x:c r="D834" s="87"/>
      <x:c r="E834" s="87"/>
      <x:c r="F834" s="87"/>
      <x:c r="G834" s="87"/>
      <x:c r="H834" s="87"/>
      <x:c r="I834" s="87"/>
      <x:c r="J834" s="87"/>
      <x:c r="K834" s="87"/>
      <x:c r="L834" s="29"/>
      <x:c r="M834" s="10"/>
      <x:c r="N834" s="10"/>
      <x:c r="O834" s="10"/>
      <x:c r="P834" s="10"/>
      <x:c r="Q834" s="10"/>
      <x:c r="R834" s="10"/>
      <x:c r="S834" s="10"/>
      <x:c r="T834" s="10"/>
      <x:c r="U834" s="10"/>
      <x:c r="V834" s="10"/>
      <x:c r="W834" s="10"/>
      <x:c r="X834" s="10"/>
      <x:c r="Y834" s="10"/>
      <x:c r="Z834" s="10"/>
      <x:c r="AA834" s="10"/>
      <x:c r="AB834" s="10"/>
      <x:c r="AC834" s="10"/>
      <x:c r="AD834" s="10"/>
      <x:c r="AE834" s="10"/>
      <x:c r="AF834" s="10"/>
      <x:c r="AG834" s="10"/>
      <x:c r="AH834" s="10"/>
      <x:c r="AI834" s="10"/>
      <x:c r="AJ834" s="10"/>
      <x:c r="AK834" s="10"/>
      <x:c r="AL834" s="10"/>
      <x:c r="AM834" s="10"/>
      <x:c r="AN834" s="10"/>
      <x:c r="AO834" s="10"/>
      <x:c r="AP834" s="10"/>
      <x:c r="AQ834" s="10"/>
      <x:c r="AR834" s="10"/>
      <x:c r="AS834" s="10"/>
      <x:c r="AT834" s="10"/>
      <x:c r="AU834" s="10"/>
      <x:c r="AV834" s="10"/>
      <x:c r="AW834" s="10"/>
      <x:c r="AX834" s="10"/>
    </x:row>
    <x:row r="835" spans="1:50" ht="13.5" customHeight="1">
      <x:c r="A835" s="29"/>
      <x:c r="B835" s="13"/>
      <x:c r="C835" s="13"/>
      <x:c r="D835" s="87"/>
      <x:c r="E835" s="87"/>
      <x:c r="F835" s="87"/>
      <x:c r="G835" s="87"/>
      <x:c r="H835" s="87"/>
      <x:c r="I835" s="87"/>
      <x:c r="J835" s="87"/>
      <x:c r="K835" s="87"/>
      <x:c r="L835" s="29"/>
      <x:c r="M835" s="10"/>
      <x:c r="N835" s="10"/>
      <x:c r="O835" s="10"/>
      <x:c r="P835" s="10"/>
      <x:c r="Q835" s="10"/>
      <x:c r="R835" s="10"/>
      <x:c r="S835" s="10"/>
      <x:c r="T835" s="10"/>
      <x:c r="U835" s="10"/>
      <x:c r="V835" s="10"/>
      <x:c r="W835" s="10"/>
      <x:c r="X835" s="10"/>
      <x:c r="Y835" s="10"/>
      <x:c r="Z835" s="10"/>
      <x:c r="AA835" s="10"/>
      <x:c r="AB835" s="10"/>
      <x:c r="AC835" s="10"/>
      <x:c r="AD835" s="10"/>
      <x:c r="AE835" s="10"/>
      <x:c r="AF835" s="10"/>
      <x:c r="AG835" s="10"/>
      <x:c r="AH835" s="10"/>
      <x:c r="AI835" s="10"/>
      <x:c r="AJ835" s="10"/>
      <x:c r="AK835" s="10"/>
      <x:c r="AL835" s="10"/>
      <x:c r="AM835" s="10"/>
      <x:c r="AN835" s="10"/>
      <x:c r="AO835" s="10"/>
      <x:c r="AP835" s="10"/>
      <x:c r="AQ835" s="10"/>
      <x:c r="AR835" s="10"/>
      <x:c r="AS835" s="10"/>
      <x:c r="AT835" s="10"/>
      <x:c r="AU835" s="10"/>
      <x:c r="AV835" s="10"/>
      <x:c r="AW835" s="10"/>
      <x:c r="AX835" s="10"/>
    </x:row>
    <x:row r="836" spans="1:50" ht="13.5" customHeight="1">
      <x:c r="A836" s="29"/>
      <x:c r="B836" s="13"/>
      <x:c r="C836" s="13"/>
      <x:c r="D836" s="87"/>
      <x:c r="E836" s="87"/>
      <x:c r="F836" s="87"/>
      <x:c r="G836" s="87"/>
      <x:c r="H836" s="87"/>
      <x:c r="I836" s="87"/>
      <x:c r="J836" s="87"/>
      <x:c r="K836" s="87"/>
      <x:c r="L836" s="29"/>
      <x:c r="M836" s="10"/>
      <x:c r="N836" s="10"/>
      <x:c r="O836" s="10"/>
      <x:c r="P836" s="10"/>
      <x:c r="Q836" s="10"/>
      <x:c r="R836" s="10"/>
      <x:c r="S836" s="10"/>
      <x:c r="T836" s="10"/>
      <x:c r="U836" s="10"/>
      <x:c r="V836" s="10"/>
      <x:c r="W836" s="10"/>
      <x:c r="X836" s="10"/>
      <x:c r="Y836" s="10"/>
      <x:c r="Z836" s="10"/>
      <x:c r="AA836" s="10"/>
      <x:c r="AB836" s="10"/>
      <x:c r="AC836" s="10"/>
      <x:c r="AD836" s="10"/>
      <x:c r="AE836" s="10"/>
      <x:c r="AF836" s="10"/>
      <x:c r="AG836" s="10"/>
      <x:c r="AH836" s="10"/>
      <x:c r="AI836" s="10"/>
      <x:c r="AJ836" s="10"/>
      <x:c r="AK836" s="10"/>
      <x:c r="AL836" s="10"/>
      <x:c r="AM836" s="10"/>
      <x:c r="AN836" s="10"/>
      <x:c r="AO836" s="10"/>
      <x:c r="AP836" s="10"/>
      <x:c r="AQ836" s="10"/>
      <x:c r="AR836" s="10"/>
      <x:c r="AS836" s="10"/>
      <x:c r="AT836" s="10"/>
      <x:c r="AU836" s="10"/>
      <x:c r="AV836" s="10"/>
      <x:c r="AW836" s="10"/>
      <x:c r="AX836" s="10"/>
    </x:row>
    <x:row r="837" spans="1:50" ht="13.5" customHeight="1">
      <x:c r="A837" s="29"/>
      <x:c r="B837" s="13"/>
      <x:c r="C837" s="13"/>
      <x:c r="D837" s="87"/>
      <x:c r="E837" s="87"/>
      <x:c r="F837" s="87"/>
      <x:c r="G837" s="87"/>
      <x:c r="H837" s="87"/>
      <x:c r="I837" s="87"/>
      <x:c r="J837" s="87"/>
      <x:c r="K837" s="87"/>
      <x:c r="L837" s="29"/>
      <x:c r="M837" s="10"/>
      <x:c r="N837" s="10"/>
      <x:c r="O837" s="10"/>
      <x:c r="P837" s="10"/>
      <x:c r="Q837" s="10"/>
      <x:c r="R837" s="10"/>
      <x:c r="S837" s="10"/>
      <x:c r="T837" s="10"/>
      <x:c r="U837" s="10"/>
      <x:c r="V837" s="10"/>
      <x:c r="W837" s="10"/>
      <x:c r="X837" s="10"/>
      <x:c r="Y837" s="10"/>
      <x:c r="Z837" s="10"/>
      <x:c r="AA837" s="10"/>
      <x:c r="AB837" s="10"/>
      <x:c r="AC837" s="10"/>
      <x:c r="AD837" s="10"/>
      <x:c r="AE837" s="10"/>
      <x:c r="AF837" s="10"/>
      <x:c r="AG837" s="10"/>
      <x:c r="AH837" s="10"/>
      <x:c r="AI837" s="10"/>
      <x:c r="AJ837" s="10"/>
      <x:c r="AK837" s="10"/>
      <x:c r="AL837" s="10"/>
      <x:c r="AM837" s="10"/>
      <x:c r="AN837" s="10"/>
      <x:c r="AO837" s="10"/>
      <x:c r="AP837" s="10"/>
      <x:c r="AQ837" s="10"/>
      <x:c r="AR837" s="10"/>
      <x:c r="AS837" s="10"/>
      <x:c r="AT837" s="10"/>
      <x:c r="AU837" s="10"/>
      <x:c r="AV837" s="10"/>
      <x:c r="AW837" s="10"/>
      <x:c r="AX837" s="10"/>
    </x:row>
    <x:row r="838" spans="1:50" ht="13.5" customHeight="1">
      <x:c r="A838" s="29"/>
      <x:c r="B838" s="13"/>
      <x:c r="C838" s="13"/>
      <x:c r="D838" s="87"/>
      <x:c r="E838" s="87"/>
      <x:c r="F838" s="87"/>
      <x:c r="G838" s="87"/>
      <x:c r="H838" s="87"/>
      <x:c r="I838" s="87"/>
      <x:c r="J838" s="87"/>
      <x:c r="K838" s="87"/>
      <x:c r="L838" s="29"/>
      <x:c r="M838" s="10"/>
      <x:c r="N838" s="10"/>
      <x:c r="O838" s="10"/>
      <x:c r="P838" s="10"/>
      <x:c r="Q838" s="10"/>
      <x:c r="R838" s="10"/>
      <x:c r="S838" s="10"/>
      <x:c r="T838" s="10"/>
      <x:c r="U838" s="10"/>
      <x:c r="V838" s="10"/>
      <x:c r="W838" s="10"/>
      <x:c r="X838" s="10"/>
      <x:c r="Y838" s="10"/>
      <x:c r="Z838" s="10"/>
      <x:c r="AA838" s="10"/>
      <x:c r="AB838" s="10"/>
      <x:c r="AC838" s="10"/>
      <x:c r="AD838" s="10"/>
      <x:c r="AE838" s="10"/>
      <x:c r="AF838" s="10"/>
      <x:c r="AG838" s="10"/>
      <x:c r="AH838" s="10"/>
      <x:c r="AI838" s="10"/>
      <x:c r="AJ838" s="10"/>
      <x:c r="AK838" s="10"/>
      <x:c r="AL838" s="10"/>
      <x:c r="AM838" s="10"/>
      <x:c r="AN838" s="10"/>
      <x:c r="AO838" s="10"/>
      <x:c r="AP838" s="10"/>
      <x:c r="AQ838" s="10"/>
      <x:c r="AR838" s="10"/>
      <x:c r="AS838" s="10"/>
      <x:c r="AT838" s="10"/>
      <x:c r="AU838" s="10"/>
      <x:c r="AV838" s="10"/>
      <x:c r="AW838" s="10"/>
      <x:c r="AX838" s="10"/>
    </x:row>
    <x:row r="839" spans="1:50" ht="13.5" customHeight="1">
      <x:c r="A839" s="29"/>
      <x:c r="B839" s="13"/>
      <x:c r="C839" s="13"/>
      <x:c r="D839" s="87"/>
      <x:c r="E839" s="87"/>
      <x:c r="F839" s="87"/>
      <x:c r="G839" s="87"/>
      <x:c r="H839" s="87"/>
      <x:c r="I839" s="87"/>
      <x:c r="J839" s="87"/>
      <x:c r="K839" s="87"/>
      <x:c r="L839" s="29"/>
      <x:c r="M839" s="10"/>
      <x:c r="N839" s="10"/>
      <x:c r="O839" s="10"/>
      <x:c r="P839" s="10"/>
      <x:c r="Q839" s="10"/>
      <x:c r="R839" s="10"/>
      <x:c r="S839" s="10"/>
      <x:c r="T839" s="10"/>
      <x:c r="U839" s="10"/>
      <x:c r="V839" s="10"/>
      <x:c r="W839" s="10"/>
      <x:c r="X839" s="10"/>
      <x:c r="Y839" s="10"/>
      <x:c r="Z839" s="10"/>
      <x:c r="AA839" s="10"/>
      <x:c r="AB839" s="10"/>
      <x:c r="AC839" s="10"/>
      <x:c r="AD839" s="10"/>
      <x:c r="AE839" s="10"/>
      <x:c r="AF839" s="10"/>
      <x:c r="AG839" s="10"/>
      <x:c r="AH839" s="10"/>
      <x:c r="AI839" s="10"/>
      <x:c r="AJ839" s="10"/>
      <x:c r="AK839" s="10"/>
      <x:c r="AL839" s="10"/>
      <x:c r="AM839" s="10"/>
      <x:c r="AN839" s="10"/>
      <x:c r="AO839" s="10"/>
      <x:c r="AP839" s="10"/>
      <x:c r="AQ839" s="10"/>
      <x:c r="AR839" s="10"/>
      <x:c r="AS839" s="10"/>
      <x:c r="AT839" s="10"/>
      <x:c r="AU839" s="10"/>
      <x:c r="AV839" s="10"/>
      <x:c r="AW839" s="10"/>
      <x:c r="AX839" s="10"/>
    </x:row>
    <x:row r="840" spans="1:50" ht="13.5" customHeight="1">
      <x:c r="A840" s="29"/>
      <x:c r="B840" s="13"/>
      <x:c r="C840" s="13"/>
      <x:c r="D840" s="87"/>
      <x:c r="E840" s="87"/>
      <x:c r="F840" s="87"/>
      <x:c r="G840" s="87"/>
      <x:c r="H840" s="87"/>
      <x:c r="I840" s="87"/>
      <x:c r="J840" s="87"/>
      <x:c r="K840" s="87"/>
      <x:c r="L840" s="29"/>
      <x:c r="M840" s="10"/>
      <x:c r="N840" s="10"/>
      <x:c r="O840" s="10"/>
      <x:c r="P840" s="10"/>
      <x:c r="Q840" s="10"/>
      <x:c r="R840" s="10"/>
      <x:c r="S840" s="10"/>
      <x:c r="T840" s="10"/>
      <x:c r="U840" s="10"/>
      <x:c r="V840" s="10"/>
      <x:c r="W840" s="10"/>
      <x:c r="X840" s="10"/>
      <x:c r="Y840" s="10"/>
      <x:c r="Z840" s="10"/>
      <x:c r="AA840" s="10"/>
      <x:c r="AB840" s="10"/>
      <x:c r="AC840" s="10"/>
      <x:c r="AD840" s="10"/>
      <x:c r="AE840" s="10"/>
      <x:c r="AF840" s="10"/>
      <x:c r="AG840" s="10"/>
      <x:c r="AH840" s="10"/>
      <x:c r="AI840" s="10"/>
      <x:c r="AJ840" s="10"/>
      <x:c r="AK840" s="10"/>
      <x:c r="AL840" s="10"/>
      <x:c r="AM840" s="10"/>
      <x:c r="AN840" s="10"/>
      <x:c r="AO840" s="10"/>
      <x:c r="AP840" s="10"/>
      <x:c r="AQ840" s="10"/>
      <x:c r="AR840" s="10"/>
      <x:c r="AS840" s="10"/>
      <x:c r="AT840" s="10"/>
      <x:c r="AU840" s="10"/>
      <x:c r="AV840" s="10"/>
      <x:c r="AW840" s="10"/>
      <x:c r="AX840" s="10"/>
    </x:row>
    <x:row r="841" spans="1:50" ht="13.5" customHeight="1">
      <x:c r="A841" s="29"/>
      <x:c r="B841" s="13"/>
      <x:c r="C841" s="13"/>
      <x:c r="D841" s="87"/>
      <x:c r="E841" s="87"/>
      <x:c r="F841" s="87"/>
      <x:c r="G841" s="87"/>
      <x:c r="H841" s="87"/>
      <x:c r="I841" s="87"/>
      <x:c r="J841" s="87"/>
      <x:c r="K841" s="87"/>
      <x:c r="L841" s="29"/>
      <x:c r="M841" s="10"/>
      <x:c r="N841" s="10"/>
      <x:c r="O841" s="10"/>
      <x:c r="P841" s="10"/>
      <x:c r="Q841" s="10"/>
      <x:c r="R841" s="10"/>
      <x:c r="S841" s="10"/>
      <x:c r="T841" s="10"/>
      <x:c r="U841" s="10"/>
      <x:c r="V841" s="10"/>
      <x:c r="W841" s="10"/>
      <x:c r="X841" s="10"/>
      <x:c r="Y841" s="10"/>
      <x:c r="Z841" s="10"/>
      <x:c r="AA841" s="10"/>
      <x:c r="AB841" s="10"/>
      <x:c r="AC841" s="10"/>
      <x:c r="AD841" s="10"/>
      <x:c r="AE841" s="10"/>
      <x:c r="AF841" s="10"/>
      <x:c r="AG841" s="10"/>
      <x:c r="AH841" s="10"/>
      <x:c r="AI841" s="10"/>
      <x:c r="AJ841" s="10"/>
      <x:c r="AK841" s="10"/>
      <x:c r="AL841" s="10"/>
      <x:c r="AM841" s="10"/>
      <x:c r="AN841" s="10"/>
      <x:c r="AO841" s="10"/>
      <x:c r="AP841" s="10"/>
      <x:c r="AQ841" s="10"/>
      <x:c r="AR841" s="10"/>
      <x:c r="AS841" s="10"/>
      <x:c r="AT841" s="10"/>
      <x:c r="AU841" s="10"/>
      <x:c r="AV841" s="10"/>
      <x:c r="AW841" s="10"/>
      <x:c r="AX841" s="10"/>
    </x:row>
    <x:row r="842" spans="1:50" ht="13.5" customHeight="1">
      <x:c r="A842" s="29"/>
      <x:c r="B842" s="13"/>
      <x:c r="C842" s="13"/>
      <x:c r="D842" s="87"/>
      <x:c r="E842" s="87"/>
      <x:c r="F842" s="87"/>
      <x:c r="G842" s="87"/>
      <x:c r="H842" s="87"/>
      <x:c r="I842" s="87"/>
      <x:c r="J842" s="87"/>
      <x:c r="K842" s="87"/>
      <x:c r="L842" s="29"/>
      <x:c r="M842" s="10"/>
      <x:c r="N842" s="10"/>
      <x:c r="O842" s="10"/>
      <x:c r="P842" s="10"/>
      <x:c r="Q842" s="10"/>
      <x:c r="R842" s="10"/>
      <x:c r="S842" s="10"/>
      <x:c r="T842" s="10"/>
      <x:c r="U842" s="10"/>
      <x:c r="V842" s="10"/>
      <x:c r="W842" s="10"/>
      <x:c r="X842" s="10"/>
      <x:c r="Y842" s="10"/>
      <x:c r="Z842" s="10"/>
      <x:c r="AA842" s="10"/>
      <x:c r="AB842" s="10"/>
      <x:c r="AC842" s="10"/>
      <x:c r="AD842" s="10"/>
      <x:c r="AE842" s="10"/>
      <x:c r="AF842" s="10"/>
      <x:c r="AG842" s="10"/>
      <x:c r="AH842" s="10"/>
      <x:c r="AI842" s="10"/>
      <x:c r="AJ842" s="10"/>
      <x:c r="AK842" s="10"/>
      <x:c r="AL842" s="10"/>
      <x:c r="AM842" s="10"/>
      <x:c r="AN842" s="10"/>
      <x:c r="AO842" s="10"/>
      <x:c r="AP842" s="10"/>
      <x:c r="AQ842" s="10"/>
      <x:c r="AR842" s="10"/>
      <x:c r="AS842" s="10"/>
      <x:c r="AT842" s="10"/>
      <x:c r="AU842" s="10"/>
      <x:c r="AV842" s="10"/>
      <x:c r="AW842" s="10"/>
      <x:c r="AX842" s="10"/>
    </x:row>
    <x:row r="843" spans="1:50" ht="13.5" customHeight="1">
      <x:c r="A843" s="29"/>
      <x:c r="B843" s="13"/>
      <x:c r="C843" s="13"/>
      <x:c r="D843" s="87"/>
      <x:c r="E843" s="87"/>
      <x:c r="F843" s="87"/>
      <x:c r="G843" s="87"/>
      <x:c r="H843" s="87"/>
      <x:c r="I843" s="87"/>
      <x:c r="J843" s="87"/>
      <x:c r="K843" s="87"/>
      <x:c r="L843" s="29"/>
      <x:c r="M843" s="10"/>
      <x:c r="N843" s="10"/>
      <x:c r="O843" s="10"/>
      <x:c r="P843" s="10"/>
      <x:c r="Q843" s="10"/>
      <x:c r="R843" s="10"/>
      <x:c r="S843" s="10"/>
      <x:c r="T843" s="10"/>
      <x:c r="U843" s="10"/>
      <x:c r="V843" s="10"/>
      <x:c r="W843" s="10"/>
      <x:c r="X843" s="10"/>
      <x:c r="Y843" s="10"/>
      <x:c r="Z843" s="10"/>
      <x:c r="AA843" s="10"/>
      <x:c r="AB843" s="10"/>
      <x:c r="AC843" s="10"/>
      <x:c r="AD843" s="10"/>
      <x:c r="AE843" s="10"/>
      <x:c r="AF843" s="10"/>
      <x:c r="AG843" s="10"/>
      <x:c r="AH843" s="10"/>
      <x:c r="AI843" s="10"/>
      <x:c r="AJ843" s="10"/>
      <x:c r="AK843" s="10"/>
      <x:c r="AL843" s="10"/>
      <x:c r="AM843" s="10"/>
      <x:c r="AN843" s="10"/>
      <x:c r="AO843" s="10"/>
      <x:c r="AP843" s="10"/>
      <x:c r="AQ843" s="10"/>
      <x:c r="AR843" s="10"/>
      <x:c r="AS843" s="10"/>
      <x:c r="AT843" s="10"/>
      <x:c r="AU843" s="10"/>
      <x:c r="AV843" s="10"/>
      <x:c r="AW843" s="10"/>
      <x:c r="AX843" s="10"/>
    </x:row>
    <x:row r="844" spans="1:50" ht="13.5" customHeight="1">
      <x:c r="A844" s="29"/>
      <x:c r="B844" s="13"/>
      <x:c r="C844" s="13"/>
      <x:c r="D844" s="87"/>
      <x:c r="E844" s="87"/>
      <x:c r="F844" s="87"/>
      <x:c r="G844" s="87"/>
      <x:c r="H844" s="87"/>
      <x:c r="I844" s="87"/>
      <x:c r="J844" s="87"/>
      <x:c r="K844" s="87"/>
      <x:c r="L844" s="29"/>
      <x:c r="M844" s="10"/>
      <x:c r="N844" s="10"/>
      <x:c r="O844" s="10"/>
      <x:c r="P844" s="10"/>
      <x:c r="Q844" s="10"/>
      <x:c r="R844" s="10"/>
      <x:c r="S844" s="10"/>
      <x:c r="T844" s="10"/>
      <x:c r="U844" s="10"/>
      <x:c r="V844" s="10"/>
      <x:c r="W844" s="10"/>
      <x:c r="X844" s="10"/>
      <x:c r="Y844" s="10"/>
      <x:c r="Z844" s="10"/>
      <x:c r="AA844" s="10"/>
      <x:c r="AB844" s="10"/>
      <x:c r="AC844" s="10"/>
      <x:c r="AD844" s="10"/>
      <x:c r="AE844" s="10"/>
      <x:c r="AF844" s="10"/>
      <x:c r="AG844" s="10"/>
      <x:c r="AH844" s="10"/>
      <x:c r="AI844" s="10"/>
      <x:c r="AJ844" s="10"/>
      <x:c r="AK844" s="10"/>
      <x:c r="AL844" s="10"/>
      <x:c r="AM844" s="10"/>
      <x:c r="AN844" s="10"/>
      <x:c r="AO844" s="10"/>
      <x:c r="AP844" s="10"/>
      <x:c r="AQ844" s="10"/>
      <x:c r="AR844" s="10"/>
      <x:c r="AS844" s="10"/>
      <x:c r="AT844" s="10"/>
      <x:c r="AU844" s="10"/>
      <x:c r="AV844" s="10"/>
      <x:c r="AW844" s="10"/>
      <x:c r="AX844" s="10"/>
    </x:row>
    <x:row r="845" spans="1:50" ht="13.5" customHeight="1">
      <x:c r="A845" s="29"/>
      <x:c r="B845" s="13"/>
      <x:c r="C845" s="13"/>
      <x:c r="D845" s="87"/>
      <x:c r="E845" s="87"/>
      <x:c r="F845" s="87"/>
      <x:c r="G845" s="87"/>
      <x:c r="H845" s="87"/>
      <x:c r="I845" s="87"/>
      <x:c r="J845" s="87"/>
      <x:c r="K845" s="87"/>
      <x:c r="L845" s="29"/>
      <x:c r="M845" s="10"/>
      <x:c r="N845" s="10"/>
      <x:c r="O845" s="10"/>
      <x:c r="P845" s="10"/>
      <x:c r="Q845" s="10"/>
      <x:c r="R845" s="10"/>
      <x:c r="S845" s="10"/>
      <x:c r="T845" s="10"/>
      <x:c r="U845" s="10"/>
      <x:c r="V845" s="10"/>
      <x:c r="W845" s="10"/>
      <x:c r="X845" s="10"/>
      <x:c r="Y845" s="10"/>
      <x:c r="Z845" s="10"/>
      <x:c r="AA845" s="10"/>
      <x:c r="AB845" s="10"/>
      <x:c r="AC845" s="10"/>
      <x:c r="AD845" s="10"/>
      <x:c r="AE845" s="10"/>
      <x:c r="AF845" s="10"/>
      <x:c r="AG845" s="10"/>
      <x:c r="AH845" s="10"/>
      <x:c r="AI845" s="10"/>
      <x:c r="AJ845" s="10"/>
      <x:c r="AK845" s="10"/>
      <x:c r="AL845" s="10"/>
      <x:c r="AM845" s="10"/>
      <x:c r="AN845" s="10"/>
      <x:c r="AO845" s="10"/>
      <x:c r="AP845" s="10"/>
      <x:c r="AQ845" s="10"/>
      <x:c r="AR845" s="10"/>
      <x:c r="AS845" s="10"/>
      <x:c r="AT845" s="10"/>
      <x:c r="AU845" s="10"/>
      <x:c r="AV845" s="10"/>
      <x:c r="AW845" s="10"/>
      <x:c r="AX845" s="10"/>
    </x:row>
    <x:row r="846" spans="1:50" ht="13.5" customHeight="1">
      <x:c r="A846" s="29"/>
      <x:c r="B846" s="13"/>
      <x:c r="C846" s="13"/>
      <x:c r="D846" s="87"/>
      <x:c r="E846" s="87"/>
      <x:c r="F846" s="87"/>
      <x:c r="G846" s="87"/>
      <x:c r="H846" s="87"/>
      <x:c r="I846" s="87"/>
      <x:c r="J846" s="87"/>
      <x:c r="K846" s="87"/>
      <x:c r="L846" s="29"/>
      <x:c r="M846" s="10"/>
      <x:c r="N846" s="10"/>
      <x:c r="O846" s="10"/>
      <x:c r="P846" s="10"/>
      <x:c r="Q846" s="10"/>
      <x:c r="R846" s="10"/>
      <x:c r="S846" s="10"/>
      <x:c r="T846" s="10"/>
      <x:c r="U846" s="10"/>
      <x:c r="V846" s="10"/>
      <x:c r="W846" s="10"/>
      <x:c r="X846" s="10"/>
      <x:c r="Y846" s="10"/>
      <x:c r="Z846" s="10"/>
      <x:c r="AA846" s="10"/>
      <x:c r="AB846" s="10"/>
      <x:c r="AC846" s="10"/>
      <x:c r="AD846" s="10"/>
      <x:c r="AE846" s="10"/>
      <x:c r="AF846" s="10"/>
      <x:c r="AG846" s="10"/>
      <x:c r="AH846" s="10"/>
      <x:c r="AI846" s="10"/>
      <x:c r="AJ846" s="10"/>
      <x:c r="AK846" s="10"/>
      <x:c r="AL846" s="10"/>
      <x:c r="AM846" s="10"/>
      <x:c r="AN846" s="10"/>
      <x:c r="AO846" s="10"/>
      <x:c r="AP846" s="10"/>
      <x:c r="AQ846" s="10"/>
      <x:c r="AR846" s="10"/>
      <x:c r="AS846" s="10"/>
      <x:c r="AT846" s="10"/>
      <x:c r="AU846" s="10"/>
      <x:c r="AV846" s="10"/>
      <x:c r="AW846" s="10"/>
      <x:c r="AX846" s="10"/>
    </x:row>
    <x:row r="847" spans="1:50" ht="13.5" customHeight="1">
      <x:c r="A847" s="29"/>
      <x:c r="B847" s="13"/>
      <x:c r="C847" s="13"/>
      <x:c r="D847" s="87"/>
      <x:c r="E847" s="87"/>
      <x:c r="F847" s="87"/>
      <x:c r="G847" s="87"/>
      <x:c r="H847" s="87"/>
      <x:c r="I847" s="87"/>
      <x:c r="J847" s="87"/>
      <x:c r="K847" s="87"/>
      <x:c r="L847" s="29"/>
      <x:c r="M847" s="10"/>
      <x:c r="N847" s="10"/>
      <x:c r="O847" s="10"/>
      <x:c r="P847" s="10"/>
      <x:c r="Q847" s="10"/>
      <x:c r="R847" s="10"/>
      <x:c r="S847" s="10"/>
      <x:c r="T847" s="10"/>
      <x:c r="U847" s="10"/>
      <x:c r="V847" s="10"/>
      <x:c r="W847" s="10"/>
      <x:c r="X847" s="10"/>
      <x:c r="Y847" s="10"/>
      <x:c r="Z847" s="10"/>
      <x:c r="AA847" s="10"/>
      <x:c r="AB847" s="10"/>
      <x:c r="AC847" s="10"/>
      <x:c r="AD847" s="10"/>
      <x:c r="AE847" s="10"/>
      <x:c r="AF847" s="10"/>
      <x:c r="AG847" s="10"/>
      <x:c r="AH847" s="10"/>
      <x:c r="AI847" s="10"/>
      <x:c r="AJ847" s="10"/>
      <x:c r="AK847" s="10"/>
      <x:c r="AL847" s="10"/>
      <x:c r="AM847" s="10"/>
      <x:c r="AN847" s="10"/>
      <x:c r="AO847" s="10"/>
      <x:c r="AP847" s="10"/>
      <x:c r="AQ847" s="10"/>
      <x:c r="AR847" s="10"/>
      <x:c r="AS847" s="10"/>
      <x:c r="AT847" s="10"/>
      <x:c r="AU847" s="10"/>
      <x:c r="AV847" s="10"/>
      <x:c r="AW847" s="10"/>
      <x:c r="AX847" s="10"/>
    </x:row>
    <x:row r="848" spans="1:50" ht="13.5" customHeight="1">
      <x:c r="A848" s="29"/>
      <x:c r="B848" s="13"/>
      <x:c r="C848" s="13"/>
      <x:c r="D848" s="87"/>
      <x:c r="E848" s="87"/>
      <x:c r="F848" s="87"/>
      <x:c r="G848" s="87"/>
      <x:c r="H848" s="87"/>
      <x:c r="I848" s="87"/>
      <x:c r="J848" s="87"/>
      <x:c r="K848" s="87"/>
      <x:c r="L848" s="29"/>
      <x:c r="M848" s="10"/>
      <x:c r="N848" s="10"/>
      <x:c r="O848" s="10"/>
      <x:c r="P848" s="10"/>
      <x:c r="Q848" s="10"/>
      <x:c r="R848" s="10"/>
      <x:c r="S848" s="10"/>
      <x:c r="T848" s="10"/>
      <x:c r="U848" s="10"/>
      <x:c r="V848" s="10"/>
      <x:c r="W848" s="10"/>
      <x:c r="X848" s="10"/>
      <x:c r="Y848" s="10"/>
      <x:c r="Z848" s="10"/>
      <x:c r="AA848" s="10"/>
      <x:c r="AB848" s="10"/>
      <x:c r="AC848" s="10"/>
      <x:c r="AD848" s="10"/>
      <x:c r="AE848" s="10"/>
      <x:c r="AF848" s="10"/>
      <x:c r="AG848" s="10"/>
      <x:c r="AH848" s="10"/>
      <x:c r="AI848" s="10"/>
      <x:c r="AJ848" s="10"/>
      <x:c r="AK848" s="10"/>
      <x:c r="AL848" s="10"/>
      <x:c r="AM848" s="10"/>
      <x:c r="AN848" s="10"/>
      <x:c r="AO848" s="10"/>
      <x:c r="AP848" s="10"/>
      <x:c r="AQ848" s="10"/>
      <x:c r="AR848" s="10"/>
      <x:c r="AS848" s="10"/>
      <x:c r="AT848" s="10"/>
      <x:c r="AU848" s="10"/>
      <x:c r="AV848" s="10"/>
      <x:c r="AW848" s="10"/>
      <x:c r="AX848" s="10"/>
    </x:row>
    <x:row r="849" spans="1:50" ht="13.5" customHeight="1">
      <x:c r="A849" s="29"/>
      <x:c r="B849" s="13"/>
      <x:c r="C849" s="13"/>
      <x:c r="D849" s="87"/>
      <x:c r="E849" s="87"/>
      <x:c r="F849" s="87"/>
      <x:c r="G849" s="87"/>
      <x:c r="H849" s="87"/>
      <x:c r="I849" s="87"/>
      <x:c r="J849" s="87"/>
      <x:c r="K849" s="87"/>
      <x:c r="L849" s="29"/>
      <x:c r="M849" s="10"/>
      <x:c r="N849" s="10"/>
      <x:c r="O849" s="10"/>
      <x:c r="P849" s="10"/>
      <x:c r="Q849" s="10"/>
      <x:c r="R849" s="10"/>
      <x:c r="S849" s="10"/>
      <x:c r="T849" s="10"/>
      <x:c r="U849" s="10"/>
      <x:c r="V849" s="10"/>
      <x:c r="W849" s="10"/>
      <x:c r="X849" s="10"/>
      <x:c r="Y849" s="10"/>
      <x:c r="Z849" s="10"/>
      <x:c r="AA849" s="10"/>
      <x:c r="AB849" s="10"/>
      <x:c r="AC849" s="10"/>
      <x:c r="AD849" s="10"/>
      <x:c r="AE849" s="10"/>
      <x:c r="AF849" s="10"/>
      <x:c r="AG849" s="10"/>
      <x:c r="AH849" s="10"/>
      <x:c r="AI849" s="10"/>
      <x:c r="AJ849" s="10"/>
      <x:c r="AK849" s="10"/>
      <x:c r="AL849" s="10"/>
      <x:c r="AM849" s="10"/>
      <x:c r="AN849" s="10"/>
      <x:c r="AO849" s="10"/>
      <x:c r="AP849" s="10"/>
      <x:c r="AQ849" s="10"/>
      <x:c r="AR849" s="10"/>
      <x:c r="AS849" s="10"/>
      <x:c r="AT849" s="10"/>
      <x:c r="AU849" s="10"/>
      <x:c r="AV849" s="10"/>
      <x:c r="AW849" s="10"/>
      <x:c r="AX849" s="10"/>
    </x:row>
    <x:row r="850" spans="1:50" ht="13.5" customHeight="1">
      <x:c r="A850" s="29"/>
      <x:c r="B850" s="13"/>
      <x:c r="C850" s="13"/>
      <x:c r="D850" s="87"/>
      <x:c r="E850" s="87"/>
      <x:c r="F850" s="87"/>
      <x:c r="G850" s="87"/>
      <x:c r="H850" s="87"/>
      <x:c r="I850" s="87"/>
      <x:c r="J850" s="87"/>
      <x:c r="K850" s="87"/>
      <x:c r="L850" s="29"/>
      <x:c r="M850" s="10"/>
      <x:c r="N850" s="10"/>
      <x:c r="O850" s="10"/>
      <x:c r="P850" s="10"/>
      <x:c r="Q850" s="10"/>
      <x:c r="R850" s="10"/>
      <x:c r="S850" s="10"/>
      <x:c r="T850" s="10"/>
      <x:c r="U850" s="10"/>
      <x:c r="V850" s="10"/>
      <x:c r="W850" s="10"/>
      <x:c r="X850" s="10"/>
      <x:c r="Y850" s="10"/>
      <x:c r="Z850" s="10"/>
      <x:c r="AA850" s="10"/>
      <x:c r="AB850" s="10"/>
      <x:c r="AC850" s="10"/>
      <x:c r="AD850" s="10"/>
      <x:c r="AE850" s="10"/>
      <x:c r="AF850" s="10"/>
      <x:c r="AG850" s="10"/>
      <x:c r="AH850" s="10"/>
      <x:c r="AI850" s="10"/>
      <x:c r="AJ850" s="10"/>
      <x:c r="AK850" s="10"/>
      <x:c r="AL850" s="10"/>
      <x:c r="AM850" s="10"/>
      <x:c r="AN850" s="10"/>
      <x:c r="AO850" s="10"/>
      <x:c r="AP850" s="10"/>
      <x:c r="AQ850" s="10"/>
      <x:c r="AR850" s="10"/>
      <x:c r="AS850" s="10"/>
      <x:c r="AT850" s="10"/>
      <x:c r="AU850" s="10"/>
      <x:c r="AV850" s="10"/>
      <x:c r="AW850" s="10"/>
      <x:c r="AX850" s="10"/>
    </x:row>
    <x:row r="851" spans="1:50" ht="13.5" customHeight="1">
      <x:c r="A851" s="29"/>
      <x:c r="B851" s="13"/>
      <x:c r="C851" s="13"/>
      <x:c r="D851" s="87"/>
      <x:c r="E851" s="87"/>
      <x:c r="F851" s="87"/>
      <x:c r="G851" s="87"/>
      <x:c r="H851" s="87"/>
      <x:c r="I851" s="87"/>
      <x:c r="J851" s="87"/>
      <x:c r="K851" s="87"/>
      <x:c r="L851" s="29"/>
      <x:c r="M851" s="10"/>
      <x:c r="N851" s="10"/>
      <x:c r="O851" s="10"/>
      <x:c r="P851" s="10"/>
      <x:c r="Q851" s="10"/>
      <x:c r="R851" s="10"/>
      <x:c r="S851" s="10"/>
      <x:c r="T851" s="10"/>
      <x:c r="U851" s="10"/>
      <x:c r="V851" s="10"/>
      <x:c r="W851" s="10"/>
      <x:c r="X851" s="10"/>
      <x:c r="Y851" s="10"/>
      <x:c r="Z851" s="10"/>
      <x:c r="AA851" s="10"/>
      <x:c r="AB851" s="10"/>
      <x:c r="AC851" s="10"/>
      <x:c r="AD851" s="10"/>
      <x:c r="AE851" s="10"/>
      <x:c r="AF851" s="10"/>
      <x:c r="AG851" s="10"/>
      <x:c r="AH851" s="10"/>
      <x:c r="AI851" s="10"/>
      <x:c r="AJ851" s="10"/>
      <x:c r="AK851" s="10"/>
      <x:c r="AL851" s="10"/>
      <x:c r="AM851" s="10"/>
      <x:c r="AN851" s="10"/>
      <x:c r="AO851" s="10"/>
      <x:c r="AP851" s="10"/>
      <x:c r="AQ851" s="10"/>
      <x:c r="AR851" s="10"/>
      <x:c r="AS851" s="10"/>
      <x:c r="AT851" s="10"/>
      <x:c r="AU851" s="10"/>
      <x:c r="AV851" s="10"/>
      <x:c r="AW851" s="10"/>
      <x:c r="AX851" s="10"/>
    </x:row>
    <x:row r="852" spans="1:50" ht="13.5" customHeight="1">
      <x:c r="A852" s="29"/>
      <x:c r="B852" s="13"/>
      <x:c r="C852" s="13"/>
      <x:c r="D852" s="87"/>
      <x:c r="E852" s="87"/>
      <x:c r="F852" s="87"/>
      <x:c r="G852" s="87"/>
      <x:c r="H852" s="87"/>
      <x:c r="I852" s="87"/>
      <x:c r="J852" s="87"/>
      <x:c r="K852" s="87"/>
      <x:c r="L852" s="29"/>
      <x:c r="M852" s="10"/>
      <x:c r="N852" s="10"/>
      <x:c r="O852" s="10"/>
      <x:c r="P852" s="10"/>
      <x:c r="Q852" s="10"/>
      <x:c r="R852" s="10"/>
      <x:c r="S852" s="10"/>
      <x:c r="T852" s="10"/>
      <x:c r="U852" s="10"/>
      <x:c r="V852" s="10"/>
      <x:c r="W852" s="10"/>
      <x:c r="X852" s="10"/>
      <x:c r="Y852" s="10"/>
      <x:c r="Z852" s="10"/>
      <x:c r="AA852" s="10"/>
      <x:c r="AB852" s="10"/>
      <x:c r="AC852" s="10"/>
      <x:c r="AD852" s="10"/>
      <x:c r="AE852" s="10"/>
      <x:c r="AF852" s="10"/>
      <x:c r="AG852" s="10"/>
      <x:c r="AH852" s="10"/>
      <x:c r="AI852" s="10"/>
      <x:c r="AJ852" s="10"/>
      <x:c r="AK852" s="10"/>
      <x:c r="AL852" s="10"/>
      <x:c r="AM852" s="10"/>
      <x:c r="AN852" s="10"/>
      <x:c r="AO852" s="10"/>
      <x:c r="AP852" s="10"/>
      <x:c r="AQ852" s="10"/>
      <x:c r="AR852" s="10"/>
      <x:c r="AS852" s="10"/>
      <x:c r="AT852" s="10"/>
      <x:c r="AU852" s="10"/>
      <x:c r="AV852" s="10"/>
      <x:c r="AW852" s="10"/>
      <x:c r="AX852" s="10"/>
    </x:row>
    <x:row r="853" spans="1:50" ht="13.5" customHeight="1">
      <x:c r="A853" s="29"/>
      <x:c r="B853" s="13"/>
      <x:c r="C853" s="13"/>
      <x:c r="D853" s="87"/>
      <x:c r="E853" s="87"/>
      <x:c r="F853" s="87"/>
      <x:c r="G853" s="87"/>
      <x:c r="H853" s="87"/>
      <x:c r="I853" s="87"/>
      <x:c r="J853" s="87"/>
      <x:c r="K853" s="87"/>
      <x:c r="L853" s="29"/>
      <x:c r="M853" s="10"/>
      <x:c r="N853" s="10"/>
      <x:c r="O853" s="10"/>
      <x:c r="P853" s="10"/>
      <x:c r="Q853" s="10"/>
      <x:c r="R853" s="10"/>
      <x:c r="S853" s="10"/>
      <x:c r="T853" s="10"/>
      <x:c r="U853" s="10"/>
      <x:c r="V853" s="10"/>
      <x:c r="W853" s="10"/>
      <x:c r="X853" s="10"/>
      <x:c r="Y853" s="10"/>
      <x:c r="Z853" s="10"/>
      <x:c r="AA853" s="10"/>
      <x:c r="AB853" s="10"/>
      <x:c r="AC853" s="10"/>
      <x:c r="AD853" s="10"/>
      <x:c r="AE853" s="10"/>
      <x:c r="AF853" s="10"/>
      <x:c r="AG853" s="10"/>
      <x:c r="AH853" s="10"/>
      <x:c r="AI853" s="10"/>
      <x:c r="AJ853" s="10"/>
      <x:c r="AK853" s="10"/>
      <x:c r="AL853" s="10"/>
      <x:c r="AM853" s="10"/>
      <x:c r="AN853" s="10"/>
      <x:c r="AO853" s="10"/>
      <x:c r="AP853" s="10"/>
      <x:c r="AQ853" s="10"/>
      <x:c r="AR853" s="10"/>
      <x:c r="AS853" s="10"/>
      <x:c r="AT853" s="10"/>
      <x:c r="AU853" s="10"/>
      <x:c r="AV853" s="10"/>
      <x:c r="AW853" s="10"/>
      <x:c r="AX853" s="10"/>
    </x:row>
    <x:row r="854" spans="1:50" ht="13.5" customHeight="1">
      <x:c r="A854" s="29"/>
      <x:c r="B854" s="13"/>
      <x:c r="C854" s="13"/>
      <x:c r="D854" s="87"/>
      <x:c r="E854" s="87"/>
      <x:c r="F854" s="87"/>
      <x:c r="G854" s="87"/>
      <x:c r="H854" s="87"/>
      <x:c r="I854" s="87"/>
      <x:c r="J854" s="87"/>
      <x:c r="K854" s="87"/>
      <x:c r="L854" s="29"/>
      <x:c r="M854" s="10"/>
      <x:c r="N854" s="10"/>
      <x:c r="O854" s="10"/>
      <x:c r="P854" s="10"/>
      <x:c r="Q854" s="10"/>
      <x:c r="R854" s="10"/>
      <x:c r="S854" s="10"/>
      <x:c r="T854" s="10"/>
      <x:c r="U854" s="10"/>
      <x:c r="V854" s="10"/>
      <x:c r="W854" s="10"/>
      <x:c r="X854" s="10"/>
      <x:c r="Y854" s="10"/>
      <x:c r="Z854" s="10"/>
      <x:c r="AA854" s="10"/>
      <x:c r="AB854" s="10"/>
      <x:c r="AC854" s="10"/>
      <x:c r="AD854" s="10"/>
      <x:c r="AE854" s="10"/>
      <x:c r="AF854" s="10"/>
      <x:c r="AG854" s="10"/>
      <x:c r="AH854" s="10"/>
      <x:c r="AI854" s="10"/>
      <x:c r="AJ854" s="10"/>
      <x:c r="AK854" s="10"/>
      <x:c r="AL854" s="10"/>
      <x:c r="AM854" s="10"/>
      <x:c r="AN854" s="10"/>
      <x:c r="AO854" s="10"/>
      <x:c r="AP854" s="10"/>
      <x:c r="AQ854" s="10"/>
      <x:c r="AR854" s="10"/>
      <x:c r="AS854" s="10"/>
      <x:c r="AT854" s="10"/>
      <x:c r="AU854" s="10"/>
      <x:c r="AV854" s="10"/>
      <x:c r="AW854" s="10"/>
      <x:c r="AX854" s="10"/>
    </x:row>
    <x:row r="855" spans="1:50" ht="13.5" customHeight="1">
      <x:c r="A855" s="29"/>
      <x:c r="B855" s="13"/>
      <x:c r="C855" s="13"/>
      <x:c r="D855" s="87"/>
      <x:c r="E855" s="87"/>
      <x:c r="F855" s="87"/>
      <x:c r="G855" s="87"/>
      <x:c r="H855" s="87"/>
      <x:c r="I855" s="87"/>
      <x:c r="J855" s="87"/>
      <x:c r="K855" s="87"/>
      <x:c r="L855" s="29"/>
      <x:c r="M855" s="10"/>
      <x:c r="N855" s="10"/>
      <x:c r="O855" s="10"/>
      <x:c r="P855" s="10"/>
      <x:c r="Q855" s="10"/>
      <x:c r="R855" s="10"/>
      <x:c r="S855" s="10"/>
      <x:c r="T855" s="10"/>
      <x:c r="U855" s="10"/>
      <x:c r="V855" s="10"/>
      <x:c r="W855" s="10"/>
      <x:c r="X855" s="10"/>
      <x:c r="Y855" s="10"/>
      <x:c r="Z855" s="10"/>
      <x:c r="AA855" s="10"/>
      <x:c r="AB855" s="10"/>
      <x:c r="AC855" s="10"/>
      <x:c r="AD855" s="10"/>
      <x:c r="AE855" s="10"/>
      <x:c r="AF855" s="10"/>
      <x:c r="AG855" s="10"/>
      <x:c r="AH855" s="10"/>
      <x:c r="AI855" s="10"/>
      <x:c r="AJ855" s="10"/>
      <x:c r="AK855" s="10"/>
      <x:c r="AL855" s="10"/>
      <x:c r="AM855" s="10"/>
      <x:c r="AN855" s="10"/>
      <x:c r="AO855" s="10"/>
      <x:c r="AP855" s="10"/>
      <x:c r="AQ855" s="10"/>
      <x:c r="AR855" s="10"/>
      <x:c r="AS855" s="10"/>
      <x:c r="AT855" s="10"/>
      <x:c r="AU855" s="10"/>
      <x:c r="AV855" s="10"/>
      <x:c r="AW855" s="10"/>
      <x:c r="AX855" s="10"/>
    </x:row>
    <x:row r="856" spans="1:50" ht="13.5" customHeight="1">
      <x:c r="A856" s="29"/>
      <x:c r="B856" s="13"/>
      <x:c r="C856" s="13"/>
      <x:c r="D856" s="87"/>
      <x:c r="E856" s="87"/>
      <x:c r="F856" s="87"/>
      <x:c r="G856" s="87"/>
      <x:c r="H856" s="87"/>
      <x:c r="I856" s="87"/>
      <x:c r="J856" s="87"/>
      <x:c r="K856" s="87"/>
      <x:c r="L856" s="29"/>
      <x:c r="M856" s="10"/>
      <x:c r="N856" s="10"/>
      <x:c r="O856" s="10"/>
      <x:c r="P856" s="10"/>
      <x:c r="Q856" s="10"/>
      <x:c r="R856" s="10"/>
      <x:c r="S856" s="10"/>
      <x:c r="T856" s="10"/>
      <x:c r="U856" s="10"/>
      <x:c r="V856" s="10"/>
      <x:c r="W856" s="10"/>
      <x:c r="X856" s="10"/>
      <x:c r="Y856" s="10"/>
      <x:c r="Z856" s="10"/>
      <x:c r="AA856" s="10"/>
      <x:c r="AB856" s="10"/>
      <x:c r="AC856" s="10"/>
      <x:c r="AD856" s="10"/>
      <x:c r="AE856" s="10"/>
      <x:c r="AF856" s="10"/>
      <x:c r="AG856" s="10"/>
      <x:c r="AH856" s="10"/>
      <x:c r="AI856" s="10"/>
      <x:c r="AJ856" s="10"/>
      <x:c r="AK856" s="10"/>
      <x:c r="AL856" s="10"/>
      <x:c r="AM856" s="10"/>
      <x:c r="AN856" s="10"/>
      <x:c r="AO856" s="10"/>
      <x:c r="AP856" s="10"/>
      <x:c r="AQ856" s="10"/>
      <x:c r="AR856" s="10"/>
      <x:c r="AS856" s="10"/>
      <x:c r="AT856" s="10"/>
      <x:c r="AU856" s="10"/>
      <x:c r="AV856" s="10"/>
      <x:c r="AW856" s="10"/>
      <x:c r="AX856" s="10"/>
    </x:row>
    <x:row r="857" spans="1:50" ht="13.5" customHeight="1">
      <x:c r="A857" s="29"/>
      <x:c r="B857" s="13"/>
      <x:c r="C857" s="13"/>
      <x:c r="D857" s="87"/>
      <x:c r="E857" s="87"/>
      <x:c r="F857" s="87"/>
      <x:c r="G857" s="87"/>
      <x:c r="H857" s="87"/>
      <x:c r="I857" s="87"/>
      <x:c r="J857" s="87"/>
      <x:c r="K857" s="87"/>
      <x:c r="L857" s="29"/>
      <x:c r="M857" s="10"/>
      <x:c r="N857" s="10"/>
      <x:c r="O857" s="10"/>
      <x:c r="P857" s="10"/>
      <x:c r="Q857" s="10"/>
      <x:c r="R857" s="10"/>
      <x:c r="S857" s="10"/>
      <x:c r="T857" s="10"/>
      <x:c r="U857" s="10"/>
      <x:c r="V857" s="10"/>
      <x:c r="W857" s="10"/>
      <x:c r="X857" s="10"/>
      <x:c r="Y857" s="10"/>
      <x:c r="Z857" s="10"/>
      <x:c r="AA857" s="10"/>
      <x:c r="AB857" s="10"/>
      <x:c r="AC857" s="10"/>
      <x:c r="AD857" s="10"/>
      <x:c r="AE857" s="10"/>
      <x:c r="AF857" s="10"/>
      <x:c r="AG857" s="10"/>
      <x:c r="AH857" s="10"/>
      <x:c r="AI857" s="10"/>
      <x:c r="AJ857" s="10"/>
      <x:c r="AK857" s="10"/>
      <x:c r="AL857" s="10"/>
      <x:c r="AM857" s="10"/>
      <x:c r="AN857" s="10"/>
      <x:c r="AO857" s="10"/>
      <x:c r="AP857" s="10"/>
      <x:c r="AQ857" s="10"/>
      <x:c r="AR857" s="10"/>
      <x:c r="AS857" s="10"/>
      <x:c r="AT857" s="10"/>
      <x:c r="AU857" s="10"/>
      <x:c r="AV857" s="10"/>
      <x:c r="AW857" s="10"/>
      <x:c r="AX857" s="10"/>
    </x:row>
    <x:row r="858" spans="1:50" ht="13.5" customHeight="1">
      <x:c r="A858" s="29"/>
      <x:c r="B858" s="13"/>
      <x:c r="C858" s="13"/>
      <x:c r="D858" s="87"/>
      <x:c r="E858" s="87"/>
      <x:c r="F858" s="87"/>
      <x:c r="G858" s="87"/>
      <x:c r="H858" s="87"/>
      <x:c r="I858" s="87"/>
      <x:c r="J858" s="87"/>
      <x:c r="K858" s="87"/>
      <x:c r="L858" s="29"/>
      <x:c r="M858" s="10"/>
      <x:c r="N858" s="10"/>
      <x:c r="O858" s="10"/>
      <x:c r="P858" s="10"/>
      <x:c r="Q858" s="10"/>
      <x:c r="R858" s="10"/>
      <x:c r="S858" s="10"/>
      <x:c r="T858" s="10"/>
      <x:c r="U858" s="10"/>
      <x:c r="V858" s="10"/>
      <x:c r="W858" s="10"/>
      <x:c r="X858" s="10"/>
      <x:c r="Y858" s="10"/>
      <x:c r="Z858" s="10"/>
      <x:c r="AA858" s="10"/>
      <x:c r="AB858" s="10"/>
      <x:c r="AC858" s="10"/>
      <x:c r="AD858" s="10"/>
      <x:c r="AE858" s="10"/>
      <x:c r="AF858" s="10"/>
      <x:c r="AG858" s="10"/>
      <x:c r="AH858" s="10"/>
      <x:c r="AI858" s="10"/>
      <x:c r="AJ858" s="10"/>
      <x:c r="AK858" s="10"/>
      <x:c r="AL858" s="10"/>
      <x:c r="AM858" s="10"/>
      <x:c r="AN858" s="10"/>
      <x:c r="AO858" s="10"/>
      <x:c r="AP858" s="10"/>
      <x:c r="AQ858" s="10"/>
      <x:c r="AR858" s="10"/>
      <x:c r="AS858" s="10"/>
      <x:c r="AT858" s="10"/>
      <x:c r="AU858" s="10"/>
      <x:c r="AV858" s="10"/>
      <x:c r="AW858" s="10"/>
      <x:c r="AX858" s="10"/>
    </x:row>
    <x:row r="859" spans="1:50" ht="13.5" customHeight="1">
      <x:c r="A859" s="29"/>
      <x:c r="B859" s="13"/>
      <x:c r="C859" s="13"/>
      <x:c r="D859" s="87"/>
      <x:c r="E859" s="87"/>
      <x:c r="F859" s="87"/>
      <x:c r="G859" s="87"/>
      <x:c r="H859" s="87"/>
      <x:c r="I859" s="87"/>
      <x:c r="J859" s="87"/>
      <x:c r="K859" s="87"/>
      <x:c r="L859" s="29"/>
      <x:c r="M859" s="10"/>
      <x:c r="N859" s="10"/>
      <x:c r="O859" s="10"/>
      <x:c r="P859" s="10"/>
      <x:c r="Q859" s="10"/>
      <x:c r="R859" s="10"/>
      <x:c r="S859" s="10"/>
      <x:c r="T859" s="10"/>
      <x:c r="U859" s="10"/>
      <x:c r="V859" s="10"/>
      <x:c r="W859" s="10"/>
      <x:c r="X859" s="10"/>
      <x:c r="Y859" s="10"/>
      <x:c r="Z859" s="10"/>
      <x:c r="AA859" s="10"/>
      <x:c r="AB859" s="10"/>
      <x:c r="AC859" s="10"/>
      <x:c r="AD859" s="10"/>
      <x:c r="AE859" s="10"/>
      <x:c r="AF859" s="10"/>
      <x:c r="AG859" s="10"/>
      <x:c r="AH859" s="10"/>
      <x:c r="AI859" s="10"/>
      <x:c r="AJ859" s="10"/>
      <x:c r="AK859" s="10"/>
      <x:c r="AL859" s="10"/>
      <x:c r="AM859" s="10"/>
      <x:c r="AN859" s="10"/>
      <x:c r="AO859" s="10"/>
      <x:c r="AP859" s="10"/>
      <x:c r="AQ859" s="10"/>
      <x:c r="AR859" s="10"/>
      <x:c r="AS859" s="10"/>
      <x:c r="AT859" s="10"/>
      <x:c r="AU859" s="10"/>
      <x:c r="AV859" s="10"/>
      <x:c r="AW859" s="10"/>
      <x:c r="AX859" s="10"/>
    </x:row>
    <x:row r="860" spans="1:50" ht="13.5" customHeight="1">
      <x:c r="A860" s="29"/>
      <x:c r="B860" s="13"/>
      <x:c r="C860" s="13"/>
      <x:c r="D860" s="87"/>
      <x:c r="E860" s="87"/>
      <x:c r="F860" s="87"/>
      <x:c r="G860" s="87"/>
      <x:c r="H860" s="87"/>
      <x:c r="I860" s="87"/>
      <x:c r="J860" s="87"/>
      <x:c r="K860" s="87"/>
      <x:c r="L860" s="29"/>
      <x:c r="M860" s="10"/>
      <x:c r="N860" s="10"/>
      <x:c r="O860" s="10"/>
      <x:c r="P860" s="10"/>
      <x:c r="Q860" s="10"/>
      <x:c r="R860" s="10"/>
      <x:c r="S860" s="10"/>
      <x:c r="T860" s="10"/>
      <x:c r="U860" s="10"/>
      <x:c r="V860" s="10"/>
      <x:c r="W860" s="10"/>
      <x:c r="X860" s="10"/>
      <x:c r="Y860" s="10"/>
      <x:c r="Z860" s="10"/>
      <x:c r="AA860" s="10"/>
      <x:c r="AB860" s="10"/>
      <x:c r="AC860" s="10"/>
      <x:c r="AD860" s="10"/>
      <x:c r="AE860" s="10"/>
      <x:c r="AF860" s="10"/>
      <x:c r="AG860" s="10"/>
      <x:c r="AH860" s="10"/>
      <x:c r="AI860" s="10"/>
      <x:c r="AJ860" s="10"/>
      <x:c r="AK860" s="10"/>
      <x:c r="AL860" s="10"/>
      <x:c r="AM860" s="10"/>
      <x:c r="AN860" s="10"/>
      <x:c r="AO860" s="10"/>
      <x:c r="AP860" s="10"/>
      <x:c r="AQ860" s="10"/>
      <x:c r="AR860" s="10"/>
      <x:c r="AS860" s="10"/>
      <x:c r="AT860" s="10"/>
      <x:c r="AU860" s="10"/>
      <x:c r="AV860" s="10"/>
      <x:c r="AW860" s="10"/>
      <x:c r="AX860" s="10"/>
    </x:row>
    <x:row r="861" spans="1:50" ht="13.5" customHeight="1">
      <x:c r="A861" s="29"/>
      <x:c r="B861" s="13"/>
      <x:c r="C861" s="13"/>
      <x:c r="D861" s="87"/>
      <x:c r="E861" s="87"/>
      <x:c r="F861" s="87"/>
      <x:c r="G861" s="87"/>
      <x:c r="H861" s="87"/>
      <x:c r="I861" s="87"/>
      <x:c r="J861" s="87"/>
      <x:c r="K861" s="87"/>
      <x:c r="L861" s="29"/>
      <x:c r="M861" s="10"/>
      <x:c r="N861" s="10"/>
      <x:c r="O861" s="10"/>
      <x:c r="P861" s="10"/>
      <x:c r="Q861" s="10"/>
      <x:c r="R861" s="10"/>
      <x:c r="S861" s="10"/>
      <x:c r="T861" s="10"/>
      <x:c r="U861" s="10"/>
      <x:c r="V861" s="10"/>
      <x:c r="W861" s="10"/>
      <x:c r="X861" s="10"/>
      <x:c r="Y861" s="10"/>
      <x:c r="Z861" s="10"/>
      <x:c r="AA861" s="10"/>
      <x:c r="AB861" s="10"/>
      <x:c r="AC861" s="10"/>
      <x:c r="AD861" s="10"/>
      <x:c r="AE861" s="10"/>
      <x:c r="AF861" s="10"/>
      <x:c r="AG861" s="10"/>
      <x:c r="AH861" s="10"/>
      <x:c r="AI861" s="10"/>
      <x:c r="AJ861" s="10"/>
      <x:c r="AK861" s="10"/>
      <x:c r="AL861" s="10"/>
      <x:c r="AM861" s="10"/>
      <x:c r="AN861" s="10"/>
      <x:c r="AO861" s="10"/>
      <x:c r="AP861" s="10"/>
      <x:c r="AQ861" s="10"/>
      <x:c r="AR861" s="10"/>
      <x:c r="AS861" s="10"/>
      <x:c r="AT861" s="10"/>
      <x:c r="AU861" s="10"/>
      <x:c r="AV861" s="10"/>
      <x:c r="AW861" s="10"/>
      <x:c r="AX861" s="10"/>
    </x:row>
    <x:row r="862" spans="1:50" ht="13.5" customHeight="1">
      <x:c r="A862" s="29"/>
      <x:c r="B862" s="13"/>
      <x:c r="C862" s="13"/>
      <x:c r="D862" s="87"/>
      <x:c r="E862" s="87"/>
      <x:c r="F862" s="87"/>
      <x:c r="G862" s="87"/>
      <x:c r="H862" s="87"/>
      <x:c r="I862" s="87"/>
      <x:c r="J862" s="87"/>
      <x:c r="K862" s="87"/>
      <x:c r="L862" s="29"/>
      <x:c r="M862" s="10"/>
      <x:c r="N862" s="10"/>
      <x:c r="O862" s="10"/>
      <x:c r="P862" s="10"/>
      <x:c r="Q862" s="10"/>
      <x:c r="R862" s="10"/>
      <x:c r="S862" s="10"/>
      <x:c r="T862" s="10"/>
      <x:c r="U862" s="10"/>
      <x:c r="V862" s="10"/>
      <x:c r="W862" s="10"/>
      <x:c r="X862" s="10"/>
      <x:c r="Y862" s="10"/>
      <x:c r="Z862" s="10"/>
      <x:c r="AA862" s="10"/>
      <x:c r="AB862" s="10"/>
      <x:c r="AC862" s="10"/>
      <x:c r="AD862" s="10"/>
      <x:c r="AE862" s="10"/>
      <x:c r="AF862" s="10"/>
      <x:c r="AG862" s="10"/>
      <x:c r="AH862" s="10"/>
      <x:c r="AI862" s="10"/>
      <x:c r="AJ862" s="10"/>
      <x:c r="AK862" s="10"/>
      <x:c r="AL862" s="10"/>
      <x:c r="AM862" s="10"/>
      <x:c r="AN862" s="10"/>
      <x:c r="AO862" s="10"/>
      <x:c r="AP862" s="10"/>
      <x:c r="AQ862" s="10"/>
      <x:c r="AR862" s="10"/>
      <x:c r="AS862" s="10"/>
      <x:c r="AT862" s="10"/>
      <x:c r="AU862" s="10"/>
      <x:c r="AV862" s="10"/>
      <x:c r="AW862" s="10"/>
      <x:c r="AX862" s="10"/>
    </x:row>
    <x:row r="863" spans="1:50" ht="13.5" customHeight="1">
      <x:c r="A863" s="29"/>
      <x:c r="B863" s="13"/>
      <x:c r="C863" s="13"/>
      <x:c r="D863" s="87"/>
      <x:c r="E863" s="87"/>
      <x:c r="F863" s="87"/>
      <x:c r="G863" s="87"/>
      <x:c r="H863" s="87"/>
      <x:c r="I863" s="87"/>
      <x:c r="J863" s="87"/>
      <x:c r="K863" s="87"/>
      <x:c r="L863" s="29"/>
      <x:c r="M863" s="10"/>
      <x:c r="N863" s="10"/>
      <x:c r="O863" s="10"/>
      <x:c r="P863" s="10"/>
      <x:c r="Q863" s="10"/>
      <x:c r="R863" s="10"/>
      <x:c r="S863" s="10"/>
      <x:c r="T863" s="10"/>
      <x:c r="U863" s="10"/>
      <x:c r="V863" s="10"/>
      <x:c r="W863" s="10"/>
      <x:c r="X863" s="10"/>
      <x:c r="Y863" s="10"/>
      <x:c r="Z863" s="10"/>
      <x:c r="AA863" s="10"/>
      <x:c r="AB863" s="10"/>
      <x:c r="AC863" s="10"/>
      <x:c r="AD863" s="10"/>
      <x:c r="AE863" s="10"/>
      <x:c r="AF863" s="10"/>
      <x:c r="AG863" s="10"/>
      <x:c r="AH863" s="10"/>
      <x:c r="AI863" s="10"/>
      <x:c r="AJ863" s="10"/>
      <x:c r="AK863" s="10"/>
      <x:c r="AL863" s="10"/>
      <x:c r="AM863" s="10"/>
      <x:c r="AN863" s="10"/>
      <x:c r="AO863" s="10"/>
      <x:c r="AP863" s="10"/>
      <x:c r="AQ863" s="10"/>
      <x:c r="AR863" s="10"/>
      <x:c r="AS863" s="10"/>
      <x:c r="AT863" s="10"/>
      <x:c r="AU863" s="10"/>
      <x:c r="AV863" s="10"/>
      <x:c r="AW863" s="10"/>
      <x:c r="AX863" s="10"/>
    </x:row>
    <x:row r="864" spans="1:50" ht="13.5" customHeight="1">
      <x:c r="A864" s="29"/>
      <x:c r="B864" s="13"/>
      <x:c r="C864" s="13"/>
      <x:c r="D864" s="87"/>
      <x:c r="E864" s="87"/>
      <x:c r="F864" s="87"/>
      <x:c r="G864" s="87"/>
      <x:c r="H864" s="87"/>
      <x:c r="I864" s="87"/>
      <x:c r="J864" s="87"/>
      <x:c r="K864" s="87"/>
      <x:c r="L864" s="29"/>
      <x:c r="M864" s="10"/>
      <x:c r="N864" s="10"/>
      <x:c r="O864" s="10"/>
      <x:c r="P864" s="10"/>
      <x:c r="Q864" s="10"/>
      <x:c r="R864" s="10"/>
      <x:c r="S864" s="10"/>
      <x:c r="T864" s="10"/>
      <x:c r="U864" s="10"/>
      <x:c r="V864" s="10"/>
      <x:c r="W864" s="10"/>
      <x:c r="X864" s="10"/>
      <x:c r="Y864" s="10"/>
      <x:c r="Z864" s="10"/>
      <x:c r="AA864" s="10"/>
      <x:c r="AB864" s="10"/>
      <x:c r="AC864" s="10"/>
      <x:c r="AD864" s="10"/>
      <x:c r="AE864" s="10"/>
      <x:c r="AF864" s="10"/>
      <x:c r="AG864" s="10"/>
      <x:c r="AH864" s="10"/>
      <x:c r="AI864" s="10"/>
      <x:c r="AJ864" s="10"/>
      <x:c r="AK864" s="10"/>
      <x:c r="AL864" s="10"/>
      <x:c r="AM864" s="10"/>
      <x:c r="AN864" s="10"/>
      <x:c r="AO864" s="10"/>
      <x:c r="AP864" s="10"/>
      <x:c r="AQ864" s="10"/>
      <x:c r="AR864" s="10"/>
      <x:c r="AS864" s="10"/>
      <x:c r="AT864" s="10"/>
      <x:c r="AU864" s="10"/>
      <x:c r="AV864" s="10"/>
      <x:c r="AW864" s="10"/>
      <x:c r="AX864" s="10"/>
    </x:row>
    <x:row r="865" spans="1:50" ht="13.5" customHeight="1">
      <x:c r="A865" s="29"/>
      <x:c r="B865" s="13"/>
      <x:c r="C865" s="13"/>
      <x:c r="D865" s="87"/>
      <x:c r="E865" s="87"/>
      <x:c r="F865" s="87"/>
      <x:c r="G865" s="87"/>
      <x:c r="H865" s="87"/>
      <x:c r="I865" s="87"/>
      <x:c r="J865" s="87"/>
      <x:c r="K865" s="87"/>
      <x:c r="L865" s="29"/>
      <x:c r="M865" s="10"/>
      <x:c r="N865" s="10"/>
      <x:c r="O865" s="10"/>
      <x:c r="P865" s="10"/>
      <x:c r="Q865" s="10"/>
      <x:c r="R865" s="10"/>
      <x:c r="S865" s="10"/>
      <x:c r="T865" s="10"/>
      <x:c r="U865" s="10"/>
      <x:c r="V865" s="10"/>
      <x:c r="W865" s="10"/>
      <x:c r="X865" s="10"/>
      <x:c r="Y865" s="10"/>
      <x:c r="Z865" s="10"/>
      <x:c r="AA865" s="10"/>
      <x:c r="AB865" s="10"/>
      <x:c r="AC865" s="10"/>
      <x:c r="AD865" s="10"/>
      <x:c r="AE865" s="10"/>
      <x:c r="AF865" s="10"/>
      <x:c r="AG865" s="10"/>
      <x:c r="AH865" s="10"/>
      <x:c r="AI865" s="10"/>
      <x:c r="AJ865" s="10"/>
      <x:c r="AK865" s="10"/>
      <x:c r="AL865" s="10"/>
      <x:c r="AM865" s="10"/>
      <x:c r="AN865" s="10"/>
      <x:c r="AO865" s="10"/>
      <x:c r="AP865" s="10"/>
      <x:c r="AQ865" s="10"/>
      <x:c r="AR865" s="10"/>
      <x:c r="AS865" s="10"/>
      <x:c r="AT865" s="10"/>
      <x:c r="AU865" s="10"/>
      <x:c r="AV865" s="10"/>
      <x:c r="AW865" s="10"/>
      <x:c r="AX865" s="10"/>
    </x:row>
    <x:row r="866" spans="1:50" ht="13.5" customHeight="1">
      <x:c r="A866" s="29"/>
      <x:c r="B866" s="13"/>
      <x:c r="C866" s="13"/>
      <x:c r="D866" s="87"/>
      <x:c r="E866" s="87"/>
      <x:c r="F866" s="87"/>
      <x:c r="G866" s="87"/>
      <x:c r="H866" s="87"/>
      <x:c r="I866" s="87"/>
      <x:c r="J866" s="87"/>
      <x:c r="K866" s="87"/>
      <x:c r="L866" s="29"/>
      <x:c r="M866" s="10"/>
      <x:c r="N866" s="10"/>
      <x:c r="O866" s="10"/>
      <x:c r="P866" s="10"/>
      <x:c r="Q866" s="10"/>
      <x:c r="R866" s="10"/>
      <x:c r="S866" s="10"/>
      <x:c r="T866" s="10"/>
      <x:c r="U866" s="10"/>
      <x:c r="V866" s="10"/>
      <x:c r="W866" s="10"/>
      <x:c r="X866" s="10"/>
      <x:c r="Y866" s="10"/>
      <x:c r="Z866" s="10"/>
      <x:c r="AA866" s="10"/>
      <x:c r="AB866" s="10"/>
      <x:c r="AC866" s="10"/>
      <x:c r="AD866" s="10"/>
      <x:c r="AE866" s="10"/>
      <x:c r="AF866" s="10"/>
      <x:c r="AG866" s="10"/>
      <x:c r="AH866" s="10"/>
      <x:c r="AI866" s="10"/>
      <x:c r="AJ866" s="10"/>
      <x:c r="AK866" s="10"/>
      <x:c r="AL866" s="10"/>
      <x:c r="AM866" s="10"/>
      <x:c r="AN866" s="10"/>
      <x:c r="AO866" s="10"/>
      <x:c r="AP866" s="10"/>
      <x:c r="AQ866" s="10"/>
      <x:c r="AR866" s="10"/>
      <x:c r="AS866" s="10"/>
      <x:c r="AT866" s="10"/>
      <x:c r="AU866" s="10"/>
      <x:c r="AV866" s="10"/>
      <x:c r="AW866" s="10"/>
      <x:c r="AX866" s="10"/>
    </x:row>
    <x:row r="867" spans="1:50" ht="13.5" customHeight="1">
      <x:c r="A867" s="29"/>
      <x:c r="B867" s="13"/>
      <x:c r="C867" s="13"/>
      <x:c r="D867" s="87"/>
      <x:c r="E867" s="87"/>
      <x:c r="F867" s="87"/>
      <x:c r="G867" s="87"/>
      <x:c r="H867" s="87"/>
      <x:c r="I867" s="87"/>
      <x:c r="J867" s="87"/>
      <x:c r="K867" s="87"/>
      <x:c r="L867" s="29"/>
      <x:c r="M867" s="10"/>
      <x:c r="N867" s="10"/>
      <x:c r="O867" s="10"/>
      <x:c r="P867" s="10"/>
      <x:c r="Q867" s="10"/>
      <x:c r="R867" s="10"/>
      <x:c r="S867" s="10"/>
      <x:c r="T867" s="10"/>
      <x:c r="U867" s="10"/>
      <x:c r="V867" s="10"/>
      <x:c r="W867" s="10"/>
      <x:c r="X867" s="10"/>
      <x:c r="Y867" s="10"/>
      <x:c r="Z867" s="10"/>
      <x:c r="AA867" s="10"/>
      <x:c r="AB867" s="10"/>
      <x:c r="AC867" s="10"/>
      <x:c r="AD867" s="10"/>
      <x:c r="AE867" s="10"/>
      <x:c r="AF867" s="10"/>
      <x:c r="AG867" s="10"/>
      <x:c r="AH867" s="10"/>
      <x:c r="AI867" s="10"/>
      <x:c r="AJ867" s="10"/>
      <x:c r="AK867" s="10"/>
      <x:c r="AL867" s="10"/>
      <x:c r="AM867" s="10"/>
      <x:c r="AN867" s="10"/>
      <x:c r="AO867" s="10"/>
      <x:c r="AP867" s="10"/>
      <x:c r="AQ867" s="10"/>
      <x:c r="AR867" s="10"/>
      <x:c r="AS867" s="10"/>
      <x:c r="AT867" s="10"/>
      <x:c r="AU867" s="10"/>
      <x:c r="AV867" s="10"/>
      <x:c r="AW867" s="10"/>
      <x:c r="AX867" s="10"/>
    </x:row>
    <x:row r="868" spans="1:50" ht="13.5" customHeight="1">
      <x:c r="A868" s="29"/>
      <x:c r="B868" s="13"/>
      <x:c r="C868" s="13"/>
      <x:c r="D868" s="87"/>
      <x:c r="E868" s="87"/>
      <x:c r="F868" s="87"/>
      <x:c r="G868" s="87"/>
      <x:c r="H868" s="87"/>
      <x:c r="I868" s="87"/>
      <x:c r="J868" s="87"/>
      <x:c r="K868" s="87"/>
      <x:c r="L868" s="29"/>
      <x:c r="M868" s="10"/>
      <x:c r="N868" s="10"/>
      <x:c r="O868" s="10"/>
      <x:c r="P868" s="10"/>
      <x:c r="Q868" s="10"/>
      <x:c r="R868" s="10"/>
      <x:c r="S868" s="10"/>
      <x:c r="T868" s="10"/>
      <x:c r="U868" s="10"/>
      <x:c r="V868" s="10"/>
      <x:c r="W868" s="10"/>
      <x:c r="X868" s="10"/>
      <x:c r="Y868" s="10"/>
      <x:c r="Z868" s="10"/>
      <x:c r="AA868" s="10"/>
      <x:c r="AB868" s="10"/>
      <x:c r="AC868" s="10"/>
      <x:c r="AD868" s="10"/>
      <x:c r="AE868" s="10"/>
      <x:c r="AF868" s="10"/>
      <x:c r="AG868" s="10"/>
      <x:c r="AH868" s="10"/>
      <x:c r="AI868" s="10"/>
      <x:c r="AJ868" s="10"/>
      <x:c r="AK868" s="10"/>
      <x:c r="AL868" s="10"/>
      <x:c r="AM868" s="10"/>
      <x:c r="AN868" s="10"/>
      <x:c r="AO868" s="10"/>
      <x:c r="AP868" s="10"/>
      <x:c r="AQ868" s="10"/>
      <x:c r="AR868" s="10"/>
      <x:c r="AS868" s="10"/>
      <x:c r="AT868" s="10"/>
      <x:c r="AU868" s="10"/>
      <x:c r="AV868" s="10"/>
      <x:c r="AW868" s="10"/>
      <x:c r="AX868" s="10"/>
    </x:row>
    <x:row r="869" spans="1:50" ht="13.5" customHeight="1">
      <x:c r="A869" s="29"/>
      <x:c r="B869" s="13"/>
      <x:c r="C869" s="13"/>
      <x:c r="D869" s="87"/>
      <x:c r="E869" s="87"/>
      <x:c r="F869" s="87"/>
      <x:c r="G869" s="87"/>
      <x:c r="H869" s="87"/>
      <x:c r="I869" s="87"/>
      <x:c r="J869" s="87"/>
      <x:c r="K869" s="87"/>
      <x:c r="L869" s="29"/>
      <x:c r="M869" s="10"/>
      <x:c r="N869" s="10"/>
      <x:c r="O869" s="10"/>
      <x:c r="P869" s="10"/>
      <x:c r="Q869" s="10"/>
      <x:c r="R869" s="10"/>
      <x:c r="S869" s="10"/>
      <x:c r="T869" s="10"/>
      <x:c r="U869" s="10"/>
      <x:c r="V869" s="10"/>
      <x:c r="W869" s="10"/>
      <x:c r="X869" s="10"/>
      <x:c r="Y869" s="10"/>
      <x:c r="Z869" s="10"/>
      <x:c r="AA869" s="10"/>
      <x:c r="AB869" s="10"/>
      <x:c r="AC869" s="10"/>
      <x:c r="AD869" s="10"/>
      <x:c r="AE869" s="10"/>
      <x:c r="AF869" s="10"/>
      <x:c r="AG869" s="10"/>
      <x:c r="AH869" s="10"/>
      <x:c r="AI869" s="10"/>
      <x:c r="AJ869" s="10"/>
      <x:c r="AK869" s="10"/>
      <x:c r="AL869" s="10"/>
      <x:c r="AM869" s="10"/>
      <x:c r="AN869" s="10"/>
      <x:c r="AO869" s="10"/>
      <x:c r="AP869" s="10"/>
      <x:c r="AQ869" s="10"/>
      <x:c r="AR869" s="10"/>
      <x:c r="AS869" s="10"/>
      <x:c r="AT869" s="10"/>
      <x:c r="AU869" s="10"/>
      <x:c r="AV869" s="10"/>
      <x:c r="AW869" s="10"/>
      <x:c r="AX869" s="10"/>
    </x:row>
    <x:row r="870" spans="1:50" ht="13.5" customHeight="1">
      <x:c r="A870" s="29"/>
      <x:c r="B870" s="13"/>
      <x:c r="C870" s="13"/>
      <x:c r="D870" s="87"/>
      <x:c r="E870" s="87"/>
      <x:c r="F870" s="87"/>
      <x:c r="G870" s="87"/>
      <x:c r="H870" s="87"/>
      <x:c r="I870" s="87"/>
      <x:c r="J870" s="87"/>
      <x:c r="K870" s="87"/>
      <x:c r="L870" s="29"/>
      <x:c r="M870" s="10"/>
      <x:c r="N870" s="10"/>
      <x:c r="O870" s="10"/>
      <x:c r="P870" s="10"/>
      <x:c r="Q870" s="10"/>
      <x:c r="R870" s="10"/>
      <x:c r="S870" s="10"/>
      <x:c r="T870" s="10"/>
      <x:c r="U870" s="10"/>
      <x:c r="V870" s="10"/>
      <x:c r="W870" s="10"/>
      <x:c r="X870" s="10"/>
      <x:c r="Y870" s="10"/>
      <x:c r="Z870" s="10"/>
      <x:c r="AA870" s="10"/>
      <x:c r="AB870" s="10"/>
      <x:c r="AC870" s="10"/>
      <x:c r="AD870" s="10"/>
      <x:c r="AE870" s="10"/>
      <x:c r="AF870" s="10"/>
      <x:c r="AG870" s="10"/>
      <x:c r="AH870" s="10"/>
      <x:c r="AI870" s="10"/>
      <x:c r="AJ870" s="10"/>
      <x:c r="AK870" s="10"/>
      <x:c r="AL870" s="10"/>
      <x:c r="AM870" s="10"/>
      <x:c r="AN870" s="10"/>
      <x:c r="AO870" s="10"/>
      <x:c r="AP870" s="10"/>
      <x:c r="AQ870" s="10"/>
      <x:c r="AR870" s="10"/>
      <x:c r="AS870" s="10"/>
      <x:c r="AT870" s="10"/>
      <x:c r="AU870" s="10"/>
      <x:c r="AV870" s="10"/>
      <x:c r="AW870" s="10"/>
      <x:c r="AX870" s="10"/>
    </x:row>
    <x:row r="871" spans="1:50" ht="13.5" customHeight="1">
      <x:c r="A871" s="29"/>
      <x:c r="B871" s="13"/>
      <x:c r="C871" s="13"/>
      <x:c r="D871" s="87"/>
      <x:c r="E871" s="87"/>
      <x:c r="F871" s="87"/>
      <x:c r="G871" s="87"/>
      <x:c r="H871" s="87"/>
      <x:c r="I871" s="87"/>
      <x:c r="J871" s="87"/>
      <x:c r="K871" s="87"/>
      <x:c r="L871" s="29"/>
      <x:c r="M871" s="10"/>
      <x:c r="N871" s="10"/>
      <x:c r="O871" s="10"/>
      <x:c r="P871" s="10"/>
      <x:c r="Q871" s="10"/>
      <x:c r="R871" s="10"/>
      <x:c r="S871" s="10"/>
      <x:c r="T871" s="10"/>
      <x:c r="U871" s="10"/>
      <x:c r="V871" s="10"/>
      <x:c r="W871" s="10"/>
      <x:c r="X871" s="10"/>
      <x:c r="Y871" s="10"/>
      <x:c r="Z871" s="10"/>
      <x:c r="AA871" s="10"/>
      <x:c r="AB871" s="10"/>
      <x:c r="AC871" s="10"/>
      <x:c r="AD871" s="10"/>
      <x:c r="AE871" s="10"/>
      <x:c r="AF871" s="10"/>
      <x:c r="AG871" s="10"/>
      <x:c r="AH871" s="10"/>
      <x:c r="AI871" s="10"/>
      <x:c r="AJ871" s="10"/>
      <x:c r="AK871" s="10"/>
      <x:c r="AL871" s="10"/>
      <x:c r="AM871" s="10"/>
      <x:c r="AN871" s="10"/>
      <x:c r="AO871" s="10"/>
      <x:c r="AP871" s="10"/>
      <x:c r="AQ871" s="10"/>
      <x:c r="AR871" s="10"/>
      <x:c r="AS871" s="10"/>
      <x:c r="AT871" s="10"/>
      <x:c r="AU871" s="10"/>
      <x:c r="AV871" s="10"/>
      <x:c r="AW871" s="10"/>
      <x:c r="AX871" s="10"/>
    </x:row>
    <x:row r="872" spans="1:50" ht="13.5" customHeight="1">
      <x:c r="A872" s="29"/>
      <x:c r="B872" s="13"/>
      <x:c r="C872" s="13"/>
      <x:c r="D872" s="87"/>
      <x:c r="E872" s="87"/>
      <x:c r="F872" s="87"/>
      <x:c r="G872" s="87"/>
      <x:c r="H872" s="87"/>
      <x:c r="I872" s="87"/>
      <x:c r="J872" s="87"/>
      <x:c r="K872" s="87"/>
      <x:c r="L872" s="29"/>
      <x:c r="M872" s="10"/>
      <x:c r="N872" s="10"/>
      <x:c r="O872" s="10"/>
      <x:c r="P872" s="10"/>
      <x:c r="Q872" s="10"/>
      <x:c r="R872" s="10"/>
      <x:c r="S872" s="10"/>
      <x:c r="T872" s="10"/>
      <x:c r="U872" s="10"/>
      <x:c r="V872" s="10"/>
      <x:c r="W872" s="10"/>
      <x:c r="X872" s="10"/>
      <x:c r="Y872" s="10"/>
      <x:c r="Z872" s="10"/>
      <x:c r="AA872" s="10"/>
      <x:c r="AB872" s="10"/>
      <x:c r="AC872" s="10"/>
      <x:c r="AD872" s="10"/>
      <x:c r="AE872" s="10"/>
      <x:c r="AF872" s="10"/>
      <x:c r="AG872" s="10"/>
      <x:c r="AH872" s="10"/>
      <x:c r="AI872" s="10"/>
      <x:c r="AJ872" s="10"/>
      <x:c r="AK872" s="10"/>
      <x:c r="AL872" s="10"/>
      <x:c r="AM872" s="10"/>
      <x:c r="AN872" s="10"/>
      <x:c r="AO872" s="10"/>
      <x:c r="AP872" s="10"/>
      <x:c r="AQ872" s="10"/>
      <x:c r="AR872" s="10"/>
      <x:c r="AS872" s="10"/>
      <x:c r="AT872" s="10"/>
      <x:c r="AU872" s="10"/>
      <x:c r="AV872" s="10"/>
      <x:c r="AW872" s="10"/>
      <x:c r="AX872" s="10"/>
    </x:row>
    <x:row r="873" spans="1:50" ht="13.5" customHeight="1">
      <x:c r="A873" s="29"/>
      <x:c r="B873" s="13"/>
      <x:c r="C873" s="13"/>
      <x:c r="D873" s="87"/>
      <x:c r="E873" s="87"/>
      <x:c r="F873" s="87"/>
      <x:c r="G873" s="87"/>
      <x:c r="H873" s="87"/>
      <x:c r="I873" s="87"/>
      <x:c r="J873" s="87"/>
      <x:c r="K873" s="87"/>
      <x:c r="L873" s="29"/>
      <x:c r="M873" s="10"/>
      <x:c r="N873" s="10"/>
      <x:c r="O873" s="10"/>
      <x:c r="P873" s="10"/>
      <x:c r="Q873" s="10"/>
      <x:c r="R873" s="10"/>
      <x:c r="S873" s="10"/>
      <x:c r="T873" s="10"/>
      <x:c r="U873" s="10"/>
      <x:c r="V873" s="10"/>
      <x:c r="W873" s="10"/>
      <x:c r="X873" s="10"/>
      <x:c r="Y873" s="10"/>
      <x:c r="Z873" s="10"/>
      <x:c r="AA873" s="10"/>
      <x:c r="AB873" s="10"/>
      <x:c r="AC873" s="10"/>
      <x:c r="AD873" s="10"/>
      <x:c r="AE873" s="10"/>
      <x:c r="AF873" s="10"/>
      <x:c r="AG873" s="10"/>
      <x:c r="AH873" s="10"/>
      <x:c r="AI873" s="10"/>
      <x:c r="AJ873" s="10"/>
      <x:c r="AK873" s="10"/>
      <x:c r="AL873" s="10"/>
      <x:c r="AM873" s="10"/>
      <x:c r="AN873" s="10"/>
      <x:c r="AO873" s="10"/>
      <x:c r="AP873" s="10"/>
      <x:c r="AQ873" s="10"/>
      <x:c r="AR873" s="10"/>
      <x:c r="AS873" s="10"/>
      <x:c r="AT873" s="10"/>
      <x:c r="AU873" s="10"/>
      <x:c r="AV873" s="10"/>
      <x:c r="AW873" s="10"/>
      <x:c r="AX873" s="10"/>
    </x:row>
    <x:row r="874" spans="1:50" ht="13.5" customHeight="1">
      <x:c r="A874" s="29"/>
      <x:c r="B874" s="13"/>
      <x:c r="C874" s="13"/>
      <x:c r="D874" s="87"/>
      <x:c r="E874" s="87"/>
      <x:c r="F874" s="87"/>
      <x:c r="G874" s="87"/>
      <x:c r="H874" s="87"/>
      <x:c r="I874" s="87"/>
      <x:c r="J874" s="87"/>
      <x:c r="K874" s="87"/>
      <x:c r="L874" s="29"/>
      <x:c r="M874" s="10"/>
      <x:c r="N874" s="10"/>
      <x:c r="O874" s="10"/>
      <x:c r="P874" s="10"/>
      <x:c r="Q874" s="10"/>
      <x:c r="R874" s="10"/>
      <x:c r="S874" s="10"/>
      <x:c r="T874" s="10"/>
      <x:c r="U874" s="10"/>
      <x:c r="V874" s="10"/>
      <x:c r="W874" s="10"/>
      <x:c r="X874" s="10"/>
      <x:c r="Y874" s="10"/>
      <x:c r="Z874" s="10"/>
      <x:c r="AA874" s="10"/>
      <x:c r="AB874" s="10"/>
      <x:c r="AC874" s="10"/>
      <x:c r="AD874" s="10"/>
      <x:c r="AE874" s="10"/>
      <x:c r="AF874" s="10"/>
      <x:c r="AG874" s="10"/>
      <x:c r="AH874" s="10"/>
      <x:c r="AI874" s="10"/>
      <x:c r="AJ874" s="10"/>
      <x:c r="AK874" s="10"/>
      <x:c r="AL874" s="10"/>
      <x:c r="AM874" s="10"/>
      <x:c r="AN874" s="10"/>
      <x:c r="AO874" s="10"/>
      <x:c r="AP874" s="10"/>
      <x:c r="AQ874" s="10"/>
      <x:c r="AR874" s="10"/>
      <x:c r="AS874" s="10"/>
      <x:c r="AT874" s="10"/>
      <x:c r="AU874" s="10"/>
      <x:c r="AV874" s="10"/>
      <x:c r="AW874" s="10"/>
      <x:c r="AX874" s="10"/>
    </x:row>
    <x:row r="875" spans="1:50" ht="13.5" customHeight="1">
      <x:c r="A875" s="29"/>
      <x:c r="B875" s="13"/>
      <x:c r="C875" s="13"/>
      <x:c r="D875" s="87"/>
      <x:c r="E875" s="87"/>
      <x:c r="F875" s="87"/>
      <x:c r="G875" s="87"/>
      <x:c r="H875" s="87"/>
      <x:c r="I875" s="87"/>
      <x:c r="J875" s="87"/>
      <x:c r="K875" s="87"/>
      <x:c r="L875" s="29"/>
      <x:c r="M875" s="10"/>
      <x:c r="N875" s="10"/>
      <x:c r="O875" s="10"/>
      <x:c r="P875" s="10"/>
      <x:c r="Q875" s="10"/>
      <x:c r="R875" s="10"/>
      <x:c r="S875" s="10"/>
      <x:c r="T875" s="10"/>
      <x:c r="U875" s="10"/>
      <x:c r="V875" s="10"/>
      <x:c r="W875" s="10"/>
      <x:c r="X875" s="10"/>
      <x:c r="Y875" s="10"/>
      <x:c r="Z875" s="10"/>
      <x:c r="AA875" s="10"/>
      <x:c r="AB875" s="10"/>
      <x:c r="AC875" s="10"/>
      <x:c r="AD875" s="10"/>
      <x:c r="AE875" s="10"/>
      <x:c r="AF875" s="10"/>
      <x:c r="AG875" s="10"/>
      <x:c r="AH875" s="10"/>
      <x:c r="AI875" s="10"/>
      <x:c r="AJ875" s="10"/>
      <x:c r="AK875" s="10"/>
      <x:c r="AL875" s="10"/>
      <x:c r="AM875" s="10"/>
      <x:c r="AN875" s="10"/>
      <x:c r="AO875" s="10"/>
      <x:c r="AP875" s="10"/>
      <x:c r="AQ875" s="10"/>
      <x:c r="AR875" s="10"/>
      <x:c r="AS875" s="10"/>
      <x:c r="AT875" s="10"/>
      <x:c r="AU875" s="10"/>
      <x:c r="AV875" s="10"/>
      <x:c r="AW875" s="10"/>
      <x:c r="AX875" s="10"/>
    </x:row>
    <x:row r="876" spans="1:50" ht="13.5" customHeight="1">
      <x:c r="A876" s="29"/>
      <x:c r="B876" s="13"/>
      <x:c r="C876" s="13"/>
      <x:c r="D876" s="87"/>
      <x:c r="E876" s="87"/>
      <x:c r="F876" s="87"/>
      <x:c r="G876" s="87"/>
      <x:c r="H876" s="87"/>
      <x:c r="I876" s="87"/>
      <x:c r="J876" s="87"/>
      <x:c r="K876" s="87"/>
      <x:c r="L876" s="29"/>
      <x:c r="M876" s="10"/>
      <x:c r="N876" s="10"/>
      <x:c r="O876" s="10"/>
      <x:c r="P876" s="10"/>
      <x:c r="Q876" s="10"/>
      <x:c r="R876" s="10"/>
      <x:c r="S876" s="10"/>
      <x:c r="T876" s="10"/>
      <x:c r="U876" s="10"/>
      <x:c r="V876" s="10"/>
      <x:c r="W876" s="10"/>
      <x:c r="X876" s="10"/>
      <x:c r="Y876" s="10"/>
      <x:c r="Z876" s="10"/>
      <x:c r="AA876" s="10"/>
      <x:c r="AB876" s="10"/>
      <x:c r="AC876" s="10"/>
      <x:c r="AD876" s="10"/>
      <x:c r="AE876" s="10"/>
      <x:c r="AF876" s="10"/>
      <x:c r="AG876" s="10"/>
      <x:c r="AH876" s="10"/>
      <x:c r="AI876" s="10"/>
      <x:c r="AJ876" s="10"/>
      <x:c r="AK876" s="10"/>
      <x:c r="AL876" s="10"/>
      <x:c r="AM876" s="10"/>
      <x:c r="AN876" s="10"/>
      <x:c r="AO876" s="10"/>
      <x:c r="AP876" s="10"/>
      <x:c r="AQ876" s="10"/>
      <x:c r="AR876" s="10"/>
      <x:c r="AS876" s="10"/>
      <x:c r="AT876" s="10"/>
      <x:c r="AU876" s="10"/>
      <x:c r="AV876" s="10"/>
      <x:c r="AW876" s="10"/>
      <x:c r="AX876" s="10"/>
    </x:row>
    <x:row r="877" spans="1:50" ht="13.5" customHeight="1">
      <x:c r="A877" s="29"/>
      <x:c r="B877" s="13"/>
      <x:c r="C877" s="13"/>
      <x:c r="D877" s="87"/>
      <x:c r="E877" s="87"/>
      <x:c r="F877" s="87"/>
      <x:c r="G877" s="87"/>
      <x:c r="H877" s="87"/>
      <x:c r="I877" s="87"/>
      <x:c r="J877" s="87"/>
      <x:c r="K877" s="87"/>
      <x:c r="L877" s="29"/>
      <x:c r="M877" s="10"/>
      <x:c r="N877" s="10"/>
      <x:c r="O877" s="10"/>
      <x:c r="P877" s="10"/>
      <x:c r="Q877" s="10"/>
      <x:c r="R877" s="10"/>
      <x:c r="S877" s="10"/>
      <x:c r="T877" s="10"/>
      <x:c r="U877" s="10"/>
      <x:c r="V877" s="10"/>
      <x:c r="W877" s="10"/>
      <x:c r="X877" s="10"/>
      <x:c r="Y877" s="10"/>
      <x:c r="Z877" s="10"/>
      <x:c r="AA877" s="10"/>
      <x:c r="AB877" s="10"/>
      <x:c r="AC877" s="10"/>
      <x:c r="AD877" s="10"/>
      <x:c r="AE877" s="10"/>
      <x:c r="AF877" s="10"/>
      <x:c r="AG877" s="10"/>
      <x:c r="AH877" s="10"/>
      <x:c r="AI877" s="10"/>
      <x:c r="AJ877" s="10"/>
      <x:c r="AK877" s="10"/>
      <x:c r="AL877" s="10"/>
      <x:c r="AM877" s="10"/>
      <x:c r="AN877" s="10"/>
      <x:c r="AO877" s="10"/>
      <x:c r="AP877" s="10"/>
      <x:c r="AQ877" s="10"/>
      <x:c r="AR877" s="10"/>
      <x:c r="AS877" s="10"/>
      <x:c r="AT877" s="10"/>
      <x:c r="AU877" s="10"/>
      <x:c r="AV877" s="10"/>
      <x:c r="AW877" s="10"/>
      <x:c r="AX877" s="10"/>
    </x:row>
    <x:row r="878" spans="1:50" ht="13.5" customHeight="1">
      <x:c r="A878" s="29"/>
      <x:c r="B878" s="13"/>
      <x:c r="C878" s="13"/>
      <x:c r="D878" s="87"/>
      <x:c r="E878" s="87"/>
      <x:c r="F878" s="87"/>
      <x:c r="G878" s="87"/>
      <x:c r="H878" s="87"/>
      <x:c r="I878" s="87"/>
      <x:c r="J878" s="87"/>
      <x:c r="K878" s="87"/>
      <x:c r="L878" s="29"/>
      <x:c r="M878" s="10"/>
      <x:c r="N878" s="10"/>
      <x:c r="O878" s="10"/>
      <x:c r="P878" s="10"/>
      <x:c r="Q878" s="10"/>
      <x:c r="R878" s="10"/>
      <x:c r="S878" s="10"/>
      <x:c r="T878" s="10"/>
      <x:c r="U878" s="10"/>
      <x:c r="V878" s="10"/>
      <x:c r="W878" s="10"/>
      <x:c r="X878" s="10"/>
      <x:c r="Y878" s="10"/>
      <x:c r="Z878" s="10"/>
      <x:c r="AA878" s="10"/>
      <x:c r="AB878" s="10"/>
      <x:c r="AC878" s="10"/>
      <x:c r="AD878" s="10"/>
      <x:c r="AE878" s="10"/>
      <x:c r="AF878" s="10"/>
      <x:c r="AG878" s="10"/>
      <x:c r="AH878" s="10"/>
      <x:c r="AI878" s="10"/>
      <x:c r="AJ878" s="10"/>
      <x:c r="AK878" s="10"/>
      <x:c r="AL878" s="10"/>
      <x:c r="AM878" s="10"/>
      <x:c r="AN878" s="10"/>
      <x:c r="AO878" s="10"/>
      <x:c r="AP878" s="10"/>
      <x:c r="AQ878" s="10"/>
      <x:c r="AR878" s="10"/>
      <x:c r="AS878" s="10"/>
      <x:c r="AT878" s="10"/>
      <x:c r="AU878" s="10"/>
      <x:c r="AV878" s="10"/>
      <x:c r="AW878" s="10"/>
      <x:c r="AX878" s="10"/>
    </x:row>
    <x:row r="879" spans="1:50" ht="13.5" customHeight="1">
      <x:c r="A879" s="29"/>
      <x:c r="B879" s="13"/>
      <x:c r="C879" s="13"/>
      <x:c r="D879" s="87"/>
      <x:c r="E879" s="87"/>
      <x:c r="F879" s="87"/>
      <x:c r="G879" s="87"/>
      <x:c r="H879" s="87"/>
      <x:c r="I879" s="87"/>
      <x:c r="J879" s="87"/>
      <x:c r="K879" s="87"/>
      <x:c r="L879" s="29"/>
      <x:c r="M879" s="10"/>
      <x:c r="N879" s="10"/>
      <x:c r="O879" s="10"/>
      <x:c r="P879" s="10"/>
      <x:c r="Q879" s="10"/>
      <x:c r="R879" s="10"/>
      <x:c r="S879" s="10"/>
      <x:c r="T879" s="10"/>
      <x:c r="U879" s="10"/>
      <x:c r="V879" s="10"/>
      <x:c r="W879" s="10"/>
      <x:c r="X879" s="10"/>
      <x:c r="Y879" s="10"/>
      <x:c r="Z879" s="10"/>
      <x:c r="AA879" s="10"/>
      <x:c r="AB879" s="10"/>
      <x:c r="AC879" s="10"/>
      <x:c r="AD879" s="10"/>
      <x:c r="AE879" s="10"/>
      <x:c r="AF879" s="10"/>
      <x:c r="AG879" s="10"/>
      <x:c r="AH879" s="10"/>
      <x:c r="AI879" s="10"/>
      <x:c r="AJ879" s="10"/>
      <x:c r="AK879" s="10"/>
      <x:c r="AL879" s="10"/>
      <x:c r="AM879" s="10"/>
      <x:c r="AN879" s="10"/>
      <x:c r="AO879" s="10"/>
      <x:c r="AP879" s="10"/>
      <x:c r="AQ879" s="10"/>
      <x:c r="AR879" s="10"/>
      <x:c r="AS879" s="10"/>
      <x:c r="AT879" s="10"/>
      <x:c r="AU879" s="10"/>
      <x:c r="AV879" s="10"/>
      <x:c r="AW879" s="10"/>
      <x:c r="AX879" s="10"/>
    </x:row>
    <x:row r="880" spans="1:50" ht="13.5" customHeight="1">
      <x:c r="A880" s="29"/>
      <x:c r="B880" s="13"/>
      <x:c r="C880" s="13"/>
      <x:c r="D880" s="87"/>
      <x:c r="E880" s="87"/>
      <x:c r="F880" s="87"/>
      <x:c r="G880" s="87"/>
      <x:c r="H880" s="87"/>
      <x:c r="I880" s="87"/>
      <x:c r="J880" s="87"/>
      <x:c r="K880" s="87"/>
      <x:c r="L880" s="29"/>
      <x:c r="M880" s="10"/>
      <x:c r="N880" s="10"/>
      <x:c r="O880" s="10"/>
      <x:c r="P880" s="10"/>
      <x:c r="Q880" s="10"/>
      <x:c r="R880" s="10"/>
      <x:c r="S880" s="10"/>
      <x:c r="T880" s="10"/>
      <x:c r="U880" s="10"/>
      <x:c r="V880" s="10"/>
      <x:c r="W880" s="10"/>
      <x:c r="X880" s="10"/>
      <x:c r="Y880" s="10"/>
      <x:c r="Z880" s="10"/>
      <x:c r="AA880" s="10"/>
      <x:c r="AB880" s="10"/>
      <x:c r="AC880" s="10"/>
      <x:c r="AD880" s="10"/>
      <x:c r="AE880" s="10"/>
      <x:c r="AF880" s="10"/>
      <x:c r="AG880" s="10"/>
      <x:c r="AH880" s="10"/>
      <x:c r="AI880" s="10"/>
      <x:c r="AJ880" s="10"/>
      <x:c r="AK880" s="10"/>
      <x:c r="AL880" s="10"/>
      <x:c r="AM880" s="10"/>
      <x:c r="AN880" s="10"/>
      <x:c r="AO880" s="10"/>
      <x:c r="AP880" s="10"/>
      <x:c r="AQ880" s="10"/>
      <x:c r="AR880" s="10"/>
      <x:c r="AS880" s="10"/>
      <x:c r="AT880" s="10"/>
      <x:c r="AU880" s="10"/>
      <x:c r="AV880" s="10"/>
      <x:c r="AW880" s="10"/>
      <x:c r="AX880" s="10"/>
    </x:row>
    <x:row r="881" spans="1:50" ht="13.5" customHeight="1">
      <x:c r="A881" s="29"/>
      <x:c r="B881" s="13"/>
      <x:c r="C881" s="13"/>
      <x:c r="D881" s="87"/>
      <x:c r="E881" s="87"/>
      <x:c r="F881" s="87"/>
      <x:c r="G881" s="87"/>
      <x:c r="H881" s="87"/>
      <x:c r="I881" s="87"/>
      <x:c r="J881" s="87"/>
      <x:c r="K881" s="87"/>
      <x:c r="L881" s="29"/>
      <x:c r="M881" s="10"/>
      <x:c r="N881" s="10"/>
      <x:c r="O881" s="10"/>
      <x:c r="P881" s="10"/>
      <x:c r="Q881" s="10"/>
      <x:c r="R881" s="10"/>
      <x:c r="S881" s="10"/>
      <x:c r="T881" s="10"/>
      <x:c r="U881" s="10"/>
      <x:c r="V881" s="10"/>
      <x:c r="W881" s="10"/>
      <x:c r="X881" s="10"/>
      <x:c r="Y881" s="10"/>
      <x:c r="Z881" s="10"/>
      <x:c r="AA881" s="10"/>
      <x:c r="AB881" s="10"/>
      <x:c r="AC881" s="10"/>
      <x:c r="AD881" s="10"/>
      <x:c r="AE881" s="10"/>
      <x:c r="AF881" s="10"/>
      <x:c r="AG881" s="10"/>
      <x:c r="AH881" s="10"/>
      <x:c r="AI881" s="10"/>
      <x:c r="AJ881" s="10"/>
      <x:c r="AK881" s="10"/>
      <x:c r="AL881" s="10"/>
      <x:c r="AM881" s="10"/>
      <x:c r="AN881" s="10"/>
      <x:c r="AO881" s="10"/>
      <x:c r="AP881" s="10"/>
      <x:c r="AQ881" s="10"/>
      <x:c r="AR881" s="10"/>
      <x:c r="AS881" s="10"/>
      <x:c r="AT881" s="10"/>
      <x:c r="AU881" s="10"/>
      <x:c r="AV881" s="10"/>
      <x:c r="AW881" s="10"/>
      <x:c r="AX881" s="10"/>
    </x:row>
    <x:row r="882" spans="1:50" ht="13.5" customHeight="1">
      <x:c r="A882" s="29"/>
      <x:c r="B882" s="13"/>
      <x:c r="C882" s="13"/>
      <x:c r="D882" s="87"/>
      <x:c r="E882" s="87"/>
      <x:c r="F882" s="87"/>
      <x:c r="G882" s="87"/>
      <x:c r="H882" s="87"/>
      <x:c r="I882" s="87"/>
      <x:c r="J882" s="87"/>
      <x:c r="K882" s="87"/>
      <x:c r="L882" s="29"/>
      <x:c r="M882" s="10"/>
      <x:c r="N882" s="10"/>
      <x:c r="O882" s="10"/>
      <x:c r="P882" s="10"/>
      <x:c r="Q882" s="10"/>
      <x:c r="R882" s="10"/>
      <x:c r="S882" s="10"/>
      <x:c r="T882" s="10"/>
      <x:c r="U882" s="10"/>
      <x:c r="V882" s="10"/>
      <x:c r="W882" s="10"/>
      <x:c r="X882" s="10"/>
      <x:c r="Y882" s="10"/>
      <x:c r="Z882" s="10"/>
      <x:c r="AA882" s="10"/>
      <x:c r="AB882" s="10"/>
      <x:c r="AC882" s="10"/>
      <x:c r="AD882" s="10"/>
      <x:c r="AE882" s="10"/>
      <x:c r="AF882" s="10"/>
      <x:c r="AG882" s="10"/>
      <x:c r="AH882" s="10"/>
      <x:c r="AI882" s="10"/>
      <x:c r="AJ882" s="10"/>
      <x:c r="AK882" s="10"/>
      <x:c r="AL882" s="10"/>
      <x:c r="AM882" s="10"/>
      <x:c r="AN882" s="10"/>
      <x:c r="AO882" s="10"/>
      <x:c r="AP882" s="10"/>
      <x:c r="AQ882" s="10"/>
      <x:c r="AR882" s="10"/>
      <x:c r="AS882" s="10"/>
      <x:c r="AT882" s="10"/>
      <x:c r="AU882" s="10"/>
      <x:c r="AV882" s="10"/>
      <x:c r="AW882" s="10"/>
      <x:c r="AX882" s="10"/>
    </x:row>
    <x:row r="883" spans="1:50" ht="13.5" customHeight="1">
      <x:c r="A883" s="29"/>
      <x:c r="B883" s="13"/>
      <x:c r="C883" s="13"/>
      <x:c r="D883" s="87"/>
      <x:c r="E883" s="87"/>
      <x:c r="F883" s="87"/>
      <x:c r="G883" s="87"/>
      <x:c r="H883" s="87"/>
      <x:c r="I883" s="87"/>
      <x:c r="J883" s="87"/>
      <x:c r="K883" s="87"/>
      <x:c r="L883" s="29"/>
      <x:c r="M883" s="10"/>
      <x:c r="N883" s="10"/>
      <x:c r="O883" s="10"/>
      <x:c r="P883" s="10"/>
      <x:c r="Q883" s="10"/>
      <x:c r="R883" s="10"/>
      <x:c r="S883" s="10"/>
      <x:c r="T883" s="10"/>
      <x:c r="U883" s="10"/>
      <x:c r="V883" s="10"/>
      <x:c r="W883" s="10"/>
      <x:c r="X883" s="10"/>
      <x:c r="Y883" s="10"/>
      <x:c r="Z883" s="10"/>
      <x:c r="AA883" s="10"/>
      <x:c r="AB883" s="10"/>
      <x:c r="AC883" s="10"/>
      <x:c r="AD883" s="10"/>
      <x:c r="AE883" s="10"/>
      <x:c r="AF883" s="10"/>
      <x:c r="AG883" s="10"/>
      <x:c r="AH883" s="10"/>
      <x:c r="AI883" s="10"/>
      <x:c r="AJ883" s="10"/>
      <x:c r="AK883" s="10"/>
      <x:c r="AL883" s="10"/>
      <x:c r="AM883" s="10"/>
      <x:c r="AN883" s="10"/>
      <x:c r="AO883" s="10"/>
      <x:c r="AP883" s="10"/>
      <x:c r="AQ883" s="10"/>
      <x:c r="AR883" s="10"/>
      <x:c r="AS883" s="10"/>
      <x:c r="AT883" s="10"/>
      <x:c r="AU883" s="10"/>
      <x:c r="AV883" s="10"/>
      <x:c r="AW883" s="10"/>
      <x:c r="AX883" s="10"/>
    </x:row>
    <x:row r="884" spans="1:50" ht="13.5" customHeight="1">
      <x:c r="A884" s="29"/>
      <x:c r="B884" s="13"/>
      <x:c r="C884" s="13"/>
      <x:c r="D884" s="87"/>
      <x:c r="E884" s="87"/>
      <x:c r="F884" s="87"/>
      <x:c r="G884" s="87"/>
      <x:c r="H884" s="87"/>
      <x:c r="I884" s="87"/>
      <x:c r="J884" s="87"/>
      <x:c r="K884" s="87"/>
      <x:c r="L884" s="29"/>
      <x:c r="M884" s="10"/>
      <x:c r="N884" s="10"/>
      <x:c r="O884" s="10"/>
      <x:c r="P884" s="10"/>
      <x:c r="Q884" s="10"/>
      <x:c r="R884" s="10"/>
      <x:c r="S884" s="10"/>
      <x:c r="T884" s="10"/>
      <x:c r="U884" s="10"/>
      <x:c r="V884" s="10"/>
      <x:c r="W884" s="10"/>
      <x:c r="X884" s="10"/>
      <x:c r="Y884" s="10"/>
      <x:c r="Z884" s="10"/>
      <x:c r="AA884" s="10"/>
      <x:c r="AB884" s="10"/>
      <x:c r="AC884" s="10"/>
      <x:c r="AD884" s="10"/>
      <x:c r="AE884" s="10"/>
      <x:c r="AF884" s="10"/>
      <x:c r="AG884" s="10"/>
      <x:c r="AH884" s="10"/>
      <x:c r="AI884" s="10"/>
      <x:c r="AJ884" s="10"/>
      <x:c r="AK884" s="10"/>
      <x:c r="AL884" s="10"/>
      <x:c r="AM884" s="10"/>
      <x:c r="AN884" s="10"/>
      <x:c r="AO884" s="10"/>
      <x:c r="AP884" s="10"/>
      <x:c r="AQ884" s="10"/>
      <x:c r="AR884" s="10"/>
      <x:c r="AS884" s="10"/>
      <x:c r="AT884" s="10"/>
      <x:c r="AU884" s="10"/>
      <x:c r="AV884" s="10"/>
      <x:c r="AW884" s="10"/>
      <x:c r="AX884" s="10"/>
    </x:row>
    <x:row r="885" spans="1:50" ht="13.5" customHeight="1">
      <x:c r="A885" s="29"/>
      <x:c r="B885" s="13"/>
      <x:c r="C885" s="13"/>
      <x:c r="D885" s="87"/>
      <x:c r="E885" s="87"/>
      <x:c r="F885" s="87"/>
      <x:c r="G885" s="87"/>
      <x:c r="H885" s="87"/>
      <x:c r="I885" s="87"/>
      <x:c r="J885" s="87"/>
      <x:c r="K885" s="87"/>
      <x:c r="L885" s="29"/>
      <x:c r="M885" s="10"/>
      <x:c r="N885" s="10"/>
      <x:c r="O885" s="10"/>
      <x:c r="P885" s="10"/>
      <x:c r="Q885" s="10"/>
      <x:c r="R885" s="10"/>
      <x:c r="S885" s="10"/>
      <x:c r="T885" s="10"/>
      <x:c r="U885" s="10"/>
      <x:c r="V885" s="10"/>
      <x:c r="W885" s="10"/>
      <x:c r="X885" s="10"/>
      <x:c r="Y885" s="10"/>
      <x:c r="Z885" s="10"/>
      <x:c r="AA885" s="10"/>
      <x:c r="AB885" s="10"/>
      <x:c r="AC885" s="10"/>
      <x:c r="AD885" s="10"/>
      <x:c r="AE885" s="10"/>
      <x:c r="AF885" s="10"/>
      <x:c r="AG885" s="10"/>
      <x:c r="AH885" s="10"/>
      <x:c r="AI885" s="10"/>
      <x:c r="AJ885" s="10"/>
      <x:c r="AK885" s="10"/>
      <x:c r="AL885" s="10"/>
      <x:c r="AM885" s="10"/>
      <x:c r="AN885" s="10"/>
      <x:c r="AO885" s="10"/>
      <x:c r="AP885" s="10"/>
      <x:c r="AQ885" s="10"/>
      <x:c r="AR885" s="10"/>
      <x:c r="AS885" s="10"/>
      <x:c r="AT885" s="10"/>
      <x:c r="AU885" s="10"/>
      <x:c r="AV885" s="10"/>
      <x:c r="AW885" s="10"/>
      <x:c r="AX885" s="10"/>
    </x:row>
    <x:row r="886" spans="1:50" ht="13.5" customHeight="1">
      <x:c r="A886" s="29"/>
      <x:c r="B886" s="13"/>
      <x:c r="C886" s="13"/>
      <x:c r="D886" s="87"/>
      <x:c r="E886" s="87"/>
      <x:c r="F886" s="87"/>
      <x:c r="G886" s="87"/>
      <x:c r="H886" s="87"/>
      <x:c r="I886" s="87"/>
      <x:c r="J886" s="87"/>
      <x:c r="K886" s="87"/>
      <x:c r="L886" s="29"/>
      <x:c r="M886" s="10"/>
      <x:c r="N886" s="10"/>
      <x:c r="O886" s="10"/>
      <x:c r="P886" s="10"/>
      <x:c r="Q886" s="10"/>
      <x:c r="R886" s="10"/>
      <x:c r="S886" s="10"/>
      <x:c r="T886" s="10"/>
      <x:c r="U886" s="10"/>
      <x:c r="V886" s="10"/>
      <x:c r="W886" s="10"/>
      <x:c r="X886" s="10"/>
      <x:c r="Y886" s="10"/>
      <x:c r="Z886" s="10"/>
      <x:c r="AA886" s="10"/>
      <x:c r="AB886" s="10"/>
      <x:c r="AC886" s="10"/>
      <x:c r="AD886" s="10"/>
      <x:c r="AE886" s="10"/>
      <x:c r="AF886" s="10"/>
      <x:c r="AG886" s="10"/>
      <x:c r="AH886" s="10"/>
      <x:c r="AI886" s="10"/>
      <x:c r="AJ886" s="10"/>
      <x:c r="AK886" s="10"/>
      <x:c r="AL886" s="10"/>
      <x:c r="AM886" s="10"/>
      <x:c r="AN886" s="10"/>
      <x:c r="AO886" s="10"/>
      <x:c r="AP886" s="10"/>
      <x:c r="AQ886" s="10"/>
      <x:c r="AR886" s="10"/>
      <x:c r="AS886" s="10"/>
      <x:c r="AT886" s="10"/>
      <x:c r="AU886" s="10"/>
      <x:c r="AV886" s="10"/>
      <x:c r="AW886" s="10"/>
      <x:c r="AX886" s="10"/>
    </x:row>
    <x:row r="887" spans="1:50" ht="13.5" customHeight="1">
      <x:c r="A887" s="29"/>
      <x:c r="B887" s="13"/>
      <x:c r="C887" s="13"/>
      <x:c r="D887" s="87"/>
      <x:c r="E887" s="87"/>
      <x:c r="F887" s="87"/>
      <x:c r="G887" s="87"/>
      <x:c r="H887" s="87"/>
      <x:c r="I887" s="87"/>
      <x:c r="J887" s="87"/>
      <x:c r="K887" s="87"/>
      <x:c r="L887" s="29"/>
      <x:c r="M887" s="10"/>
      <x:c r="N887" s="10"/>
      <x:c r="O887" s="10"/>
      <x:c r="P887" s="10"/>
      <x:c r="Q887" s="10"/>
      <x:c r="R887" s="10"/>
      <x:c r="S887" s="10"/>
      <x:c r="T887" s="10"/>
      <x:c r="U887" s="10"/>
      <x:c r="V887" s="10"/>
      <x:c r="W887" s="10"/>
      <x:c r="X887" s="10"/>
      <x:c r="Y887" s="10"/>
      <x:c r="Z887" s="10"/>
      <x:c r="AA887" s="10"/>
      <x:c r="AB887" s="10"/>
      <x:c r="AC887" s="10"/>
      <x:c r="AD887" s="10"/>
      <x:c r="AE887" s="10"/>
      <x:c r="AF887" s="10"/>
      <x:c r="AG887" s="10"/>
      <x:c r="AH887" s="10"/>
      <x:c r="AI887" s="10"/>
      <x:c r="AJ887" s="10"/>
      <x:c r="AK887" s="10"/>
      <x:c r="AL887" s="10"/>
      <x:c r="AM887" s="10"/>
      <x:c r="AN887" s="10"/>
      <x:c r="AO887" s="10"/>
      <x:c r="AP887" s="10"/>
      <x:c r="AQ887" s="10"/>
      <x:c r="AR887" s="10"/>
      <x:c r="AS887" s="10"/>
      <x:c r="AT887" s="10"/>
      <x:c r="AU887" s="10"/>
      <x:c r="AV887" s="10"/>
      <x:c r="AW887" s="10"/>
      <x:c r="AX887" s="10"/>
    </x:row>
    <x:row r="888" spans="1:50" ht="13.5" customHeight="1">
      <x:c r="A888" s="29"/>
      <x:c r="B888" s="13"/>
      <x:c r="C888" s="13"/>
      <x:c r="D888" s="87"/>
      <x:c r="E888" s="87"/>
      <x:c r="F888" s="87"/>
      <x:c r="G888" s="87"/>
      <x:c r="H888" s="87"/>
      <x:c r="I888" s="87"/>
      <x:c r="J888" s="87"/>
      <x:c r="K888" s="87"/>
      <x:c r="L888" s="29"/>
      <x:c r="M888" s="10"/>
      <x:c r="N888" s="10"/>
      <x:c r="O888" s="10"/>
      <x:c r="P888" s="10"/>
      <x:c r="Q888" s="10"/>
      <x:c r="R888" s="10"/>
      <x:c r="S888" s="10"/>
      <x:c r="T888" s="10"/>
      <x:c r="U888" s="10"/>
      <x:c r="V888" s="10"/>
      <x:c r="W888" s="10"/>
      <x:c r="X888" s="10"/>
      <x:c r="Y888" s="10"/>
      <x:c r="Z888" s="10"/>
      <x:c r="AA888" s="10"/>
      <x:c r="AB888" s="10"/>
      <x:c r="AC888" s="10"/>
      <x:c r="AD888" s="10"/>
      <x:c r="AE888" s="10"/>
      <x:c r="AF888" s="10"/>
      <x:c r="AG888" s="10"/>
      <x:c r="AH888" s="10"/>
      <x:c r="AI888" s="10"/>
      <x:c r="AJ888" s="10"/>
      <x:c r="AK888" s="10"/>
      <x:c r="AL888" s="10"/>
      <x:c r="AM888" s="10"/>
      <x:c r="AN888" s="10"/>
      <x:c r="AO888" s="10"/>
      <x:c r="AP888" s="10"/>
      <x:c r="AQ888" s="10"/>
      <x:c r="AR888" s="10"/>
      <x:c r="AS888" s="10"/>
      <x:c r="AT888" s="10"/>
      <x:c r="AU888" s="10"/>
      <x:c r="AV888" s="10"/>
      <x:c r="AW888" s="10"/>
      <x:c r="AX888" s="10"/>
    </x:row>
    <x:row r="889" spans="1:50" ht="13.5" customHeight="1">
      <x:c r="A889" s="29"/>
      <x:c r="B889" s="13"/>
      <x:c r="C889" s="13"/>
      <x:c r="D889" s="87"/>
      <x:c r="E889" s="87"/>
      <x:c r="F889" s="87"/>
      <x:c r="G889" s="87"/>
      <x:c r="H889" s="87"/>
      <x:c r="I889" s="87"/>
      <x:c r="J889" s="87"/>
      <x:c r="K889" s="87"/>
      <x:c r="L889" s="29"/>
      <x:c r="M889" s="10"/>
      <x:c r="N889" s="10"/>
      <x:c r="O889" s="10"/>
      <x:c r="P889" s="10"/>
      <x:c r="Q889" s="10"/>
      <x:c r="R889" s="10"/>
      <x:c r="S889" s="10"/>
      <x:c r="T889" s="10"/>
      <x:c r="U889" s="10"/>
      <x:c r="V889" s="10"/>
      <x:c r="W889" s="10"/>
      <x:c r="X889" s="10"/>
      <x:c r="Y889" s="10"/>
      <x:c r="Z889" s="10"/>
      <x:c r="AA889" s="10"/>
      <x:c r="AB889" s="10"/>
      <x:c r="AC889" s="10"/>
      <x:c r="AD889" s="10"/>
      <x:c r="AE889" s="10"/>
      <x:c r="AF889" s="10"/>
      <x:c r="AG889" s="10"/>
      <x:c r="AH889" s="10"/>
      <x:c r="AI889" s="10"/>
      <x:c r="AJ889" s="10"/>
      <x:c r="AK889" s="10"/>
      <x:c r="AL889" s="10"/>
      <x:c r="AM889" s="10"/>
      <x:c r="AN889" s="10"/>
      <x:c r="AO889" s="10"/>
      <x:c r="AP889" s="10"/>
      <x:c r="AQ889" s="10"/>
      <x:c r="AR889" s="10"/>
      <x:c r="AS889" s="10"/>
      <x:c r="AT889" s="10"/>
      <x:c r="AU889" s="10"/>
      <x:c r="AV889" s="10"/>
      <x:c r="AW889" s="10"/>
      <x:c r="AX889" s="10"/>
    </x:row>
    <x:row r="890" spans="1:50" ht="13.5" customHeight="1">
      <x:c r="A890" s="29"/>
      <x:c r="B890" s="13"/>
      <x:c r="C890" s="13"/>
      <x:c r="D890" s="87"/>
      <x:c r="E890" s="87"/>
      <x:c r="F890" s="87"/>
      <x:c r="G890" s="87"/>
      <x:c r="H890" s="87"/>
      <x:c r="I890" s="87"/>
      <x:c r="J890" s="87"/>
      <x:c r="K890" s="87"/>
      <x:c r="L890" s="29"/>
      <x:c r="M890" s="10"/>
      <x:c r="N890" s="10"/>
      <x:c r="O890" s="10"/>
      <x:c r="P890" s="10"/>
      <x:c r="Q890" s="10"/>
      <x:c r="R890" s="10"/>
      <x:c r="S890" s="10"/>
      <x:c r="T890" s="10"/>
      <x:c r="U890" s="10"/>
      <x:c r="V890" s="10"/>
      <x:c r="W890" s="10"/>
      <x:c r="X890" s="10"/>
      <x:c r="Y890" s="10"/>
      <x:c r="Z890" s="10"/>
      <x:c r="AA890" s="10"/>
      <x:c r="AB890" s="10"/>
      <x:c r="AC890" s="10"/>
      <x:c r="AD890" s="10"/>
      <x:c r="AE890" s="10"/>
      <x:c r="AF890" s="10"/>
      <x:c r="AG890" s="10"/>
      <x:c r="AH890" s="10"/>
      <x:c r="AI890" s="10"/>
      <x:c r="AJ890" s="10"/>
      <x:c r="AK890" s="10"/>
      <x:c r="AL890" s="10"/>
      <x:c r="AM890" s="10"/>
      <x:c r="AN890" s="10"/>
      <x:c r="AO890" s="10"/>
      <x:c r="AP890" s="10"/>
      <x:c r="AQ890" s="10"/>
      <x:c r="AR890" s="10"/>
      <x:c r="AS890" s="10"/>
      <x:c r="AT890" s="10"/>
      <x:c r="AU890" s="10"/>
      <x:c r="AV890" s="10"/>
      <x:c r="AW890" s="10"/>
      <x:c r="AX890" s="10"/>
    </x:row>
    <x:row r="891" spans="1:50" ht="13.5" customHeight="1">
      <x:c r="A891" s="29"/>
      <x:c r="B891" s="13"/>
      <x:c r="C891" s="13"/>
      <x:c r="D891" s="87"/>
      <x:c r="E891" s="87"/>
      <x:c r="F891" s="87"/>
      <x:c r="G891" s="87"/>
      <x:c r="H891" s="87"/>
      <x:c r="I891" s="87"/>
      <x:c r="J891" s="87"/>
      <x:c r="K891" s="87"/>
      <x:c r="L891" s="29"/>
      <x:c r="M891" s="10"/>
      <x:c r="N891" s="10"/>
      <x:c r="O891" s="10"/>
      <x:c r="P891" s="10"/>
      <x:c r="Q891" s="10"/>
      <x:c r="R891" s="10"/>
      <x:c r="S891" s="10"/>
      <x:c r="T891" s="10"/>
      <x:c r="U891" s="10"/>
      <x:c r="V891" s="10"/>
      <x:c r="W891" s="10"/>
      <x:c r="X891" s="10"/>
      <x:c r="Y891" s="10"/>
      <x:c r="Z891" s="10"/>
      <x:c r="AA891" s="10"/>
      <x:c r="AB891" s="10"/>
      <x:c r="AC891" s="10"/>
      <x:c r="AD891" s="10"/>
      <x:c r="AE891" s="10"/>
      <x:c r="AF891" s="10"/>
      <x:c r="AG891" s="10"/>
      <x:c r="AH891" s="10"/>
      <x:c r="AI891" s="10"/>
      <x:c r="AJ891" s="10"/>
      <x:c r="AK891" s="10"/>
      <x:c r="AL891" s="10"/>
      <x:c r="AM891" s="10"/>
      <x:c r="AN891" s="10"/>
      <x:c r="AO891" s="10"/>
      <x:c r="AP891" s="10"/>
      <x:c r="AQ891" s="10"/>
      <x:c r="AR891" s="10"/>
      <x:c r="AS891" s="10"/>
      <x:c r="AT891" s="10"/>
      <x:c r="AU891" s="10"/>
      <x:c r="AV891" s="10"/>
      <x:c r="AW891" s="10"/>
      <x:c r="AX891" s="10"/>
    </x:row>
    <x:row r="892" spans="1:50" ht="13.5" customHeight="1">
      <x:c r="A892" s="29"/>
      <x:c r="B892" s="13"/>
      <x:c r="C892" s="13"/>
      <x:c r="D892" s="87"/>
      <x:c r="E892" s="87"/>
      <x:c r="F892" s="87"/>
      <x:c r="G892" s="87"/>
      <x:c r="H892" s="87"/>
      <x:c r="I892" s="87"/>
      <x:c r="J892" s="87"/>
      <x:c r="K892" s="87"/>
      <x:c r="L892" s="29"/>
      <x:c r="M892" s="10"/>
      <x:c r="N892" s="10"/>
      <x:c r="O892" s="10"/>
      <x:c r="P892" s="10"/>
      <x:c r="Q892" s="10"/>
      <x:c r="R892" s="10"/>
      <x:c r="S892" s="10"/>
      <x:c r="T892" s="10"/>
      <x:c r="U892" s="10"/>
      <x:c r="V892" s="10"/>
      <x:c r="W892" s="10"/>
      <x:c r="X892" s="10"/>
      <x:c r="Y892" s="10"/>
      <x:c r="Z892" s="10"/>
      <x:c r="AA892" s="10"/>
      <x:c r="AB892" s="10"/>
      <x:c r="AC892" s="10"/>
      <x:c r="AD892" s="10"/>
      <x:c r="AE892" s="10"/>
      <x:c r="AF892" s="10"/>
      <x:c r="AG892" s="10"/>
      <x:c r="AH892" s="10"/>
      <x:c r="AI892" s="10"/>
      <x:c r="AJ892" s="10"/>
      <x:c r="AK892" s="10"/>
      <x:c r="AL892" s="10"/>
      <x:c r="AM892" s="10"/>
      <x:c r="AN892" s="10"/>
      <x:c r="AO892" s="10"/>
      <x:c r="AP892" s="10"/>
      <x:c r="AQ892" s="10"/>
      <x:c r="AR892" s="10"/>
      <x:c r="AS892" s="10"/>
      <x:c r="AT892" s="10"/>
      <x:c r="AU892" s="10"/>
      <x:c r="AV892" s="10"/>
      <x:c r="AW892" s="10"/>
      <x:c r="AX892" s="10"/>
    </x:row>
    <x:row r="893" spans="1:50" ht="13.5" customHeight="1">
      <x:c r="A893" s="29"/>
      <x:c r="B893" s="13"/>
      <x:c r="C893" s="13"/>
      <x:c r="D893" s="87"/>
      <x:c r="E893" s="87"/>
      <x:c r="F893" s="87"/>
      <x:c r="G893" s="87"/>
      <x:c r="H893" s="87"/>
      <x:c r="I893" s="87"/>
      <x:c r="J893" s="87"/>
      <x:c r="K893" s="87"/>
      <x:c r="L893" s="29"/>
      <x:c r="M893" s="10"/>
      <x:c r="N893" s="10"/>
      <x:c r="O893" s="10"/>
      <x:c r="P893" s="10"/>
      <x:c r="Q893" s="10"/>
      <x:c r="R893" s="10"/>
      <x:c r="S893" s="10"/>
      <x:c r="T893" s="10"/>
      <x:c r="U893" s="10"/>
      <x:c r="V893" s="10"/>
      <x:c r="W893" s="10"/>
      <x:c r="X893" s="10"/>
      <x:c r="Y893" s="10"/>
      <x:c r="Z893" s="10"/>
      <x:c r="AA893" s="10"/>
      <x:c r="AB893" s="10"/>
      <x:c r="AC893" s="10"/>
      <x:c r="AD893" s="10"/>
      <x:c r="AE893" s="10"/>
      <x:c r="AF893" s="10"/>
      <x:c r="AG893" s="10"/>
      <x:c r="AH893" s="10"/>
      <x:c r="AI893" s="10"/>
      <x:c r="AJ893" s="10"/>
      <x:c r="AK893" s="10"/>
      <x:c r="AL893" s="10"/>
      <x:c r="AM893" s="10"/>
      <x:c r="AN893" s="10"/>
      <x:c r="AO893" s="10"/>
      <x:c r="AP893" s="10"/>
      <x:c r="AQ893" s="10"/>
      <x:c r="AR893" s="10"/>
      <x:c r="AS893" s="10"/>
      <x:c r="AT893" s="10"/>
      <x:c r="AU893" s="10"/>
      <x:c r="AV893" s="10"/>
      <x:c r="AW893" s="10"/>
      <x:c r="AX893" s="10"/>
    </x:row>
    <x:row r="894" spans="1:50" ht="13.5" customHeight="1">
      <x:c r="A894" s="29"/>
      <x:c r="B894" s="13"/>
      <x:c r="C894" s="13"/>
      <x:c r="D894" s="87"/>
      <x:c r="E894" s="87"/>
      <x:c r="F894" s="87"/>
      <x:c r="G894" s="87"/>
      <x:c r="H894" s="87"/>
      <x:c r="I894" s="87"/>
      <x:c r="J894" s="87"/>
      <x:c r="K894" s="87"/>
      <x:c r="L894" s="29"/>
      <x:c r="M894" s="10"/>
      <x:c r="N894" s="10"/>
      <x:c r="O894" s="10"/>
      <x:c r="P894" s="10"/>
      <x:c r="Q894" s="10"/>
      <x:c r="R894" s="10"/>
      <x:c r="S894" s="10"/>
      <x:c r="T894" s="10"/>
      <x:c r="U894" s="10"/>
      <x:c r="V894" s="10"/>
      <x:c r="W894" s="10"/>
      <x:c r="X894" s="10"/>
      <x:c r="Y894" s="10"/>
      <x:c r="Z894" s="10"/>
      <x:c r="AA894" s="10"/>
      <x:c r="AB894" s="10"/>
      <x:c r="AC894" s="10"/>
      <x:c r="AD894" s="10"/>
      <x:c r="AE894" s="10"/>
      <x:c r="AF894" s="10"/>
      <x:c r="AG894" s="10"/>
      <x:c r="AH894" s="10"/>
      <x:c r="AI894" s="10"/>
      <x:c r="AJ894" s="10"/>
      <x:c r="AK894" s="10"/>
      <x:c r="AL894" s="10"/>
      <x:c r="AM894" s="10"/>
      <x:c r="AN894" s="10"/>
      <x:c r="AO894" s="10"/>
      <x:c r="AP894" s="10"/>
      <x:c r="AQ894" s="10"/>
      <x:c r="AR894" s="10"/>
      <x:c r="AS894" s="10"/>
      <x:c r="AT894" s="10"/>
      <x:c r="AU894" s="10"/>
      <x:c r="AV894" s="10"/>
      <x:c r="AW894" s="10"/>
      <x:c r="AX894" s="10"/>
    </x:row>
    <x:row r="895" spans="1:50" ht="13.5" customHeight="1">
      <x:c r="A895" s="29"/>
      <x:c r="B895" s="13"/>
      <x:c r="C895" s="13"/>
      <x:c r="D895" s="87"/>
      <x:c r="E895" s="87"/>
      <x:c r="F895" s="87"/>
      <x:c r="G895" s="87"/>
      <x:c r="H895" s="87"/>
      <x:c r="I895" s="87"/>
      <x:c r="J895" s="87"/>
      <x:c r="K895" s="87"/>
      <x:c r="L895" s="29"/>
      <x:c r="M895" s="10"/>
      <x:c r="N895" s="10"/>
      <x:c r="O895" s="10"/>
      <x:c r="P895" s="10"/>
      <x:c r="Q895" s="10"/>
      <x:c r="R895" s="10"/>
      <x:c r="S895" s="10"/>
      <x:c r="T895" s="10"/>
      <x:c r="U895" s="10"/>
      <x:c r="V895" s="10"/>
      <x:c r="W895" s="10"/>
      <x:c r="X895" s="10"/>
      <x:c r="Y895" s="10"/>
      <x:c r="Z895" s="10"/>
      <x:c r="AA895" s="10"/>
      <x:c r="AB895" s="10"/>
      <x:c r="AC895" s="10"/>
      <x:c r="AD895" s="10"/>
      <x:c r="AE895" s="10"/>
      <x:c r="AF895" s="10"/>
      <x:c r="AG895" s="10"/>
      <x:c r="AH895" s="10"/>
      <x:c r="AI895" s="10"/>
      <x:c r="AJ895" s="10"/>
      <x:c r="AK895" s="10"/>
      <x:c r="AL895" s="10"/>
      <x:c r="AM895" s="10"/>
      <x:c r="AN895" s="10"/>
      <x:c r="AO895" s="10"/>
      <x:c r="AP895" s="10"/>
      <x:c r="AQ895" s="10"/>
      <x:c r="AR895" s="10"/>
      <x:c r="AS895" s="10"/>
      <x:c r="AT895" s="10"/>
      <x:c r="AU895" s="10"/>
      <x:c r="AV895" s="10"/>
      <x:c r="AW895" s="10"/>
      <x:c r="AX895" s="10"/>
    </x:row>
    <x:row r="896" spans="1:50" ht="13.5" customHeight="1">
      <x:c r="A896" s="29"/>
      <x:c r="B896" s="13"/>
      <x:c r="C896" s="13"/>
      <x:c r="D896" s="87"/>
      <x:c r="E896" s="87"/>
      <x:c r="F896" s="87"/>
      <x:c r="G896" s="87"/>
      <x:c r="H896" s="87"/>
      <x:c r="I896" s="87"/>
      <x:c r="J896" s="87"/>
      <x:c r="K896" s="87"/>
      <x:c r="L896" s="29"/>
      <x:c r="M896" s="10"/>
      <x:c r="N896" s="10"/>
      <x:c r="O896" s="10"/>
      <x:c r="P896" s="10"/>
      <x:c r="Q896" s="10"/>
      <x:c r="R896" s="10"/>
      <x:c r="S896" s="10"/>
      <x:c r="T896" s="10"/>
      <x:c r="U896" s="10"/>
      <x:c r="V896" s="10"/>
      <x:c r="W896" s="10"/>
      <x:c r="X896" s="10"/>
      <x:c r="Y896" s="10"/>
      <x:c r="Z896" s="10"/>
      <x:c r="AA896" s="10"/>
      <x:c r="AB896" s="10"/>
      <x:c r="AC896" s="10"/>
      <x:c r="AD896" s="10"/>
      <x:c r="AE896" s="10"/>
      <x:c r="AF896" s="10"/>
      <x:c r="AG896" s="10"/>
      <x:c r="AH896" s="10"/>
      <x:c r="AI896" s="10"/>
      <x:c r="AJ896" s="10"/>
      <x:c r="AK896" s="10"/>
      <x:c r="AL896" s="10"/>
      <x:c r="AM896" s="10"/>
      <x:c r="AN896" s="10"/>
      <x:c r="AO896" s="10"/>
      <x:c r="AP896" s="10"/>
      <x:c r="AQ896" s="10"/>
      <x:c r="AR896" s="10"/>
      <x:c r="AS896" s="10"/>
      <x:c r="AT896" s="10"/>
      <x:c r="AU896" s="10"/>
      <x:c r="AV896" s="10"/>
      <x:c r="AW896" s="10"/>
      <x:c r="AX896" s="10"/>
    </x:row>
    <x:row r="897" spans="1:50" ht="13.5" customHeight="1">
      <x:c r="A897" s="29"/>
      <x:c r="B897" s="13"/>
      <x:c r="C897" s="13"/>
      <x:c r="D897" s="87"/>
      <x:c r="E897" s="87"/>
      <x:c r="F897" s="87"/>
      <x:c r="G897" s="87"/>
      <x:c r="H897" s="87"/>
      <x:c r="I897" s="87"/>
      <x:c r="J897" s="87"/>
      <x:c r="K897" s="87"/>
      <x:c r="L897" s="29"/>
      <x:c r="M897" s="10"/>
      <x:c r="N897" s="10"/>
      <x:c r="O897" s="10"/>
      <x:c r="P897" s="10"/>
      <x:c r="Q897" s="10"/>
      <x:c r="R897" s="10"/>
      <x:c r="S897" s="10"/>
      <x:c r="T897" s="10"/>
      <x:c r="U897" s="10"/>
      <x:c r="V897" s="10"/>
      <x:c r="W897" s="10"/>
      <x:c r="X897" s="10"/>
      <x:c r="Y897" s="10"/>
      <x:c r="Z897" s="10"/>
      <x:c r="AA897" s="10"/>
      <x:c r="AB897" s="10"/>
      <x:c r="AC897" s="10"/>
      <x:c r="AD897" s="10"/>
      <x:c r="AE897" s="10"/>
      <x:c r="AF897" s="10"/>
      <x:c r="AG897" s="10"/>
      <x:c r="AH897" s="10"/>
      <x:c r="AI897" s="10"/>
      <x:c r="AJ897" s="10"/>
      <x:c r="AK897" s="10"/>
      <x:c r="AL897" s="10"/>
      <x:c r="AM897" s="10"/>
      <x:c r="AN897" s="10"/>
      <x:c r="AO897" s="10"/>
      <x:c r="AP897" s="10"/>
      <x:c r="AQ897" s="10"/>
      <x:c r="AR897" s="10"/>
      <x:c r="AS897" s="10"/>
      <x:c r="AT897" s="10"/>
      <x:c r="AU897" s="10"/>
      <x:c r="AV897" s="10"/>
      <x:c r="AW897" s="10"/>
      <x:c r="AX897" s="10"/>
    </x:row>
    <x:row r="898" spans="1:50" ht="13.5" customHeight="1">
      <x:c r="A898" s="29"/>
      <x:c r="B898" s="13"/>
      <x:c r="C898" s="13"/>
      <x:c r="D898" s="87"/>
      <x:c r="E898" s="87"/>
      <x:c r="F898" s="87"/>
      <x:c r="G898" s="87"/>
      <x:c r="H898" s="87"/>
      <x:c r="I898" s="87"/>
      <x:c r="J898" s="87"/>
      <x:c r="K898" s="87"/>
      <x:c r="L898" s="29"/>
      <x:c r="M898" s="10"/>
      <x:c r="N898" s="10"/>
      <x:c r="O898" s="10"/>
      <x:c r="P898" s="10"/>
      <x:c r="Q898" s="10"/>
      <x:c r="R898" s="10"/>
      <x:c r="S898" s="10"/>
      <x:c r="T898" s="10"/>
      <x:c r="U898" s="10"/>
      <x:c r="V898" s="10"/>
      <x:c r="W898" s="10"/>
      <x:c r="X898" s="10"/>
      <x:c r="Y898" s="10"/>
      <x:c r="Z898" s="10"/>
      <x:c r="AA898" s="10"/>
      <x:c r="AB898" s="10"/>
      <x:c r="AC898" s="10"/>
      <x:c r="AD898" s="10"/>
      <x:c r="AE898" s="10"/>
      <x:c r="AF898" s="10"/>
      <x:c r="AG898" s="10"/>
      <x:c r="AH898" s="10"/>
      <x:c r="AI898" s="10"/>
      <x:c r="AJ898" s="10"/>
      <x:c r="AK898" s="10"/>
      <x:c r="AL898" s="10"/>
      <x:c r="AM898" s="10"/>
      <x:c r="AN898" s="10"/>
      <x:c r="AO898" s="10"/>
      <x:c r="AP898" s="10"/>
      <x:c r="AQ898" s="10"/>
      <x:c r="AR898" s="10"/>
      <x:c r="AS898" s="10"/>
      <x:c r="AT898" s="10"/>
      <x:c r="AU898" s="10"/>
      <x:c r="AV898" s="10"/>
      <x:c r="AW898" s="10"/>
      <x:c r="AX898" s="10"/>
    </x:row>
    <x:row r="899" spans="1:50" ht="13.5" customHeight="1">
      <x:c r="A899" s="29"/>
      <x:c r="B899" s="13"/>
      <x:c r="C899" s="13"/>
      <x:c r="D899" s="87"/>
      <x:c r="E899" s="87"/>
      <x:c r="F899" s="87"/>
      <x:c r="G899" s="87"/>
      <x:c r="H899" s="87"/>
      <x:c r="I899" s="87"/>
      <x:c r="J899" s="87"/>
      <x:c r="K899" s="87"/>
      <x:c r="L899" s="29"/>
      <x:c r="M899" s="10"/>
      <x:c r="N899" s="10"/>
      <x:c r="O899" s="10"/>
      <x:c r="P899" s="10"/>
      <x:c r="Q899" s="10"/>
      <x:c r="R899" s="10"/>
      <x:c r="S899" s="10"/>
      <x:c r="T899" s="10"/>
      <x:c r="U899" s="10"/>
      <x:c r="V899" s="10"/>
      <x:c r="W899" s="10"/>
      <x:c r="X899" s="10"/>
      <x:c r="Y899" s="10"/>
      <x:c r="Z899" s="10"/>
      <x:c r="AA899" s="10"/>
      <x:c r="AB899" s="10"/>
      <x:c r="AC899" s="10"/>
      <x:c r="AD899" s="10"/>
      <x:c r="AE899" s="10"/>
      <x:c r="AF899" s="10"/>
      <x:c r="AG899" s="10"/>
      <x:c r="AH899" s="10"/>
      <x:c r="AI899" s="10"/>
      <x:c r="AJ899" s="10"/>
      <x:c r="AK899" s="10"/>
      <x:c r="AL899" s="10"/>
      <x:c r="AM899" s="10"/>
      <x:c r="AN899" s="10"/>
      <x:c r="AO899" s="10"/>
      <x:c r="AP899" s="10"/>
      <x:c r="AQ899" s="10"/>
      <x:c r="AR899" s="10"/>
      <x:c r="AS899" s="10"/>
      <x:c r="AT899" s="10"/>
      <x:c r="AU899" s="10"/>
      <x:c r="AV899" s="10"/>
      <x:c r="AW899" s="10"/>
      <x:c r="AX899" s="10"/>
    </x:row>
    <x:row r="900" spans="1:50" ht="13.5" customHeight="1">
      <x:c r="A900" s="29"/>
      <x:c r="B900" s="13"/>
      <x:c r="C900" s="13"/>
      <x:c r="D900" s="87"/>
      <x:c r="E900" s="87"/>
      <x:c r="F900" s="87"/>
      <x:c r="G900" s="87"/>
      <x:c r="H900" s="87"/>
      <x:c r="I900" s="87"/>
      <x:c r="J900" s="87"/>
      <x:c r="K900" s="87"/>
      <x:c r="L900" s="29"/>
      <x:c r="M900" s="10"/>
      <x:c r="N900" s="10"/>
      <x:c r="O900" s="10"/>
      <x:c r="P900" s="10"/>
      <x:c r="Q900" s="10"/>
      <x:c r="R900" s="10"/>
      <x:c r="S900" s="10"/>
      <x:c r="T900" s="10"/>
      <x:c r="U900" s="10"/>
      <x:c r="V900" s="10"/>
      <x:c r="W900" s="10"/>
      <x:c r="X900" s="10"/>
      <x:c r="Y900" s="10"/>
      <x:c r="Z900" s="10"/>
      <x:c r="AA900" s="10"/>
      <x:c r="AB900" s="10"/>
      <x:c r="AC900" s="10"/>
      <x:c r="AD900" s="10"/>
      <x:c r="AE900" s="10"/>
      <x:c r="AF900" s="10"/>
      <x:c r="AG900" s="10"/>
      <x:c r="AH900" s="10"/>
      <x:c r="AI900" s="10"/>
      <x:c r="AJ900" s="10"/>
      <x:c r="AK900" s="10"/>
      <x:c r="AL900" s="10"/>
      <x:c r="AM900" s="10"/>
      <x:c r="AN900" s="10"/>
      <x:c r="AO900" s="10"/>
      <x:c r="AP900" s="10"/>
      <x:c r="AQ900" s="10"/>
      <x:c r="AR900" s="10"/>
      <x:c r="AS900" s="10"/>
      <x:c r="AT900" s="10"/>
      <x:c r="AU900" s="10"/>
      <x:c r="AV900" s="10"/>
      <x:c r="AW900" s="10"/>
      <x:c r="AX900" s="10"/>
    </x:row>
    <x:row r="901" spans="1:50" ht="13.5" customHeight="1">
      <x:c r="A901" s="29"/>
      <x:c r="B901" s="13"/>
      <x:c r="C901" s="13"/>
      <x:c r="D901" s="87"/>
      <x:c r="E901" s="87"/>
      <x:c r="F901" s="87"/>
      <x:c r="G901" s="87"/>
      <x:c r="H901" s="87"/>
      <x:c r="I901" s="87"/>
      <x:c r="J901" s="87"/>
      <x:c r="K901" s="87"/>
      <x:c r="L901" s="29"/>
      <x:c r="M901" s="10"/>
      <x:c r="N901" s="10"/>
      <x:c r="O901" s="10"/>
      <x:c r="P901" s="10"/>
      <x:c r="Q901" s="10"/>
      <x:c r="R901" s="10"/>
      <x:c r="S901" s="10"/>
      <x:c r="T901" s="10"/>
      <x:c r="U901" s="10"/>
      <x:c r="V901" s="10"/>
      <x:c r="W901" s="10"/>
      <x:c r="X901" s="10"/>
      <x:c r="Y901" s="10"/>
      <x:c r="Z901" s="10"/>
      <x:c r="AA901" s="10"/>
      <x:c r="AB901" s="10"/>
      <x:c r="AC901" s="10"/>
      <x:c r="AD901" s="10"/>
      <x:c r="AE901" s="10"/>
      <x:c r="AF901" s="10"/>
      <x:c r="AG901" s="10"/>
      <x:c r="AH901" s="10"/>
      <x:c r="AI901" s="10"/>
      <x:c r="AJ901" s="10"/>
      <x:c r="AK901" s="10"/>
      <x:c r="AL901" s="10"/>
      <x:c r="AM901" s="10"/>
      <x:c r="AN901" s="10"/>
      <x:c r="AO901" s="10"/>
      <x:c r="AP901" s="10"/>
      <x:c r="AQ901" s="10"/>
      <x:c r="AR901" s="10"/>
      <x:c r="AS901" s="10"/>
      <x:c r="AT901" s="10"/>
      <x:c r="AU901" s="10"/>
      <x:c r="AV901" s="10"/>
      <x:c r="AW901" s="10"/>
      <x:c r="AX901" s="10"/>
    </x:row>
    <x:row r="902" spans="1:50" ht="13.5" customHeight="1">
      <x:c r="A902" s="29"/>
      <x:c r="B902" s="13"/>
      <x:c r="C902" s="13"/>
      <x:c r="D902" s="87"/>
      <x:c r="E902" s="87"/>
      <x:c r="F902" s="87"/>
      <x:c r="G902" s="87"/>
      <x:c r="H902" s="87"/>
      <x:c r="I902" s="87"/>
      <x:c r="J902" s="87"/>
      <x:c r="K902" s="87"/>
      <x:c r="L902" s="29"/>
      <x:c r="M902" s="10"/>
      <x:c r="N902" s="10"/>
      <x:c r="O902" s="10"/>
      <x:c r="P902" s="10"/>
      <x:c r="Q902" s="10"/>
      <x:c r="R902" s="10"/>
      <x:c r="S902" s="10"/>
      <x:c r="T902" s="10"/>
      <x:c r="U902" s="10"/>
      <x:c r="V902" s="10"/>
      <x:c r="W902" s="10"/>
      <x:c r="X902" s="10"/>
      <x:c r="Y902" s="10"/>
      <x:c r="Z902" s="10"/>
      <x:c r="AA902" s="10"/>
      <x:c r="AB902" s="10"/>
      <x:c r="AC902" s="10"/>
      <x:c r="AD902" s="10"/>
      <x:c r="AE902" s="10"/>
      <x:c r="AF902" s="10"/>
      <x:c r="AG902" s="10"/>
      <x:c r="AH902" s="10"/>
      <x:c r="AI902" s="10"/>
      <x:c r="AJ902" s="10"/>
      <x:c r="AK902" s="10"/>
      <x:c r="AL902" s="10"/>
      <x:c r="AM902" s="10"/>
      <x:c r="AN902" s="10"/>
      <x:c r="AO902" s="10"/>
      <x:c r="AP902" s="10"/>
      <x:c r="AQ902" s="10"/>
      <x:c r="AR902" s="10"/>
      <x:c r="AS902" s="10"/>
      <x:c r="AT902" s="10"/>
      <x:c r="AU902" s="10"/>
      <x:c r="AV902" s="10"/>
      <x:c r="AW902" s="10"/>
      <x:c r="AX902" s="10"/>
    </x:row>
    <x:row r="903" spans="1:50" ht="13.5" customHeight="1">
      <x:c r="A903" s="29"/>
      <x:c r="B903" s="13"/>
      <x:c r="C903" s="13"/>
      <x:c r="D903" s="87"/>
      <x:c r="E903" s="87"/>
      <x:c r="F903" s="87"/>
      <x:c r="G903" s="87"/>
      <x:c r="H903" s="87"/>
      <x:c r="I903" s="87"/>
      <x:c r="J903" s="87"/>
      <x:c r="K903" s="87"/>
      <x:c r="L903" s="29"/>
      <x:c r="M903" s="10"/>
      <x:c r="N903" s="10"/>
      <x:c r="O903" s="10"/>
      <x:c r="P903" s="10"/>
      <x:c r="Q903" s="10"/>
      <x:c r="R903" s="10"/>
      <x:c r="S903" s="10"/>
      <x:c r="T903" s="10"/>
      <x:c r="U903" s="10"/>
      <x:c r="V903" s="10"/>
      <x:c r="W903" s="10"/>
      <x:c r="X903" s="10"/>
      <x:c r="Y903" s="10"/>
      <x:c r="Z903" s="10"/>
      <x:c r="AA903" s="10"/>
      <x:c r="AB903" s="10"/>
      <x:c r="AC903" s="10"/>
      <x:c r="AD903" s="10"/>
      <x:c r="AE903" s="10"/>
      <x:c r="AF903" s="10"/>
      <x:c r="AG903" s="10"/>
      <x:c r="AH903" s="10"/>
      <x:c r="AI903" s="10"/>
      <x:c r="AJ903" s="10"/>
      <x:c r="AK903" s="10"/>
      <x:c r="AL903" s="10"/>
      <x:c r="AM903" s="10"/>
      <x:c r="AN903" s="10"/>
      <x:c r="AO903" s="10"/>
      <x:c r="AP903" s="10"/>
      <x:c r="AQ903" s="10"/>
      <x:c r="AR903" s="10"/>
      <x:c r="AS903" s="10"/>
      <x:c r="AT903" s="10"/>
      <x:c r="AU903" s="10"/>
      <x:c r="AV903" s="10"/>
      <x:c r="AW903" s="10"/>
      <x:c r="AX903" s="10"/>
    </x:row>
    <x:row r="904" spans="1:50" ht="13.5" customHeight="1">
      <x:c r="A904" s="29"/>
      <x:c r="B904" s="13"/>
      <x:c r="C904" s="13"/>
      <x:c r="D904" s="87"/>
      <x:c r="E904" s="87"/>
      <x:c r="F904" s="87"/>
      <x:c r="G904" s="87"/>
      <x:c r="H904" s="87"/>
      <x:c r="I904" s="87"/>
      <x:c r="J904" s="87"/>
      <x:c r="K904" s="87"/>
      <x:c r="L904" s="29"/>
      <x:c r="M904" s="10"/>
      <x:c r="N904" s="10"/>
      <x:c r="O904" s="10"/>
      <x:c r="P904" s="10"/>
      <x:c r="Q904" s="10"/>
      <x:c r="R904" s="10"/>
      <x:c r="S904" s="10"/>
      <x:c r="T904" s="10"/>
      <x:c r="U904" s="10"/>
      <x:c r="V904" s="10"/>
      <x:c r="W904" s="10"/>
      <x:c r="X904" s="10"/>
      <x:c r="Y904" s="10"/>
      <x:c r="Z904" s="10"/>
      <x:c r="AA904" s="10"/>
      <x:c r="AB904" s="10"/>
      <x:c r="AC904" s="10"/>
      <x:c r="AD904" s="10"/>
      <x:c r="AE904" s="10"/>
      <x:c r="AF904" s="10"/>
      <x:c r="AG904" s="10"/>
      <x:c r="AH904" s="10"/>
      <x:c r="AI904" s="10"/>
      <x:c r="AJ904" s="10"/>
      <x:c r="AK904" s="10"/>
      <x:c r="AL904" s="10"/>
      <x:c r="AM904" s="10"/>
      <x:c r="AN904" s="10"/>
      <x:c r="AO904" s="10"/>
      <x:c r="AP904" s="10"/>
      <x:c r="AQ904" s="10"/>
      <x:c r="AR904" s="10"/>
      <x:c r="AS904" s="10"/>
      <x:c r="AT904" s="10"/>
      <x:c r="AU904" s="10"/>
      <x:c r="AV904" s="10"/>
      <x:c r="AW904" s="10"/>
      <x:c r="AX904" s="10"/>
    </x:row>
    <x:row r="905" spans="1:50" ht="13.5" customHeight="1">
      <x:c r="A905" s="29"/>
      <x:c r="B905" s="13"/>
      <x:c r="C905" s="13"/>
      <x:c r="D905" s="87"/>
      <x:c r="E905" s="87"/>
      <x:c r="F905" s="87"/>
      <x:c r="G905" s="87"/>
      <x:c r="H905" s="87"/>
      <x:c r="I905" s="87"/>
      <x:c r="J905" s="87"/>
      <x:c r="K905" s="87"/>
      <x:c r="L905" s="29"/>
      <x:c r="M905" s="10"/>
      <x:c r="N905" s="10"/>
      <x:c r="O905" s="10"/>
      <x:c r="P905" s="10"/>
      <x:c r="Q905" s="10"/>
      <x:c r="R905" s="10"/>
      <x:c r="S905" s="10"/>
      <x:c r="T905" s="10"/>
      <x:c r="U905" s="10"/>
      <x:c r="V905" s="10"/>
      <x:c r="W905" s="10"/>
      <x:c r="X905" s="10"/>
      <x:c r="Y905" s="10"/>
      <x:c r="Z905" s="10"/>
      <x:c r="AA905" s="10"/>
      <x:c r="AB905" s="10"/>
      <x:c r="AC905" s="10"/>
      <x:c r="AD905" s="10"/>
      <x:c r="AE905" s="10"/>
      <x:c r="AF905" s="10"/>
      <x:c r="AG905" s="10"/>
      <x:c r="AH905" s="10"/>
      <x:c r="AI905" s="10"/>
      <x:c r="AJ905" s="10"/>
      <x:c r="AK905" s="10"/>
      <x:c r="AL905" s="10"/>
      <x:c r="AM905" s="10"/>
      <x:c r="AN905" s="10"/>
      <x:c r="AO905" s="10"/>
      <x:c r="AP905" s="10"/>
      <x:c r="AQ905" s="10"/>
      <x:c r="AR905" s="10"/>
      <x:c r="AS905" s="10"/>
      <x:c r="AT905" s="10"/>
      <x:c r="AU905" s="10"/>
      <x:c r="AV905" s="10"/>
      <x:c r="AW905" s="10"/>
      <x:c r="AX905" s="10"/>
    </x:row>
    <x:row r="906" spans="1:50" ht="13.5" customHeight="1">
      <x:c r="A906" s="29"/>
      <x:c r="B906" s="13"/>
      <x:c r="C906" s="13"/>
      <x:c r="D906" s="87"/>
      <x:c r="E906" s="87"/>
      <x:c r="F906" s="87"/>
      <x:c r="G906" s="87"/>
      <x:c r="H906" s="87"/>
      <x:c r="I906" s="87"/>
      <x:c r="J906" s="87"/>
      <x:c r="K906" s="87"/>
      <x:c r="L906" s="29"/>
      <x:c r="M906" s="10"/>
      <x:c r="N906" s="10"/>
      <x:c r="O906" s="10"/>
      <x:c r="P906" s="10"/>
      <x:c r="Q906" s="10"/>
      <x:c r="R906" s="10"/>
      <x:c r="S906" s="10"/>
      <x:c r="T906" s="10"/>
      <x:c r="U906" s="10"/>
      <x:c r="V906" s="10"/>
      <x:c r="W906" s="10"/>
      <x:c r="X906" s="10"/>
      <x:c r="Y906" s="10"/>
      <x:c r="Z906" s="10"/>
      <x:c r="AA906" s="10"/>
      <x:c r="AB906" s="10"/>
      <x:c r="AC906" s="10"/>
      <x:c r="AD906" s="10"/>
      <x:c r="AE906" s="10"/>
      <x:c r="AF906" s="10"/>
      <x:c r="AG906" s="10"/>
      <x:c r="AH906" s="10"/>
      <x:c r="AI906" s="10"/>
      <x:c r="AJ906" s="10"/>
      <x:c r="AK906" s="10"/>
      <x:c r="AL906" s="10"/>
      <x:c r="AM906" s="10"/>
      <x:c r="AN906" s="10"/>
      <x:c r="AO906" s="10"/>
      <x:c r="AP906" s="10"/>
      <x:c r="AQ906" s="10"/>
      <x:c r="AR906" s="10"/>
      <x:c r="AS906" s="10"/>
      <x:c r="AT906" s="10"/>
      <x:c r="AU906" s="10"/>
      <x:c r="AV906" s="10"/>
      <x:c r="AW906" s="10"/>
      <x:c r="AX906" s="10"/>
    </x:row>
    <x:row r="907" spans="1:50" ht="13.5" customHeight="1">
      <x:c r="A907" s="29"/>
      <x:c r="B907" s="13"/>
      <x:c r="C907" s="13"/>
      <x:c r="D907" s="87"/>
      <x:c r="E907" s="87"/>
      <x:c r="F907" s="87"/>
      <x:c r="G907" s="87"/>
      <x:c r="H907" s="87"/>
      <x:c r="I907" s="87"/>
      <x:c r="J907" s="87"/>
      <x:c r="K907" s="87"/>
      <x:c r="L907" s="29"/>
      <x:c r="M907" s="10"/>
      <x:c r="N907" s="10"/>
      <x:c r="O907" s="10"/>
      <x:c r="P907" s="10"/>
      <x:c r="Q907" s="10"/>
      <x:c r="R907" s="10"/>
      <x:c r="S907" s="10"/>
      <x:c r="T907" s="10"/>
      <x:c r="U907" s="10"/>
      <x:c r="V907" s="10"/>
      <x:c r="W907" s="10"/>
      <x:c r="X907" s="10"/>
      <x:c r="Y907" s="10"/>
      <x:c r="Z907" s="10"/>
      <x:c r="AA907" s="10"/>
      <x:c r="AB907" s="10"/>
      <x:c r="AC907" s="10"/>
      <x:c r="AD907" s="10"/>
      <x:c r="AE907" s="10"/>
      <x:c r="AF907" s="10"/>
      <x:c r="AG907" s="10"/>
      <x:c r="AH907" s="10"/>
      <x:c r="AI907" s="10"/>
      <x:c r="AJ907" s="10"/>
      <x:c r="AK907" s="10"/>
      <x:c r="AL907" s="10"/>
      <x:c r="AM907" s="10"/>
      <x:c r="AN907" s="10"/>
      <x:c r="AO907" s="10"/>
      <x:c r="AP907" s="10"/>
      <x:c r="AQ907" s="10"/>
      <x:c r="AR907" s="10"/>
      <x:c r="AS907" s="10"/>
      <x:c r="AT907" s="10"/>
      <x:c r="AU907" s="10"/>
      <x:c r="AV907" s="10"/>
      <x:c r="AW907" s="10"/>
      <x:c r="AX907" s="10"/>
    </x:row>
    <x:row r="908" spans="1:50" ht="13.5" customHeight="1">
      <x:c r="A908" s="29"/>
      <x:c r="B908" s="13"/>
      <x:c r="C908" s="13"/>
      <x:c r="D908" s="87"/>
      <x:c r="E908" s="87"/>
      <x:c r="F908" s="87"/>
      <x:c r="G908" s="87"/>
      <x:c r="H908" s="87"/>
      <x:c r="I908" s="87"/>
      <x:c r="J908" s="87"/>
      <x:c r="K908" s="87"/>
      <x:c r="L908" s="29"/>
      <x:c r="M908" s="10"/>
      <x:c r="N908" s="10"/>
      <x:c r="O908" s="10"/>
      <x:c r="P908" s="10"/>
      <x:c r="Q908" s="10"/>
      <x:c r="R908" s="10"/>
      <x:c r="S908" s="10"/>
      <x:c r="T908" s="10"/>
      <x:c r="U908" s="10"/>
      <x:c r="V908" s="10"/>
      <x:c r="W908" s="10"/>
      <x:c r="X908" s="10"/>
      <x:c r="Y908" s="10"/>
      <x:c r="Z908" s="10"/>
      <x:c r="AA908" s="10"/>
      <x:c r="AB908" s="10"/>
      <x:c r="AC908" s="10"/>
      <x:c r="AD908" s="10"/>
      <x:c r="AE908" s="10"/>
      <x:c r="AF908" s="10"/>
      <x:c r="AG908" s="10"/>
      <x:c r="AH908" s="10"/>
      <x:c r="AI908" s="10"/>
      <x:c r="AJ908" s="10"/>
      <x:c r="AK908" s="10"/>
      <x:c r="AL908" s="10"/>
      <x:c r="AM908" s="10"/>
      <x:c r="AN908" s="10"/>
      <x:c r="AO908" s="10"/>
      <x:c r="AP908" s="10"/>
      <x:c r="AQ908" s="10"/>
      <x:c r="AR908" s="10"/>
      <x:c r="AS908" s="10"/>
      <x:c r="AT908" s="10"/>
      <x:c r="AU908" s="10"/>
      <x:c r="AV908" s="10"/>
      <x:c r="AW908" s="10"/>
      <x:c r="AX908" s="10"/>
    </x:row>
    <x:row r="909" spans="1:50" ht="13.5" customHeight="1">
      <x:c r="A909" s="29"/>
      <x:c r="B909" s="13"/>
      <x:c r="C909" s="13"/>
      <x:c r="D909" s="87"/>
      <x:c r="E909" s="87"/>
      <x:c r="F909" s="87"/>
      <x:c r="G909" s="87"/>
      <x:c r="H909" s="87"/>
      <x:c r="I909" s="87"/>
      <x:c r="J909" s="87"/>
      <x:c r="K909" s="87"/>
      <x:c r="L909" s="29"/>
      <x:c r="M909" s="10"/>
      <x:c r="N909" s="10"/>
      <x:c r="O909" s="10"/>
      <x:c r="P909" s="10"/>
      <x:c r="Q909" s="10"/>
      <x:c r="R909" s="10"/>
      <x:c r="S909" s="10"/>
      <x:c r="T909" s="10"/>
      <x:c r="U909" s="10"/>
      <x:c r="V909" s="10"/>
      <x:c r="W909" s="10"/>
      <x:c r="X909" s="10"/>
      <x:c r="Y909" s="10"/>
      <x:c r="Z909" s="10"/>
      <x:c r="AA909" s="10"/>
      <x:c r="AB909" s="10"/>
      <x:c r="AC909" s="10"/>
      <x:c r="AD909" s="10"/>
      <x:c r="AE909" s="10"/>
      <x:c r="AF909" s="10"/>
      <x:c r="AG909" s="10"/>
      <x:c r="AH909" s="10"/>
      <x:c r="AI909" s="10"/>
      <x:c r="AJ909" s="10"/>
      <x:c r="AK909" s="10"/>
      <x:c r="AL909" s="10"/>
      <x:c r="AM909" s="10"/>
      <x:c r="AN909" s="10"/>
      <x:c r="AO909" s="10"/>
      <x:c r="AP909" s="10"/>
      <x:c r="AQ909" s="10"/>
      <x:c r="AR909" s="10"/>
      <x:c r="AS909" s="10"/>
      <x:c r="AT909" s="10"/>
      <x:c r="AU909" s="10"/>
      <x:c r="AV909" s="10"/>
      <x:c r="AW909" s="10"/>
      <x:c r="AX909" s="10"/>
    </x:row>
    <x:row r="910" spans="1:50" ht="13.5" customHeight="1">
      <x:c r="A910" s="29"/>
      <x:c r="B910" s="13"/>
      <x:c r="C910" s="13"/>
      <x:c r="D910" s="87"/>
      <x:c r="E910" s="87"/>
      <x:c r="F910" s="87"/>
      <x:c r="G910" s="87"/>
      <x:c r="H910" s="87"/>
      <x:c r="I910" s="87"/>
      <x:c r="J910" s="87"/>
      <x:c r="K910" s="87"/>
      <x:c r="L910" s="29"/>
      <x:c r="M910" s="10"/>
      <x:c r="N910" s="10"/>
      <x:c r="O910" s="10"/>
      <x:c r="P910" s="10"/>
      <x:c r="Q910" s="10"/>
      <x:c r="R910" s="10"/>
      <x:c r="S910" s="10"/>
      <x:c r="T910" s="10"/>
      <x:c r="U910" s="10"/>
      <x:c r="V910" s="10"/>
      <x:c r="W910" s="10"/>
      <x:c r="X910" s="10"/>
      <x:c r="Y910" s="10"/>
      <x:c r="Z910" s="10"/>
      <x:c r="AA910" s="10"/>
      <x:c r="AB910" s="10"/>
      <x:c r="AC910" s="10"/>
      <x:c r="AD910" s="10"/>
      <x:c r="AE910" s="10"/>
      <x:c r="AF910" s="10"/>
      <x:c r="AG910" s="10"/>
      <x:c r="AH910" s="10"/>
      <x:c r="AI910" s="10"/>
      <x:c r="AJ910" s="10"/>
      <x:c r="AK910" s="10"/>
      <x:c r="AL910" s="10"/>
      <x:c r="AM910" s="10"/>
      <x:c r="AN910" s="10"/>
      <x:c r="AO910" s="10"/>
      <x:c r="AP910" s="10"/>
      <x:c r="AQ910" s="10"/>
      <x:c r="AR910" s="10"/>
      <x:c r="AS910" s="10"/>
      <x:c r="AT910" s="10"/>
      <x:c r="AU910" s="10"/>
      <x:c r="AV910" s="10"/>
      <x:c r="AW910" s="10"/>
      <x:c r="AX910" s="10"/>
    </x:row>
    <x:row r="911" spans="1:50" ht="13.5" customHeight="1">
      <x:c r="A911" s="29"/>
      <x:c r="B911" s="13"/>
      <x:c r="C911" s="13"/>
      <x:c r="D911" s="87"/>
      <x:c r="E911" s="87"/>
      <x:c r="F911" s="87"/>
      <x:c r="G911" s="87"/>
      <x:c r="H911" s="87"/>
      <x:c r="I911" s="87"/>
      <x:c r="J911" s="87"/>
      <x:c r="K911" s="87"/>
      <x:c r="L911" s="29"/>
      <x:c r="M911" s="10"/>
      <x:c r="N911" s="10"/>
      <x:c r="O911" s="10"/>
      <x:c r="P911" s="10"/>
      <x:c r="Q911" s="10"/>
      <x:c r="R911" s="10"/>
      <x:c r="S911" s="10"/>
      <x:c r="T911" s="10"/>
      <x:c r="U911" s="10"/>
      <x:c r="V911" s="10"/>
      <x:c r="W911" s="10"/>
      <x:c r="X911" s="10"/>
      <x:c r="Y911" s="10"/>
      <x:c r="Z911" s="10"/>
      <x:c r="AA911" s="10"/>
      <x:c r="AB911" s="10"/>
      <x:c r="AC911" s="10"/>
      <x:c r="AD911" s="10"/>
      <x:c r="AE911" s="10"/>
      <x:c r="AF911" s="10"/>
      <x:c r="AG911" s="10"/>
      <x:c r="AH911" s="10"/>
      <x:c r="AI911" s="10"/>
      <x:c r="AJ911" s="10"/>
      <x:c r="AK911" s="10"/>
      <x:c r="AL911" s="10"/>
      <x:c r="AM911" s="10"/>
      <x:c r="AN911" s="10"/>
      <x:c r="AO911" s="10"/>
      <x:c r="AP911" s="10"/>
      <x:c r="AQ911" s="10"/>
      <x:c r="AR911" s="10"/>
      <x:c r="AS911" s="10"/>
      <x:c r="AT911" s="10"/>
      <x:c r="AU911" s="10"/>
      <x:c r="AV911" s="10"/>
      <x:c r="AW911" s="10"/>
      <x:c r="AX911" s="10"/>
    </x:row>
    <x:row r="912" spans="1:50" ht="13.5" customHeight="1">
      <x:c r="A912" s="29"/>
      <x:c r="B912" s="13"/>
      <x:c r="C912" s="13"/>
      <x:c r="D912" s="87"/>
      <x:c r="E912" s="87"/>
      <x:c r="F912" s="87"/>
      <x:c r="G912" s="87"/>
      <x:c r="H912" s="87"/>
      <x:c r="I912" s="87"/>
      <x:c r="J912" s="87"/>
      <x:c r="K912" s="87"/>
      <x:c r="L912" s="29"/>
      <x:c r="M912" s="10"/>
      <x:c r="N912" s="10"/>
      <x:c r="O912" s="10"/>
      <x:c r="P912" s="10"/>
      <x:c r="Q912" s="10"/>
      <x:c r="R912" s="10"/>
      <x:c r="S912" s="10"/>
      <x:c r="T912" s="10"/>
      <x:c r="U912" s="10"/>
      <x:c r="V912" s="10"/>
      <x:c r="W912" s="10"/>
      <x:c r="X912" s="10"/>
      <x:c r="Y912" s="10"/>
      <x:c r="Z912" s="10"/>
      <x:c r="AA912" s="10"/>
      <x:c r="AB912" s="10"/>
      <x:c r="AC912" s="10"/>
      <x:c r="AD912" s="10"/>
      <x:c r="AE912" s="10"/>
      <x:c r="AF912" s="10"/>
      <x:c r="AG912" s="10"/>
      <x:c r="AH912" s="10"/>
      <x:c r="AI912" s="10"/>
      <x:c r="AJ912" s="10"/>
      <x:c r="AK912" s="10"/>
      <x:c r="AL912" s="10"/>
      <x:c r="AM912" s="10"/>
      <x:c r="AN912" s="10"/>
      <x:c r="AO912" s="10"/>
      <x:c r="AP912" s="10"/>
      <x:c r="AQ912" s="10"/>
      <x:c r="AR912" s="10"/>
      <x:c r="AS912" s="10"/>
      <x:c r="AT912" s="10"/>
      <x:c r="AU912" s="10"/>
      <x:c r="AV912" s="10"/>
      <x:c r="AW912" s="10"/>
      <x:c r="AX912" s="10"/>
    </x:row>
    <x:row r="913" spans="1:50" ht="13.5" customHeight="1">
      <x:c r="A913" s="29"/>
      <x:c r="B913" s="13"/>
      <x:c r="C913" s="13"/>
      <x:c r="D913" s="87"/>
      <x:c r="E913" s="87"/>
      <x:c r="F913" s="87"/>
      <x:c r="G913" s="87"/>
      <x:c r="H913" s="87"/>
      <x:c r="I913" s="87"/>
      <x:c r="J913" s="87"/>
      <x:c r="K913" s="87"/>
      <x:c r="L913" s="29"/>
      <x:c r="M913" s="10"/>
      <x:c r="N913" s="10"/>
      <x:c r="O913" s="10"/>
      <x:c r="P913" s="10"/>
      <x:c r="Q913" s="10"/>
      <x:c r="R913" s="10"/>
      <x:c r="S913" s="10"/>
      <x:c r="T913" s="10"/>
      <x:c r="U913" s="10"/>
      <x:c r="V913" s="10"/>
      <x:c r="W913" s="10"/>
      <x:c r="X913" s="10"/>
      <x:c r="Y913" s="10"/>
      <x:c r="Z913" s="10"/>
      <x:c r="AA913" s="10"/>
      <x:c r="AB913" s="10"/>
      <x:c r="AC913" s="10"/>
      <x:c r="AD913" s="10"/>
      <x:c r="AE913" s="10"/>
      <x:c r="AF913" s="10"/>
      <x:c r="AG913" s="10"/>
      <x:c r="AH913" s="10"/>
      <x:c r="AI913" s="10"/>
      <x:c r="AJ913" s="10"/>
      <x:c r="AK913" s="10"/>
      <x:c r="AL913" s="10"/>
      <x:c r="AM913" s="10"/>
      <x:c r="AN913" s="10"/>
      <x:c r="AO913" s="10"/>
      <x:c r="AP913" s="10"/>
      <x:c r="AQ913" s="10"/>
      <x:c r="AR913" s="10"/>
      <x:c r="AS913" s="10"/>
      <x:c r="AT913" s="10"/>
      <x:c r="AU913" s="10"/>
      <x:c r="AV913" s="10"/>
      <x:c r="AW913" s="10"/>
      <x:c r="AX913" s="10"/>
    </x:row>
    <x:row r="914" spans="1:50" ht="13.5" customHeight="1">
      <x:c r="A914" s="29"/>
      <x:c r="B914" s="13"/>
      <x:c r="C914" s="13"/>
      <x:c r="D914" s="87"/>
      <x:c r="E914" s="87"/>
      <x:c r="F914" s="87"/>
      <x:c r="G914" s="87"/>
      <x:c r="H914" s="87"/>
      <x:c r="I914" s="87"/>
      <x:c r="J914" s="87"/>
      <x:c r="K914" s="87"/>
      <x:c r="L914" s="29"/>
      <x:c r="M914" s="10"/>
      <x:c r="N914" s="10"/>
      <x:c r="O914" s="10"/>
      <x:c r="P914" s="10"/>
      <x:c r="Q914" s="10"/>
      <x:c r="R914" s="10"/>
      <x:c r="S914" s="10"/>
      <x:c r="T914" s="10"/>
      <x:c r="U914" s="10"/>
      <x:c r="V914" s="10"/>
      <x:c r="W914" s="10"/>
      <x:c r="X914" s="10"/>
      <x:c r="Y914" s="10"/>
      <x:c r="Z914" s="10"/>
      <x:c r="AA914" s="10"/>
      <x:c r="AB914" s="10"/>
      <x:c r="AC914" s="10"/>
      <x:c r="AD914" s="10"/>
      <x:c r="AE914" s="10"/>
      <x:c r="AF914" s="10"/>
      <x:c r="AG914" s="10"/>
      <x:c r="AH914" s="10"/>
      <x:c r="AI914" s="10"/>
      <x:c r="AJ914" s="10"/>
      <x:c r="AK914" s="10"/>
      <x:c r="AL914" s="10"/>
      <x:c r="AM914" s="10"/>
      <x:c r="AN914" s="10"/>
      <x:c r="AO914" s="10"/>
      <x:c r="AP914" s="10"/>
      <x:c r="AQ914" s="10"/>
      <x:c r="AR914" s="10"/>
      <x:c r="AS914" s="10"/>
      <x:c r="AT914" s="10"/>
      <x:c r="AU914" s="10"/>
      <x:c r="AV914" s="10"/>
      <x:c r="AW914" s="10"/>
      <x:c r="AX914" s="10"/>
    </x:row>
    <x:row r="915" spans="1:50" ht="13.5" customHeight="1">
      <x:c r="A915" s="29"/>
      <x:c r="B915" s="13"/>
      <x:c r="C915" s="13"/>
      <x:c r="D915" s="87"/>
      <x:c r="E915" s="87"/>
      <x:c r="F915" s="87"/>
      <x:c r="G915" s="87"/>
      <x:c r="H915" s="87"/>
      <x:c r="I915" s="87"/>
      <x:c r="J915" s="87"/>
      <x:c r="K915" s="87"/>
      <x:c r="L915" s="29"/>
      <x:c r="M915" s="10"/>
      <x:c r="N915" s="10"/>
      <x:c r="O915" s="10"/>
      <x:c r="P915" s="10"/>
      <x:c r="Q915" s="10"/>
      <x:c r="R915" s="10"/>
      <x:c r="S915" s="10"/>
      <x:c r="T915" s="10"/>
      <x:c r="U915" s="10"/>
      <x:c r="V915" s="10"/>
      <x:c r="W915" s="10"/>
      <x:c r="X915" s="10"/>
      <x:c r="Y915" s="10"/>
      <x:c r="Z915" s="10"/>
      <x:c r="AA915" s="10"/>
      <x:c r="AB915" s="10"/>
      <x:c r="AC915" s="10"/>
      <x:c r="AD915" s="10"/>
      <x:c r="AE915" s="10"/>
      <x:c r="AF915" s="10"/>
      <x:c r="AG915" s="10"/>
      <x:c r="AH915" s="10"/>
      <x:c r="AI915" s="10"/>
      <x:c r="AJ915" s="10"/>
      <x:c r="AK915" s="10"/>
      <x:c r="AL915" s="10"/>
      <x:c r="AM915" s="10"/>
      <x:c r="AN915" s="10"/>
      <x:c r="AO915" s="10"/>
      <x:c r="AP915" s="10"/>
      <x:c r="AQ915" s="10"/>
      <x:c r="AR915" s="10"/>
      <x:c r="AS915" s="10"/>
      <x:c r="AT915" s="10"/>
      <x:c r="AU915" s="10"/>
      <x:c r="AV915" s="10"/>
      <x:c r="AW915" s="10"/>
      <x:c r="AX915" s="10"/>
    </x:row>
    <x:row r="916" spans="1:50" ht="13.5" customHeight="1">
      <x:c r="A916" s="29"/>
      <x:c r="B916" s="13"/>
      <x:c r="C916" s="13"/>
      <x:c r="D916" s="87"/>
      <x:c r="E916" s="87"/>
      <x:c r="F916" s="87"/>
      <x:c r="G916" s="87"/>
      <x:c r="H916" s="87"/>
      <x:c r="I916" s="87"/>
      <x:c r="J916" s="87"/>
      <x:c r="K916" s="87"/>
      <x:c r="L916" s="29"/>
      <x:c r="M916" s="10"/>
      <x:c r="N916" s="10"/>
      <x:c r="O916" s="10"/>
      <x:c r="P916" s="10"/>
      <x:c r="Q916" s="10"/>
      <x:c r="R916" s="10"/>
      <x:c r="S916" s="10"/>
      <x:c r="T916" s="10"/>
      <x:c r="U916" s="10"/>
      <x:c r="V916" s="10"/>
      <x:c r="W916" s="10"/>
      <x:c r="X916" s="10"/>
      <x:c r="Y916" s="10"/>
      <x:c r="Z916" s="10"/>
      <x:c r="AA916" s="10"/>
      <x:c r="AB916" s="10"/>
      <x:c r="AC916" s="10"/>
      <x:c r="AD916" s="10"/>
      <x:c r="AE916" s="10"/>
      <x:c r="AF916" s="10"/>
      <x:c r="AG916" s="10"/>
      <x:c r="AH916" s="10"/>
      <x:c r="AI916" s="10"/>
      <x:c r="AJ916" s="10"/>
      <x:c r="AK916" s="10"/>
      <x:c r="AL916" s="10"/>
      <x:c r="AM916" s="10"/>
      <x:c r="AN916" s="10"/>
      <x:c r="AO916" s="10"/>
      <x:c r="AP916" s="10"/>
      <x:c r="AQ916" s="10"/>
      <x:c r="AR916" s="10"/>
      <x:c r="AS916" s="10"/>
      <x:c r="AT916" s="10"/>
      <x:c r="AU916" s="10"/>
      <x:c r="AV916" s="10"/>
      <x:c r="AW916" s="10"/>
      <x:c r="AX916" s="10"/>
    </x:row>
    <x:row r="917" spans="1:50" ht="13.5" customHeight="1">
      <x:c r="A917" s="29"/>
      <x:c r="B917" s="13"/>
      <x:c r="C917" s="13"/>
      <x:c r="D917" s="87"/>
      <x:c r="E917" s="87"/>
      <x:c r="F917" s="87"/>
      <x:c r="G917" s="87"/>
      <x:c r="H917" s="87"/>
      <x:c r="I917" s="87"/>
      <x:c r="J917" s="87"/>
      <x:c r="K917" s="87"/>
      <x:c r="L917" s="29"/>
      <x:c r="M917" s="10"/>
      <x:c r="N917" s="10"/>
      <x:c r="O917" s="10"/>
      <x:c r="P917" s="10"/>
      <x:c r="Q917" s="10"/>
      <x:c r="R917" s="10"/>
      <x:c r="S917" s="10"/>
      <x:c r="T917" s="10"/>
      <x:c r="U917" s="10"/>
      <x:c r="V917" s="10"/>
      <x:c r="W917" s="10"/>
      <x:c r="X917" s="10"/>
      <x:c r="Y917" s="10"/>
      <x:c r="Z917" s="10"/>
      <x:c r="AA917" s="10"/>
      <x:c r="AB917" s="10"/>
      <x:c r="AC917" s="10"/>
      <x:c r="AD917" s="10"/>
      <x:c r="AE917" s="10"/>
      <x:c r="AF917" s="10"/>
      <x:c r="AG917" s="10"/>
      <x:c r="AH917" s="10"/>
      <x:c r="AI917" s="10"/>
      <x:c r="AJ917" s="10"/>
      <x:c r="AK917" s="10"/>
      <x:c r="AL917" s="10"/>
      <x:c r="AM917" s="10"/>
      <x:c r="AN917" s="10"/>
      <x:c r="AO917" s="10"/>
      <x:c r="AP917" s="10"/>
      <x:c r="AQ917" s="10"/>
      <x:c r="AR917" s="10"/>
      <x:c r="AS917" s="10"/>
      <x:c r="AT917" s="10"/>
      <x:c r="AU917" s="10"/>
      <x:c r="AV917" s="10"/>
      <x:c r="AW917" s="10"/>
      <x:c r="AX917" s="10"/>
    </x:row>
    <x:row r="918" spans="1:50" ht="13.5" customHeight="1">
      <x:c r="A918" s="29"/>
      <x:c r="B918" s="13"/>
      <x:c r="C918" s="13"/>
      <x:c r="D918" s="87"/>
      <x:c r="E918" s="87"/>
      <x:c r="F918" s="87"/>
      <x:c r="G918" s="87"/>
      <x:c r="H918" s="87"/>
      <x:c r="I918" s="87"/>
      <x:c r="J918" s="87"/>
      <x:c r="K918" s="87"/>
      <x:c r="L918" s="29"/>
      <x:c r="M918" s="10"/>
      <x:c r="N918" s="10"/>
      <x:c r="O918" s="10"/>
      <x:c r="P918" s="10"/>
      <x:c r="Q918" s="10"/>
      <x:c r="R918" s="10"/>
      <x:c r="S918" s="10"/>
      <x:c r="T918" s="10"/>
      <x:c r="U918" s="10"/>
      <x:c r="V918" s="10"/>
      <x:c r="W918" s="10"/>
      <x:c r="X918" s="10"/>
      <x:c r="Y918" s="10"/>
      <x:c r="Z918" s="10"/>
      <x:c r="AA918" s="10"/>
      <x:c r="AB918" s="10"/>
      <x:c r="AC918" s="10"/>
      <x:c r="AD918" s="10"/>
      <x:c r="AE918" s="10"/>
      <x:c r="AF918" s="10"/>
      <x:c r="AG918" s="10"/>
      <x:c r="AH918" s="10"/>
      <x:c r="AI918" s="10"/>
      <x:c r="AJ918" s="10"/>
      <x:c r="AK918" s="10"/>
      <x:c r="AL918" s="10"/>
      <x:c r="AM918" s="10"/>
      <x:c r="AN918" s="10"/>
      <x:c r="AO918" s="10"/>
      <x:c r="AP918" s="10"/>
      <x:c r="AQ918" s="10"/>
      <x:c r="AR918" s="10"/>
      <x:c r="AS918" s="10"/>
      <x:c r="AT918" s="10"/>
      <x:c r="AU918" s="10"/>
      <x:c r="AV918" s="10"/>
      <x:c r="AW918" s="10"/>
      <x:c r="AX918" s="10"/>
    </x:row>
    <x:row r="919" spans="1:50" ht="13.5" customHeight="1">
      <x:c r="A919" s="29"/>
      <x:c r="B919" s="13"/>
      <x:c r="C919" s="13"/>
      <x:c r="D919" s="87"/>
      <x:c r="E919" s="87"/>
      <x:c r="F919" s="87"/>
      <x:c r="G919" s="87"/>
      <x:c r="H919" s="87"/>
      <x:c r="I919" s="87"/>
      <x:c r="J919" s="87"/>
      <x:c r="K919" s="87"/>
      <x:c r="L919" s="29"/>
      <x:c r="M919" s="10"/>
      <x:c r="N919" s="10"/>
      <x:c r="O919" s="10"/>
      <x:c r="P919" s="10"/>
      <x:c r="Q919" s="10"/>
      <x:c r="R919" s="10"/>
      <x:c r="S919" s="10"/>
      <x:c r="T919" s="10"/>
      <x:c r="U919" s="10"/>
      <x:c r="V919" s="10"/>
      <x:c r="W919" s="10"/>
      <x:c r="X919" s="10"/>
      <x:c r="Y919" s="10"/>
      <x:c r="Z919" s="10"/>
      <x:c r="AA919" s="10"/>
      <x:c r="AB919" s="10"/>
      <x:c r="AC919" s="10"/>
      <x:c r="AD919" s="10"/>
      <x:c r="AE919" s="10"/>
      <x:c r="AF919" s="10"/>
      <x:c r="AG919" s="10"/>
      <x:c r="AH919" s="10"/>
      <x:c r="AI919" s="10"/>
      <x:c r="AJ919" s="10"/>
      <x:c r="AK919" s="10"/>
      <x:c r="AL919" s="10"/>
      <x:c r="AM919" s="10"/>
      <x:c r="AN919" s="10"/>
      <x:c r="AO919" s="10"/>
      <x:c r="AP919" s="10"/>
      <x:c r="AQ919" s="10"/>
      <x:c r="AR919" s="10"/>
      <x:c r="AS919" s="10"/>
      <x:c r="AT919" s="10"/>
      <x:c r="AU919" s="10"/>
      <x:c r="AV919" s="10"/>
      <x:c r="AW919" s="10"/>
      <x:c r="AX919" s="10"/>
    </x:row>
    <x:row r="920" spans="1:50" ht="13.5" customHeight="1">
      <x:c r="A920" s="29"/>
      <x:c r="B920" s="13"/>
      <x:c r="C920" s="13"/>
      <x:c r="D920" s="87"/>
      <x:c r="E920" s="87"/>
      <x:c r="F920" s="87"/>
      <x:c r="G920" s="87"/>
      <x:c r="H920" s="87"/>
      <x:c r="I920" s="87"/>
      <x:c r="J920" s="87"/>
      <x:c r="K920" s="87"/>
      <x:c r="L920" s="29"/>
      <x:c r="M920" s="10"/>
      <x:c r="N920" s="10"/>
      <x:c r="O920" s="10"/>
      <x:c r="P920" s="10"/>
      <x:c r="Q920" s="10"/>
      <x:c r="R920" s="10"/>
      <x:c r="S920" s="10"/>
      <x:c r="T920" s="10"/>
      <x:c r="U920" s="10"/>
      <x:c r="V920" s="10"/>
      <x:c r="W920" s="10"/>
      <x:c r="X920" s="10"/>
      <x:c r="Y920" s="10"/>
      <x:c r="Z920" s="10"/>
      <x:c r="AA920" s="10"/>
      <x:c r="AB920" s="10"/>
      <x:c r="AC920" s="10"/>
      <x:c r="AD920" s="10"/>
      <x:c r="AE920" s="10"/>
      <x:c r="AF920" s="10"/>
      <x:c r="AG920" s="10"/>
      <x:c r="AH920" s="10"/>
      <x:c r="AI920" s="10"/>
      <x:c r="AJ920" s="10"/>
      <x:c r="AK920" s="10"/>
      <x:c r="AL920" s="10"/>
      <x:c r="AM920" s="10"/>
      <x:c r="AN920" s="10"/>
      <x:c r="AO920" s="10"/>
      <x:c r="AP920" s="10"/>
      <x:c r="AQ920" s="10"/>
      <x:c r="AR920" s="10"/>
      <x:c r="AS920" s="10"/>
      <x:c r="AT920" s="10"/>
      <x:c r="AU920" s="10"/>
      <x:c r="AV920" s="10"/>
      <x:c r="AW920" s="10"/>
      <x:c r="AX920" s="10"/>
    </x:row>
    <x:row r="921" spans="1:50" ht="13.5" customHeight="1">
      <x:c r="A921" s="29"/>
      <x:c r="B921" s="13"/>
      <x:c r="C921" s="13"/>
      <x:c r="D921" s="87"/>
      <x:c r="E921" s="87"/>
      <x:c r="F921" s="87"/>
      <x:c r="G921" s="87"/>
      <x:c r="H921" s="87"/>
      <x:c r="I921" s="87"/>
      <x:c r="J921" s="87"/>
      <x:c r="K921" s="87"/>
      <x:c r="L921" s="29"/>
      <x:c r="M921" s="10"/>
      <x:c r="N921" s="10"/>
      <x:c r="O921" s="10"/>
      <x:c r="P921" s="10"/>
      <x:c r="Q921" s="10"/>
      <x:c r="R921" s="10"/>
      <x:c r="S921" s="10"/>
      <x:c r="T921" s="10"/>
      <x:c r="U921" s="10"/>
      <x:c r="V921" s="10"/>
      <x:c r="W921" s="10"/>
      <x:c r="X921" s="10"/>
      <x:c r="Y921" s="10"/>
      <x:c r="Z921" s="10"/>
      <x:c r="AA921" s="10"/>
      <x:c r="AB921" s="10"/>
      <x:c r="AC921" s="10"/>
      <x:c r="AD921" s="10"/>
      <x:c r="AE921" s="10"/>
      <x:c r="AF921" s="10"/>
      <x:c r="AG921" s="10"/>
      <x:c r="AH921" s="10"/>
      <x:c r="AI921" s="10"/>
      <x:c r="AJ921" s="10"/>
      <x:c r="AK921" s="10"/>
      <x:c r="AL921" s="10"/>
      <x:c r="AM921" s="10"/>
      <x:c r="AN921" s="10"/>
      <x:c r="AO921" s="10"/>
      <x:c r="AP921" s="10"/>
      <x:c r="AQ921" s="10"/>
      <x:c r="AR921" s="10"/>
      <x:c r="AS921" s="10"/>
      <x:c r="AT921" s="10"/>
      <x:c r="AU921" s="10"/>
      <x:c r="AV921" s="10"/>
      <x:c r="AW921" s="10"/>
      <x:c r="AX921" s="10"/>
    </x:row>
    <x:row r="922" spans="1:50" ht="13.5" customHeight="1">
      <x:c r="A922" s="29"/>
      <x:c r="B922" s="13"/>
      <x:c r="C922" s="13"/>
      <x:c r="D922" s="87"/>
      <x:c r="E922" s="87"/>
      <x:c r="F922" s="87"/>
      <x:c r="G922" s="87"/>
      <x:c r="H922" s="87"/>
      <x:c r="I922" s="87"/>
      <x:c r="J922" s="87"/>
      <x:c r="K922" s="87"/>
      <x:c r="L922" s="29"/>
      <x:c r="M922" s="10"/>
      <x:c r="N922" s="10"/>
      <x:c r="O922" s="10"/>
      <x:c r="P922" s="10"/>
      <x:c r="Q922" s="10"/>
      <x:c r="R922" s="10"/>
      <x:c r="S922" s="10"/>
      <x:c r="T922" s="10"/>
      <x:c r="U922" s="10"/>
      <x:c r="V922" s="10"/>
      <x:c r="W922" s="10"/>
      <x:c r="X922" s="10"/>
      <x:c r="Y922" s="10"/>
      <x:c r="Z922" s="10"/>
      <x:c r="AA922" s="10"/>
      <x:c r="AB922" s="10"/>
      <x:c r="AC922" s="10"/>
      <x:c r="AD922" s="10"/>
      <x:c r="AE922" s="10"/>
      <x:c r="AF922" s="10"/>
      <x:c r="AG922" s="10"/>
      <x:c r="AH922" s="10"/>
      <x:c r="AI922" s="10"/>
      <x:c r="AJ922" s="10"/>
      <x:c r="AK922" s="10"/>
      <x:c r="AL922" s="10"/>
      <x:c r="AM922" s="10"/>
      <x:c r="AN922" s="10"/>
      <x:c r="AO922" s="10"/>
      <x:c r="AP922" s="10"/>
      <x:c r="AQ922" s="10"/>
      <x:c r="AR922" s="10"/>
      <x:c r="AS922" s="10"/>
      <x:c r="AT922" s="10"/>
      <x:c r="AU922" s="10"/>
      <x:c r="AV922" s="10"/>
      <x:c r="AW922" s="10"/>
      <x:c r="AX922" s="10"/>
    </x:row>
    <x:row r="923" spans="1:50" ht="13.5" customHeight="1">
      <x:c r="A923" s="29"/>
      <x:c r="B923" s="13"/>
      <x:c r="C923" s="13"/>
      <x:c r="D923" s="87"/>
      <x:c r="E923" s="87"/>
      <x:c r="F923" s="87"/>
      <x:c r="G923" s="87"/>
      <x:c r="H923" s="87"/>
      <x:c r="I923" s="87"/>
      <x:c r="J923" s="87"/>
      <x:c r="K923" s="87"/>
      <x:c r="L923" s="29"/>
      <x:c r="M923" s="10"/>
      <x:c r="N923" s="10"/>
      <x:c r="O923" s="10"/>
      <x:c r="P923" s="10"/>
      <x:c r="Q923" s="10"/>
      <x:c r="R923" s="10"/>
      <x:c r="S923" s="10"/>
      <x:c r="T923" s="10"/>
      <x:c r="U923" s="10"/>
      <x:c r="V923" s="10"/>
      <x:c r="W923" s="10"/>
      <x:c r="X923" s="10"/>
      <x:c r="Y923" s="10"/>
      <x:c r="Z923" s="10"/>
      <x:c r="AA923" s="10"/>
      <x:c r="AB923" s="10"/>
      <x:c r="AC923" s="10"/>
      <x:c r="AD923" s="10"/>
      <x:c r="AE923" s="10"/>
      <x:c r="AF923" s="10"/>
      <x:c r="AG923" s="10"/>
      <x:c r="AH923" s="10"/>
      <x:c r="AI923" s="10"/>
      <x:c r="AJ923" s="10"/>
      <x:c r="AK923" s="10"/>
      <x:c r="AL923" s="10"/>
      <x:c r="AM923" s="10"/>
      <x:c r="AN923" s="10"/>
      <x:c r="AO923" s="10"/>
      <x:c r="AP923" s="10"/>
      <x:c r="AQ923" s="10"/>
      <x:c r="AR923" s="10"/>
      <x:c r="AS923" s="10"/>
      <x:c r="AT923" s="10"/>
      <x:c r="AU923" s="10"/>
      <x:c r="AV923" s="10"/>
      <x:c r="AW923" s="10"/>
      <x:c r="AX923" s="10"/>
    </x:row>
    <x:row r="924" spans="1:50" ht="13.5" customHeight="1">
      <x:c r="A924" s="29"/>
      <x:c r="B924" s="13"/>
      <x:c r="C924" s="13"/>
      <x:c r="D924" s="87"/>
      <x:c r="E924" s="87"/>
      <x:c r="F924" s="87"/>
      <x:c r="G924" s="87"/>
      <x:c r="H924" s="87"/>
      <x:c r="I924" s="87"/>
      <x:c r="J924" s="87"/>
      <x:c r="K924" s="87"/>
      <x:c r="L924" s="29"/>
      <x:c r="M924" s="10"/>
      <x:c r="N924" s="10"/>
      <x:c r="O924" s="10"/>
      <x:c r="P924" s="10"/>
      <x:c r="Q924" s="10"/>
      <x:c r="R924" s="10"/>
      <x:c r="S924" s="10"/>
      <x:c r="T924" s="10"/>
      <x:c r="U924" s="10"/>
      <x:c r="V924" s="10"/>
      <x:c r="W924" s="10"/>
      <x:c r="X924" s="10"/>
      <x:c r="Y924" s="10"/>
      <x:c r="Z924" s="10"/>
      <x:c r="AA924" s="10"/>
      <x:c r="AB924" s="10"/>
      <x:c r="AC924" s="10"/>
      <x:c r="AD924" s="10"/>
      <x:c r="AE924" s="10"/>
      <x:c r="AF924" s="10"/>
      <x:c r="AG924" s="10"/>
      <x:c r="AH924" s="10"/>
      <x:c r="AI924" s="10"/>
      <x:c r="AJ924" s="10"/>
      <x:c r="AK924" s="10"/>
      <x:c r="AL924" s="10"/>
      <x:c r="AM924" s="10"/>
      <x:c r="AN924" s="10"/>
      <x:c r="AO924" s="10"/>
      <x:c r="AP924" s="10"/>
      <x:c r="AQ924" s="10"/>
      <x:c r="AR924" s="10"/>
      <x:c r="AS924" s="10"/>
      <x:c r="AT924" s="10"/>
      <x:c r="AU924" s="10"/>
      <x:c r="AV924" s="10"/>
      <x:c r="AW924" s="10"/>
      <x:c r="AX924" s="10"/>
    </x:row>
    <x:row r="925" spans="1:50" ht="13.5" customHeight="1">
      <x:c r="A925" s="29"/>
      <x:c r="B925" s="13"/>
      <x:c r="C925" s="13"/>
      <x:c r="D925" s="87"/>
      <x:c r="E925" s="87"/>
      <x:c r="F925" s="87"/>
      <x:c r="G925" s="87"/>
      <x:c r="H925" s="87"/>
      <x:c r="I925" s="87"/>
      <x:c r="J925" s="87"/>
      <x:c r="K925" s="87"/>
      <x:c r="L925" s="29"/>
      <x:c r="M925" s="10"/>
      <x:c r="N925" s="10"/>
      <x:c r="O925" s="10"/>
      <x:c r="P925" s="10"/>
      <x:c r="Q925" s="10"/>
      <x:c r="R925" s="10"/>
      <x:c r="S925" s="10"/>
      <x:c r="T925" s="10"/>
      <x:c r="U925" s="10"/>
      <x:c r="V925" s="10"/>
      <x:c r="W925" s="10"/>
      <x:c r="X925" s="10"/>
      <x:c r="Y925" s="10"/>
      <x:c r="Z925" s="10"/>
      <x:c r="AA925" s="10"/>
      <x:c r="AB925" s="10"/>
      <x:c r="AC925" s="10"/>
      <x:c r="AD925" s="10"/>
      <x:c r="AE925" s="10"/>
      <x:c r="AF925" s="10"/>
      <x:c r="AG925" s="10"/>
      <x:c r="AH925" s="10"/>
      <x:c r="AI925" s="10"/>
      <x:c r="AJ925" s="10"/>
      <x:c r="AK925" s="10"/>
      <x:c r="AL925" s="10"/>
      <x:c r="AM925" s="10"/>
      <x:c r="AN925" s="10"/>
      <x:c r="AO925" s="10"/>
      <x:c r="AP925" s="10"/>
      <x:c r="AQ925" s="10"/>
      <x:c r="AR925" s="10"/>
      <x:c r="AS925" s="10"/>
      <x:c r="AT925" s="10"/>
      <x:c r="AU925" s="10"/>
      <x:c r="AV925" s="10"/>
      <x:c r="AW925" s="10"/>
      <x:c r="AX925" s="10"/>
    </x:row>
    <x:row r="926" spans="1:50" ht="13.5" customHeight="1">
      <x:c r="A926" s="29"/>
      <x:c r="B926" s="13"/>
      <x:c r="C926" s="13"/>
      <x:c r="D926" s="87"/>
      <x:c r="E926" s="87"/>
      <x:c r="F926" s="87"/>
      <x:c r="G926" s="87"/>
      <x:c r="H926" s="87"/>
      <x:c r="I926" s="87"/>
      <x:c r="J926" s="87"/>
      <x:c r="K926" s="87"/>
      <x:c r="L926" s="29"/>
      <x:c r="M926" s="10"/>
      <x:c r="N926" s="10"/>
      <x:c r="O926" s="10"/>
      <x:c r="P926" s="10"/>
      <x:c r="Q926" s="10"/>
      <x:c r="R926" s="10"/>
      <x:c r="S926" s="10"/>
      <x:c r="T926" s="10"/>
      <x:c r="U926" s="10"/>
      <x:c r="V926" s="10"/>
      <x:c r="W926" s="10"/>
      <x:c r="X926" s="10"/>
      <x:c r="Y926" s="10"/>
      <x:c r="Z926" s="10"/>
      <x:c r="AA926" s="10"/>
      <x:c r="AB926" s="10"/>
      <x:c r="AC926" s="10"/>
      <x:c r="AD926" s="10"/>
      <x:c r="AE926" s="10"/>
      <x:c r="AF926" s="10"/>
      <x:c r="AG926" s="10"/>
      <x:c r="AH926" s="10"/>
      <x:c r="AI926" s="10"/>
      <x:c r="AJ926" s="10"/>
      <x:c r="AK926" s="10"/>
      <x:c r="AL926" s="10"/>
      <x:c r="AM926" s="10"/>
      <x:c r="AN926" s="10"/>
      <x:c r="AO926" s="10"/>
      <x:c r="AP926" s="10"/>
      <x:c r="AQ926" s="10"/>
      <x:c r="AR926" s="10"/>
      <x:c r="AS926" s="10"/>
      <x:c r="AT926" s="10"/>
      <x:c r="AU926" s="10"/>
      <x:c r="AV926" s="10"/>
      <x:c r="AW926" s="10"/>
      <x:c r="AX926" s="10"/>
    </x:row>
    <x:row r="927" spans="1:50" ht="13.5" customHeight="1">
      <x:c r="A927" s="29"/>
      <x:c r="B927" s="13"/>
      <x:c r="C927" s="13"/>
      <x:c r="D927" s="87"/>
      <x:c r="E927" s="87"/>
      <x:c r="F927" s="87"/>
      <x:c r="G927" s="87"/>
      <x:c r="H927" s="87"/>
      <x:c r="I927" s="87"/>
      <x:c r="J927" s="87"/>
      <x:c r="K927" s="87"/>
      <x:c r="L927" s="29"/>
      <x:c r="M927" s="10"/>
      <x:c r="N927" s="10"/>
      <x:c r="O927" s="10"/>
      <x:c r="P927" s="10"/>
      <x:c r="Q927" s="10"/>
      <x:c r="R927" s="10"/>
      <x:c r="S927" s="10"/>
      <x:c r="T927" s="10"/>
      <x:c r="U927" s="10"/>
      <x:c r="V927" s="10"/>
      <x:c r="W927" s="10"/>
      <x:c r="X927" s="10"/>
      <x:c r="Y927" s="10"/>
      <x:c r="Z927" s="10"/>
      <x:c r="AA927" s="10"/>
      <x:c r="AB927" s="10"/>
      <x:c r="AC927" s="10"/>
      <x:c r="AD927" s="10"/>
      <x:c r="AE927" s="10"/>
      <x:c r="AF927" s="10"/>
      <x:c r="AG927" s="10"/>
      <x:c r="AH927" s="10"/>
      <x:c r="AI927" s="10"/>
      <x:c r="AJ927" s="10"/>
      <x:c r="AK927" s="10"/>
      <x:c r="AL927" s="10"/>
      <x:c r="AM927" s="10"/>
      <x:c r="AN927" s="10"/>
      <x:c r="AO927" s="10"/>
      <x:c r="AP927" s="10"/>
      <x:c r="AQ927" s="10"/>
      <x:c r="AR927" s="10"/>
      <x:c r="AS927" s="10"/>
      <x:c r="AT927" s="10"/>
      <x:c r="AU927" s="10"/>
      <x:c r="AV927" s="10"/>
      <x:c r="AW927" s="10"/>
      <x:c r="AX927" s="10"/>
    </x:row>
    <x:row r="928" spans="1:50" ht="13.5" customHeight="1">
      <x:c r="A928" s="29"/>
      <x:c r="B928" s="13"/>
      <x:c r="C928" s="13"/>
      <x:c r="D928" s="87"/>
      <x:c r="E928" s="87"/>
      <x:c r="F928" s="87"/>
      <x:c r="G928" s="87"/>
      <x:c r="H928" s="87"/>
      <x:c r="I928" s="87"/>
      <x:c r="J928" s="87"/>
      <x:c r="K928" s="87"/>
      <x:c r="L928" s="29"/>
      <x:c r="M928" s="10"/>
      <x:c r="N928" s="10"/>
      <x:c r="O928" s="10"/>
      <x:c r="P928" s="10"/>
      <x:c r="Q928" s="10"/>
      <x:c r="R928" s="10"/>
      <x:c r="S928" s="10"/>
      <x:c r="T928" s="10"/>
      <x:c r="U928" s="10"/>
      <x:c r="V928" s="10"/>
      <x:c r="W928" s="10"/>
      <x:c r="X928" s="10"/>
      <x:c r="Y928" s="10"/>
      <x:c r="Z928" s="10"/>
      <x:c r="AA928" s="10"/>
      <x:c r="AB928" s="10"/>
      <x:c r="AC928" s="10"/>
      <x:c r="AD928" s="10"/>
      <x:c r="AE928" s="10"/>
      <x:c r="AF928" s="10"/>
      <x:c r="AG928" s="10"/>
      <x:c r="AH928" s="10"/>
      <x:c r="AI928" s="10"/>
      <x:c r="AJ928" s="10"/>
      <x:c r="AK928" s="10"/>
      <x:c r="AL928" s="10"/>
      <x:c r="AM928" s="10"/>
      <x:c r="AN928" s="10"/>
      <x:c r="AO928" s="10"/>
      <x:c r="AP928" s="10"/>
      <x:c r="AQ928" s="10"/>
      <x:c r="AR928" s="10"/>
      <x:c r="AS928" s="10"/>
      <x:c r="AT928" s="10"/>
      <x:c r="AU928" s="10"/>
      <x:c r="AV928" s="10"/>
      <x:c r="AW928" s="10"/>
      <x:c r="AX928" s="10"/>
    </x:row>
    <x:row r="929" spans="1:50" ht="13.5" customHeight="1">
      <x:c r="A929" s="29"/>
      <x:c r="B929" s="13"/>
      <x:c r="C929" s="13"/>
      <x:c r="D929" s="87"/>
      <x:c r="E929" s="87"/>
      <x:c r="F929" s="87"/>
      <x:c r="G929" s="87"/>
      <x:c r="H929" s="87"/>
      <x:c r="I929" s="87"/>
      <x:c r="J929" s="87"/>
      <x:c r="K929" s="87"/>
      <x:c r="L929" s="29"/>
      <x:c r="M929" s="10"/>
      <x:c r="N929" s="10"/>
      <x:c r="O929" s="10"/>
      <x:c r="P929" s="10"/>
      <x:c r="Q929" s="10"/>
      <x:c r="R929" s="10"/>
      <x:c r="S929" s="10"/>
      <x:c r="T929" s="10"/>
      <x:c r="U929" s="10"/>
      <x:c r="V929" s="10"/>
      <x:c r="W929" s="10"/>
      <x:c r="X929" s="10"/>
      <x:c r="Y929" s="10"/>
      <x:c r="Z929" s="10"/>
      <x:c r="AA929" s="10"/>
      <x:c r="AB929" s="10"/>
      <x:c r="AC929" s="10"/>
      <x:c r="AD929" s="10"/>
      <x:c r="AE929" s="10"/>
      <x:c r="AF929" s="10"/>
      <x:c r="AG929" s="10"/>
      <x:c r="AH929" s="10"/>
      <x:c r="AI929" s="10"/>
      <x:c r="AJ929" s="10"/>
      <x:c r="AK929" s="10"/>
      <x:c r="AL929" s="10"/>
      <x:c r="AM929" s="10"/>
      <x:c r="AN929" s="10"/>
      <x:c r="AO929" s="10"/>
      <x:c r="AP929" s="10"/>
      <x:c r="AQ929" s="10"/>
      <x:c r="AR929" s="10"/>
      <x:c r="AS929" s="10"/>
      <x:c r="AT929" s="10"/>
      <x:c r="AU929" s="10"/>
      <x:c r="AV929" s="10"/>
      <x:c r="AW929" s="10"/>
      <x:c r="AX929" s="10"/>
    </x:row>
    <x:row r="930" spans="1:50" ht="13.5" customHeight="1">
      <x:c r="A930" s="29"/>
      <x:c r="B930" s="13"/>
      <x:c r="C930" s="13"/>
      <x:c r="D930" s="87"/>
      <x:c r="E930" s="87"/>
      <x:c r="F930" s="87"/>
      <x:c r="G930" s="87"/>
      <x:c r="H930" s="87"/>
      <x:c r="I930" s="87"/>
      <x:c r="J930" s="87"/>
      <x:c r="K930" s="87"/>
      <x:c r="L930" s="29"/>
      <x:c r="M930" s="10"/>
      <x:c r="N930" s="10"/>
      <x:c r="O930" s="10"/>
      <x:c r="P930" s="10"/>
      <x:c r="Q930" s="10"/>
      <x:c r="R930" s="10"/>
      <x:c r="S930" s="10"/>
      <x:c r="T930" s="10"/>
      <x:c r="U930" s="10"/>
      <x:c r="V930" s="10"/>
      <x:c r="W930" s="10"/>
      <x:c r="X930" s="10"/>
      <x:c r="Y930" s="10"/>
      <x:c r="Z930" s="10"/>
      <x:c r="AA930" s="10"/>
      <x:c r="AB930" s="10"/>
      <x:c r="AC930" s="10"/>
      <x:c r="AD930" s="10"/>
      <x:c r="AE930" s="10"/>
      <x:c r="AF930" s="10"/>
      <x:c r="AG930" s="10"/>
      <x:c r="AH930" s="10"/>
      <x:c r="AI930" s="10"/>
      <x:c r="AJ930" s="10"/>
      <x:c r="AK930" s="10"/>
      <x:c r="AL930" s="10"/>
      <x:c r="AM930" s="10"/>
      <x:c r="AN930" s="10"/>
      <x:c r="AO930" s="10"/>
      <x:c r="AP930" s="10"/>
      <x:c r="AQ930" s="10"/>
      <x:c r="AR930" s="10"/>
      <x:c r="AS930" s="10"/>
      <x:c r="AT930" s="10"/>
      <x:c r="AU930" s="10"/>
      <x:c r="AV930" s="10"/>
      <x:c r="AW930" s="10"/>
      <x:c r="AX930" s="10"/>
    </x:row>
    <x:row r="931" spans="1:50" ht="13.5" customHeight="1">
      <x:c r="A931" s="29"/>
      <x:c r="B931" s="13"/>
      <x:c r="C931" s="13"/>
      <x:c r="D931" s="87"/>
      <x:c r="E931" s="87"/>
      <x:c r="F931" s="87"/>
      <x:c r="G931" s="87"/>
      <x:c r="H931" s="87"/>
      <x:c r="I931" s="87"/>
      <x:c r="J931" s="87"/>
      <x:c r="K931" s="87"/>
      <x:c r="L931" s="29"/>
      <x:c r="M931" s="10"/>
      <x:c r="N931" s="10"/>
      <x:c r="O931" s="10"/>
      <x:c r="P931" s="10"/>
      <x:c r="Q931" s="10"/>
      <x:c r="R931" s="10"/>
      <x:c r="S931" s="10"/>
      <x:c r="T931" s="10"/>
      <x:c r="U931" s="10"/>
      <x:c r="V931" s="10"/>
      <x:c r="W931" s="10"/>
      <x:c r="X931" s="10"/>
      <x:c r="Y931" s="10"/>
      <x:c r="Z931" s="10"/>
      <x:c r="AA931" s="10"/>
      <x:c r="AB931" s="10"/>
      <x:c r="AC931" s="10"/>
      <x:c r="AD931" s="10"/>
      <x:c r="AE931" s="10"/>
      <x:c r="AF931" s="10"/>
      <x:c r="AG931" s="10"/>
      <x:c r="AH931" s="10"/>
      <x:c r="AI931" s="10"/>
      <x:c r="AJ931" s="10"/>
      <x:c r="AK931" s="10"/>
      <x:c r="AL931" s="10"/>
      <x:c r="AM931" s="10"/>
      <x:c r="AN931" s="10"/>
      <x:c r="AO931" s="10"/>
      <x:c r="AP931" s="10"/>
      <x:c r="AQ931" s="10"/>
      <x:c r="AR931" s="10"/>
      <x:c r="AS931" s="10"/>
      <x:c r="AT931" s="10"/>
      <x:c r="AU931" s="10"/>
      <x:c r="AV931" s="10"/>
      <x:c r="AW931" s="10"/>
      <x:c r="AX931" s="10"/>
    </x:row>
    <x:row r="932" spans="1:50" ht="13.5" customHeight="1">
      <x:c r="A932" s="29"/>
      <x:c r="B932" s="13"/>
      <x:c r="C932" s="13"/>
      <x:c r="D932" s="87"/>
      <x:c r="E932" s="87"/>
      <x:c r="F932" s="87"/>
      <x:c r="G932" s="87"/>
      <x:c r="H932" s="87"/>
      <x:c r="I932" s="87"/>
      <x:c r="J932" s="87"/>
      <x:c r="K932" s="87"/>
      <x:c r="L932" s="29"/>
      <x:c r="M932" s="10"/>
      <x:c r="N932" s="10"/>
      <x:c r="O932" s="10"/>
      <x:c r="P932" s="10"/>
      <x:c r="Q932" s="10"/>
      <x:c r="R932" s="10"/>
      <x:c r="S932" s="10"/>
      <x:c r="T932" s="10"/>
      <x:c r="U932" s="10"/>
      <x:c r="V932" s="10"/>
      <x:c r="W932" s="10"/>
      <x:c r="X932" s="10"/>
      <x:c r="Y932" s="10"/>
      <x:c r="Z932" s="10"/>
      <x:c r="AA932" s="10"/>
      <x:c r="AB932" s="10"/>
      <x:c r="AC932" s="10"/>
      <x:c r="AD932" s="10"/>
      <x:c r="AE932" s="10"/>
      <x:c r="AF932" s="10"/>
      <x:c r="AG932" s="10"/>
      <x:c r="AH932" s="10"/>
      <x:c r="AI932" s="10"/>
      <x:c r="AJ932" s="10"/>
      <x:c r="AK932" s="10"/>
      <x:c r="AL932" s="10"/>
      <x:c r="AM932" s="10"/>
      <x:c r="AN932" s="10"/>
      <x:c r="AO932" s="10"/>
      <x:c r="AP932" s="10"/>
      <x:c r="AQ932" s="10"/>
      <x:c r="AR932" s="10"/>
      <x:c r="AS932" s="10"/>
      <x:c r="AT932" s="10"/>
      <x:c r="AU932" s="10"/>
      <x:c r="AV932" s="10"/>
      <x:c r="AW932" s="10"/>
      <x:c r="AX932" s="10"/>
    </x:row>
    <x:row r="933" spans="1:50" ht="13.5" customHeight="1">
      <x:c r="A933" s="29"/>
      <x:c r="B933" s="13"/>
      <x:c r="C933" s="13"/>
      <x:c r="D933" s="87"/>
      <x:c r="E933" s="87"/>
      <x:c r="F933" s="87"/>
      <x:c r="G933" s="87"/>
      <x:c r="H933" s="87"/>
      <x:c r="I933" s="87"/>
      <x:c r="J933" s="87"/>
      <x:c r="K933" s="87"/>
      <x:c r="L933" s="29"/>
      <x:c r="M933" s="10"/>
      <x:c r="N933" s="10"/>
      <x:c r="O933" s="10"/>
      <x:c r="P933" s="10"/>
      <x:c r="Q933" s="10"/>
      <x:c r="R933" s="10"/>
      <x:c r="S933" s="10"/>
      <x:c r="T933" s="10"/>
      <x:c r="U933" s="10"/>
      <x:c r="V933" s="10"/>
      <x:c r="W933" s="10"/>
      <x:c r="X933" s="10"/>
      <x:c r="Y933" s="10"/>
      <x:c r="Z933" s="10"/>
      <x:c r="AA933" s="10"/>
      <x:c r="AB933" s="10"/>
      <x:c r="AC933" s="10"/>
      <x:c r="AD933" s="10"/>
      <x:c r="AE933" s="10"/>
      <x:c r="AF933" s="10"/>
      <x:c r="AG933" s="10"/>
      <x:c r="AH933" s="10"/>
      <x:c r="AI933" s="10"/>
      <x:c r="AJ933" s="10"/>
      <x:c r="AK933" s="10"/>
      <x:c r="AL933" s="10"/>
      <x:c r="AM933" s="10"/>
      <x:c r="AN933" s="10"/>
      <x:c r="AO933" s="10"/>
      <x:c r="AP933" s="10"/>
      <x:c r="AQ933" s="10"/>
      <x:c r="AR933" s="10"/>
      <x:c r="AS933" s="10"/>
      <x:c r="AT933" s="10"/>
      <x:c r="AU933" s="10"/>
      <x:c r="AV933" s="10"/>
      <x:c r="AW933" s="10"/>
      <x:c r="AX933" s="10"/>
    </x:row>
    <x:row r="934" spans="1:50" ht="13.5" customHeight="1">
      <x:c r="A934" s="29"/>
      <x:c r="B934" s="13"/>
      <x:c r="C934" s="13"/>
      <x:c r="D934" s="87"/>
      <x:c r="E934" s="87"/>
      <x:c r="F934" s="87"/>
      <x:c r="G934" s="87"/>
      <x:c r="H934" s="87"/>
      <x:c r="I934" s="87"/>
      <x:c r="J934" s="87"/>
      <x:c r="K934" s="87"/>
      <x:c r="L934" s="29"/>
      <x:c r="M934" s="10"/>
      <x:c r="N934" s="10"/>
      <x:c r="O934" s="10"/>
      <x:c r="P934" s="10"/>
      <x:c r="Q934" s="10"/>
      <x:c r="R934" s="10"/>
      <x:c r="S934" s="10"/>
      <x:c r="T934" s="10"/>
      <x:c r="U934" s="10"/>
      <x:c r="V934" s="10"/>
      <x:c r="W934" s="10"/>
      <x:c r="X934" s="10"/>
      <x:c r="Y934" s="10"/>
      <x:c r="Z934" s="10"/>
      <x:c r="AA934" s="10"/>
      <x:c r="AB934" s="10"/>
      <x:c r="AC934" s="10"/>
      <x:c r="AD934" s="10"/>
      <x:c r="AE934" s="10"/>
      <x:c r="AF934" s="10"/>
      <x:c r="AG934" s="10"/>
      <x:c r="AH934" s="10"/>
      <x:c r="AI934" s="10"/>
      <x:c r="AJ934" s="10"/>
      <x:c r="AK934" s="10"/>
      <x:c r="AL934" s="10"/>
      <x:c r="AM934" s="10"/>
      <x:c r="AN934" s="10"/>
      <x:c r="AO934" s="10"/>
      <x:c r="AP934" s="10"/>
      <x:c r="AQ934" s="10"/>
      <x:c r="AR934" s="10"/>
      <x:c r="AS934" s="10"/>
      <x:c r="AT934" s="10"/>
      <x:c r="AU934" s="10"/>
      <x:c r="AV934" s="10"/>
      <x:c r="AW934" s="10"/>
      <x:c r="AX934" s="10"/>
    </x:row>
    <x:row r="935" spans="1:50" ht="13.5" customHeight="1">
      <x:c r="A935" s="29"/>
      <x:c r="B935" s="13"/>
      <x:c r="C935" s="13"/>
      <x:c r="D935" s="87"/>
      <x:c r="E935" s="87"/>
      <x:c r="F935" s="87"/>
      <x:c r="G935" s="87"/>
      <x:c r="H935" s="87"/>
      <x:c r="I935" s="87"/>
      <x:c r="J935" s="87"/>
      <x:c r="K935" s="87"/>
      <x:c r="L935" s="29"/>
      <x:c r="M935" s="10"/>
      <x:c r="N935" s="10"/>
      <x:c r="O935" s="10"/>
      <x:c r="P935" s="10"/>
      <x:c r="Q935" s="10"/>
      <x:c r="R935" s="10"/>
      <x:c r="S935" s="10"/>
      <x:c r="T935" s="10"/>
      <x:c r="U935" s="10"/>
      <x:c r="V935" s="10"/>
      <x:c r="W935" s="10"/>
      <x:c r="X935" s="10"/>
      <x:c r="Y935" s="10"/>
      <x:c r="Z935" s="10"/>
      <x:c r="AA935" s="10"/>
      <x:c r="AB935" s="10"/>
      <x:c r="AC935" s="10"/>
      <x:c r="AD935" s="10"/>
      <x:c r="AE935" s="10"/>
      <x:c r="AF935" s="10"/>
      <x:c r="AG935" s="10"/>
      <x:c r="AH935" s="10"/>
      <x:c r="AI935" s="10"/>
      <x:c r="AJ935" s="10"/>
      <x:c r="AK935" s="10"/>
      <x:c r="AL935" s="10"/>
      <x:c r="AM935" s="10"/>
      <x:c r="AN935" s="10"/>
      <x:c r="AO935" s="10"/>
      <x:c r="AP935" s="10"/>
      <x:c r="AQ935" s="10"/>
      <x:c r="AR935" s="10"/>
      <x:c r="AS935" s="10"/>
      <x:c r="AT935" s="10"/>
      <x:c r="AU935" s="10"/>
      <x:c r="AV935" s="10"/>
      <x:c r="AW935" s="10"/>
      <x:c r="AX935" s="10"/>
    </x:row>
    <x:row r="936" spans="1:50" ht="13.5" customHeight="1">
      <x:c r="A936" s="29"/>
      <x:c r="B936" s="13"/>
      <x:c r="C936" s="13"/>
      <x:c r="D936" s="87"/>
      <x:c r="E936" s="87"/>
      <x:c r="F936" s="87"/>
      <x:c r="G936" s="87"/>
      <x:c r="H936" s="87"/>
      <x:c r="I936" s="87"/>
      <x:c r="J936" s="87"/>
      <x:c r="K936" s="87"/>
      <x:c r="L936" s="29"/>
      <x:c r="M936" s="10"/>
      <x:c r="N936" s="10"/>
      <x:c r="O936" s="10"/>
      <x:c r="P936" s="10"/>
      <x:c r="Q936" s="10"/>
      <x:c r="R936" s="10"/>
      <x:c r="S936" s="10"/>
      <x:c r="T936" s="10"/>
      <x:c r="U936" s="10"/>
      <x:c r="V936" s="10"/>
      <x:c r="W936" s="10"/>
      <x:c r="X936" s="10"/>
      <x:c r="Y936" s="10"/>
      <x:c r="Z936" s="10"/>
      <x:c r="AA936" s="10"/>
      <x:c r="AB936" s="10"/>
      <x:c r="AC936" s="10"/>
      <x:c r="AD936" s="10"/>
      <x:c r="AE936" s="10"/>
      <x:c r="AF936" s="10"/>
      <x:c r="AG936" s="10"/>
      <x:c r="AH936" s="10"/>
      <x:c r="AI936" s="10"/>
      <x:c r="AJ936" s="10"/>
      <x:c r="AK936" s="10"/>
      <x:c r="AL936" s="10"/>
      <x:c r="AM936" s="10"/>
      <x:c r="AN936" s="10"/>
      <x:c r="AO936" s="10"/>
      <x:c r="AP936" s="10"/>
      <x:c r="AQ936" s="10"/>
      <x:c r="AR936" s="10"/>
      <x:c r="AS936" s="10"/>
      <x:c r="AT936" s="10"/>
      <x:c r="AU936" s="10"/>
      <x:c r="AV936" s="10"/>
      <x:c r="AW936" s="10"/>
      <x:c r="AX936" s="10"/>
    </x:row>
    <x:row r="937" spans="1:50" ht="13.5" customHeight="1">
      <x:c r="A937" s="29"/>
      <x:c r="B937" s="13"/>
      <x:c r="C937" s="13"/>
      <x:c r="D937" s="87"/>
      <x:c r="E937" s="87"/>
      <x:c r="F937" s="87"/>
      <x:c r="G937" s="87"/>
      <x:c r="H937" s="87"/>
      <x:c r="I937" s="87"/>
      <x:c r="J937" s="87"/>
      <x:c r="K937" s="87"/>
      <x:c r="L937" s="29"/>
      <x:c r="M937" s="10"/>
      <x:c r="N937" s="10"/>
      <x:c r="O937" s="10"/>
      <x:c r="P937" s="10"/>
      <x:c r="Q937" s="10"/>
      <x:c r="R937" s="10"/>
      <x:c r="S937" s="10"/>
      <x:c r="T937" s="10"/>
      <x:c r="U937" s="10"/>
      <x:c r="V937" s="10"/>
      <x:c r="W937" s="10"/>
      <x:c r="X937" s="10"/>
      <x:c r="Y937" s="10"/>
      <x:c r="Z937" s="10"/>
      <x:c r="AA937" s="10"/>
      <x:c r="AB937" s="10"/>
      <x:c r="AC937" s="10"/>
      <x:c r="AD937" s="10"/>
      <x:c r="AE937" s="10"/>
      <x:c r="AF937" s="10"/>
      <x:c r="AG937" s="10"/>
      <x:c r="AH937" s="10"/>
      <x:c r="AI937" s="10"/>
      <x:c r="AJ937" s="10"/>
      <x:c r="AK937" s="10"/>
      <x:c r="AL937" s="10"/>
      <x:c r="AM937" s="10"/>
      <x:c r="AN937" s="10"/>
      <x:c r="AO937" s="10"/>
      <x:c r="AP937" s="10"/>
      <x:c r="AQ937" s="10"/>
      <x:c r="AR937" s="10"/>
      <x:c r="AS937" s="10"/>
      <x:c r="AT937" s="10"/>
      <x:c r="AU937" s="10"/>
      <x:c r="AV937" s="10"/>
      <x:c r="AW937" s="10"/>
      <x:c r="AX937" s="10"/>
    </x:row>
    <x:row r="938" spans="1:50" ht="13.5" customHeight="1">
      <x:c r="A938" s="29"/>
      <x:c r="B938" s="13"/>
      <x:c r="C938" s="13"/>
      <x:c r="D938" s="87"/>
      <x:c r="E938" s="87"/>
      <x:c r="F938" s="87"/>
      <x:c r="G938" s="87"/>
      <x:c r="H938" s="87"/>
      <x:c r="I938" s="87"/>
      <x:c r="J938" s="87"/>
      <x:c r="K938" s="87"/>
      <x:c r="L938" s="29"/>
      <x:c r="M938" s="10"/>
      <x:c r="N938" s="10"/>
      <x:c r="O938" s="10"/>
      <x:c r="P938" s="10"/>
      <x:c r="Q938" s="10"/>
      <x:c r="R938" s="10"/>
      <x:c r="S938" s="10"/>
      <x:c r="T938" s="10"/>
      <x:c r="U938" s="10"/>
      <x:c r="V938" s="10"/>
      <x:c r="W938" s="10"/>
      <x:c r="X938" s="10"/>
      <x:c r="Y938" s="10"/>
      <x:c r="Z938" s="10"/>
      <x:c r="AA938" s="10"/>
      <x:c r="AB938" s="10"/>
      <x:c r="AC938" s="10"/>
      <x:c r="AD938" s="10"/>
      <x:c r="AE938" s="10"/>
      <x:c r="AF938" s="10"/>
      <x:c r="AG938" s="10"/>
      <x:c r="AH938" s="10"/>
      <x:c r="AI938" s="10"/>
      <x:c r="AJ938" s="10"/>
      <x:c r="AK938" s="10"/>
      <x:c r="AL938" s="10"/>
      <x:c r="AM938" s="10"/>
      <x:c r="AN938" s="10"/>
      <x:c r="AO938" s="10"/>
      <x:c r="AP938" s="10"/>
      <x:c r="AQ938" s="10"/>
      <x:c r="AR938" s="10"/>
      <x:c r="AS938" s="10"/>
      <x:c r="AT938" s="10"/>
      <x:c r="AU938" s="10"/>
      <x:c r="AV938" s="10"/>
      <x:c r="AW938" s="10"/>
      <x:c r="AX938" s="10"/>
    </x:row>
    <x:row r="939" spans="1:50" ht="13.5" customHeight="1">
      <x:c r="A939" s="29"/>
      <x:c r="B939" s="13"/>
      <x:c r="C939" s="13"/>
      <x:c r="D939" s="87"/>
      <x:c r="E939" s="87"/>
      <x:c r="F939" s="87"/>
      <x:c r="G939" s="87"/>
      <x:c r="H939" s="87"/>
      <x:c r="I939" s="87"/>
      <x:c r="J939" s="87"/>
      <x:c r="K939" s="87"/>
      <x:c r="L939" s="29"/>
      <x:c r="M939" s="10"/>
      <x:c r="N939" s="10"/>
      <x:c r="O939" s="10"/>
      <x:c r="P939" s="10"/>
      <x:c r="Q939" s="10"/>
      <x:c r="R939" s="10"/>
      <x:c r="S939" s="10"/>
      <x:c r="T939" s="10"/>
      <x:c r="U939" s="10"/>
      <x:c r="V939" s="10"/>
      <x:c r="W939" s="10"/>
      <x:c r="X939" s="10"/>
      <x:c r="Y939" s="10"/>
      <x:c r="Z939" s="10"/>
      <x:c r="AA939" s="10"/>
      <x:c r="AB939" s="10"/>
      <x:c r="AC939" s="10"/>
      <x:c r="AD939" s="10"/>
      <x:c r="AE939" s="10"/>
      <x:c r="AF939" s="10"/>
      <x:c r="AG939" s="10"/>
      <x:c r="AH939" s="10"/>
      <x:c r="AI939" s="10"/>
      <x:c r="AJ939" s="10"/>
      <x:c r="AK939" s="10"/>
      <x:c r="AL939" s="10"/>
      <x:c r="AM939" s="10"/>
      <x:c r="AN939" s="10"/>
      <x:c r="AO939" s="10"/>
      <x:c r="AP939" s="10"/>
      <x:c r="AQ939" s="10"/>
      <x:c r="AR939" s="10"/>
      <x:c r="AS939" s="10"/>
      <x:c r="AT939" s="10"/>
      <x:c r="AU939" s="10"/>
      <x:c r="AV939" s="10"/>
      <x:c r="AW939" s="10"/>
      <x:c r="AX939" s="10"/>
    </x:row>
    <x:row r="940" spans="1:50" ht="13.5" customHeight="1">
      <x:c r="A940" s="29"/>
      <x:c r="B940" s="13"/>
      <x:c r="C940" s="13"/>
      <x:c r="D940" s="87"/>
      <x:c r="E940" s="87"/>
      <x:c r="F940" s="87"/>
      <x:c r="G940" s="87"/>
      <x:c r="H940" s="87"/>
      <x:c r="I940" s="87"/>
      <x:c r="J940" s="87"/>
      <x:c r="K940" s="87"/>
      <x:c r="L940" s="29"/>
      <x:c r="M940" s="10"/>
      <x:c r="N940" s="10"/>
      <x:c r="O940" s="10"/>
      <x:c r="P940" s="10"/>
      <x:c r="Q940" s="10"/>
      <x:c r="R940" s="10"/>
      <x:c r="S940" s="10"/>
      <x:c r="T940" s="10"/>
      <x:c r="U940" s="10"/>
      <x:c r="V940" s="10"/>
      <x:c r="W940" s="10"/>
      <x:c r="X940" s="10"/>
      <x:c r="Y940" s="10"/>
      <x:c r="Z940" s="10"/>
      <x:c r="AA940" s="10"/>
      <x:c r="AB940" s="10"/>
      <x:c r="AC940" s="10"/>
      <x:c r="AD940" s="10"/>
      <x:c r="AE940" s="10"/>
      <x:c r="AF940" s="10"/>
      <x:c r="AG940" s="10"/>
      <x:c r="AH940" s="10"/>
      <x:c r="AI940" s="10"/>
      <x:c r="AJ940" s="10"/>
      <x:c r="AK940" s="10"/>
      <x:c r="AL940" s="10"/>
      <x:c r="AM940" s="10"/>
      <x:c r="AN940" s="10"/>
      <x:c r="AO940" s="10"/>
      <x:c r="AP940" s="10"/>
      <x:c r="AQ940" s="10"/>
      <x:c r="AR940" s="10"/>
      <x:c r="AS940" s="10"/>
      <x:c r="AT940" s="10"/>
      <x:c r="AU940" s="10"/>
      <x:c r="AV940" s="10"/>
      <x:c r="AW940" s="10"/>
      <x:c r="AX940" s="10"/>
    </x:row>
    <x:row r="941" spans="1:50" ht="13.5" customHeight="1">
      <x:c r="A941" s="29"/>
      <x:c r="B941" s="13"/>
      <x:c r="C941" s="13"/>
      <x:c r="D941" s="87"/>
      <x:c r="E941" s="87"/>
      <x:c r="F941" s="87"/>
      <x:c r="G941" s="87"/>
      <x:c r="H941" s="87"/>
      <x:c r="I941" s="87"/>
      <x:c r="J941" s="87"/>
      <x:c r="K941" s="87"/>
      <x:c r="L941" s="29"/>
      <x:c r="M941" s="10"/>
      <x:c r="N941" s="10"/>
      <x:c r="O941" s="10"/>
      <x:c r="P941" s="10"/>
      <x:c r="Q941" s="10"/>
      <x:c r="R941" s="10"/>
      <x:c r="S941" s="10"/>
      <x:c r="T941" s="10"/>
      <x:c r="U941" s="10"/>
      <x:c r="V941" s="10"/>
      <x:c r="W941" s="10"/>
      <x:c r="X941" s="10"/>
      <x:c r="Y941" s="10"/>
      <x:c r="Z941" s="10"/>
      <x:c r="AA941" s="10"/>
      <x:c r="AB941" s="10"/>
      <x:c r="AC941" s="10"/>
      <x:c r="AD941" s="10"/>
      <x:c r="AE941" s="10"/>
      <x:c r="AF941" s="10"/>
      <x:c r="AG941" s="10"/>
      <x:c r="AH941" s="10"/>
      <x:c r="AI941" s="10"/>
      <x:c r="AJ941" s="10"/>
      <x:c r="AK941" s="10"/>
      <x:c r="AL941" s="10"/>
      <x:c r="AM941" s="10"/>
      <x:c r="AN941" s="10"/>
      <x:c r="AO941" s="10"/>
      <x:c r="AP941" s="10"/>
      <x:c r="AQ941" s="10"/>
      <x:c r="AR941" s="10"/>
      <x:c r="AS941" s="10"/>
      <x:c r="AT941" s="10"/>
      <x:c r="AU941" s="10"/>
      <x:c r="AV941" s="10"/>
      <x:c r="AW941" s="10"/>
      <x:c r="AX941" s="10"/>
    </x:row>
    <x:row r="942" spans="1:50" ht="13.5" customHeight="1">
      <x:c r="A942" s="29"/>
      <x:c r="B942" s="13"/>
      <x:c r="C942" s="13"/>
      <x:c r="D942" s="87"/>
      <x:c r="E942" s="87"/>
      <x:c r="F942" s="87"/>
      <x:c r="G942" s="87"/>
      <x:c r="H942" s="87"/>
      <x:c r="I942" s="87"/>
      <x:c r="J942" s="87"/>
      <x:c r="K942" s="87"/>
      <x:c r="L942" s="29"/>
      <x:c r="M942" s="10"/>
      <x:c r="N942" s="10"/>
      <x:c r="O942" s="10"/>
      <x:c r="P942" s="10"/>
      <x:c r="Q942" s="10"/>
      <x:c r="R942" s="10"/>
      <x:c r="S942" s="10"/>
      <x:c r="T942" s="10"/>
      <x:c r="U942" s="10"/>
      <x:c r="V942" s="10"/>
      <x:c r="W942" s="10"/>
      <x:c r="X942" s="10"/>
      <x:c r="Y942" s="10"/>
      <x:c r="Z942" s="10"/>
      <x:c r="AA942" s="10"/>
      <x:c r="AB942" s="10"/>
      <x:c r="AC942" s="10"/>
      <x:c r="AD942" s="10"/>
      <x:c r="AE942" s="10"/>
      <x:c r="AF942" s="10"/>
      <x:c r="AG942" s="10"/>
      <x:c r="AH942" s="10"/>
      <x:c r="AI942" s="10"/>
      <x:c r="AJ942" s="10"/>
      <x:c r="AK942" s="10"/>
      <x:c r="AL942" s="10"/>
      <x:c r="AM942" s="10"/>
      <x:c r="AN942" s="10"/>
      <x:c r="AO942" s="10"/>
      <x:c r="AP942" s="10"/>
      <x:c r="AQ942" s="10"/>
      <x:c r="AR942" s="10"/>
      <x:c r="AS942" s="10"/>
      <x:c r="AT942" s="10"/>
      <x:c r="AU942" s="10"/>
      <x:c r="AV942" s="10"/>
      <x:c r="AW942" s="10"/>
      <x:c r="AX942" s="10"/>
    </x:row>
    <x:row r="943" spans="1:50" ht="13.5" customHeight="1">
      <x:c r="A943" s="29"/>
      <x:c r="B943" s="13"/>
      <x:c r="C943" s="13"/>
      <x:c r="D943" s="87"/>
      <x:c r="E943" s="87"/>
      <x:c r="F943" s="87"/>
      <x:c r="G943" s="87"/>
      <x:c r="H943" s="87"/>
      <x:c r="I943" s="87"/>
      <x:c r="J943" s="87"/>
      <x:c r="K943" s="87"/>
      <x:c r="L943" s="29"/>
      <x:c r="M943" s="10"/>
      <x:c r="N943" s="10"/>
      <x:c r="O943" s="10"/>
      <x:c r="P943" s="10"/>
      <x:c r="Q943" s="10"/>
      <x:c r="R943" s="10"/>
      <x:c r="S943" s="10"/>
      <x:c r="T943" s="10"/>
      <x:c r="U943" s="10"/>
      <x:c r="V943" s="10"/>
      <x:c r="W943" s="10"/>
      <x:c r="X943" s="10"/>
      <x:c r="Y943" s="10"/>
      <x:c r="Z943" s="10"/>
      <x:c r="AA943" s="10"/>
      <x:c r="AB943" s="10"/>
      <x:c r="AC943" s="10"/>
      <x:c r="AD943" s="10"/>
      <x:c r="AE943" s="10"/>
      <x:c r="AF943" s="10"/>
      <x:c r="AG943" s="10"/>
      <x:c r="AH943" s="10"/>
      <x:c r="AI943" s="10"/>
      <x:c r="AJ943" s="10"/>
      <x:c r="AK943" s="10"/>
      <x:c r="AL943" s="10"/>
      <x:c r="AM943" s="10"/>
      <x:c r="AN943" s="10"/>
      <x:c r="AO943" s="10"/>
      <x:c r="AP943" s="10"/>
      <x:c r="AQ943" s="10"/>
      <x:c r="AR943" s="10"/>
      <x:c r="AS943" s="10"/>
      <x:c r="AT943" s="10"/>
      <x:c r="AU943" s="10"/>
      <x:c r="AV943" s="10"/>
      <x:c r="AW943" s="10"/>
      <x:c r="AX943" s="10"/>
    </x:row>
    <x:row r="944" spans="1:50" ht="13.5" customHeight="1">
      <x:c r="A944" s="29"/>
      <x:c r="B944" s="13"/>
      <x:c r="C944" s="13"/>
      <x:c r="D944" s="87"/>
      <x:c r="E944" s="87"/>
      <x:c r="F944" s="87"/>
      <x:c r="G944" s="87"/>
      <x:c r="H944" s="87"/>
      <x:c r="I944" s="87"/>
      <x:c r="J944" s="87"/>
      <x:c r="K944" s="87"/>
      <x:c r="L944" s="29"/>
      <x:c r="M944" s="10"/>
      <x:c r="N944" s="10"/>
      <x:c r="O944" s="10"/>
      <x:c r="P944" s="10"/>
      <x:c r="Q944" s="10"/>
      <x:c r="R944" s="10"/>
      <x:c r="S944" s="10"/>
      <x:c r="T944" s="10"/>
      <x:c r="U944" s="10"/>
      <x:c r="V944" s="10"/>
      <x:c r="W944" s="10"/>
      <x:c r="X944" s="10"/>
      <x:c r="Y944" s="10"/>
      <x:c r="Z944" s="10"/>
      <x:c r="AA944" s="10"/>
      <x:c r="AB944" s="10"/>
      <x:c r="AC944" s="10"/>
      <x:c r="AD944" s="10"/>
      <x:c r="AE944" s="10"/>
      <x:c r="AF944" s="10"/>
      <x:c r="AG944" s="10"/>
      <x:c r="AH944" s="10"/>
      <x:c r="AI944" s="10"/>
      <x:c r="AJ944" s="10"/>
      <x:c r="AK944" s="10"/>
      <x:c r="AL944" s="10"/>
      <x:c r="AM944" s="10"/>
      <x:c r="AN944" s="10"/>
      <x:c r="AO944" s="10"/>
      <x:c r="AP944" s="10"/>
      <x:c r="AQ944" s="10"/>
      <x:c r="AR944" s="10"/>
      <x:c r="AS944" s="10"/>
      <x:c r="AT944" s="10"/>
      <x:c r="AU944" s="10"/>
      <x:c r="AV944" s="10"/>
      <x:c r="AW944" s="10"/>
      <x:c r="AX944" s="10"/>
    </x:row>
    <x:row r="945" spans="1:50" ht="13.5" customHeight="1">
      <x:c r="A945" s="29"/>
      <x:c r="B945" s="13"/>
      <x:c r="C945" s="13"/>
      <x:c r="D945" s="87"/>
      <x:c r="E945" s="87"/>
      <x:c r="F945" s="87"/>
      <x:c r="G945" s="87"/>
      <x:c r="H945" s="87"/>
      <x:c r="I945" s="87"/>
      <x:c r="J945" s="87"/>
      <x:c r="K945" s="87"/>
      <x:c r="L945" s="29"/>
      <x:c r="M945" s="10"/>
      <x:c r="N945" s="10"/>
      <x:c r="O945" s="10"/>
      <x:c r="P945" s="10"/>
      <x:c r="Q945" s="10"/>
      <x:c r="R945" s="10"/>
      <x:c r="S945" s="10"/>
      <x:c r="T945" s="10"/>
      <x:c r="U945" s="10"/>
      <x:c r="V945" s="10"/>
      <x:c r="W945" s="10"/>
      <x:c r="X945" s="10"/>
      <x:c r="Y945" s="10"/>
      <x:c r="Z945" s="10"/>
      <x:c r="AA945" s="10"/>
      <x:c r="AB945" s="10"/>
      <x:c r="AC945" s="10"/>
      <x:c r="AD945" s="10"/>
      <x:c r="AE945" s="10"/>
      <x:c r="AF945" s="10"/>
      <x:c r="AG945" s="10"/>
      <x:c r="AH945" s="10"/>
      <x:c r="AI945" s="10"/>
      <x:c r="AJ945" s="10"/>
      <x:c r="AK945" s="10"/>
      <x:c r="AL945" s="10"/>
      <x:c r="AM945" s="10"/>
      <x:c r="AN945" s="10"/>
      <x:c r="AO945" s="10"/>
      <x:c r="AP945" s="10"/>
      <x:c r="AQ945" s="10"/>
      <x:c r="AR945" s="10"/>
      <x:c r="AS945" s="10"/>
      <x:c r="AT945" s="10"/>
      <x:c r="AU945" s="10"/>
      <x:c r="AV945" s="10"/>
      <x:c r="AW945" s="10"/>
      <x:c r="AX945" s="10"/>
    </x:row>
    <x:row r="946" spans="1:50" ht="13.5" customHeight="1">
      <x:c r="A946" s="29"/>
      <x:c r="B946" s="13"/>
      <x:c r="C946" s="13"/>
      <x:c r="D946" s="87"/>
      <x:c r="E946" s="87"/>
      <x:c r="F946" s="87"/>
      <x:c r="G946" s="87"/>
      <x:c r="H946" s="87"/>
      <x:c r="I946" s="87"/>
      <x:c r="J946" s="87"/>
      <x:c r="K946" s="87"/>
      <x:c r="L946" s="29"/>
      <x:c r="M946" s="10"/>
      <x:c r="N946" s="10"/>
      <x:c r="O946" s="10"/>
      <x:c r="P946" s="10"/>
      <x:c r="Q946" s="10"/>
      <x:c r="R946" s="10"/>
      <x:c r="S946" s="10"/>
      <x:c r="T946" s="10"/>
      <x:c r="U946" s="10"/>
      <x:c r="V946" s="10"/>
      <x:c r="W946" s="10"/>
      <x:c r="X946" s="10"/>
      <x:c r="Y946" s="10"/>
      <x:c r="Z946" s="10"/>
      <x:c r="AA946" s="10"/>
      <x:c r="AB946" s="10"/>
      <x:c r="AC946" s="10"/>
      <x:c r="AD946" s="10"/>
      <x:c r="AE946" s="10"/>
      <x:c r="AF946" s="10"/>
      <x:c r="AG946" s="10"/>
      <x:c r="AH946" s="10"/>
      <x:c r="AI946" s="10"/>
      <x:c r="AJ946" s="10"/>
      <x:c r="AK946" s="10"/>
      <x:c r="AL946" s="10"/>
      <x:c r="AM946" s="10"/>
      <x:c r="AN946" s="10"/>
      <x:c r="AO946" s="10"/>
      <x:c r="AP946" s="10"/>
      <x:c r="AQ946" s="10"/>
      <x:c r="AR946" s="10"/>
      <x:c r="AS946" s="10"/>
      <x:c r="AT946" s="10"/>
      <x:c r="AU946" s="10"/>
      <x:c r="AV946" s="10"/>
      <x:c r="AW946" s="10"/>
      <x:c r="AX946" s="10"/>
    </x:row>
    <x:row r="947" spans="1:50" ht="13.5" customHeight="1">
      <x:c r="A947" s="29"/>
      <x:c r="B947" s="13"/>
      <x:c r="C947" s="13"/>
      <x:c r="D947" s="87"/>
      <x:c r="E947" s="87"/>
      <x:c r="F947" s="87"/>
      <x:c r="G947" s="87"/>
      <x:c r="H947" s="87"/>
      <x:c r="I947" s="87"/>
      <x:c r="J947" s="87"/>
      <x:c r="K947" s="87"/>
      <x:c r="L947" s="29"/>
      <x:c r="M947" s="10"/>
      <x:c r="N947" s="10"/>
      <x:c r="O947" s="10"/>
      <x:c r="P947" s="10"/>
      <x:c r="Q947" s="10"/>
      <x:c r="R947" s="10"/>
      <x:c r="S947" s="10"/>
      <x:c r="T947" s="10"/>
      <x:c r="U947" s="10"/>
      <x:c r="V947" s="10"/>
      <x:c r="W947" s="10"/>
      <x:c r="X947" s="10"/>
      <x:c r="Y947" s="10"/>
      <x:c r="Z947" s="10"/>
      <x:c r="AA947" s="10"/>
      <x:c r="AB947" s="10"/>
      <x:c r="AC947" s="10"/>
      <x:c r="AD947" s="10"/>
      <x:c r="AE947" s="10"/>
      <x:c r="AF947" s="10"/>
      <x:c r="AG947" s="10"/>
      <x:c r="AH947" s="10"/>
      <x:c r="AI947" s="10"/>
      <x:c r="AJ947" s="10"/>
      <x:c r="AK947" s="10"/>
      <x:c r="AL947" s="10"/>
      <x:c r="AM947" s="10"/>
      <x:c r="AN947" s="10"/>
      <x:c r="AO947" s="10"/>
      <x:c r="AP947" s="10"/>
      <x:c r="AQ947" s="10"/>
      <x:c r="AR947" s="10"/>
      <x:c r="AS947" s="10"/>
      <x:c r="AT947" s="10"/>
      <x:c r="AU947" s="10"/>
      <x:c r="AV947" s="10"/>
      <x:c r="AW947" s="10"/>
      <x:c r="AX947" s="10"/>
    </x:row>
    <x:row r="948" spans="1:50" ht="13.5" customHeight="1">
      <x:c r="A948" s="29"/>
      <x:c r="B948" s="13"/>
      <x:c r="C948" s="13"/>
      <x:c r="D948" s="87"/>
      <x:c r="E948" s="87"/>
      <x:c r="F948" s="87"/>
      <x:c r="G948" s="87"/>
      <x:c r="H948" s="87"/>
      <x:c r="I948" s="87"/>
      <x:c r="J948" s="87"/>
      <x:c r="K948" s="87"/>
      <x:c r="L948" s="29"/>
      <x:c r="M948" s="10"/>
      <x:c r="N948" s="10"/>
      <x:c r="O948" s="10"/>
      <x:c r="P948" s="10"/>
      <x:c r="Q948" s="10"/>
      <x:c r="R948" s="10"/>
      <x:c r="S948" s="10"/>
      <x:c r="T948" s="10"/>
      <x:c r="U948" s="10"/>
      <x:c r="V948" s="10"/>
      <x:c r="W948" s="10"/>
      <x:c r="X948" s="10"/>
      <x:c r="Y948" s="10"/>
      <x:c r="Z948" s="10"/>
      <x:c r="AA948" s="10"/>
      <x:c r="AB948" s="10"/>
      <x:c r="AC948" s="10"/>
      <x:c r="AD948" s="10"/>
      <x:c r="AE948" s="10"/>
      <x:c r="AF948" s="10"/>
      <x:c r="AG948" s="10"/>
      <x:c r="AH948" s="10"/>
      <x:c r="AI948" s="10"/>
      <x:c r="AJ948" s="10"/>
      <x:c r="AK948" s="10"/>
      <x:c r="AL948" s="10"/>
      <x:c r="AM948" s="10"/>
      <x:c r="AN948" s="10"/>
      <x:c r="AO948" s="10"/>
      <x:c r="AP948" s="10"/>
      <x:c r="AQ948" s="10"/>
      <x:c r="AR948" s="10"/>
      <x:c r="AS948" s="10"/>
      <x:c r="AT948" s="10"/>
      <x:c r="AU948" s="10"/>
      <x:c r="AV948" s="10"/>
      <x:c r="AW948" s="10"/>
      <x:c r="AX948" s="10"/>
    </x:row>
    <x:row r="949" spans="1:50" ht="13.5" customHeight="1">
      <x:c r="A949" s="29"/>
      <x:c r="B949" s="13"/>
      <x:c r="C949" s="13"/>
      <x:c r="D949" s="87"/>
      <x:c r="E949" s="87"/>
      <x:c r="F949" s="87"/>
      <x:c r="G949" s="87"/>
      <x:c r="H949" s="87"/>
      <x:c r="I949" s="87"/>
      <x:c r="J949" s="87"/>
      <x:c r="K949" s="87"/>
      <x:c r="L949" s="29"/>
      <x:c r="M949" s="10"/>
      <x:c r="N949" s="10"/>
      <x:c r="O949" s="10"/>
      <x:c r="P949" s="10"/>
      <x:c r="Q949" s="10"/>
      <x:c r="R949" s="10"/>
      <x:c r="S949" s="10"/>
      <x:c r="T949" s="10"/>
      <x:c r="U949" s="10"/>
      <x:c r="V949" s="10"/>
      <x:c r="W949" s="10"/>
      <x:c r="X949" s="10"/>
      <x:c r="Y949" s="10"/>
      <x:c r="Z949" s="10"/>
      <x:c r="AA949" s="10"/>
      <x:c r="AB949" s="10"/>
      <x:c r="AC949" s="10"/>
      <x:c r="AD949" s="10"/>
      <x:c r="AE949" s="10"/>
      <x:c r="AF949" s="10"/>
      <x:c r="AG949" s="10"/>
      <x:c r="AH949" s="10"/>
      <x:c r="AI949" s="10"/>
      <x:c r="AJ949" s="10"/>
      <x:c r="AK949" s="10"/>
      <x:c r="AL949" s="10"/>
      <x:c r="AM949" s="10"/>
      <x:c r="AN949" s="10"/>
      <x:c r="AO949" s="10"/>
      <x:c r="AP949" s="10"/>
      <x:c r="AQ949" s="10"/>
      <x:c r="AR949" s="10"/>
      <x:c r="AS949" s="10"/>
      <x:c r="AT949" s="10"/>
      <x:c r="AU949" s="10"/>
      <x:c r="AV949" s="10"/>
      <x:c r="AW949" s="10"/>
      <x:c r="AX949" s="10"/>
    </x:row>
    <x:row r="950" spans="1:50" ht="13.5" customHeight="1">
      <x:c r="A950" s="29"/>
      <x:c r="B950" s="13"/>
      <x:c r="C950" s="13"/>
      <x:c r="D950" s="87"/>
      <x:c r="E950" s="87"/>
      <x:c r="F950" s="87"/>
      <x:c r="G950" s="87"/>
      <x:c r="H950" s="87"/>
      <x:c r="I950" s="87"/>
      <x:c r="J950" s="87"/>
      <x:c r="K950" s="87"/>
      <x:c r="L950" s="29"/>
      <x:c r="M950" s="10"/>
      <x:c r="N950" s="10"/>
      <x:c r="O950" s="10"/>
      <x:c r="P950" s="10"/>
      <x:c r="Q950" s="10"/>
      <x:c r="R950" s="10"/>
      <x:c r="S950" s="10"/>
      <x:c r="T950" s="10"/>
      <x:c r="U950" s="10"/>
      <x:c r="V950" s="10"/>
      <x:c r="W950" s="10"/>
      <x:c r="X950" s="10"/>
      <x:c r="Y950" s="10"/>
      <x:c r="Z950" s="10"/>
      <x:c r="AA950" s="10"/>
      <x:c r="AB950" s="10"/>
      <x:c r="AC950" s="10"/>
      <x:c r="AD950" s="10"/>
      <x:c r="AE950" s="10"/>
      <x:c r="AF950" s="10"/>
      <x:c r="AG950" s="10"/>
      <x:c r="AH950" s="10"/>
      <x:c r="AI950" s="10"/>
      <x:c r="AJ950" s="10"/>
      <x:c r="AK950" s="10"/>
      <x:c r="AL950" s="10"/>
      <x:c r="AM950" s="10"/>
      <x:c r="AN950" s="10"/>
      <x:c r="AO950" s="10"/>
      <x:c r="AP950" s="10"/>
      <x:c r="AQ950" s="10"/>
      <x:c r="AR950" s="10"/>
      <x:c r="AS950" s="10"/>
      <x:c r="AT950" s="10"/>
      <x:c r="AU950" s="10"/>
      <x:c r="AV950" s="10"/>
      <x:c r="AW950" s="10"/>
      <x:c r="AX950" s="10"/>
    </x:row>
    <x:row r="951" spans="1:50" ht="13.5" customHeight="1">
      <x:c r="A951" s="29"/>
      <x:c r="B951" s="13"/>
      <x:c r="C951" s="13"/>
      <x:c r="D951" s="87"/>
      <x:c r="E951" s="87"/>
      <x:c r="F951" s="87"/>
      <x:c r="G951" s="87"/>
      <x:c r="H951" s="87"/>
      <x:c r="I951" s="87"/>
      <x:c r="J951" s="87"/>
      <x:c r="K951" s="87"/>
      <x:c r="L951" s="29"/>
      <x:c r="M951" s="10"/>
      <x:c r="N951" s="10"/>
      <x:c r="O951" s="10"/>
      <x:c r="P951" s="10"/>
      <x:c r="Q951" s="10"/>
      <x:c r="R951" s="10"/>
      <x:c r="S951" s="10"/>
      <x:c r="T951" s="10"/>
      <x:c r="U951" s="10"/>
      <x:c r="V951" s="10"/>
      <x:c r="W951" s="10"/>
      <x:c r="X951" s="10"/>
      <x:c r="Y951" s="10"/>
      <x:c r="Z951" s="10"/>
      <x:c r="AA951" s="10"/>
      <x:c r="AB951" s="10"/>
      <x:c r="AC951" s="10"/>
      <x:c r="AD951" s="10"/>
      <x:c r="AE951" s="10"/>
      <x:c r="AF951" s="10"/>
      <x:c r="AG951" s="10"/>
      <x:c r="AH951" s="10"/>
      <x:c r="AI951" s="10"/>
      <x:c r="AJ951" s="10"/>
      <x:c r="AK951" s="10"/>
      <x:c r="AL951" s="10"/>
      <x:c r="AM951" s="10"/>
      <x:c r="AN951" s="10"/>
      <x:c r="AO951" s="10"/>
      <x:c r="AP951" s="10"/>
      <x:c r="AQ951" s="10"/>
      <x:c r="AR951" s="10"/>
      <x:c r="AS951" s="10"/>
      <x:c r="AT951" s="10"/>
      <x:c r="AU951" s="10"/>
      <x:c r="AV951" s="10"/>
      <x:c r="AW951" s="10"/>
      <x:c r="AX951" s="10"/>
    </x:row>
    <x:row r="952" spans="1:50" ht="13.5" customHeight="1">
      <x:c r="A952" s="29"/>
      <x:c r="B952" s="13"/>
      <x:c r="C952" s="13"/>
      <x:c r="D952" s="87"/>
      <x:c r="E952" s="87"/>
      <x:c r="F952" s="87"/>
      <x:c r="G952" s="87"/>
      <x:c r="H952" s="87"/>
      <x:c r="I952" s="87"/>
      <x:c r="J952" s="87"/>
      <x:c r="K952" s="87"/>
      <x:c r="L952" s="29"/>
      <x:c r="M952" s="10"/>
      <x:c r="N952" s="10"/>
      <x:c r="O952" s="10"/>
      <x:c r="P952" s="10"/>
      <x:c r="Q952" s="10"/>
      <x:c r="R952" s="10"/>
      <x:c r="S952" s="10"/>
      <x:c r="T952" s="10"/>
      <x:c r="U952" s="10"/>
      <x:c r="V952" s="10"/>
      <x:c r="W952" s="10"/>
      <x:c r="X952" s="10"/>
      <x:c r="Y952" s="10"/>
      <x:c r="Z952" s="10"/>
      <x:c r="AA952" s="10"/>
      <x:c r="AB952" s="10"/>
      <x:c r="AC952" s="10"/>
      <x:c r="AD952" s="10"/>
      <x:c r="AE952" s="10"/>
      <x:c r="AF952" s="10"/>
      <x:c r="AG952" s="10"/>
      <x:c r="AH952" s="10"/>
      <x:c r="AI952" s="10"/>
      <x:c r="AJ952" s="10"/>
      <x:c r="AK952" s="10"/>
      <x:c r="AL952" s="10"/>
      <x:c r="AM952" s="10"/>
      <x:c r="AN952" s="10"/>
      <x:c r="AO952" s="10"/>
      <x:c r="AP952" s="10"/>
      <x:c r="AQ952" s="10"/>
      <x:c r="AR952" s="10"/>
      <x:c r="AS952" s="10"/>
      <x:c r="AT952" s="10"/>
      <x:c r="AU952" s="10"/>
      <x:c r="AV952" s="10"/>
      <x:c r="AW952" s="10"/>
      <x:c r="AX952" s="10"/>
    </x:row>
    <x:row r="953" spans="1:50" ht="13.5" customHeight="1">
      <x:c r="A953" s="29"/>
      <x:c r="B953" s="13"/>
      <x:c r="C953" s="13"/>
      <x:c r="D953" s="87"/>
      <x:c r="E953" s="87"/>
      <x:c r="F953" s="87"/>
      <x:c r="G953" s="87"/>
      <x:c r="H953" s="87"/>
      <x:c r="I953" s="87"/>
      <x:c r="J953" s="87"/>
      <x:c r="K953" s="87"/>
      <x:c r="L953" s="29"/>
      <x:c r="M953" s="10"/>
      <x:c r="N953" s="10"/>
      <x:c r="O953" s="10"/>
      <x:c r="P953" s="10"/>
      <x:c r="Q953" s="10"/>
      <x:c r="R953" s="10"/>
      <x:c r="S953" s="10"/>
      <x:c r="T953" s="10"/>
      <x:c r="U953" s="10"/>
      <x:c r="V953" s="10"/>
      <x:c r="W953" s="10"/>
      <x:c r="X953" s="10"/>
      <x:c r="Y953" s="10"/>
      <x:c r="Z953" s="10"/>
      <x:c r="AA953" s="10"/>
      <x:c r="AB953" s="10"/>
      <x:c r="AC953" s="10"/>
      <x:c r="AD953" s="10"/>
      <x:c r="AE953" s="10"/>
      <x:c r="AF953" s="10"/>
      <x:c r="AG953" s="10"/>
      <x:c r="AH953" s="10"/>
      <x:c r="AI953" s="10"/>
      <x:c r="AJ953" s="10"/>
      <x:c r="AK953" s="10"/>
      <x:c r="AL953" s="10"/>
      <x:c r="AM953" s="10"/>
      <x:c r="AN953" s="10"/>
      <x:c r="AO953" s="10"/>
      <x:c r="AP953" s="10"/>
      <x:c r="AQ953" s="10"/>
      <x:c r="AR953" s="10"/>
      <x:c r="AS953" s="10"/>
      <x:c r="AT953" s="10"/>
      <x:c r="AU953" s="10"/>
      <x:c r="AV953" s="10"/>
      <x:c r="AW953" s="10"/>
      <x:c r="AX953" s="10"/>
    </x:row>
    <x:row r="954" spans="1:50" ht="13.5" customHeight="1">
      <x:c r="A954" s="29"/>
      <x:c r="B954" s="13"/>
      <x:c r="C954" s="13"/>
      <x:c r="D954" s="87"/>
      <x:c r="E954" s="87"/>
      <x:c r="F954" s="87"/>
      <x:c r="G954" s="87"/>
      <x:c r="H954" s="87"/>
      <x:c r="I954" s="87"/>
      <x:c r="J954" s="87"/>
      <x:c r="K954" s="87"/>
      <x:c r="L954" s="29"/>
      <x:c r="M954" s="10"/>
      <x:c r="N954" s="10"/>
      <x:c r="O954" s="10"/>
      <x:c r="P954" s="10"/>
      <x:c r="Q954" s="10"/>
      <x:c r="R954" s="10"/>
      <x:c r="S954" s="10"/>
      <x:c r="T954" s="10"/>
      <x:c r="U954" s="10"/>
      <x:c r="V954" s="10"/>
      <x:c r="W954" s="10"/>
      <x:c r="X954" s="10"/>
      <x:c r="Y954" s="10"/>
      <x:c r="Z954" s="10"/>
      <x:c r="AA954" s="10"/>
      <x:c r="AB954" s="10"/>
      <x:c r="AC954" s="10"/>
      <x:c r="AD954" s="10"/>
      <x:c r="AE954" s="10"/>
      <x:c r="AF954" s="10"/>
      <x:c r="AG954" s="10"/>
      <x:c r="AH954" s="10"/>
      <x:c r="AI954" s="10"/>
      <x:c r="AJ954" s="10"/>
      <x:c r="AK954" s="10"/>
      <x:c r="AL954" s="10"/>
      <x:c r="AM954" s="10"/>
      <x:c r="AN954" s="10"/>
      <x:c r="AO954" s="10"/>
      <x:c r="AP954" s="10"/>
      <x:c r="AQ954" s="10"/>
      <x:c r="AR954" s="10"/>
      <x:c r="AS954" s="10"/>
      <x:c r="AT954" s="10"/>
      <x:c r="AU954" s="10"/>
      <x:c r="AV954" s="10"/>
      <x:c r="AW954" s="10"/>
      <x:c r="AX954" s="10"/>
    </x:row>
    <x:row r="955" spans="1:50" ht="13.5" customHeight="1">
      <x:c r="A955" s="29"/>
      <x:c r="B955" s="13"/>
      <x:c r="C955" s="13"/>
      <x:c r="D955" s="87"/>
      <x:c r="E955" s="87"/>
      <x:c r="F955" s="87"/>
      <x:c r="G955" s="87"/>
      <x:c r="H955" s="87"/>
      <x:c r="I955" s="87"/>
      <x:c r="J955" s="87"/>
      <x:c r="K955" s="87"/>
      <x:c r="L955" s="29"/>
      <x:c r="M955" s="10"/>
      <x:c r="N955" s="10"/>
      <x:c r="O955" s="10"/>
      <x:c r="P955" s="10"/>
      <x:c r="Q955" s="10"/>
      <x:c r="R955" s="10"/>
      <x:c r="S955" s="10"/>
      <x:c r="T955" s="10"/>
      <x:c r="U955" s="10"/>
      <x:c r="V955" s="10"/>
      <x:c r="W955" s="10"/>
      <x:c r="X955" s="10"/>
      <x:c r="Y955" s="10"/>
      <x:c r="Z955" s="10"/>
      <x:c r="AA955" s="10"/>
      <x:c r="AB955" s="10"/>
      <x:c r="AC955" s="10"/>
      <x:c r="AD955" s="10"/>
      <x:c r="AE955" s="10"/>
      <x:c r="AF955" s="10"/>
      <x:c r="AG955" s="10"/>
      <x:c r="AH955" s="10"/>
      <x:c r="AI955" s="10"/>
      <x:c r="AJ955" s="10"/>
      <x:c r="AK955" s="10"/>
      <x:c r="AL955" s="10"/>
      <x:c r="AM955" s="10"/>
      <x:c r="AN955" s="10"/>
      <x:c r="AO955" s="10"/>
      <x:c r="AP955" s="10"/>
      <x:c r="AQ955" s="10"/>
      <x:c r="AR955" s="10"/>
      <x:c r="AS955" s="10"/>
      <x:c r="AT955" s="10"/>
      <x:c r="AU955" s="10"/>
      <x:c r="AV955" s="10"/>
      <x:c r="AW955" s="10"/>
      <x:c r="AX955" s="10"/>
    </x:row>
    <x:row r="956" spans="1:50" ht="13.5" customHeight="1">
      <x:c r="A956" s="29"/>
      <x:c r="B956" s="13"/>
      <x:c r="C956" s="13"/>
      <x:c r="D956" s="87"/>
      <x:c r="E956" s="87"/>
      <x:c r="F956" s="87"/>
      <x:c r="G956" s="87"/>
      <x:c r="H956" s="87"/>
      <x:c r="I956" s="87"/>
      <x:c r="J956" s="87"/>
      <x:c r="K956" s="87"/>
      <x:c r="L956" s="29"/>
      <x:c r="M956" s="10"/>
      <x:c r="N956" s="10"/>
      <x:c r="O956" s="10"/>
      <x:c r="P956" s="10"/>
      <x:c r="Q956" s="10"/>
      <x:c r="R956" s="10"/>
      <x:c r="S956" s="10"/>
      <x:c r="T956" s="10"/>
      <x:c r="U956" s="10"/>
      <x:c r="V956" s="10"/>
      <x:c r="W956" s="10"/>
      <x:c r="X956" s="10"/>
      <x:c r="Y956" s="10"/>
      <x:c r="Z956" s="10"/>
      <x:c r="AA956" s="10"/>
      <x:c r="AB956" s="10"/>
      <x:c r="AC956" s="10"/>
      <x:c r="AD956" s="10"/>
      <x:c r="AE956" s="10"/>
      <x:c r="AF956" s="10"/>
      <x:c r="AG956" s="10"/>
      <x:c r="AH956" s="10"/>
      <x:c r="AI956" s="10"/>
      <x:c r="AJ956" s="10"/>
      <x:c r="AK956" s="10"/>
      <x:c r="AL956" s="10"/>
      <x:c r="AM956" s="10"/>
      <x:c r="AN956" s="10"/>
      <x:c r="AO956" s="10"/>
      <x:c r="AP956" s="10"/>
      <x:c r="AQ956" s="10"/>
      <x:c r="AR956" s="10"/>
      <x:c r="AS956" s="10"/>
      <x:c r="AT956" s="10"/>
      <x:c r="AU956" s="10"/>
      <x:c r="AV956" s="10"/>
      <x:c r="AW956" s="10"/>
      <x:c r="AX956" s="10"/>
    </x:row>
    <x:row r="957" spans="1:50" ht="13.5" customHeight="1">
      <x:c r="A957" s="29"/>
      <x:c r="B957" s="13"/>
      <x:c r="C957" s="13"/>
      <x:c r="D957" s="87"/>
      <x:c r="E957" s="87"/>
      <x:c r="F957" s="87"/>
      <x:c r="G957" s="87"/>
      <x:c r="H957" s="87"/>
      <x:c r="I957" s="87"/>
      <x:c r="J957" s="87"/>
      <x:c r="K957" s="87"/>
      <x:c r="L957" s="29"/>
      <x:c r="M957" s="10"/>
      <x:c r="N957" s="10"/>
      <x:c r="O957" s="10"/>
      <x:c r="P957" s="10"/>
      <x:c r="Q957" s="10"/>
      <x:c r="R957" s="10"/>
      <x:c r="S957" s="10"/>
      <x:c r="T957" s="10"/>
      <x:c r="U957" s="10"/>
      <x:c r="V957" s="10"/>
      <x:c r="W957" s="10"/>
      <x:c r="X957" s="10"/>
      <x:c r="Y957" s="10"/>
      <x:c r="Z957" s="10"/>
      <x:c r="AA957" s="10"/>
      <x:c r="AB957" s="10"/>
      <x:c r="AC957" s="10"/>
      <x:c r="AD957" s="10"/>
      <x:c r="AE957" s="10"/>
      <x:c r="AF957" s="10"/>
      <x:c r="AG957" s="10"/>
      <x:c r="AH957" s="10"/>
      <x:c r="AI957" s="10"/>
      <x:c r="AJ957" s="10"/>
      <x:c r="AK957" s="10"/>
      <x:c r="AL957" s="10"/>
      <x:c r="AM957" s="10"/>
      <x:c r="AN957" s="10"/>
      <x:c r="AO957" s="10"/>
      <x:c r="AP957" s="10"/>
      <x:c r="AQ957" s="10"/>
      <x:c r="AR957" s="10"/>
      <x:c r="AS957" s="10"/>
      <x:c r="AT957" s="10"/>
      <x:c r="AU957" s="10"/>
      <x:c r="AV957" s="10"/>
      <x:c r="AW957" s="10"/>
      <x:c r="AX957" s="10"/>
    </x:row>
    <x:row r="958" spans="1:50" ht="13.5" customHeight="1">
      <x:c r="A958" s="29"/>
      <x:c r="B958" s="13"/>
      <x:c r="C958" s="13"/>
      <x:c r="D958" s="87"/>
      <x:c r="E958" s="87"/>
      <x:c r="F958" s="87"/>
      <x:c r="G958" s="87"/>
      <x:c r="H958" s="87"/>
      <x:c r="I958" s="87"/>
      <x:c r="J958" s="87"/>
      <x:c r="K958" s="87"/>
      <x:c r="L958" s="29"/>
      <x:c r="M958" s="10"/>
      <x:c r="N958" s="10"/>
      <x:c r="O958" s="10"/>
      <x:c r="P958" s="10"/>
      <x:c r="Q958" s="10"/>
      <x:c r="R958" s="10"/>
      <x:c r="S958" s="10"/>
      <x:c r="T958" s="10"/>
      <x:c r="U958" s="10"/>
      <x:c r="V958" s="10"/>
      <x:c r="W958" s="10"/>
      <x:c r="X958" s="10"/>
      <x:c r="Y958" s="10"/>
      <x:c r="Z958" s="10"/>
      <x:c r="AA958" s="10"/>
      <x:c r="AB958" s="10"/>
      <x:c r="AC958" s="10"/>
      <x:c r="AD958" s="10"/>
      <x:c r="AE958" s="10"/>
      <x:c r="AF958" s="10"/>
      <x:c r="AG958" s="10"/>
      <x:c r="AH958" s="10"/>
      <x:c r="AI958" s="10"/>
      <x:c r="AJ958" s="10"/>
      <x:c r="AK958" s="10"/>
      <x:c r="AL958" s="10"/>
      <x:c r="AM958" s="10"/>
      <x:c r="AN958" s="10"/>
      <x:c r="AO958" s="10"/>
      <x:c r="AP958" s="10"/>
      <x:c r="AQ958" s="10"/>
      <x:c r="AR958" s="10"/>
      <x:c r="AS958" s="10"/>
      <x:c r="AT958" s="10"/>
      <x:c r="AU958" s="10"/>
      <x:c r="AV958" s="10"/>
      <x:c r="AW958" s="10"/>
      <x:c r="AX958" s="10"/>
    </x:row>
    <x:row r="959" spans="1:50" ht="13.5" customHeight="1">
      <x:c r="A959" s="29"/>
      <x:c r="B959" s="13"/>
      <x:c r="C959" s="13"/>
      <x:c r="D959" s="87"/>
      <x:c r="E959" s="87"/>
      <x:c r="F959" s="87"/>
      <x:c r="G959" s="87"/>
      <x:c r="H959" s="87"/>
      <x:c r="I959" s="87"/>
      <x:c r="J959" s="87"/>
      <x:c r="K959" s="87"/>
      <x:c r="L959" s="29"/>
      <x:c r="M959" s="10"/>
      <x:c r="N959" s="10"/>
      <x:c r="O959" s="10"/>
      <x:c r="P959" s="10"/>
      <x:c r="Q959" s="10"/>
      <x:c r="R959" s="10"/>
      <x:c r="S959" s="10"/>
      <x:c r="T959" s="10"/>
      <x:c r="U959" s="10"/>
      <x:c r="V959" s="10"/>
      <x:c r="W959" s="10"/>
      <x:c r="X959" s="10"/>
      <x:c r="Y959" s="10"/>
      <x:c r="Z959" s="10"/>
      <x:c r="AA959" s="10"/>
      <x:c r="AB959" s="10"/>
      <x:c r="AC959" s="10"/>
      <x:c r="AD959" s="10"/>
      <x:c r="AE959" s="10"/>
      <x:c r="AF959" s="10"/>
      <x:c r="AG959" s="10"/>
      <x:c r="AH959" s="10"/>
      <x:c r="AI959" s="10"/>
      <x:c r="AJ959" s="10"/>
      <x:c r="AK959" s="10"/>
      <x:c r="AL959" s="10"/>
      <x:c r="AM959" s="10"/>
      <x:c r="AN959" s="10"/>
      <x:c r="AO959" s="10"/>
      <x:c r="AP959" s="10"/>
      <x:c r="AQ959" s="10"/>
      <x:c r="AR959" s="10"/>
      <x:c r="AS959" s="10"/>
      <x:c r="AT959" s="10"/>
      <x:c r="AU959" s="10"/>
      <x:c r="AV959" s="10"/>
      <x:c r="AW959" s="10"/>
      <x:c r="AX959" s="10"/>
    </x:row>
    <x:row r="960" spans="1:50" ht="13.5" customHeight="1">
      <x:c r="A960" s="29"/>
      <x:c r="B960" s="13"/>
      <x:c r="C960" s="13"/>
      <x:c r="D960" s="87"/>
      <x:c r="E960" s="87"/>
      <x:c r="F960" s="87"/>
      <x:c r="G960" s="87"/>
      <x:c r="H960" s="87"/>
      <x:c r="I960" s="87"/>
      <x:c r="J960" s="87"/>
      <x:c r="K960" s="87"/>
      <x:c r="L960" s="29"/>
      <x:c r="M960" s="10"/>
      <x:c r="N960" s="10"/>
      <x:c r="O960" s="10"/>
      <x:c r="P960" s="10"/>
      <x:c r="Q960" s="10"/>
      <x:c r="R960" s="10"/>
      <x:c r="S960" s="10"/>
      <x:c r="T960" s="10"/>
      <x:c r="U960" s="10"/>
      <x:c r="V960" s="10"/>
      <x:c r="W960" s="10"/>
      <x:c r="X960" s="10"/>
      <x:c r="Y960" s="10"/>
      <x:c r="Z960" s="10"/>
      <x:c r="AA960" s="10"/>
      <x:c r="AB960" s="10"/>
      <x:c r="AC960" s="10"/>
      <x:c r="AD960" s="10"/>
      <x:c r="AE960" s="10"/>
      <x:c r="AF960" s="10"/>
      <x:c r="AG960" s="10"/>
      <x:c r="AH960" s="10"/>
      <x:c r="AI960" s="10"/>
      <x:c r="AJ960" s="10"/>
      <x:c r="AK960" s="10"/>
      <x:c r="AL960" s="10"/>
      <x:c r="AM960" s="10"/>
      <x:c r="AN960" s="10"/>
      <x:c r="AO960" s="10"/>
      <x:c r="AP960" s="10"/>
      <x:c r="AQ960" s="10"/>
      <x:c r="AR960" s="10"/>
      <x:c r="AS960" s="10"/>
      <x:c r="AT960" s="10"/>
      <x:c r="AU960" s="10"/>
      <x:c r="AV960" s="10"/>
      <x:c r="AW960" s="10"/>
      <x:c r="AX960" s="10"/>
    </x:row>
    <x:row r="961" spans="1:50" ht="13.5" customHeight="1">
      <x:c r="A961" s="29"/>
      <x:c r="B961" s="13"/>
      <x:c r="C961" s="13"/>
      <x:c r="D961" s="87"/>
      <x:c r="E961" s="87"/>
      <x:c r="F961" s="87"/>
      <x:c r="G961" s="87"/>
      <x:c r="H961" s="87"/>
      <x:c r="I961" s="87"/>
      <x:c r="J961" s="87"/>
      <x:c r="K961" s="87"/>
      <x:c r="L961" s="29"/>
      <x:c r="M961" s="10"/>
      <x:c r="N961" s="10"/>
      <x:c r="O961" s="10"/>
      <x:c r="P961" s="10"/>
      <x:c r="Q961" s="10"/>
      <x:c r="R961" s="10"/>
      <x:c r="S961" s="10"/>
      <x:c r="T961" s="10"/>
      <x:c r="U961" s="10"/>
      <x:c r="V961" s="10"/>
      <x:c r="W961" s="10"/>
      <x:c r="X961" s="10"/>
      <x:c r="Y961" s="10"/>
      <x:c r="Z961" s="10"/>
      <x:c r="AA961" s="10"/>
      <x:c r="AB961" s="10"/>
      <x:c r="AC961" s="10"/>
      <x:c r="AD961" s="10"/>
      <x:c r="AE961" s="10"/>
      <x:c r="AF961" s="10"/>
      <x:c r="AG961" s="10"/>
      <x:c r="AH961" s="10"/>
      <x:c r="AI961" s="10"/>
      <x:c r="AJ961" s="10"/>
      <x:c r="AK961" s="10"/>
      <x:c r="AL961" s="10"/>
      <x:c r="AM961" s="10"/>
      <x:c r="AN961" s="10"/>
      <x:c r="AO961" s="10"/>
      <x:c r="AP961" s="10"/>
      <x:c r="AQ961" s="10"/>
      <x:c r="AR961" s="10"/>
      <x:c r="AS961" s="10"/>
      <x:c r="AT961" s="10"/>
      <x:c r="AU961" s="10"/>
      <x:c r="AV961" s="10"/>
      <x:c r="AW961" s="10"/>
      <x:c r="AX961" s="10"/>
    </x:row>
    <x:row r="962" spans="1:50" ht="13.5" customHeight="1">
      <x:c r="A962" s="29"/>
      <x:c r="B962" s="13"/>
      <x:c r="C962" s="13"/>
      <x:c r="D962" s="87"/>
      <x:c r="E962" s="87"/>
      <x:c r="F962" s="87"/>
      <x:c r="G962" s="87"/>
      <x:c r="H962" s="87"/>
      <x:c r="I962" s="87"/>
      <x:c r="J962" s="87"/>
      <x:c r="K962" s="87"/>
      <x:c r="L962" s="29"/>
      <x:c r="M962" s="10"/>
      <x:c r="N962" s="10"/>
      <x:c r="O962" s="10"/>
      <x:c r="P962" s="10"/>
      <x:c r="Q962" s="10"/>
      <x:c r="R962" s="10"/>
      <x:c r="S962" s="10"/>
      <x:c r="T962" s="10"/>
      <x:c r="U962" s="10"/>
      <x:c r="V962" s="10"/>
      <x:c r="W962" s="10"/>
      <x:c r="X962" s="10"/>
      <x:c r="Y962" s="10"/>
      <x:c r="Z962" s="10"/>
      <x:c r="AA962" s="10"/>
      <x:c r="AB962" s="10"/>
      <x:c r="AC962" s="10"/>
      <x:c r="AD962" s="10"/>
      <x:c r="AE962" s="10"/>
      <x:c r="AF962" s="10"/>
      <x:c r="AG962" s="10"/>
      <x:c r="AH962" s="10"/>
      <x:c r="AI962" s="10"/>
      <x:c r="AJ962" s="10"/>
      <x:c r="AK962" s="10"/>
      <x:c r="AL962" s="10"/>
      <x:c r="AM962" s="10"/>
      <x:c r="AN962" s="10"/>
      <x:c r="AO962" s="10"/>
      <x:c r="AP962" s="10"/>
      <x:c r="AQ962" s="10"/>
      <x:c r="AR962" s="10"/>
      <x:c r="AS962" s="10"/>
      <x:c r="AT962" s="10"/>
      <x:c r="AU962" s="10"/>
      <x:c r="AV962" s="10"/>
      <x:c r="AW962" s="10"/>
      <x:c r="AX962" s="10"/>
    </x:row>
    <x:row r="963" spans="1:50" ht="13.5" customHeight="1">
      <x:c r="A963" s="29"/>
      <x:c r="B963" s="13"/>
      <x:c r="C963" s="13"/>
      <x:c r="D963" s="87"/>
      <x:c r="E963" s="87"/>
      <x:c r="F963" s="87"/>
      <x:c r="G963" s="87"/>
      <x:c r="H963" s="87"/>
      <x:c r="I963" s="87"/>
      <x:c r="J963" s="87"/>
      <x:c r="K963" s="87"/>
      <x:c r="L963" s="29"/>
      <x:c r="M963" s="10"/>
      <x:c r="N963" s="10"/>
      <x:c r="O963" s="10"/>
      <x:c r="P963" s="10"/>
      <x:c r="Q963" s="10"/>
      <x:c r="R963" s="10"/>
      <x:c r="S963" s="10"/>
      <x:c r="T963" s="10"/>
      <x:c r="U963" s="10"/>
      <x:c r="V963" s="10"/>
      <x:c r="W963" s="10"/>
      <x:c r="X963" s="10"/>
      <x:c r="Y963" s="10"/>
      <x:c r="Z963" s="10"/>
      <x:c r="AA963" s="10"/>
      <x:c r="AB963" s="10"/>
      <x:c r="AC963" s="10"/>
      <x:c r="AD963" s="10"/>
      <x:c r="AE963" s="10"/>
      <x:c r="AF963" s="10"/>
      <x:c r="AG963" s="10"/>
      <x:c r="AH963" s="10"/>
      <x:c r="AI963" s="10"/>
      <x:c r="AJ963" s="10"/>
      <x:c r="AK963" s="10"/>
      <x:c r="AL963" s="10"/>
      <x:c r="AM963" s="10"/>
      <x:c r="AN963" s="10"/>
      <x:c r="AO963" s="10"/>
      <x:c r="AP963" s="10"/>
      <x:c r="AQ963" s="10"/>
      <x:c r="AR963" s="10"/>
      <x:c r="AS963" s="10"/>
      <x:c r="AT963" s="10"/>
      <x:c r="AU963" s="10"/>
      <x:c r="AV963" s="10"/>
      <x:c r="AW963" s="10"/>
      <x:c r="AX963" s="10"/>
    </x:row>
    <x:row r="964" spans="1:50" ht="13.5" customHeight="1">
      <x:c r="A964" s="29"/>
      <x:c r="B964" s="13"/>
      <x:c r="C964" s="13"/>
      <x:c r="D964" s="87"/>
      <x:c r="E964" s="87"/>
      <x:c r="F964" s="87"/>
      <x:c r="G964" s="87"/>
      <x:c r="H964" s="87"/>
      <x:c r="I964" s="87"/>
      <x:c r="J964" s="87"/>
      <x:c r="K964" s="87"/>
      <x:c r="L964" s="29"/>
      <x:c r="M964" s="10"/>
      <x:c r="N964" s="10"/>
      <x:c r="O964" s="10"/>
      <x:c r="P964" s="10"/>
      <x:c r="Q964" s="10"/>
      <x:c r="R964" s="10"/>
      <x:c r="S964" s="10"/>
      <x:c r="T964" s="10"/>
      <x:c r="U964" s="10"/>
      <x:c r="V964" s="10"/>
      <x:c r="W964" s="10"/>
      <x:c r="X964" s="10"/>
      <x:c r="Y964" s="10"/>
      <x:c r="Z964" s="10"/>
      <x:c r="AA964" s="10"/>
      <x:c r="AB964" s="10"/>
      <x:c r="AC964" s="10"/>
      <x:c r="AD964" s="10"/>
      <x:c r="AE964" s="10"/>
      <x:c r="AF964" s="10"/>
      <x:c r="AG964" s="10"/>
      <x:c r="AH964" s="10"/>
      <x:c r="AI964" s="10"/>
      <x:c r="AJ964" s="10"/>
      <x:c r="AK964" s="10"/>
      <x:c r="AL964" s="10"/>
      <x:c r="AM964" s="10"/>
      <x:c r="AN964" s="10"/>
      <x:c r="AO964" s="10"/>
      <x:c r="AP964" s="10"/>
      <x:c r="AQ964" s="10"/>
      <x:c r="AR964" s="10"/>
      <x:c r="AS964" s="10"/>
      <x:c r="AT964" s="10"/>
      <x:c r="AU964" s="10"/>
      <x:c r="AV964" s="10"/>
      <x:c r="AW964" s="10"/>
      <x:c r="AX964" s="10"/>
    </x:row>
    <x:row r="965" spans="1:50" ht="13.5" customHeight="1">
      <x:c r="A965" s="29"/>
      <x:c r="B965" s="13"/>
      <x:c r="C965" s="13"/>
      <x:c r="D965" s="87"/>
      <x:c r="E965" s="87"/>
      <x:c r="F965" s="87"/>
      <x:c r="G965" s="87"/>
      <x:c r="H965" s="87"/>
      <x:c r="I965" s="87"/>
      <x:c r="J965" s="87"/>
      <x:c r="K965" s="87"/>
      <x:c r="L965" s="29"/>
      <x:c r="M965" s="10"/>
      <x:c r="N965" s="10"/>
      <x:c r="O965" s="10"/>
      <x:c r="P965" s="10"/>
      <x:c r="Q965" s="10"/>
      <x:c r="R965" s="10"/>
      <x:c r="S965" s="10"/>
      <x:c r="T965" s="10"/>
      <x:c r="U965" s="10"/>
      <x:c r="V965" s="10"/>
      <x:c r="W965" s="10"/>
      <x:c r="X965" s="10"/>
      <x:c r="Y965" s="10"/>
      <x:c r="Z965" s="10"/>
      <x:c r="AA965" s="10"/>
      <x:c r="AB965" s="10"/>
      <x:c r="AC965" s="10"/>
      <x:c r="AD965" s="10"/>
      <x:c r="AE965" s="10"/>
      <x:c r="AF965" s="10"/>
      <x:c r="AG965" s="10"/>
      <x:c r="AH965" s="10"/>
      <x:c r="AI965" s="10"/>
      <x:c r="AJ965" s="10"/>
      <x:c r="AK965" s="10"/>
      <x:c r="AL965" s="10"/>
      <x:c r="AM965" s="10"/>
      <x:c r="AN965" s="10"/>
      <x:c r="AO965" s="10"/>
      <x:c r="AP965" s="10"/>
      <x:c r="AQ965" s="10"/>
      <x:c r="AR965" s="10"/>
      <x:c r="AS965" s="10"/>
      <x:c r="AT965" s="10"/>
      <x:c r="AU965" s="10"/>
      <x:c r="AV965" s="10"/>
      <x:c r="AW965" s="10"/>
      <x:c r="AX965" s="10"/>
    </x:row>
    <x:row r="966" spans="1:50" ht="13.5" customHeight="1">
      <x:c r="A966" s="29"/>
      <x:c r="B966" s="13"/>
      <x:c r="C966" s="13"/>
      <x:c r="D966" s="87"/>
      <x:c r="E966" s="87"/>
      <x:c r="F966" s="87"/>
      <x:c r="G966" s="87"/>
      <x:c r="H966" s="87"/>
      <x:c r="I966" s="87"/>
      <x:c r="J966" s="87"/>
      <x:c r="K966" s="87"/>
      <x:c r="L966" s="29"/>
      <x:c r="M966" s="10"/>
      <x:c r="N966" s="10"/>
      <x:c r="O966" s="10"/>
      <x:c r="P966" s="10"/>
      <x:c r="Q966" s="10"/>
      <x:c r="R966" s="10"/>
      <x:c r="S966" s="10"/>
      <x:c r="T966" s="10"/>
      <x:c r="U966" s="10"/>
      <x:c r="V966" s="10"/>
      <x:c r="W966" s="10"/>
      <x:c r="X966" s="10"/>
      <x:c r="Y966" s="10"/>
      <x:c r="Z966" s="10"/>
      <x:c r="AA966" s="10"/>
      <x:c r="AB966" s="10"/>
      <x:c r="AC966" s="10"/>
      <x:c r="AD966" s="10"/>
      <x:c r="AE966" s="10"/>
      <x:c r="AF966" s="10"/>
      <x:c r="AG966" s="10"/>
      <x:c r="AH966" s="10"/>
      <x:c r="AI966" s="10"/>
      <x:c r="AJ966" s="10"/>
      <x:c r="AK966" s="10"/>
      <x:c r="AL966" s="10"/>
      <x:c r="AM966" s="10"/>
      <x:c r="AN966" s="10"/>
      <x:c r="AO966" s="10"/>
      <x:c r="AP966" s="10"/>
      <x:c r="AQ966" s="10"/>
      <x:c r="AR966" s="10"/>
      <x:c r="AS966" s="10"/>
      <x:c r="AT966" s="10"/>
      <x:c r="AU966" s="10"/>
      <x:c r="AV966" s="10"/>
      <x:c r="AW966" s="10"/>
      <x:c r="AX966" s="10"/>
    </x:row>
    <x:row r="967" spans="1:50" ht="13.5" customHeight="1">
      <x:c r="A967" s="29"/>
      <x:c r="B967" s="13"/>
      <x:c r="C967" s="13"/>
      <x:c r="D967" s="87"/>
      <x:c r="E967" s="87"/>
      <x:c r="F967" s="87"/>
      <x:c r="G967" s="87"/>
      <x:c r="H967" s="87"/>
      <x:c r="I967" s="87"/>
      <x:c r="J967" s="87"/>
      <x:c r="K967" s="87"/>
      <x:c r="L967" s="29"/>
      <x:c r="M967" s="10"/>
      <x:c r="N967" s="10"/>
      <x:c r="O967" s="10"/>
      <x:c r="P967" s="10"/>
      <x:c r="Q967" s="10"/>
      <x:c r="R967" s="10"/>
      <x:c r="S967" s="10"/>
      <x:c r="T967" s="10"/>
      <x:c r="U967" s="10"/>
      <x:c r="V967" s="10"/>
      <x:c r="W967" s="10"/>
      <x:c r="X967" s="10"/>
      <x:c r="Y967" s="10"/>
      <x:c r="Z967" s="10"/>
      <x:c r="AA967" s="10"/>
      <x:c r="AB967" s="10"/>
      <x:c r="AC967" s="10"/>
      <x:c r="AD967" s="10"/>
      <x:c r="AE967" s="10"/>
      <x:c r="AF967" s="10"/>
      <x:c r="AG967" s="10"/>
      <x:c r="AH967" s="10"/>
      <x:c r="AI967" s="10"/>
      <x:c r="AJ967" s="10"/>
      <x:c r="AK967" s="10"/>
      <x:c r="AL967" s="10"/>
      <x:c r="AM967" s="10"/>
      <x:c r="AN967" s="10"/>
      <x:c r="AO967" s="10"/>
      <x:c r="AP967" s="10"/>
      <x:c r="AQ967" s="10"/>
      <x:c r="AR967" s="10"/>
      <x:c r="AS967" s="10"/>
      <x:c r="AT967" s="10"/>
      <x:c r="AU967" s="10"/>
      <x:c r="AV967" s="10"/>
      <x:c r="AW967" s="10"/>
      <x:c r="AX967" s="10"/>
    </x:row>
    <x:row r="968" spans="1:50" ht="13.5" customHeight="1">
      <x:c r="A968" s="29"/>
      <x:c r="B968" s="13"/>
      <x:c r="C968" s="13"/>
      <x:c r="D968" s="87"/>
      <x:c r="E968" s="87"/>
      <x:c r="F968" s="87"/>
      <x:c r="G968" s="87"/>
      <x:c r="H968" s="87"/>
      <x:c r="I968" s="87"/>
      <x:c r="J968" s="87"/>
      <x:c r="K968" s="87"/>
      <x:c r="L968" s="29"/>
      <x:c r="M968" s="10"/>
      <x:c r="N968" s="10"/>
      <x:c r="O968" s="10"/>
      <x:c r="P968" s="10"/>
      <x:c r="Q968" s="10"/>
      <x:c r="R968" s="10"/>
      <x:c r="S968" s="10"/>
      <x:c r="T968" s="10"/>
      <x:c r="U968" s="10"/>
      <x:c r="V968" s="10"/>
      <x:c r="W968" s="10"/>
      <x:c r="X968" s="10"/>
      <x:c r="Y968" s="10"/>
      <x:c r="Z968" s="10"/>
      <x:c r="AA968" s="10"/>
      <x:c r="AB968" s="10"/>
      <x:c r="AC968" s="10"/>
      <x:c r="AD968" s="10"/>
      <x:c r="AE968" s="10"/>
      <x:c r="AF968" s="10"/>
      <x:c r="AG968" s="10"/>
      <x:c r="AH968" s="10"/>
      <x:c r="AI968" s="10"/>
      <x:c r="AJ968" s="10"/>
      <x:c r="AK968" s="10"/>
      <x:c r="AL968" s="10"/>
      <x:c r="AM968" s="10"/>
      <x:c r="AN968" s="10"/>
      <x:c r="AO968" s="10"/>
      <x:c r="AP968" s="10"/>
      <x:c r="AQ968" s="10"/>
      <x:c r="AR968" s="10"/>
      <x:c r="AS968" s="10"/>
      <x:c r="AT968" s="10"/>
      <x:c r="AU968" s="10"/>
      <x:c r="AV968" s="10"/>
      <x:c r="AW968" s="10"/>
      <x:c r="AX968" s="10"/>
    </x:row>
    <x:row r="969" spans="1:50" ht="13.5" customHeight="1">
      <x:c r="A969" s="29"/>
      <x:c r="B969" s="13"/>
      <x:c r="C969" s="13"/>
      <x:c r="D969" s="87"/>
      <x:c r="E969" s="87"/>
      <x:c r="F969" s="87"/>
      <x:c r="G969" s="87"/>
      <x:c r="H969" s="87"/>
      <x:c r="I969" s="87"/>
      <x:c r="J969" s="87"/>
      <x:c r="K969" s="87"/>
      <x:c r="L969" s="29"/>
      <x:c r="M969" s="10"/>
      <x:c r="N969" s="10"/>
      <x:c r="O969" s="10"/>
      <x:c r="P969" s="10"/>
      <x:c r="Q969" s="10"/>
      <x:c r="R969" s="10"/>
      <x:c r="S969" s="10"/>
      <x:c r="T969" s="10"/>
      <x:c r="U969" s="10"/>
      <x:c r="V969" s="10"/>
      <x:c r="W969" s="10"/>
      <x:c r="X969" s="10"/>
      <x:c r="Y969" s="10"/>
      <x:c r="Z969" s="10"/>
      <x:c r="AA969" s="10"/>
      <x:c r="AB969" s="10"/>
      <x:c r="AC969" s="10"/>
      <x:c r="AD969" s="10"/>
      <x:c r="AE969" s="10"/>
      <x:c r="AF969" s="10"/>
      <x:c r="AG969" s="10"/>
      <x:c r="AH969" s="10"/>
      <x:c r="AI969" s="10"/>
      <x:c r="AJ969" s="10"/>
      <x:c r="AK969" s="10"/>
      <x:c r="AL969" s="10"/>
      <x:c r="AM969" s="10"/>
      <x:c r="AN969" s="10"/>
      <x:c r="AO969" s="10"/>
      <x:c r="AP969" s="10"/>
      <x:c r="AQ969" s="10"/>
      <x:c r="AR969" s="10"/>
      <x:c r="AS969" s="10"/>
      <x:c r="AT969" s="10"/>
      <x:c r="AU969" s="10"/>
      <x:c r="AV969" s="10"/>
      <x:c r="AW969" s="10"/>
      <x:c r="AX969" s="10"/>
    </x:row>
    <x:row r="970" spans="1:50" ht="13.5" customHeight="1">
      <x:c r="A970" s="29"/>
      <x:c r="B970" s="13"/>
      <x:c r="C970" s="13"/>
      <x:c r="D970" s="87"/>
      <x:c r="E970" s="87"/>
      <x:c r="F970" s="87"/>
      <x:c r="G970" s="87"/>
      <x:c r="H970" s="87"/>
      <x:c r="I970" s="87"/>
      <x:c r="J970" s="87"/>
      <x:c r="K970" s="87"/>
      <x:c r="L970" s="29"/>
      <x:c r="M970" s="10"/>
      <x:c r="N970" s="10"/>
      <x:c r="O970" s="10"/>
      <x:c r="P970" s="10"/>
      <x:c r="Q970" s="10"/>
      <x:c r="R970" s="10"/>
      <x:c r="S970" s="10"/>
      <x:c r="T970" s="10"/>
      <x:c r="U970" s="10"/>
      <x:c r="V970" s="10"/>
      <x:c r="W970" s="10"/>
      <x:c r="X970" s="10"/>
      <x:c r="Y970" s="10"/>
      <x:c r="Z970" s="10"/>
      <x:c r="AA970" s="10"/>
      <x:c r="AB970" s="10"/>
      <x:c r="AC970" s="10"/>
      <x:c r="AD970" s="10"/>
      <x:c r="AE970" s="10"/>
      <x:c r="AF970" s="10"/>
      <x:c r="AG970" s="10"/>
      <x:c r="AH970" s="10"/>
      <x:c r="AI970" s="10"/>
      <x:c r="AJ970" s="10"/>
      <x:c r="AK970" s="10"/>
      <x:c r="AL970" s="10"/>
      <x:c r="AM970" s="10"/>
      <x:c r="AN970" s="10"/>
      <x:c r="AO970" s="10"/>
      <x:c r="AP970" s="10"/>
      <x:c r="AQ970" s="10"/>
      <x:c r="AR970" s="10"/>
      <x:c r="AS970" s="10"/>
      <x:c r="AT970" s="10"/>
      <x:c r="AU970" s="10"/>
      <x:c r="AV970" s="10"/>
      <x:c r="AW970" s="10"/>
      <x:c r="AX970" s="10"/>
    </x:row>
    <x:row r="971" spans="1:50" ht="13.5" customHeight="1">
      <x:c r="A971" s="29"/>
      <x:c r="B971" s="13"/>
      <x:c r="C971" s="13"/>
      <x:c r="D971" s="87"/>
      <x:c r="E971" s="87"/>
      <x:c r="F971" s="87"/>
      <x:c r="G971" s="87"/>
      <x:c r="H971" s="87"/>
      <x:c r="I971" s="87"/>
      <x:c r="J971" s="87"/>
      <x:c r="K971" s="87"/>
      <x:c r="L971" s="29"/>
      <x:c r="M971" s="10"/>
      <x:c r="N971" s="10"/>
      <x:c r="O971" s="10"/>
      <x:c r="P971" s="10"/>
      <x:c r="Q971" s="10"/>
      <x:c r="R971" s="10"/>
      <x:c r="S971" s="10"/>
      <x:c r="T971" s="10"/>
      <x:c r="U971" s="10"/>
      <x:c r="V971" s="10"/>
      <x:c r="W971" s="10"/>
      <x:c r="X971" s="10"/>
      <x:c r="Y971" s="10"/>
      <x:c r="Z971" s="10"/>
      <x:c r="AA971" s="10"/>
      <x:c r="AB971" s="10"/>
      <x:c r="AC971" s="10"/>
      <x:c r="AD971" s="10"/>
      <x:c r="AE971" s="10"/>
      <x:c r="AF971" s="10"/>
      <x:c r="AG971" s="10"/>
      <x:c r="AH971" s="10"/>
      <x:c r="AI971" s="10"/>
      <x:c r="AJ971" s="10"/>
      <x:c r="AK971" s="10"/>
      <x:c r="AL971" s="10"/>
      <x:c r="AM971" s="10"/>
      <x:c r="AN971" s="10"/>
      <x:c r="AO971" s="10"/>
      <x:c r="AP971" s="10"/>
      <x:c r="AQ971" s="10"/>
      <x:c r="AR971" s="10"/>
      <x:c r="AS971" s="10"/>
      <x:c r="AT971" s="10"/>
      <x:c r="AU971" s="10"/>
      <x:c r="AV971" s="10"/>
      <x:c r="AW971" s="10"/>
      <x:c r="AX971" s="10"/>
    </x:row>
    <x:row r="972" spans="1:50" ht="13.5" customHeight="1">
      <x:c r="A972" s="29"/>
      <x:c r="B972" s="13"/>
      <x:c r="C972" s="13"/>
      <x:c r="D972" s="87"/>
      <x:c r="E972" s="87"/>
      <x:c r="F972" s="87"/>
      <x:c r="G972" s="87"/>
      <x:c r="H972" s="87"/>
      <x:c r="I972" s="87"/>
      <x:c r="J972" s="87"/>
      <x:c r="K972" s="87"/>
      <x:c r="L972" s="29"/>
      <x:c r="M972" s="10"/>
      <x:c r="N972" s="10"/>
      <x:c r="O972" s="10"/>
      <x:c r="P972" s="10"/>
      <x:c r="Q972" s="10"/>
      <x:c r="R972" s="10"/>
      <x:c r="S972" s="10"/>
      <x:c r="T972" s="10"/>
      <x:c r="U972" s="10"/>
      <x:c r="V972" s="10"/>
      <x:c r="W972" s="10"/>
      <x:c r="X972" s="10"/>
      <x:c r="Y972" s="10"/>
      <x:c r="Z972" s="10"/>
      <x:c r="AA972" s="10"/>
      <x:c r="AB972" s="10"/>
      <x:c r="AC972" s="10"/>
      <x:c r="AD972" s="10"/>
      <x:c r="AE972" s="10"/>
      <x:c r="AF972" s="10"/>
      <x:c r="AG972" s="10"/>
      <x:c r="AH972" s="10"/>
      <x:c r="AI972" s="10"/>
      <x:c r="AJ972" s="10"/>
      <x:c r="AK972" s="10"/>
      <x:c r="AL972" s="10"/>
      <x:c r="AM972" s="10"/>
      <x:c r="AN972" s="10"/>
      <x:c r="AO972" s="10"/>
      <x:c r="AP972" s="10"/>
      <x:c r="AQ972" s="10"/>
      <x:c r="AR972" s="10"/>
      <x:c r="AS972" s="10"/>
      <x:c r="AT972" s="10"/>
      <x:c r="AU972" s="10"/>
      <x:c r="AV972" s="10"/>
      <x:c r="AW972" s="10"/>
      <x:c r="AX972" s="10"/>
    </x:row>
    <x:row r="973" spans="1:50" ht="13.5" customHeight="1">
      <x:c r="A973" s="29"/>
      <x:c r="B973" s="13"/>
      <x:c r="C973" s="13"/>
      <x:c r="D973" s="87"/>
      <x:c r="E973" s="87"/>
      <x:c r="F973" s="87"/>
      <x:c r="G973" s="87"/>
      <x:c r="H973" s="87"/>
      <x:c r="I973" s="87"/>
      <x:c r="J973" s="87"/>
      <x:c r="K973" s="87"/>
      <x:c r="L973" s="29"/>
      <x:c r="M973" s="10"/>
      <x:c r="N973" s="10"/>
      <x:c r="O973" s="10"/>
      <x:c r="P973" s="10"/>
      <x:c r="Q973" s="10"/>
      <x:c r="R973" s="10"/>
      <x:c r="S973" s="10"/>
      <x:c r="T973" s="10"/>
      <x:c r="U973" s="10"/>
      <x:c r="V973" s="10"/>
      <x:c r="W973" s="10"/>
      <x:c r="X973" s="10"/>
      <x:c r="Y973" s="10"/>
      <x:c r="Z973" s="10"/>
      <x:c r="AA973" s="10"/>
      <x:c r="AB973" s="10"/>
      <x:c r="AC973" s="10"/>
      <x:c r="AD973" s="10"/>
      <x:c r="AE973" s="10"/>
      <x:c r="AF973" s="10"/>
      <x:c r="AG973" s="10"/>
      <x:c r="AH973" s="10"/>
      <x:c r="AI973" s="10"/>
      <x:c r="AJ973" s="10"/>
      <x:c r="AK973" s="10"/>
      <x:c r="AL973" s="10"/>
      <x:c r="AM973" s="10"/>
      <x:c r="AN973" s="10"/>
      <x:c r="AO973" s="10"/>
      <x:c r="AP973" s="10"/>
      <x:c r="AQ973" s="10"/>
      <x:c r="AR973" s="10"/>
      <x:c r="AS973" s="10"/>
      <x:c r="AT973" s="10"/>
      <x:c r="AU973" s="10"/>
      <x:c r="AV973" s="10"/>
      <x:c r="AW973" s="10"/>
      <x:c r="AX973" s="10"/>
    </x:row>
    <x:row r="974" spans="1:50" ht="13.5" customHeight="1">
      <x:c r="A974" s="29"/>
      <x:c r="B974" s="13"/>
      <x:c r="C974" s="13"/>
      <x:c r="D974" s="87"/>
      <x:c r="E974" s="87"/>
      <x:c r="F974" s="87"/>
      <x:c r="G974" s="87"/>
      <x:c r="H974" s="87"/>
      <x:c r="I974" s="87"/>
      <x:c r="J974" s="87"/>
      <x:c r="K974" s="87"/>
      <x:c r="L974" s="29"/>
      <x:c r="M974" s="10"/>
      <x:c r="N974" s="10"/>
      <x:c r="O974" s="10"/>
      <x:c r="P974" s="10"/>
      <x:c r="Q974" s="10"/>
      <x:c r="R974" s="10"/>
      <x:c r="S974" s="10"/>
      <x:c r="T974" s="10"/>
      <x:c r="U974" s="10"/>
      <x:c r="V974" s="10"/>
      <x:c r="W974" s="10"/>
      <x:c r="X974" s="10"/>
      <x:c r="Y974" s="10"/>
      <x:c r="Z974" s="10"/>
      <x:c r="AA974" s="10"/>
      <x:c r="AB974" s="10"/>
      <x:c r="AC974" s="10"/>
      <x:c r="AD974" s="10"/>
      <x:c r="AE974" s="10"/>
      <x:c r="AF974" s="10"/>
      <x:c r="AG974" s="10"/>
      <x:c r="AH974" s="10"/>
      <x:c r="AI974" s="10"/>
      <x:c r="AJ974" s="10"/>
      <x:c r="AK974" s="10"/>
      <x:c r="AL974" s="10"/>
      <x:c r="AM974" s="10"/>
      <x:c r="AN974" s="10"/>
      <x:c r="AO974" s="10"/>
      <x:c r="AP974" s="10"/>
      <x:c r="AQ974" s="10"/>
      <x:c r="AR974" s="10"/>
      <x:c r="AS974" s="10"/>
      <x:c r="AT974" s="10"/>
      <x:c r="AU974" s="10"/>
      <x:c r="AV974" s="10"/>
      <x:c r="AW974" s="10"/>
      <x:c r="AX974" s="10"/>
    </x:row>
    <x:row r="975" spans="1:50" ht="13.5" customHeight="1">
      <x:c r="A975" s="29"/>
      <x:c r="B975" s="13"/>
      <x:c r="C975" s="13"/>
      <x:c r="D975" s="87"/>
      <x:c r="E975" s="87"/>
      <x:c r="F975" s="87"/>
      <x:c r="G975" s="87"/>
      <x:c r="H975" s="87"/>
      <x:c r="I975" s="87"/>
      <x:c r="J975" s="87"/>
      <x:c r="K975" s="87"/>
      <x:c r="L975" s="29"/>
      <x:c r="M975" s="10"/>
      <x:c r="N975" s="10"/>
      <x:c r="O975" s="10"/>
      <x:c r="P975" s="10"/>
      <x:c r="Q975" s="10"/>
      <x:c r="R975" s="10"/>
      <x:c r="S975" s="10"/>
      <x:c r="T975" s="10"/>
      <x:c r="U975" s="10"/>
      <x:c r="V975" s="10"/>
      <x:c r="W975" s="10"/>
      <x:c r="X975" s="10"/>
      <x:c r="Y975" s="10"/>
      <x:c r="Z975" s="10"/>
      <x:c r="AA975" s="10"/>
      <x:c r="AB975" s="10"/>
      <x:c r="AC975" s="10"/>
      <x:c r="AD975" s="10"/>
      <x:c r="AE975" s="10"/>
      <x:c r="AF975" s="10"/>
      <x:c r="AG975" s="10"/>
      <x:c r="AH975" s="10"/>
      <x:c r="AI975" s="10"/>
      <x:c r="AJ975" s="10"/>
      <x:c r="AK975" s="10"/>
      <x:c r="AL975" s="10"/>
      <x:c r="AM975" s="10"/>
      <x:c r="AN975" s="10"/>
      <x:c r="AO975" s="10"/>
      <x:c r="AP975" s="10"/>
      <x:c r="AQ975" s="10"/>
      <x:c r="AR975" s="10"/>
      <x:c r="AS975" s="10"/>
      <x:c r="AT975" s="10"/>
      <x:c r="AU975" s="10"/>
      <x:c r="AV975" s="10"/>
      <x:c r="AW975" s="10"/>
      <x:c r="AX975" s="10"/>
    </x:row>
    <x:row r="976" spans="1:50" ht="13.5" customHeight="1">
      <x:c r="A976" s="29"/>
      <x:c r="B976" s="13"/>
      <x:c r="C976" s="13"/>
      <x:c r="D976" s="87"/>
      <x:c r="E976" s="87"/>
      <x:c r="F976" s="87"/>
      <x:c r="G976" s="87"/>
      <x:c r="H976" s="87"/>
      <x:c r="I976" s="87"/>
      <x:c r="J976" s="87"/>
      <x:c r="K976" s="87"/>
      <x:c r="L976" s="29"/>
      <x:c r="M976" s="10"/>
      <x:c r="N976" s="10"/>
      <x:c r="O976" s="10"/>
      <x:c r="P976" s="10"/>
      <x:c r="Q976" s="10"/>
      <x:c r="R976" s="10"/>
      <x:c r="S976" s="10"/>
      <x:c r="T976" s="10"/>
      <x:c r="U976" s="10"/>
      <x:c r="V976" s="10"/>
      <x:c r="W976" s="10"/>
      <x:c r="X976" s="10"/>
      <x:c r="Y976" s="10"/>
      <x:c r="Z976" s="10"/>
      <x:c r="AA976" s="10"/>
      <x:c r="AB976" s="10"/>
      <x:c r="AC976" s="10"/>
      <x:c r="AD976" s="10"/>
      <x:c r="AE976" s="10"/>
      <x:c r="AF976" s="10"/>
      <x:c r="AG976" s="10"/>
      <x:c r="AH976" s="10"/>
      <x:c r="AI976" s="10"/>
      <x:c r="AJ976" s="10"/>
      <x:c r="AK976" s="10"/>
      <x:c r="AL976" s="10"/>
      <x:c r="AM976" s="10"/>
      <x:c r="AN976" s="10"/>
      <x:c r="AO976" s="10"/>
      <x:c r="AP976" s="10"/>
      <x:c r="AQ976" s="10"/>
      <x:c r="AR976" s="10"/>
      <x:c r="AS976" s="10"/>
      <x:c r="AT976" s="10"/>
      <x:c r="AU976" s="10"/>
      <x:c r="AV976" s="10"/>
      <x:c r="AW976" s="10"/>
      <x:c r="AX976" s="10"/>
    </x:row>
    <x:row r="977" spans="1:50" ht="13.5" customHeight="1">
      <x:c r="A977" s="29"/>
      <x:c r="B977" s="13"/>
      <x:c r="C977" s="13"/>
      <x:c r="D977" s="87"/>
      <x:c r="E977" s="87"/>
      <x:c r="F977" s="87"/>
      <x:c r="G977" s="87"/>
      <x:c r="H977" s="87"/>
      <x:c r="I977" s="87"/>
      <x:c r="J977" s="87"/>
      <x:c r="K977" s="87"/>
      <x:c r="L977" s="29"/>
      <x:c r="M977" s="10"/>
      <x:c r="N977" s="10"/>
      <x:c r="O977" s="10"/>
      <x:c r="P977" s="10"/>
      <x:c r="Q977" s="10"/>
      <x:c r="R977" s="10"/>
      <x:c r="S977" s="10"/>
      <x:c r="T977" s="10"/>
      <x:c r="U977" s="10"/>
      <x:c r="V977" s="10"/>
      <x:c r="W977" s="10"/>
      <x:c r="X977" s="10"/>
      <x:c r="Y977" s="10"/>
      <x:c r="Z977" s="10"/>
      <x:c r="AA977" s="10"/>
      <x:c r="AB977" s="10"/>
      <x:c r="AC977" s="10"/>
      <x:c r="AD977" s="10"/>
      <x:c r="AE977" s="10"/>
      <x:c r="AF977" s="10"/>
      <x:c r="AG977" s="10"/>
      <x:c r="AH977" s="10"/>
      <x:c r="AI977" s="10"/>
      <x:c r="AJ977" s="10"/>
      <x:c r="AK977" s="10"/>
      <x:c r="AL977" s="10"/>
      <x:c r="AM977" s="10"/>
      <x:c r="AN977" s="10"/>
      <x:c r="AO977" s="10"/>
      <x:c r="AP977" s="10"/>
      <x:c r="AQ977" s="10"/>
      <x:c r="AR977" s="10"/>
      <x:c r="AS977" s="10"/>
      <x:c r="AT977" s="10"/>
      <x:c r="AU977" s="10"/>
      <x:c r="AV977" s="10"/>
      <x:c r="AW977" s="10"/>
      <x:c r="AX977" s="10"/>
    </x:row>
    <x:row r="978" spans="1:50" ht="13.5" customHeight="1">
      <x:c r="A978" s="29"/>
      <x:c r="B978" s="13"/>
      <x:c r="C978" s="13"/>
      <x:c r="D978" s="87"/>
      <x:c r="E978" s="87"/>
      <x:c r="F978" s="87"/>
      <x:c r="G978" s="87"/>
      <x:c r="H978" s="87"/>
      <x:c r="I978" s="87"/>
      <x:c r="J978" s="87"/>
      <x:c r="K978" s="87"/>
      <x:c r="L978" s="29"/>
      <x:c r="M978" s="10"/>
      <x:c r="N978" s="10"/>
      <x:c r="O978" s="10"/>
      <x:c r="P978" s="10"/>
      <x:c r="Q978" s="10"/>
      <x:c r="R978" s="10"/>
      <x:c r="S978" s="10"/>
      <x:c r="T978" s="10"/>
      <x:c r="U978" s="10"/>
      <x:c r="V978" s="10"/>
      <x:c r="W978" s="10"/>
      <x:c r="X978" s="10"/>
      <x:c r="Y978" s="10"/>
      <x:c r="Z978" s="10"/>
      <x:c r="AA978" s="10"/>
      <x:c r="AB978" s="10"/>
      <x:c r="AC978" s="10"/>
      <x:c r="AD978" s="10"/>
      <x:c r="AE978" s="10"/>
      <x:c r="AF978" s="10"/>
      <x:c r="AG978" s="10"/>
      <x:c r="AH978" s="10"/>
      <x:c r="AI978" s="10"/>
      <x:c r="AJ978" s="10"/>
      <x:c r="AK978" s="10"/>
      <x:c r="AL978" s="10"/>
      <x:c r="AM978" s="10"/>
      <x:c r="AN978" s="10"/>
      <x:c r="AO978" s="10"/>
      <x:c r="AP978" s="10"/>
      <x:c r="AQ978" s="10"/>
      <x:c r="AR978" s="10"/>
      <x:c r="AS978" s="10"/>
      <x:c r="AT978" s="10"/>
      <x:c r="AU978" s="10"/>
      <x:c r="AV978" s="10"/>
      <x:c r="AW978" s="10"/>
      <x:c r="AX978" s="10"/>
    </x:row>
    <x:row r="979" spans="1:50" ht="13.5" customHeight="1">
      <x:c r="A979" s="29"/>
      <x:c r="B979" s="13"/>
      <x:c r="C979" s="13"/>
      <x:c r="D979" s="87"/>
      <x:c r="E979" s="87"/>
      <x:c r="F979" s="87"/>
      <x:c r="G979" s="87"/>
      <x:c r="H979" s="87"/>
      <x:c r="I979" s="87"/>
      <x:c r="J979" s="87"/>
      <x:c r="K979" s="87"/>
      <x:c r="L979" s="29"/>
      <x:c r="M979" s="10"/>
      <x:c r="N979" s="10"/>
      <x:c r="O979" s="10"/>
      <x:c r="P979" s="10"/>
      <x:c r="Q979" s="10"/>
      <x:c r="R979" s="10"/>
      <x:c r="S979" s="10"/>
      <x:c r="T979" s="10"/>
      <x:c r="U979" s="10"/>
      <x:c r="V979" s="10"/>
      <x:c r="W979" s="10"/>
      <x:c r="X979" s="10"/>
      <x:c r="Y979" s="10"/>
      <x:c r="Z979" s="10"/>
      <x:c r="AA979" s="10"/>
      <x:c r="AB979" s="10"/>
      <x:c r="AC979" s="10"/>
      <x:c r="AD979" s="10"/>
      <x:c r="AE979" s="10"/>
      <x:c r="AF979" s="10"/>
      <x:c r="AG979" s="10"/>
      <x:c r="AH979" s="10"/>
      <x:c r="AI979" s="10"/>
      <x:c r="AJ979" s="10"/>
      <x:c r="AK979" s="10"/>
      <x:c r="AL979" s="10"/>
      <x:c r="AM979" s="10"/>
      <x:c r="AN979" s="10"/>
      <x:c r="AO979" s="10"/>
      <x:c r="AP979" s="10"/>
      <x:c r="AQ979" s="10"/>
      <x:c r="AR979" s="10"/>
      <x:c r="AS979" s="10"/>
      <x:c r="AT979" s="10"/>
      <x:c r="AU979" s="10"/>
      <x:c r="AV979" s="10"/>
      <x:c r="AW979" s="10"/>
      <x:c r="AX979" s="10"/>
    </x:row>
    <x:row r="980" spans="1:50" ht="13.5" customHeight="1">
      <x:c r="A980" s="29"/>
      <x:c r="B980" s="13"/>
      <x:c r="C980" s="13"/>
      <x:c r="D980" s="87"/>
      <x:c r="E980" s="87"/>
      <x:c r="F980" s="87"/>
      <x:c r="G980" s="87"/>
      <x:c r="H980" s="87"/>
      <x:c r="I980" s="87"/>
      <x:c r="J980" s="87"/>
      <x:c r="K980" s="87"/>
      <x:c r="L980" s="29"/>
      <x:c r="M980" s="10"/>
      <x:c r="N980" s="10"/>
      <x:c r="O980" s="10"/>
      <x:c r="P980" s="10"/>
      <x:c r="Q980" s="10"/>
      <x:c r="R980" s="10"/>
      <x:c r="S980" s="10"/>
      <x:c r="T980" s="10"/>
      <x:c r="U980" s="10"/>
      <x:c r="V980" s="10"/>
      <x:c r="W980" s="10"/>
      <x:c r="X980" s="10"/>
      <x:c r="Y980" s="10"/>
      <x:c r="Z980" s="10"/>
      <x:c r="AA980" s="10"/>
      <x:c r="AB980" s="10"/>
      <x:c r="AC980" s="10"/>
      <x:c r="AD980" s="10"/>
      <x:c r="AE980" s="10"/>
      <x:c r="AF980" s="10"/>
      <x:c r="AG980" s="10"/>
      <x:c r="AH980" s="10"/>
      <x:c r="AI980" s="10"/>
      <x:c r="AJ980" s="10"/>
      <x:c r="AK980" s="10"/>
      <x:c r="AL980" s="10"/>
      <x:c r="AM980" s="10"/>
      <x:c r="AN980" s="10"/>
      <x:c r="AO980" s="10"/>
      <x:c r="AP980" s="10"/>
      <x:c r="AQ980" s="10"/>
      <x:c r="AR980" s="10"/>
      <x:c r="AS980" s="10"/>
      <x:c r="AT980" s="10"/>
      <x:c r="AU980" s="10"/>
      <x:c r="AV980" s="10"/>
      <x:c r="AW980" s="10"/>
      <x:c r="AX980" s="10"/>
    </x:row>
    <x:row r="981" spans="1:50" ht="13.5" customHeight="1">
      <x:c r="A981" s="29"/>
      <x:c r="B981" s="13"/>
      <x:c r="C981" s="13"/>
      <x:c r="D981" s="87"/>
      <x:c r="E981" s="87"/>
      <x:c r="F981" s="87"/>
      <x:c r="G981" s="87"/>
      <x:c r="H981" s="87"/>
      <x:c r="I981" s="87"/>
      <x:c r="J981" s="87"/>
      <x:c r="K981" s="87"/>
      <x:c r="L981" s="29"/>
      <x:c r="M981" s="10"/>
      <x:c r="N981" s="10"/>
      <x:c r="O981" s="10"/>
      <x:c r="P981" s="10"/>
      <x:c r="Q981" s="10"/>
      <x:c r="R981" s="10"/>
      <x:c r="S981" s="10"/>
      <x:c r="T981" s="10"/>
      <x:c r="U981" s="10"/>
      <x:c r="V981" s="10"/>
      <x:c r="W981" s="10"/>
      <x:c r="X981" s="10"/>
      <x:c r="Y981" s="10"/>
      <x:c r="Z981" s="10"/>
      <x:c r="AA981" s="10"/>
      <x:c r="AB981" s="10"/>
      <x:c r="AC981" s="10"/>
      <x:c r="AD981" s="10"/>
      <x:c r="AE981" s="10"/>
      <x:c r="AF981" s="10"/>
      <x:c r="AG981" s="10"/>
      <x:c r="AH981" s="10"/>
      <x:c r="AI981" s="10"/>
      <x:c r="AJ981" s="10"/>
      <x:c r="AK981" s="10"/>
      <x:c r="AL981" s="10"/>
      <x:c r="AM981" s="10"/>
      <x:c r="AN981" s="10"/>
      <x:c r="AO981" s="10"/>
      <x:c r="AP981" s="10"/>
      <x:c r="AQ981" s="10"/>
      <x:c r="AR981" s="10"/>
      <x:c r="AS981" s="10"/>
      <x:c r="AT981" s="10"/>
      <x:c r="AU981" s="10"/>
      <x:c r="AV981" s="10"/>
      <x:c r="AW981" s="10"/>
      <x:c r="AX981" s="10"/>
    </x:row>
    <x:row r="982" spans="1:50" ht="13.5" customHeight="1">
      <x:c r="A982" s="29"/>
      <x:c r="B982" s="13"/>
      <x:c r="C982" s="13"/>
      <x:c r="D982" s="87"/>
      <x:c r="E982" s="87"/>
      <x:c r="F982" s="87"/>
      <x:c r="G982" s="87"/>
      <x:c r="H982" s="87"/>
      <x:c r="I982" s="87"/>
      <x:c r="J982" s="87"/>
      <x:c r="K982" s="87"/>
      <x:c r="L982" s="29"/>
      <x:c r="M982" s="10"/>
      <x:c r="N982" s="10"/>
      <x:c r="O982" s="10"/>
      <x:c r="P982" s="10"/>
      <x:c r="Q982" s="10"/>
      <x:c r="R982" s="10"/>
      <x:c r="S982" s="10"/>
      <x:c r="T982" s="10"/>
      <x:c r="U982" s="10"/>
      <x:c r="V982" s="10"/>
      <x:c r="W982" s="10"/>
      <x:c r="X982" s="10"/>
      <x:c r="Y982" s="10"/>
      <x:c r="Z982" s="10"/>
      <x:c r="AA982" s="10"/>
      <x:c r="AB982" s="10"/>
      <x:c r="AC982" s="10"/>
      <x:c r="AD982" s="10"/>
      <x:c r="AE982" s="10"/>
      <x:c r="AF982" s="10"/>
      <x:c r="AG982" s="10"/>
      <x:c r="AH982" s="10"/>
      <x:c r="AI982" s="10"/>
      <x:c r="AJ982" s="10"/>
      <x:c r="AK982" s="10"/>
      <x:c r="AL982" s="10"/>
      <x:c r="AM982" s="10"/>
      <x:c r="AN982" s="10"/>
      <x:c r="AO982" s="10"/>
      <x:c r="AP982" s="10"/>
      <x:c r="AQ982" s="10"/>
      <x:c r="AR982" s="10"/>
      <x:c r="AS982" s="10"/>
      <x:c r="AT982" s="10"/>
      <x:c r="AU982" s="10"/>
      <x:c r="AV982" s="10"/>
      <x:c r="AW982" s="10"/>
      <x:c r="AX982" s="10"/>
    </x:row>
    <x:row r="983" spans="1:50" ht="13.5" customHeight="1">
      <x:c r="A983" s="29"/>
      <x:c r="B983" s="13"/>
      <x:c r="C983" s="13"/>
      <x:c r="D983" s="87"/>
      <x:c r="E983" s="87"/>
      <x:c r="F983" s="87"/>
      <x:c r="G983" s="87"/>
      <x:c r="H983" s="87"/>
      <x:c r="I983" s="87"/>
      <x:c r="J983" s="87"/>
      <x:c r="K983" s="87"/>
      <x:c r="L983" s="29"/>
      <x:c r="M983" s="10"/>
      <x:c r="N983" s="10"/>
      <x:c r="O983" s="10"/>
      <x:c r="P983" s="10"/>
      <x:c r="Q983" s="10"/>
      <x:c r="R983" s="10"/>
      <x:c r="S983" s="10"/>
      <x:c r="T983" s="10"/>
      <x:c r="U983" s="10"/>
      <x:c r="V983" s="10"/>
      <x:c r="W983" s="10"/>
      <x:c r="X983" s="10"/>
      <x:c r="Y983" s="10"/>
      <x:c r="Z983" s="10"/>
      <x:c r="AA983" s="10"/>
      <x:c r="AB983" s="10"/>
      <x:c r="AC983" s="10"/>
      <x:c r="AD983" s="10"/>
      <x:c r="AE983" s="10"/>
      <x:c r="AF983" s="10"/>
      <x:c r="AG983" s="10"/>
      <x:c r="AH983" s="10"/>
      <x:c r="AI983" s="10"/>
      <x:c r="AJ983" s="10"/>
      <x:c r="AK983" s="10"/>
      <x:c r="AL983" s="10"/>
      <x:c r="AM983" s="10"/>
      <x:c r="AN983" s="10"/>
      <x:c r="AO983" s="10"/>
      <x:c r="AP983" s="10"/>
      <x:c r="AQ983" s="10"/>
      <x:c r="AR983" s="10"/>
      <x:c r="AS983" s="10"/>
      <x:c r="AT983" s="10"/>
      <x:c r="AU983" s="10"/>
      <x:c r="AV983" s="10"/>
      <x:c r="AW983" s="10"/>
      <x:c r="AX983" s="10"/>
    </x:row>
    <x:row r="984" spans="1:50" ht="13.5" customHeight="1">
      <x:c r="A984" s="29"/>
      <x:c r="B984" s="13"/>
      <x:c r="C984" s="13"/>
      <x:c r="D984" s="87"/>
      <x:c r="E984" s="87"/>
      <x:c r="F984" s="87"/>
      <x:c r="G984" s="87"/>
      <x:c r="H984" s="87"/>
      <x:c r="I984" s="87"/>
      <x:c r="J984" s="87"/>
      <x:c r="K984" s="87"/>
      <x:c r="L984" s="29"/>
      <x:c r="M984" s="10"/>
      <x:c r="N984" s="10"/>
      <x:c r="O984" s="10"/>
      <x:c r="P984" s="10"/>
      <x:c r="Q984" s="10"/>
      <x:c r="R984" s="10"/>
      <x:c r="S984" s="10"/>
      <x:c r="T984" s="10"/>
      <x:c r="U984" s="10"/>
      <x:c r="V984" s="10"/>
      <x:c r="W984" s="10"/>
      <x:c r="X984" s="10"/>
      <x:c r="Y984" s="10"/>
      <x:c r="Z984" s="10"/>
      <x:c r="AA984" s="10"/>
      <x:c r="AB984" s="10"/>
      <x:c r="AC984" s="10"/>
      <x:c r="AD984" s="10"/>
      <x:c r="AE984" s="10"/>
      <x:c r="AF984" s="10"/>
      <x:c r="AG984" s="10"/>
      <x:c r="AH984" s="10"/>
      <x:c r="AI984" s="10"/>
      <x:c r="AJ984" s="10"/>
      <x:c r="AK984" s="10"/>
      <x:c r="AL984" s="10"/>
      <x:c r="AM984" s="10"/>
      <x:c r="AN984" s="10"/>
      <x:c r="AO984" s="10"/>
      <x:c r="AP984" s="10"/>
      <x:c r="AQ984" s="10"/>
      <x:c r="AR984" s="10"/>
      <x:c r="AS984" s="10"/>
      <x:c r="AT984" s="10"/>
      <x:c r="AU984" s="10"/>
      <x:c r="AV984" s="10"/>
      <x:c r="AW984" s="10"/>
      <x:c r="AX984" s="10"/>
    </x:row>
    <x:row r="985" spans="1:50" ht="13.5" customHeight="1">
      <x:c r="A985" s="29"/>
      <x:c r="B985" s="13"/>
      <x:c r="C985" s="13"/>
      <x:c r="D985" s="87"/>
      <x:c r="E985" s="87"/>
      <x:c r="F985" s="87"/>
      <x:c r="G985" s="87"/>
      <x:c r="H985" s="87"/>
      <x:c r="I985" s="87"/>
      <x:c r="J985" s="87"/>
      <x:c r="K985" s="87"/>
      <x:c r="L985" s="29"/>
      <x:c r="M985" s="10"/>
      <x:c r="N985" s="10"/>
      <x:c r="O985" s="10"/>
      <x:c r="P985" s="10"/>
      <x:c r="Q985" s="10"/>
      <x:c r="R985" s="10"/>
      <x:c r="S985" s="10"/>
      <x:c r="T985" s="10"/>
      <x:c r="U985" s="10"/>
      <x:c r="V985" s="10"/>
      <x:c r="W985" s="10"/>
      <x:c r="X985" s="10"/>
      <x:c r="Y985" s="10"/>
      <x:c r="Z985" s="10"/>
      <x:c r="AA985" s="10"/>
      <x:c r="AB985" s="10"/>
      <x:c r="AC985" s="10"/>
      <x:c r="AD985" s="10"/>
      <x:c r="AE985" s="10"/>
      <x:c r="AF985" s="10"/>
      <x:c r="AG985" s="10"/>
      <x:c r="AH985" s="10"/>
      <x:c r="AI985" s="10"/>
      <x:c r="AJ985" s="10"/>
      <x:c r="AK985" s="10"/>
      <x:c r="AL985" s="10"/>
      <x:c r="AM985" s="10"/>
      <x:c r="AN985" s="10"/>
      <x:c r="AO985" s="10"/>
      <x:c r="AP985" s="10"/>
      <x:c r="AQ985" s="10"/>
      <x:c r="AR985" s="10"/>
      <x:c r="AS985" s="10"/>
      <x:c r="AT985" s="10"/>
      <x:c r="AU985" s="10"/>
      <x:c r="AV985" s="10"/>
      <x:c r="AW985" s="10"/>
      <x:c r="AX985" s="10"/>
    </x:row>
    <x:row r="986" spans="1:50" ht="13.5" customHeight="1">
      <x:c r="A986" s="29"/>
      <x:c r="B986" s="13"/>
      <x:c r="C986" s="13"/>
      <x:c r="D986" s="87"/>
      <x:c r="E986" s="87"/>
      <x:c r="F986" s="87"/>
      <x:c r="G986" s="87"/>
      <x:c r="H986" s="87"/>
      <x:c r="I986" s="87"/>
      <x:c r="J986" s="87"/>
      <x:c r="K986" s="87"/>
      <x:c r="L986" s="29"/>
      <x:c r="M986" s="10"/>
      <x:c r="N986" s="10"/>
      <x:c r="O986" s="10"/>
      <x:c r="P986" s="10"/>
      <x:c r="Q986" s="10"/>
      <x:c r="R986" s="10"/>
      <x:c r="S986" s="10"/>
      <x:c r="T986" s="10"/>
      <x:c r="U986" s="10"/>
      <x:c r="V986" s="10"/>
      <x:c r="W986" s="10"/>
      <x:c r="X986" s="10"/>
      <x:c r="Y986" s="10"/>
      <x:c r="Z986" s="10"/>
      <x:c r="AA986" s="10"/>
      <x:c r="AB986" s="10"/>
      <x:c r="AC986" s="10"/>
      <x:c r="AD986" s="10"/>
      <x:c r="AE986" s="10"/>
      <x:c r="AF986" s="10"/>
      <x:c r="AG986" s="10"/>
      <x:c r="AH986" s="10"/>
      <x:c r="AI986" s="10"/>
      <x:c r="AJ986" s="10"/>
      <x:c r="AK986" s="10"/>
      <x:c r="AL986" s="10"/>
      <x:c r="AM986" s="10"/>
      <x:c r="AN986" s="10"/>
      <x:c r="AO986" s="10"/>
      <x:c r="AP986" s="10"/>
      <x:c r="AQ986" s="10"/>
      <x:c r="AR986" s="10"/>
      <x:c r="AS986" s="10"/>
      <x:c r="AT986" s="10"/>
      <x:c r="AU986" s="10"/>
      <x:c r="AV986" s="10"/>
      <x:c r="AW986" s="10"/>
      <x:c r="AX986" s="10"/>
    </x:row>
    <x:row r="987" spans="1:50" ht="13.5" customHeight="1">
      <x:c r="A987" s="29"/>
      <x:c r="B987" s="13"/>
      <x:c r="C987" s="13"/>
      <x:c r="D987" s="87"/>
      <x:c r="E987" s="87"/>
      <x:c r="F987" s="87"/>
      <x:c r="G987" s="87"/>
      <x:c r="H987" s="87"/>
      <x:c r="I987" s="87"/>
      <x:c r="J987" s="87"/>
      <x:c r="K987" s="87"/>
      <x:c r="L987" s="29"/>
      <x:c r="M987" s="10"/>
      <x:c r="N987" s="10"/>
      <x:c r="O987" s="10"/>
      <x:c r="P987" s="10"/>
      <x:c r="Q987" s="10"/>
      <x:c r="R987" s="10"/>
      <x:c r="S987" s="10"/>
      <x:c r="T987" s="10"/>
      <x:c r="U987" s="10"/>
      <x:c r="V987" s="10"/>
      <x:c r="W987" s="10"/>
      <x:c r="X987" s="10"/>
      <x:c r="Y987" s="10"/>
      <x:c r="Z987" s="10"/>
      <x:c r="AA987" s="10"/>
      <x:c r="AB987" s="10"/>
      <x:c r="AC987" s="10"/>
      <x:c r="AD987" s="10"/>
      <x:c r="AE987" s="10"/>
      <x:c r="AF987" s="10"/>
      <x:c r="AG987" s="10"/>
      <x:c r="AH987" s="10"/>
      <x:c r="AI987" s="10"/>
      <x:c r="AJ987" s="10"/>
      <x:c r="AK987" s="10"/>
      <x:c r="AL987" s="10"/>
      <x:c r="AM987" s="10"/>
      <x:c r="AN987" s="10"/>
      <x:c r="AO987" s="10"/>
      <x:c r="AP987" s="10"/>
      <x:c r="AQ987" s="10"/>
      <x:c r="AR987" s="10"/>
      <x:c r="AS987" s="10"/>
      <x:c r="AT987" s="10"/>
      <x:c r="AU987" s="10"/>
      <x:c r="AV987" s="10"/>
      <x:c r="AW987" s="10"/>
      <x:c r="AX987" s="10"/>
    </x:row>
    <x:row r="988" spans="1:50" ht="13.5" customHeight="1">
      <x:c r="A988" s="29"/>
      <x:c r="B988" s="13"/>
      <x:c r="C988" s="13"/>
      <x:c r="D988" s="87"/>
      <x:c r="E988" s="87"/>
      <x:c r="F988" s="87"/>
      <x:c r="G988" s="87"/>
      <x:c r="H988" s="87"/>
      <x:c r="I988" s="87"/>
      <x:c r="J988" s="87"/>
      <x:c r="K988" s="87"/>
      <x:c r="L988" s="29"/>
      <x:c r="M988" s="10"/>
      <x:c r="N988" s="10"/>
      <x:c r="O988" s="10"/>
      <x:c r="P988" s="10"/>
      <x:c r="Q988" s="10"/>
      <x:c r="R988" s="10"/>
      <x:c r="S988" s="10"/>
      <x:c r="T988" s="10"/>
      <x:c r="U988" s="10"/>
      <x:c r="V988" s="10"/>
      <x:c r="W988" s="10"/>
      <x:c r="X988" s="10"/>
      <x:c r="Y988" s="10"/>
      <x:c r="Z988" s="10"/>
      <x:c r="AA988" s="10"/>
      <x:c r="AB988" s="10"/>
      <x:c r="AC988" s="10"/>
      <x:c r="AD988" s="10"/>
      <x:c r="AE988" s="10"/>
      <x:c r="AF988" s="10"/>
      <x:c r="AG988" s="10"/>
      <x:c r="AH988" s="10"/>
      <x:c r="AI988" s="10"/>
      <x:c r="AJ988" s="10"/>
      <x:c r="AK988" s="10"/>
      <x:c r="AL988" s="10"/>
      <x:c r="AM988" s="10"/>
      <x:c r="AN988" s="10"/>
      <x:c r="AO988" s="10"/>
      <x:c r="AP988" s="10"/>
      <x:c r="AQ988" s="10"/>
      <x:c r="AR988" s="10"/>
      <x:c r="AS988" s="10"/>
      <x:c r="AT988" s="10"/>
      <x:c r="AU988" s="10"/>
      <x:c r="AV988" s="10"/>
      <x:c r="AW988" s="10"/>
      <x:c r="AX988" s="10"/>
    </x:row>
    <x:row r="989" spans="1:50" ht="13.5" customHeight="1">
      <x:c r="A989" s="29"/>
      <x:c r="B989" s="13"/>
      <x:c r="C989" s="13"/>
      <x:c r="D989" s="87"/>
      <x:c r="E989" s="87"/>
      <x:c r="F989" s="87"/>
      <x:c r="G989" s="87"/>
      <x:c r="H989" s="87"/>
      <x:c r="I989" s="87"/>
      <x:c r="J989" s="87"/>
      <x:c r="K989" s="87"/>
      <x:c r="L989" s="29"/>
      <x:c r="M989" s="10"/>
      <x:c r="N989" s="10"/>
      <x:c r="O989" s="10"/>
      <x:c r="P989" s="10"/>
      <x:c r="Q989" s="10"/>
      <x:c r="R989" s="10"/>
      <x:c r="S989" s="10"/>
      <x:c r="T989" s="10"/>
      <x:c r="U989" s="10"/>
      <x:c r="V989" s="10"/>
      <x:c r="W989" s="10"/>
      <x:c r="X989" s="10"/>
      <x:c r="Y989" s="10"/>
      <x:c r="Z989" s="10"/>
      <x:c r="AA989" s="10"/>
      <x:c r="AB989" s="10"/>
      <x:c r="AC989" s="10"/>
      <x:c r="AD989" s="10"/>
      <x:c r="AE989" s="10"/>
      <x:c r="AF989" s="10"/>
      <x:c r="AG989" s="10"/>
      <x:c r="AH989" s="10"/>
      <x:c r="AI989" s="10"/>
      <x:c r="AJ989" s="10"/>
      <x:c r="AK989" s="10"/>
      <x:c r="AL989" s="10"/>
      <x:c r="AM989" s="10"/>
      <x:c r="AN989" s="10"/>
      <x:c r="AO989" s="10"/>
      <x:c r="AP989" s="10"/>
      <x:c r="AQ989" s="10"/>
      <x:c r="AR989" s="10"/>
      <x:c r="AS989" s="10"/>
      <x:c r="AT989" s="10"/>
      <x:c r="AU989" s="10"/>
      <x:c r="AV989" s="10"/>
      <x:c r="AW989" s="10"/>
      <x:c r="AX989" s="10"/>
    </x:row>
    <x:row r="990" spans="1:50" ht="13.5" customHeight="1">
      <x:c r="A990" s="29"/>
      <x:c r="B990" s="13"/>
      <x:c r="C990" s="13"/>
      <x:c r="D990" s="87"/>
      <x:c r="E990" s="87"/>
      <x:c r="F990" s="87"/>
      <x:c r="G990" s="87"/>
      <x:c r="H990" s="87"/>
      <x:c r="I990" s="87"/>
      <x:c r="J990" s="87"/>
      <x:c r="K990" s="87"/>
      <x:c r="L990" s="29"/>
      <x:c r="M990" s="10"/>
      <x:c r="N990" s="10"/>
      <x:c r="O990" s="10"/>
      <x:c r="P990" s="10"/>
      <x:c r="Q990" s="10"/>
      <x:c r="R990" s="10"/>
      <x:c r="S990" s="10"/>
      <x:c r="T990" s="10"/>
      <x:c r="U990" s="10"/>
      <x:c r="V990" s="10"/>
      <x:c r="W990" s="10"/>
      <x:c r="X990" s="10"/>
      <x:c r="Y990" s="10"/>
      <x:c r="Z990" s="10"/>
      <x:c r="AA990" s="10"/>
      <x:c r="AB990" s="10"/>
      <x:c r="AC990" s="10"/>
      <x:c r="AD990" s="10"/>
      <x:c r="AE990" s="10"/>
      <x:c r="AF990" s="10"/>
      <x:c r="AG990" s="10"/>
      <x:c r="AH990" s="10"/>
      <x:c r="AI990" s="10"/>
      <x:c r="AJ990" s="10"/>
      <x:c r="AK990" s="10"/>
      <x:c r="AL990" s="10"/>
      <x:c r="AM990" s="10"/>
      <x:c r="AN990" s="10"/>
      <x:c r="AO990" s="10"/>
      <x:c r="AP990" s="10"/>
      <x:c r="AQ990" s="10"/>
      <x:c r="AR990" s="10"/>
      <x:c r="AS990" s="10"/>
      <x:c r="AT990" s="10"/>
      <x:c r="AU990" s="10"/>
      <x:c r="AV990" s="10"/>
      <x:c r="AW990" s="10"/>
      <x:c r="AX990" s="10"/>
    </x:row>
    <x:row r="991" spans="1:50" ht="13.5" customHeight="1">
      <x:c r="A991" s="29"/>
      <x:c r="B991" s="13"/>
      <x:c r="C991" s="13"/>
      <x:c r="D991" s="87"/>
      <x:c r="E991" s="87"/>
      <x:c r="F991" s="87"/>
      <x:c r="G991" s="87"/>
      <x:c r="H991" s="87"/>
      <x:c r="I991" s="87"/>
      <x:c r="J991" s="87"/>
      <x:c r="K991" s="87"/>
      <x:c r="L991" s="29"/>
      <x:c r="M991" s="10"/>
      <x:c r="N991" s="10"/>
      <x:c r="O991" s="10"/>
      <x:c r="P991" s="10"/>
      <x:c r="Q991" s="10"/>
      <x:c r="R991" s="10"/>
      <x:c r="S991" s="10"/>
      <x:c r="T991" s="10"/>
      <x:c r="U991" s="10"/>
      <x:c r="V991" s="10"/>
      <x:c r="W991" s="10"/>
      <x:c r="X991" s="10"/>
      <x:c r="Y991" s="10"/>
      <x:c r="Z991" s="10"/>
      <x:c r="AA991" s="10"/>
      <x:c r="AB991" s="10"/>
      <x:c r="AC991" s="10"/>
      <x:c r="AD991" s="10"/>
      <x:c r="AE991" s="10"/>
      <x:c r="AF991" s="10"/>
      <x:c r="AG991" s="10"/>
      <x:c r="AH991" s="10"/>
      <x:c r="AI991" s="10"/>
      <x:c r="AJ991" s="10"/>
      <x:c r="AK991" s="10"/>
      <x:c r="AL991" s="10"/>
      <x:c r="AM991" s="10"/>
      <x:c r="AN991" s="10"/>
      <x:c r="AO991" s="10"/>
      <x:c r="AP991" s="10"/>
      <x:c r="AQ991" s="10"/>
      <x:c r="AR991" s="10"/>
      <x:c r="AS991" s="10"/>
      <x:c r="AT991" s="10"/>
      <x:c r="AU991" s="10"/>
      <x:c r="AV991" s="10"/>
      <x:c r="AW991" s="10"/>
      <x:c r="AX991" s="10"/>
    </x:row>
    <x:row r="992" spans="1:50" ht="13.5" customHeight="1">
      <x:c r="A992" s="29"/>
      <x:c r="B992" s="13"/>
      <x:c r="C992" s="13"/>
      <x:c r="D992" s="87"/>
      <x:c r="E992" s="87"/>
      <x:c r="F992" s="87"/>
      <x:c r="G992" s="87"/>
      <x:c r="H992" s="87"/>
      <x:c r="I992" s="87"/>
      <x:c r="J992" s="87"/>
      <x:c r="K992" s="87"/>
      <x:c r="L992" s="29"/>
      <x:c r="M992" s="10"/>
      <x:c r="N992" s="10"/>
      <x:c r="O992" s="10"/>
      <x:c r="P992" s="10"/>
      <x:c r="Q992" s="10"/>
      <x:c r="R992" s="10"/>
      <x:c r="S992" s="10"/>
      <x:c r="T992" s="10"/>
      <x:c r="U992" s="10"/>
      <x:c r="V992" s="10"/>
      <x:c r="W992" s="10"/>
      <x:c r="X992" s="10"/>
      <x:c r="Y992" s="10"/>
      <x:c r="Z992" s="10"/>
      <x:c r="AA992" s="10"/>
      <x:c r="AB992" s="10"/>
      <x:c r="AC992" s="10"/>
      <x:c r="AD992" s="10"/>
      <x:c r="AE992" s="10"/>
      <x:c r="AF992" s="10"/>
      <x:c r="AG992" s="10"/>
      <x:c r="AH992" s="10"/>
      <x:c r="AI992" s="10"/>
      <x:c r="AJ992" s="10"/>
      <x:c r="AK992" s="10"/>
      <x:c r="AL992" s="10"/>
      <x:c r="AM992" s="10"/>
      <x:c r="AN992" s="10"/>
      <x:c r="AO992" s="10"/>
      <x:c r="AP992" s="10"/>
      <x:c r="AQ992" s="10"/>
      <x:c r="AR992" s="10"/>
      <x:c r="AS992" s="10"/>
      <x:c r="AT992" s="10"/>
      <x:c r="AU992" s="10"/>
      <x:c r="AV992" s="10"/>
      <x:c r="AW992" s="10"/>
      <x:c r="AX992" s="10"/>
    </x:row>
    <x:row r="993" spans="1:50" ht="13.5" customHeight="1">
      <x:c r="A993" s="29"/>
      <x:c r="B993" s="13"/>
      <x:c r="C993" s="13"/>
      <x:c r="D993" s="87"/>
      <x:c r="E993" s="87"/>
      <x:c r="F993" s="87"/>
      <x:c r="G993" s="87"/>
      <x:c r="H993" s="87"/>
      <x:c r="I993" s="87"/>
      <x:c r="J993" s="87"/>
      <x:c r="K993" s="87"/>
      <x:c r="L993" s="29"/>
      <x:c r="M993" s="10"/>
      <x:c r="N993" s="10"/>
      <x:c r="O993" s="10"/>
      <x:c r="P993" s="10"/>
      <x:c r="Q993" s="10"/>
      <x:c r="R993" s="10"/>
      <x:c r="S993" s="10"/>
      <x:c r="T993" s="10"/>
      <x:c r="U993" s="10"/>
      <x:c r="V993" s="10"/>
      <x:c r="W993" s="10"/>
      <x:c r="X993" s="10"/>
      <x:c r="Y993" s="10"/>
      <x:c r="Z993" s="10"/>
      <x:c r="AA993" s="10"/>
      <x:c r="AB993" s="10"/>
      <x:c r="AC993" s="10"/>
      <x:c r="AD993" s="10"/>
      <x:c r="AE993" s="10"/>
      <x:c r="AF993" s="10"/>
      <x:c r="AG993" s="10"/>
      <x:c r="AH993" s="10"/>
      <x:c r="AI993" s="10"/>
      <x:c r="AJ993" s="10"/>
      <x:c r="AK993" s="10"/>
      <x:c r="AL993" s="10"/>
      <x:c r="AM993" s="10"/>
      <x:c r="AN993" s="10"/>
      <x:c r="AO993" s="10"/>
      <x:c r="AP993" s="10"/>
      <x:c r="AQ993" s="10"/>
      <x:c r="AR993" s="10"/>
      <x:c r="AS993" s="10"/>
      <x:c r="AT993" s="10"/>
      <x:c r="AU993" s="10"/>
      <x:c r="AV993" s="10"/>
      <x:c r="AW993" s="10"/>
      <x:c r="AX993" s="10"/>
    </x:row>
    <x:row r="994" spans="1:50" ht="13.5" customHeight="1">
      <x:c r="A994" s="29"/>
      <x:c r="B994" s="13"/>
      <x:c r="C994" s="13"/>
      <x:c r="D994" s="87"/>
      <x:c r="E994" s="87"/>
      <x:c r="F994" s="87"/>
      <x:c r="G994" s="87"/>
      <x:c r="H994" s="87"/>
      <x:c r="I994" s="87"/>
      <x:c r="J994" s="87"/>
      <x:c r="K994" s="87"/>
      <x:c r="L994" s="29"/>
      <x:c r="M994" s="10"/>
      <x:c r="N994" s="10"/>
      <x:c r="O994" s="10"/>
      <x:c r="P994" s="10"/>
      <x:c r="Q994" s="10"/>
      <x:c r="R994" s="10"/>
      <x:c r="S994" s="10"/>
      <x:c r="T994" s="10"/>
      <x:c r="U994" s="10"/>
      <x:c r="V994" s="10"/>
      <x:c r="W994" s="10"/>
      <x:c r="X994" s="10"/>
      <x:c r="Y994" s="10"/>
      <x:c r="Z994" s="10"/>
      <x:c r="AA994" s="10"/>
      <x:c r="AB994" s="10"/>
      <x:c r="AC994" s="10"/>
      <x:c r="AD994" s="10"/>
      <x:c r="AE994" s="10"/>
      <x:c r="AF994" s="10"/>
      <x:c r="AG994" s="10"/>
      <x:c r="AH994" s="10"/>
      <x:c r="AI994" s="10"/>
      <x:c r="AJ994" s="10"/>
      <x:c r="AK994" s="10"/>
      <x:c r="AL994" s="10"/>
      <x:c r="AM994" s="10"/>
      <x:c r="AN994" s="10"/>
      <x:c r="AO994" s="10"/>
      <x:c r="AP994" s="10"/>
      <x:c r="AQ994" s="10"/>
      <x:c r="AR994" s="10"/>
      <x:c r="AS994" s="10"/>
      <x:c r="AT994" s="10"/>
      <x:c r="AU994" s="10"/>
      <x:c r="AV994" s="10"/>
      <x:c r="AW994" s="10"/>
      <x:c r="AX994" s="10"/>
    </x:row>
    <x:row r="995" spans="1:50" ht="13.5" customHeight="1">
      <x:c r="A995" s="29"/>
      <x:c r="B995" s="13"/>
      <x:c r="C995" s="13"/>
      <x:c r="D995" s="87"/>
      <x:c r="E995" s="87"/>
      <x:c r="F995" s="87"/>
      <x:c r="G995" s="87"/>
      <x:c r="H995" s="87"/>
      <x:c r="I995" s="87"/>
      <x:c r="J995" s="87"/>
      <x:c r="K995" s="87"/>
      <x:c r="L995" s="29"/>
      <x:c r="M995" s="10"/>
      <x:c r="N995" s="10"/>
      <x:c r="O995" s="10"/>
      <x:c r="P995" s="10"/>
      <x:c r="Q995" s="10"/>
      <x:c r="R995" s="10"/>
      <x:c r="S995" s="10"/>
      <x:c r="T995" s="10"/>
      <x:c r="U995" s="10"/>
      <x:c r="V995" s="10"/>
      <x:c r="W995" s="10"/>
      <x:c r="X995" s="10"/>
      <x:c r="Y995" s="10"/>
      <x:c r="Z995" s="10"/>
      <x:c r="AA995" s="10"/>
      <x:c r="AB995" s="10"/>
      <x:c r="AC995" s="10"/>
      <x:c r="AD995" s="10"/>
      <x:c r="AE995" s="10"/>
      <x:c r="AF995" s="10"/>
      <x:c r="AG995" s="10"/>
      <x:c r="AH995" s="10"/>
      <x:c r="AI995" s="10"/>
      <x:c r="AJ995" s="10"/>
      <x:c r="AK995" s="10"/>
      <x:c r="AL995" s="10"/>
      <x:c r="AM995" s="10"/>
      <x:c r="AN995" s="10"/>
      <x:c r="AO995" s="10"/>
      <x:c r="AP995" s="10"/>
      <x:c r="AQ995" s="10"/>
      <x:c r="AR995" s="10"/>
      <x:c r="AS995" s="10"/>
      <x:c r="AT995" s="10"/>
      <x:c r="AU995" s="10"/>
      <x:c r="AV995" s="10"/>
      <x:c r="AW995" s="10"/>
      <x:c r="AX995" s="10"/>
    </x:row>
    <x:row r="996" spans="1:50" ht="13.5" customHeight="1">
      <x:c r="A996" s="29"/>
      <x:c r="B996" s="13"/>
      <x:c r="C996" s="13"/>
      <x:c r="D996" s="87"/>
      <x:c r="E996" s="87"/>
      <x:c r="F996" s="87"/>
      <x:c r="G996" s="87"/>
      <x:c r="H996" s="87"/>
      <x:c r="I996" s="87"/>
      <x:c r="J996" s="87"/>
      <x:c r="K996" s="87"/>
      <x:c r="L996" s="29"/>
      <x:c r="M996" s="10"/>
      <x:c r="N996" s="10"/>
      <x:c r="O996" s="10"/>
      <x:c r="P996" s="10"/>
      <x:c r="Q996" s="10"/>
      <x:c r="R996" s="10"/>
      <x:c r="S996" s="10"/>
      <x:c r="T996" s="10"/>
      <x:c r="U996" s="10"/>
      <x:c r="V996" s="10"/>
      <x:c r="W996" s="10"/>
      <x:c r="X996" s="10"/>
      <x:c r="Y996" s="10"/>
      <x:c r="Z996" s="10"/>
      <x:c r="AA996" s="10"/>
      <x:c r="AB996" s="10"/>
      <x:c r="AC996" s="10"/>
      <x:c r="AD996" s="10"/>
      <x:c r="AE996" s="10"/>
      <x:c r="AF996" s="10"/>
      <x:c r="AG996" s="10"/>
      <x:c r="AH996" s="10"/>
      <x:c r="AI996" s="10"/>
      <x:c r="AJ996" s="10"/>
      <x:c r="AK996" s="10"/>
      <x:c r="AL996" s="10"/>
      <x:c r="AM996" s="10"/>
      <x:c r="AN996" s="10"/>
      <x:c r="AO996" s="10"/>
      <x:c r="AP996" s="10"/>
      <x:c r="AQ996" s="10"/>
      <x:c r="AR996" s="10"/>
      <x:c r="AS996" s="10"/>
      <x:c r="AT996" s="10"/>
      <x:c r="AU996" s="10"/>
      <x:c r="AV996" s="10"/>
      <x:c r="AW996" s="10"/>
      <x:c r="AX996" s="10"/>
    </x:row>
    <x:row r="997" spans="1:50" ht="13.5" customHeight="1">
      <x:c r="A997" s="29"/>
      <x:c r="B997" s="13"/>
      <x:c r="C997" s="13"/>
      <x:c r="D997" s="87"/>
      <x:c r="E997" s="87"/>
      <x:c r="F997" s="87"/>
      <x:c r="G997" s="87"/>
      <x:c r="H997" s="87"/>
      <x:c r="I997" s="87"/>
      <x:c r="J997" s="87"/>
      <x:c r="K997" s="87"/>
      <x:c r="L997" s="29"/>
      <x:c r="M997" s="10"/>
      <x:c r="N997" s="10"/>
      <x:c r="O997" s="10"/>
      <x:c r="P997" s="10"/>
      <x:c r="Q997" s="10"/>
      <x:c r="R997" s="10"/>
      <x:c r="S997" s="10"/>
      <x:c r="T997" s="10"/>
      <x:c r="U997" s="10"/>
      <x:c r="V997" s="10"/>
      <x:c r="W997" s="10"/>
      <x:c r="X997" s="10"/>
      <x:c r="Y997" s="10"/>
      <x:c r="Z997" s="10"/>
      <x:c r="AA997" s="10"/>
      <x:c r="AB997" s="10"/>
      <x:c r="AC997" s="10"/>
      <x:c r="AD997" s="10"/>
      <x:c r="AE997" s="10"/>
      <x:c r="AF997" s="10"/>
      <x:c r="AG997" s="10"/>
      <x:c r="AH997" s="10"/>
      <x:c r="AI997" s="10"/>
      <x:c r="AJ997" s="10"/>
      <x:c r="AK997" s="10"/>
      <x:c r="AL997" s="10"/>
      <x:c r="AM997" s="10"/>
      <x:c r="AN997" s="10"/>
      <x:c r="AO997" s="10"/>
      <x:c r="AP997" s="10"/>
      <x:c r="AQ997" s="10"/>
      <x:c r="AR997" s="10"/>
      <x:c r="AS997" s="10"/>
      <x:c r="AT997" s="10"/>
      <x:c r="AU997" s="10"/>
      <x:c r="AV997" s="10"/>
      <x:c r="AW997" s="10"/>
      <x:c r="AX997" s="10"/>
    </x:row>
    <x:row r="998" spans="1:50" ht="13.5" customHeight="1">
      <x:c r="A998" s="29"/>
      <x:c r="B998" s="13"/>
      <x:c r="C998" s="13"/>
      <x:c r="D998" s="87"/>
      <x:c r="E998" s="87"/>
      <x:c r="F998" s="87"/>
      <x:c r="G998" s="87"/>
      <x:c r="H998" s="87"/>
      <x:c r="I998" s="87"/>
      <x:c r="J998" s="87"/>
      <x:c r="K998" s="87"/>
      <x:c r="L998" s="29"/>
      <x:c r="M998" s="10"/>
      <x:c r="N998" s="10"/>
      <x:c r="O998" s="10"/>
      <x:c r="P998" s="10"/>
      <x:c r="Q998" s="10"/>
      <x:c r="R998" s="10"/>
      <x:c r="S998" s="10"/>
      <x:c r="T998" s="10"/>
      <x:c r="U998" s="10"/>
      <x:c r="V998" s="10"/>
      <x:c r="W998" s="10"/>
      <x:c r="X998" s="10"/>
      <x:c r="Y998" s="10"/>
      <x:c r="Z998" s="10"/>
      <x:c r="AA998" s="10"/>
      <x:c r="AB998" s="10"/>
      <x:c r="AC998" s="10"/>
      <x:c r="AD998" s="10"/>
      <x:c r="AE998" s="10"/>
      <x:c r="AF998" s="10"/>
      <x:c r="AG998" s="10"/>
      <x:c r="AH998" s="10"/>
      <x:c r="AI998" s="10"/>
      <x:c r="AJ998" s="10"/>
      <x:c r="AK998" s="10"/>
      <x:c r="AL998" s="10"/>
      <x:c r="AM998" s="10"/>
      <x:c r="AN998" s="10"/>
      <x:c r="AO998" s="10"/>
      <x:c r="AP998" s="10"/>
      <x:c r="AQ998" s="10"/>
      <x:c r="AR998" s="10"/>
      <x:c r="AS998" s="10"/>
      <x:c r="AT998" s="10"/>
      <x:c r="AU998" s="10"/>
      <x:c r="AV998" s="10"/>
      <x:c r="AW998" s="10"/>
      <x:c r="AX998" s="10"/>
    </x:row>
    <x:row r="999" spans="1:50" ht="13.5" customHeight="1">
      <x:c r="A999" s="29"/>
      <x:c r="B999" s="13"/>
      <x:c r="C999" s="13"/>
      <x:c r="D999" s="87"/>
      <x:c r="E999" s="87"/>
      <x:c r="F999" s="87"/>
      <x:c r="G999" s="87"/>
      <x:c r="H999" s="87"/>
      <x:c r="I999" s="87"/>
      <x:c r="J999" s="87"/>
      <x:c r="K999" s="87"/>
      <x:c r="L999" s="29"/>
      <x:c r="M999" s="10"/>
      <x:c r="N999" s="10"/>
      <x:c r="O999" s="10"/>
      <x:c r="P999" s="10"/>
      <x:c r="Q999" s="10"/>
      <x:c r="R999" s="10"/>
      <x:c r="S999" s="10"/>
      <x:c r="T999" s="10"/>
      <x:c r="U999" s="10"/>
      <x:c r="V999" s="10"/>
      <x:c r="W999" s="10"/>
      <x:c r="X999" s="10"/>
      <x:c r="Y999" s="10"/>
      <x:c r="Z999" s="10"/>
      <x:c r="AA999" s="10"/>
      <x:c r="AB999" s="10"/>
      <x:c r="AC999" s="10"/>
      <x:c r="AD999" s="10"/>
      <x:c r="AE999" s="10"/>
      <x:c r="AF999" s="10"/>
      <x:c r="AG999" s="10"/>
      <x:c r="AH999" s="10"/>
      <x:c r="AI999" s="10"/>
      <x:c r="AJ999" s="10"/>
      <x:c r="AK999" s="10"/>
      <x:c r="AL999" s="10"/>
      <x:c r="AM999" s="10"/>
      <x:c r="AN999" s="10"/>
      <x:c r="AO999" s="10"/>
      <x:c r="AP999" s="10"/>
      <x:c r="AQ999" s="10"/>
      <x:c r="AR999" s="10"/>
      <x:c r="AS999" s="10"/>
      <x:c r="AT999" s="10"/>
      <x:c r="AU999" s="10"/>
      <x:c r="AV999" s="10"/>
      <x:c r="AW999" s="10"/>
      <x:c r="AX999" s="10"/>
    </x:row>
    <x:row r="1000" spans="1:50" ht="13.5" customHeight="1">
      <x:c r="A1000" s="29"/>
      <x:c r="B1000" s="13"/>
      <x:c r="C1000" s="13"/>
      <x:c r="D1000" s="87"/>
      <x:c r="E1000" s="87"/>
      <x:c r="F1000" s="87"/>
      <x:c r="G1000" s="87"/>
      <x:c r="H1000" s="87"/>
      <x:c r="I1000" s="87"/>
      <x:c r="J1000" s="87"/>
      <x:c r="K1000" s="87"/>
      <x:c r="L1000" s="29"/>
      <x:c r="M1000" s="10"/>
      <x:c r="N1000" s="10"/>
      <x:c r="O1000" s="10"/>
      <x:c r="P1000" s="10"/>
      <x:c r="Q1000" s="10"/>
      <x:c r="R1000" s="10"/>
      <x:c r="S1000" s="10"/>
      <x:c r="T1000" s="10"/>
      <x:c r="U1000" s="10"/>
      <x:c r="V1000" s="10"/>
      <x:c r="W1000" s="10"/>
      <x:c r="X1000" s="10"/>
      <x:c r="Y1000" s="10"/>
      <x:c r="Z1000" s="10"/>
      <x:c r="AA1000" s="10"/>
      <x:c r="AB1000" s="10"/>
      <x:c r="AC1000" s="10"/>
      <x:c r="AD1000" s="10"/>
      <x:c r="AE1000" s="10"/>
      <x:c r="AF1000" s="10"/>
      <x:c r="AG1000" s="10"/>
      <x:c r="AH1000" s="10"/>
      <x:c r="AI1000" s="10"/>
      <x:c r="AJ1000" s="10"/>
      <x:c r="AK1000" s="10"/>
      <x:c r="AL1000" s="10"/>
      <x:c r="AM1000" s="10"/>
      <x:c r="AN1000" s="10"/>
      <x:c r="AO1000" s="10"/>
      <x:c r="AP1000" s="10"/>
      <x:c r="AQ1000" s="10"/>
      <x:c r="AR1000" s="10"/>
      <x:c r="AS1000" s="10"/>
      <x:c r="AT1000" s="10"/>
      <x:c r="AU1000" s="10"/>
      <x:c r="AV1000" s="10"/>
      <x:c r="AW1000" s="10"/>
      <x:c r="AX1000" s="10"/>
    </x:row>
  </x:sheetData>
  <x:mergeCells count="13">
    <x:mergeCell ref="A1:D1"/>
    <x:mergeCell ref="A2:L2"/>
    <x:mergeCell ref="A5:A6"/>
    <x:mergeCell ref="B5:B6"/>
    <x:mergeCell ref="C5:C6"/>
    <x:mergeCell ref="D5:E5"/>
    <x:mergeCell ref="F5:G5"/>
    <x:mergeCell ref="H5:I5"/>
    <x:mergeCell ref="J5:K5"/>
    <x:mergeCell ref="L5:L6"/>
    <x:mergeCell ref="D8:E8"/>
    <x:mergeCell ref="F8:G8"/>
    <x:mergeCell ref="H8:I8"/>
  </x:mergeCells>
  <x:conditionalFormatting sqref="A7:L19">
    <x:cfRule type="containsText" dxfId="0" priority="1" stopIfTrue="1" operator="containsText" text=".">
      <x:formula>NOT(ISERROR(SEARCH(("."),(A7))))</x:formula>
    </x:cfRule>
  </x:conditionalFormatting>
  <x:conditionalFormatting sqref="A7:L19">
    <x:cfRule type="containsText" dxfId="1" priority="2" stopIfTrue="1" operator="containsText" text=".">
      <x:formula>ISERROR(SEARCH(("."),(A7)))</x:formula>
    </x:cfRule>
  </x:conditionalFormatting>
  <x:pageMargins left="0.74763888120651245117" right="0.74763888120651245117"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6.xml><?xml version="1.0" encoding="utf-8"?>
<x:worksheet xmlns:r="http://schemas.openxmlformats.org/officeDocument/2006/relationships" xmlns:c="http://schemas.openxmlformats.org/drawingml/2006/chart" xmlns:x="http://schemas.openxmlformats.org/spreadsheetml/2006/main">
  <x:sheetPr codeName="Sheet6">
    <x:pageSetUpPr autoPageBreaks="1" fitToPage="1"/>
  </x:sheetPr>
  <x:dimension ref="A1:AY1002"/>
  <x:sheetViews>
    <x:sheetView topLeftCell="A1" zoomScaleNormal="100" zoomScaleSheetLayoutView="100" workbookViewId="0">
      <x:pane xSplit="4" ySplit="8" topLeftCell="E9" activePane="bottomRight" state="frozen"/>
      <x:selection pane="bottomRight" activeCell="E9" activeCellId="0" sqref="E9:E9"/>
    </x:sheetView>
  </x:sheetViews>
  <x:sheetFormatPr defaultColWidth="12.62890625" defaultRowHeight="15" customHeight="1"/>
  <x:cols>
    <x:col min="1" max="2" width="18" customWidth="1"/>
    <x:col min="3" max="3" width="5.37890625" customWidth="1"/>
    <x:col min="4" max="4" width="5.75" customWidth="1"/>
    <x:col min="5" max="10" width="11" customWidth="1"/>
    <x:col min="11" max="11" width="16.37890625" customWidth="1"/>
    <x:col min="12" max="12" width="7.5" customWidth="1"/>
    <x:col min="13" max="50" width="7.62890625" hidden="1" customWidth="1"/>
    <x:col min="51" max="51" width="13.25" customWidth="1"/>
  </x:cols>
  <x:sheetData>
    <x:row r="1" spans="1:51" ht="19.5" hidden="1" customHeight="1">
      <x:c r="A1" s="278" t="s">
        <x:v>195</x:v>
      </x:c>
      <x:c r="B1" s="278"/>
      <x:c r="C1" s="278"/>
      <x:c r="D1" s="278"/>
      <x:c r="E1" s="75"/>
      <x:c r="F1" s="75"/>
      <x:c r="G1" s="76"/>
      <x:c r="H1" s="75"/>
      <x:c r="I1" s="75"/>
      <x:c r="J1" s="75"/>
      <x:c r="K1" s="75"/>
      <x:c r="L1" s="75"/>
      <x:c r="M1" s="75"/>
      <x:c r="N1" s="75"/>
      <x:c r="O1" s="75"/>
      <x:c r="P1" s="75"/>
      <x:c r="Q1" s="75"/>
      <x:c r="R1" s="75"/>
      <x:c r="S1" s="75"/>
      <x:c r="T1" s="75"/>
      <x:c r="U1" s="75"/>
      <x:c r="V1" s="75"/>
      <x:c r="W1" s="75"/>
      <x:c r="X1" s="75"/>
      <x:c r="Y1" s="75"/>
      <x:c r="Z1" s="75"/>
      <x:c r="AA1" s="75"/>
      <x:c r="AB1" s="75"/>
      <x:c r="AC1" s="75"/>
      <x:c r="AD1" s="75"/>
      <x:c r="AE1" s="75"/>
      <x:c r="AF1" s="75"/>
      <x:c r="AG1" s="75"/>
      <x:c r="AH1" s="75"/>
      <x:c r="AI1" s="75"/>
      <x:c r="AJ1" s="75"/>
      <x:c r="AK1" s="75"/>
      <x:c r="AL1" s="75"/>
      <x:c r="AM1" s="75"/>
      <x:c r="AN1" s="75"/>
      <x:c r="AO1" s="75"/>
      <x:c r="AP1" s="75"/>
      <x:c r="AQ1" s="75"/>
      <x:c r="AR1" s="75"/>
      <x:c r="AS1" s="75"/>
      <x:c r="AT1" s="75"/>
      <x:c r="AU1" s="75"/>
      <x:c r="AV1" s="75"/>
      <x:c r="AW1" s="75"/>
      <x:c r="AX1" s="75"/>
      <x:c r="AY1" s="75"/>
    </x:row>
    <x:row r="2" spans="1:51" ht="39.75" hidden="1" customHeight="1">
      <x:c r="A2" s="240" t="s">
        <x:v>175</x:v>
      </x:c>
      <x:c r="B2" s="240"/>
      <x:c r="C2" s="240"/>
      <x:c r="D2" s="240"/>
      <x:c r="E2" s="240"/>
      <x:c r="F2" s="240"/>
      <x:c r="G2" s="240"/>
      <x:c r="H2" s="240"/>
      <x:c r="I2" s="240"/>
      <x:c r="J2" s="240"/>
      <x:c r="K2" s="240"/>
      <x:c r="L2" s="240"/>
      <x:c r="M2" s="10"/>
      <x:c r="N2" s="10"/>
      <x:c r="O2" s="10"/>
      <x:c r="P2" s="10"/>
      <x:c r="Q2" s="10"/>
      <x:c r="R2" s="10"/>
      <x:c r="S2" s="10"/>
      <x:c r="T2" s="10"/>
      <x:c r="U2" s="10"/>
      <x:c r="V2" s="10"/>
      <x:c r="W2" s="10"/>
      <x:c r="X2" s="10"/>
      <x:c r="Y2" s="10"/>
      <x:c r="Z2" s="10"/>
      <x:c r="AA2" s="10"/>
      <x:c r="AB2" s="10"/>
      <x:c r="AC2" s="10"/>
      <x:c r="AD2" s="10"/>
      <x:c r="AE2" s="10"/>
      <x:c r="AF2" s="10"/>
      <x:c r="AG2" s="10"/>
      <x:c r="AH2" s="10"/>
      <x:c r="AI2" s="10"/>
      <x:c r="AJ2" s="10"/>
      <x:c r="AK2" s="10"/>
      <x:c r="AL2" s="10"/>
      <x:c r="AM2" s="10"/>
      <x:c r="AN2" s="10"/>
      <x:c r="AO2" s="10"/>
      <x:c r="AP2" s="10"/>
      <x:c r="AQ2" s="10"/>
      <x:c r="AR2" s="10"/>
      <x:c r="AS2" s="10"/>
      <x:c r="AT2" s="10"/>
      <x:c r="AU2" s="10"/>
      <x:c r="AV2" s="10"/>
      <x:c r="AW2" s="10"/>
      <x:c r="AX2" s="10"/>
      <x:c r="AY2" s="10"/>
    </x:row>
    <x:row r="3" spans="1:51" ht="18.75" hidden="1" customHeight="1">
      <x:c r="A3" s="9"/>
      <x:c r="B3" s="9"/>
      <x:c r="C3" s="9"/>
      <x:c r="D3" s="9"/>
      <x:c r="E3" s="9"/>
      <x:c r="F3" s="9"/>
      <x:c r="G3" s="9"/>
      <x:c r="H3" s="9"/>
      <x:c r="I3" s="9"/>
      <x:c r="J3" s="9"/>
      <x:c r="K3" s="9"/>
      <x:c r="L3" s="9"/>
      <x:c r="M3" s="10"/>
      <x:c r="N3" s="10"/>
      <x:c r="O3" s="10"/>
      <x:c r="P3" s="10"/>
      <x:c r="Q3" s="10"/>
      <x:c r="R3" s="10"/>
      <x:c r="S3" s="10"/>
      <x:c r="T3" s="10"/>
      <x:c r="U3" s="10"/>
      <x:c r="V3" s="10"/>
      <x:c r="W3" s="10"/>
      <x:c r="X3" s="10"/>
      <x:c r="Y3" s="10"/>
      <x:c r="Z3" s="10"/>
      <x:c r="AA3" s="10"/>
      <x:c r="AB3" s="10"/>
      <x:c r="AC3" s="10"/>
      <x:c r="AD3" s="10"/>
      <x:c r="AE3" s="10"/>
      <x:c r="AF3" s="10"/>
      <x:c r="AG3" s="10"/>
      <x:c r="AH3" s="10"/>
      <x:c r="AI3" s="10"/>
      <x:c r="AJ3" s="10"/>
      <x:c r="AK3" s="10"/>
      <x:c r="AL3" s="10"/>
      <x:c r="AM3" s="10"/>
      <x:c r="AN3" s="10"/>
      <x:c r="AO3" s="10"/>
      <x:c r="AP3" s="10"/>
      <x:c r="AQ3" s="10"/>
      <x:c r="AR3" s="10"/>
      <x:c r="AS3" s="10"/>
      <x:c r="AT3" s="10"/>
      <x:c r="AU3" s="10"/>
      <x:c r="AV3" s="10"/>
      <x:c r="AW3" s="10"/>
      <x:c r="AX3" s="10"/>
      <x:c r="AY3" s="10"/>
    </x:row>
    <x:row r="4" spans="1:51" ht="18.75" hidden="1" customHeight="1">
      <x:c r="A4" s="35"/>
      <x:c r="B4" s="88"/>
      <x:c r="C4" s="35"/>
      <x:c r="D4" s="88"/>
      <x:c r="E4" s="35"/>
      <x:c r="F4" s="35"/>
      <x:c r="G4" s="35"/>
      <x:c r="H4" s="35"/>
      <x:c r="I4" s="35"/>
      <x:c r="J4" s="35"/>
      <x:c r="K4" s="35"/>
      <x:c r="L4" s="89" t="s">
        <x:v>142</x:v>
      </x:c>
      <x:c r="M4" s="10"/>
      <x:c r="N4" s="10"/>
      <x:c r="O4" s="10"/>
      <x:c r="P4" s="10"/>
      <x:c r="Q4" s="10"/>
      <x:c r="R4" s="10"/>
      <x:c r="S4" s="10"/>
      <x:c r="T4" s="10"/>
      <x:c r="U4" s="10"/>
      <x:c r="V4" s="10"/>
      <x:c r="W4" s="10"/>
      <x:c r="X4" s="10"/>
      <x:c r="Y4" s="10"/>
      <x:c r="Z4" s="10"/>
      <x:c r="AA4" s="10"/>
      <x:c r="AB4" s="10"/>
      <x:c r="AC4" s="10"/>
      <x:c r="AD4" s="10"/>
      <x:c r="AE4" s="10"/>
      <x:c r="AF4" s="10"/>
      <x:c r="AG4" s="10"/>
      <x:c r="AH4" s="10"/>
      <x:c r="AI4" s="10"/>
      <x:c r="AJ4" s="10"/>
      <x:c r="AK4" s="10"/>
      <x:c r="AL4" s="10"/>
      <x:c r="AM4" s="10"/>
      <x:c r="AN4" s="10"/>
      <x:c r="AO4" s="10"/>
      <x:c r="AP4" s="10"/>
      <x:c r="AQ4" s="10"/>
      <x:c r="AR4" s="10"/>
      <x:c r="AS4" s="10"/>
      <x:c r="AT4" s="10"/>
      <x:c r="AU4" s="10"/>
      <x:c r="AV4" s="10"/>
      <x:c r="AW4" s="10"/>
      <x:c r="AX4" s="10"/>
      <x:c r="AY4" s="10"/>
    </x:row>
    <x:row r="5" spans="1:51" ht="22.5" hidden="1" customHeight="1">
      <x:c r="A5" s="40"/>
      <x:c r="B5" s="40"/>
      <x:c r="C5" s="40"/>
      <x:c r="D5" s="40"/>
      <x:c r="E5" s="40"/>
      <x:c r="F5" s="40"/>
      <x:c r="G5" s="40"/>
      <x:c r="H5" s="40"/>
      <x:c r="I5" s="40"/>
      <x:c r="J5" s="40"/>
      <x:c r="K5" s="283" t="s">
        <x:v>514</x:v>
      </x:c>
      <x:c r="L5" s="283"/>
      <x:c r="M5" s="75"/>
      <x:c r="N5" s="75"/>
      <x:c r="O5" s="75"/>
      <x:c r="P5" s="75"/>
      <x:c r="Q5" s="75"/>
      <x:c r="R5" s="75"/>
      <x:c r="S5" s="75"/>
      <x:c r="T5" s="75"/>
      <x:c r="U5" s="75"/>
      <x:c r="V5" s="75"/>
      <x:c r="W5" s="75"/>
      <x:c r="X5" s="75"/>
      <x:c r="Y5" s="75"/>
      <x:c r="Z5" s="75"/>
      <x:c r="AA5" s="75"/>
      <x:c r="AB5" s="75"/>
      <x:c r="AC5" s="75"/>
      <x:c r="AD5" s="75"/>
      <x:c r="AE5" s="75"/>
      <x:c r="AF5" s="75"/>
      <x:c r="AG5" s="75"/>
      <x:c r="AH5" s="75"/>
      <x:c r="AI5" s="75"/>
      <x:c r="AJ5" s="75"/>
      <x:c r="AK5" s="75"/>
      <x:c r="AL5" s="75"/>
      <x:c r="AM5" s="75"/>
      <x:c r="AN5" s="75"/>
      <x:c r="AO5" s="75"/>
      <x:c r="AP5" s="75"/>
      <x:c r="AQ5" s="75"/>
      <x:c r="AR5" s="75"/>
      <x:c r="AS5" s="75"/>
      <x:c r="AT5" s="75"/>
      <x:c r="AU5" s="75"/>
      <x:c r="AV5" s="75"/>
      <x:c r="AW5" s="75"/>
      <x:c r="AX5" s="75"/>
      <x:c r="AY5" s="75"/>
    </x:row>
    <x:row r="6" spans="1:51" ht="22.5" hidden="1" customHeight="1">
      <x:c r="A6" s="40"/>
      <x:c r="B6" s="40"/>
      <x:c r="C6" s="40"/>
      <x:c r="D6" s="40"/>
      <x:c r="E6" s="284" t="s">
        <x:v>396</x:v>
      </x:c>
      <x:c r="F6" s="284"/>
      <x:c r="G6" s="284" t="s">
        <x:v>396</x:v>
      </x:c>
      <x:c r="H6" s="284"/>
      <x:c r="I6" s="40"/>
      <x:c r="J6" s="40"/>
      <x:c r="K6" s="283"/>
      <x:c r="L6" s="283"/>
      <x:c r="M6" s="75"/>
      <x:c r="N6" s="75"/>
      <x:c r="O6" s="75"/>
      <x:c r="P6" s="75"/>
      <x:c r="Q6" s="75"/>
      <x:c r="R6" s="75"/>
      <x:c r="S6" s="75"/>
      <x:c r="T6" s="75"/>
      <x:c r="U6" s="75"/>
      <x:c r="V6" s="75"/>
      <x:c r="W6" s="75"/>
      <x:c r="X6" s="75"/>
      <x:c r="Y6" s="75"/>
      <x:c r="Z6" s="75"/>
      <x:c r="AA6" s="75"/>
      <x:c r="AB6" s="75"/>
      <x:c r="AC6" s="75"/>
      <x:c r="AD6" s="75"/>
      <x:c r="AE6" s="75"/>
      <x:c r="AF6" s="75"/>
      <x:c r="AG6" s="75"/>
      <x:c r="AH6" s="75"/>
      <x:c r="AI6" s="75"/>
      <x:c r="AJ6" s="75"/>
      <x:c r="AK6" s="75"/>
      <x:c r="AL6" s="75"/>
      <x:c r="AM6" s="75"/>
      <x:c r="AN6" s="75"/>
      <x:c r="AO6" s="75"/>
      <x:c r="AP6" s="75"/>
      <x:c r="AQ6" s="75"/>
      <x:c r="AR6" s="75"/>
      <x:c r="AS6" s="75"/>
      <x:c r="AT6" s="75"/>
      <x:c r="AU6" s="75"/>
      <x:c r="AV6" s="75"/>
      <x:c r="AW6" s="75"/>
      <x:c r="AX6" s="75"/>
      <x:c r="AY6" s="75"/>
    </x:row>
    <x:row r="7" spans="1:51" ht="22.5" customHeight="1">
      <x:c r="A7" s="270" t="s">
        <x:v>278</x:v>
      </x:c>
      <x:c r="B7" s="270" t="s">
        <x:v>287</x:v>
      </x:c>
      <x:c r="C7" s="270" t="s">
        <x:v>449</x:v>
      </x:c>
      <x:c r="D7" s="270" t="s">
        <x:v>412</x:v>
      </x:c>
      <x:c r="E7" s="285" t="s">
        <x:v>136</x:v>
      </x:c>
      <x:c r="F7" s="276"/>
      <x:c r="G7" s="285" t="s">
        <x:v>148</x:v>
      </x:c>
      <x:c r="H7" s="276"/>
      <x:c r="I7" s="285" t="s">
        <x:v>279</x:v>
      </x:c>
      <x:c r="J7" s="276"/>
      <x:c r="K7" s="270" t="s">
        <x:v>413</x:v>
      </x:c>
      <x:c r="L7" s="270" t="s">
        <x:v>388</x:v>
      </x:c>
      <x:c r="M7" s="75"/>
      <x:c r="N7" s="75"/>
      <x:c r="O7" s="75"/>
      <x:c r="P7" s="75"/>
      <x:c r="Q7" s="75"/>
      <x:c r="R7" s="75"/>
      <x:c r="S7" s="75"/>
      <x:c r="T7" s="75"/>
      <x:c r="U7" s="75"/>
      <x:c r="V7" s="75"/>
      <x:c r="W7" s="75"/>
      <x:c r="X7" s="75"/>
      <x:c r="Y7" s="75"/>
      <x:c r="Z7" s="75"/>
      <x:c r="AA7" s="75"/>
      <x:c r="AB7" s="75"/>
      <x:c r="AC7" s="75"/>
      <x:c r="AD7" s="75"/>
      <x:c r="AE7" s="75"/>
      <x:c r="AF7" s="75"/>
      <x:c r="AG7" s="75"/>
      <x:c r="AH7" s="75"/>
      <x:c r="AI7" s="75"/>
      <x:c r="AJ7" s="75"/>
      <x:c r="AK7" s="75"/>
      <x:c r="AL7" s="75"/>
      <x:c r="AM7" s="75"/>
      <x:c r="AN7" s="75"/>
      <x:c r="AO7" s="75"/>
      <x:c r="AP7" s="75"/>
      <x:c r="AQ7" s="75"/>
      <x:c r="AR7" s="75"/>
      <x:c r="AS7" s="75"/>
      <x:c r="AT7" s="75"/>
      <x:c r="AU7" s="75"/>
      <x:c r="AV7" s="75"/>
      <x:c r="AW7" s="75"/>
      <x:c r="AX7" s="75"/>
      <x:c r="AY7" s="75"/>
    </x:row>
    <x:row r="8" spans="1:51" ht="22.5" customHeight="1">
      <x:c r="A8" s="271"/>
      <x:c r="B8" s="271"/>
      <x:c r="C8" s="271"/>
      <x:c r="D8" s="271"/>
      <x:c r="E8" s="90" t="s">
        <x:v>133</x:v>
      </x:c>
      <x:c r="F8" s="90" t="s">
        <x:v>166</x:v>
      </x:c>
      <x:c r="G8" s="90" t="s">
        <x:v>133</x:v>
      </x:c>
      <x:c r="H8" s="90" t="s">
        <x:v>166</x:v>
      </x:c>
      <x:c r="I8" s="90" t="s">
        <x:v>133</x:v>
      </x:c>
      <x:c r="J8" s="90" t="s">
        <x:v>166</x:v>
      </x:c>
      <x:c r="K8" s="271"/>
      <x:c r="L8" s="271"/>
      <x:c r="M8" s="75" t="s">
        <x:v>125</x:v>
      </x:c>
      <x:c r="N8" s="75" t="s">
        <x:v>150</x:v>
      </x:c>
      <x:c r="O8" s="75" t="s">
        <x:v>144</x:v>
      </x:c>
      <x:c r="P8" s="75" t="s">
        <x:v>141</x:v>
      </x:c>
      <x:c r="Q8" s="75" t="s">
        <x:v>116</x:v>
      </x:c>
      <x:c r="R8" s="75" t="s">
        <x:v>382</x:v>
      </x:c>
      <x:c r="S8" s="75" t="s">
        <x:v>123</x:v>
      </x:c>
      <x:c r="T8" s="75" t="s">
        <x:v>414</x:v>
      </x:c>
      <x:c r="U8" s="75" t="s">
        <x:v>376</x:v>
      </x:c>
      <x:c r="V8" s="75" t="s">
        <x:v>375</x:v>
      </x:c>
      <x:c r="W8" s="75" t="s">
        <x:v>149</x:v>
      </x:c>
      <x:c r="X8" s="75" t="s">
        <x:v>365</x:v>
      </x:c>
      <x:c r="Y8" s="75" t="s">
        <x:v>140</x:v>
      </x:c>
      <x:c r="Z8" s="75" t="s">
        <x:v>170</x:v>
      </x:c>
      <x:c r="AA8" s="75" t="s">
        <x:v>117</x:v>
      </x:c>
      <x:c r="AB8" s="75" t="s">
        <x:v>134</x:v>
      </x:c>
      <x:c r="AC8" s="75" t="s">
        <x:v>130</x:v>
      </x:c>
      <x:c r="AD8" s="75" t="s">
        <x:v>132</x:v>
      </x:c>
      <x:c r="AE8" s="75" t="s">
        <x:v>126</x:v>
      </x:c>
      <x:c r="AF8" s="75" t="s">
        <x:v>275</x:v>
      </x:c>
      <x:c r="AG8" s="75" t="s">
        <x:v>139</x:v>
      </x:c>
      <x:c r="AH8" s="75" t="s">
        <x:v>167</x:v>
      </x:c>
      <x:c r="AI8" s="75" t="s">
        <x:v>200</x:v>
      </x:c>
      <x:c r="AJ8" s="75" t="s">
        <x:v>206</x:v>
      </x:c>
      <x:c r="AK8" s="75" t="s">
        <x:v>155</x:v>
      </x:c>
      <x:c r="AL8" s="75" t="s">
        <x:v>199</x:v>
      </x:c>
      <x:c r="AM8" s="75" t="s">
        <x:v>177</x:v>
      </x:c>
      <x:c r="AN8" s="75" t="s">
        <x:v>162</x:v>
      </x:c>
      <x:c r="AO8" s="75" t="s">
        <x:v>168</x:v>
      </x:c>
      <x:c r="AP8" s="75" t="s">
        <x:v>152</x:v>
      </x:c>
      <x:c r="AQ8" s="75" t="s">
        <x:v>165</x:v>
      </x:c>
      <x:c r="AR8" s="75" t="s">
        <x:v>181</x:v>
      </x:c>
      <x:c r="AS8" s="75" t="s">
        <x:v>146</x:v>
      </x:c>
      <x:c r="AT8" s="75" t="s">
        <x:v>192</x:v>
      </x:c>
      <x:c r="AU8" s="75" t="s">
        <x:v>173</x:v>
      </x:c>
      <x:c r="AV8" s="75" t="s">
        <x:v>202</x:v>
      </x:c>
      <x:c r="AW8" s="75" t="s">
        <x:v>163</x:v>
      </x:c>
      <x:c r="AX8" s="75" t="s">
        <x:v>364</x:v>
      </x:c>
      <x:c r="AY8" s="75"/>
    </x:row>
    <x:row r="9" spans="1:51" ht="26.25" customHeight="1">
      <x:c r="A9" s="91" t="s">
        <x:v>151</x:v>
      </x:c>
      <x:c r="B9" s="92"/>
      <x:c r="C9" s="93"/>
      <x:c r="D9" s="92"/>
      <x:c r="E9" s="94"/>
      <x:c r="F9" s="94"/>
      <x:c r="G9" s="94"/>
      <x:c r="H9" s="94"/>
      <x:c r="I9" s="94"/>
      <x:c r="J9" s="94"/>
      <x:c r="K9" s="94"/>
      <x:c r="L9" s="94"/>
      <x:c r="M9" s="95"/>
      <x:c r="N9" s="95"/>
      <x:c r="O9" s="95"/>
      <x:c r="P9" s="95"/>
      <x:c r="Q9" s="95"/>
      <x:c r="R9" s="95"/>
      <x:c r="S9" s="95"/>
      <x:c r="T9" s="95"/>
      <x:c r="U9" s="95"/>
      <x:c r="V9" s="95"/>
      <x:c r="W9" s="95"/>
      <x:c r="X9" s="95"/>
      <x:c r="Y9" s="95"/>
      <x:c r="Z9" s="95"/>
      <x:c r="AA9" s="95"/>
      <x:c r="AB9" s="95"/>
      <x:c r="AC9" s="95"/>
      <x:c r="AD9" s="95"/>
      <x:c r="AE9" s="95"/>
      <x:c r="AF9" s="95"/>
      <x:c r="AG9" s="95"/>
      <x:c r="AH9" s="95"/>
      <x:c r="AI9" s="95"/>
      <x:c r="AJ9" s="95"/>
      <x:c r="AK9" s="95"/>
      <x:c r="AL9" s="95"/>
      <x:c r="AM9" s="95"/>
      <x:c r="AN9" s="95"/>
      <x:c r="AO9" s="95"/>
      <x:c r="AP9" s="95"/>
      <x:c r="AQ9" s="95"/>
      <x:c r="AR9" s="95"/>
      <x:c r="AS9" s="95"/>
      <x:c r="AT9" s="95"/>
      <x:c r="AU9" s="95"/>
      <x:c r="AV9" s="95"/>
      <x:c r="AW9" s="95"/>
      <x:c r="AX9" s="95"/>
      <x:c r="AY9" s="95"/>
    </x:row>
    <x:row r="10" spans="1:51" ht="26.25" customHeight="1">
      <x:c r="A10" s="96" t="s">
        <x:v>222</x:v>
      </x:c>
      <x:c r="B10" s="97"/>
      <x:c r="C10" s="97"/>
      <x:c r="D10" s="97"/>
      <x:c r="E10" s="98"/>
      <x:c r="F10" s="94"/>
      <x:c r="G10" s="94"/>
      <x:c r="H10" s="94"/>
      <x:c r="I10" s="94"/>
      <x:c r="J10" s="94"/>
      <x:c r="K10" s="94"/>
      <x:c r="L10" s="94"/>
      <x:c r="M10" s="95"/>
      <x:c r="N10" s="95"/>
      <x:c r="O10" s="95"/>
      <x:c r="P10" s="95"/>
      <x:c r="Q10" s="95"/>
      <x:c r="R10" s="95"/>
      <x:c r="S10" s="95"/>
      <x:c r="T10" s="95"/>
      <x:c r="U10" s="95"/>
      <x:c r="V10" s="95"/>
      <x:c r="W10" s="95"/>
      <x:c r="X10" s="95"/>
      <x:c r="Y10" s="95"/>
      <x:c r="Z10" s="95"/>
      <x:c r="AA10" s="95"/>
      <x:c r="AB10" s="95"/>
      <x:c r="AC10" s="95"/>
      <x:c r="AD10" s="95"/>
      <x:c r="AE10" s="95"/>
      <x:c r="AF10" s="95"/>
      <x:c r="AG10" s="95"/>
      <x:c r="AH10" s="95"/>
      <x:c r="AI10" s="95"/>
      <x:c r="AJ10" s="95"/>
      <x:c r="AK10" s="95"/>
      <x:c r="AL10" s="95"/>
      <x:c r="AM10" s="95"/>
      <x:c r="AN10" s="95"/>
      <x:c r="AO10" s="95"/>
      <x:c r="AP10" s="95"/>
      <x:c r="AQ10" s="95"/>
      <x:c r="AR10" s="95"/>
      <x:c r="AS10" s="95"/>
      <x:c r="AT10" s="95"/>
      <x:c r="AU10" s="95"/>
      <x:c r="AV10" s="95"/>
      <x:c r="AW10" s="95"/>
      <x:c r="AX10" s="95"/>
      <x:c r="AY10" s="95"/>
    </x:row>
    <x:row r="11" spans="1:51" ht="26.25" customHeight="1">
      <x:c r="A11" s="99" t="s">
        <x:v>243</x:v>
      </x:c>
      <x:c r="B11" s="97" t="s">
        <x:v>281</x:v>
      </x:c>
      <x:c r="C11" s="97" t="s">
        <x:v>381</x:v>
      </x:c>
      <x:c r="D11" s="97">
        <x:v>2</x:v>
      </x:c>
      <x:c r="E11" s="98">
        <x:f>단가대비표!M7</x:f>
        <x:v>3400000</x:v>
      </x:c>
      <x:c r="F11" s="100">
        <x:f t="shared" ref="F11:F35" si="0">D11*E11</x:f>
        <x:v>6800000</x:v>
      </x:c>
      <x:c r="G11" s="101"/>
      <x:c r="H11" s="101">
        <x:f>ROUNDDOWN(D11*G11,0)</x:f>
        <x:v>0</x:v>
      </x:c>
      <x:c r="I11" s="101"/>
      <x:c r="J11" s="101">
        <x:f>ROUNDDOWN(D11*I11,0)</x:f>
        <x:v>0</x:v>
      </x:c>
      <x:c r="K11" s="100">
        <x:f t="shared" ref="K11:K36" si="1">F11+H11+J11</x:f>
        <x:v>6800000</x:v>
      </x:c>
      <x:c r="L11" s="101"/>
      <x:c r="M11" s="75"/>
      <x:c r="N11" s="75" t="str">
        <x:f>"01"</x:f>
        <x:v>1</x:v>
      </x:c>
      <x:c r="O11" s="102" t="s">
        <x:v>116</x:v>
      </x:c>
      <x:c r="P11" s="75">
        <x:v>1</x:v>
      </x:c>
      <x:c r="Q11" s="103">
        <x:f>IF(O11="기계경비",J11,0)</x:f>
        <x:v>0</x:v>
      </x:c>
      <x:c r="R11" s="75">
        <x:f>IF(O11="운반비",K11,0)</x:f>
        <x:v>0</x:v>
      </x:c>
      <x:c r="S11" s="75">
        <x:f>IF(O11="작업부산물",F11,0)</x:f>
        <x:v>0</x:v>
      </x:c>
      <x:c r="T11" s="75">
        <x:f>IF(O11="관급",F11,0)</x:f>
        <x:v>0</x:v>
      </x:c>
      <x:c r="U11" s="75">
        <x:f>IF(O11="외주비",J11,0)</x:f>
        <x:v>0</x:v>
      </x:c>
      <x:c r="V11" s="75">
        <x:f>IF(O11="장비비",J11,0)</x:f>
        <x:v>0</x:v>
      </x:c>
      <x:c r="W11" s="75">
        <x:f>IF(O11="폐기물처리비",K11,0)</x:f>
        <x:v>0</x:v>
      </x:c>
      <x:c r="X11" s="75">
        <x:f>IF(O11="가설비",J11,0)</x:f>
        <x:v>0</x:v>
      </x:c>
      <x:c r="Y11" s="75">
        <x:f>IF(O11="잡비제외분",F11,0)</x:f>
        <x:v>0</x:v>
      </x:c>
      <x:c r="Z11" s="75">
        <x:f>IF(O11="사급자재대",K11,0)</x:f>
        <x:v>0</x:v>
      </x:c>
      <x:c r="AA11" s="75">
        <x:f>IF(O11="관급자재대",K11,0)</x:f>
        <x:v>0</x:v>
      </x:c>
      <x:c r="AB11" s="75">
        <x:f>IF(O11="사용자항목1",K11,0)</x:f>
        <x:v>0</x:v>
      </x:c>
      <x:c r="AC11" s="75">
        <x:f>IF(O11="사용자항목2",K11,0)</x:f>
        <x:v>0</x:v>
      </x:c>
      <x:c r="AD11" s="75">
        <x:f>IF(O11="안전관리비",K11,0)</x:f>
        <x:v>0</x:v>
      </x:c>
      <x:c r="AE11" s="75">
        <x:f>IF(O11="품질관리비",K11,0)</x:f>
        <x:v>0</x:v>
      </x:c>
      <x:c r="AF11" s="75">
        <x:f>IF(O11="작업부산물(철거해체)",K11,0)</x:f>
        <x:v>0</x:v>
      </x:c>
      <x:c r="AG11" s="75">
        <x:f>IF(O11="사용자항목6",K11,0)</x:f>
        <x:v>0</x:v>
      </x:c>
      <x:c r="AH11" s="75">
        <x:f>IF(O11="사용자항목7",K11,0)</x:f>
        <x:v>0</x:v>
      </x:c>
      <x:c r="AI11" s="75">
        <x:f>IF(O11="사용자항목8",K11,0)</x:f>
        <x:v>0</x:v>
      </x:c>
      <x:c r="AJ11" s="75">
        <x:f>IF(O11="사용자항목9",K11,0)</x:f>
        <x:v>0</x:v>
      </x:c>
      <x:c r="AK11" s="75">
        <x:f>IF(O11="사용자항목10",K11,0)</x:f>
        <x:v>0</x:v>
      </x:c>
      <x:c r="AL11" s="75">
        <x:f>IF(O11="사용자항목11",K11,0)</x:f>
        <x:v>0</x:v>
      </x:c>
      <x:c r="AM11" s="75">
        <x:f>IF(O11="사용자항목12",K11,0)</x:f>
        <x:v>0</x:v>
      </x:c>
      <x:c r="AN11" s="75">
        <x:f>IF(O11="사용자항목13",K11,0)</x:f>
        <x:v>0</x:v>
      </x:c>
      <x:c r="AO11" s="75">
        <x:f>IF(O11="사용자항목14",K11,0)</x:f>
        <x:v>0</x:v>
      </x:c>
      <x:c r="AP11" s="75">
        <x:f>IF(O11="사용자항목15",K11,0)</x:f>
        <x:v>0</x:v>
      </x:c>
      <x:c r="AQ11" s="75">
        <x:f>IF(O11="사용자항목16",K11,0)</x:f>
        <x:v>0</x:v>
      </x:c>
      <x:c r="AR11" s="75">
        <x:f>IF(O11="사용자항목17",K11,0)</x:f>
        <x:v>0</x:v>
      </x:c>
      <x:c r="AS11" s="75">
        <x:f>IF(O11="사용자항목18",K11,0)</x:f>
        <x:v>0</x:v>
      </x:c>
      <x:c r="AT11" s="75">
        <x:f>IF(O11="사용자항목19",K11,0)</x:f>
        <x:v>0</x:v>
      </x:c>
      <x:c r="AU11" s="75"/>
      <x:c r="AV11" s="75"/>
      <x:c r="AW11" s="75"/>
      <x:c r="AX11" s="75"/>
      <x:c r="AY11" s="104">
        <x:v>1800000</x:v>
      </x:c>
    </x:row>
    <x:row r="12" spans="1:51" ht="26.25" customHeight="1">
      <x:c r="A12" s="99" t="s">
        <x:v>243</x:v>
      </x:c>
      <x:c r="B12" s="97" t="s">
        <x:v>289</x:v>
      </x:c>
      <x:c r="C12" s="97" t="s">
        <x:v>381</x:v>
      </x:c>
      <x:c r="D12" s="97">
        <x:v>1</x:v>
      </x:c>
      <x:c r="E12" s="98">
        <x:f>단가대비표!M8</x:f>
        <x:v>2877200</x:v>
      </x:c>
      <x:c r="F12" s="100">
        <x:f t="shared" si="0"/>
        <x:v>2877200</x:v>
      </x:c>
      <x:c r="G12" s="101"/>
      <x:c r="H12" s="101"/>
      <x:c r="I12" s="101"/>
      <x:c r="J12" s="101"/>
      <x:c r="K12" s="100">
        <x:f t="shared" si="1"/>
        <x:v>2877200</x:v>
      </x:c>
      <x:c r="L12" s="101"/>
      <x:c r="M12" s="75"/>
      <x:c r="N12" s="75"/>
      <x:c r="O12" s="75"/>
      <x:c r="P12" s="75"/>
      <x:c r="Q12" s="75"/>
      <x:c r="R12" s="75"/>
      <x:c r="S12" s="75"/>
      <x:c r="T12" s="75"/>
      <x:c r="U12" s="75"/>
      <x:c r="V12" s="75"/>
      <x:c r="W12" s="75"/>
      <x:c r="X12" s="75"/>
      <x:c r="Y12" s="75"/>
      <x:c r="Z12" s="75"/>
      <x:c r="AA12" s="75"/>
      <x:c r="AB12" s="75"/>
      <x:c r="AC12" s="75"/>
      <x:c r="AD12" s="75"/>
      <x:c r="AE12" s="75"/>
      <x:c r="AF12" s="75"/>
      <x:c r="AG12" s="75"/>
      <x:c r="AH12" s="75"/>
      <x:c r="AI12" s="75"/>
      <x:c r="AJ12" s="75"/>
      <x:c r="AK12" s="75"/>
      <x:c r="AL12" s="75"/>
      <x:c r="AM12" s="75"/>
      <x:c r="AN12" s="75"/>
      <x:c r="AO12" s="75"/>
      <x:c r="AP12" s="75"/>
      <x:c r="AQ12" s="75"/>
      <x:c r="AR12" s="75"/>
      <x:c r="AS12" s="75"/>
      <x:c r="AT12" s="75"/>
      <x:c r="AU12" s="75"/>
      <x:c r="AV12" s="75"/>
      <x:c r="AW12" s="75"/>
      <x:c r="AX12" s="75"/>
      <x:c r="AY12" s="105"/>
    </x:row>
    <x:row r="13" spans="1:51" ht="26.25" customHeight="1">
      <x:c r="A13" s="99" t="s">
        <x:v>10</x:v>
      </x:c>
      <x:c r="B13" s="97" t="s">
        <x:v>286</x:v>
      </x:c>
      <x:c r="C13" s="97" t="s">
        <x:v>381</x:v>
      </x:c>
      <x:c r="D13" s="97">
        <x:v>2</x:v>
      </x:c>
      <x:c r="E13" s="98">
        <x:f>단가대비표!M9</x:f>
        <x:v>1898000</x:v>
      </x:c>
      <x:c r="F13" s="100">
        <x:f t="shared" si="0"/>
        <x:v>3796000</x:v>
      </x:c>
      <x:c r="G13" s="101"/>
      <x:c r="H13" s="101"/>
      <x:c r="I13" s="101"/>
      <x:c r="J13" s="101"/>
      <x:c r="K13" s="100">
        <x:f t="shared" si="1"/>
        <x:v>3796000</x:v>
      </x:c>
      <x:c r="L13" s="101"/>
      <x:c r="M13" s="75"/>
      <x:c r="N13" s="75"/>
      <x:c r="O13" s="75"/>
      <x:c r="P13" s="75"/>
      <x:c r="Q13" s="75"/>
      <x:c r="R13" s="75"/>
      <x:c r="S13" s="75"/>
      <x:c r="T13" s="75"/>
      <x:c r="U13" s="75"/>
      <x:c r="V13" s="75"/>
      <x:c r="W13" s="75"/>
      <x:c r="X13" s="75"/>
      <x:c r="Y13" s="75"/>
      <x:c r="Z13" s="75"/>
      <x:c r="AA13" s="75"/>
      <x:c r="AB13" s="75"/>
      <x:c r="AC13" s="75"/>
      <x:c r="AD13" s="75"/>
      <x:c r="AE13" s="75"/>
      <x:c r="AF13" s="75"/>
      <x:c r="AG13" s="75"/>
      <x:c r="AH13" s="75"/>
      <x:c r="AI13" s="75"/>
      <x:c r="AJ13" s="75"/>
      <x:c r="AK13" s="75"/>
      <x:c r="AL13" s="75"/>
      <x:c r="AM13" s="75"/>
      <x:c r="AN13" s="75"/>
      <x:c r="AO13" s="75"/>
      <x:c r="AP13" s="75"/>
      <x:c r="AQ13" s="75"/>
      <x:c r="AR13" s="75"/>
      <x:c r="AS13" s="75"/>
      <x:c r="AT13" s="75"/>
      <x:c r="AU13" s="75"/>
      <x:c r="AV13" s="75"/>
      <x:c r="AW13" s="75"/>
      <x:c r="AX13" s="75"/>
      <x:c r="AY13" s="105"/>
    </x:row>
    <x:row r="14" spans="1:51" ht="26.25" customHeight="1">
      <x:c r="A14" s="99" t="s">
        <x:v>248</x:v>
      </x:c>
      <x:c r="B14" s="97" t="s">
        <x:v>312</x:v>
      </x:c>
      <x:c r="C14" s="97" t="s">
        <x:v>381</x:v>
      </x:c>
      <x:c r="D14" s="97">
        <x:v>2</x:v>
      </x:c>
      <x:c r="E14" s="98">
        <x:f>단가대비표!M10</x:f>
        <x:v>621600</x:v>
      </x:c>
      <x:c r="F14" s="100">
        <x:f t="shared" si="0"/>
        <x:v>1243200</x:v>
      </x:c>
      <x:c r="G14" s="101"/>
      <x:c r="H14" s="101"/>
      <x:c r="I14" s="101"/>
      <x:c r="J14" s="101"/>
      <x:c r="K14" s="100">
        <x:f t="shared" si="1"/>
        <x:v>1243200</x:v>
      </x:c>
      <x:c r="L14" s="101"/>
      <x:c r="M14" s="75"/>
      <x:c r="N14" s="75"/>
      <x:c r="O14" s="75"/>
      <x:c r="P14" s="75"/>
      <x:c r="Q14" s="75"/>
      <x:c r="R14" s="75"/>
      <x:c r="S14" s="75"/>
      <x:c r="T14" s="75"/>
      <x:c r="U14" s="75"/>
      <x:c r="V14" s="75"/>
      <x:c r="W14" s="75"/>
      <x:c r="X14" s="75"/>
      <x:c r="Y14" s="75"/>
      <x:c r="Z14" s="75"/>
      <x:c r="AA14" s="75"/>
      <x:c r="AB14" s="75"/>
      <x:c r="AC14" s="75"/>
      <x:c r="AD14" s="75"/>
      <x:c r="AE14" s="75"/>
      <x:c r="AF14" s="75"/>
      <x:c r="AG14" s="75"/>
      <x:c r="AH14" s="75"/>
      <x:c r="AI14" s="75"/>
      <x:c r="AJ14" s="75"/>
      <x:c r="AK14" s="75"/>
      <x:c r="AL14" s="75"/>
      <x:c r="AM14" s="75"/>
      <x:c r="AN14" s="75"/>
      <x:c r="AO14" s="75"/>
      <x:c r="AP14" s="75"/>
      <x:c r="AQ14" s="75"/>
      <x:c r="AR14" s="75"/>
      <x:c r="AS14" s="75"/>
      <x:c r="AT14" s="75"/>
      <x:c r="AU14" s="75"/>
      <x:c r="AV14" s="75"/>
      <x:c r="AW14" s="75"/>
      <x:c r="AX14" s="75"/>
      <x:c r="AY14" s="105"/>
    </x:row>
    <x:row r="15" spans="1:51" ht="26.25" customHeight="1">
      <x:c r="A15" s="99" t="s">
        <x:v>232</x:v>
      </x:c>
      <x:c r="B15" s="97" t="s">
        <x:v>274</x:v>
      </x:c>
      <x:c r="C15" s="97" t="s">
        <x:v>399</x:v>
      </x:c>
      <x:c r="D15" s="97">
        <x:v>12</x:v>
      </x:c>
      <x:c r="E15" s="98">
        <x:f>단가대비표!M11</x:f>
        <x:v>75000</x:v>
      </x:c>
      <x:c r="F15" s="100">
        <x:f t="shared" si="0"/>
        <x:v>900000</x:v>
      </x:c>
      <x:c r="G15" s="101"/>
      <x:c r="H15" s="101"/>
      <x:c r="I15" s="101"/>
      <x:c r="J15" s="101"/>
      <x:c r="K15" s="100">
        <x:f t="shared" si="1"/>
        <x:v>900000</x:v>
      </x:c>
      <x:c r="L15" s="101"/>
      <x:c r="M15" s="75"/>
      <x:c r="N15" s="75"/>
      <x:c r="O15" s="75"/>
      <x:c r="P15" s="75"/>
      <x:c r="Q15" s="75"/>
      <x:c r="R15" s="75"/>
      <x:c r="S15" s="75"/>
      <x:c r="T15" s="75"/>
      <x:c r="U15" s="75"/>
      <x:c r="V15" s="75"/>
      <x:c r="W15" s="75"/>
      <x:c r="X15" s="75"/>
      <x:c r="Y15" s="75"/>
      <x:c r="Z15" s="75"/>
      <x:c r="AA15" s="75"/>
      <x:c r="AB15" s="75"/>
      <x:c r="AC15" s="75"/>
      <x:c r="AD15" s="75"/>
      <x:c r="AE15" s="75"/>
      <x:c r="AF15" s="75"/>
      <x:c r="AG15" s="75"/>
      <x:c r="AH15" s="75"/>
      <x:c r="AI15" s="75"/>
      <x:c r="AJ15" s="75"/>
      <x:c r="AK15" s="75"/>
      <x:c r="AL15" s="75"/>
      <x:c r="AM15" s="75"/>
      <x:c r="AN15" s="75"/>
      <x:c r="AO15" s="75"/>
      <x:c r="AP15" s="75"/>
      <x:c r="AQ15" s="75"/>
      <x:c r="AR15" s="75"/>
      <x:c r="AS15" s="75"/>
      <x:c r="AT15" s="75"/>
      <x:c r="AU15" s="75"/>
      <x:c r="AV15" s="75"/>
      <x:c r="AW15" s="75"/>
      <x:c r="AX15" s="75"/>
      <x:c r="AY15" s="105"/>
    </x:row>
    <x:row r="16" spans="1:51" ht="26.25" customHeight="1">
      <x:c r="A16" s="99" t="s">
        <x:v>293</x:v>
      </x:c>
      <x:c r="B16" s="97" t="s">
        <x:v>284</x:v>
      </x:c>
      <x:c r="C16" s="97" t="s">
        <x:v>399</x:v>
      </x:c>
      <x:c r="D16" s="97">
        <x:v>10</x:v>
      </x:c>
      <x:c r="E16" s="98">
        <x:f>단가대비표!M12</x:f>
        <x:v>65000</x:v>
      </x:c>
      <x:c r="F16" s="100">
        <x:f t="shared" si="0"/>
        <x:v>650000</x:v>
      </x:c>
      <x:c r="G16" s="101"/>
      <x:c r="H16" s="101"/>
      <x:c r="I16" s="101"/>
      <x:c r="J16" s="101"/>
      <x:c r="K16" s="100">
        <x:f t="shared" si="1"/>
        <x:v>650000</x:v>
      </x:c>
      <x:c r="L16" s="101"/>
      <x:c r="M16" s="75"/>
      <x:c r="N16" s="75"/>
      <x:c r="O16" s="75"/>
      <x:c r="P16" s="75"/>
      <x:c r="Q16" s="75"/>
      <x:c r="R16" s="75"/>
      <x:c r="S16" s="75"/>
      <x:c r="T16" s="75"/>
      <x:c r="U16" s="75"/>
      <x:c r="V16" s="75"/>
      <x:c r="W16" s="75"/>
      <x:c r="X16" s="75"/>
      <x:c r="Y16" s="75"/>
      <x:c r="Z16" s="75"/>
      <x:c r="AA16" s="75"/>
      <x:c r="AB16" s="75"/>
      <x:c r="AC16" s="75"/>
      <x:c r="AD16" s="75"/>
      <x:c r="AE16" s="75"/>
      <x:c r="AF16" s="75"/>
      <x:c r="AG16" s="75"/>
      <x:c r="AH16" s="75"/>
      <x:c r="AI16" s="75"/>
      <x:c r="AJ16" s="75"/>
      <x:c r="AK16" s="75"/>
      <x:c r="AL16" s="75"/>
      <x:c r="AM16" s="75"/>
      <x:c r="AN16" s="75"/>
      <x:c r="AO16" s="75"/>
      <x:c r="AP16" s="75"/>
      <x:c r="AQ16" s="75"/>
      <x:c r="AR16" s="75"/>
      <x:c r="AS16" s="75"/>
      <x:c r="AT16" s="75"/>
      <x:c r="AU16" s="75"/>
      <x:c r="AV16" s="75"/>
      <x:c r="AW16" s="75"/>
      <x:c r="AX16" s="75"/>
      <x:c r="AY16" s="105"/>
    </x:row>
    <x:row r="17" spans="1:51" ht="26.25" customHeight="1">
      <x:c r="A17" s="99" t="s">
        <x:v>43</x:v>
      </x:c>
      <x:c r="B17" s="97" t="s">
        <x:v>284</x:v>
      </x:c>
      <x:c r="C17" s="97" t="s">
        <x:v>399</x:v>
      </x:c>
      <x:c r="D17" s="97">
        <x:v>10</x:v>
      </x:c>
      <x:c r="E17" s="98">
        <x:f>단가대비표!M13</x:f>
        <x:v>65000</x:v>
      </x:c>
      <x:c r="F17" s="100">
        <x:f t="shared" si="0"/>
        <x:v>650000</x:v>
      </x:c>
      <x:c r="G17" s="101"/>
      <x:c r="H17" s="101"/>
      <x:c r="I17" s="101"/>
      <x:c r="J17" s="101"/>
      <x:c r="K17" s="100">
        <x:f t="shared" si="1"/>
        <x:v>650000</x:v>
      </x:c>
      <x:c r="L17" s="101"/>
      <x:c r="M17" s="75"/>
      <x:c r="N17" s="75"/>
      <x:c r="O17" s="75"/>
      <x:c r="P17" s="75"/>
      <x:c r="Q17" s="75"/>
      <x:c r="R17" s="75"/>
      <x:c r="S17" s="75"/>
      <x:c r="T17" s="75"/>
      <x:c r="U17" s="75"/>
      <x:c r="V17" s="75"/>
      <x:c r="W17" s="75"/>
      <x:c r="X17" s="75"/>
      <x:c r="Y17" s="75"/>
      <x:c r="Z17" s="75"/>
      <x:c r="AA17" s="75"/>
      <x:c r="AB17" s="75"/>
      <x:c r="AC17" s="75"/>
      <x:c r="AD17" s="75"/>
      <x:c r="AE17" s="75"/>
      <x:c r="AF17" s="75"/>
      <x:c r="AG17" s="75"/>
      <x:c r="AH17" s="75"/>
      <x:c r="AI17" s="75"/>
      <x:c r="AJ17" s="75"/>
      <x:c r="AK17" s="75"/>
      <x:c r="AL17" s="75"/>
      <x:c r="AM17" s="75"/>
      <x:c r="AN17" s="75"/>
      <x:c r="AO17" s="75"/>
      <x:c r="AP17" s="75"/>
      <x:c r="AQ17" s="75"/>
      <x:c r="AR17" s="75"/>
      <x:c r="AS17" s="75"/>
      <x:c r="AT17" s="75"/>
      <x:c r="AU17" s="75"/>
      <x:c r="AV17" s="75"/>
      <x:c r="AW17" s="75"/>
      <x:c r="AX17" s="75"/>
      <x:c r="AY17" s="105"/>
    </x:row>
    <x:row r="18" spans="1:51" ht="26.25" customHeight="1">
      <x:c r="A18" s="99" t="s">
        <x:v>294</x:v>
      </x:c>
      <x:c r="B18" s="97" t="s">
        <x:v>499</x:v>
      </x:c>
      <x:c r="C18" s="97" t="s">
        <x:v>409</x:v>
      </x:c>
      <x:c r="D18" s="97">
        <x:v>4</x:v>
      </x:c>
      <x:c r="E18" s="98">
        <x:f>단가대비표!M14</x:f>
        <x:v>1100000</x:v>
      </x:c>
      <x:c r="F18" s="100">
        <x:f t="shared" si="0"/>
        <x:v>4400000</x:v>
      </x:c>
      <x:c r="G18" s="101"/>
      <x:c r="H18" s="101"/>
      <x:c r="I18" s="101"/>
      <x:c r="J18" s="101"/>
      <x:c r="K18" s="100">
        <x:f t="shared" si="1"/>
        <x:v>4400000</x:v>
      </x:c>
      <x:c r="L18" s="101"/>
      <x:c r="M18" s="75"/>
      <x:c r="N18" s="75"/>
      <x:c r="O18" s="75"/>
      <x:c r="P18" s="75"/>
      <x:c r="Q18" s="75"/>
      <x:c r="R18" s="75"/>
      <x:c r="S18" s="75"/>
      <x:c r="T18" s="75"/>
      <x:c r="U18" s="75"/>
      <x:c r="V18" s="75"/>
      <x:c r="W18" s="75"/>
      <x:c r="X18" s="75"/>
      <x:c r="Y18" s="75"/>
      <x:c r="Z18" s="75"/>
      <x:c r="AA18" s="75"/>
      <x:c r="AB18" s="75"/>
      <x:c r="AC18" s="75"/>
      <x:c r="AD18" s="75"/>
      <x:c r="AE18" s="75"/>
      <x:c r="AF18" s="75"/>
      <x:c r="AG18" s="75"/>
      <x:c r="AH18" s="75"/>
      <x:c r="AI18" s="75"/>
      <x:c r="AJ18" s="75"/>
      <x:c r="AK18" s="75"/>
      <x:c r="AL18" s="75"/>
      <x:c r="AM18" s="75"/>
      <x:c r="AN18" s="75"/>
      <x:c r="AO18" s="75"/>
      <x:c r="AP18" s="75"/>
      <x:c r="AQ18" s="75"/>
      <x:c r="AR18" s="75"/>
      <x:c r="AS18" s="75"/>
      <x:c r="AT18" s="75"/>
      <x:c r="AU18" s="75"/>
      <x:c r="AV18" s="75"/>
      <x:c r="AW18" s="75"/>
      <x:c r="AX18" s="75"/>
      <x:c r="AY18" s="105"/>
    </x:row>
    <x:row r="19" spans="1:51" ht="26.25" customHeight="1">
      <x:c r="A19" s="99" t="s">
        <x:v>190</x:v>
      </x:c>
      <x:c r="B19" s="97" t="s">
        <x:v>188</x:v>
      </x:c>
      <x:c r="C19" s="97" t="s">
        <x:v>409</x:v>
      </x:c>
      <x:c r="D19" s="97">
        <x:v>1</x:v>
      </x:c>
      <x:c r="E19" s="98">
        <x:f>단가대비표!M15</x:f>
        <x:v>500000</x:v>
      </x:c>
      <x:c r="F19" s="100">
        <x:f t="shared" si="0"/>
        <x:v>500000</x:v>
      </x:c>
      <x:c r="G19" s="101"/>
      <x:c r="H19" s="101"/>
      <x:c r="I19" s="101"/>
      <x:c r="J19" s="101"/>
      <x:c r="K19" s="100">
        <x:f t="shared" si="1"/>
        <x:v>500000</x:v>
      </x:c>
      <x:c r="L19" s="101"/>
      <x:c r="M19" s="75"/>
      <x:c r="N19" s="75"/>
      <x:c r="O19" s="75"/>
      <x:c r="P19" s="75"/>
      <x:c r="Q19" s="75"/>
      <x:c r="R19" s="75"/>
      <x:c r="S19" s="75"/>
      <x:c r="T19" s="75"/>
      <x:c r="U19" s="75"/>
      <x:c r="V19" s="75"/>
      <x:c r="W19" s="75"/>
      <x:c r="X19" s="75"/>
      <x:c r="Y19" s="75"/>
      <x:c r="Z19" s="75"/>
      <x:c r="AA19" s="75"/>
      <x:c r="AB19" s="75"/>
      <x:c r="AC19" s="75"/>
      <x:c r="AD19" s="75"/>
      <x:c r="AE19" s="75"/>
      <x:c r="AF19" s="75"/>
      <x:c r="AG19" s="75"/>
      <x:c r="AH19" s="75"/>
      <x:c r="AI19" s="75"/>
      <x:c r="AJ19" s="75"/>
      <x:c r="AK19" s="75"/>
      <x:c r="AL19" s="75"/>
      <x:c r="AM19" s="75"/>
      <x:c r="AN19" s="75"/>
      <x:c r="AO19" s="75"/>
      <x:c r="AP19" s="75"/>
      <x:c r="AQ19" s="75"/>
      <x:c r="AR19" s="75"/>
      <x:c r="AS19" s="75"/>
      <x:c r="AT19" s="75"/>
      <x:c r="AU19" s="75"/>
      <x:c r="AV19" s="75"/>
      <x:c r="AW19" s="75"/>
      <x:c r="AX19" s="75"/>
      <x:c r="AY19" s="105"/>
    </x:row>
    <x:row r="20" spans="1:51" ht="26.25" customHeight="1">
      <x:c r="A20" s="99" t="s">
        <x:v>185</x:v>
      </x:c>
      <x:c r="B20" s="97" t="s">
        <x:v>295</x:v>
      </x:c>
      <x:c r="C20" s="97" t="s">
        <x:v>409</x:v>
      </x:c>
      <x:c r="D20" s="97">
        <x:v>1</x:v>
      </x:c>
      <x:c r="E20" s="98">
        <x:f>단가대비표!M16</x:f>
        <x:v>420000</x:v>
      </x:c>
      <x:c r="F20" s="100">
        <x:f t="shared" si="0"/>
        <x:v>420000</x:v>
      </x:c>
      <x:c r="G20" s="101"/>
      <x:c r="H20" s="101"/>
      <x:c r="I20" s="101"/>
      <x:c r="J20" s="101"/>
      <x:c r="K20" s="100">
        <x:f t="shared" si="1"/>
        <x:v>420000</x:v>
      </x:c>
      <x:c r="L20" s="101"/>
      <x:c r="M20" s="75"/>
      <x:c r="N20" s="75"/>
      <x:c r="O20" s="75"/>
      <x:c r="P20" s="75"/>
      <x:c r="Q20" s="75"/>
      <x:c r="R20" s="75"/>
      <x:c r="S20" s="75"/>
      <x:c r="T20" s="75"/>
      <x:c r="U20" s="75"/>
      <x:c r="V20" s="75"/>
      <x:c r="W20" s="75"/>
      <x:c r="X20" s="75"/>
      <x:c r="Y20" s="75"/>
      <x:c r="Z20" s="75"/>
      <x:c r="AA20" s="75"/>
      <x:c r="AB20" s="75"/>
      <x:c r="AC20" s="75"/>
      <x:c r="AD20" s="75"/>
      <x:c r="AE20" s="75"/>
      <x:c r="AF20" s="75"/>
      <x:c r="AG20" s="75"/>
      <x:c r="AH20" s="75"/>
      <x:c r="AI20" s="75"/>
      <x:c r="AJ20" s="75"/>
      <x:c r="AK20" s="75"/>
      <x:c r="AL20" s="75"/>
      <x:c r="AM20" s="75"/>
      <x:c r="AN20" s="75"/>
      <x:c r="AO20" s="75"/>
      <x:c r="AP20" s="75"/>
      <x:c r="AQ20" s="75"/>
      <x:c r="AR20" s="75"/>
      <x:c r="AS20" s="75"/>
      <x:c r="AT20" s="75"/>
      <x:c r="AU20" s="75"/>
      <x:c r="AV20" s="75"/>
      <x:c r="AW20" s="75"/>
      <x:c r="AX20" s="75"/>
      <x:c r="AY20" s="105"/>
    </x:row>
    <x:row r="21" spans="1:51" ht="26.25" customHeight="1">
      <x:c r="A21" s="99" t="s">
        <x:v>306</x:v>
      </x:c>
      <x:c r="B21" s="97" t="s">
        <x:v>290</x:v>
      </x:c>
      <x:c r="C21" s="97" t="s">
        <x:v>409</x:v>
      </x:c>
      <x:c r="D21" s="97">
        <x:v>1</x:v>
      </x:c>
      <x:c r="E21" s="98">
        <x:f>단가대비표!M17</x:f>
        <x:v>150000</x:v>
      </x:c>
      <x:c r="F21" s="100">
        <x:f t="shared" si="0"/>
        <x:v>150000</x:v>
      </x:c>
      <x:c r="G21" s="101"/>
      <x:c r="H21" s="101"/>
      <x:c r="I21" s="101"/>
      <x:c r="J21" s="101"/>
      <x:c r="K21" s="100">
        <x:f t="shared" si="1"/>
        <x:v>150000</x:v>
      </x:c>
      <x:c r="L21" s="101"/>
      <x:c r="M21" s="75"/>
      <x:c r="N21" s="75"/>
      <x:c r="O21" s="75"/>
      <x:c r="P21" s="75"/>
      <x:c r="Q21" s="75"/>
      <x:c r="R21" s="75"/>
      <x:c r="S21" s="75"/>
      <x:c r="T21" s="75"/>
      <x:c r="U21" s="75"/>
      <x:c r="V21" s="75"/>
      <x:c r="W21" s="75"/>
      <x:c r="X21" s="75"/>
      <x:c r="Y21" s="75"/>
      <x:c r="Z21" s="75"/>
      <x:c r="AA21" s="75"/>
      <x:c r="AB21" s="75"/>
      <x:c r="AC21" s="75"/>
      <x:c r="AD21" s="75"/>
      <x:c r="AE21" s="75"/>
      <x:c r="AF21" s="75"/>
      <x:c r="AG21" s="75"/>
      <x:c r="AH21" s="75"/>
      <x:c r="AI21" s="75"/>
      <x:c r="AJ21" s="75"/>
      <x:c r="AK21" s="75"/>
      <x:c r="AL21" s="75"/>
      <x:c r="AM21" s="75"/>
      <x:c r="AN21" s="75"/>
      <x:c r="AO21" s="75"/>
      <x:c r="AP21" s="75"/>
      <x:c r="AQ21" s="75"/>
      <x:c r="AR21" s="75"/>
      <x:c r="AS21" s="75"/>
      <x:c r="AT21" s="75"/>
      <x:c r="AU21" s="75"/>
      <x:c r="AV21" s="75"/>
      <x:c r="AW21" s="75"/>
      <x:c r="AX21" s="75"/>
      <x:c r="AY21" s="105"/>
    </x:row>
    <x:row r="22" spans="1:51" ht="26.25" customHeight="1">
      <x:c r="A22" s="99" t="s">
        <x:v>147</x:v>
      </x:c>
      <x:c r="B22" s="97" t="s">
        <x:v>176</x:v>
      </x:c>
      <x:c r="C22" s="97" t="s">
        <x:v>409</x:v>
      </x:c>
      <x:c r="D22" s="97">
        <x:v>1</x:v>
      </x:c>
      <x:c r="E22" s="98">
        <x:f>단가대비표!M18</x:f>
        <x:v>550000</x:v>
      </x:c>
      <x:c r="F22" s="100">
        <x:f t="shared" si="0"/>
        <x:v>550000</x:v>
      </x:c>
      <x:c r="G22" s="101"/>
      <x:c r="H22" s="101"/>
      <x:c r="I22" s="101"/>
      <x:c r="J22" s="101"/>
      <x:c r="K22" s="100">
        <x:f t="shared" si="1"/>
        <x:v>550000</x:v>
      </x:c>
      <x:c r="L22" s="101"/>
      <x:c r="M22" s="75"/>
      <x:c r="N22" s="75"/>
      <x:c r="O22" s="75"/>
      <x:c r="P22" s="75"/>
      <x:c r="Q22" s="75"/>
      <x:c r="R22" s="75"/>
      <x:c r="S22" s="75"/>
      <x:c r="T22" s="75"/>
      <x:c r="U22" s="75"/>
      <x:c r="V22" s="75"/>
      <x:c r="W22" s="75"/>
      <x:c r="X22" s="75"/>
      <x:c r="Y22" s="75"/>
      <x:c r="Z22" s="75"/>
      <x:c r="AA22" s="75"/>
      <x:c r="AB22" s="75"/>
      <x:c r="AC22" s="75"/>
      <x:c r="AD22" s="75"/>
      <x:c r="AE22" s="75"/>
      <x:c r="AF22" s="75"/>
      <x:c r="AG22" s="75"/>
      <x:c r="AH22" s="75"/>
      <x:c r="AI22" s="75"/>
      <x:c r="AJ22" s="75"/>
      <x:c r="AK22" s="75"/>
      <x:c r="AL22" s="75"/>
      <x:c r="AM22" s="75"/>
      <x:c r="AN22" s="75"/>
      <x:c r="AO22" s="75"/>
      <x:c r="AP22" s="75"/>
      <x:c r="AQ22" s="75"/>
      <x:c r="AR22" s="75"/>
      <x:c r="AS22" s="75"/>
      <x:c r="AT22" s="75"/>
      <x:c r="AU22" s="75"/>
      <x:c r="AV22" s="75"/>
      <x:c r="AW22" s="75"/>
      <x:c r="AX22" s="75"/>
      <x:c r="AY22" s="105"/>
    </x:row>
    <x:row r="23" spans="1:51" ht="26.25" customHeight="1">
      <x:c r="A23" s="99" t="s">
        <x:v>459</x:v>
      </x:c>
      <x:c r="B23" s="97" t="s">
        <x:v>189</x:v>
      </x:c>
      <x:c r="C23" s="97" t="s">
        <x:v>383</x:v>
      </x:c>
      <x:c r="D23" s="97">
        <x:v>1</x:v>
      </x:c>
      <x:c r="E23" s="98">
        <x:f>단가대비표!M19</x:f>
        <x:v>1400000</x:v>
      </x:c>
      <x:c r="F23" s="100">
        <x:f t="shared" si="0"/>
        <x:v>1400000</x:v>
      </x:c>
      <x:c r="G23" s="101"/>
      <x:c r="H23" s="101"/>
      <x:c r="I23" s="101"/>
      <x:c r="J23" s="101"/>
      <x:c r="K23" s="100">
        <x:f t="shared" si="1"/>
        <x:v>1400000</x:v>
      </x:c>
      <x:c r="L23" s="101"/>
      <x:c r="M23" s="75"/>
      <x:c r="N23" s="75"/>
      <x:c r="O23" s="75"/>
      <x:c r="P23" s="75"/>
      <x:c r="Q23" s="75"/>
      <x:c r="R23" s="75"/>
      <x:c r="S23" s="75"/>
      <x:c r="T23" s="75"/>
      <x:c r="U23" s="75"/>
      <x:c r="V23" s="75"/>
      <x:c r="W23" s="75"/>
      <x:c r="X23" s="75"/>
      <x:c r="Y23" s="75"/>
      <x:c r="Z23" s="75"/>
      <x:c r="AA23" s="75"/>
      <x:c r="AB23" s="75"/>
      <x:c r="AC23" s="75"/>
      <x:c r="AD23" s="75"/>
      <x:c r="AE23" s="75"/>
      <x:c r="AF23" s="75"/>
      <x:c r="AG23" s="75"/>
      <x:c r="AH23" s="75"/>
      <x:c r="AI23" s="75"/>
      <x:c r="AJ23" s="75"/>
      <x:c r="AK23" s="75"/>
      <x:c r="AL23" s="75"/>
      <x:c r="AM23" s="75"/>
      <x:c r="AN23" s="75"/>
      <x:c r="AO23" s="75"/>
      <x:c r="AP23" s="75"/>
      <x:c r="AQ23" s="75"/>
      <x:c r="AR23" s="75"/>
      <x:c r="AS23" s="75"/>
      <x:c r="AT23" s="75"/>
      <x:c r="AU23" s="75"/>
      <x:c r="AV23" s="75"/>
      <x:c r="AW23" s="75"/>
      <x:c r="AX23" s="75"/>
      <x:c r="AY23" s="105"/>
    </x:row>
    <x:row r="24" spans="1:51" ht="26.25" customHeight="1">
      <x:c r="A24" s="99" t="s">
        <x:v>228</x:v>
      </x:c>
      <x:c r="B24" s="97" t="s">
        <x:v>172</x:v>
      </x:c>
      <x:c r="C24" s="97" t="s">
        <x:v>409</x:v>
      </x:c>
      <x:c r="D24" s="97">
        <x:v>1</x:v>
      </x:c>
      <x:c r="E24" s="98">
        <x:f>단가대비표!M20</x:f>
        <x:v>1450000</x:v>
      </x:c>
      <x:c r="F24" s="100">
        <x:f t="shared" si="0"/>
        <x:v>1450000</x:v>
      </x:c>
      <x:c r="G24" s="101"/>
      <x:c r="H24" s="101"/>
      <x:c r="I24" s="101"/>
      <x:c r="J24" s="101"/>
      <x:c r="K24" s="100">
        <x:f t="shared" si="1"/>
        <x:v>1450000</x:v>
      </x:c>
      <x:c r="L24" s="101"/>
      <x:c r="M24" s="75"/>
      <x:c r="N24" s="75"/>
      <x:c r="O24" s="75"/>
      <x:c r="P24" s="75"/>
      <x:c r="Q24" s="75"/>
      <x:c r="R24" s="75"/>
      <x:c r="S24" s="75"/>
      <x:c r="T24" s="75"/>
      <x:c r="U24" s="75"/>
      <x:c r="V24" s="75"/>
      <x:c r="W24" s="75"/>
      <x:c r="X24" s="75"/>
      <x:c r="Y24" s="75"/>
      <x:c r="Z24" s="75"/>
      <x:c r="AA24" s="75"/>
      <x:c r="AB24" s="75"/>
      <x:c r="AC24" s="75"/>
      <x:c r="AD24" s="75"/>
      <x:c r="AE24" s="75"/>
      <x:c r="AF24" s="75"/>
      <x:c r="AG24" s="75"/>
      <x:c r="AH24" s="75"/>
      <x:c r="AI24" s="75"/>
      <x:c r="AJ24" s="75"/>
      <x:c r="AK24" s="75"/>
      <x:c r="AL24" s="75"/>
      <x:c r="AM24" s="75"/>
      <x:c r="AN24" s="75"/>
      <x:c r="AO24" s="75"/>
      <x:c r="AP24" s="75"/>
      <x:c r="AQ24" s="75"/>
      <x:c r="AR24" s="75"/>
      <x:c r="AS24" s="75"/>
      <x:c r="AT24" s="75"/>
      <x:c r="AU24" s="75"/>
      <x:c r="AV24" s="75"/>
      <x:c r="AW24" s="75"/>
      <x:c r="AX24" s="75"/>
      <x:c r="AY24" s="105"/>
    </x:row>
    <x:row r="25" spans="1:51" ht="26.25" customHeight="1">
      <x:c r="A25" s="99" t="s">
        <x:v>34</x:v>
      </x:c>
      <x:c r="B25" s="97" t="s">
        <x:v>291</x:v>
      </x:c>
      <x:c r="C25" s="97" t="s">
        <x:v>442</x:v>
      </x:c>
      <x:c r="D25" s="97">
        <x:v>10</x:v>
      </x:c>
      <x:c r="E25" s="98">
        <x:f>단가대비표!M21</x:f>
        <x:v>135000</x:v>
      </x:c>
      <x:c r="F25" s="100">
        <x:f t="shared" si="0"/>
        <x:v>1350000</x:v>
      </x:c>
      <x:c r="G25" s="101"/>
      <x:c r="H25" s="101"/>
      <x:c r="I25" s="101"/>
      <x:c r="J25" s="101"/>
      <x:c r="K25" s="100">
        <x:f t="shared" si="1"/>
        <x:v>1350000</x:v>
      </x:c>
      <x:c r="L25" s="101"/>
      <x:c r="M25" s="75"/>
      <x:c r="N25" s="75"/>
      <x:c r="O25" s="75"/>
      <x:c r="P25" s="75"/>
      <x:c r="Q25" s="75"/>
      <x:c r="R25" s="75"/>
      <x:c r="S25" s="75"/>
      <x:c r="T25" s="75"/>
      <x:c r="U25" s="75"/>
      <x:c r="V25" s="75"/>
      <x:c r="W25" s="75"/>
      <x:c r="X25" s="75"/>
      <x:c r="Y25" s="75"/>
      <x:c r="Z25" s="75"/>
      <x:c r="AA25" s="75"/>
      <x:c r="AB25" s="75"/>
      <x:c r="AC25" s="75"/>
      <x:c r="AD25" s="75"/>
      <x:c r="AE25" s="75"/>
      <x:c r="AF25" s="75"/>
      <x:c r="AG25" s="75"/>
      <x:c r="AH25" s="75"/>
      <x:c r="AI25" s="75"/>
      <x:c r="AJ25" s="75"/>
      <x:c r="AK25" s="75"/>
      <x:c r="AL25" s="75"/>
      <x:c r="AM25" s="75"/>
      <x:c r="AN25" s="75"/>
      <x:c r="AO25" s="75"/>
      <x:c r="AP25" s="75"/>
      <x:c r="AQ25" s="75"/>
      <x:c r="AR25" s="75"/>
      <x:c r="AS25" s="75"/>
      <x:c r="AT25" s="75"/>
      <x:c r="AU25" s="75"/>
      <x:c r="AV25" s="75"/>
      <x:c r="AW25" s="75"/>
      <x:c r="AX25" s="75"/>
      <x:c r="AY25" s="105"/>
    </x:row>
    <x:row r="26" spans="1:51" ht="26.25" customHeight="1">
      <x:c r="A26" s="99" t="s">
        <x:v>504</x:v>
      </x:c>
      <x:c r="B26" s="97" t="s">
        <x:v>428</x:v>
      </x:c>
      <x:c r="C26" s="97" t="s">
        <x:v>442</x:v>
      </x:c>
      <x:c r="D26" s="97">
        <x:v>2</x:v>
      </x:c>
      <x:c r="E26" s="98">
        <x:f>단가대비표!M22</x:f>
        <x:v>30000</x:v>
      </x:c>
      <x:c r="F26" s="100">
        <x:f t="shared" si="0"/>
        <x:v>60000</x:v>
      </x:c>
      <x:c r="G26" s="101"/>
      <x:c r="H26" s="101"/>
      <x:c r="I26" s="101"/>
      <x:c r="J26" s="101"/>
      <x:c r="K26" s="100">
        <x:f t="shared" si="1"/>
        <x:v>60000</x:v>
      </x:c>
      <x:c r="L26" s="101"/>
      <x:c r="M26" s="75"/>
      <x:c r="N26" s="75"/>
      <x:c r="O26" s="75"/>
      <x:c r="P26" s="75"/>
      <x:c r="Q26" s="75"/>
      <x:c r="R26" s="75"/>
      <x:c r="S26" s="75"/>
      <x:c r="T26" s="75"/>
      <x:c r="U26" s="75"/>
      <x:c r="V26" s="75"/>
      <x:c r="W26" s="75"/>
      <x:c r="X26" s="75"/>
      <x:c r="Y26" s="75"/>
      <x:c r="Z26" s="75"/>
      <x:c r="AA26" s="75"/>
      <x:c r="AB26" s="75"/>
      <x:c r="AC26" s="75"/>
      <x:c r="AD26" s="75"/>
      <x:c r="AE26" s="75"/>
      <x:c r="AF26" s="75"/>
      <x:c r="AG26" s="75"/>
      <x:c r="AH26" s="75"/>
      <x:c r="AI26" s="75"/>
      <x:c r="AJ26" s="75"/>
      <x:c r="AK26" s="75"/>
      <x:c r="AL26" s="75"/>
      <x:c r="AM26" s="75"/>
      <x:c r="AN26" s="75"/>
      <x:c r="AO26" s="75"/>
      <x:c r="AP26" s="75"/>
      <x:c r="AQ26" s="75"/>
      <x:c r="AR26" s="75"/>
      <x:c r="AS26" s="75"/>
      <x:c r="AT26" s="75"/>
      <x:c r="AU26" s="75"/>
      <x:c r="AV26" s="75"/>
      <x:c r="AW26" s="75"/>
      <x:c r="AX26" s="75"/>
      <x:c r="AY26" s="105"/>
    </x:row>
    <x:row r="27" spans="1:51" ht="26.25" customHeight="1">
      <x:c r="A27" s="99" t="s">
        <x:v>504</x:v>
      </x:c>
      <x:c r="B27" s="97" t="s">
        <x:v>436</x:v>
      </x:c>
      <x:c r="C27" s="97" t="s">
        <x:v>442</x:v>
      </x:c>
      <x:c r="D27" s="97">
        <x:v>5</x:v>
      </x:c>
      <x:c r="E27" s="98">
        <x:f>단가대비표!M23</x:f>
        <x:v>25000</x:v>
      </x:c>
      <x:c r="F27" s="100">
        <x:f t="shared" si="0"/>
        <x:v>125000</x:v>
      </x:c>
      <x:c r="G27" s="101"/>
      <x:c r="H27" s="101"/>
      <x:c r="I27" s="101"/>
      <x:c r="J27" s="101"/>
      <x:c r="K27" s="100">
        <x:f t="shared" si="1"/>
        <x:v>125000</x:v>
      </x:c>
      <x:c r="L27" s="101"/>
      <x:c r="M27" s="75"/>
      <x:c r="N27" s="75"/>
      <x:c r="O27" s="75"/>
      <x:c r="P27" s="75"/>
      <x:c r="Q27" s="75"/>
      <x:c r="R27" s="75"/>
      <x:c r="S27" s="75"/>
      <x:c r="T27" s="75"/>
      <x:c r="U27" s="75"/>
      <x:c r="V27" s="75"/>
      <x:c r="W27" s="75"/>
      <x:c r="X27" s="75"/>
      <x:c r="Y27" s="75"/>
      <x:c r="Z27" s="75"/>
      <x:c r="AA27" s="75"/>
      <x:c r="AB27" s="75"/>
      <x:c r="AC27" s="75"/>
      <x:c r="AD27" s="75"/>
      <x:c r="AE27" s="75"/>
      <x:c r="AF27" s="75"/>
      <x:c r="AG27" s="75"/>
      <x:c r="AH27" s="75"/>
      <x:c r="AI27" s="75"/>
      <x:c r="AJ27" s="75"/>
      <x:c r="AK27" s="75"/>
      <x:c r="AL27" s="75"/>
      <x:c r="AM27" s="75"/>
      <x:c r="AN27" s="75"/>
      <x:c r="AO27" s="75"/>
      <x:c r="AP27" s="75"/>
      <x:c r="AQ27" s="75"/>
      <x:c r="AR27" s="75"/>
      <x:c r="AS27" s="75"/>
      <x:c r="AT27" s="75"/>
      <x:c r="AU27" s="75"/>
      <x:c r="AV27" s="75"/>
      <x:c r="AW27" s="75"/>
      <x:c r="AX27" s="75"/>
      <x:c r="AY27" s="105"/>
    </x:row>
    <x:row r="28" spans="1:51" ht="26.25" customHeight="1">
      <x:c r="A28" s="99" t="s">
        <x:v>485</x:v>
      </x:c>
      <x:c r="B28" s="97" t="s">
        <x:v>292</x:v>
      </x:c>
      <x:c r="C28" s="97" t="s">
        <x:v>442</x:v>
      </x:c>
      <x:c r="D28" s="97">
        <x:v>3</x:v>
      </x:c>
      <x:c r="E28" s="98">
        <x:f>단가대비표!M24</x:f>
        <x:v>30000</x:v>
      </x:c>
      <x:c r="F28" s="100">
        <x:f t="shared" si="0"/>
        <x:v>90000</x:v>
      </x:c>
      <x:c r="G28" s="101"/>
      <x:c r="H28" s="101"/>
      <x:c r="I28" s="101"/>
      <x:c r="J28" s="101"/>
      <x:c r="K28" s="100">
        <x:f t="shared" si="1"/>
        <x:v>90000</x:v>
      </x:c>
      <x:c r="L28" s="101"/>
      <x:c r="M28" s="75"/>
      <x:c r="N28" s="75"/>
      <x:c r="O28" s="75"/>
      <x:c r="P28" s="75"/>
      <x:c r="Q28" s="75"/>
      <x:c r="R28" s="75"/>
      <x:c r="S28" s="75"/>
      <x:c r="T28" s="75"/>
      <x:c r="U28" s="75"/>
      <x:c r="V28" s="75"/>
      <x:c r="W28" s="75"/>
      <x:c r="X28" s="75"/>
      <x:c r="Y28" s="75"/>
      <x:c r="Z28" s="75"/>
      <x:c r="AA28" s="75"/>
      <x:c r="AB28" s="75"/>
      <x:c r="AC28" s="75"/>
      <x:c r="AD28" s="75"/>
      <x:c r="AE28" s="75"/>
      <x:c r="AF28" s="75"/>
      <x:c r="AG28" s="75"/>
      <x:c r="AH28" s="75"/>
      <x:c r="AI28" s="75"/>
      <x:c r="AJ28" s="75"/>
      <x:c r="AK28" s="75"/>
      <x:c r="AL28" s="75"/>
      <x:c r="AM28" s="75"/>
      <x:c r="AN28" s="75"/>
      <x:c r="AO28" s="75"/>
      <x:c r="AP28" s="75"/>
      <x:c r="AQ28" s="75"/>
      <x:c r="AR28" s="75"/>
      <x:c r="AS28" s="75"/>
      <x:c r="AT28" s="75"/>
      <x:c r="AU28" s="75"/>
      <x:c r="AV28" s="75"/>
      <x:c r="AW28" s="75"/>
      <x:c r="AX28" s="75"/>
      <x:c r="AY28" s="105"/>
    </x:row>
    <x:row r="29" spans="1:51" ht="26.25" customHeight="1">
      <x:c r="A29" s="99" t="s">
        <x:v>485</x:v>
      </x:c>
      <x:c r="B29" s="97" t="s">
        <x:v>285</x:v>
      </x:c>
      <x:c r="C29" s="97" t="s">
        <x:v>442</x:v>
      </x:c>
      <x:c r="D29" s="97">
        <x:v>3</x:v>
      </x:c>
      <x:c r="E29" s="98">
        <x:f>단가대비표!M25</x:f>
        <x:v>20000</x:v>
      </x:c>
      <x:c r="F29" s="100">
        <x:f t="shared" si="0"/>
        <x:v>60000</x:v>
      </x:c>
      <x:c r="G29" s="101"/>
      <x:c r="H29" s="101"/>
      <x:c r="I29" s="101"/>
      <x:c r="J29" s="101"/>
      <x:c r="K29" s="100">
        <x:f t="shared" si="1"/>
        <x:v>60000</x:v>
      </x:c>
      <x:c r="L29" s="101"/>
      <x:c r="M29" s="75"/>
      <x:c r="N29" s="75"/>
      <x:c r="O29" s="75"/>
      <x:c r="P29" s="75"/>
      <x:c r="Q29" s="75"/>
      <x:c r="R29" s="75"/>
      <x:c r="S29" s="75"/>
      <x:c r="T29" s="75"/>
      <x:c r="U29" s="75"/>
      <x:c r="V29" s="75"/>
      <x:c r="W29" s="75"/>
      <x:c r="X29" s="75"/>
      <x:c r="Y29" s="75"/>
      <x:c r="Z29" s="75"/>
      <x:c r="AA29" s="75"/>
      <x:c r="AB29" s="75"/>
      <x:c r="AC29" s="75"/>
      <x:c r="AD29" s="75"/>
      <x:c r="AE29" s="75"/>
      <x:c r="AF29" s="75"/>
      <x:c r="AG29" s="75"/>
      <x:c r="AH29" s="75"/>
      <x:c r="AI29" s="75"/>
      <x:c r="AJ29" s="75"/>
      <x:c r="AK29" s="75"/>
      <x:c r="AL29" s="75"/>
      <x:c r="AM29" s="75"/>
      <x:c r="AN29" s="75"/>
      <x:c r="AO29" s="75"/>
      <x:c r="AP29" s="75"/>
      <x:c r="AQ29" s="75"/>
      <x:c r="AR29" s="75"/>
      <x:c r="AS29" s="75"/>
      <x:c r="AT29" s="75"/>
      <x:c r="AU29" s="75"/>
      <x:c r="AV29" s="75"/>
      <x:c r="AW29" s="75"/>
      <x:c r="AX29" s="75"/>
      <x:c r="AY29" s="105"/>
    </x:row>
    <x:row r="30" spans="1:51" ht="26.25" customHeight="1">
      <x:c r="A30" s="99" t="s">
        <x:v>485</x:v>
      </x:c>
      <x:c r="B30" s="97" t="s">
        <x:v>308</x:v>
      </x:c>
      <x:c r="C30" s="97" t="s">
        <x:v>442</x:v>
      </x:c>
      <x:c r="D30" s="97">
        <x:v>5</x:v>
      </x:c>
      <x:c r="E30" s="98">
        <x:f>단가대비표!M26</x:f>
        <x:v>15000</x:v>
      </x:c>
      <x:c r="F30" s="100">
        <x:f t="shared" si="0"/>
        <x:v>75000</x:v>
      </x:c>
      <x:c r="G30" s="101"/>
      <x:c r="H30" s="101"/>
      <x:c r="I30" s="101"/>
      <x:c r="J30" s="101"/>
      <x:c r="K30" s="100">
        <x:f t="shared" si="1"/>
        <x:v>75000</x:v>
      </x:c>
      <x:c r="L30" s="101"/>
      <x:c r="M30" s="75"/>
      <x:c r="N30" s="75"/>
      <x:c r="O30" s="75"/>
      <x:c r="P30" s="75"/>
      <x:c r="Q30" s="75"/>
      <x:c r="R30" s="75"/>
      <x:c r="S30" s="75"/>
      <x:c r="T30" s="75"/>
      <x:c r="U30" s="75"/>
      <x:c r="V30" s="75"/>
      <x:c r="W30" s="75"/>
      <x:c r="X30" s="75"/>
      <x:c r="Y30" s="75"/>
      <x:c r="Z30" s="75"/>
      <x:c r="AA30" s="75"/>
      <x:c r="AB30" s="75"/>
      <x:c r="AC30" s="75"/>
      <x:c r="AD30" s="75"/>
      <x:c r="AE30" s="75"/>
      <x:c r="AF30" s="75"/>
      <x:c r="AG30" s="75"/>
      <x:c r="AH30" s="75"/>
      <x:c r="AI30" s="75"/>
      <x:c r="AJ30" s="75"/>
      <x:c r="AK30" s="75"/>
      <x:c r="AL30" s="75"/>
      <x:c r="AM30" s="75"/>
      <x:c r="AN30" s="75"/>
      <x:c r="AO30" s="75"/>
      <x:c r="AP30" s="75"/>
      <x:c r="AQ30" s="75"/>
      <x:c r="AR30" s="75"/>
      <x:c r="AS30" s="75"/>
      <x:c r="AT30" s="75"/>
      <x:c r="AU30" s="75"/>
      <x:c r="AV30" s="75"/>
      <x:c r="AW30" s="75"/>
      <x:c r="AX30" s="75"/>
      <x:c r="AY30" s="105"/>
    </x:row>
    <x:row r="31" spans="1:51" ht="26.25" customHeight="1">
      <x:c r="A31" s="99" t="s">
        <x:v>461</x:v>
      </x:c>
      <x:c r="B31" s="97" t="s">
        <x:v>400</x:v>
      </x:c>
      <x:c r="C31" s="97" t="s">
        <x:v>442</x:v>
      </x:c>
      <x:c r="D31" s="97">
        <x:v>1.5</x:v>
      </x:c>
      <x:c r="E31" s="98">
        <x:f>단가대비표!M27</x:f>
        <x:v>28000</x:v>
      </x:c>
      <x:c r="F31" s="100">
        <x:f t="shared" si="0"/>
        <x:v>42000</x:v>
      </x:c>
      <x:c r="G31" s="101"/>
      <x:c r="H31" s="101"/>
      <x:c r="I31" s="101"/>
      <x:c r="J31" s="101"/>
      <x:c r="K31" s="100">
        <x:f t="shared" si="1"/>
        <x:v>42000</x:v>
      </x:c>
      <x:c r="L31" s="101"/>
      <x:c r="M31" s="75"/>
      <x:c r="N31" s="75"/>
      <x:c r="O31" s="75"/>
      <x:c r="P31" s="75"/>
      <x:c r="Q31" s="75"/>
      <x:c r="R31" s="75"/>
      <x:c r="S31" s="75"/>
      <x:c r="T31" s="75"/>
      <x:c r="U31" s="75"/>
      <x:c r="V31" s="75"/>
      <x:c r="W31" s="75"/>
      <x:c r="X31" s="75"/>
      <x:c r="Y31" s="75"/>
      <x:c r="Z31" s="75"/>
      <x:c r="AA31" s="75"/>
      <x:c r="AB31" s="75"/>
      <x:c r="AC31" s="75"/>
      <x:c r="AD31" s="75"/>
      <x:c r="AE31" s="75"/>
      <x:c r="AF31" s="75"/>
      <x:c r="AG31" s="75"/>
      <x:c r="AH31" s="75"/>
      <x:c r="AI31" s="75"/>
      <x:c r="AJ31" s="75"/>
      <x:c r="AK31" s="75"/>
      <x:c r="AL31" s="75"/>
      <x:c r="AM31" s="75"/>
      <x:c r="AN31" s="75"/>
      <x:c r="AO31" s="75"/>
      <x:c r="AP31" s="75"/>
      <x:c r="AQ31" s="75"/>
      <x:c r="AR31" s="75"/>
      <x:c r="AS31" s="75"/>
      <x:c r="AT31" s="75"/>
      <x:c r="AU31" s="75"/>
      <x:c r="AV31" s="75"/>
      <x:c r="AW31" s="75"/>
      <x:c r="AX31" s="75"/>
      <x:c r="AY31" s="105"/>
    </x:row>
    <x:row r="32" spans="1:51" ht="26.25" customHeight="1">
      <x:c r="A32" s="99" t="s">
        <x:v>36</x:v>
      </x:c>
      <x:c r="B32" s="97" t="s">
        <x:v>439</x:v>
      </x:c>
      <x:c r="C32" s="97" t="s">
        <x:v>442</x:v>
      </x:c>
      <x:c r="D32" s="97">
        <x:v>3</x:v>
      </x:c>
      <x:c r="E32" s="98">
        <x:f>단가대비표!M28</x:f>
        <x:v>83000</x:v>
      </x:c>
      <x:c r="F32" s="100">
        <x:f t="shared" si="0"/>
        <x:v>249000</x:v>
      </x:c>
      <x:c r="G32" s="101"/>
      <x:c r="H32" s="101"/>
      <x:c r="I32" s="101"/>
      <x:c r="J32" s="101"/>
      <x:c r="K32" s="100">
        <x:f t="shared" si="1"/>
        <x:v>249000</x:v>
      </x:c>
      <x:c r="L32" s="101"/>
      <x:c r="M32" s="75"/>
      <x:c r="N32" s="75"/>
      <x:c r="O32" s="75"/>
      <x:c r="P32" s="75"/>
      <x:c r="Q32" s="75"/>
      <x:c r="R32" s="75"/>
      <x:c r="S32" s="75"/>
      <x:c r="T32" s="75"/>
      <x:c r="U32" s="75"/>
      <x:c r="V32" s="75"/>
      <x:c r="W32" s="75"/>
      <x:c r="X32" s="75"/>
      <x:c r="Y32" s="75"/>
      <x:c r="Z32" s="75"/>
      <x:c r="AA32" s="75"/>
      <x:c r="AB32" s="75"/>
      <x:c r="AC32" s="75"/>
      <x:c r="AD32" s="75"/>
      <x:c r="AE32" s="75"/>
      <x:c r="AF32" s="75"/>
      <x:c r="AG32" s="75"/>
      <x:c r="AH32" s="75"/>
      <x:c r="AI32" s="75"/>
      <x:c r="AJ32" s="75"/>
      <x:c r="AK32" s="75"/>
      <x:c r="AL32" s="75"/>
      <x:c r="AM32" s="75"/>
      <x:c r="AN32" s="75"/>
      <x:c r="AO32" s="75"/>
      <x:c r="AP32" s="75"/>
      <x:c r="AQ32" s="75"/>
      <x:c r="AR32" s="75"/>
      <x:c r="AS32" s="75"/>
      <x:c r="AT32" s="75"/>
      <x:c r="AU32" s="75"/>
      <x:c r="AV32" s="75"/>
      <x:c r="AW32" s="75"/>
      <x:c r="AX32" s="75"/>
      <x:c r="AY32" s="105"/>
    </x:row>
    <x:row r="33" spans="1:51" ht="26.25" customHeight="1">
      <x:c r="A33" s="99" t="s">
        <x:v>233</x:v>
      </x:c>
      <x:c r="B33" s="97" t="s">
        <x:v>283</x:v>
      </x:c>
      <x:c r="C33" s="97" t="s">
        <x:v>383</x:v>
      </x:c>
      <x:c r="D33" s="97">
        <x:v>1</x:v>
      </x:c>
      <x:c r="E33" s="98">
        <x:f>단가대비표!M29</x:f>
        <x:v>700000</x:v>
      </x:c>
      <x:c r="F33" s="100">
        <x:f t="shared" si="0"/>
        <x:v>700000</x:v>
      </x:c>
      <x:c r="G33" s="101"/>
      <x:c r="H33" s="101"/>
      <x:c r="I33" s="101"/>
      <x:c r="J33" s="101"/>
      <x:c r="K33" s="100">
        <x:f t="shared" si="1"/>
        <x:v>700000</x:v>
      </x:c>
      <x:c r="L33" s="101"/>
      <x:c r="M33" s="75"/>
      <x:c r="N33" s="75"/>
      <x:c r="O33" s="75"/>
      <x:c r="P33" s="75"/>
      <x:c r="Q33" s="75"/>
      <x:c r="R33" s="75"/>
      <x:c r="S33" s="75"/>
      <x:c r="T33" s="75"/>
      <x:c r="U33" s="75"/>
      <x:c r="V33" s="75"/>
      <x:c r="W33" s="75"/>
      <x:c r="X33" s="75"/>
      <x:c r="Y33" s="75"/>
      <x:c r="Z33" s="75"/>
      <x:c r="AA33" s="75"/>
      <x:c r="AB33" s="75"/>
      <x:c r="AC33" s="75"/>
      <x:c r="AD33" s="75"/>
      <x:c r="AE33" s="75"/>
      <x:c r="AF33" s="75"/>
      <x:c r="AG33" s="75"/>
      <x:c r="AH33" s="75"/>
      <x:c r="AI33" s="75"/>
      <x:c r="AJ33" s="75"/>
      <x:c r="AK33" s="75"/>
      <x:c r="AL33" s="75"/>
      <x:c r="AM33" s="75"/>
      <x:c r="AN33" s="75"/>
      <x:c r="AO33" s="75"/>
      <x:c r="AP33" s="75"/>
      <x:c r="AQ33" s="75"/>
      <x:c r="AR33" s="75"/>
      <x:c r="AS33" s="75"/>
      <x:c r="AT33" s="75"/>
      <x:c r="AU33" s="75"/>
      <x:c r="AV33" s="75"/>
      <x:c r="AW33" s="75"/>
      <x:c r="AX33" s="75"/>
      <x:c r="AY33" s="105"/>
    </x:row>
    <x:row r="34" spans="1:51" ht="26.25" customHeight="1">
      <x:c r="A34" s="99" t="s">
        <x:v>457</x:v>
      </x:c>
      <x:c r="B34" s="97" t="s">
        <x:v>378</x:v>
      </x:c>
      <x:c r="C34" s="97" t="s">
        <x:v>409</x:v>
      </x:c>
      <x:c r="D34" s="97">
        <x:v>4</x:v>
      </x:c>
      <x:c r="E34" s="98">
        <x:f>단가대비표!M30</x:f>
        <x:v>50000</x:v>
      </x:c>
      <x:c r="F34" s="100">
        <x:f t="shared" si="0"/>
        <x:v>200000</x:v>
      </x:c>
      <x:c r="G34" s="101"/>
      <x:c r="H34" s="101"/>
      <x:c r="I34" s="101"/>
      <x:c r="J34" s="101"/>
      <x:c r="K34" s="100">
        <x:f t="shared" si="1"/>
        <x:v>200000</x:v>
      </x:c>
      <x:c r="L34" s="101"/>
      <x:c r="M34" s="75"/>
      <x:c r="N34" s="75"/>
      <x:c r="O34" s="75"/>
      <x:c r="P34" s="75"/>
      <x:c r="Q34" s="75"/>
      <x:c r="R34" s="75"/>
      <x:c r="S34" s="75"/>
      <x:c r="T34" s="75"/>
      <x:c r="U34" s="75"/>
      <x:c r="V34" s="75"/>
      <x:c r="W34" s="75"/>
      <x:c r="X34" s="75"/>
      <x:c r="Y34" s="75"/>
      <x:c r="Z34" s="75"/>
      <x:c r="AA34" s="75"/>
      <x:c r="AB34" s="75"/>
      <x:c r="AC34" s="75"/>
      <x:c r="AD34" s="75"/>
      <x:c r="AE34" s="75"/>
      <x:c r="AF34" s="75"/>
      <x:c r="AG34" s="75"/>
      <x:c r="AH34" s="75"/>
      <x:c r="AI34" s="75"/>
      <x:c r="AJ34" s="75"/>
      <x:c r="AK34" s="75"/>
      <x:c r="AL34" s="75"/>
      <x:c r="AM34" s="75"/>
      <x:c r="AN34" s="75"/>
      <x:c r="AO34" s="75"/>
      <x:c r="AP34" s="75"/>
      <x:c r="AQ34" s="75"/>
      <x:c r="AR34" s="75"/>
      <x:c r="AS34" s="75"/>
      <x:c r="AT34" s="75"/>
      <x:c r="AU34" s="75"/>
      <x:c r="AV34" s="75"/>
      <x:c r="AW34" s="75"/>
      <x:c r="AX34" s="75"/>
      <x:c r="AY34" s="105"/>
    </x:row>
    <x:row r="35" spans="1:51" ht="26.25" customHeight="1">
      <x:c r="A35" s="99" t="s">
        <x:v>464</x:v>
      </x:c>
      <x:c r="B35" s="97" t="s">
        <x:v>205</x:v>
      </x:c>
      <x:c r="C35" s="97" t="s">
        <x:v>444</x:v>
      </x:c>
      <x:c r="D35" s="97">
        <x:v>1</x:v>
      </x:c>
      <x:c r="E35" s="98">
        <x:f>단가대비표!M31</x:f>
        <x:v>500000</x:v>
      </x:c>
      <x:c r="F35" s="100">
        <x:f t="shared" si="0"/>
        <x:v>500000</x:v>
      </x:c>
      <x:c r="G35" s="101"/>
      <x:c r="H35" s="101"/>
      <x:c r="I35" s="101"/>
      <x:c r="J35" s="101"/>
      <x:c r="K35" s="100">
        <x:f t="shared" si="1"/>
        <x:v>500000</x:v>
      </x:c>
      <x:c r="L35" s="101"/>
      <x:c r="M35" s="75"/>
      <x:c r="N35" s="75"/>
      <x:c r="O35" s="75"/>
      <x:c r="P35" s="75"/>
      <x:c r="Q35" s="75"/>
      <x:c r="R35" s="75"/>
      <x:c r="S35" s="75"/>
      <x:c r="T35" s="75"/>
      <x:c r="U35" s="75"/>
      <x:c r="V35" s="75"/>
      <x:c r="W35" s="75"/>
      <x:c r="X35" s="75"/>
      <x:c r="Y35" s="75"/>
      <x:c r="Z35" s="75"/>
      <x:c r="AA35" s="75"/>
      <x:c r="AB35" s="75"/>
      <x:c r="AC35" s="75"/>
      <x:c r="AD35" s="75"/>
      <x:c r="AE35" s="75"/>
      <x:c r="AF35" s="75"/>
      <x:c r="AG35" s="75"/>
      <x:c r="AH35" s="75"/>
      <x:c r="AI35" s="75"/>
      <x:c r="AJ35" s="75"/>
      <x:c r="AK35" s="75"/>
      <x:c r="AL35" s="75"/>
      <x:c r="AM35" s="75"/>
      <x:c r="AN35" s="75"/>
      <x:c r="AO35" s="75"/>
      <x:c r="AP35" s="75"/>
      <x:c r="AQ35" s="75"/>
      <x:c r="AR35" s="75"/>
      <x:c r="AS35" s="75"/>
      <x:c r="AT35" s="75"/>
      <x:c r="AU35" s="75"/>
      <x:c r="AV35" s="75"/>
      <x:c r="AW35" s="75"/>
      <x:c r="AX35" s="75"/>
      <x:c r="AY35" s="105"/>
    </x:row>
    <x:row r="36" spans="1:51" ht="26.25" customHeight="1">
      <x:c r="A36" s="99" t="s">
        <x:v>174</x:v>
      </x:c>
      <x:c r="B36" s="97" t="s">
        <x:v>153</x:v>
      </x:c>
      <x:c r="C36" s="97" t="s">
        <x:v>429</x:v>
      </x:c>
      <x:c r="D36" s="97">
        <x:v>2</x:v>
      </x:c>
      <x:c r="E36" s="98">
        <x:f>SUM(F11:F35)</x:f>
        <x:v>29237400</x:v>
      </x:c>
      <x:c r="F36" s="100">
        <x:f>TRUNC(E36*2%,0)</x:f>
        <x:v>584748</x:v>
      </x:c>
      <x:c r="G36" s="101"/>
      <x:c r="H36" s="101"/>
      <x:c r="I36" s="101"/>
      <x:c r="J36" s="101"/>
      <x:c r="K36" s="100">
        <x:f t="shared" si="1"/>
        <x:v>584748</x:v>
      </x:c>
      <x:c r="L36" s="101"/>
      <x:c r="M36" s="75"/>
      <x:c r="N36" s="75"/>
      <x:c r="O36" s="75"/>
      <x:c r="P36" s="75"/>
      <x:c r="Q36" s="75"/>
      <x:c r="R36" s="75"/>
      <x:c r="S36" s="75"/>
      <x:c r="T36" s="75"/>
      <x:c r="U36" s="75"/>
      <x:c r="V36" s="75"/>
      <x:c r="W36" s="75"/>
      <x:c r="X36" s="75"/>
      <x:c r="Y36" s="75"/>
      <x:c r="Z36" s="75"/>
      <x:c r="AA36" s="75"/>
      <x:c r="AB36" s="75"/>
      <x:c r="AC36" s="75"/>
      <x:c r="AD36" s="75"/>
      <x:c r="AE36" s="75"/>
      <x:c r="AF36" s="75"/>
      <x:c r="AG36" s="75"/>
      <x:c r="AH36" s="75"/>
      <x:c r="AI36" s="75"/>
      <x:c r="AJ36" s="75"/>
      <x:c r="AK36" s="75"/>
      <x:c r="AL36" s="75"/>
      <x:c r="AM36" s="75"/>
      <x:c r="AN36" s="75"/>
      <x:c r="AO36" s="75"/>
      <x:c r="AP36" s="75"/>
      <x:c r="AQ36" s="75"/>
      <x:c r="AR36" s="75"/>
      <x:c r="AS36" s="75"/>
      <x:c r="AT36" s="75"/>
      <x:c r="AU36" s="75"/>
      <x:c r="AV36" s="75"/>
      <x:c r="AW36" s="75"/>
      <x:c r="AX36" s="75"/>
      <x:c r="AY36" s="105"/>
    </x:row>
    <x:row r="37" spans="1:51" ht="26.25" customHeight="1">
      <x:c r="A37" s="99" t="s">
        <x:v>183</x:v>
      </x:c>
      <x:c r="B37" s="106"/>
      <x:c r="C37" s="97"/>
      <x:c r="D37" s="97"/>
      <x:c r="E37" s="98"/>
      <x:c r="F37" s="100"/>
      <x:c r="G37" s="101"/>
      <x:c r="H37" s="101"/>
      <x:c r="I37" s="101"/>
      <x:c r="J37" s="101"/>
      <x:c r="K37" s="100"/>
      <x:c r="L37" s="101"/>
      <x:c r="M37" s="75"/>
      <x:c r="N37" s="75"/>
      <x:c r="O37" s="75"/>
      <x:c r="P37" s="75"/>
      <x:c r="Q37" s="75"/>
      <x:c r="R37" s="75"/>
      <x:c r="S37" s="75"/>
      <x:c r="T37" s="75"/>
      <x:c r="U37" s="75"/>
      <x:c r="V37" s="75"/>
      <x:c r="W37" s="75"/>
      <x:c r="X37" s="75"/>
      <x:c r="Y37" s="75"/>
      <x:c r="Z37" s="75"/>
      <x:c r="AA37" s="75"/>
      <x:c r="AB37" s="75"/>
      <x:c r="AC37" s="75"/>
      <x:c r="AD37" s="75"/>
      <x:c r="AE37" s="75"/>
      <x:c r="AF37" s="75"/>
      <x:c r="AG37" s="75"/>
      <x:c r="AH37" s="75"/>
      <x:c r="AI37" s="75"/>
      <x:c r="AJ37" s="75"/>
      <x:c r="AK37" s="75"/>
      <x:c r="AL37" s="75"/>
      <x:c r="AM37" s="75"/>
      <x:c r="AN37" s="75"/>
      <x:c r="AO37" s="75"/>
      <x:c r="AP37" s="75"/>
      <x:c r="AQ37" s="75"/>
      <x:c r="AR37" s="75"/>
      <x:c r="AS37" s="75"/>
      <x:c r="AT37" s="75"/>
      <x:c r="AU37" s="75"/>
      <x:c r="AV37" s="75"/>
      <x:c r="AW37" s="75"/>
      <x:c r="AX37" s="75"/>
      <x:c r="AY37" s="105"/>
    </x:row>
    <x:row r="38" spans="1:51" ht="26.25" customHeight="1">
      <x:c r="A38" s="99" t="s">
        <x:v>430</x:v>
      </x:c>
      <x:c r="B38" s="97"/>
      <x:c r="C38" s="97" t="s">
        <x:v>444</x:v>
      </x:c>
      <x:c r="D38" s="97">
        <x:v>1</x:v>
      </x:c>
      <x:c r="E38" s="98">
        <x:f>단가대비표!M32</x:f>
        <x:v>2500000</x:v>
      </x:c>
      <x:c r="F38" s="100">
        <x:f t="shared" ref="F38:F40" si="2">D38*E38</x:f>
        <x:v>2500000</x:v>
      </x:c>
      <x:c r="G38" s="101"/>
      <x:c r="H38" s="101"/>
      <x:c r="I38" s="101"/>
      <x:c r="J38" s="101"/>
      <x:c r="K38" s="100">
        <x:f t="shared" ref="K38:K43" si="3">F38+H38+J38</x:f>
        <x:v>2500000</x:v>
      </x:c>
      <x:c r="L38" s="101"/>
      <x:c r="M38" s="75"/>
      <x:c r="N38" s="75"/>
      <x:c r="O38" s="75"/>
      <x:c r="P38" s="75"/>
      <x:c r="Q38" s="75"/>
      <x:c r="R38" s="75"/>
      <x:c r="S38" s="75"/>
      <x:c r="T38" s="75"/>
      <x:c r="U38" s="75"/>
      <x:c r="V38" s="75"/>
      <x:c r="W38" s="75"/>
      <x:c r="X38" s="75"/>
      <x:c r="Y38" s="75"/>
      <x:c r="Z38" s="75"/>
      <x:c r="AA38" s="75"/>
      <x:c r="AB38" s="75"/>
      <x:c r="AC38" s="75"/>
      <x:c r="AD38" s="75"/>
      <x:c r="AE38" s="75"/>
      <x:c r="AF38" s="75"/>
      <x:c r="AG38" s="75"/>
      <x:c r="AH38" s="75"/>
      <x:c r="AI38" s="75"/>
      <x:c r="AJ38" s="75"/>
      <x:c r="AK38" s="75"/>
      <x:c r="AL38" s="75"/>
      <x:c r="AM38" s="75"/>
      <x:c r="AN38" s="75"/>
      <x:c r="AO38" s="75"/>
      <x:c r="AP38" s="75"/>
      <x:c r="AQ38" s="75"/>
      <x:c r="AR38" s="75"/>
      <x:c r="AS38" s="75"/>
      <x:c r="AT38" s="75"/>
      <x:c r="AU38" s="75"/>
      <x:c r="AV38" s="75"/>
      <x:c r="AW38" s="75"/>
      <x:c r="AX38" s="75"/>
      <x:c r="AY38" s="105"/>
    </x:row>
    <x:row r="39" spans="1:51" ht="26.25" customHeight="1">
      <x:c r="A39" s="99" t="s">
        <x:v>416</x:v>
      </x:c>
      <x:c r="B39" s="97"/>
      <x:c r="C39" s="97" t="s">
        <x:v>444</x:v>
      </x:c>
      <x:c r="D39" s="97">
        <x:v>1</x:v>
      </x:c>
      <x:c r="E39" s="98">
        <x:f>단가대비표!M33</x:f>
        <x:v>15000000</x:v>
      </x:c>
      <x:c r="F39" s="100">
        <x:f t="shared" si="2"/>
        <x:v>15000000</x:v>
      </x:c>
      <x:c r="G39" s="101"/>
      <x:c r="H39" s="101"/>
      <x:c r="I39" s="101"/>
      <x:c r="J39" s="101"/>
      <x:c r="K39" s="100">
        <x:f t="shared" si="3"/>
        <x:v>15000000</x:v>
      </x:c>
      <x:c r="L39" s="101"/>
      <x:c r="M39" s="75"/>
      <x:c r="N39" s="75"/>
      <x:c r="O39" s="75"/>
      <x:c r="P39" s="75"/>
      <x:c r="Q39" s="75"/>
      <x:c r="R39" s="75"/>
      <x:c r="S39" s="75"/>
      <x:c r="T39" s="75"/>
      <x:c r="U39" s="75"/>
      <x:c r="V39" s="75"/>
      <x:c r="W39" s="75"/>
      <x:c r="X39" s="75"/>
      <x:c r="Y39" s="75"/>
      <x:c r="Z39" s="75"/>
      <x:c r="AA39" s="75"/>
      <x:c r="AB39" s="75"/>
      <x:c r="AC39" s="75"/>
      <x:c r="AD39" s="75"/>
      <x:c r="AE39" s="75"/>
      <x:c r="AF39" s="75"/>
      <x:c r="AG39" s="75"/>
      <x:c r="AH39" s="75"/>
      <x:c r="AI39" s="75"/>
      <x:c r="AJ39" s="75"/>
      <x:c r="AK39" s="75"/>
      <x:c r="AL39" s="75"/>
      <x:c r="AM39" s="75"/>
      <x:c r="AN39" s="75"/>
      <x:c r="AO39" s="75"/>
      <x:c r="AP39" s="75"/>
      <x:c r="AQ39" s="75"/>
      <x:c r="AR39" s="75"/>
      <x:c r="AS39" s="75"/>
      <x:c r="AT39" s="75"/>
      <x:c r="AU39" s="75"/>
      <x:c r="AV39" s="75"/>
      <x:c r="AW39" s="75"/>
      <x:c r="AX39" s="75"/>
      <x:c r="AY39" s="105"/>
    </x:row>
    <x:row r="40" spans="1:51" ht="26.25" customHeight="1">
      <x:c r="A40" s="99" t="s">
        <x:v>298</x:v>
      </x:c>
      <x:c r="B40" s="97"/>
      <x:c r="C40" s="97" t="s">
        <x:v>444</x:v>
      </x:c>
      <x:c r="D40" s="97">
        <x:v>1</x:v>
      </x:c>
      <x:c r="E40" s="98">
        <x:f>단가대비표!M34</x:f>
        <x:v>1700000</x:v>
      </x:c>
      <x:c r="F40" s="100">
        <x:f t="shared" si="2"/>
        <x:v>1700000</x:v>
      </x:c>
      <x:c r="G40" s="101"/>
      <x:c r="H40" s="101"/>
      <x:c r="I40" s="101"/>
      <x:c r="J40" s="101"/>
      <x:c r="K40" s="100">
        <x:f t="shared" si="3"/>
        <x:v>1700000</x:v>
      </x:c>
      <x:c r="L40" s="101"/>
      <x:c r="M40" s="75"/>
      <x:c r="N40" s="75"/>
      <x:c r="O40" s="75"/>
      <x:c r="P40" s="75"/>
      <x:c r="Q40" s="75"/>
      <x:c r="R40" s="75"/>
      <x:c r="S40" s="75"/>
      <x:c r="T40" s="75"/>
      <x:c r="U40" s="75"/>
      <x:c r="V40" s="75"/>
      <x:c r="W40" s="75"/>
      <x:c r="X40" s="75"/>
      <x:c r="Y40" s="75"/>
      <x:c r="Z40" s="75"/>
      <x:c r="AA40" s="75"/>
      <x:c r="AB40" s="75"/>
      <x:c r="AC40" s="75"/>
      <x:c r="AD40" s="75"/>
      <x:c r="AE40" s="75"/>
      <x:c r="AF40" s="75"/>
      <x:c r="AG40" s="75"/>
      <x:c r="AH40" s="75"/>
      <x:c r="AI40" s="75"/>
      <x:c r="AJ40" s="75"/>
      <x:c r="AK40" s="75"/>
      <x:c r="AL40" s="75"/>
      <x:c r="AM40" s="75"/>
      <x:c r="AN40" s="75"/>
      <x:c r="AO40" s="75"/>
      <x:c r="AP40" s="75"/>
      <x:c r="AQ40" s="75"/>
      <x:c r="AR40" s="75"/>
      <x:c r="AS40" s="75"/>
      <x:c r="AT40" s="75"/>
      <x:c r="AU40" s="75"/>
      <x:c r="AV40" s="75"/>
      <x:c r="AW40" s="75"/>
      <x:c r="AX40" s="75"/>
      <x:c r="AY40" s="105"/>
    </x:row>
    <x:row r="41" spans="1:51" ht="26.25" customHeight="1">
      <x:c r="A41" s="99" t="s">
        <x:v>303</x:v>
      </x:c>
      <x:c r="B41" s="97" t="s">
        <x:v>310</x:v>
      </x:c>
      <x:c r="C41" s="97" t="s">
        <x:v>444</x:v>
      </x:c>
      <x:c r="D41" s="97">
        <x:v>1</x:v>
      </x:c>
      <x:c r="E41" s="98"/>
      <x:c r="F41" s="100"/>
      <x:c r="G41" s="101"/>
      <x:c r="H41" s="101"/>
      <x:c r="I41" s="98">
        <x:f>단가대비표!M32</x:f>
        <x:v>2500000</x:v>
      </x:c>
      <x:c r="J41" s="100">
        <x:f t="shared" ref="J41:J43" si="4">D41*I41</x:f>
        <x:v>2500000</x:v>
      </x:c>
      <x:c r="K41" s="100">
        <x:f t="shared" si="3"/>
        <x:v>2500000</x:v>
      </x:c>
      <x:c r="L41" s="101"/>
      <x:c r="M41" s="75"/>
      <x:c r="N41" s="75"/>
      <x:c r="O41" s="75"/>
      <x:c r="P41" s="75"/>
      <x:c r="Q41" s="75"/>
      <x:c r="R41" s="75"/>
      <x:c r="S41" s="75"/>
      <x:c r="T41" s="75"/>
      <x:c r="U41" s="75"/>
      <x:c r="V41" s="75"/>
      <x:c r="W41" s="75"/>
      <x:c r="X41" s="75"/>
      <x:c r="Y41" s="75"/>
      <x:c r="Z41" s="75"/>
      <x:c r="AA41" s="75"/>
      <x:c r="AB41" s="75"/>
      <x:c r="AC41" s="75"/>
      <x:c r="AD41" s="75"/>
      <x:c r="AE41" s="75"/>
      <x:c r="AF41" s="75"/>
      <x:c r="AG41" s="75"/>
      <x:c r="AH41" s="75"/>
      <x:c r="AI41" s="75"/>
      <x:c r="AJ41" s="75"/>
      <x:c r="AK41" s="75"/>
      <x:c r="AL41" s="75"/>
      <x:c r="AM41" s="75"/>
      <x:c r="AN41" s="75"/>
      <x:c r="AO41" s="75"/>
      <x:c r="AP41" s="75"/>
      <x:c r="AQ41" s="75"/>
      <x:c r="AR41" s="75"/>
      <x:c r="AS41" s="75"/>
      <x:c r="AT41" s="75"/>
      <x:c r="AU41" s="75"/>
      <x:c r="AV41" s="75"/>
      <x:c r="AW41" s="75"/>
      <x:c r="AX41" s="75"/>
      <x:c r="AY41" s="105"/>
    </x:row>
    <x:row r="42" spans="1:51" ht="26.25" customHeight="1">
      <x:c r="A42" s="99" t="s">
        <x:v>161</x:v>
      </x:c>
      <x:c r="B42" s="97"/>
      <x:c r="C42" s="106" t="s">
        <x:v>444</x:v>
      </x:c>
      <x:c r="D42" s="106">
        <x:v>1</x:v>
      </x:c>
      <x:c r="E42" s="98"/>
      <x:c r="F42" s="100"/>
      <x:c r="G42" s="101"/>
      <x:c r="H42" s="101"/>
      <x:c r="I42" s="98">
        <x:f>단가대비표!M33</x:f>
        <x:v>15000000</x:v>
      </x:c>
      <x:c r="J42" s="100">
        <x:f t="shared" si="4"/>
        <x:v>15000000</x:v>
      </x:c>
      <x:c r="K42" s="100">
        <x:f t="shared" si="3"/>
        <x:v>15000000</x:v>
      </x:c>
      <x:c r="L42" s="101"/>
      <x:c r="M42" s="75"/>
      <x:c r="N42" s="75"/>
      <x:c r="O42" s="75"/>
      <x:c r="P42" s="75"/>
      <x:c r="Q42" s="75"/>
      <x:c r="R42" s="75"/>
      <x:c r="S42" s="75"/>
      <x:c r="T42" s="75"/>
      <x:c r="U42" s="75"/>
      <x:c r="V42" s="75"/>
      <x:c r="W42" s="75"/>
      <x:c r="X42" s="75"/>
      <x:c r="Y42" s="75"/>
      <x:c r="Z42" s="75"/>
      <x:c r="AA42" s="75"/>
      <x:c r="AB42" s="75"/>
      <x:c r="AC42" s="75"/>
      <x:c r="AD42" s="75"/>
      <x:c r="AE42" s="75"/>
      <x:c r="AF42" s="75"/>
      <x:c r="AG42" s="75"/>
      <x:c r="AH42" s="75"/>
      <x:c r="AI42" s="75"/>
      <x:c r="AJ42" s="75"/>
      <x:c r="AK42" s="75"/>
      <x:c r="AL42" s="75"/>
      <x:c r="AM42" s="75"/>
      <x:c r="AN42" s="75"/>
      <x:c r="AO42" s="75"/>
      <x:c r="AP42" s="75"/>
      <x:c r="AQ42" s="75"/>
      <x:c r="AR42" s="75"/>
      <x:c r="AS42" s="75"/>
      <x:c r="AT42" s="75"/>
      <x:c r="AU42" s="75"/>
      <x:c r="AV42" s="75"/>
      <x:c r="AW42" s="75"/>
      <x:c r="AX42" s="75"/>
      <x:c r="AY42" s="105"/>
    </x:row>
    <x:row r="43" spans="1:51" ht="26.25" customHeight="1">
      <x:c r="A43" s="99" t="s">
        <x:v>178</x:v>
      </x:c>
      <x:c r="B43" s="97" t="s">
        <x:v>288</x:v>
      </x:c>
      <x:c r="C43" s="106" t="s">
        <x:v>444</x:v>
      </x:c>
      <x:c r="D43" s="106">
        <x:v>1</x:v>
      </x:c>
      <x:c r="E43" s="98"/>
      <x:c r="F43" s="100"/>
      <x:c r="G43" s="101"/>
      <x:c r="H43" s="101"/>
      <x:c r="I43" s="98">
        <x:f>단가대비표!M34</x:f>
        <x:v>1700000</x:v>
      </x:c>
      <x:c r="J43" s="100">
        <x:f t="shared" si="4"/>
        <x:v>1700000</x:v>
      </x:c>
      <x:c r="K43" s="100">
        <x:f t="shared" si="3"/>
        <x:v>1700000</x:v>
      </x:c>
      <x:c r="L43" s="101"/>
      <x:c r="M43" s="75"/>
      <x:c r="N43" s="75"/>
      <x:c r="O43" s="75"/>
      <x:c r="P43" s="75"/>
      <x:c r="Q43" s="75"/>
      <x:c r="R43" s="75"/>
      <x:c r="S43" s="75"/>
      <x:c r="T43" s="75"/>
      <x:c r="U43" s="75"/>
      <x:c r="V43" s="75"/>
      <x:c r="W43" s="75"/>
      <x:c r="X43" s="75"/>
      <x:c r="Y43" s="75"/>
      <x:c r="Z43" s="75"/>
      <x:c r="AA43" s="75"/>
      <x:c r="AB43" s="75"/>
      <x:c r="AC43" s="75"/>
      <x:c r="AD43" s="75"/>
      <x:c r="AE43" s="75"/>
      <x:c r="AF43" s="75"/>
      <x:c r="AG43" s="75"/>
      <x:c r="AH43" s="75"/>
      <x:c r="AI43" s="75"/>
      <x:c r="AJ43" s="75"/>
      <x:c r="AK43" s="75"/>
      <x:c r="AL43" s="75"/>
      <x:c r="AM43" s="75"/>
      <x:c r="AN43" s="75"/>
      <x:c r="AO43" s="75"/>
      <x:c r="AP43" s="75"/>
      <x:c r="AQ43" s="75"/>
      <x:c r="AR43" s="75"/>
      <x:c r="AS43" s="75"/>
      <x:c r="AT43" s="75"/>
      <x:c r="AU43" s="75"/>
      <x:c r="AV43" s="75"/>
      <x:c r="AW43" s="75"/>
      <x:c r="AX43" s="75"/>
      <x:c r="AY43" s="105"/>
    </x:row>
    <x:row r="44" spans="1:51" ht="26.25" customHeight="1">
      <x:c r="A44" s="96" t="s">
        <x:v>218</x:v>
      </x:c>
      <x:c r="B44" s="97"/>
      <x:c r="C44" s="97"/>
      <x:c r="D44" s="97"/>
      <x:c r="E44" s="98"/>
      <x:c r="F44" s="100"/>
      <x:c r="G44" s="101"/>
      <x:c r="H44" s="101"/>
      <x:c r="I44" s="92"/>
      <x:c r="J44" s="92"/>
      <x:c r="K44" s="100"/>
      <x:c r="L44" s="101"/>
      <x:c r="M44" s="75"/>
      <x:c r="N44" s="75"/>
      <x:c r="O44" s="75"/>
      <x:c r="P44" s="75"/>
      <x:c r="Q44" s="75"/>
      <x:c r="R44" s="75"/>
      <x:c r="S44" s="75"/>
      <x:c r="T44" s="75"/>
      <x:c r="U44" s="75"/>
      <x:c r="V44" s="75"/>
      <x:c r="W44" s="75"/>
      <x:c r="X44" s="75"/>
      <x:c r="Y44" s="75"/>
      <x:c r="Z44" s="75"/>
      <x:c r="AA44" s="75"/>
      <x:c r="AB44" s="75"/>
      <x:c r="AC44" s="75"/>
      <x:c r="AD44" s="75"/>
      <x:c r="AE44" s="75"/>
      <x:c r="AF44" s="75"/>
      <x:c r="AG44" s="75"/>
      <x:c r="AH44" s="75"/>
      <x:c r="AI44" s="75"/>
      <x:c r="AJ44" s="75"/>
      <x:c r="AK44" s="75"/>
      <x:c r="AL44" s="75"/>
      <x:c r="AM44" s="75"/>
      <x:c r="AN44" s="75"/>
      <x:c r="AO44" s="75"/>
      <x:c r="AP44" s="75"/>
      <x:c r="AQ44" s="75"/>
      <x:c r="AR44" s="75"/>
      <x:c r="AS44" s="75"/>
      <x:c r="AT44" s="75"/>
      <x:c r="AU44" s="75"/>
      <x:c r="AV44" s="75"/>
      <x:c r="AW44" s="75"/>
      <x:c r="AX44" s="75"/>
      <x:c r="AY44" s="105"/>
    </x:row>
    <x:row r="45" spans="1:51" ht="26.25" customHeight="1">
      <x:c r="A45" s="99" t="s">
        <x:v>296</x:v>
      </x:c>
      <x:c r="B45" s="97" t="s">
        <x:v>179</x:v>
      </x:c>
      <x:c r="C45" s="97" t="s">
        <x:v>442</x:v>
      </x:c>
      <x:c r="D45" s="97">
        <x:v>2</x:v>
      </x:c>
      <x:c r="E45" s="98">
        <x:f>단가대비표!M38</x:f>
        <x:v>150000</x:v>
      </x:c>
      <x:c r="F45" s="100">
        <x:f t="shared" ref="F45:F54" si="5">D45*E45</x:f>
        <x:v>300000</x:v>
      </x:c>
      <x:c r="G45" s="101"/>
      <x:c r="H45" s="101"/>
      <x:c r="I45" s="101"/>
      <x:c r="J45" s="101"/>
      <x:c r="K45" s="100">
        <x:f t="shared" ref="K45:K54" si="6">F45+H45+J45</x:f>
        <x:v>300000</x:v>
      </x:c>
      <x:c r="L45" s="101"/>
      <x:c r="M45" s="75"/>
      <x:c r="N45" s="75"/>
      <x:c r="O45" s="75"/>
      <x:c r="P45" s="75"/>
      <x:c r="Q45" s="75"/>
      <x:c r="R45" s="75"/>
      <x:c r="S45" s="75"/>
      <x:c r="T45" s="75"/>
      <x:c r="U45" s="75"/>
      <x:c r="V45" s="75"/>
      <x:c r="W45" s="75"/>
      <x:c r="X45" s="75"/>
      <x:c r="Y45" s="75"/>
      <x:c r="Z45" s="75"/>
      <x:c r="AA45" s="75"/>
      <x:c r="AB45" s="75"/>
      <x:c r="AC45" s="75"/>
      <x:c r="AD45" s="75"/>
      <x:c r="AE45" s="75"/>
      <x:c r="AF45" s="75"/>
      <x:c r="AG45" s="75"/>
      <x:c r="AH45" s="75"/>
      <x:c r="AI45" s="75"/>
      <x:c r="AJ45" s="75"/>
      <x:c r="AK45" s="75"/>
      <x:c r="AL45" s="75"/>
      <x:c r="AM45" s="75"/>
      <x:c r="AN45" s="75"/>
      <x:c r="AO45" s="75"/>
      <x:c r="AP45" s="75"/>
      <x:c r="AQ45" s="75"/>
      <x:c r="AR45" s="75"/>
      <x:c r="AS45" s="75"/>
      <x:c r="AT45" s="75"/>
      <x:c r="AU45" s="75"/>
      <x:c r="AV45" s="75"/>
      <x:c r="AW45" s="75"/>
      <x:c r="AX45" s="75"/>
      <x:c r="AY45" s="105"/>
    </x:row>
    <x:row r="46" spans="1:51" ht="26.25" customHeight="1">
      <x:c r="A46" s="99" t="s">
        <x:v>259</x:v>
      </x:c>
      <x:c r="B46" s="97" t="s">
        <x:v>209</x:v>
      </x:c>
      <x:c r="C46" s="97" t="s">
        <x:v>409</x:v>
      </x:c>
      <x:c r="D46" s="97">
        <x:v>4</x:v>
      </x:c>
      <x:c r="E46" s="98">
        <x:f>단가대비표!M39</x:f>
        <x:v>300000</x:v>
      </x:c>
      <x:c r="F46" s="100">
        <x:f t="shared" si="5"/>
        <x:v>1200000</x:v>
      </x:c>
      <x:c r="G46" s="101"/>
      <x:c r="H46" s="101"/>
      <x:c r="I46" s="101"/>
      <x:c r="J46" s="101"/>
      <x:c r="K46" s="100">
        <x:f t="shared" si="6"/>
        <x:v>1200000</x:v>
      </x:c>
      <x:c r="L46" s="101"/>
      <x:c r="M46" s="75"/>
      <x:c r="N46" s="75"/>
      <x:c r="O46" s="75"/>
      <x:c r="P46" s="75"/>
      <x:c r="Q46" s="75"/>
      <x:c r="R46" s="75"/>
      <x:c r="S46" s="75"/>
      <x:c r="T46" s="75"/>
      <x:c r="U46" s="75"/>
      <x:c r="V46" s="75"/>
      <x:c r="W46" s="75"/>
      <x:c r="X46" s="75"/>
      <x:c r="Y46" s="75"/>
      <x:c r="Z46" s="75"/>
      <x:c r="AA46" s="75"/>
      <x:c r="AB46" s="75"/>
      <x:c r="AC46" s="75"/>
      <x:c r="AD46" s="75"/>
      <x:c r="AE46" s="75"/>
      <x:c r="AF46" s="75"/>
      <x:c r="AG46" s="75"/>
      <x:c r="AH46" s="75"/>
      <x:c r="AI46" s="75"/>
      <x:c r="AJ46" s="75"/>
      <x:c r="AK46" s="75"/>
      <x:c r="AL46" s="75"/>
      <x:c r="AM46" s="75"/>
      <x:c r="AN46" s="75"/>
      <x:c r="AO46" s="75"/>
      <x:c r="AP46" s="75"/>
      <x:c r="AQ46" s="75"/>
      <x:c r="AR46" s="75"/>
      <x:c r="AS46" s="75"/>
      <x:c r="AT46" s="75"/>
      <x:c r="AU46" s="75"/>
      <x:c r="AV46" s="75"/>
      <x:c r="AW46" s="75"/>
      <x:c r="AX46" s="75"/>
      <x:c r="AY46" s="105"/>
    </x:row>
    <x:row r="47" spans="1:51" ht="26.25" customHeight="1">
      <x:c r="A47" s="99" t="s">
        <x:v>492</x:v>
      </x:c>
      <x:c r="B47" s="97" t="s">
        <x:v>179</x:v>
      </x:c>
      <x:c r="C47" s="97" t="s">
        <x:v>409</x:v>
      </x:c>
      <x:c r="D47" s="97">
        <x:v>1</x:v>
      </x:c>
      <x:c r="E47" s="98">
        <x:f>단가대비표!M40</x:f>
        <x:v>16000</x:v>
      </x:c>
      <x:c r="F47" s="100">
        <x:f t="shared" si="5"/>
        <x:v>16000</x:v>
      </x:c>
      <x:c r="G47" s="101"/>
      <x:c r="H47" s="101"/>
      <x:c r="I47" s="101"/>
      <x:c r="J47" s="101"/>
      <x:c r="K47" s="100">
        <x:f t="shared" si="6"/>
        <x:v>16000</x:v>
      </x:c>
      <x:c r="L47" s="101"/>
      <x:c r="M47" s="75"/>
      <x:c r="N47" s="75"/>
      <x:c r="O47" s="75"/>
      <x:c r="P47" s="75"/>
      <x:c r="Q47" s="75"/>
      <x:c r="R47" s="75"/>
      <x:c r="S47" s="75"/>
      <x:c r="T47" s="75"/>
      <x:c r="U47" s="75"/>
      <x:c r="V47" s="75"/>
      <x:c r="W47" s="75"/>
      <x:c r="X47" s="75"/>
      <x:c r="Y47" s="75"/>
      <x:c r="Z47" s="75"/>
      <x:c r="AA47" s="75"/>
      <x:c r="AB47" s="75"/>
      <x:c r="AC47" s="75"/>
      <x:c r="AD47" s="75"/>
      <x:c r="AE47" s="75"/>
      <x:c r="AF47" s="75"/>
      <x:c r="AG47" s="75"/>
      <x:c r="AH47" s="75"/>
      <x:c r="AI47" s="75"/>
      <x:c r="AJ47" s="75"/>
      <x:c r="AK47" s="75"/>
      <x:c r="AL47" s="75"/>
      <x:c r="AM47" s="75"/>
      <x:c r="AN47" s="75"/>
      <x:c r="AO47" s="75"/>
      <x:c r="AP47" s="75"/>
      <x:c r="AQ47" s="75"/>
      <x:c r="AR47" s="75"/>
      <x:c r="AS47" s="75"/>
      <x:c r="AT47" s="75"/>
      <x:c r="AU47" s="75"/>
      <x:c r="AV47" s="75"/>
      <x:c r="AW47" s="75"/>
      <x:c r="AX47" s="75"/>
      <x:c r="AY47" s="105"/>
    </x:row>
    <x:row r="48" spans="1:51" ht="26.25" customHeight="1">
      <x:c r="A48" s="99" t="s">
        <x:v>472</x:v>
      </x:c>
      <x:c r="B48" s="97" t="s">
        <x:v>179</x:v>
      </x:c>
      <x:c r="C48" s="97" t="s">
        <x:v>409</x:v>
      </x:c>
      <x:c r="D48" s="97">
        <x:v>10</x:v>
      </x:c>
      <x:c r="E48" s="98">
        <x:f>단가대비표!M41</x:f>
        <x:v>15000</x:v>
      </x:c>
      <x:c r="F48" s="100">
        <x:f t="shared" si="5"/>
        <x:v>150000</x:v>
      </x:c>
      <x:c r="G48" s="101"/>
      <x:c r="H48" s="101"/>
      <x:c r="I48" s="101"/>
      <x:c r="J48" s="101"/>
      <x:c r="K48" s="100">
        <x:f t="shared" si="6"/>
        <x:v>150000</x:v>
      </x:c>
      <x:c r="L48" s="101"/>
      <x:c r="M48" s="75"/>
      <x:c r="N48" s="75"/>
      <x:c r="O48" s="75"/>
      <x:c r="P48" s="75"/>
      <x:c r="Q48" s="75"/>
      <x:c r="R48" s="75"/>
      <x:c r="S48" s="75"/>
      <x:c r="T48" s="75"/>
      <x:c r="U48" s="75"/>
      <x:c r="V48" s="75"/>
      <x:c r="W48" s="75"/>
      <x:c r="X48" s="75"/>
      <x:c r="Y48" s="75"/>
      <x:c r="Z48" s="75"/>
      <x:c r="AA48" s="75"/>
      <x:c r="AB48" s="75"/>
      <x:c r="AC48" s="75"/>
      <x:c r="AD48" s="75"/>
      <x:c r="AE48" s="75"/>
      <x:c r="AF48" s="75"/>
      <x:c r="AG48" s="75"/>
      <x:c r="AH48" s="75"/>
      <x:c r="AI48" s="75"/>
      <x:c r="AJ48" s="75"/>
      <x:c r="AK48" s="75"/>
      <x:c r="AL48" s="75"/>
      <x:c r="AM48" s="75"/>
      <x:c r="AN48" s="75"/>
      <x:c r="AO48" s="75"/>
      <x:c r="AP48" s="75"/>
      <x:c r="AQ48" s="75"/>
      <x:c r="AR48" s="75"/>
      <x:c r="AS48" s="75"/>
      <x:c r="AT48" s="75"/>
      <x:c r="AU48" s="75"/>
      <x:c r="AV48" s="75"/>
      <x:c r="AW48" s="75"/>
      <x:c r="AX48" s="75"/>
      <x:c r="AY48" s="105"/>
    </x:row>
    <x:row r="49" spans="1:51" ht="26.25" customHeight="1">
      <x:c r="A49" s="99" t="s">
        <x:v>462</x:v>
      </x:c>
      <x:c r="B49" s="97" t="s">
        <x:v>209</x:v>
      </x:c>
      <x:c r="C49" s="97" t="s">
        <x:v>409</x:v>
      </x:c>
      <x:c r="D49" s="97">
        <x:v>13</x:v>
      </x:c>
      <x:c r="E49" s="98">
        <x:f>단가대비표!M42</x:f>
        <x:v>24000</x:v>
      </x:c>
      <x:c r="F49" s="100">
        <x:f t="shared" si="5"/>
        <x:v>312000</x:v>
      </x:c>
      <x:c r="G49" s="101"/>
      <x:c r="H49" s="101"/>
      <x:c r="I49" s="101"/>
      <x:c r="J49" s="101"/>
      <x:c r="K49" s="100">
        <x:f t="shared" si="6"/>
        <x:v>312000</x:v>
      </x:c>
      <x:c r="L49" s="101"/>
      <x:c r="M49" s="75"/>
      <x:c r="N49" s="75"/>
      <x:c r="O49" s="75"/>
      <x:c r="P49" s="75"/>
      <x:c r="Q49" s="75"/>
      <x:c r="R49" s="75"/>
      <x:c r="S49" s="75"/>
      <x:c r="T49" s="75"/>
      <x:c r="U49" s="75"/>
      <x:c r="V49" s="75"/>
      <x:c r="W49" s="75"/>
      <x:c r="X49" s="75"/>
      <x:c r="Y49" s="75"/>
      <x:c r="Z49" s="75"/>
      <x:c r="AA49" s="75"/>
      <x:c r="AB49" s="75"/>
      <x:c r="AC49" s="75"/>
      <x:c r="AD49" s="75"/>
      <x:c r="AE49" s="75"/>
      <x:c r="AF49" s="75"/>
      <x:c r="AG49" s="75"/>
      <x:c r="AH49" s="75"/>
      <x:c r="AI49" s="75"/>
      <x:c r="AJ49" s="75"/>
      <x:c r="AK49" s="75"/>
      <x:c r="AL49" s="75"/>
      <x:c r="AM49" s="75"/>
      <x:c r="AN49" s="75"/>
      <x:c r="AO49" s="75"/>
      <x:c r="AP49" s="75"/>
      <x:c r="AQ49" s="75"/>
      <x:c r="AR49" s="75"/>
      <x:c r="AS49" s="75"/>
      <x:c r="AT49" s="75"/>
      <x:c r="AU49" s="75"/>
      <x:c r="AV49" s="75"/>
      <x:c r="AW49" s="75"/>
      <x:c r="AX49" s="75"/>
      <x:c r="AY49" s="105"/>
    </x:row>
    <x:row r="50" spans="1:51" ht="26.25" customHeight="1">
      <x:c r="A50" s="99" t="s">
        <x:v>309</x:v>
      </x:c>
      <x:c r="B50" s="97" t="s">
        <x:v>426</x:v>
      </x:c>
      <x:c r="C50" s="97" t="s">
        <x:v>409</x:v>
      </x:c>
      <x:c r="D50" s="97">
        <x:v>12</x:v>
      </x:c>
      <x:c r="E50" s="98">
        <x:f>단가대비표!M43</x:f>
        <x:v>2000</x:v>
      </x:c>
      <x:c r="F50" s="100">
        <x:f t="shared" si="5"/>
        <x:v>24000</x:v>
      </x:c>
      <x:c r="G50" s="101"/>
      <x:c r="H50" s="101"/>
      <x:c r="I50" s="101"/>
      <x:c r="J50" s="101"/>
      <x:c r="K50" s="100">
        <x:f t="shared" si="6"/>
        <x:v>24000</x:v>
      </x:c>
      <x:c r="L50" s="101"/>
      <x:c r="M50" s="75"/>
      <x:c r="N50" s="75"/>
      <x:c r="O50" s="75"/>
      <x:c r="P50" s="75"/>
      <x:c r="Q50" s="75"/>
      <x:c r="R50" s="75"/>
      <x:c r="S50" s="75"/>
      <x:c r="T50" s="75"/>
      <x:c r="U50" s="75"/>
      <x:c r="V50" s="75"/>
      <x:c r="W50" s="75"/>
      <x:c r="X50" s="75"/>
      <x:c r="Y50" s="75"/>
      <x:c r="Z50" s="75"/>
      <x:c r="AA50" s="75"/>
      <x:c r="AB50" s="75"/>
      <x:c r="AC50" s="75"/>
      <x:c r="AD50" s="75"/>
      <x:c r="AE50" s="75"/>
      <x:c r="AF50" s="75"/>
      <x:c r="AG50" s="75"/>
      <x:c r="AH50" s="75"/>
      <x:c r="AI50" s="75"/>
      <x:c r="AJ50" s="75"/>
      <x:c r="AK50" s="75"/>
      <x:c r="AL50" s="75"/>
      <x:c r="AM50" s="75"/>
      <x:c r="AN50" s="75"/>
      <x:c r="AO50" s="75"/>
      <x:c r="AP50" s="75"/>
      <x:c r="AQ50" s="75"/>
      <x:c r="AR50" s="75"/>
      <x:c r="AS50" s="75"/>
      <x:c r="AT50" s="75"/>
      <x:c r="AU50" s="75"/>
      <x:c r="AV50" s="75"/>
      <x:c r="AW50" s="75"/>
      <x:c r="AX50" s="75"/>
      <x:c r="AY50" s="105"/>
    </x:row>
    <x:row r="51" spans="1:51" ht="26.25" customHeight="1">
      <x:c r="A51" s="99" t="s">
        <x:v>469</x:v>
      </x:c>
      <x:c r="B51" s="97" t="s">
        <x:v>297</x:v>
      </x:c>
      <x:c r="C51" s="97" t="s">
        <x:v>409</x:v>
      </x:c>
      <x:c r="D51" s="97">
        <x:v>2</x:v>
      </x:c>
      <x:c r="E51" s="98">
        <x:f>단가대비표!M44</x:f>
        <x:v>90000</x:v>
      </x:c>
      <x:c r="F51" s="100">
        <x:f t="shared" si="5"/>
        <x:v>180000</x:v>
      </x:c>
      <x:c r="G51" s="101"/>
      <x:c r="H51" s="101"/>
      <x:c r="I51" s="101"/>
      <x:c r="J51" s="101"/>
      <x:c r="K51" s="100">
        <x:f t="shared" si="6"/>
        <x:v>180000</x:v>
      </x:c>
      <x:c r="L51" s="101"/>
      <x:c r="M51" s="75"/>
      <x:c r="N51" s="75"/>
      <x:c r="O51" s="75"/>
      <x:c r="P51" s="75"/>
      <x:c r="Q51" s="75"/>
      <x:c r="R51" s="75"/>
      <x:c r="S51" s="75"/>
      <x:c r="T51" s="75"/>
      <x:c r="U51" s="75"/>
      <x:c r="V51" s="75"/>
      <x:c r="W51" s="75"/>
      <x:c r="X51" s="75"/>
      <x:c r="Y51" s="75"/>
      <x:c r="Z51" s="75"/>
      <x:c r="AA51" s="75"/>
      <x:c r="AB51" s="75"/>
      <x:c r="AC51" s="75"/>
      <x:c r="AD51" s="75"/>
      <x:c r="AE51" s="75"/>
      <x:c r="AF51" s="75"/>
      <x:c r="AG51" s="75"/>
      <x:c r="AH51" s="75"/>
      <x:c r="AI51" s="75"/>
      <x:c r="AJ51" s="75"/>
      <x:c r="AK51" s="75"/>
      <x:c r="AL51" s="75"/>
      <x:c r="AM51" s="75"/>
      <x:c r="AN51" s="75"/>
      <x:c r="AO51" s="75"/>
      <x:c r="AP51" s="75"/>
      <x:c r="AQ51" s="75"/>
      <x:c r="AR51" s="75"/>
      <x:c r="AS51" s="75"/>
      <x:c r="AT51" s="75"/>
      <x:c r="AU51" s="75"/>
      <x:c r="AV51" s="75"/>
      <x:c r="AW51" s="75"/>
      <x:c r="AX51" s="75"/>
      <x:c r="AY51" s="105"/>
    </x:row>
    <x:row r="52" spans="1:51" ht="26.25" customHeight="1">
      <x:c r="A52" s="99" t="s">
        <x:v>455</x:v>
      </x:c>
      <x:c r="B52" s="97" t="s">
        <x:v>401</x:v>
      </x:c>
      <x:c r="C52" s="97" t="s">
        <x:v>444</x:v>
      </x:c>
      <x:c r="D52" s="97">
        <x:v>1</x:v>
      </x:c>
      <x:c r="E52" s="98">
        <x:f>단가대비표!M45</x:f>
        <x:v>80000</x:v>
      </x:c>
      <x:c r="F52" s="100">
        <x:f t="shared" si="5"/>
        <x:v>80000</x:v>
      </x:c>
      <x:c r="G52" s="101"/>
      <x:c r="H52" s="101"/>
      <x:c r="I52" s="101"/>
      <x:c r="J52" s="101"/>
      <x:c r="K52" s="100">
        <x:f t="shared" si="6"/>
        <x:v>80000</x:v>
      </x:c>
      <x:c r="L52" s="101"/>
      <x:c r="M52" s="75"/>
      <x:c r="N52" s="75"/>
      <x:c r="O52" s="75"/>
      <x:c r="P52" s="75"/>
      <x:c r="Q52" s="75"/>
      <x:c r="R52" s="75"/>
      <x:c r="S52" s="75"/>
      <x:c r="T52" s="75"/>
      <x:c r="U52" s="75"/>
      <x:c r="V52" s="75"/>
      <x:c r="W52" s="75"/>
      <x:c r="X52" s="75"/>
      <x:c r="Y52" s="75"/>
      <x:c r="Z52" s="75"/>
      <x:c r="AA52" s="75"/>
      <x:c r="AB52" s="75"/>
      <x:c r="AC52" s="75"/>
      <x:c r="AD52" s="75"/>
      <x:c r="AE52" s="75"/>
      <x:c r="AF52" s="75"/>
      <x:c r="AG52" s="75"/>
      <x:c r="AH52" s="75"/>
      <x:c r="AI52" s="75"/>
      <x:c r="AJ52" s="75"/>
      <x:c r="AK52" s="75"/>
      <x:c r="AL52" s="75"/>
      <x:c r="AM52" s="75"/>
      <x:c r="AN52" s="75"/>
      <x:c r="AO52" s="75"/>
      <x:c r="AP52" s="75"/>
      <x:c r="AQ52" s="75"/>
      <x:c r="AR52" s="75"/>
      <x:c r="AS52" s="75"/>
      <x:c r="AT52" s="75"/>
      <x:c r="AU52" s="75"/>
      <x:c r="AV52" s="75"/>
      <x:c r="AW52" s="75"/>
      <x:c r="AX52" s="75"/>
      <x:c r="AY52" s="105"/>
    </x:row>
    <x:row r="53" spans="1:51" ht="26.25" customHeight="1">
      <x:c r="A53" s="99" t="s">
        <x:v>231</x:v>
      </x:c>
      <x:c r="B53" s="97" t="s">
        <x:v>441</x:v>
      </x:c>
      <x:c r="C53" s="97" t="s">
        <x:v>383</x:v>
      </x:c>
      <x:c r="D53" s="97">
        <x:v>2</x:v>
      </x:c>
      <x:c r="E53" s="98">
        <x:f>단가대비표!M46</x:f>
        <x:v>80000</x:v>
      </x:c>
      <x:c r="F53" s="100">
        <x:f t="shared" si="5"/>
        <x:v>160000</x:v>
      </x:c>
      <x:c r="G53" s="101"/>
      <x:c r="H53" s="101"/>
      <x:c r="I53" s="101"/>
      <x:c r="J53" s="101"/>
      <x:c r="K53" s="100">
        <x:f t="shared" si="6"/>
        <x:v>160000</x:v>
      </x:c>
      <x:c r="L53" s="101"/>
      <x:c r="M53" s="75"/>
      <x:c r="N53" s="75"/>
      <x:c r="O53" s="75"/>
      <x:c r="P53" s="75"/>
      <x:c r="Q53" s="75"/>
      <x:c r="R53" s="75"/>
      <x:c r="S53" s="75"/>
      <x:c r="T53" s="75"/>
      <x:c r="U53" s="75"/>
      <x:c r="V53" s="75"/>
      <x:c r="W53" s="75"/>
      <x:c r="X53" s="75"/>
      <x:c r="Y53" s="75"/>
      <x:c r="Z53" s="75"/>
      <x:c r="AA53" s="75"/>
      <x:c r="AB53" s="75"/>
      <x:c r="AC53" s="75"/>
      <x:c r="AD53" s="75"/>
      <x:c r="AE53" s="75"/>
      <x:c r="AF53" s="75"/>
      <x:c r="AG53" s="75"/>
      <x:c r="AH53" s="75"/>
      <x:c r="AI53" s="75"/>
      <x:c r="AJ53" s="75"/>
      <x:c r="AK53" s="75"/>
      <x:c r="AL53" s="75"/>
      <x:c r="AM53" s="75"/>
      <x:c r="AN53" s="75"/>
      <x:c r="AO53" s="75"/>
      <x:c r="AP53" s="75"/>
      <x:c r="AQ53" s="75"/>
      <x:c r="AR53" s="75"/>
      <x:c r="AS53" s="75"/>
      <x:c r="AT53" s="75"/>
      <x:c r="AU53" s="75"/>
      <x:c r="AV53" s="75"/>
      <x:c r="AW53" s="75"/>
      <x:c r="AX53" s="75"/>
      <x:c r="AY53" s="105"/>
    </x:row>
    <x:row r="54" spans="1:51" ht="26.25" customHeight="1">
      <x:c r="A54" s="99" t="s">
        <x:v>203</x:v>
      </x:c>
      <x:c r="B54" s="97"/>
      <x:c r="C54" s="97" t="s">
        <x:v>399</x:v>
      </x:c>
      <x:c r="D54" s="97">
        <x:v>12</x:v>
      </x:c>
      <x:c r="E54" s="98">
        <x:f>일위대가목록!E7</x:f>
        <x:v>494</x:v>
      </x:c>
      <x:c r="F54" s="100">
        <x:f t="shared" si="5"/>
        <x:v>5928</x:v>
      </x:c>
      <x:c r="G54" s="98">
        <x:f>일위대가목록!F7</x:f>
        <x:v>24724</x:v>
      </x:c>
      <x:c r="H54" s="101">
        <x:f>D54*G54</x:f>
        <x:v>296688</x:v>
      </x:c>
      <x:c r="I54" s="101"/>
      <x:c r="J54" s="101"/>
      <x:c r="K54" s="100">
        <x:f t="shared" si="6"/>
        <x:v>302616</x:v>
      </x:c>
      <x:c r="L54" s="101" t="s">
        <x:v>80</x:v>
      </x:c>
      <x:c r="M54" s="75"/>
      <x:c r="N54" s="75"/>
      <x:c r="O54" s="75"/>
      <x:c r="P54" s="75"/>
      <x:c r="Q54" s="75"/>
      <x:c r="R54" s="75"/>
      <x:c r="S54" s="75"/>
      <x:c r="T54" s="75"/>
      <x:c r="U54" s="75"/>
      <x:c r="V54" s="75"/>
      <x:c r="W54" s="75"/>
      <x:c r="X54" s="75"/>
      <x:c r="Y54" s="75"/>
      <x:c r="Z54" s="75"/>
      <x:c r="AA54" s="75"/>
      <x:c r="AB54" s="75"/>
      <x:c r="AC54" s="75"/>
      <x:c r="AD54" s="75"/>
      <x:c r="AE54" s="75"/>
      <x:c r="AF54" s="75"/>
      <x:c r="AG54" s="75"/>
      <x:c r="AH54" s="75"/>
      <x:c r="AI54" s="75"/>
      <x:c r="AJ54" s="75"/>
      <x:c r="AK54" s="75"/>
      <x:c r="AL54" s="75"/>
      <x:c r="AM54" s="75"/>
      <x:c r="AN54" s="75"/>
      <x:c r="AO54" s="75"/>
      <x:c r="AP54" s="75"/>
      <x:c r="AQ54" s="75"/>
      <x:c r="AR54" s="75"/>
      <x:c r="AS54" s="75"/>
      <x:c r="AT54" s="75"/>
      <x:c r="AU54" s="75"/>
      <x:c r="AV54" s="75"/>
      <x:c r="AW54" s="75"/>
      <x:c r="AX54" s="75"/>
      <x:c r="AY54" s="105"/>
    </x:row>
    <x:row r="55" spans="1:51" ht="26.25" customHeight="1">
      <x:c r="A55" s="99" t="s">
        <x:v>247</x:v>
      </x:c>
      <x:c r="B55" s="106"/>
      <x:c r="C55" s="97"/>
      <x:c r="D55" s="97"/>
      <x:c r="E55" s="98"/>
      <x:c r="F55" s="100"/>
      <x:c r="G55" s="101"/>
      <x:c r="H55" s="101"/>
      <x:c r="I55" s="101"/>
      <x:c r="J55" s="101"/>
      <x:c r="K55" s="100"/>
      <x:c r="L55" s="101"/>
      <x:c r="M55" s="75"/>
      <x:c r="N55" s="75"/>
      <x:c r="O55" s="75"/>
      <x:c r="P55" s="75"/>
      <x:c r="Q55" s="75"/>
      <x:c r="R55" s="75"/>
      <x:c r="S55" s="75"/>
      <x:c r="T55" s="75"/>
      <x:c r="U55" s="75"/>
      <x:c r="V55" s="75"/>
      <x:c r="W55" s="75"/>
      <x:c r="X55" s="75"/>
      <x:c r="Y55" s="75"/>
      <x:c r="Z55" s="75"/>
      <x:c r="AA55" s="75"/>
      <x:c r="AB55" s="75"/>
      <x:c r="AC55" s="75"/>
      <x:c r="AD55" s="75"/>
      <x:c r="AE55" s="75"/>
      <x:c r="AF55" s="75"/>
      <x:c r="AG55" s="75"/>
      <x:c r="AH55" s="75"/>
      <x:c r="AI55" s="75"/>
      <x:c r="AJ55" s="75"/>
      <x:c r="AK55" s="75"/>
      <x:c r="AL55" s="75"/>
      <x:c r="AM55" s="75"/>
      <x:c r="AN55" s="75"/>
      <x:c r="AO55" s="75"/>
      <x:c r="AP55" s="75"/>
      <x:c r="AQ55" s="75"/>
      <x:c r="AR55" s="75"/>
      <x:c r="AS55" s="75"/>
      <x:c r="AT55" s="75"/>
      <x:c r="AU55" s="75"/>
      <x:c r="AV55" s="75"/>
      <x:c r="AW55" s="75"/>
      <x:c r="AX55" s="75"/>
      <x:c r="AY55" s="105"/>
    </x:row>
    <x:row r="56" spans="1:51" ht="26.25" customHeight="1">
      <x:c r="A56" s="99" t="s">
        <x:v>465</x:v>
      </x:c>
      <x:c r="B56" s="106" t="s">
        <x:v>421</x:v>
      </x:c>
      <x:c r="C56" s="97" t="s">
        <x:v>399</x:v>
      </x:c>
      <x:c r="D56" s="97">
        <x:v>400</x:v>
      </x:c>
      <x:c r="E56" s="98">
        <x:f>단가대비표!M47</x:f>
        <x:v>7000</x:v>
      </x:c>
      <x:c r="F56" s="100">
        <x:f t="shared" ref="F56:F57" si="7">D56*E56</x:f>
        <x:v>2800000</x:v>
      </x:c>
      <x:c r="G56" s="101"/>
      <x:c r="H56" s="101"/>
      <x:c r="I56" s="101"/>
      <x:c r="J56" s="101"/>
      <x:c r="K56" s="100">
        <x:f t="shared" ref="K56:K65" si="8">F56+H56+J56</x:f>
        <x:v>2800000</x:v>
      </x:c>
      <x:c r="L56" s="101"/>
      <x:c r="M56" s="75"/>
      <x:c r="N56" s="75"/>
      <x:c r="O56" s="75"/>
      <x:c r="P56" s="75"/>
      <x:c r="Q56" s="75"/>
      <x:c r="R56" s="75"/>
      <x:c r="S56" s="75"/>
      <x:c r="T56" s="75"/>
      <x:c r="U56" s="75"/>
      <x:c r="V56" s="75"/>
      <x:c r="W56" s="75"/>
      <x:c r="X56" s="75"/>
      <x:c r="Y56" s="75"/>
      <x:c r="Z56" s="75"/>
      <x:c r="AA56" s="75"/>
      <x:c r="AB56" s="75"/>
      <x:c r="AC56" s="75"/>
      <x:c r="AD56" s="75"/>
      <x:c r="AE56" s="75"/>
      <x:c r="AF56" s="75"/>
      <x:c r="AG56" s="75"/>
      <x:c r="AH56" s="75"/>
      <x:c r="AI56" s="75"/>
      <x:c r="AJ56" s="75"/>
      <x:c r="AK56" s="75"/>
      <x:c r="AL56" s="75"/>
      <x:c r="AM56" s="75"/>
      <x:c r="AN56" s="75"/>
      <x:c r="AO56" s="75"/>
      <x:c r="AP56" s="75"/>
      <x:c r="AQ56" s="75"/>
      <x:c r="AR56" s="75"/>
      <x:c r="AS56" s="75"/>
      <x:c r="AT56" s="75"/>
      <x:c r="AU56" s="75"/>
      <x:c r="AV56" s="75"/>
      <x:c r="AW56" s="75"/>
      <x:c r="AX56" s="75"/>
      <x:c r="AY56" s="105"/>
    </x:row>
    <x:row r="57" spans="1:51" ht="26.25" customHeight="1">
      <x:c r="A57" s="99" t="s">
        <x:v>59</x:v>
      </x:c>
      <x:c r="B57" s="106"/>
      <x:c r="C57" s="97" t="s">
        <x:v>383</x:v>
      </x:c>
      <x:c r="D57" s="97">
        <x:v>1</x:v>
      </x:c>
      <x:c r="E57" s="98">
        <x:f>단가대비표!M48</x:f>
        <x:v>3000000</x:v>
      </x:c>
      <x:c r="F57" s="100">
        <x:f t="shared" si="7"/>
        <x:v>3000000</x:v>
      </x:c>
      <x:c r="G57" s="101"/>
      <x:c r="H57" s="101"/>
      <x:c r="I57" s="101"/>
      <x:c r="J57" s="101"/>
      <x:c r="K57" s="100">
        <x:f t="shared" si="8"/>
        <x:v>3000000</x:v>
      </x:c>
      <x:c r="L57" s="101"/>
      <x:c r="M57" s="75"/>
      <x:c r="N57" s="75"/>
      <x:c r="O57" s="75"/>
      <x:c r="P57" s="75"/>
      <x:c r="Q57" s="75"/>
      <x:c r="R57" s="75"/>
      <x:c r="S57" s="75"/>
      <x:c r="T57" s="75"/>
      <x:c r="U57" s="75"/>
      <x:c r="V57" s="75"/>
      <x:c r="W57" s="75"/>
      <x:c r="X57" s="75"/>
      <x:c r="Y57" s="75"/>
      <x:c r="Z57" s="75"/>
      <x:c r="AA57" s="75"/>
      <x:c r="AB57" s="75"/>
      <x:c r="AC57" s="75"/>
      <x:c r="AD57" s="75"/>
      <x:c r="AE57" s="75"/>
      <x:c r="AF57" s="75"/>
      <x:c r="AG57" s="75"/>
      <x:c r="AH57" s="75"/>
      <x:c r="AI57" s="75"/>
      <x:c r="AJ57" s="75"/>
      <x:c r="AK57" s="75"/>
      <x:c r="AL57" s="75"/>
      <x:c r="AM57" s="75"/>
      <x:c r="AN57" s="75"/>
      <x:c r="AO57" s="75"/>
      <x:c r="AP57" s="75"/>
      <x:c r="AQ57" s="75"/>
      <x:c r="AR57" s="75"/>
      <x:c r="AS57" s="75"/>
      <x:c r="AT57" s="75"/>
      <x:c r="AU57" s="75"/>
      <x:c r="AV57" s="75"/>
      <x:c r="AW57" s="75"/>
      <x:c r="AX57" s="75"/>
      <x:c r="AY57" s="105"/>
    </x:row>
    <x:row r="58" spans="1:51" ht="26.25" customHeight="1">
      <x:c r="A58" s="99" t="s">
        <x:v>89</x:v>
      </x:c>
      <x:c r="B58" s="107"/>
      <x:c r="C58" s="97" t="s">
        <x:v>399</x:v>
      </x:c>
      <x:c r="D58" s="106">
        <x:f>D56</x:f>
        <x:v>400</x:v>
      </x:c>
      <x:c r="E58" s="108"/>
      <x:c r="F58" s="109"/>
      <x:c r="G58" s="98">
        <x:f>일위대가목록!F8</x:f>
        <x:v>5140</x:v>
      </x:c>
      <x:c r="H58" s="101">
        <x:f>D58*G58</x:f>
        <x:v>2056000</x:v>
      </x:c>
      <x:c r="I58" s="101"/>
      <x:c r="J58" s="101"/>
      <x:c r="K58" s="100">
        <x:f t="shared" si="8"/>
        <x:v>2056000</x:v>
      </x:c>
      <x:c r="L58" s="101" t="s">
        <x:v>77</x:v>
      </x:c>
      <x:c r="M58" s="75"/>
      <x:c r="N58" s="75"/>
      <x:c r="O58" s="75"/>
      <x:c r="P58" s="75"/>
      <x:c r="Q58" s="75"/>
      <x:c r="R58" s="75"/>
      <x:c r="S58" s="75"/>
      <x:c r="T58" s="75"/>
      <x:c r="U58" s="75"/>
      <x:c r="V58" s="75"/>
      <x:c r="W58" s="75"/>
      <x:c r="X58" s="75"/>
      <x:c r="Y58" s="75"/>
      <x:c r="Z58" s="75"/>
      <x:c r="AA58" s="75"/>
      <x:c r="AB58" s="75"/>
      <x:c r="AC58" s="75"/>
      <x:c r="AD58" s="75"/>
      <x:c r="AE58" s="75"/>
      <x:c r="AF58" s="75"/>
      <x:c r="AG58" s="75"/>
      <x:c r="AH58" s="75"/>
      <x:c r="AI58" s="75"/>
      <x:c r="AJ58" s="75"/>
      <x:c r="AK58" s="75"/>
      <x:c r="AL58" s="75"/>
      <x:c r="AM58" s="75"/>
      <x:c r="AN58" s="75"/>
      <x:c r="AO58" s="75"/>
      <x:c r="AP58" s="75"/>
      <x:c r="AQ58" s="75"/>
      <x:c r="AR58" s="75"/>
      <x:c r="AS58" s="75"/>
      <x:c r="AT58" s="75"/>
      <x:c r="AU58" s="75"/>
      <x:c r="AV58" s="75"/>
      <x:c r="AW58" s="75"/>
      <x:c r="AX58" s="75"/>
      <x:c r="AY58" s="105"/>
    </x:row>
    <x:row r="59" spans="1:51" ht="26.25" customHeight="1">
      <x:c r="A59" s="99" t="s">
        <x:v>249</x:v>
      </x:c>
      <x:c r="B59" s="97"/>
      <x:c r="C59" s="97"/>
      <x:c r="D59" s="97"/>
      <x:c r="E59" s="108"/>
      <x:c r="F59" s="109"/>
      <x:c r="G59" s="70"/>
      <x:c r="H59" s="101"/>
      <x:c r="I59" s="101"/>
      <x:c r="J59" s="101"/>
      <x:c r="K59" s="100">
        <x:f t="shared" si="8"/>
        <x:v>0</x:v>
      </x:c>
      <x:c r="L59" s="101"/>
      <x:c r="M59" s="75"/>
      <x:c r="N59" s="75"/>
      <x:c r="O59" s="75"/>
      <x:c r="P59" s="75"/>
      <x:c r="Q59" s="75"/>
      <x:c r="R59" s="75"/>
      <x:c r="S59" s="75"/>
      <x:c r="T59" s="75"/>
      <x:c r="U59" s="75"/>
      <x:c r="V59" s="75"/>
      <x:c r="W59" s="75"/>
      <x:c r="X59" s="75"/>
      <x:c r="Y59" s="75"/>
      <x:c r="Z59" s="75"/>
      <x:c r="AA59" s="75"/>
      <x:c r="AB59" s="75"/>
      <x:c r="AC59" s="75"/>
      <x:c r="AD59" s="75"/>
      <x:c r="AE59" s="75"/>
      <x:c r="AF59" s="75"/>
      <x:c r="AG59" s="75"/>
      <x:c r="AH59" s="75"/>
      <x:c r="AI59" s="75"/>
      <x:c r="AJ59" s="75"/>
      <x:c r="AK59" s="75"/>
      <x:c r="AL59" s="75"/>
      <x:c r="AM59" s="75"/>
      <x:c r="AN59" s="75"/>
      <x:c r="AO59" s="75"/>
      <x:c r="AP59" s="75"/>
      <x:c r="AQ59" s="75"/>
      <x:c r="AR59" s="75"/>
      <x:c r="AS59" s="75"/>
      <x:c r="AT59" s="75"/>
      <x:c r="AU59" s="75"/>
      <x:c r="AV59" s="75"/>
      <x:c r="AW59" s="75"/>
      <x:c r="AX59" s="75"/>
      <x:c r="AY59" s="105"/>
    </x:row>
    <x:row r="60" spans="1:51" ht="26.25" customHeight="1">
      <x:c r="A60" s="99" t="s">
        <x:v>304</x:v>
      </x:c>
      <x:c r="B60" s="97" t="s">
        <x:v>438</x:v>
      </x:c>
      <x:c r="C60" s="97" t="s">
        <x:v>444</x:v>
      </x:c>
      <x:c r="D60" s="97">
        <x:v>2</x:v>
      </x:c>
      <x:c r="E60" s="98">
        <x:f>단가대비표!M50</x:f>
        <x:v>800000</x:v>
      </x:c>
      <x:c r="F60" s="100">
        <x:f t="shared" ref="F60:F61" si="9">D60*E60</x:f>
        <x:v>1600000</x:v>
      </x:c>
      <x:c r="G60" s="101"/>
      <x:c r="H60" s="101"/>
      <x:c r="I60" s="101"/>
      <x:c r="J60" s="101"/>
      <x:c r="K60" s="100">
        <x:f t="shared" si="8"/>
        <x:v>1600000</x:v>
      </x:c>
      <x:c r="L60" s="101"/>
      <x:c r="M60" s="75"/>
      <x:c r="N60" s="75"/>
      <x:c r="O60" s="75"/>
      <x:c r="P60" s="75"/>
      <x:c r="Q60" s="75"/>
      <x:c r="R60" s="75"/>
      <x:c r="S60" s="75"/>
      <x:c r="T60" s="75"/>
      <x:c r="U60" s="75"/>
      <x:c r="V60" s="75"/>
      <x:c r="W60" s="75"/>
      <x:c r="X60" s="75"/>
      <x:c r="Y60" s="75"/>
      <x:c r="Z60" s="75"/>
      <x:c r="AA60" s="75"/>
      <x:c r="AB60" s="75"/>
      <x:c r="AC60" s="75"/>
      <x:c r="AD60" s="75"/>
      <x:c r="AE60" s="75"/>
      <x:c r="AF60" s="75"/>
      <x:c r="AG60" s="75"/>
      <x:c r="AH60" s="75"/>
      <x:c r="AI60" s="75"/>
      <x:c r="AJ60" s="75"/>
      <x:c r="AK60" s="75"/>
      <x:c r="AL60" s="75"/>
      <x:c r="AM60" s="75"/>
      <x:c r="AN60" s="75"/>
      <x:c r="AO60" s="75"/>
      <x:c r="AP60" s="75"/>
      <x:c r="AQ60" s="75"/>
      <x:c r="AR60" s="75"/>
      <x:c r="AS60" s="75"/>
      <x:c r="AT60" s="75"/>
      <x:c r="AU60" s="75"/>
      <x:c r="AV60" s="75"/>
      <x:c r="AW60" s="75"/>
      <x:c r="AX60" s="75"/>
      <x:c r="AY60" s="105"/>
    </x:row>
    <x:row r="61" spans="1:51" ht="26.25" customHeight="1">
      <x:c r="A61" s="99" t="s">
        <x:v>299</x:v>
      </x:c>
      <x:c r="B61" s="97"/>
      <x:c r="C61" s="97" t="s">
        <x:v>444</x:v>
      </x:c>
      <x:c r="D61" s="97">
        <x:v>1</x:v>
      </x:c>
      <x:c r="E61" s="98">
        <x:f>단가대비표!M51</x:f>
        <x:v>1200000</x:v>
      </x:c>
      <x:c r="F61" s="100">
        <x:f t="shared" si="9"/>
        <x:v>1200000</x:v>
      </x:c>
      <x:c r="G61" s="101"/>
      <x:c r="H61" s="101"/>
      <x:c r="I61" s="101"/>
      <x:c r="J61" s="101"/>
      <x:c r="K61" s="100">
        <x:f t="shared" si="8"/>
        <x:v>1200000</x:v>
      </x:c>
      <x:c r="L61" s="101"/>
      <x:c r="M61" s="75"/>
      <x:c r="N61" s="75"/>
      <x:c r="O61" s="75"/>
      <x:c r="P61" s="75"/>
      <x:c r="Q61" s="75"/>
      <x:c r="R61" s="75"/>
      <x:c r="S61" s="75"/>
      <x:c r="T61" s="75"/>
      <x:c r="U61" s="75"/>
      <x:c r="V61" s="75"/>
      <x:c r="W61" s="75"/>
      <x:c r="X61" s="75"/>
      <x:c r="Y61" s="75"/>
      <x:c r="Z61" s="75"/>
      <x:c r="AA61" s="75"/>
      <x:c r="AB61" s="75"/>
      <x:c r="AC61" s="75"/>
      <x:c r="AD61" s="75"/>
      <x:c r="AE61" s="75"/>
      <x:c r="AF61" s="75"/>
      <x:c r="AG61" s="75"/>
      <x:c r="AH61" s="75"/>
      <x:c r="AI61" s="75"/>
      <x:c r="AJ61" s="75"/>
      <x:c r="AK61" s="75"/>
      <x:c r="AL61" s="75"/>
      <x:c r="AM61" s="75"/>
      <x:c r="AN61" s="75"/>
      <x:c r="AO61" s="75"/>
      <x:c r="AP61" s="75"/>
      <x:c r="AQ61" s="75"/>
      <x:c r="AR61" s="75"/>
      <x:c r="AS61" s="75"/>
      <x:c r="AT61" s="75"/>
      <x:c r="AU61" s="75"/>
      <x:c r="AV61" s="75"/>
      <x:c r="AW61" s="75"/>
      <x:c r="AX61" s="75"/>
      <x:c r="AY61" s="105"/>
    </x:row>
    <x:row r="62" spans="1:51" ht="26.25" customHeight="1">
      <x:c r="A62" s="99" t="s">
        <x:v>214</x:v>
      </x:c>
      <x:c r="B62" s="97" t="s">
        <x:v>435</x:v>
      </x:c>
      <x:c r="C62" s="97" t="s">
        <x:v>434</x:v>
      </x:c>
      <x:c r="D62" s="97">
        <x:v>12</x:v>
      </x:c>
      <x:c r="E62" s="98"/>
      <x:c r="F62" s="100"/>
      <x:c r="G62" s="98">
        <x:f>단가대비표!M63</x:f>
        <x:v>217012</x:v>
      </x:c>
      <x:c r="H62" s="100">
        <x:f>D62*G62</x:f>
        <x:v>2604144</x:v>
      </x:c>
      <x:c r="I62" s="70"/>
      <x:c r="J62" s="101"/>
      <x:c r="K62" s="100">
        <x:f t="shared" si="8"/>
        <x:v>2604144</x:v>
      </x:c>
      <x:c r="L62" s="101"/>
      <x:c r="M62" s="75"/>
      <x:c r="N62" s="75"/>
      <x:c r="O62" s="75"/>
      <x:c r="P62" s="75"/>
      <x:c r="Q62" s="75"/>
      <x:c r="R62" s="75"/>
      <x:c r="S62" s="75"/>
      <x:c r="T62" s="75"/>
      <x:c r="U62" s="75"/>
      <x:c r="V62" s="75"/>
      <x:c r="W62" s="75"/>
      <x:c r="X62" s="75"/>
      <x:c r="Y62" s="75"/>
      <x:c r="Z62" s="75"/>
      <x:c r="AA62" s="75"/>
      <x:c r="AB62" s="75"/>
      <x:c r="AC62" s="75"/>
      <x:c r="AD62" s="75"/>
      <x:c r="AE62" s="75"/>
      <x:c r="AF62" s="75"/>
      <x:c r="AG62" s="75"/>
      <x:c r="AH62" s="75"/>
      <x:c r="AI62" s="75"/>
      <x:c r="AJ62" s="75"/>
      <x:c r="AK62" s="75"/>
      <x:c r="AL62" s="75"/>
      <x:c r="AM62" s="75"/>
      <x:c r="AN62" s="75"/>
      <x:c r="AO62" s="75"/>
      <x:c r="AP62" s="75"/>
      <x:c r="AQ62" s="75"/>
      <x:c r="AR62" s="75"/>
      <x:c r="AS62" s="75"/>
      <x:c r="AT62" s="75"/>
      <x:c r="AU62" s="75"/>
      <x:c r="AV62" s="75"/>
      <x:c r="AW62" s="75"/>
      <x:c r="AX62" s="75"/>
      <x:c r="AY62" s="70">
        <x:v>5500000</x:v>
      </x:c>
    </x:row>
    <x:row r="63" spans="1:51" ht="26.25" customHeight="1">
      <x:c r="A63" s="99" t="s">
        <x:v>191</x:v>
      </x:c>
      <x:c r="B63" s="97" t="s">
        <x:v>60</x:v>
      </x:c>
      <x:c r="C63" s="97" t="s">
        <x:v>444</x:v>
      </x:c>
      <x:c r="D63" s="97">
        <x:v>1</x:v>
      </x:c>
      <x:c r="E63" s="98">
        <x:f>단가대비표!M52</x:f>
        <x:v>3000000</x:v>
      </x:c>
      <x:c r="F63" s="100">
        <x:f>D63*E63</x:f>
        <x:v>3000000</x:v>
      </x:c>
      <x:c r="G63" s="98"/>
      <x:c r="H63" s="100"/>
      <x:c r="I63" s="70"/>
      <x:c r="J63" s="101"/>
      <x:c r="K63" s="100">
        <x:f t="shared" si="8"/>
        <x:v>3000000</x:v>
      </x:c>
      <x:c r="L63" s="101"/>
      <x:c r="M63" s="75"/>
      <x:c r="N63" s="75"/>
      <x:c r="O63" s="75"/>
      <x:c r="P63" s="75"/>
      <x:c r="Q63" s="75"/>
      <x:c r="R63" s="75"/>
      <x:c r="S63" s="75"/>
      <x:c r="T63" s="75"/>
      <x:c r="U63" s="75"/>
      <x:c r="V63" s="75"/>
      <x:c r="W63" s="75"/>
      <x:c r="X63" s="75"/>
      <x:c r="Y63" s="75"/>
      <x:c r="Z63" s="75"/>
      <x:c r="AA63" s="75"/>
      <x:c r="AB63" s="75"/>
      <x:c r="AC63" s="75"/>
      <x:c r="AD63" s="75"/>
      <x:c r="AE63" s="75"/>
      <x:c r="AF63" s="75"/>
      <x:c r="AG63" s="75"/>
      <x:c r="AH63" s="75"/>
      <x:c r="AI63" s="75"/>
      <x:c r="AJ63" s="75"/>
      <x:c r="AK63" s="75"/>
      <x:c r="AL63" s="75"/>
      <x:c r="AM63" s="75"/>
      <x:c r="AN63" s="75"/>
      <x:c r="AO63" s="75"/>
      <x:c r="AP63" s="75"/>
      <x:c r="AQ63" s="75"/>
      <x:c r="AR63" s="75"/>
      <x:c r="AS63" s="75"/>
      <x:c r="AT63" s="75"/>
      <x:c r="AU63" s="75"/>
      <x:c r="AV63" s="75"/>
      <x:c r="AW63" s="75"/>
      <x:c r="AX63" s="75"/>
      <x:c r="AY63" s="70">
        <x:v>3000000</x:v>
      </x:c>
    </x:row>
    <x:row r="64" spans="1:51" ht="26.25" customHeight="1">
      <x:c r="A64" s="99" t="s">
        <x:v>186</x:v>
      </x:c>
      <x:c r="B64" s="97" t="s">
        <x:v>445</x:v>
      </x:c>
      <x:c r="C64" s="97" t="s">
        <x:v>434</x:v>
      </x:c>
      <x:c r="D64" s="97">
        <x:v>6</x:v>
      </x:c>
      <x:c r="E64" s="98"/>
      <x:c r="F64" s="100"/>
      <x:c r="G64" s="98">
        <x:f>단가대비표!M60</x:f>
        <x:v>281939</x:v>
      </x:c>
      <x:c r="H64" s="100">
        <x:f t="shared" ref="H64:H65" si="10">D64*G64</x:f>
        <x:v>1691634</x:v>
      </x:c>
      <x:c r="I64" s="70"/>
      <x:c r="J64" s="101"/>
      <x:c r="K64" s="100">
        <x:f t="shared" si="8"/>
        <x:v>1691634</x:v>
      </x:c>
      <x:c r="L64" s="101"/>
      <x:c r="M64" s="75"/>
      <x:c r="N64" s="75"/>
      <x:c r="O64" s="75"/>
      <x:c r="P64" s="75"/>
      <x:c r="Q64" s="75"/>
      <x:c r="R64" s="75"/>
      <x:c r="S64" s="75"/>
      <x:c r="T64" s="75"/>
      <x:c r="U64" s="75"/>
      <x:c r="V64" s="75"/>
      <x:c r="W64" s="75"/>
      <x:c r="X64" s="75"/>
      <x:c r="Y64" s="75"/>
      <x:c r="Z64" s="75"/>
      <x:c r="AA64" s="75"/>
      <x:c r="AB64" s="75"/>
      <x:c r="AC64" s="75"/>
      <x:c r="AD64" s="75"/>
      <x:c r="AE64" s="75"/>
      <x:c r="AF64" s="75"/>
      <x:c r="AG64" s="75"/>
      <x:c r="AH64" s="75"/>
      <x:c r="AI64" s="75"/>
      <x:c r="AJ64" s="75"/>
      <x:c r="AK64" s="75"/>
      <x:c r="AL64" s="75"/>
      <x:c r="AM64" s="75"/>
      <x:c r="AN64" s="75"/>
      <x:c r="AO64" s="75"/>
      <x:c r="AP64" s="75"/>
      <x:c r="AQ64" s="75"/>
      <x:c r="AR64" s="75"/>
      <x:c r="AS64" s="75"/>
      <x:c r="AT64" s="75"/>
      <x:c r="AU64" s="75"/>
      <x:c r="AV64" s="75"/>
      <x:c r="AW64" s="75"/>
      <x:c r="AX64" s="75"/>
      <x:c r="AY64" s="70">
        <x:v>3500000</x:v>
      </x:c>
    </x:row>
    <x:row r="65" spans="1:51" ht="26.25" customHeight="1">
      <x:c r="A65" s="99"/>
      <x:c r="B65" s="97" t="s">
        <x:v>184</x:v>
      </x:c>
      <x:c r="C65" s="97" t="s">
        <x:v>434</x:v>
      </x:c>
      <x:c r="D65" s="97">
        <x:v>6</x:v>
      </x:c>
      <x:c r="E65" s="98"/>
      <x:c r="F65" s="100"/>
      <x:c r="G65" s="98">
        <x:f>단가대비표!M56</x:f>
        <x:v>172068</x:v>
      </x:c>
      <x:c r="H65" s="100">
        <x:f t="shared" si="10"/>
        <x:v>1032408</x:v>
      </x:c>
      <x:c r="I65" s="70"/>
      <x:c r="J65" s="101"/>
      <x:c r="K65" s="100">
        <x:f t="shared" si="8"/>
        <x:v>1032408</x:v>
      </x:c>
      <x:c r="L65" s="101"/>
      <x:c r="M65" s="75"/>
      <x:c r="N65" s="75"/>
      <x:c r="O65" s="75"/>
      <x:c r="P65" s="75"/>
      <x:c r="Q65" s="75"/>
      <x:c r="R65" s="75"/>
      <x:c r="S65" s="75"/>
      <x:c r="T65" s="75"/>
      <x:c r="U65" s="75"/>
      <x:c r="V65" s="75"/>
      <x:c r="W65" s="75"/>
      <x:c r="X65" s="75"/>
      <x:c r="Y65" s="75"/>
      <x:c r="Z65" s="75"/>
      <x:c r="AA65" s="75"/>
      <x:c r="AB65" s="75"/>
      <x:c r="AC65" s="75"/>
      <x:c r="AD65" s="75"/>
      <x:c r="AE65" s="75"/>
      <x:c r="AF65" s="75"/>
      <x:c r="AG65" s="75"/>
      <x:c r="AH65" s="75"/>
      <x:c r="AI65" s="75"/>
      <x:c r="AJ65" s="75"/>
      <x:c r="AK65" s="75"/>
      <x:c r="AL65" s="75"/>
      <x:c r="AM65" s="75"/>
      <x:c r="AN65" s="75"/>
      <x:c r="AO65" s="75"/>
      <x:c r="AP65" s="75"/>
      <x:c r="AQ65" s="75"/>
      <x:c r="AR65" s="75"/>
      <x:c r="AS65" s="75"/>
      <x:c r="AT65" s="75"/>
      <x:c r="AU65" s="75"/>
      <x:c r="AV65" s="75"/>
      <x:c r="AW65" s="75"/>
      <x:c r="AX65" s="75"/>
      <x:c r="AY65" s="70"/>
    </x:row>
    <x:row r="66" spans="1:51" ht="26.25" customHeight="1">
      <x:c r="A66" s="99" t="s">
        <x:v>466</x:v>
      </x:c>
      <x:c r="B66" s="97"/>
      <x:c r="C66" s="97"/>
      <x:c r="D66" s="97"/>
      <x:c r="E66" s="98"/>
      <x:c r="F66" s="100"/>
      <x:c r="G66" s="101"/>
      <x:c r="H66" s="101"/>
      <x:c r="I66" s="101"/>
      <x:c r="J66" s="101"/>
      <x:c r="K66" s="100"/>
      <x:c r="L66" s="101"/>
      <x:c r="M66" s="75"/>
      <x:c r="N66" s="75"/>
      <x:c r="O66" s="75"/>
      <x:c r="P66" s="75"/>
      <x:c r="Q66" s="75"/>
      <x:c r="R66" s="75"/>
      <x:c r="S66" s="75"/>
      <x:c r="T66" s="75"/>
      <x:c r="U66" s="75"/>
      <x:c r="V66" s="75"/>
      <x:c r="W66" s="75"/>
      <x:c r="X66" s="75"/>
      <x:c r="Y66" s="75"/>
      <x:c r="Z66" s="75"/>
      <x:c r="AA66" s="75"/>
      <x:c r="AB66" s="75"/>
      <x:c r="AC66" s="75"/>
      <x:c r="AD66" s="75"/>
      <x:c r="AE66" s="75"/>
      <x:c r="AF66" s="75"/>
      <x:c r="AG66" s="75"/>
      <x:c r="AH66" s="75"/>
      <x:c r="AI66" s="75"/>
      <x:c r="AJ66" s="75"/>
      <x:c r="AK66" s="75"/>
      <x:c r="AL66" s="75"/>
      <x:c r="AM66" s="75"/>
      <x:c r="AN66" s="75"/>
      <x:c r="AO66" s="75"/>
      <x:c r="AP66" s="75"/>
      <x:c r="AQ66" s="75"/>
      <x:c r="AR66" s="75"/>
      <x:c r="AS66" s="75"/>
      <x:c r="AT66" s="75"/>
      <x:c r="AU66" s="75"/>
      <x:c r="AV66" s="75"/>
      <x:c r="AW66" s="75"/>
      <x:c r="AX66" s="75"/>
      <x:c r="AY66" s="105"/>
    </x:row>
    <x:row r="67" spans="1:51" ht="26.25" customHeight="1">
      <x:c r="A67" s="99" t="s">
        <x:v>311</x:v>
      </x:c>
      <x:c r="B67" s="97"/>
      <x:c r="C67" s="97" t="s">
        <x:v>386</x:v>
      </x:c>
      <x:c r="D67" s="97">
        <x:v>1</x:v>
      </x:c>
      <x:c r="E67" s="108"/>
      <x:c r="F67" s="109"/>
      <x:c r="G67" s="98">
        <x:f>일위대가목록!F9</x:f>
        <x:v>3053237</x:v>
      </x:c>
      <x:c r="H67" s="100">
        <x:f t="shared" ref="H67:H68" si="11">D67*G67</x:f>
        <x:v>3053237</x:v>
      </x:c>
      <x:c r="I67" s="70">
        <x:f>일위대가목록!G9</x:f>
        <x:v>0</x:v>
      </x:c>
      <x:c r="J67" s="70"/>
      <x:c r="K67" s="100">
        <x:f t="shared" ref="K67:K70" si="12">F67+H67+J67</x:f>
        <x:v>3053237</x:v>
      </x:c>
      <x:c r="L67" s="101"/>
      <x:c r="M67" s="75"/>
      <x:c r="N67" s="75"/>
      <x:c r="O67" s="75"/>
      <x:c r="P67" s="75"/>
      <x:c r="Q67" s="75"/>
      <x:c r="R67" s="75"/>
      <x:c r="S67" s="75"/>
      <x:c r="T67" s="75"/>
      <x:c r="U67" s="75"/>
      <x:c r="V67" s="75"/>
      <x:c r="W67" s="75"/>
      <x:c r="X67" s="75"/>
      <x:c r="Y67" s="75"/>
      <x:c r="Z67" s="75"/>
      <x:c r="AA67" s="75"/>
      <x:c r="AB67" s="75"/>
      <x:c r="AC67" s="75"/>
      <x:c r="AD67" s="75"/>
      <x:c r="AE67" s="75"/>
      <x:c r="AF67" s="75"/>
      <x:c r="AG67" s="75"/>
      <x:c r="AH67" s="75"/>
      <x:c r="AI67" s="75"/>
      <x:c r="AJ67" s="75"/>
      <x:c r="AK67" s="75"/>
      <x:c r="AL67" s="75"/>
      <x:c r="AM67" s="75"/>
      <x:c r="AN67" s="75"/>
      <x:c r="AO67" s="75"/>
      <x:c r="AP67" s="75"/>
      <x:c r="AQ67" s="75"/>
      <x:c r="AR67" s="75"/>
      <x:c r="AS67" s="75"/>
      <x:c r="AT67" s="75"/>
      <x:c r="AU67" s="75"/>
      <x:c r="AV67" s="75"/>
      <x:c r="AW67" s="75"/>
      <x:c r="AX67" s="75"/>
      <x:c r="AY67" s="105"/>
    </x:row>
    <x:row r="68" spans="1:51" ht="26.25" customHeight="1">
      <x:c r="A68" s="99" t="s">
        <x:v>301</x:v>
      </x:c>
      <x:c r="B68" s="97"/>
      <x:c r="C68" s="97" t="s">
        <x:v>386</x:v>
      </x:c>
      <x:c r="D68" s="97">
        <x:v>1</x:v>
      </x:c>
      <x:c r="E68" s="108"/>
      <x:c r="F68" s="109"/>
      <x:c r="G68" s="98">
        <x:f>일위대가목록!F10</x:f>
        <x:v>1526617</x:v>
      </x:c>
      <x:c r="H68" s="100">
        <x:f t="shared" si="11"/>
        <x:v>1526617</x:v>
      </x:c>
      <x:c r="I68" s="70">
        <x:f>일위대가목록!G10</x:f>
        <x:v>0</x:v>
      </x:c>
      <x:c r="J68" s="70"/>
      <x:c r="K68" s="100">
        <x:f t="shared" si="12"/>
        <x:v>1526617</x:v>
      </x:c>
      <x:c r="L68" s="101"/>
      <x:c r="M68" s="75"/>
      <x:c r="N68" s="75"/>
      <x:c r="O68" s="75"/>
      <x:c r="P68" s="75"/>
      <x:c r="Q68" s="75"/>
      <x:c r="R68" s="75"/>
      <x:c r="S68" s="75"/>
      <x:c r="T68" s="75"/>
      <x:c r="U68" s="75"/>
      <x:c r="V68" s="75"/>
      <x:c r="W68" s="75"/>
      <x:c r="X68" s="75"/>
      <x:c r="Y68" s="75"/>
      <x:c r="Z68" s="75"/>
      <x:c r="AA68" s="75"/>
      <x:c r="AB68" s="75"/>
      <x:c r="AC68" s="75"/>
      <x:c r="AD68" s="75"/>
      <x:c r="AE68" s="75"/>
      <x:c r="AF68" s="75"/>
      <x:c r="AG68" s="75"/>
      <x:c r="AH68" s="75"/>
      <x:c r="AI68" s="75"/>
      <x:c r="AJ68" s="75"/>
      <x:c r="AK68" s="75"/>
      <x:c r="AL68" s="75"/>
      <x:c r="AM68" s="75"/>
      <x:c r="AN68" s="75"/>
      <x:c r="AO68" s="75"/>
      <x:c r="AP68" s="75"/>
      <x:c r="AQ68" s="75"/>
      <x:c r="AR68" s="75"/>
      <x:c r="AS68" s="75"/>
      <x:c r="AT68" s="75"/>
      <x:c r="AU68" s="75"/>
      <x:c r="AV68" s="75"/>
      <x:c r="AW68" s="75"/>
      <x:c r="AX68" s="75"/>
      <x:c r="AY68" s="105"/>
    </x:row>
    <x:row r="69" spans="1:51" ht="26.25" customHeight="1">
      <x:c r="A69" s="99" t="s">
        <x:v>382</x:v>
      </x:c>
      <x:c r="B69" s="97"/>
      <x:c r="C69" s="97" t="s">
        <x:v>444</x:v>
      </x:c>
      <x:c r="D69" s="97">
        <x:v>2</x:v>
      </x:c>
      <x:c r="E69" s="98"/>
      <x:c r="F69" s="100"/>
      <x:c r="G69" s="101"/>
      <x:c r="H69" s="101"/>
      <x:c r="I69" s="98">
        <x:f>단가대비표!M53</x:f>
        <x:v>1200000</x:v>
      </x:c>
      <x:c r="J69" s="100">
        <x:f t="shared" ref="J69:J70" si="13">D69*I69</x:f>
        <x:v>2400000</x:v>
      </x:c>
      <x:c r="K69" s="100">
        <x:f t="shared" si="12"/>
        <x:v>2400000</x:v>
      </x:c>
      <x:c r="L69" s="101"/>
      <x:c r="M69" s="75"/>
      <x:c r="N69" s="75"/>
      <x:c r="O69" s="75"/>
      <x:c r="P69" s="75"/>
      <x:c r="Q69" s="75"/>
      <x:c r="R69" s="75"/>
      <x:c r="S69" s="75"/>
      <x:c r="T69" s="75"/>
      <x:c r="U69" s="75"/>
      <x:c r="V69" s="75"/>
      <x:c r="W69" s="75"/>
      <x:c r="X69" s="75"/>
      <x:c r="Y69" s="75"/>
      <x:c r="Z69" s="75"/>
      <x:c r="AA69" s="75"/>
      <x:c r="AB69" s="75"/>
      <x:c r="AC69" s="75"/>
      <x:c r="AD69" s="75"/>
      <x:c r="AE69" s="75"/>
      <x:c r="AF69" s="75"/>
      <x:c r="AG69" s="75"/>
      <x:c r="AH69" s="75"/>
      <x:c r="AI69" s="75"/>
      <x:c r="AJ69" s="75"/>
      <x:c r="AK69" s="75"/>
      <x:c r="AL69" s="75"/>
      <x:c r="AM69" s="75"/>
      <x:c r="AN69" s="75"/>
      <x:c r="AO69" s="75"/>
      <x:c r="AP69" s="75"/>
      <x:c r="AQ69" s="75"/>
      <x:c r="AR69" s="75"/>
      <x:c r="AS69" s="75"/>
      <x:c r="AT69" s="75"/>
      <x:c r="AU69" s="75"/>
      <x:c r="AV69" s="75"/>
      <x:c r="AW69" s="75"/>
      <x:c r="AX69" s="75"/>
      <x:c r="AY69" s="105"/>
    </x:row>
    <x:row r="70" spans="1:51" ht="26.25" customHeight="1">
      <x:c r="A70" s="99" t="s">
        <x:v>211</x:v>
      </x:c>
      <x:c r="B70" s="97"/>
      <x:c r="C70" s="97" t="s">
        <x:v>444</x:v>
      </x:c>
      <x:c r="D70" s="97">
        <x:v>1</x:v>
      </x:c>
      <x:c r="E70" s="98"/>
      <x:c r="F70" s="100"/>
      <x:c r="G70" s="101"/>
      <x:c r="H70" s="101"/>
      <x:c r="I70" s="98">
        <x:f>단가대비표!M54</x:f>
        <x:v>3000000</x:v>
      </x:c>
      <x:c r="J70" s="100">
        <x:f t="shared" si="13"/>
        <x:v>3000000</x:v>
      </x:c>
      <x:c r="K70" s="100">
        <x:f t="shared" si="12"/>
        <x:v>3000000</x:v>
      </x:c>
      <x:c r="L70" s="101"/>
      <x:c r="M70" s="75"/>
      <x:c r="N70" s="75"/>
      <x:c r="O70" s="75"/>
      <x:c r="P70" s="75"/>
      <x:c r="Q70" s="75"/>
      <x:c r="R70" s="75"/>
      <x:c r="S70" s="75"/>
      <x:c r="T70" s="75"/>
      <x:c r="U70" s="75"/>
      <x:c r="V70" s="75"/>
      <x:c r="W70" s="75"/>
      <x:c r="X70" s="75"/>
      <x:c r="Y70" s="75"/>
      <x:c r="Z70" s="75"/>
      <x:c r="AA70" s="75"/>
      <x:c r="AB70" s="75"/>
      <x:c r="AC70" s="75"/>
      <x:c r="AD70" s="75"/>
      <x:c r="AE70" s="75"/>
      <x:c r="AF70" s="75"/>
      <x:c r="AG70" s="75"/>
      <x:c r="AH70" s="75"/>
      <x:c r="AI70" s="75"/>
      <x:c r="AJ70" s="75"/>
      <x:c r="AK70" s="75"/>
      <x:c r="AL70" s="75"/>
      <x:c r="AM70" s="75"/>
      <x:c r="AN70" s="75"/>
      <x:c r="AO70" s="75"/>
      <x:c r="AP70" s="75"/>
      <x:c r="AQ70" s="75"/>
      <x:c r="AR70" s="75"/>
      <x:c r="AS70" s="75"/>
      <x:c r="AT70" s="75"/>
      <x:c r="AU70" s="75"/>
      <x:c r="AV70" s="75"/>
      <x:c r="AW70" s="75"/>
      <x:c r="AX70" s="75"/>
      <x:c r="AY70" s="105"/>
    </x:row>
    <x:row r="71" spans="1:51" ht="26.25" customHeight="1">
      <x:c r="A71" s="110" t="s">
        <x:v>440</x:v>
      </x:c>
      <x:c r="B71" s="110"/>
      <x:c r="C71" s="110"/>
      <x:c r="D71" s="110"/>
      <x:c r="E71" s="100"/>
      <x:c r="F71" s="100">
        <x:f>SUM(F11:F70)</x:f>
        <x:v>63050076</x:v>
      </x:c>
      <x:c r="G71" s="100"/>
      <x:c r="H71" s="100">
        <x:f>SUM(H11:H70)</x:f>
        <x:v>12260728</x:v>
      </x:c>
      <x:c r="I71" s="100"/>
      <x:c r="J71" s="100">
        <x:f t="shared" ref="J71:K71" si="14">SUM(J11:J70)</x:f>
        <x:v>24600000</x:v>
      </x:c>
      <x:c r="K71" s="100">
        <x:f t="shared" si="14"/>
        <x:v>99910804</x:v>
      </x:c>
      <x:c r="L71" s="100"/>
      <x:c r="M71" s="75"/>
      <x:c r="N71" s="75"/>
      <x:c r="O71" s="75"/>
      <x:c r="P71" s="75"/>
      <x:c r="Q71" s="75"/>
      <x:c r="R71" s="75"/>
      <x:c r="S71" s="75"/>
      <x:c r="T71" s="75"/>
      <x:c r="U71" s="75"/>
      <x:c r="V71" s="75"/>
      <x:c r="W71" s="75"/>
      <x:c r="X71" s="75"/>
      <x:c r="Y71" s="75"/>
      <x:c r="Z71" s="75"/>
      <x:c r="AA71" s="75"/>
      <x:c r="AB71" s="75"/>
      <x:c r="AC71" s="75"/>
      <x:c r="AD71" s="75"/>
      <x:c r="AE71" s="75"/>
      <x:c r="AF71" s="75"/>
      <x:c r="AG71" s="75"/>
      <x:c r="AH71" s="75"/>
      <x:c r="AI71" s="75"/>
      <x:c r="AJ71" s="75"/>
      <x:c r="AK71" s="75"/>
      <x:c r="AL71" s="75"/>
      <x:c r="AM71" s="75"/>
      <x:c r="AN71" s="75"/>
      <x:c r="AO71" s="75"/>
      <x:c r="AP71" s="75"/>
      <x:c r="AQ71" s="75"/>
      <x:c r="AR71" s="75"/>
      <x:c r="AS71" s="75"/>
      <x:c r="AT71" s="75"/>
      <x:c r="AU71" s="75"/>
      <x:c r="AV71" s="75"/>
      <x:c r="AW71" s="75"/>
      <x:c r="AX71" s="75"/>
      <x:c r="AY71" s="75"/>
    </x:row>
    <x:row r="72" spans="1:51" ht="13.5" customHeight="1">
      <x:c r="A72" s="29"/>
      <x:c r="B72" s="13"/>
      <x:c r="C72" s="13"/>
      <x:c r="D72" s="13"/>
      <x:c r="E72" s="86"/>
      <x:c r="F72" s="86"/>
      <x:c r="G72" s="86"/>
      <x:c r="H72" s="86"/>
      <x:c r="I72" s="86"/>
      <x:c r="J72" s="86"/>
      <x:c r="K72" s="86"/>
      <x:c r="L72" s="86"/>
      <x:c r="M72" s="10"/>
      <x:c r="N72" s="10"/>
      <x:c r="O72" s="10"/>
      <x:c r="P72" s="10"/>
      <x:c r="Q72" s="10"/>
      <x:c r="R72" s="10"/>
      <x:c r="S72" s="10"/>
      <x:c r="T72" s="10"/>
      <x:c r="U72" s="10"/>
      <x:c r="V72" s="10"/>
      <x:c r="W72" s="10"/>
      <x:c r="X72" s="10"/>
      <x:c r="Y72" s="10"/>
      <x:c r="Z72" s="10"/>
      <x:c r="AA72" s="10"/>
      <x:c r="AB72" s="10"/>
      <x:c r="AC72" s="10"/>
      <x:c r="AD72" s="10"/>
      <x:c r="AE72" s="10"/>
      <x:c r="AF72" s="10"/>
      <x:c r="AG72" s="10"/>
      <x:c r="AH72" s="10"/>
      <x:c r="AI72" s="10"/>
      <x:c r="AJ72" s="10"/>
      <x:c r="AK72" s="10"/>
      <x:c r="AL72" s="10"/>
      <x:c r="AM72" s="10"/>
      <x:c r="AN72" s="10"/>
      <x:c r="AO72" s="10"/>
      <x:c r="AP72" s="10"/>
      <x:c r="AQ72" s="10"/>
      <x:c r="AR72" s="10"/>
      <x:c r="AS72" s="10"/>
      <x:c r="AT72" s="10"/>
      <x:c r="AU72" s="10"/>
      <x:c r="AV72" s="10"/>
      <x:c r="AW72" s="10"/>
      <x:c r="AX72" s="10"/>
      <x:c r="AY72" s="10"/>
    </x:row>
    <x:row r="73" spans="1:51" ht="13.5" customHeight="1">
      <x:c r="A73" s="29" t="s">
        <x:v>220</x:v>
      </x:c>
      <x:c r="B73" s="13"/>
      <x:c r="C73" s="13"/>
      <x:c r="D73" s="13"/>
      <x:c r="E73" s="86"/>
      <x:c r="F73" s="86"/>
      <x:c r="G73" s="86"/>
      <x:c r="H73" s="86"/>
      <x:c r="I73" s="86"/>
      <x:c r="J73" s="86"/>
      <x:c r="K73" s="86"/>
      <x:c r="L73" s="86"/>
      <x:c r="M73" s="10"/>
      <x:c r="N73" s="10"/>
      <x:c r="O73" s="10"/>
      <x:c r="P73" s="10"/>
      <x:c r="Q73" s="10"/>
      <x:c r="R73" s="10"/>
      <x:c r="S73" s="10"/>
      <x:c r="T73" s="10"/>
      <x:c r="U73" s="10"/>
      <x:c r="V73" s="10"/>
      <x:c r="W73" s="10"/>
      <x:c r="X73" s="10"/>
      <x:c r="Y73" s="10"/>
      <x:c r="Z73" s="10"/>
      <x:c r="AA73" s="10"/>
      <x:c r="AB73" s="10"/>
      <x:c r="AC73" s="10"/>
      <x:c r="AD73" s="10"/>
      <x:c r="AE73" s="10"/>
      <x:c r="AF73" s="10"/>
      <x:c r="AG73" s="10"/>
      <x:c r="AH73" s="10"/>
      <x:c r="AI73" s="10"/>
      <x:c r="AJ73" s="10"/>
      <x:c r="AK73" s="10"/>
      <x:c r="AL73" s="10"/>
      <x:c r="AM73" s="10"/>
      <x:c r="AN73" s="10"/>
      <x:c r="AO73" s="10"/>
      <x:c r="AP73" s="10"/>
      <x:c r="AQ73" s="10"/>
      <x:c r="AR73" s="10"/>
      <x:c r="AS73" s="10"/>
      <x:c r="AT73" s="10"/>
      <x:c r="AU73" s="10"/>
      <x:c r="AV73" s="10"/>
      <x:c r="AW73" s="10"/>
      <x:c r="AX73" s="10"/>
      <x:c r="AY73" s="10"/>
    </x:row>
    <x:row r="74" spans="1:51" ht="13.5" customHeight="1">
      <x:c r="A74" s="29" t="s">
        <x:v>197</x:v>
      </x:c>
      <x:c r="B74" s="13" t="s">
        <x:v>182</x:v>
      </x:c>
      <x:c r="C74" s="13" t="s">
        <x:v>415</x:v>
      </x:c>
      <x:c r="D74" s="13">
        <x:v>1</x:v>
      </x:c>
      <x:c r="E74" s="86">
        <x:v>2300000</x:v>
      </x:c>
      <x:c r="F74" s="86">
        <x:v>2300000</x:v>
      </x:c>
      <x:c r="G74" s="86"/>
      <x:c r="H74" s="86"/>
      <x:c r="I74" s="86"/>
      <x:c r="J74" s="86"/>
      <x:c r="K74" s="86">
        <x:v>2300000</x:v>
      </x:c>
      <x:c r="L74" s="86"/>
      <x:c r="M74" s="10"/>
      <x:c r="N74" s="10"/>
      <x:c r="O74" s="10"/>
      <x:c r="P74" s="10"/>
      <x:c r="Q74" s="10"/>
      <x:c r="R74" s="10"/>
      <x:c r="S74" s="10"/>
      <x:c r="T74" s="10"/>
      <x:c r="U74" s="10"/>
      <x:c r="V74" s="10"/>
      <x:c r="W74" s="10"/>
      <x:c r="X74" s="10"/>
      <x:c r="Y74" s="10"/>
      <x:c r="Z74" s="10"/>
      <x:c r="AA74" s="10"/>
      <x:c r="AB74" s="10"/>
      <x:c r="AC74" s="10"/>
      <x:c r="AD74" s="10"/>
      <x:c r="AE74" s="10"/>
      <x:c r="AF74" s="10"/>
      <x:c r="AG74" s="10"/>
      <x:c r="AH74" s="10"/>
      <x:c r="AI74" s="10"/>
      <x:c r="AJ74" s="10"/>
      <x:c r="AK74" s="10"/>
      <x:c r="AL74" s="10"/>
      <x:c r="AM74" s="10"/>
      <x:c r="AN74" s="10"/>
      <x:c r="AO74" s="10"/>
      <x:c r="AP74" s="10"/>
      <x:c r="AQ74" s="10"/>
      <x:c r="AR74" s="10"/>
      <x:c r="AS74" s="10"/>
      <x:c r="AT74" s="10"/>
      <x:c r="AU74" s="10"/>
      <x:c r="AV74" s="10"/>
      <x:c r="AW74" s="10"/>
      <x:c r="AX74" s="10"/>
      <x:c r="AY74" s="10">
        <x:v>2300000</x:v>
      </x:c>
    </x:row>
    <x:row r="75" spans="1:51" ht="13.5" customHeight="1">
      <x:c r="A75" s="29" t="s">
        <x:v>180</x:v>
      </x:c>
      <x:c r="B75" s="13"/>
      <x:c r="C75" s="13" t="s">
        <x:v>415</x:v>
      </x:c>
      <x:c r="D75" s="13">
        <x:v>1</x:v>
      </x:c>
      <x:c r="E75" s="86">
        <x:v>700000</x:v>
      </x:c>
      <x:c r="F75" s="86">
        <x:v>700000</x:v>
      </x:c>
      <x:c r="G75" s="86"/>
      <x:c r="H75" s="86"/>
      <x:c r="I75" s="86"/>
      <x:c r="J75" s="86"/>
      <x:c r="K75" s="86">
        <x:v>700000</x:v>
      </x:c>
      <x:c r="L75" s="86"/>
      <x:c r="M75" s="10"/>
      <x:c r="N75" s="10"/>
      <x:c r="O75" s="10"/>
      <x:c r="P75" s="10"/>
      <x:c r="Q75" s="10"/>
      <x:c r="R75" s="10"/>
      <x:c r="S75" s="10"/>
      <x:c r="T75" s="10"/>
      <x:c r="U75" s="10"/>
      <x:c r="V75" s="10"/>
      <x:c r="W75" s="10"/>
      <x:c r="X75" s="10"/>
      <x:c r="Y75" s="10"/>
      <x:c r="Z75" s="10"/>
      <x:c r="AA75" s="10"/>
      <x:c r="AB75" s="10"/>
      <x:c r="AC75" s="10"/>
      <x:c r="AD75" s="10"/>
      <x:c r="AE75" s="10"/>
      <x:c r="AF75" s="10"/>
      <x:c r="AG75" s="10"/>
      <x:c r="AH75" s="10"/>
      <x:c r="AI75" s="10"/>
      <x:c r="AJ75" s="10"/>
      <x:c r="AK75" s="10"/>
      <x:c r="AL75" s="10"/>
      <x:c r="AM75" s="10"/>
      <x:c r="AN75" s="10"/>
      <x:c r="AO75" s="10"/>
      <x:c r="AP75" s="10"/>
      <x:c r="AQ75" s="10"/>
      <x:c r="AR75" s="10"/>
      <x:c r="AS75" s="10"/>
      <x:c r="AT75" s="10"/>
      <x:c r="AU75" s="10"/>
      <x:c r="AV75" s="10"/>
      <x:c r="AW75" s="10"/>
      <x:c r="AX75" s="10"/>
      <x:c r="AY75" s="10">
        <x:v>700000</x:v>
      </x:c>
    </x:row>
    <x:row r="76" spans="1:51" ht="13.5" customHeight="1">
      <x:c r="A76" s="29"/>
      <x:c r="B76" s="13"/>
      <x:c r="C76" s="13"/>
      <x:c r="D76" s="13"/>
      <x:c r="E76" s="86"/>
      <x:c r="F76" s="86"/>
      <x:c r="G76" s="86"/>
      <x:c r="H76" s="86"/>
      <x:c r="I76" s="86"/>
      <x:c r="J76" s="86"/>
      <x:c r="K76" s="86"/>
      <x:c r="L76" s="86"/>
      <x:c r="M76" s="10"/>
      <x:c r="N76" s="10"/>
      <x:c r="O76" s="10"/>
      <x:c r="P76" s="10"/>
      <x:c r="Q76" s="10"/>
      <x:c r="R76" s="10"/>
      <x:c r="S76" s="10"/>
      <x:c r="T76" s="10"/>
      <x:c r="U76" s="10"/>
      <x:c r="V76" s="10"/>
      <x:c r="W76" s="10"/>
      <x:c r="X76" s="10"/>
      <x:c r="Y76" s="10"/>
      <x:c r="Z76" s="10"/>
      <x:c r="AA76" s="10"/>
      <x:c r="AB76" s="10"/>
      <x:c r="AC76" s="10"/>
      <x:c r="AD76" s="10"/>
      <x:c r="AE76" s="10"/>
      <x:c r="AF76" s="10"/>
      <x:c r="AG76" s="10"/>
      <x:c r="AH76" s="10"/>
      <x:c r="AI76" s="10"/>
      <x:c r="AJ76" s="10"/>
      <x:c r="AK76" s="10"/>
      <x:c r="AL76" s="10"/>
      <x:c r="AM76" s="10"/>
      <x:c r="AN76" s="10"/>
      <x:c r="AO76" s="10"/>
      <x:c r="AP76" s="10"/>
      <x:c r="AQ76" s="10"/>
      <x:c r="AR76" s="10"/>
      <x:c r="AS76" s="10"/>
      <x:c r="AT76" s="10"/>
      <x:c r="AU76" s="10"/>
      <x:c r="AV76" s="10"/>
      <x:c r="AW76" s="10"/>
      <x:c r="AX76" s="10"/>
      <x:c r="AY76" s="10"/>
    </x:row>
    <x:row r="77" spans="1:51" ht="13.5" customHeight="1">
      <x:c r="A77" s="29"/>
      <x:c r="B77" s="13"/>
      <x:c r="C77" s="13"/>
      <x:c r="D77" s="13"/>
      <x:c r="E77" s="86"/>
      <x:c r="F77" s="86"/>
      <x:c r="G77" s="86"/>
      <x:c r="H77" s="86"/>
      <x:c r="I77" s="86"/>
      <x:c r="J77" s="86"/>
      <x:c r="K77" s="86"/>
      <x:c r="L77" s="86"/>
      <x:c r="M77" s="10"/>
      <x:c r="N77" s="10"/>
      <x:c r="O77" s="10"/>
      <x:c r="P77" s="10"/>
      <x:c r="Q77" s="10"/>
      <x:c r="R77" s="10"/>
      <x:c r="S77" s="10"/>
      <x:c r="T77" s="10"/>
      <x:c r="U77" s="10"/>
      <x:c r="V77" s="10"/>
      <x:c r="W77" s="10"/>
      <x:c r="X77" s="10"/>
      <x:c r="Y77" s="10"/>
      <x:c r="Z77" s="10"/>
      <x:c r="AA77" s="10"/>
      <x:c r="AB77" s="10"/>
      <x:c r="AC77" s="10"/>
      <x:c r="AD77" s="10"/>
      <x:c r="AE77" s="10"/>
      <x:c r="AF77" s="10"/>
      <x:c r="AG77" s="10"/>
      <x:c r="AH77" s="10"/>
      <x:c r="AI77" s="10"/>
      <x:c r="AJ77" s="10"/>
      <x:c r="AK77" s="10"/>
      <x:c r="AL77" s="10"/>
      <x:c r="AM77" s="10"/>
      <x:c r="AN77" s="10"/>
      <x:c r="AO77" s="10"/>
      <x:c r="AP77" s="10"/>
      <x:c r="AQ77" s="10"/>
      <x:c r="AR77" s="10"/>
      <x:c r="AS77" s="10"/>
      <x:c r="AT77" s="10"/>
      <x:c r="AU77" s="10"/>
      <x:c r="AV77" s="10"/>
      <x:c r="AW77" s="10"/>
      <x:c r="AX77" s="10"/>
      <x:c r="AY77" s="10"/>
    </x:row>
    <x:row r="78" spans="1:51" ht="13.5" customHeight="1">
      <x:c r="A78" s="29"/>
      <x:c r="B78" s="13"/>
      <x:c r="C78" s="13"/>
      <x:c r="D78" s="13"/>
      <x:c r="E78" s="86"/>
      <x:c r="F78" s="86"/>
      <x:c r="G78" s="86"/>
      <x:c r="H78" s="86"/>
      <x:c r="I78" s="86"/>
      <x:c r="J78" s="86"/>
      <x:c r="K78" s="86"/>
      <x:c r="L78" s="86"/>
      <x:c r="M78" s="10"/>
      <x:c r="N78" s="10"/>
      <x:c r="O78" s="10"/>
      <x:c r="P78" s="10"/>
      <x:c r="Q78" s="10"/>
      <x:c r="R78" s="10"/>
      <x:c r="S78" s="10"/>
      <x:c r="T78" s="10"/>
      <x:c r="U78" s="10"/>
      <x:c r="V78" s="10"/>
      <x:c r="W78" s="10"/>
      <x:c r="X78" s="10"/>
      <x:c r="Y78" s="10"/>
      <x:c r="Z78" s="10"/>
      <x:c r="AA78" s="10"/>
      <x:c r="AB78" s="10"/>
      <x:c r="AC78" s="10"/>
      <x:c r="AD78" s="10"/>
      <x:c r="AE78" s="10"/>
      <x:c r="AF78" s="10"/>
      <x:c r="AG78" s="10"/>
      <x:c r="AH78" s="10"/>
      <x:c r="AI78" s="10"/>
      <x:c r="AJ78" s="10"/>
      <x:c r="AK78" s="10"/>
      <x:c r="AL78" s="10"/>
      <x:c r="AM78" s="10"/>
      <x:c r="AN78" s="10"/>
      <x:c r="AO78" s="10"/>
      <x:c r="AP78" s="10"/>
      <x:c r="AQ78" s="10"/>
      <x:c r="AR78" s="10"/>
      <x:c r="AS78" s="10"/>
      <x:c r="AT78" s="10"/>
      <x:c r="AU78" s="10"/>
      <x:c r="AV78" s="10"/>
      <x:c r="AW78" s="10"/>
      <x:c r="AX78" s="10"/>
      <x:c r="AY78" s="10"/>
    </x:row>
    <x:row r="79" spans="1:51" ht="13.5" customHeight="1">
      <x:c r="A79" s="29"/>
      <x:c r="B79" s="13"/>
      <x:c r="C79" s="13"/>
      <x:c r="D79" s="13"/>
      <x:c r="E79" s="86"/>
      <x:c r="F79" s="86"/>
      <x:c r="G79" s="86"/>
      <x:c r="H79" s="86"/>
      <x:c r="I79" s="86"/>
      <x:c r="J79" s="86"/>
      <x:c r="K79" s="86"/>
      <x:c r="L79" s="86"/>
      <x:c r="M79" s="10"/>
      <x:c r="N79" s="10"/>
      <x:c r="O79" s="10"/>
      <x:c r="P79" s="10"/>
      <x:c r="Q79" s="10"/>
      <x:c r="R79" s="10"/>
      <x:c r="S79" s="10"/>
      <x:c r="T79" s="10"/>
      <x:c r="U79" s="10"/>
      <x:c r="V79" s="10"/>
      <x:c r="W79" s="10"/>
      <x:c r="X79" s="10"/>
      <x:c r="Y79" s="10"/>
      <x:c r="Z79" s="10"/>
      <x:c r="AA79" s="10"/>
      <x:c r="AB79" s="10"/>
      <x:c r="AC79" s="10"/>
      <x:c r="AD79" s="10"/>
      <x:c r="AE79" s="10"/>
      <x:c r="AF79" s="10"/>
      <x:c r="AG79" s="10"/>
      <x:c r="AH79" s="10"/>
      <x:c r="AI79" s="10"/>
      <x:c r="AJ79" s="10"/>
      <x:c r="AK79" s="10"/>
      <x:c r="AL79" s="10"/>
      <x:c r="AM79" s="10"/>
      <x:c r="AN79" s="10"/>
      <x:c r="AO79" s="10"/>
      <x:c r="AP79" s="10"/>
      <x:c r="AQ79" s="10"/>
      <x:c r="AR79" s="10"/>
      <x:c r="AS79" s="10"/>
      <x:c r="AT79" s="10"/>
      <x:c r="AU79" s="10"/>
      <x:c r="AV79" s="10"/>
      <x:c r="AW79" s="10"/>
      <x:c r="AX79" s="10"/>
      <x:c r="AY79" s="10"/>
    </x:row>
    <x:row r="80" spans="1:51" ht="13.5" customHeight="1">
      <x:c r="A80" s="29"/>
      <x:c r="B80" s="13"/>
      <x:c r="C80" s="13"/>
      <x:c r="D80" s="13"/>
      <x:c r="E80" s="86"/>
      <x:c r="F80" s="86"/>
      <x:c r="G80" s="86"/>
      <x:c r="H80" s="86"/>
      <x:c r="I80" s="86"/>
      <x:c r="J80" s="86"/>
      <x:c r="K80" s="86"/>
      <x:c r="L80" s="86"/>
      <x:c r="M80" s="10"/>
      <x:c r="N80" s="10"/>
      <x:c r="O80" s="10"/>
      <x:c r="P80" s="10"/>
      <x:c r="Q80" s="10"/>
      <x:c r="R80" s="10"/>
      <x:c r="S80" s="10"/>
      <x:c r="T80" s="10"/>
      <x:c r="U80" s="10"/>
      <x:c r="V80" s="10"/>
      <x:c r="W80" s="10"/>
      <x:c r="X80" s="10"/>
      <x:c r="Y80" s="10"/>
      <x:c r="Z80" s="10"/>
      <x:c r="AA80" s="10"/>
      <x:c r="AB80" s="10"/>
      <x:c r="AC80" s="10"/>
      <x:c r="AD80" s="10"/>
      <x:c r="AE80" s="10"/>
      <x:c r="AF80" s="10"/>
      <x:c r="AG80" s="10"/>
      <x:c r="AH80" s="10"/>
      <x:c r="AI80" s="10"/>
      <x:c r="AJ80" s="10"/>
      <x:c r="AK80" s="10"/>
      <x:c r="AL80" s="10"/>
      <x:c r="AM80" s="10"/>
      <x:c r="AN80" s="10"/>
      <x:c r="AO80" s="10"/>
      <x:c r="AP80" s="10"/>
      <x:c r="AQ80" s="10"/>
      <x:c r="AR80" s="10"/>
      <x:c r="AS80" s="10"/>
      <x:c r="AT80" s="10"/>
      <x:c r="AU80" s="10"/>
      <x:c r="AV80" s="10"/>
      <x:c r="AW80" s="10"/>
      <x:c r="AX80" s="10"/>
      <x:c r="AY80" s="10"/>
    </x:row>
    <x:row r="81" spans="1:51" ht="13.5" customHeight="1">
      <x:c r="A81" s="29"/>
      <x:c r="B81" s="13"/>
      <x:c r="C81" s="13"/>
      <x:c r="D81" s="13"/>
      <x:c r="E81" s="87"/>
      <x:c r="F81" s="87"/>
      <x:c r="G81" s="87"/>
      <x:c r="H81" s="87"/>
      <x:c r="I81" s="87"/>
      <x:c r="J81" s="87"/>
      <x:c r="K81" s="87"/>
      <x:c r="L81" s="87"/>
      <x:c r="M81" s="10"/>
      <x:c r="N81" s="10"/>
      <x:c r="O81" s="10"/>
      <x:c r="P81" s="10"/>
      <x:c r="Q81" s="10"/>
      <x:c r="R81" s="10"/>
      <x:c r="S81" s="10"/>
      <x:c r="T81" s="10"/>
      <x:c r="U81" s="10"/>
      <x:c r="V81" s="10"/>
      <x:c r="W81" s="10"/>
      <x:c r="X81" s="10"/>
      <x:c r="Y81" s="10"/>
      <x:c r="Z81" s="10"/>
      <x:c r="AA81" s="10"/>
      <x:c r="AB81" s="10"/>
      <x:c r="AC81" s="10"/>
      <x:c r="AD81" s="10"/>
      <x:c r="AE81" s="10"/>
      <x:c r="AF81" s="10"/>
      <x:c r="AG81" s="10"/>
      <x:c r="AH81" s="10"/>
      <x:c r="AI81" s="10"/>
      <x:c r="AJ81" s="10"/>
      <x:c r="AK81" s="10"/>
      <x:c r="AL81" s="10"/>
      <x:c r="AM81" s="10"/>
      <x:c r="AN81" s="10"/>
      <x:c r="AO81" s="10"/>
      <x:c r="AP81" s="10"/>
      <x:c r="AQ81" s="10"/>
      <x:c r="AR81" s="10"/>
      <x:c r="AS81" s="10"/>
      <x:c r="AT81" s="10"/>
      <x:c r="AU81" s="10"/>
      <x:c r="AV81" s="10"/>
      <x:c r="AW81" s="10"/>
      <x:c r="AX81" s="10"/>
      <x:c r="AY81" s="10"/>
    </x:row>
    <x:row r="82" spans="1:51" ht="13.5" customHeight="1">
      <x:c r="A82" s="29"/>
      <x:c r="B82" s="13"/>
      <x:c r="C82" s="13"/>
      <x:c r="D82" s="13"/>
      <x:c r="E82" s="87"/>
      <x:c r="F82" s="87"/>
      <x:c r="G82" s="87"/>
      <x:c r="H82" s="87"/>
      <x:c r="I82" s="87"/>
      <x:c r="J82" s="87"/>
      <x:c r="K82" s="87"/>
      <x:c r="L82" s="87"/>
      <x:c r="M82" s="10"/>
      <x:c r="N82" s="10"/>
      <x:c r="O82" s="10"/>
      <x:c r="P82" s="10"/>
      <x:c r="Q82" s="10"/>
      <x:c r="R82" s="10"/>
      <x:c r="S82" s="10"/>
      <x:c r="T82" s="10"/>
      <x:c r="U82" s="10"/>
      <x:c r="V82" s="10"/>
      <x:c r="W82" s="10"/>
      <x:c r="X82" s="10"/>
      <x:c r="Y82" s="10"/>
      <x:c r="Z82" s="10"/>
      <x:c r="AA82" s="10"/>
      <x:c r="AB82" s="10"/>
      <x:c r="AC82" s="10"/>
      <x:c r="AD82" s="10"/>
      <x:c r="AE82" s="10"/>
      <x:c r="AF82" s="10"/>
      <x:c r="AG82" s="10"/>
      <x:c r="AH82" s="10"/>
      <x:c r="AI82" s="10"/>
      <x:c r="AJ82" s="10"/>
      <x:c r="AK82" s="10"/>
      <x:c r="AL82" s="10"/>
      <x:c r="AM82" s="10"/>
      <x:c r="AN82" s="10"/>
      <x:c r="AO82" s="10"/>
      <x:c r="AP82" s="10"/>
      <x:c r="AQ82" s="10"/>
      <x:c r="AR82" s="10"/>
      <x:c r="AS82" s="10"/>
      <x:c r="AT82" s="10"/>
      <x:c r="AU82" s="10"/>
      <x:c r="AV82" s="10"/>
      <x:c r="AW82" s="10"/>
      <x:c r="AX82" s="10"/>
      <x:c r="AY82" s="10"/>
    </x:row>
    <x:row r="83" spans="1:51" ht="13.5" customHeight="1">
      <x:c r="A83" s="29"/>
      <x:c r="B83" s="13"/>
      <x:c r="C83" s="13"/>
      <x:c r="D83" s="13"/>
      <x:c r="E83" s="87"/>
      <x:c r="F83" s="87"/>
      <x:c r="G83" s="87"/>
      <x:c r="H83" s="87"/>
      <x:c r="I83" s="87"/>
      <x:c r="J83" s="87"/>
      <x:c r="K83" s="87"/>
      <x:c r="L83" s="87"/>
      <x:c r="M83" s="10"/>
      <x:c r="N83" s="10"/>
      <x:c r="O83" s="10"/>
      <x:c r="P83" s="10"/>
      <x:c r="Q83" s="10"/>
      <x:c r="R83" s="10"/>
      <x:c r="S83" s="10"/>
      <x:c r="T83" s="10"/>
      <x:c r="U83" s="10"/>
      <x:c r="V83" s="10"/>
      <x:c r="W83" s="10"/>
      <x:c r="X83" s="10"/>
      <x:c r="Y83" s="10"/>
      <x:c r="Z83" s="10"/>
      <x:c r="AA83" s="10"/>
      <x:c r="AB83" s="10"/>
      <x:c r="AC83" s="10"/>
      <x:c r="AD83" s="10"/>
      <x:c r="AE83" s="10"/>
      <x:c r="AF83" s="10"/>
      <x:c r="AG83" s="10"/>
      <x:c r="AH83" s="10"/>
      <x:c r="AI83" s="10"/>
      <x:c r="AJ83" s="10"/>
      <x:c r="AK83" s="10"/>
      <x:c r="AL83" s="10"/>
      <x:c r="AM83" s="10"/>
      <x:c r="AN83" s="10"/>
      <x:c r="AO83" s="10"/>
      <x:c r="AP83" s="10"/>
      <x:c r="AQ83" s="10"/>
      <x:c r="AR83" s="10"/>
      <x:c r="AS83" s="10"/>
      <x:c r="AT83" s="10"/>
      <x:c r="AU83" s="10"/>
      <x:c r="AV83" s="10"/>
      <x:c r="AW83" s="10"/>
      <x:c r="AX83" s="10"/>
      <x:c r="AY83" s="10"/>
    </x:row>
    <x:row r="84" spans="1:51" ht="13.5" customHeight="1">
      <x:c r="A84" s="29"/>
      <x:c r="B84" s="13"/>
      <x:c r="C84" s="13"/>
      <x:c r="D84" s="13"/>
      <x:c r="E84" s="87"/>
      <x:c r="F84" s="87"/>
      <x:c r="G84" s="87"/>
      <x:c r="H84" s="87"/>
      <x:c r="I84" s="87"/>
      <x:c r="J84" s="87"/>
      <x:c r="K84" s="87"/>
      <x:c r="L84" s="87"/>
      <x:c r="M84" s="10"/>
      <x:c r="N84" s="10"/>
      <x:c r="O84" s="10"/>
      <x:c r="P84" s="10"/>
      <x:c r="Q84" s="10"/>
      <x:c r="R84" s="10"/>
      <x:c r="S84" s="10"/>
      <x:c r="T84" s="10"/>
      <x:c r="U84" s="10"/>
      <x:c r="V84" s="10"/>
      <x:c r="W84" s="10"/>
      <x:c r="X84" s="10"/>
      <x:c r="Y84" s="10"/>
      <x:c r="Z84" s="10"/>
      <x:c r="AA84" s="10"/>
      <x:c r="AB84" s="10"/>
      <x:c r="AC84" s="10"/>
      <x:c r="AD84" s="10"/>
      <x:c r="AE84" s="10"/>
      <x:c r="AF84" s="10"/>
      <x:c r="AG84" s="10"/>
      <x:c r="AH84" s="10"/>
      <x:c r="AI84" s="10"/>
      <x:c r="AJ84" s="10"/>
      <x:c r="AK84" s="10"/>
      <x:c r="AL84" s="10"/>
      <x:c r="AM84" s="10"/>
      <x:c r="AN84" s="10"/>
      <x:c r="AO84" s="10"/>
      <x:c r="AP84" s="10"/>
      <x:c r="AQ84" s="10"/>
      <x:c r="AR84" s="10"/>
      <x:c r="AS84" s="10"/>
      <x:c r="AT84" s="10"/>
      <x:c r="AU84" s="10"/>
      <x:c r="AV84" s="10"/>
      <x:c r="AW84" s="10"/>
      <x:c r="AX84" s="10"/>
      <x:c r="AY84" s="10"/>
    </x:row>
    <x:row r="85" spans="1:51" ht="13.5" customHeight="1">
      <x:c r="A85" s="29"/>
      <x:c r="B85" s="13"/>
      <x:c r="C85" s="13"/>
      <x:c r="D85" s="13"/>
      <x:c r="E85" s="87"/>
      <x:c r="F85" s="87"/>
      <x:c r="G85" s="87"/>
      <x:c r="H85" s="87"/>
      <x:c r="I85" s="87"/>
      <x:c r="J85" s="87"/>
      <x:c r="K85" s="87"/>
      <x:c r="L85" s="87"/>
      <x:c r="M85" s="10"/>
      <x:c r="N85" s="10"/>
      <x:c r="O85" s="10"/>
      <x:c r="P85" s="10"/>
      <x:c r="Q85" s="10"/>
      <x:c r="R85" s="10"/>
      <x:c r="S85" s="10"/>
      <x:c r="T85" s="10"/>
      <x:c r="U85" s="10"/>
      <x:c r="V85" s="10"/>
      <x:c r="W85" s="10"/>
      <x:c r="X85" s="10"/>
      <x:c r="Y85" s="10"/>
      <x:c r="Z85" s="10"/>
      <x:c r="AA85" s="10"/>
      <x:c r="AB85" s="10"/>
      <x:c r="AC85" s="10"/>
      <x:c r="AD85" s="10"/>
      <x:c r="AE85" s="10"/>
      <x:c r="AF85" s="10"/>
      <x:c r="AG85" s="10"/>
      <x:c r="AH85" s="10"/>
      <x:c r="AI85" s="10"/>
      <x:c r="AJ85" s="10"/>
      <x:c r="AK85" s="10"/>
      <x:c r="AL85" s="10"/>
      <x:c r="AM85" s="10"/>
      <x:c r="AN85" s="10"/>
      <x:c r="AO85" s="10"/>
      <x:c r="AP85" s="10"/>
      <x:c r="AQ85" s="10"/>
      <x:c r="AR85" s="10"/>
      <x:c r="AS85" s="10"/>
      <x:c r="AT85" s="10"/>
      <x:c r="AU85" s="10"/>
      <x:c r="AV85" s="10"/>
      <x:c r="AW85" s="10"/>
      <x:c r="AX85" s="10"/>
      <x:c r="AY85" s="10"/>
    </x:row>
    <x:row r="86" spans="1:51" ht="13.5" customHeight="1">
      <x:c r="A86" s="29"/>
      <x:c r="B86" s="13"/>
      <x:c r="C86" s="13"/>
      <x:c r="D86" s="13"/>
      <x:c r="E86" s="87"/>
      <x:c r="F86" s="87"/>
      <x:c r="G86" s="87"/>
      <x:c r="H86" s="87"/>
      <x:c r="I86" s="87"/>
      <x:c r="J86" s="87"/>
      <x:c r="K86" s="87"/>
      <x:c r="L86" s="87"/>
      <x:c r="M86" s="10"/>
      <x:c r="N86" s="10"/>
      <x:c r="O86" s="10"/>
      <x:c r="P86" s="10"/>
      <x:c r="Q86" s="10"/>
      <x:c r="R86" s="10"/>
      <x:c r="S86" s="10"/>
      <x:c r="T86" s="10"/>
      <x:c r="U86" s="10"/>
      <x:c r="V86" s="10"/>
      <x:c r="W86" s="10"/>
      <x:c r="X86" s="10"/>
      <x:c r="Y86" s="10"/>
      <x:c r="Z86" s="10"/>
      <x:c r="AA86" s="10"/>
      <x:c r="AB86" s="10"/>
      <x:c r="AC86" s="10"/>
      <x:c r="AD86" s="10"/>
      <x:c r="AE86" s="10"/>
      <x:c r="AF86" s="10"/>
      <x:c r="AG86" s="10"/>
      <x:c r="AH86" s="10"/>
      <x:c r="AI86" s="10"/>
      <x:c r="AJ86" s="10"/>
      <x:c r="AK86" s="10"/>
      <x:c r="AL86" s="10"/>
      <x:c r="AM86" s="10"/>
      <x:c r="AN86" s="10"/>
      <x:c r="AO86" s="10"/>
      <x:c r="AP86" s="10"/>
      <x:c r="AQ86" s="10"/>
      <x:c r="AR86" s="10"/>
      <x:c r="AS86" s="10"/>
      <x:c r="AT86" s="10"/>
      <x:c r="AU86" s="10"/>
      <x:c r="AV86" s="10"/>
      <x:c r="AW86" s="10"/>
      <x:c r="AX86" s="10"/>
      <x:c r="AY86" s="10"/>
    </x:row>
    <x:row r="87" spans="1:51" ht="13.5" customHeight="1">
      <x:c r="A87" s="29"/>
      <x:c r="B87" s="13"/>
      <x:c r="C87" s="13"/>
      <x:c r="D87" s="13"/>
      <x:c r="E87" s="87"/>
      <x:c r="F87" s="87"/>
      <x:c r="G87" s="87"/>
      <x:c r="H87" s="87"/>
      <x:c r="I87" s="87"/>
      <x:c r="J87" s="87"/>
      <x:c r="K87" s="87"/>
      <x:c r="L87" s="87"/>
      <x:c r="M87" s="10"/>
      <x:c r="N87" s="10"/>
      <x:c r="O87" s="10"/>
      <x:c r="P87" s="10"/>
      <x:c r="Q87" s="10"/>
      <x:c r="R87" s="10"/>
      <x:c r="S87" s="10"/>
      <x:c r="T87" s="10"/>
      <x:c r="U87" s="10"/>
      <x:c r="V87" s="10"/>
      <x:c r="W87" s="10"/>
      <x:c r="X87" s="10"/>
      <x:c r="Y87" s="10"/>
      <x:c r="Z87" s="10"/>
      <x:c r="AA87" s="10"/>
      <x:c r="AB87" s="10"/>
      <x:c r="AC87" s="10"/>
      <x:c r="AD87" s="10"/>
      <x:c r="AE87" s="10"/>
      <x:c r="AF87" s="10"/>
      <x:c r="AG87" s="10"/>
      <x:c r="AH87" s="10"/>
      <x:c r="AI87" s="10"/>
      <x:c r="AJ87" s="10"/>
      <x:c r="AK87" s="10"/>
      <x:c r="AL87" s="10"/>
      <x:c r="AM87" s="10"/>
      <x:c r="AN87" s="10"/>
      <x:c r="AO87" s="10"/>
      <x:c r="AP87" s="10"/>
      <x:c r="AQ87" s="10"/>
      <x:c r="AR87" s="10"/>
      <x:c r="AS87" s="10"/>
      <x:c r="AT87" s="10"/>
      <x:c r="AU87" s="10"/>
      <x:c r="AV87" s="10"/>
      <x:c r="AW87" s="10"/>
      <x:c r="AX87" s="10"/>
      <x:c r="AY87" s="10"/>
    </x:row>
    <x:row r="88" spans="1:51" ht="13.5" customHeight="1">
      <x:c r="A88" s="29"/>
      <x:c r="B88" s="13"/>
      <x:c r="C88" s="13"/>
      <x:c r="D88" s="13"/>
      <x:c r="E88" s="87"/>
      <x:c r="F88" s="87"/>
      <x:c r="G88" s="87"/>
      <x:c r="H88" s="87"/>
      <x:c r="I88" s="87"/>
      <x:c r="J88" s="87"/>
      <x:c r="K88" s="87"/>
      <x:c r="L88" s="87"/>
      <x:c r="M88" s="10"/>
      <x:c r="N88" s="10"/>
      <x:c r="O88" s="10"/>
      <x:c r="P88" s="10"/>
      <x:c r="Q88" s="10"/>
      <x:c r="R88" s="10"/>
      <x:c r="S88" s="10"/>
      <x:c r="T88" s="10"/>
      <x:c r="U88" s="10"/>
      <x:c r="V88" s="10"/>
      <x:c r="W88" s="10"/>
      <x:c r="X88" s="10"/>
      <x:c r="Y88" s="10"/>
      <x:c r="Z88" s="10"/>
      <x:c r="AA88" s="10"/>
      <x:c r="AB88" s="10"/>
      <x:c r="AC88" s="10"/>
      <x:c r="AD88" s="10"/>
      <x:c r="AE88" s="10"/>
      <x:c r="AF88" s="10"/>
      <x:c r="AG88" s="10"/>
      <x:c r="AH88" s="10"/>
      <x:c r="AI88" s="10"/>
      <x:c r="AJ88" s="10"/>
      <x:c r="AK88" s="10"/>
      <x:c r="AL88" s="10"/>
      <x:c r="AM88" s="10"/>
      <x:c r="AN88" s="10"/>
      <x:c r="AO88" s="10"/>
      <x:c r="AP88" s="10"/>
      <x:c r="AQ88" s="10"/>
      <x:c r="AR88" s="10"/>
      <x:c r="AS88" s="10"/>
      <x:c r="AT88" s="10"/>
      <x:c r="AU88" s="10"/>
      <x:c r="AV88" s="10"/>
      <x:c r="AW88" s="10"/>
      <x:c r="AX88" s="10"/>
      <x:c r="AY88" s="10"/>
    </x:row>
    <x:row r="89" spans="1:51" ht="13.5" customHeight="1">
      <x:c r="A89" s="29"/>
      <x:c r="B89" s="13"/>
      <x:c r="C89" s="13"/>
      <x:c r="D89" s="13"/>
      <x:c r="E89" s="87"/>
      <x:c r="F89" s="87"/>
      <x:c r="G89" s="87"/>
      <x:c r="H89" s="87"/>
      <x:c r="I89" s="87"/>
      <x:c r="J89" s="87"/>
      <x:c r="K89" s="87"/>
      <x:c r="L89" s="87"/>
      <x:c r="M89" s="10"/>
      <x:c r="N89" s="10"/>
      <x:c r="O89" s="10"/>
      <x:c r="P89" s="10"/>
      <x:c r="Q89" s="10"/>
      <x:c r="R89" s="10"/>
      <x:c r="S89" s="10"/>
      <x:c r="T89" s="10"/>
      <x:c r="U89" s="10"/>
      <x:c r="V89" s="10"/>
      <x:c r="W89" s="10"/>
      <x:c r="X89" s="10"/>
      <x:c r="Y89" s="10"/>
      <x:c r="Z89" s="10"/>
      <x:c r="AA89" s="10"/>
      <x:c r="AB89" s="10"/>
      <x:c r="AC89" s="10"/>
      <x:c r="AD89" s="10"/>
      <x:c r="AE89" s="10"/>
      <x:c r="AF89" s="10"/>
      <x:c r="AG89" s="10"/>
      <x:c r="AH89" s="10"/>
      <x:c r="AI89" s="10"/>
      <x:c r="AJ89" s="10"/>
      <x:c r="AK89" s="10"/>
      <x:c r="AL89" s="10"/>
      <x:c r="AM89" s="10"/>
      <x:c r="AN89" s="10"/>
      <x:c r="AO89" s="10"/>
      <x:c r="AP89" s="10"/>
      <x:c r="AQ89" s="10"/>
      <x:c r="AR89" s="10"/>
      <x:c r="AS89" s="10"/>
      <x:c r="AT89" s="10"/>
      <x:c r="AU89" s="10"/>
      <x:c r="AV89" s="10"/>
      <x:c r="AW89" s="10"/>
      <x:c r="AX89" s="10"/>
      <x:c r="AY89" s="10"/>
    </x:row>
    <x:row r="90" spans="1:51" ht="13.5" customHeight="1">
      <x:c r="A90" s="29"/>
      <x:c r="B90" s="13"/>
      <x:c r="C90" s="13"/>
      <x:c r="D90" s="13"/>
      <x:c r="E90" s="87"/>
      <x:c r="F90" s="87"/>
      <x:c r="G90" s="87"/>
      <x:c r="H90" s="87"/>
      <x:c r="I90" s="87"/>
      <x:c r="J90" s="87"/>
      <x:c r="K90" s="87"/>
      <x:c r="L90" s="87"/>
      <x:c r="M90" s="10"/>
      <x:c r="N90" s="10"/>
      <x:c r="O90" s="10"/>
      <x:c r="P90" s="10"/>
      <x:c r="Q90" s="10"/>
      <x:c r="R90" s="10"/>
      <x:c r="S90" s="10"/>
      <x:c r="T90" s="10"/>
      <x:c r="U90" s="10"/>
      <x:c r="V90" s="10"/>
      <x:c r="W90" s="10"/>
      <x:c r="X90" s="10"/>
      <x:c r="Y90" s="10"/>
      <x:c r="Z90" s="10"/>
      <x:c r="AA90" s="10"/>
      <x:c r="AB90" s="10"/>
      <x:c r="AC90" s="10"/>
      <x:c r="AD90" s="10"/>
      <x:c r="AE90" s="10"/>
      <x:c r="AF90" s="10"/>
      <x:c r="AG90" s="10"/>
      <x:c r="AH90" s="10"/>
      <x:c r="AI90" s="10"/>
      <x:c r="AJ90" s="10"/>
      <x:c r="AK90" s="10"/>
      <x:c r="AL90" s="10"/>
      <x:c r="AM90" s="10"/>
      <x:c r="AN90" s="10"/>
      <x:c r="AO90" s="10"/>
      <x:c r="AP90" s="10"/>
      <x:c r="AQ90" s="10"/>
      <x:c r="AR90" s="10"/>
      <x:c r="AS90" s="10"/>
      <x:c r="AT90" s="10"/>
      <x:c r="AU90" s="10"/>
      <x:c r="AV90" s="10"/>
      <x:c r="AW90" s="10"/>
      <x:c r="AX90" s="10"/>
      <x:c r="AY90" s="10"/>
    </x:row>
    <x:row r="91" spans="1:51" ht="13.5" customHeight="1">
      <x:c r="A91" s="29"/>
      <x:c r="B91" s="13"/>
      <x:c r="C91" s="13"/>
      <x:c r="D91" s="13"/>
      <x:c r="E91" s="87"/>
      <x:c r="F91" s="87"/>
      <x:c r="G91" s="87"/>
      <x:c r="H91" s="87"/>
      <x:c r="I91" s="87"/>
      <x:c r="J91" s="87"/>
      <x:c r="K91" s="87"/>
      <x:c r="L91" s="87"/>
      <x:c r="M91" s="10"/>
      <x:c r="N91" s="10"/>
      <x:c r="O91" s="10"/>
      <x:c r="P91" s="10"/>
      <x:c r="Q91" s="10"/>
      <x:c r="R91" s="10"/>
      <x:c r="S91" s="10"/>
      <x:c r="T91" s="10"/>
      <x:c r="U91" s="10"/>
      <x:c r="V91" s="10"/>
      <x:c r="W91" s="10"/>
      <x:c r="X91" s="10"/>
      <x:c r="Y91" s="10"/>
      <x:c r="Z91" s="10"/>
      <x:c r="AA91" s="10"/>
      <x:c r="AB91" s="10"/>
      <x:c r="AC91" s="10"/>
      <x:c r="AD91" s="10"/>
      <x:c r="AE91" s="10"/>
      <x:c r="AF91" s="10"/>
      <x:c r="AG91" s="10"/>
      <x:c r="AH91" s="10"/>
      <x:c r="AI91" s="10"/>
      <x:c r="AJ91" s="10"/>
      <x:c r="AK91" s="10"/>
      <x:c r="AL91" s="10"/>
      <x:c r="AM91" s="10"/>
      <x:c r="AN91" s="10"/>
      <x:c r="AO91" s="10"/>
      <x:c r="AP91" s="10"/>
      <x:c r="AQ91" s="10"/>
      <x:c r="AR91" s="10"/>
      <x:c r="AS91" s="10"/>
      <x:c r="AT91" s="10"/>
      <x:c r="AU91" s="10"/>
      <x:c r="AV91" s="10"/>
      <x:c r="AW91" s="10"/>
      <x:c r="AX91" s="10"/>
      <x:c r="AY91" s="10"/>
    </x:row>
    <x:row r="92" spans="1:51" ht="13.5" customHeight="1">
      <x:c r="A92" s="29"/>
      <x:c r="B92" s="13"/>
      <x:c r="C92" s="13"/>
      <x:c r="D92" s="13"/>
      <x:c r="E92" s="87"/>
      <x:c r="F92" s="87"/>
      <x:c r="G92" s="87"/>
      <x:c r="H92" s="87"/>
      <x:c r="I92" s="87"/>
      <x:c r="J92" s="87"/>
      <x:c r="K92" s="87"/>
      <x:c r="L92" s="87"/>
      <x:c r="M92" s="10"/>
      <x:c r="N92" s="10"/>
      <x:c r="O92" s="10"/>
      <x:c r="P92" s="10"/>
      <x:c r="Q92" s="10"/>
      <x:c r="R92" s="10"/>
      <x:c r="S92" s="10"/>
      <x:c r="T92" s="10"/>
      <x:c r="U92" s="10"/>
      <x:c r="V92" s="10"/>
      <x:c r="W92" s="10"/>
      <x:c r="X92" s="10"/>
      <x:c r="Y92" s="10"/>
      <x:c r="Z92" s="10"/>
      <x:c r="AA92" s="10"/>
      <x:c r="AB92" s="10"/>
      <x:c r="AC92" s="10"/>
      <x:c r="AD92" s="10"/>
      <x:c r="AE92" s="10"/>
      <x:c r="AF92" s="10"/>
      <x:c r="AG92" s="10"/>
      <x:c r="AH92" s="10"/>
      <x:c r="AI92" s="10"/>
      <x:c r="AJ92" s="10"/>
      <x:c r="AK92" s="10"/>
      <x:c r="AL92" s="10"/>
      <x:c r="AM92" s="10"/>
      <x:c r="AN92" s="10"/>
      <x:c r="AO92" s="10"/>
      <x:c r="AP92" s="10"/>
      <x:c r="AQ92" s="10"/>
      <x:c r="AR92" s="10"/>
      <x:c r="AS92" s="10"/>
      <x:c r="AT92" s="10"/>
      <x:c r="AU92" s="10"/>
      <x:c r="AV92" s="10"/>
      <x:c r="AW92" s="10"/>
      <x:c r="AX92" s="10"/>
      <x:c r="AY92" s="10"/>
    </x:row>
    <x:row r="93" spans="1:51" ht="13.5" customHeight="1">
      <x:c r="A93" s="29"/>
      <x:c r="B93" s="13"/>
      <x:c r="C93" s="13"/>
      <x:c r="D93" s="13"/>
      <x:c r="E93" s="87"/>
      <x:c r="F93" s="87"/>
      <x:c r="G93" s="87"/>
      <x:c r="H93" s="87"/>
      <x:c r="I93" s="87"/>
      <x:c r="J93" s="87"/>
      <x:c r="K93" s="87"/>
      <x:c r="L93" s="87"/>
      <x:c r="M93" s="10"/>
      <x:c r="N93" s="10"/>
      <x:c r="O93" s="10"/>
      <x:c r="P93" s="10"/>
      <x:c r="Q93" s="10"/>
      <x:c r="R93" s="10"/>
      <x:c r="S93" s="10"/>
      <x:c r="T93" s="10"/>
      <x:c r="U93" s="10"/>
      <x:c r="V93" s="10"/>
      <x:c r="W93" s="10"/>
      <x:c r="X93" s="10"/>
      <x:c r="Y93" s="10"/>
      <x:c r="Z93" s="10"/>
      <x:c r="AA93" s="10"/>
      <x:c r="AB93" s="10"/>
      <x:c r="AC93" s="10"/>
      <x:c r="AD93" s="10"/>
      <x:c r="AE93" s="10"/>
      <x:c r="AF93" s="10"/>
      <x:c r="AG93" s="10"/>
      <x:c r="AH93" s="10"/>
      <x:c r="AI93" s="10"/>
      <x:c r="AJ93" s="10"/>
      <x:c r="AK93" s="10"/>
      <x:c r="AL93" s="10"/>
      <x:c r="AM93" s="10"/>
      <x:c r="AN93" s="10"/>
      <x:c r="AO93" s="10"/>
      <x:c r="AP93" s="10"/>
      <x:c r="AQ93" s="10"/>
      <x:c r="AR93" s="10"/>
      <x:c r="AS93" s="10"/>
      <x:c r="AT93" s="10"/>
      <x:c r="AU93" s="10"/>
      <x:c r="AV93" s="10"/>
      <x:c r="AW93" s="10"/>
      <x:c r="AX93" s="10"/>
      <x:c r="AY93" s="10"/>
    </x:row>
    <x:row r="94" spans="1:51" ht="13.5" customHeight="1">
      <x:c r="A94" s="29"/>
      <x:c r="B94" s="13"/>
      <x:c r="C94" s="13"/>
      <x:c r="D94" s="13"/>
      <x:c r="E94" s="87"/>
      <x:c r="F94" s="87"/>
      <x:c r="G94" s="87"/>
      <x:c r="H94" s="87"/>
      <x:c r="I94" s="87"/>
      <x:c r="J94" s="87"/>
      <x:c r="K94" s="87"/>
      <x:c r="L94" s="87"/>
      <x:c r="M94" s="10"/>
      <x:c r="N94" s="10"/>
      <x:c r="O94" s="10"/>
      <x:c r="P94" s="10"/>
      <x:c r="Q94" s="10"/>
      <x:c r="R94" s="10"/>
      <x:c r="S94" s="10"/>
      <x:c r="T94" s="10"/>
      <x:c r="U94" s="10"/>
      <x:c r="V94" s="10"/>
      <x:c r="W94" s="10"/>
      <x:c r="X94" s="10"/>
      <x:c r="Y94" s="10"/>
      <x:c r="Z94" s="10"/>
      <x:c r="AA94" s="10"/>
      <x:c r="AB94" s="10"/>
      <x:c r="AC94" s="10"/>
      <x:c r="AD94" s="10"/>
      <x:c r="AE94" s="10"/>
      <x:c r="AF94" s="10"/>
      <x:c r="AG94" s="10"/>
      <x:c r="AH94" s="10"/>
      <x:c r="AI94" s="10"/>
      <x:c r="AJ94" s="10"/>
      <x:c r="AK94" s="10"/>
      <x:c r="AL94" s="10"/>
      <x:c r="AM94" s="10"/>
      <x:c r="AN94" s="10"/>
      <x:c r="AO94" s="10"/>
      <x:c r="AP94" s="10"/>
      <x:c r="AQ94" s="10"/>
      <x:c r="AR94" s="10"/>
      <x:c r="AS94" s="10"/>
      <x:c r="AT94" s="10"/>
      <x:c r="AU94" s="10"/>
      <x:c r="AV94" s="10"/>
      <x:c r="AW94" s="10"/>
      <x:c r="AX94" s="10"/>
      <x:c r="AY94" s="10"/>
    </x:row>
    <x:row r="95" spans="1:51" ht="13.5" customHeight="1">
      <x:c r="A95" s="29"/>
      <x:c r="B95" s="13"/>
      <x:c r="C95" s="13"/>
      <x:c r="D95" s="13"/>
      <x:c r="E95" s="87"/>
      <x:c r="F95" s="87"/>
      <x:c r="G95" s="87"/>
      <x:c r="H95" s="87"/>
      <x:c r="I95" s="87"/>
      <x:c r="J95" s="87"/>
      <x:c r="K95" s="87"/>
      <x:c r="L95" s="87"/>
      <x:c r="M95" s="10"/>
      <x:c r="N95" s="10"/>
      <x:c r="O95" s="10"/>
      <x:c r="P95" s="10"/>
      <x:c r="Q95" s="10"/>
      <x:c r="R95" s="10"/>
      <x:c r="S95" s="10"/>
      <x:c r="T95" s="10"/>
      <x:c r="U95" s="10"/>
      <x:c r="V95" s="10"/>
      <x:c r="W95" s="10"/>
      <x:c r="X95" s="10"/>
      <x:c r="Y95" s="10"/>
      <x:c r="Z95" s="10"/>
      <x:c r="AA95" s="10"/>
      <x:c r="AB95" s="10"/>
      <x:c r="AC95" s="10"/>
      <x:c r="AD95" s="10"/>
      <x:c r="AE95" s="10"/>
      <x:c r="AF95" s="10"/>
      <x:c r="AG95" s="10"/>
      <x:c r="AH95" s="10"/>
      <x:c r="AI95" s="10"/>
      <x:c r="AJ95" s="10"/>
      <x:c r="AK95" s="10"/>
      <x:c r="AL95" s="10"/>
      <x:c r="AM95" s="10"/>
      <x:c r="AN95" s="10"/>
      <x:c r="AO95" s="10"/>
      <x:c r="AP95" s="10"/>
      <x:c r="AQ95" s="10"/>
      <x:c r="AR95" s="10"/>
      <x:c r="AS95" s="10"/>
      <x:c r="AT95" s="10"/>
      <x:c r="AU95" s="10"/>
      <x:c r="AV95" s="10"/>
      <x:c r="AW95" s="10"/>
      <x:c r="AX95" s="10"/>
      <x:c r="AY95" s="10"/>
    </x:row>
    <x:row r="96" spans="1:51" ht="13.5" customHeight="1">
      <x:c r="A96" s="29"/>
      <x:c r="B96" s="13"/>
      <x:c r="C96" s="13"/>
      <x:c r="D96" s="13"/>
      <x:c r="E96" s="87"/>
      <x:c r="F96" s="87"/>
      <x:c r="G96" s="87"/>
      <x:c r="H96" s="87"/>
      <x:c r="I96" s="87"/>
      <x:c r="J96" s="87"/>
      <x:c r="K96" s="87"/>
      <x:c r="L96" s="87"/>
      <x:c r="M96" s="10"/>
      <x:c r="N96" s="10"/>
      <x:c r="O96" s="10"/>
      <x:c r="P96" s="10"/>
      <x:c r="Q96" s="10"/>
      <x:c r="R96" s="10"/>
      <x:c r="S96" s="10"/>
      <x:c r="T96" s="10"/>
      <x:c r="U96" s="10"/>
      <x:c r="V96" s="10"/>
      <x:c r="W96" s="10"/>
      <x:c r="X96" s="10"/>
      <x:c r="Y96" s="10"/>
      <x:c r="Z96" s="10"/>
      <x:c r="AA96" s="10"/>
      <x:c r="AB96" s="10"/>
      <x:c r="AC96" s="10"/>
      <x:c r="AD96" s="10"/>
      <x:c r="AE96" s="10"/>
      <x:c r="AF96" s="10"/>
      <x:c r="AG96" s="10"/>
      <x:c r="AH96" s="10"/>
      <x:c r="AI96" s="10"/>
      <x:c r="AJ96" s="10"/>
      <x:c r="AK96" s="10"/>
      <x:c r="AL96" s="10"/>
      <x:c r="AM96" s="10"/>
      <x:c r="AN96" s="10"/>
      <x:c r="AO96" s="10"/>
      <x:c r="AP96" s="10"/>
      <x:c r="AQ96" s="10"/>
      <x:c r="AR96" s="10"/>
      <x:c r="AS96" s="10"/>
      <x:c r="AT96" s="10"/>
      <x:c r="AU96" s="10"/>
      <x:c r="AV96" s="10"/>
      <x:c r="AW96" s="10"/>
      <x:c r="AX96" s="10"/>
      <x:c r="AY96" s="10"/>
    </x:row>
    <x:row r="97" spans="1:51" ht="13.5" customHeight="1">
      <x:c r="A97" s="29"/>
      <x:c r="B97" s="13"/>
      <x:c r="C97" s="13"/>
      <x:c r="D97" s="13"/>
      <x:c r="E97" s="87"/>
      <x:c r="F97" s="87"/>
      <x:c r="G97" s="87"/>
      <x:c r="H97" s="87"/>
      <x:c r="I97" s="87"/>
      <x:c r="J97" s="87"/>
      <x:c r="K97" s="87"/>
      <x:c r="L97" s="87"/>
      <x:c r="M97" s="10"/>
      <x:c r="N97" s="10"/>
      <x:c r="O97" s="10"/>
      <x:c r="P97" s="10"/>
      <x:c r="Q97" s="10"/>
      <x:c r="R97" s="10"/>
      <x:c r="S97" s="10"/>
      <x:c r="T97" s="10"/>
      <x:c r="U97" s="10"/>
      <x:c r="V97" s="10"/>
      <x:c r="W97" s="10"/>
      <x:c r="X97" s="10"/>
      <x:c r="Y97" s="10"/>
      <x:c r="Z97" s="10"/>
      <x:c r="AA97" s="10"/>
      <x:c r="AB97" s="10"/>
      <x:c r="AC97" s="10"/>
      <x:c r="AD97" s="10"/>
      <x:c r="AE97" s="10"/>
      <x:c r="AF97" s="10"/>
      <x:c r="AG97" s="10"/>
      <x:c r="AH97" s="10"/>
      <x:c r="AI97" s="10"/>
      <x:c r="AJ97" s="10"/>
      <x:c r="AK97" s="10"/>
      <x:c r="AL97" s="10"/>
      <x:c r="AM97" s="10"/>
      <x:c r="AN97" s="10"/>
      <x:c r="AO97" s="10"/>
      <x:c r="AP97" s="10"/>
      <x:c r="AQ97" s="10"/>
      <x:c r="AR97" s="10"/>
      <x:c r="AS97" s="10"/>
      <x:c r="AT97" s="10"/>
      <x:c r="AU97" s="10"/>
      <x:c r="AV97" s="10"/>
      <x:c r="AW97" s="10"/>
      <x:c r="AX97" s="10"/>
      <x:c r="AY97" s="10"/>
    </x:row>
    <x:row r="98" spans="1:51" ht="13.5" customHeight="1">
      <x:c r="A98" s="29"/>
      <x:c r="B98" s="13"/>
      <x:c r="C98" s="13"/>
      <x:c r="D98" s="13"/>
      <x:c r="E98" s="87"/>
      <x:c r="F98" s="87"/>
      <x:c r="G98" s="87"/>
      <x:c r="H98" s="87"/>
      <x:c r="I98" s="87"/>
      <x:c r="J98" s="87"/>
      <x:c r="K98" s="87"/>
      <x:c r="L98" s="87"/>
      <x:c r="M98" s="10"/>
      <x:c r="N98" s="10"/>
      <x:c r="O98" s="10"/>
      <x:c r="P98" s="10"/>
      <x:c r="Q98" s="10"/>
      <x:c r="R98" s="10"/>
      <x:c r="S98" s="10"/>
      <x:c r="T98" s="10"/>
      <x:c r="U98" s="10"/>
      <x:c r="V98" s="10"/>
      <x:c r="W98" s="10"/>
      <x:c r="X98" s="10"/>
      <x:c r="Y98" s="10"/>
      <x:c r="Z98" s="10"/>
      <x:c r="AA98" s="10"/>
      <x:c r="AB98" s="10"/>
      <x:c r="AC98" s="10"/>
      <x:c r="AD98" s="10"/>
      <x:c r="AE98" s="10"/>
      <x:c r="AF98" s="10"/>
      <x:c r="AG98" s="10"/>
      <x:c r="AH98" s="10"/>
      <x:c r="AI98" s="10"/>
      <x:c r="AJ98" s="10"/>
      <x:c r="AK98" s="10"/>
      <x:c r="AL98" s="10"/>
      <x:c r="AM98" s="10"/>
      <x:c r="AN98" s="10"/>
      <x:c r="AO98" s="10"/>
      <x:c r="AP98" s="10"/>
      <x:c r="AQ98" s="10"/>
      <x:c r="AR98" s="10"/>
      <x:c r="AS98" s="10"/>
      <x:c r="AT98" s="10"/>
      <x:c r="AU98" s="10"/>
      <x:c r="AV98" s="10"/>
      <x:c r="AW98" s="10"/>
      <x:c r="AX98" s="10"/>
      <x:c r="AY98" s="10"/>
    </x:row>
    <x:row r="99" spans="1:51" ht="13.5" customHeight="1">
      <x:c r="A99" s="29"/>
      <x:c r="B99" s="13"/>
      <x:c r="C99" s="13"/>
      <x:c r="D99" s="13"/>
      <x:c r="E99" s="87"/>
      <x:c r="F99" s="87"/>
      <x:c r="G99" s="87"/>
      <x:c r="H99" s="87"/>
      <x:c r="I99" s="87"/>
      <x:c r="J99" s="87"/>
      <x:c r="K99" s="87"/>
      <x:c r="L99" s="87"/>
      <x:c r="M99" s="10"/>
      <x:c r="N99" s="10"/>
      <x:c r="O99" s="10"/>
      <x:c r="P99" s="10"/>
      <x:c r="Q99" s="10"/>
      <x:c r="R99" s="10"/>
      <x:c r="S99" s="10"/>
      <x:c r="T99" s="10"/>
      <x:c r="U99" s="10"/>
      <x:c r="V99" s="10"/>
      <x:c r="W99" s="10"/>
      <x:c r="X99" s="10"/>
      <x:c r="Y99" s="10"/>
      <x:c r="Z99" s="10"/>
      <x:c r="AA99" s="10"/>
      <x:c r="AB99" s="10"/>
      <x:c r="AC99" s="10"/>
      <x:c r="AD99" s="10"/>
      <x:c r="AE99" s="10"/>
      <x:c r="AF99" s="10"/>
      <x:c r="AG99" s="10"/>
      <x:c r="AH99" s="10"/>
      <x:c r="AI99" s="10"/>
      <x:c r="AJ99" s="10"/>
      <x:c r="AK99" s="10"/>
      <x:c r="AL99" s="10"/>
      <x:c r="AM99" s="10"/>
      <x:c r="AN99" s="10"/>
      <x:c r="AO99" s="10"/>
      <x:c r="AP99" s="10"/>
      <x:c r="AQ99" s="10"/>
      <x:c r="AR99" s="10"/>
      <x:c r="AS99" s="10"/>
      <x:c r="AT99" s="10"/>
      <x:c r="AU99" s="10"/>
      <x:c r="AV99" s="10"/>
      <x:c r="AW99" s="10"/>
      <x:c r="AX99" s="10"/>
      <x:c r="AY99" s="10"/>
    </x:row>
    <x:row r="100" spans="1:51" ht="13.5" customHeight="1">
      <x:c r="A100" s="29"/>
      <x:c r="B100" s="13"/>
      <x:c r="C100" s="13"/>
      <x:c r="D100" s="13"/>
      <x:c r="E100" s="87"/>
      <x:c r="F100" s="87"/>
      <x:c r="G100" s="87"/>
      <x:c r="H100" s="87"/>
      <x:c r="I100" s="87"/>
      <x:c r="J100" s="87"/>
      <x:c r="K100" s="87"/>
      <x:c r="L100" s="87"/>
      <x:c r="M100" s="10"/>
      <x:c r="N100" s="10"/>
      <x:c r="O100" s="10"/>
      <x:c r="P100" s="10"/>
      <x:c r="Q100" s="10"/>
      <x:c r="R100" s="10"/>
      <x:c r="S100" s="10"/>
      <x:c r="T100" s="10"/>
      <x:c r="U100" s="10"/>
      <x:c r="V100" s="10"/>
      <x:c r="W100" s="10"/>
      <x:c r="X100" s="10"/>
      <x:c r="Y100" s="10"/>
      <x:c r="Z100" s="10"/>
      <x:c r="AA100" s="10"/>
      <x:c r="AB100" s="10"/>
      <x:c r="AC100" s="10"/>
      <x:c r="AD100" s="10"/>
      <x:c r="AE100" s="10"/>
      <x:c r="AF100" s="10"/>
      <x:c r="AG100" s="10"/>
      <x:c r="AH100" s="10"/>
      <x:c r="AI100" s="10"/>
      <x:c r="AJ100" s="10"/>
      <x:c r="AK100" s="10"/>
      <x:c r="AL100" s="10"/>
      <x:c r="AM100" s="10"/>
      <x:c r="AN100" s="10"/>
      <x:c r="AO100" s="10"/>
      <x:c r="AP100" s="10"/>
      <x:c r="AQ100" s="10"/>
      <x:c r="AR100" s="10"/>
      <x:c r="AS100" s="10"/>
      <x:c r="AT100" s="10"/>
      <x:c r="AU100" s="10"/>
      <x:c r="AV100" s="10"/>
      <x:c r="AW100" s="10"/>
      <x:c r="AX100" s="10"/>
      <x:c r="AY100" s="10"/>
    </x:row>
    <x:row r="101" spans="1:51" ht="13.5" customHeight="1">
      <x:c r="A101" s="29"/>
      <x:c r="B101" s="13"/>
      <x:c r="C101" s="13"/>
      <x:c r="D101" s="13"/>
      <x:c r="E101" s="87"/>
      <x:c r="F101" s="87"/>
      <x:c r="G101" s="87"/>
      <x:c r="H101" s="87"/>
      <x:c r="I101" s="87"/>
      <x:c r="J101" s="87"/>
      <x:c r="K101" s="87"/>
      <x:c r="L101" s="87"/>
      <x:c r="M101" s="10"/>
      <x:c r="N101" s="10"/>
      <x:c r="O101" s="10"/>
      <x:c r="P101" s="10"/>
      <x:c r="Q101" s="10"/>
      <x:c r="R101" s="10"/>
      <x:c r="S101" s="10"/>
      <x:c r="T101" s="10"/>
      <x:c r="U101" s="10"/>
      <x:c r="V101" s="10"/>
      <x:c r="W101" s="10"/>
      <x:c r="X101" s="10"/>
      <x:c r="Y101" s="10"/>
      <x:c r="Z101" s="10"/>
      <x:c r="AA101" s="10"/>
      <x:c r="AB101" s="10"/>
      <x:c r="AC101" s="10"/>
      <x:c r="AD101" s="10"/>
      <x:c r="AE101" s="10"/>
      <x:c r="AF101" s="10"/>
      <x:c r="AG101" s="10"/>
      <x:c r="AH101" s="10"/>
      <x:c r="AI101" s="10"/>
      <x:c r="AJ101" s="10"/>
      <x:c r="AK101" s="10"/>
      <x:c r="AL101" s="10"/>
      <x:c r="AM101" s="10"/>
      <x:c r="AN101" s="10"/>
      <x:c r="AO101" s="10"/>
      <x:c r="AP101" s="10"/>
      <x:c r="AQ101" s="10"/>
      <x:c r="AR101" s="10"/>
      <x:c r="AS101" s="10"/>
      <x:c r="AT101" s="10"/>
      <x:c r="AU101" s="10"/>
      <x:c r="AV101" s="10"/>
      <x:c r="AW101" s="10"/>
      <x:c r="AX101" s="10"/>
      <x:c r="AY101" s="10"/>
    </x:row>
    <x:row r="102" spans="1:51" ht="13.5" customHeight="1">
      <x:c r="A102" s="29"/>
      <x:c r="B102" s="13"/>
      <x:c r="C102" s="13"/>
      <x:c r="D102" s="13"/>
      <x:c r="E102" s="87"/>
      <x:c r="F102" s="87"/>
      <x:c r="G102" s="87"/>
      <x:c r="H102" s="87"/>
      <x:c r="I102" s="87"/>
      <x:c r="J102" s="87"/>
      <x:c r="K102" s="87"/>
      <x:c r="L102" s="87"/>
      <x:c r="M102" s="10"/>
      <x:c r="N102" s="10"/>
      <x:c r="O102" s="10"/>
      <x:c r="P102" s="10"/>
      <x:c r="Q102" s="10"/>
      <x:c r="R102" s="10"/>
      <x:c r="S102" s="10"/>
      <x:c r="T102" s="10"/>
      <x:c r="U102" s="10"/>
      <x:c r="V102" s="10"/>
      <x:c r="W102" s="10"/>
      <x:c r="X102" s="10"/>
      <x:c r="Y102" s="10"/>
      <x:c r="Z102" s="10"/>
      <x:c r="AA102" s="10"/>
      <x:c r="AB102" s="10"/>
      <x:c r="AC102" s="10"/>
      <x:c r="AD102" s="10"/>
      <x:c r="AE102" s="10"/>
      <x:c r="AF102" s="10"/>
      <x:c r="AG102" s="10"/>
      <x:c r="AH102" s="10"/>
      <x:c r="AI102" s="10"/>
      <x:c r="AJ102" s="10"/>
      <x:c r="AK102" s="10"/>
      <x:c r="AL102" s="10"/>
      <x:c r="AM102" s="10"/>
      <x:c r="AN102" s="10"/>
      <x:c r="AO102" s="10"/>
      <x:c r="AP102" s="10"/>
      <x:c r="AQ102" s="10"/>
      <x:c r="AR102" s="10"/>
      <x:c r="AS102" s="10"/>
      <x:c r="AT102" s="10"/>
      <x:c r="AU102" s="10"/>
      <x:c r="AV102" s="10"/>
      <x:c r="AW102" s="10"/>
      <x:c r="AX102" s="10"/>
      <x:c r="AY102" s="10"/>
    </x:row>
    <x:row r="103" spans="1:51" ht="13.5" customHeight="1">
      <x:c r="A103" s="29"/>
      <x:c r="B103" s="13"/>
      <x:c r="C103" s="13"/>
      <x:c r="D103" s="13"/>
      <x:c r="E103" s="87"/>
      <x:c r="F103" s="87"/>
      <x:c r="G103" s="87"/>
      <x:c r="H103" s="87"/>
      <x:c r="I103" s="87"/>
      <x:c r="J103" s="87"/>
      <x:c r="K103" s="87"/>
      <x:c r="L103" s="87"/>
      <x:c r="M103" s="10"/>
      <x:c r="N103" s="10"/>
      <x:c r="O103" s="10"/>
      <x:c r="P103" s="10"/>
      <x:c r="Q103" s="10"/>
      <x:c r="R103" s="10"/>
      <x:c r="S103" s="10"/>
      <x:c r="T103" s="10"/>
      <x:c r="U103" s="10"/>
      <x:c r="V103" s="10"/>
      <x:c r="W103" s="10"/>
      <x:c r="X103" s="10"/>
      <x:c r="Y103" s="10"/>
      <x:c r="Z103" s="10"/>
      <x:c r="AA103" s="10"/>
      <x:c r="AB103" s="10"/>
      <x:c r="AC103" s="10"/>
      <x:c r="AD103" s="10"/>
      <x:c r="AE103" s="10"/>
      <x:c r="AF103" s="10"/>
      <x:c r="AG103" s="10"/>
      <x:c r="AH103" s="10"/>
      <x:c r="AI103" s="10"/>
      <x:c r="AJ103" s="10"/>
      <x:c r="AK103" s="10"/>
      <x:c r="AL103" s="10"/>
      <x:c r="AM103" s="10"/>
      <x:c r="AN103" s="10"/>
      <x:c r="AO103" s="10"/>
      <x:c r="AP103" s="10"/>
      <x:c r="AQ103" s="10"/>
      <x:c r="AR103" s="10"/>
      <x:c r="AS103" s="10"/>
      <x:c r="AT103" s="10"/>
      <x:c r="AU103" s="10"/>
      <x:c r="AV103" s="10"/>
      <x:c r="AW103" s="10"/>
      <x:c r="AX103" s="10"/>
      <x:c r="AY103" s="10"/>
    </x:row>
    <x:row r="104" spans="1:51" ht="13.5" customHeight="1">
      <x:c r="A104" s="29"/>
      <x:c r="B104" s="13"/>
      <x:c r="C104" s="13"/>
      <x:c r="D104" s="13"/>
      <x:c r="E104" s="87"/>
      <x:c r="F104" s="87"/>
      <x:c r="G104" s="87"/>
      <x:c r="H104" s="87"/>
      <x:c r="I104" s="87"/>
      <x:c r="J104" s="87"/>
      <x:c r="K104" s="87"/>
      <x:c r="L104" s="87"/>
      <x:c r="M104" s="10"/>
      <x:c r="N104" s="10"/>
      <x:c r="O104" s="10"/>
      <x:c r="P104" s="10"/>
      <x:c r="Q104" s="10"/>
      <x:c r="R104" s="10"/>
      <x:c r="S104" s="10"/>
      <x:c r="T104" s="10"/>
      <x:c r="U104" s="10"/>
      <x:c r="V104" s="10"/>
      <x:c r="W104" s="10"/>
      <x:c r="X104" s="10"/>
      <x:c r="Y104" s="10"/>
      <x:c r="Z104" s="10"/>
      <x:c r="AA104" s="10"/>
      <x:c r="AB104" s="10"/>
      <x:c r="AC104" s="10"/>
      <x:c r="AD104" s="10"/>
      <x:c r="AE104" s="10"/>
      <x:c r="AF104" s="10"/>
      <x:c r="AG104" s="10"/>
      <x:c r="AH104" s="10"/>
      <x:c r="AI104" s="10"/>
      <x:c r="AJ104" s="10"/>
      <x:c r="AK104" s="10"/>
      <x:c r="AL104" s="10"/>
      <x:c r="AM104" s="10"/>
      <x:c r="AN104" s="10"/>
      <x:c r="AO104" s="10"/>
      <x:c r="AP104" s="10"/>
      <x:c r="AQ104" s="10"/>
      <x:c r="AR104" s="10"/>
      <x:c r="AS104" s="10"/>
      <x:c r="AT104" s="10"/>
      <x:c r="AU104" s="10"/>
      <x:c r="AV104" s="10"/>
      <x:c r="AW104" s="10"/>
      <x:c r="AX104" s="10"/>
      <x:c r="AY104" s="10"/>
    </x:row>
    <x:row r="105" spans="1:51" ht="13.5" customHeight="1">
      <x:c r="A105" s="29"/>
      <x:c r="B105" s="13"/>
      <x:c r="C105" s="13"/>
      <x:c r="D105" s="13"/>
      <x:c r="E105" s="87"/>
      <x:c r="F105" s="87"/>
      <x:c r="G105" s="87"/>
      <x:c r="H105" s="87"/>
      <x:c r="I105" s="87"/>
      <x:c r="J105" s="87"/>
      <x:c r="K105" s="87"/>
      <x:c r="L105" s="87"/>
      <x:c r="M105" s="10"/>
      <x:c r="N105" s="10"/>
      <x:c r="O105" s="10"/>
      <x:c r="P105" s="10"/>
      <x:c r="Q105" s="10"/>
      <x:c r="R105" s="10"/>
      <x:c r="S105" s="10"/>
      <x:c r="T105" s="10"/>
      <x:c r="U105" s="10"/>
      <x:c r="V105" s="10"/>
      <x:c r="W105" s="10"/>
      <x:c r="X105" s="10"/>
      <x:c r="Y105" s="10"/>
      <x:c r="Z105" s="10"/>
      <x:c r="AA105" s="10"/>
      <x:c r="AB105" s="10"/>
      <x:c r="AC105" s="10"/>
      <x:c r="AD105" s="10"/>
      <x:c r="AE105" s="10"/>
      <x:c r="AF105" s="10"/>
      <x:c r="AG105" s="10"/>
      <x:c r="AH105" s="10"/>
      <x:c r="AI105" s="10"/>
      <x:c r="AJ105" s="10"/>
      <x:c r="AK105" s="10"/>
      <x:c r="AL105" s="10"/>
      <x:c r="AM105" s="10"/>
      <x:c r="AN105" s="10"/>
      <x:c r="AO105" s="10"/>
      <x:c r="AP105" s="10"/>
      <x:c r="AQ105" s="10"/>
      <x:c r="AR105" s="10"/>
      <x:c r="AS105" s="10"/>
      <x:c r="AT105" s="10"/>
      <x:c r="AU105" s="10"/>
      <x:c r="AV105" s="10"/>
      <x:c r="AW105" s="10"/>
      <x:c r="AX105" s="10"/>
      <x:c r="AY105" s="10"/>
    </x:row>
    <x:row r="106" spans="1:51" ht="13.5" customHeight="1">
      <x:c r="A106" s="29"/>
      <x:c r="B106" s="13"/>
      <x:c r="C106" s="13"/>
      <x:c r="D106" s="13"/>
      <x:c r="E106" s="87"/>
      <x:c r="F106" s="87"/>
      <x:c r="G106" s="87"/>
      <x:c r="H106" s="87"/>
      <x:c r="I106" s="87"/>
      <x:c r="J106" s="87"/>
      <x:c r="K106" s="87"/>
      <x:c r="L106" s="87"/>
      <x:c r="M106" s="10"/>
      <x:c r="N106" s="10"/>
      <x:c r="O106" s="10"/>
      <x:c r="P106" s="10"/>
      <x:c r="Q106" s="10"/>
      <x:c r="R106" s="10"/>
      <x:c r="S106" s="10"/>
      <x:c r="T106" s="10"/>
      <x:c r="U106" s="10"/>
      <x:c r="V106" s="10"/>
      <x:c r="W106" s="10"/>
      <x:c r="X106" s="10"/>
      <x:c r="Y106" s="10"/>
      <x:c r="Z106" s="10"/>
      <x:c r="AA106" s="10"/>
      <x:c r="AB106" s="10"/>
      <x:c r="AC106" s="10"/>
      <x:c r="AD106" s="10"/>
      <x:c r="AE106" s="10"/>
      <x:c r="AF106" s="10"/>
      <x:c r="AG106" s="10"/>
      <x:c r="AH106" s="10"/>
      <x:c r="AI106" s="10"/>
      <x:c r="AJ106" s="10"/>
      <x:c r="AK106" s="10"/>
      <x:c r="AL106" s="10"/>
      <x:c r="AM106" s="10"/>
      <x:c r="AN106" s="10"/>
      <x:c r="AO106" s="10"/>
      <x:c r="AP106" s="10"/>
      <x:c r="AQ106" s="10"/>
      <x:c r="AR106" s="10"/>
      <x:c r="AS106" s="10"/>
      <x:c r="AT106" s="10"/>
      <x:c r="AU106" s="10"/>
      <x:c r="AV106" s="10"/>
      <x:c r="AW106" s="10"/>
      <x:c r="AX106" s="10"/>
      <x:c r="AY106" s="10"/>
    </x:row>
    <x:row r="107" spans="1:51" ht="13.5" customHeight="1">
      <x:c r="A107" s="29"/>
      <x:c r="B107" s="13"/>
      <x:c r="C107" s="13"/>
      <x:c r="D107" s="13"/>
      <x:c r="E107" s="87"/>
      <x:c r="F107" s="87"/>
      <x:c r="G107" s="87"/>
      <x:c r="H107" s="87"/>
      <x:c r="I107" s="87"/>
      <x:c r="J107" s="87"/>
      <x:c r="K107" s="87"/>
      <x:c r="L107" s="87"/>
      <x:c r="M107" s="10"/>
      <x:c r="N107" s="10"/>
      <x:c r="O107" s="10"/>
      <x:c r="P107" s="10"/>
      <x:c r="Q107" s="10"/>
      <x:c r="R107" s="10"/>
      <x:c r="S107" s="10"/>
      <x:c r="T107" s="10"/>
      <x:c r="U107" s="10"/>
      <x:c r="V107" s="10"/>
      <x:c r="W107" s="10"/>
      <x:c r="X107" s="10"/>
      <x:c r="Y107" s="10"/>
      <x:c r="Z107" s="10"/>
      <x:c r="AA107" s="10"/>
      <x:c r="AB107" s="10"/>
      <x:c r="AC107" s="10"/>
      <x:c r="AD107" s="10"/>
      <x:c r="AE107" s="10"/>
      <x:c r="AF107" s="10"/>
      <x:c r="AG107" s="10"/>
      <x:c r="AH107" s="10"/>
      <x:c r="AI107" s="10"/>
      <x:c r="AJ107" s="10"/>
      <x:c r="AK107" s="10"/>
      <x:c r="AL107" s="10"/>
      <x:c r="AM107" s="10"/>
      <x:c r="AN107" s="10"/>
      <x:c r="AO107" s="10"/>
      <x:c r="AP107" s="10"/>
      <x:c r="AQ107" s="10"/>
      <x:c r="AR107" s="10"/>
      <x:c r="AS107" s="10"/>
      <x:c r="AT107" s="10"/>
      <x:c r="AU107" s="10"/>
      <x:c r="AV107" s="10"/>
      <x:c r="AW107" s="10"/>
      <x:c r="AX107" s="10"/>
      <x:c r="AY107" s="10"/>
    </x:row>
    <x:row r="108" spans="1:51" ht="13.5" customHeight="1">
      <x:c r="A108" s="29"/>
      <x:c r="B108" s="13"/>
      <x:c r="C108" s="13"/>
      <x:c r="D108" s="13"/>
      <x:c r="E108" s="87"/>
      <x:c r="F108" s="87"/>
      <x:c r="G108" s="87"/>
      <x:c r="H108" s="87"/>
      <x:c r="I108" s="87"/>
      <x:c r="J108" s="87"/>
      <x:c r="K108" s="87"/>
      <x:c r="L108" s="87"/>
      <x:c r="M108" s="10"/>
      <x:c r="N108" s="10"/>
      <x:c r="O108" s="10"/>
      <x:c r="P108" s="10"/>
      <x:c r="Q108" s="10"/>
      <x:c r="R108" s="10"/>
      <x:c r="S108" s="10"/>
      <x:c r="T108" s="10"/>
      <x:c r="U108" s="10"/>
      <x:c r="V108" s="10"/>
      <x:c r="W108" s="10"/>
      <x:c r="X108" s="10"/>
      <x:c r="Y108" s="10"/>
      <x:c r="Z108" s="10"/>
      <x:c r="AA108" s="10"/>
      <x:c r="AB108" s="10"/>
      <x:c r="AC108" s="10"/>
      <x:c r="AD108" s="10"/>
      <x:c r="AE108" s="10"/>
      <x:c r="AF108" s="10"/>
      <x:c r="AG108" s="10"/>
      <x:c r="AH108" s="10"/>
      <x:c r="AI108" s="10"/>
      <x:c r="AJ108" s="10"/>
      <x:c r="AK108" s="10"/>
      <x:c r="AL108" s="10"/>
      <x:c r="AM108" s="10"/>
      <x:c r="AN108" s="10"/>
      <x:c r="AO108" s="10"/>
      <x:c r="AP108" s="10"/>
      <x:c r="AQ108" s="10"/>
      <x:c r="AR108" s="10"/>
      <x:c r="AS108" s="10"/>
      <x:c r="AT108" s="10"/>
      <x:c r="AU108" s="10"/>
      <x:c r="AV108" s="10"/>
      <x:c r="AW108" s="10"/>
      <x:c r="AX108" s="10"/>
      <x:c r="AY108" s="10"/>
    </x:row>
    <x:row r="109" spans="1:51" ht="13.5" customHeight="1">
      <x:c r="A109" s="29"/>
      <x:c r="B109" s="13"/>
      <x:c r="C109" s="13"/>
      <x:c r="D109" s="13"/>
      <x:c r="E109" s="87"/>
      <x:c r="F109" s="87"/>
      <x:c r="G109" s="87"/>
      <x:c r="H109" s="87"/>
      <x:c r="I109" s="87"/>
      <x:c r="J109" s="87"/>
      <x:c r="K109" s="87"/>
      <x:c r="L109" s="87"/>
      <x:c r="M109" s="10"/>
      <x:c r="N109" s="10"/>
      <x:c r="O109" s="10"/>
      <x:c r="P109" s="10"/>
      <x:c r="Q109" s="10"/>
      <x:c r="R109" s="10"/>
      <x:c r="S109" s="10"/>
      <x:c r="T109" s="10"/>
      <x:c r="U109" s="10"/>
      <x:c r="V109" s="10"/>
      <x:c r="W109" s="10"/>
      <x:c r="X109" s="10"/>
      <x:c r="Y109" s="10"/>
      <x:c r="Z109" s="10"/>
      <x:c r="AA109" s="10"/>
      <x:c r="AB109" s="10"/>
      <x:c r="AC109" s="10"/>
      <x:c r="AD109" s="10"/>
      <x:c r="AE109" s="10"/>
      <x:c r="AF109" s="10"/>
      <x:c r="AG109" s="10"/>
      <x:c r="AH109" s="10"/>
      <x:c r="AI109" s="10"/>
      <x:c r="AJ109" s="10"/>
      <x:c r="AK109" s="10"/>
      <x:c r="AL109" s="10"/>
      <x:c r="AM109" s="10"/>
      <x:c r="AN109" s="10"/>
      <x:c r="AO109" s="10"/>
      <x:c r="AP109" s="10"/>
      <x:c r="AQ109" s="10"/>
      <x:c r="AR109" s="10"/>
      <x:c r="AS109" s="10"/>
      <x:c r="AT109" s="10"/>
      <x:c r="AU109" s="10"/>
      <x:c r="AV109" s="10"/>
      <x:c r="AW109" s="10"/>
      <x:c r="AX109" s="10"/>
      <x:c r="AY109" s="10"/>
    </x:row>
    <x:row r="110" spans="1:51" ht="13.5" customHeight="1">
      <x:c r="A110" s="29"/>
      <x:c r="B110" s="13"/>
      <x:c r="C110" s="13"/>
      <x:c r="D110" s="13"/>
      <x:c r="E110" s="87"/>
      <x:c r="F110" s="87"/>
      <x:c r="G110" s="87"/>
      <x:c r="H110" s="87"/>
      <x:c r="I110" s="87"/>
      <x:c r="J110" s="87"/>
      <x:c r="K110" s="87"/>
      <x:c r="L110" s="87"/>
      <x:c r="M110" s="10"/>
      <x:c r="N110" s="10"/>
      <x:c r="O110" s="10"/>
      <x:c r="P110" s="10"/>
      <x:c r="Q110" s="10"/>
      <x:c r="R110" s="10"/>
      <x:c r="S110" s="10"/>
      <x:c r="T110" s="10"/>
      <x:c r="U110" s="10"/>
      <x:c r="V110" s="10"/>
      <x:c r="W110" s="10"/>
      <x:c r="X110" s="10"/>
      <x:c r="Y110" s="10"/>
      <x:c r="Z110" s="10"/>
      <x:c r="AA110" s="10"/>
      <x:c r="AB110" s="10"/>
      <x:c r="AC110" s="10"/>
      <x:c r="AD110" s="10"/>
      <x:c r="AE110" s="10"/>
      <x:c r="AF110" s="10"/>
      <x:c r="AG110" s="10"/>
      <x:c r="AH110" s="10"/>
      <x:c r="AI110" s="10"/>
      <x:c r="AJ110" s="10"/>
      <x:c r="AK110" s="10"/>
      <x:c r="AL110" s="10"/>
      <x:c r="AM110" s="10"/>
      <x:c r="AN110" s="10"/>
      <x:c r="AO110" s="10"/>
      <x:c r="AP110" s="10"/>
      <x:c r="AQ110" s="10"/>
      <x:c r="AR110" s="10"/>
      <x:c r="AS110" s="10"/>
      <x:c r="AT110" s="10"/>
      <x:c r="AU110" s="10"/>
      <x:c r="AV110" s="10"/>
      <x:c r="AW110" s="10"/>
      <x:c r="AX110" s="10"/>
      <x:c r="AY110" s="10"/>
    </x:row>
    <x:row r="111" spans="1:51" ht="13.5" customHeight="1">
      <x:c r="A111" s="29"/>
      <x:c r="B111" s="13"/>
      <x:c r="C111" s="13"/>
      <x:c r="D111" s="13"/>
      <x:c r="E111" s="87"/>
      <x:c r="F111" s="87"/>
      <x:c r="G111" s="87"/>
      <x:c r="H111" s="87"/>
      <x:c r="I111" s="87"/>
      <x:c r="J111" s="87"/>
      <x:c r="K111" s="87"/>
      <x:c r="L111" s="87"/>
      <x:c r="M111" s="10"/>
      <x:c r="N111" s="10"/>
      <x:c r="O111" s="10"/>
      <x:c r="P111" s="10"/>
      <x:c r="Q111" s="10"/>
      <x:c r="R111" s="10"/>
      <x:c r="S111" s="10"/>
      <x:c r="T111" s="10"/>
      <x:c r="U111" s="10"/>
      <x:c r="V111" s="10"/>
      <x:c r="W111" s="10"/>
      <x:c r="X111" s="10"/>
      <x:c r="Y111" s="10"/>
      <x:c r="Z111" s="10"/>
      <x:c r="AA111" s="10"/>
      <x:c r="AB111" s="10"/>
      <x:c r="AC111" s="10"/>
      <x:c r="AD111" s="10"/>
      <x:c r="AE111" s="10"/>
      <x:c r="AF111" s="10"/>
      <x:c r="AG111" s="10"/>
      <x:c r="AH111" s="10"/>
      <x:c r="AI111" s="10"/>
      <x:c r="AJ111" s="10"/>
      <x:c r="AK111" s="10"/>
      <x:c r="AL111" s="10"/>
      <x:c r="AM111" s="10"/>
      <x:c r="AN111" s="10"/>
      <x:c r="AO111" s="10"/>
      <x:c r="AP111" s="10"/>
      <x:c r="AQ111" s="10"/>
      <x:c r="AR111" s="10"/>
      <x:c r="AS111" s="10"/>
      <x:c r="AT111" s="10"/>
      <x:c r="AU111" s="10"/>
      <x:c r="AV111" s="10"/>
      <x:c r="AW111" s="10"/>
      <x:c r="AX111" s="10"/>
      <x:c r="AY111" s="10"/>
    </x:row>
    <x:row r="112" spans="1:51" ht="13.5" customHeight="1">
      <x:c r="A112" s="29"/>
      <x:c r="B112" s="13"/>
      <x:c r="C112" s="13"/>
      <x:c r="D112" s="13"/>
      <x:c r="E112" s="87"/>
      <x:c r="F112" s="87"/>
      <x:c r="G112" s="87"/>
      <x:c r="H112" s="87"/>
      <x:c r="I112" s="87"/>
      <x:c r="J112" s="87"/>
      <x:c r="K112" s="87"/>
      <x:c r="L112" s="87"/>
      <x:c r="M112" s="10"/>
      <x:c r="N112" s="10"/>
      <x:c r="O112" s="10"/>
      <x:c r="P112" s="10"/>
      <x:c r="Q112" s="10"/>
      <x:c r="R112" s="10"/>
      <x:c r="S112" s="10"/>
      <x:c r="T112" s="10"/>
      <x:c r="U112" s="10"/>
      <x:c r="V112" s="10"/>
      <x:c r="W112" s="10"/>
      <x:c r="X112" s="10"/>
      <x:c r="Y112" s="10"/>
      <x:c r="Z112" s="10"/>
      <x:c r="AA112" s="10"/>
      <x:c r="AB112" s="10"/>
      <x:c r="AC112" s="10"/>
      <x:c r="AD112" s="10"/>
      <x:c r="AE112" s="10"/>
      <x:c r="AF112" s="10"/>
      <x:c r="AG112" s="10"/>
      <x:c r="AH112" s="10"/>
      <x:c r="AI112" s="10"/>
      <x:c r="AJ112" s="10"/>
      <x:c r="AK112" s="10"/>
      <x:c r="AL112" s="10"/>
      <x:c r="AM112" s="10"/>
      <x:c r="AN112" s="10"/>
      <x:c r="AO112" s="10"/>
      <x:c r="AP112" s="10"/>
      <x:c r="AQ112" s="10"/>
      <x:c r="AR112" s="10"/>
      <x:c r="AS112" s="10"/>
      <x:c r="AT112" s="10"/>
      <x:c r="AU112" s="10"/>
      <x:c r="AV112" s="10"/>
      <x:c r="AW112" s="10"/>
      <x:c r="AX112" s="10"/>
      <x:c r="AY112" s="10"/>
    </x:row>
    <x:row r="113" spans="1:51" ht="13.5" customHeight="1">
      <x:c r="A113" s="29"/>
      <x:c r="B113" s="13"/>
      <x:c r="C113" s="13"/>
      <x:c r="D113" s="13"/>
      <x:c r="E113" s="87"/>
      <x:c r="F113" s="87"/>
      <x:c r="G113" s="87"/>
      <x:c r="H113" s="87"/>
      <x:c r="I113" s="87"/>
      <x:c r="J113" s="87"/>
      <x:c r="K113" s="87"/>
      <x:c r="L113" s="87"/>
      <x:c r="M113" s="10"/>
      <x:c r="N113" s="10"/>
      <x:c r="O113" s="10"/>
      <x:c r="P113" s="10"/>
      <x:c r="Q113" s="10"/>
      <x:c r="R113" s="10"/>
      <x:c r="S113" s="10"/>
      <x:c r="T113" s="10"/>
      <x:c r="U113" s="10"/>
      <x:c r="V113" s="10"/>
      <x:c r="W113" s="10"/>
      <x:c r="X113" s="10"/>
      <x:c r="Y113" s="10"/>
      <x:c r="Z113" s="10"/>
      <x:c r="AA113" s="10"/>
      <x:c r="AB113" s="10"/>
      <x:c r="AC113" s="10"/>
      <x:c r="AD113" s="10"/>
      <x:c r="AE113" s="10"/>
      <x:c r="AF113" s="10"/>
      <x:c r="AG113" s="10"/>
      <x:c r="AH113" s="10"/>
      <x:c r="AI113" s="10"/>
      <x:c r="AJ113" s="10"/>
      <x:c r="AK113" s="10"/>
      <x:c r="AL113" s="10"/>
      <x:c r="AM113" s="10"/>
      <x:c r="AN113" s="10"/>
      <x:c r="AO113" s="10"/>
      <x:c r="AP113" s="10"/>
      <x:c r="AQ113" s="10"/>
      <x:c r="AR113" s="10"/>
      <x:c r="AS113" s="10"/>
      <x:c r="AT113" s="10"/>
      <x:c r="AU113" s="10"/>
      <x:c r="AV113" s="10"/>
      <x:c r="AW113" s="10"/>
      <x:c r="AX113" s="10"/>
      <x:c r="AY113" s="10"/>
    </x:row>
    <x:row r="114" spans="1:51" ht="13.5" customHeight="1">
      <x:c r="A114" s="29"/>
      <x:c r="B114" s="13"/>
      <x:c r="C114" s="13"/>
      <x:c r="D114" s="13"/>
      <x:c r="E114" s="87"/>
      <x:c r="F114" s="87"/>
      <x:c r="G114" s="87"/>
      <x:c r="H114" s="87"/>
      <x:c r="I114" s="87"/>
      <x:c r="J114" s="87"/>
      <x:c r="K114" s="87"/>
      <x:c r="L114" s="87"/>
      <x:c r="M114" s="10"/>
      <x:c r="N114" s="10"/>
      <x:c r="O114" s="10"/>
      <x:c r="P114" s="10"/>
      <x:c r="Q114" s="10"/>
      <x:c r="R114" s="10"/>
      <x:c r="S114" s="10"/>
      <x:c r="T114" s="10"/>
      <x:c r="U114" s="10"/>
      <x:c r="V114" s="10"/>
      <x:c r="W114" s="10"/>
      <x:c r="X114" s="10"/>
      <x:c r="Y114" s="10"/>
      <x:c r="Z114" s="10"/>
      <x:c r="AA114" s="10"/>
      <x:c r="AB114" s="10"/>
      <x:c r="AC114" s="10"/>
      <x:c r="AD114" s="10"/>
      <x:c r="AE114" s="10"/>
      <x:c r="AF114" s="10"/>
      <x:c r="AG114" s="10"/>
      <x:c r="AH114" s="10"/>
      <x:c r="AI114" s="10"/>
      <x:c r="AJ114" s="10"/>
      <x:c r="AK114" s="10"/>
      <x:c r="AL114" s="10"/>
      <x:c r="AM114" s="10"/>
      <x:c r="AN114" s="10"/>
      <x:c r="AO114" s="10"/>
      <x:c r="AP114" s="10"/>
      <x:c r="AQ114" s="10"/>
      <x:c r="AR114" s="10"/>
      <x:c r="AS114" s="10"/>
      <x:c r="AT114" s="10"/>
      <x:c r="AU114" s="10"/>
      <x:c r="AV114" s="10"/>
      <x:c r="AW114" s="10"/>
      <x:c r="AX114" s="10"/>
      <x:c r="AY114" s="10"/>
    </x:row>
    <x:row r="115" spans="1:51" ht="13.5" customHeight="1">
      <x:c r="A115" s="29"/>
      <x:c r="B115" s="13"/>
      <x:c r="C115" s="13"/>
      <x:c r="D115" s="13"/>
      <x:c r="E115" s="87"/>
      <x:c r="F115" s="87"/>
      <x:c r="G115" s="87"/>
      <x:c r="H115" s="87"/>
      <x:c r="I115" s="87"/>
      <x:c r="J115" s="87"/>
      <x:c r="K115" s="87"/>
      <x:c r="L115" s="87"/>
      <x:c r="M115" s="10"/>
      <x:c r="N115" s="10"/>
      <x:c r="O115" s="10"/>
      <x:c r="P115" s="10"/>
      <x:c r="Q115" s="10"/>
      <x:c r="R115" s="10"/>
      <x:c r="S115" s="10"/>
      <x:c r="T115" s="10"/>
      <x:c r="U115" s="10"/>
      <x:c r="V115" s="10"/>
      <x:c r="W115" s="10"/>
      <x:c r="X115" s="10"/>
      <x:c r="Y115" s="10"/>
      <x:c r="Z115" s="10"/>
      <x:c r="AA115" s="10"/>
      <x:c r="AB115" s="10"/>
      <x:c r="AC115" s="10"/>
      <x:c r="AD115" s="10"/>
      <x:c r="AE115" s="10"/>
      <x:c r="AF115" s="10"/>
      <x:c r="AG115" s="10"/>
      <x:c r="AH115" s="10"/>
      <x:c r="AI115" s="10"/>
      <x:c r="AJ115" s="10"/>
      <x:c r="AK115" s="10"/>
      <x:c r="AL115" s="10"/>
      <x:c r="AM115" s="10"/>
      <x:c r="AN115" s="10"/>
      <x:c r="AO115" s="10"/>
      <x:c r="AP115" s="10"/>
      <x:c r="AQ115" s="10"/>
      <x:c r="AR115" s="10"/>
      <x:c r="AS115" s="10"/>
      <x:c r="AT115" s="10"/>
      <x:c r="AU115" s="10"/>
      <x:c r="AV115" s="10"/>
      <x:c r="AW115" s="10"/>
      <x:c r="AX115" s="10"/>
      <x:c r="AY115" s="10"/>
    </x:row>
    <x:row r="116" spans="1:51" ht="13.5" customHeight="1">
      <x:c r="A116" s="29"/>
      <x:c r="B116" s="13"/>
      <x:c r="C116" s="13"/>
      <x:c r="D116" s="13"/>
      <x:c r="E116" s="87"/>
      <x:c r="F116" s="87"/>
      <x:c r="G116" s="87"/>
      <x:c r="H116" s="87"/>
      <x:c r="I116" s="87"/>
      <x:c r="J116" s="87"/>
      <x:c r="K116" s="87"/>
      <x:c r="L116" s="87"/>
      <x:c r="M116" s="10"/>
      <x:c r="N116" s="10"/>
      <x:c r="O116" s="10"/>
      <x:c r="P116" s="10"/>
      <x:c r="Q116" s="10"/>
      <x:c r="R116" s="10"/>
      <x:c r="S116" s="10"/>
      <x:c r="T116" s="10"/>
      <x:c r="U116" s="10"/>
      <x:c r="V116" s="10"/>
      <x:c r="W116" s="10"/>
      <x:c r="X116" s="10"/>
      <x:c r="Y116" s="10"/>
      <x:c r="Z116" s="10"/>
      <x:c r="AA116" s="10"/>
      <x:c r="AB116" s="10"/>
      <x:c r="AC116" s="10"/>
      <x:c r="AD116" s="10"/>
      <x:c r="AE116" s="10"/>
      <x:c r="AF116" s="10"/>
      <x:c r="AG116" s="10"/>
      <x:c r="AH116" s="10"/>
      <x:c r="AI116" s="10"/>
      <x:c r="AJ116" s="10"/>
      <x:c r="AK116" s="10"/>
      <x:c r="AL116" s="10"/>
      <x:c r="AM116" s="10"/>
      <x:c r="AN116" s="10"/>
      <x:c r="AO116" s="10"/>
      <x:c r="AP116" s="10"/>
      <x:c r="AQ116" s="10"/>
      <x:c r="AR116" s="10"/>
      <x:c r="AS116" s="10"/>
      <x:c r="AT116" s="10"/>
      <x:c r="AU116" s="10"/>
      <x:c r="AV116" s="10"/>
      <x:c r="AW116" s="10"/>
      <x:c r="AX116" s="10"/>
      <x:c r="AY116" s="10"/>
    </x:row>
    <x:row r="117" spans="1:51" ht="13.5" customHeight="1">
      <x:c r="A117" s="29"/>
      <x:c r="B117" s="13"/>
      <x:c r="C117" s="13"/>
      <x:c r="D117" s="13"/>
      <x:c r="E117" s="87"/>
      <x:c r="F117" s="87"/>
      <x:c r="G117" s="87"/>
      <x:c r="H117" s="87"/>
      <x:c r="I117" s="87"/>
      <x:c r="J117" s="87"/>
      <x:c r="K117" s="87"/>
      <x:c r="L117" s="87"/>
      <x:c r="M117" s="10"/>
      <x:c r="N117" s="10"/>
      <x:c r="O117" s="10"/>
      <x:c r="P117" s="10"/>
      <x:c r="Q117" s="10"/>
      <x:c r="R117" s="10"/>
      <x:c r="S117" s="10"/>
      <x:c r="T117" s="10"/>
      <x:c r="U117" s="10"/>
      <x:c r="V117" s="10"/>
      <x:c r="W117" s="10"/>
      <x:c r="X117" s="10"/>
      <x:c r="Y117" s="10"/>
      <x:c r="Z117" s="10"/>
      <x:c r="AA117" s="10"/>
      <x:c r="AB117" s="10"/>
      <x:c r="AC117" s="10"/>
      <x:c r="AD117" s="10"/>
      <x:c r="AE117" s="10"/>
      <x:c r="AF117" s="10"/>
      <x:c r="AG117" s="10"/>
      <x:c r="AH117" s="10"/>
      <x:c r="AI117" s="10"/>
      <x:c r="AJ117" s="10"/>
      <x:c r="AK117" s="10"/>
      <x:c r="AL117" s="10"/>
      <x:c r="AM117" s="10"/>
      <x:c r="AN117" s="10"/>
      <x:c r="AO117" s="10"/>
      <x:c r="AP117" s="10"/>
      <x:c r="AQ117" s="10"/>
      <x:c r="AR117" s="10"/>
      <x:c r="AS117" s="10"/>
      <x:c r="AT117" s="10"/>
      <x:c r="AU117" s="10"/>
      <x:c r="AV117" s="10"/>
      <x:c r="AW117" s="10"/>
      <x:c r="AX117" s="10"/>
      <x:c r="AY117" s="10"/>
    </x:row>
    <x:row r="118" spans="1:51" ht="13.5" customHeight="1">
      <x:c r="A118" s="29"/>
      <x:c r="B118" s="13"/>
      <x:c r="C118" s="13"/>
      <x:c r="D118" s="13"/>
      <x:c r="E118" s="87"/>
      <x:c r="F118" s="87"/>
      <x:c r="G118" s="87"/>
      <x:c r="H118" s="87"/>
      <x:c r="I118" s="87"/>
      <x:c r="J118" s="87"/>
      <x:c r="K118" s="87"/>
      <x:c r="L118" s="87"/>
      <x:c r="M118" s="10"/>
      <x:c r="N118" s="10"/>
      <x:c r="O118" s="10"/>
      <x:c r="P118" s="10"/>
      <x:c r="Q118" s="10"/>
      <x:c r="R118" s="10"/>
      <x:c r="S118" s="10"/>
      <x:c r="T118" s="10"/>
      <x:c r="U118" s="10"/>
      <x:c r="V118" s="10"/>
      <x:c r="W118" s="10"/>
      <x:c r="X118" s="10"/>
      <x:c r="Y118" s="10"/>
      <x:c r="Z118" s="10"/>
      <x:c r="AA118" s="10"/>
      <x:c r="AB118" s="10"/>
      <x:c r="AC118" s="10"/>
      <x:c r="AD118" s="10"/>
      <x:c r="AE118" s="10"/>
      <x:c r="AF118" s="10"/>
      <x:c r="AG118" s="10"/>
      <x:c r="AH118" s="10"/>
      <x:c r="AI118" s="10"/>
      <x:c r="AJ118" s="10"/>
      <x:c r="AK118" s="10"/>
      <x:c r="AL118" s="10"/>
      <x:c r="AM118" s="10"/>
      <x:c r="AN118" s="10"/>
      <x:c r="AO118" s="10"/>
      <x:c r="AP118" s="10"/>
      <x:c r="AQ118" s="10"/>
      <x:c r="AR118" s="10"/>
      <x:c r="AS118" s="10"/>
      <x:c r="AT118" s="10"/>
      <x:c r="AU118" s="10"/>
      <x:c r="AV118" s="10"/>
      <x:c r="AW118" s="10"/>
      <x:c r="AX118" s="10"/>
      <x:c r="AY118" s="10"/>
    </x:row>
    <x:row r="119" spans="1:51" ht="13.5" customHeight="1">
      <x:c r="A119" s="29"/>
      <x:c r="B119" s="13"/>
      <x:c r="C119" s="13"/>
      <x:c r="D119" s="13"/>
      <x:c r="E119" s="87"/>
      <x:c r="F119" s="87"/>
      <x:c r="G119" s="87"/>
      <x:c r="H119" s="87"/>
      <x:c r="I119" s="87"/>
      <x:c r="J119" s="87"/>
      <x:c r="K119" s="87"/>
      <x:c r="L119" s="87"/>
      <x:c r="M119" s="10"/>
      <x:c r="N119" s="10"/>
      <x:c r="O119" s="10"/>
      <x:c r="P119" s="10"/>
      <x:c r="Q119" s="10"/>
      <x:c r="R119" s="10"/>
      <x:c r="S119" s="10"/>
      <x:c r="T119" s="10"/>
      <x:c r="U119" s="10"/>
      <x:c r="V119" s="10"/>
      <x:c r="W119" s="10"/>
      <x:c r="X119" s="10"/>
      <x:c r="Y119" s="10"/>
      <x:c r="Z119" s="10"/>
      <x:c r="AA119" s="10"/>
      <x:c r="AB119" s="10"/>
      <x:c r="AC119" s="10"/>
      <x:c r="AD119" s="10"/>
      <x:c r="AE119" s="10"/>
      <x:c r="AF119" s="10"/>
      <x:c r="AG119" s="10"/>
      <x:c r="AH119" s="10"/>
      <x:c r="AI119" s="10"/>
      <x:c r="AJ119" s="10"/>
      <x:c r="AK119" s="10"/>
      <x:c r="AL119" s="10"/>
      <x:c r="AM119" s="10"/>
      <x:c r="AN119" s="10"/>
      <x:c r="AO119" s="10"/>
      <x:c r="AP119" s="10"/>
      <x:c r="AQ119" s="10"/>
      <x:c r="AR119" s="10"/>
      <x:c r="AS119" s="10"/>
      <x:c r="AT119" s="10"/>
      <x:c r="AU119" s="10"/>
      <x:c r="AV119" s="10"/>
      <x:c r="AW119" s="10"/>
      <x:c r="AX119" s="10"/>
      <x:c r="AY119" s="10"/>
    </x:row>
    <x:row r="120" spans="1:51" ht="13.5" customHeight="1">
      <x:c r="A120" s="29"/>
      <x:c r="B120" s="13"/>
      <x:c r="C120" s="13"/>
      <x:c r="D120" s="13"/>
      <x:c r="E120" s="87"/>
      <x:c r="F120" s="87"/>
      <x:c r="G120" s="87"/>
      <x:c r="H120" s="87"/>
      <x:c r="I120" s="87"/>
      <x:c r="J120" s="87"/>
      <x:c r="K120" s="87"/>
      <x:c r="L120" s="87"/>
      <x:c r="M120" s="10"/>
      <x:c r="N120" s="10"/>
      <x:c r="O120" s="10"/>
      <x:c r="P120" s="10"/>
      <x:c r="Q120" s="10"/>
      <x:c r="R120" s="10"/>
      <x:c r="S120" s="10"/>
      <x:c r="T120" s="10"/>
      <x:c r="U120" s="10"/>
      <x:c r="V120" s="10"/>
      <x:c r="W120" s="10"/>
      <x:c r="X120" s="10"/>
      <x:c r="Y120" s="10"/>
      <x:c r="Z120" s="10"/>
      <x:c r="AA120" s="10"/>
      <x:c r="AB120" s="10"/>
      <x:c r="AC120" s="10"/>
      <x:c r="AD120" s="10"/>
      <x:c r="AE120" s="10"/>
      <x:c r="AF120" s="10"/>
      <x:c r="AG120" s="10"/>
      <x:c r="AH120" s="10"/>
      <x:c r="AI120" s="10"/>
      <x:c r="AJ120" s="10"/>
      <x:c r="AK120" s="10"/>
      <x:c r="AL120" s="10"/>
      <x:c r="AM120" s="10"/>
      <x:c r="AN120" s="10"/>
      <x:c r="AO120" s="10"/>
      <x:c r="AP120" s="10"/>
      <x:c r="AQ120" s="10"/>
      <x:c r="AR120" s="10"/>
      <x:c r="AS120" s="10"/>
      <x:c r="AT120" s="10"/>
      <x:c r="AU120" s="10"/>
      <x:c r="AV120" s="10"/>
      <x:c r="AW120" s="10"/>
      <x:c r="AX120" s="10"/>
      <x:c r="AY120" s="10"/>
    </x:row>
    <x:row r="121" spans="1:51" ht="13.5" customHeight="1">
      <x:c r="A121" s="29"/>
      <x:c r="B121" s="13"/>
      <x:c r="C121" s="13"/>
      <x:c r="D121" s="13"/>
      <x:c r="E121" s="87"/>
      <x:c r="F121" s="87"/>
      <x:c r="G121" s="87"/>
      <x:c r="H121" s="87"/>
      <x:c r="I121" s="87"/>
      <x:c r="J121" s="87"/>
      <x:c r="K121" s="87"/>
      <x:c r="L121" s="87"/>
      <x:c r="M121" s="10"/>
      <x:c r="N121" s="10"/>
      <x:c r="O121" s="10"/>
      <x:c r="P121" s="10"/>
      <x:c r="Q121" s="10"/>
      <x:c r="R121" s="10"/>
      <x:c r="S121" s="10"/>
      <x:c r="T121" s="10"/>
      <x:c r="U121" s="10"/>
      <x:c r="V121" s="10"/>
      <x:c r="W121" s="10"/>
      <x:c r="X121" s="10"/>
      <x:c r="Y121" s="10"/>
      <x:c r="Z121" s="10"/>
      <x:c r="AA121" s="10"/>
      <x:c r="AB121" s="10"/>
      <x:c r="AC121" s="10"/>
      <x:c r="AD121" s="10"/>
      <x:c r="AE121" s="10"/>
      <x:c r="AF121" s="10"/>
      <x:c r="AG121" s="10"/>
      <x:c r="AH121" s="10"/>
      <x:c r="AI121" s="10"/>
      <x:c r="AJ121" s="10"/>
      <x:c r="AK121" s="10"/>
      <x:c r="AL121" s="10"/>
      <x:c r="AM121" s="10"/>
      <x:c r="AN121" s="10"/>
      <x:c r="AO121" s="10"/>
      <x:c r="AP121" s="10"/>
      <x:c r="AQ121" s="10"/>
      <x:c r="AR121" s="10"/>
      <x:c r="AS121" s="10"/>
      <x:c r="AT121" s="10"/>
      <x:c r="AU121" s="10"/>
      <x:c r="AV121" s="10"/>
      <x:c r="AW121" s="10"/>
      <x:c r="AX121" s="10"/>
      <x:c r="AY121" s="10"/>
    </x:row>
    <x:row r="122" spans="1:51" ht="13.5" customHeight="1">
      <x:c r="A122" s="29"/>
      <x:c r="B122" s="13"/>
      <x:c r="C122" s="13"/>
      <x:c r="D122" s="13"/>
      <x:c r="E122" s="87"/>
      <x:c r="F122" s="87"/>
      <x:c r="G122" s="87"/>
      <x:c r="H122" s="87"/>
      <x:c r="I122" s="87"/>
      <x:c r="J122" s="87"/>
      <x:c r="K122" s="87"/>
      <x:c r="L122" s="87"/>
      <x:c r="M122" s="10"/>
      <x:c r="N122" s="10"/>
      <x:c r="O122" s="10"/>
      <x:c r="P122" s="10"/>
      <x:c r="Q122" s="10"/>
      <x:c r="R122" s="10"/>
      <x:c r="S122" s="10"/>
      <x:c r="T122" s="10"/>
      <x:c r="U122" s="10"/>
      <x:c r="V122" s="10"/>
      <x:c r="W122" s="10"/>
      <x:c r="X122" s="10"/>
      <x:c r="Y122" s="10"/>
      <x:c r="Z122" s="10"/>
      <x:c r="AA122" s="10"/>
      <x:c r="AB122" s="10"/>
      <x:c r="AC122" s="10"/>
      <x:c r="AD122" s="10"/>
      <x:c r="AE122" s="10"/>
      <x:c r="AF122" s="10"/>
      <x:c r="AG122" s="10"/>
      <x:c r="AH122" s="10"/>
      <x:c r="AI122" s="10"/>
      <x:c r="AJ122" s="10"/>
      <x:c r="AK122" s="10"/>
      <x:c r="AL122" s="10"/>
      <x:c r="AM122" s="10"/>
      <x:c r="AN122" s="10"/>
      <x:c r="AO122" s="10"/>
      <x:c r="AP122" s="10"/>
      <x:c r="AQ122" s="10"/>
      <x:c r="AR122" s="10"/>
      <x:c r="AS122" s="10"/>
      <x:c r="AT122" s="10"/>
      <x:c r="AU122" s="10"/>
      <x:c r="AV122" s="10"/>
      <x:c r="AW122" s="10"/>
      <x:c r="AX122" s="10"/>
      <x:c r="AY122" s="10"/>
    </x:row>
    <x:row r="123" spans="1:51" ht="13.5" customHeight="1">
      <x:c r="A123" s="29"/>
      <x:c r="B123" s="13"/>
      <x:c r="C123" s="13"/>
      <x:c r="D123" s="13"/>
      <x:c r="E123" s="87"/>
      <x:c r="F123" s="87"/>
      <x:c r="G123" s="87"/>
      <x:c r="H123" s="87"/>
      <x:c r="I123" s="87"/>
      <x:c r="J123" s="87"/>
      <x:c r="K123" s="87"/>
      <x:c r="L123" s="87"/>
      <x:c r="M123" s="10"/>
      <x:c r="N123" s="10"/>
      <x:c r="O123" s="10"/>
      <x:c r="P123" s="10"/>
      <x:c r="Q123" s="10"/>
      <x:c r="R123" s="10"/>
      <x:c r="S123" s="10"/>
      <x:c r="T123" s="10"/>
      <x:c r="U123" s="10"/>
      <x:c r="V123" s="10"/>
      <x:c r="W123" s="10"/>
      <x:c r="X123" s="10"/>
      <x:c r="Y123" s="10"/>
      <x:c r="Z123" s="10"/>
      <x:c r="AA123" s="10"/>
      <x:c r="AB123" s="10"/>
      <x:c r="AC123" s="10"/>
      <x:c r="AD123" s="10"/>
      <x:c r="AE123" s="10"/>
      <x:c r="AF123" s="10"/>
      <x:c r="AG123" s="10"/>
      <x:c r="AH123" s="10"/>
      <x:c r="AI123" s="10"/>
      <x:c r="AJ123" s="10"/>
      <x:c r="AK123" s="10"/>
      <x:c r="AL123" s="10"/>
      <x:c r="AM123" s="10"/>
      <x:c r="AN123" s="10"/>
      <x:c r="AO123" s="10"/>
      <x:c r="AP123" s="10"/>
      <x:c r="AQ123" s="10"/>
      <x:c r="AR123" s="10"/>
      <x:c r="AS123" s="10"/>
      <x:c r="AT123" s="10"/>
      <x:c r="AU123" s="10"/>
      <x:c r="AV123" s="10"/>
      <x:c r="AW123" s="10"/>
      <x:c r="AX123" s="10"/>
      <x:c r="AY123" s="10"/>
    </x:row>
    <x:row r="124" spans="1:51" ht="13.5" customHeight="1">
      <x:c r="A124" s="29"/>
      <x:c r="B124" s="13"/>
      <x:c r="C124" s="13"/>
      <x:c r="D124" s="13"/>
      <x:c r="E124" s="87"/>
      <x:c r="F124" s="87"/>
      <x:c r="G124" s="87"/>
      <x:c r="H124" s="87"/>
      <x:c r="I124" s="87"/>
      <x:c r="J124" s="87"/>
      <x:c r="K124" s="87"/>
      <x:c r="L124" s="87"/>
      <x:c r="M124" s="10"/>
      <x:c r="N124" s="10"/>
      <x:c r="O124" s="10"/>
      <x:c r="P124" s="10"/>
      <x:c r="Q124" s="10"/>
      <x:c r="R124" s="10"/>
      <x:c r="S124" s="10"/>
      <x:c r="T124" s="10"/>
      <x:c r="U124" s="10"/>
      <x:c r="V124" s="10"/>
      <x:c r="W124" s="10"/>
      <x:c r="X124" s="10"/>
      <x:c r="Y124" s="10"/>
      <x:c r="Z124" s="10"/>
      <x:c r="AA124" s="10"/>
      <x:c r="AB124" s="10"/>
      <x:c r="AC124" s="10"/>
      <x:c r="AD124" s="10"/>
      <x:c r="AE124" s="10"/>
      <x:c r="AF124" s="10"/>
      <x:c r="AG124" s="10"/>
      <x:c r="AH124" s="10"/>
      <x:c r="AI124" s="10"/>
      <x:c r="AJ124" s="10"/>
      <x:c r="AK124" s="10"/>
      <x:c r="AL124" s="10"/>
      <x:c r="AM124" s="10"/>
      <x:c r="AN124" s="10"/>
      <x:c r="AO124" s="10"/>
      <x:c r="AP124" s="10"/>
      <x:c r="AQ124" s="10"/>
      <x:c r="AR124" s="10"/>
      <x:c r="AS124" s="10"/>
      <x:c r="AT124" s="10"/>
      <x:c r="AU124" s="10"/>
      <x:c r="AV124" s="10"/>
      <x:c r="AW124" s="10"/>
      <x:c r="AX124" s="10"/>
      <x:c r="AY124" s="10"/>
    </x:row>
    <x:row r="125" spans="1:51" ht="13.5" customHeight="1">
      <x:c r="A125" s="29"/>
      <x:c r="B125" s="13"/>
      <x:c r="C125" s="13"/>
      <x:c r="D125" s="13"/>
      <x:c r="E125" s="87"/>
      <x:c r="F125" s="87"/>
      <x:c r="G125" s="87"/>
      <x:c r="H125" s="87"/>
      <x:c r="I125" s="87"/>
      <x:c r="J125" s="87"/>
      <x:c r="K125" s="87"/>
      <x:c r="L125" s="87"/>
      <x:c r="M125" s="10"/>
      <x:c r="N125" s="10"/>
      <x:c r="O125" s="10"/>
      <x:c r="P125" s="10"/>
      <x:c r="Q125" s="10"/>
      <x:c r="R125" s="10"/>
      <x:c r="S125" s="10"/>
      <x:c r="T125" s="10"/>
      <x:c r="U125" s="10"/>
      <x:c r="V125" s="10"/>
      <x:c r="W125" s="10"/>
      <x:c r="X125" s="10"/>
      <x:c r="Y125" s="10"/>
      <x:c r="Z125" s="10"/>
      <x:c r="AA125" s="10"/>
      <x:c r="AB125" s="10"/>
      <x:c r="AC125" s="10"/>
      <x:c r="AD125" s="10"/>
      <x:c r="AE125" s="10"/>
      <x:c r="AF125" s="10"/>
      <x:c r="AG125" s="10"/>
      <x:c r="AH125" s="10"/>
      <x:c r="AI125" s="10"/>
      <x:c r="AJ125" s="10"/>
      <x:c r="AK125" s="10"/>
      <x:c r="AL125" s="10"/>
      <x:c r="AM125" s="10"/>
      <x:c r="AN125" s="10"/>
      <x:c r="AO125" s="10"/>
      <x:c r="AP125" s="10"/>
      <x:c r="AQ125" s="10"/>
      <x:c r="AR125" s="10"/>
      <x:c r="AS125" s="10"/>
      <x:c r="AT125" s="10"/>
      <x:c r="AU125" s="10"/>
      <x:c r="AV125" s="10"/>
      <x:c r="AW125" s="10"/>
      <x:c r="AX125" s="10"/>
      <x:c r="AY125" s="10"/>
    </x:row>
    <x:row r="126" spans="1:51" ht="13.5" customHeight="1">
      <x:c r="A126" s="29"/>
      <x:c r="B126" s="13"/>
      <x:c r="C126" s="13"/>
      <x:c r="D126" s="13"/>
      <x:c r="E126" s="87"/>
      <x:c r="F126" s="87"/>
      <x:c r="G126" s="87"/>
      <x:c r="H126" s="87"/>
      <x:c r="I126" s="87"/>
      <x:c r="J126" s="87"/>
      <x:c r="K126" s="87"/>
      <x:c r="L126" s="87"/>
      <x:c r="M126" s="10"/>
      <x:c r="N126" s="10"/>
      <x:c r="O126" s="10"/>
      <x:c r="P126" s="10"/>
      <x:c r="Q126" s="10"/>
      <x:c r="R126" s="10"/>
      <x:c r="S126" s="10"/>
      <x:c r="T126" s="10"/>
      <x:c r="U126" s="10"/>
      <x:c r="V126" s="10"/>
      <x:c r="W126" s="10"/>
      <x:c r="X126" s="10"/>
      <x:c r="Y126" s="10"/>
      <x:c r="Z126" s="10"/>
      <x:c r="AA126" s="10"/>
      <x:c r="AB126" s="10"/>
      <x:c r="AC126" s="10"/>
      <x:c r="AD126" s="10"/>
      <x:c r="AE126" s="10"/>
      <x:c r="AF126" s="10"/>
      <x:c r="AG126" s="10"/>
      <x:c r="AH126" s="10"/>
      <x:c r="AI126" s="10"/>
      <x:c r="AJ126" s="10"/>
      <x:c r="AK126" s="10"/>
      <x:c r="AL126" s="10"/>
      <x:c r="AM126" s="10"/>
      <x:c r="AN126" s="10"/>
      <x:c r="AO126" s="10"/>
      <x:c r="AP126" s="10"/>
      <x:c r="AQ126" s="10"/>
      <x:c r="AR126" s="10"/>
      <x:c r="AS126" s="10"/>
      <x:c r="AT126" s="10"/>
      <x:c r="AU126" s="10"/>
      <x:c r="AV126" s="10"/>
      <x:c r="AW126" s="10"/>
      <x:c r="AX126" s="10"/>
      <x:c r="AY126" s="10"/>
    </x:row>
    <x:row r="127" spans="1:51" ht="13.5" customHeight="1">
      <x:c r="A127" s="29"/>
      <x:c r="B127" s="13"/>
      <x:c r="C127" s="13"/>
      <x:c r="D127" s="13"/>
      <x:c r="E127" s="87"/>
      <x:c r="F127" s="87"/>
      <x:c r="G127" s="87"/>
      <x:c r="H127" s="87"/>
      <x:c r="I127" s="87"/>
      <x:c r="J127" s="87"/>
      <x:c r="K127" s="87"/>
      <x:c r="L127" s="87"/>
      <x:c r="M127" s="10"/>
      <x:c r="N127" s="10"/>
      <x:c r="O127" s="10"/>
      <x:c r="P127" s="10"/>
      <x:c r="Q127" s="10"/>
      <x:c r="R127" s="10"/>
      <x:c r="S127" s="10"/>
      <x:c r="T127" s="10"/>
      <x:c r="U127" s="10"/>
      <x:c r="V127" s="10"/>
      <x:c r="W127" s="10"/>
      <x:c r="X127" s="10"/>
      <x:c r="Y127" s="10"/>
      <x:c r="Z127" s="10"/>
      <x:c r="AA127" s="10"/>
      <x:c r="AB127" s="10"/>
      <x:c r="AC127" s="10"/>
      <x:c r="AD127" s="10"/>
      <x:c r="AE127" s="10"/>
      <x:c r="AF127" s="10"/>
      <x:c r="AG127" s="10"/>
      <x:c r="AH127" s="10"/>
      <x:c r="AI127" s="10"/>
      <x:c r="AJ127" s="10"/>
      <x:c r="AK127" s="10"/>
      <x:c r="AL127" s="10"/>
      <x:c r="AM127" s="10"/>
      <x:c r="AN127" s="10"/>
      <x:c r="AO127" s="10"/>
      <x:c r="AP127" s="10"/>
      <x:c r="AQ127" s="10"/>
      <x:c r="AR127" s="10"/>
      <x:c r="AS127" s="10"/>
      <x:c r="AT127" s="10"/>
      <x:c r="AU127" s="10"/>
      <x:c r="AV127" s="10"/>
      <x:c r="AW127" s="10"/>
      <x:c r="AX127" s="10"/>
      <x:c r="AY127" s="10"/>
    </x:row>
    <x:row r="128" spans="1:51" ht="13.5" customHeight="1">
      <x:c r="A128" s="29"/>
      <x:c r="B128" s="13"/>
      <x:c r="C128" s="13"/>
      <x:c r="D128" s="13"/>
      <x:c r="E128" s="87"/>
      <x:c r="F128" s="87"/>
      <x:c r="G128" s="87"/>
      <x:c r="H128" s="87"/>
      <x:c r="I128" s="87"/>
      <x:c r="J128" s="87"/>
      <x:c r="K128" s="87"/>
      <x:c r="L128" s="87"/>
      <x:c r="M128" s="10"/>
      <x:c r="N128" s="10"/>
      <x:c r="O128" s="10"/>
      <x:c r="P128" s="10"/>
      <x:c r="Q128" s="10"/>
      <x:c r="R128" s="10"/>
      <x:c r="S128" s="10"/>
      <x:c r="T128" s="10"/>
      <x:c r="U128" s="10"/>
      <x:c r="V128" s="10"/>
      <x:c r="W128" s="10"/>
      <x:c r="X128" s="10"/>
      <x:c r="Y128" s="10"/>
      <x:c r="Z128" s="10"/>
      <x:c r="AA128" s="10"/>
      <x:c r="AB128" s="10"/>
      <x:c r="AC128" s="10"/>
      <x:c r="AD128" s="10"/>
      <x:c r="AE128" s="10"/>
      <x:c r="AF128" s="10"/>
      <x:c r="AG128" s="10"/>
      <x:c r="AH128" s="10"/>
      <x:c r="AI128" s="10"/>
      <x:c r="AJ128" s="10"/>
      <x:c r="AK128" s="10"/>
      <x:c r="AL128" s="10"/>
      <x:c r="AM128" s="10"/>
      <x:c r="AN128" s="10"/>
      <x:c r="AO128" s="10"/>
      <x:c r="AP128" s="10"/>
      <x:c r="AQ128" s="10"/>
      <x:c r="AR128" s="10"/>
      <x:c r="AS128" s="10"/>
      <x:c r="AT128" s="10"/>
      <x:c r="AU128" s="10"/>
      <x:c r="AV128" s="10"/>
      <x:c r="AW128" s="10"/>
      <x:c r="AX128" s="10"/>
      <x:c r="AY128" s="10"/>
    </x:row>
    <x:row r="129" spans="1:51" ht="13.5" customHeight="1">
      <x:c r="A129" s="29"/>
      <x:c r="B129" s="13"/>
      <x:c r="C129" s="13"/>
      <x:c r="D129" s="13"/>
      <x:c r="E129" s="87"/>
      <x:c r="F129" s="87"/>
      <x:c r="G129" s="87"/>
      <x:c r="H129" s="87"/>
      <x:c r="I129" s="87"/>
      <x:c r="J129" s="87"/>
      <x:c r="K129" s="87"/>
      <x:c r="L129" s="87"/>
      <x:c r="M129" s="10"/>
      <x:c r="N129" s="10"/>
      <x:c r="O129" s="10"/>
      <x:c r="P129" s="10"/>
      <x:c r="Q129" s="10"/>
      <x:c r="R129" s="10"/>
      <x:c r="S129" s="10"/>
      <x:c r="T129" s="10"/>
      <x:c r="U129" s="10"/>
      <x:c r="V129" s="10"/>
      <x:c r="W129" s="10"/>
      <x:c r="X129" s="10"/>
      <x:c r="Y129" s="10"/>
      <x:c r="Z129" s="10"/>
      <x:c r="AA129" s="10"/>
      <x:c r="AB129" s="10"/>
      <x:c r="AC129" s="10"/>
      <x:c r="AD129" s="10"/>
      <x:c r="AE129" s="10"/>
      <x:c r="AF129" s="10"/>
      <x:c r="AG129" s="10"/>
      <x:c r="AH129" s="10"/>
      <x:c r="AI129" s="10"/>
      <x:c r="AJ129" s="10"/>
      <x:c r="AK129" s="10"/>
      <x:c r="AL129" s="10"/>
      <x:c r="AM129" s="10"/>
      <x:c r="AN129" s="10"/>
      <x:c r="AO129" s="10"/>
      <x:c r="AP129" s="10"/>
      <x:c r="AQ129" s="10"/>
      <x:c r="AR129" s="10"/>
      <x:c r="AS129" s="10"/>
      <x:c r="AT129" s="10"/>
      <x:c r="AU129" s="10"/>
      <x:c r="AV129" s="10"/>
      <x:c r="AW129" s="10"/>
      <x:c r="AX129" s="10"/>
      <x:c r="AY129" s="10"/>
    </x:row>
    <x:row r="130" spans="1:51" ht="13.5" customHeight="1">
      <x:c r="A130" s="29"/>
      <x:c r="B130" s="13"/>
      <x:c r="C130" s="13"/>
      <x:c r="D130" s="13"/>
      <x:c r="E130" s="87"/>
      <x:c r="F130" s="87"/>
      <x:c r="G130" s="87"/>
      <x:c r="H130" s="87"/>
      <x:c r="I130" s="87"/>
      <x:c r="J130" s="87"/>
      <x:c r="K130" s="87"/>
      <x:c r="L130" s="87"/>
      <x:c r="M130" s="10"/>
      <x:c r="N130" s="10"/>
      <x:c r="O130" s="10"/>
      <x:c r="P130" s="10"/>
      <x:c r="Q130" s="10"/>
      <x:c r="R130" s="10"/>
      <x:c r="S130" s="10"/>
      <x:c r="T130" s="10"/>
      <x:c r="U130" s="10"/>
      <x:c r="V130" s="10"/>
      <x:c r="W130" s="10"/>
      <x:c r="X130" s="10"/>
      <x:c r="Y130" s="10"/>
      <x:c r="Z130" s="10"/>
      <x:c r="AA130" s="10"/>
      <x:c r="AB130" s="10"/>
      <x:c r="AC130" s="10"/>
      <x:c r="AD130" s="10"/>
      <x:c r="AE130" s="10"/>
      <x:c r="AF130" s="10"/>
      <x:c r="AG130" s="10"/>
      <x:c r="AH130" s="10"/>
      <x:c r="AI130" s="10"/>
      <x:c r="AJ130" s="10"/>
      <x:c r="AK130" s="10"/>
      <x:c r="AL130" s="10"/>
      <x:c r="AM130" s="10"/>
      <x:c r="AN130" s="10"/>
      <x:c r="AO130" s="10"/>
      <x:c r="AP130" s="10"/>
      <x:c r="AQ130" s="10"/>
      <x:c r="AR130" s="10"/>
      <x:c r="AS130" s="10"/>
      <x:c r="AT130" s="10"/>
      <x:c r="AU130" s="10"/>
      <x:c r="AV130" s="10"/>
      <x:c r="AW130" s="10"/>
      <x:c r="AX130" s="10"/>
      <x:c r="AY130" s="10"/>
    </x:row>
    <x:row r="131" spans="1:51" ht="13.5" customHeight="1">
      <x:c r="A131" s="29"/>
      <x:c r="B131" s="13"/>
      <x:c r="C131" s="13"/>
      <x:c r="D131" s="13"/>
      <x:c r="E131" s="87"/>
      <x:c r="F131" s="87"/>
      <x:c r="G131" s="87"/>
      <x:c r="H131" s="87"/>
      <x:c r="I131" s="87"/>
      <x:c r="J131" s="87"/>
      <x:c r="K131" s="87"/>
      <x:c r="L131" s="87"/>
      <x:c r="M131" s="10"/>
      <x:c r="N131" s="10"/>
      <x:c r="O131" s="10"/>
      <x:c r="P131" s="10"/>
      <x:c r="Q131" s="10"/>
      <x:c r="R131" s="10"/>
      <x:c r="S131" s="10"/>
      <x:c r="T131" s="10"/>
      <x:c r="U131" s="10"/>
      <x:c r="V131" s="10"/>
      <x:c r="W131" s="10"/>
      <x:c r="X131" s="10"/>
      <x:c r="Y131" s="10"/>
      <x:c r="Z131" s="10"/>
      <x:c r="AA131" s="10"/>
      <x:c r="AB131" s="10"/>
      <x:c r="AC131" s="10"/>
      <x:c r="AD131" s="10"/>
      <x:c r="AE131" s="10"/>
      <x:c r="AF131" s="10"/>
      <x:c r="AG131" s="10"/>
      <x:c r="AH131" s="10"/>
      <x:c r="AI131" s="10"/>
      <x:c r="AJ131" s="10"/>
      <x:c r="AK131" s="10"/>
      <x:c r="AL131" s="10"/>
      <x:c r="AM131" s="10"/>
      <x:c r="AN131" s="10"/>
      <x:c r="AO131" s="10"/>
      <x:c r="AP131" s="10"/>
      <x:c r="AQ131" s="10"/>
      <x:c r="AR131" s="10"/>
      <x:c r="AS131" s="10"/>
      <x:c r="AT131" s="10"/>
      <x:c r="AU131" s="10"/>
      <x:c r="AV131" s="10"/>
      <x:c r="AW131" s="10"/>
      <x:c r="AX131" s="10"/>
      <x:c r="AY131" s="10"/>
    </x:row>
    <x:row r="132" spans="1:51" ht="13.5" customHeight="1">
      <x:c r="A132" s="29"/>
      <x:c r="B132" s="13"/>
      <x:c r="C132" s="13"/>
      <x:c r="D132" s="13"/>
      <x:c r="E132" s="87"/>
      <x:c r="F132" s="87"/>
      <x:c r="G132" s="87"/>
      <x:c r="H132" s="87"/>
      <x:c r="I132" s="87"/>
      <x:c r="J132" s="87"/>
      <x:c r="K132" s="87"/>
      <x:c r="L132" s="87"/>
      <x:c r="M132" s="10"/>
      <x:c r="N132" s="10"/>
      <x:c r="O132" s="10"/>
      <x:c r="P132" s="10"/>
      <x:c r="Q132" s="10"/>
      <x:c r="R132" s="10"/>
      <x:c r="S132" s="10"/>
      <x:c r="T132" s="10"/>
      <x:c r="U132" s="10"/>
      <x:c r="V132" s="10"/>
      <x:c r="W132" s="10"/>
      <x:c r="X132" s="10"/>
      <x:c r="Y132" s="10"/>
      <x:c r="Z132" s="10"/>
      <x:c r="AA132" s="10"/>
      <x:c r="AB132" s="10"/>
      <x:c r="AC132" s="10"/>
      <x:c r="AD132" s="10"/>
      <x:c r="AE132" s="10"/>
      <x:c r="AF132" s="10"/>
      <x:c r="AG132" s="10"/>
      <x:c r="AH132" s="10"/>
      <x:c r="AI132" s="10"/>
      <x:c r="AJ132" s="10"/>
      <x:c r="AK132" s="10"/>
      <x:c r="AL132" s="10"/>
      <x:c r="AM132" s="10"/>
      <x:c r="AN132" s="10"/>
      <x:c r="AO132" s="10"/>
      <x:c r="AP132" s="10"/>
      <x:c r="AQ132" s="10"/>
      <x:c r="AR132" s="10"/>
      <x:c r="AS132" s="10"/>
      <x:c r="AT132" s="10"/>
      <x:c r="AU132" s="10"/>
      <x:c r="AV132" s="10"/>
      <x:c r="AW132" s="10"/>
      <x:c r="AX132" s="10"/>
      <x:c r="AY132" s="10"/>
    </x:row>
    <x:row r="133" spans="1:51" ht="13.5" customHeight="1">
      <x:c r="A133" s="29"/>
      <x:c r="B133" s="13"/>
      <x:c r="C133" s="13"/>
      <x:c r="D133" s="13"/>
      <x:c r="E133" s="87"/>
      <x:c r="F133" s="87"/>
      <x:c r="G133" s="87"/>
      <x:c r="H133" s="87"/>
      <x:c r="I133" s="87"/>
      <x:c r="J133" s="87"/>
      <x:c r="K133" s="87"/>
      <x:c r="L133" s="87"/>
      <x:c r="M133" s="10"/>
      <x:c r="N133" s="10"/>
      <x:c r="O133" s="10"/>
      <x:c r="P133" s="10"/>
      <x:c r="Q133" s="10"/>
      <x:c r="R133" s="10"/>
      <x:c r="S133" s="10"/>
      <x:c r="T133" s="10"/>
      <x:c r="U133" s="10"/>
      <x:c r="V133" s="10"/>
      <x:c r="W133" s="10"/>
      <x:c r="X133" s="10"/>
      <x:c r="Y133" s="10"/>
      <x:c r="Z133" s="10"/>
      <x:c r="AA133" s="10"/>
      <x:c r="AB133" s="10"/>
      <x:c r="AC133" s="10"/>
      <x:c r="AD133" s="10"/>
      <x:c r="AE133" s="10"/>
      <x:c r="AF133" s="10"/>
      <x:c r="AG133" s="10"/>
      <x:c r="AH133" s="10"/>
      <x:c r="AI133" s="10"/>
      <x:c r="AJ133" s="10"/>
      <x:c r="AK133" s="10"/>
      <x:c r="AL133" s="10"/>
      <x:c r="AM133" s="10"/>
      <x:c r="AN133" s="10"/>
      <x:c r="AO133" s="10"/>
      <x:c r="AP133" s="10"/>
      <x:c r="AQ133" s="10"/>
      <x:c r="AR133" s="10"/>
      <x:c r="AS133" s="10"/>
      <x:c r="AT133" s="10"/>
      <x:c r="AU133" s="10"/>
      <x:c r="AV133" s="10"/>
      <x:c r="AW133" s="10"/>
      <x:c r="AX133" s="10"/>
      <x:c r="AY133" s="10"/>
    </x:row>
    <x:row r="134" spans="1:51" ht="13.5" customHeight="1">
      <x:c r="A134" s="29"/>
      <x:c r="B134" s="13"/>
      <x:c r="C134" s="13"/>
      <x:c r="D134" s="13"/>
      <x:c r="E134" s="87"/>
      <x:c r="F134" s="87"/>
      <x:c r="G134" s="87"/>
      <x:c r="H134" s="87"/>
      <x:c r="I134" s="87"/>
      <x:c r="J134" s="87"/>
      <x:c r="K134" s="87"/>
      <x:c r="L134" s="87"/>
      <x:c r="M134" s="10"/>
      <x:c r="N134" s="10"/>
      <x:c r="O134" s="10"/>
      <x:c r="P134" s="10"/>
      <x:c r="Q134" s="10"/>
      <x:c r="R134" s="10"/>
      <x:c r="S134" s="10"/>
      <x:c r="T134" s="10"/>
      <x:c r="U134" s="10"/>
      <x:c r="V134" s="10"/>
      <x:c r="W134" s="10"/>
      <x:c r="X134" s="10"/>
      <x:c r="Y134" s="10"/>
      <x:c r="Z134" s="10"/>
      <x:c r="AA134" s="10"/>
      <x:c r="AB134" s="10"/>
      <x:c r="AC134" s="10"/>
      <x:c r="AD134" s="10"/>
      <x:c r="AE134" s="10"/>
      <x:c r="AF134" s="10"/>
      <x:c r="AG134" s="10"/>
      <x:c r="AH134" s="10"/>
      <x:c r="AI134" s="10"/>
      <x:c r="AJ134" s="10"/>
      <x:c r="AK134" s="10"/>
      <x:c r="AL134" s="10"/>
      <x:c r="AM134" s="10"/>
      <x:c r="AN134" s="10"/>
      <x:c r="AO134" s="10"/>
      <x:c r="AP134" s="10"/>
      <x:c r="AQ134" s="10"/>
      <x:c r="AR134" s="10"/>
      <x:c r="AS134" s="10"/>
      <x:c r="AT134" s="10"/>
      <x:c r="AU134" s="10"/>
      <x:c r="AV134" s="10"/>
      <x:c r="AW134" s="10"/>
      <x:c r="AX134" s="10"/>
      <x:c r="AY134" s="10"/>
    </x:row>
    <x:row r="135" spans="1:51" ht="13.5" customHeight="1">
      <x:c r="A135" s="29"/>
      <x:c r="B135" s="13"/>
      <x:c r="C135" s="13"/>
      <x:c r="D135" s="13"/>
      <x:c r="E135" s="87"/>
      <x:c r="F135" s="87"/>
      <x:c r="G135" s="87"/>
      <x:c r="H135" s="87"/>
      <x:c r="I135" s="87"/>
      <x:c r="J135" s="87"/>
      <x:c r="K135" s="87"/>
      <x:c r="L135" s="87"/>
      <x:c r="M135" s="10"/>
      <x:c r="N135" s="10"/>
      <x:c r="O135" s="10"/>
      <x:c r="P135" s="10"/>
      <x:c r="Q135" s="10"/>
      <x:c r="R135" s="10"/>
      <x:c r="S135" s="10"/>
      <x:c r="T135" s="10"/>
      <x:c r="U135" s="10"/>
      <x:c r="V135" s="10"/>
      <x:c r="W135" s="10"/>
      <x:c r="X135" s="10"/>
      <x:c r="Y135" s="10"/>
      <x:c r="Z135" s="10"/>
      <x:c r="AA135" s="10"/>
      <x:c r="AB135" s="10"/>
      <x:c r="AC135" s="10"/>
      <x:c r="AD135" s="10"/>
      <x:c r="AE135" s="10"/>
      <x:c r="AF135" s="10"/>
      <x:c r="AG135" s="10"/>
      <x:c r="AH135" s="10"/>
      <x:c r="AI135" s="10"/>
      <x:c r="AJ135" s="10"/>
      <x:c r="AK135" s="10"/>
      <x:c r="AL135" s="10"/>
      <x:c r="AM135" s="10"/>
      <x:c r="AN135" s="10"/>
      <x:c r="AO135" s="10"/>
      <x:c r="AP135" s="10"/>
      <x:c r="AQ135" s="10"/>
      <x:c r="AR135" s="10"/>
      <x:c r="AS135" s="10"/>
      <x:c r="AT135" s="10"/>
      <x:c r="AU135" s="10"/>
      <x:c r="AV135" s="10"/>
      <x:c r="AW135" s="10"/>
      <x:c r="AX135" s="10"/>
      <x:c r="AY135" s="10"/>
    </x:row>
    <x:row r="136" spans="1:51" ht="13.5" customHeight="1">
      <x:c r="A136" s="29"/>
      <x:c r="B136" s="13"/>
      <x:c r="C136" s="13"/>
      <x:c r="D136" s="13"/>
      <x:c r="E136" s="87"/>
      <x:c r="F136" s="87"/>
      <x:c r="G136" s="87"/>
      <x:c r="H136" s="87"/>
      <x:c r="I136" s="87"/>
      <x:c r="J136" s="87"/>
      <x:c r="K136" s="87"/>
      <x:c r="L136" s="87"/>
      <x:c r="M136" s="10"/>
      <x:c r="N136" s="10"/>
      <x:c r="O136" s="10"/>
      <x:c r="P136" s="10"/>
      <x:c r="Q136" s="10"/>
      <x:c r="R136" s="10"/>
      <x:c r="S136" s="10"/>
      <x:c r="T136" s="10"/>
      <x:c r="U136" s="10"/>
      <x:c r="V136" s="10"/>
      <x:c r="W136" s="10"/>
      <x:c r="X136" s="10"/>
      <x:c r="Y136" s="10"/>
      <x:c r="Z136" s="10"/>
      <x:c r="AA136" s="10"/>
      <x:c r="AB136" s="10"/>
      <x:c r="AC136" s="10"/>
      <x:c r="AD136" s="10"/>
      <x:c r="AE136" s="10"/>
      <x:c r="AF136" s="10"/>
      <x:c r="AG136" s="10"/>
      <x:c r="AH136" s="10"/>
      <x:c r="AI136" s="10"/>
      <x:c r="AJ136" s="10"/>
      <x:c r="AK136" s="10"/>
      <x:c r="AL136" s="10"/>
      <x:c r="AM136" s="10"/>
      <x:c r="AN136" s="10"/>
      <x:c r="AO136" s="10"/>
      <x:c r="AP136" s="10"/>
      <x:c r="AQ136" s="10"/>
      <x:c r="AR136" s="10"/>
      <x:c r="AS136" s="10"/>
      <x:c r="AT136" s="10"/>
      <x:c r="AU136" s="10"/>
      <x:c r="AV136" s="10"/>
      <x:c r="AW136" s="10"/>
      <x:c r="AX136" s="10"/>
      <x:c r="AY136" s="10"/>
    </x:row>
    <x:row r="137" spans="1:51" ht="13.5" customHeight="1">
      <x:c r="A137" s="29"/>
      <x:c r="B137" s="13"/>
      <x:c r="C137" s="13"/>
      <x:c r="D137" s="13"/>
      <x:c r="E137" s="87"/>
      <x:c r="F137" s="87"/>
      <x:c r="G137" s="87"/>
      <x:c r="H137" s="87"/>
      <x:c r="I137" s="87"/>
      <x:c r="J137" s="87"/>
      <x:c r="K137" s="87"/>
      <x:c r="L137" s="87"/>
      <x:c r="M137" s="10"/>
      <x:c r="N137" s="10"/>
      <x:c r="O137" s="10"/>
      <x:c r="P137" s="10"/>
      <x:c r="Q137" s="10"/>
      <x:c r="R137" s="10"/>
      <x:c r="S137" s="10"/>
      <x:c r="T137" s="10"/>
      <x:c r="U137" s="10"/>
      <x:c r="V137" s="10"/>
      <x:c r="W137" s="10"/>
      <x:c r="X137" s="10"/>
      <x:c r="Y137" s="10"/>
      <x:c r="Z137" s="10"/>
      <x:c r="AA137" s="10"/>
      <x:c r="AB137" s="10"/>
      <x:c r="AC137" s="10"/>
      <x:c r="AD137" s="10"/>
      <x:c r="AE137" s="10"/>
      <x:c r="AF137" s="10"/>
      <x:c r="AG137" s="10"/>
      <x:c r="AH137" s="10"/>
      <x:c r="AI137" s="10"/>
      <x:c r="AJ137" s="10"/>
      <x:c r="AK137" s="10"/>
      <x:c r="AL137" s="10"/>
      <x:c r="AM137" s="10"/>
      <x:c r="AN137" s="10"/>
      <x:c r="AO137" s="10"/>
      <x:c r="AP137" s="10"/>
      <x:c r="AQ137" s="10"/>
      <x:c r="AR137" s="10"/>
      <x:c r="AS137" s="10"/>
      <x:c r="AT137" s="10"/>
      <x:c r="AU137" s="10"/>
      <x:c r="AV137" s="10"/>
      <x:c r="AW137" s="10"/>
      <x:c r="AX137" s="10"/>
      <x:c r="AY137" s="10"/>
    </x:row>
    <x:row r="138" spans="1:51" ht="13.5" customHeight="1">
      <x:c r="A138" s="29"/>
      <x:c r="B138" s="13"/>
      <x:c r="C138" s="13"/>
      <x:c r="D138" s="13"/>
      <x:c r="E138" s="87"/>
      <x:c r="F138" s="87"/>
      <x:c r="G138" s="87"/>
      <x:c r="H138" s="87"/>
      <x:c r="I138" s="87"/>
      <x:c r="J138" s="87"/>
      <x:c r="K138" s="87"/>
      <x:c r="L138" s="87"/>
      <x:c r="M138" s="10"/>
      <x:c r="N138" s="10"/>
      <x:c r="O138" s="10"/>
      <x:c r="P138" s="10"/>
      <x:c r="Q138" s="10"/>
      <x:c r="R138" s="10"/>
      <x:c r="S138" s="10"/>
      <x:c r="T138" s="10"/>
      <x:c r="U138" s="10"/>
      <x:c r="V138" s="10"/>
      <x:c r="W138" s="10"/>
      <x:c r="X138" s="10"/>
      <x:c r="Y138" s="10"/>
      <x:c r="Z138" s="10"/>
      <x:c r="AA138" s="10"/>
      <x:c r="AB138" s="10"/>
      <x:c r="AC138" s="10"/>
      <x:c r="AD138" s="10"/>
      <x:c r="AE138" s="10"/>
      <x:c r="AF138" s="10"/>
      <x:c r="AG138" s="10"/>
      <x:c r="AH138" s="10"/>
      <x:c r="AI138" s="10"/>
      <x:c r="AJ138" s="10"/>
      <x:c r="AK138" s="10"/>
      <x:c r="AL138" s="10"/>
      <x:c r="AM138" s="10"/>
      <x:c r="AN138" s="10"/>
      <x:c r="AO138" s="10"/>
      <x:c r="AP138" s="10"/>
      <x:c r="AQ138" s="10"/>
      <x:c r="AR138" s="10"/>
      <x:c r="AS138" s="10"/>
      <x:c r="AT138" s="10"/>
      <x:c r="AU138" s="10"/>
      <x:c r="AV138" s="10"/>
      <x:c r="AW138" s="10"/>
      <x:c r="AX138" s="10"/>
      <x:c r="AY138" s="10"/>
    </x:row>
    <x:row r="139" spans="1:51" ht="13.5" customHeight="1">
      <x:c r="A139" s="29"/>
      <x:c r="B139" s="13"/>
      <x:c r="C139" s="13"/>
      <x:c r="D139" s="13"/>
      <x:c r="E139" s="87"/>
      <x:c r="F139" s="87"/>
      <x:c r="G139" s="87"/>
      <x:c r="H139" s="87"/>
      <x:c r="I139" s="87"/>
      <x:c r="J139" s="87"/>
      <x:c r="K139" s="87"/>
      <x:c r="L139" s="87"/>
      <x:c r="M139" s="10"/>
      <x:c r="N139" s="10"/>
      <x:c r="O139" s="10"/>
      <x:c r="P139" s="10"/>
      <x:c r="Q139" s="10"/>
      <x:c r="R139" s="10"/>
      <x:c r="S139" s="10"/>
      <x:c r="T139" s="10"/>
      <x:c r="U139" s="10"/>
      <x:c r="V139" s="10"/>
      <x:c r="W139" s="10"/>
      <x:c r="X139" s="10"/>
      <x:c r="Y139" s="10"/>
      <x:c r="Z139" s="10"/>
      <x:c r="AA139" s="10"/>
      <x:c r="AB139" s="10"/>
      <x:c r="AC139" s="10"/>
      <x:c r="AD139" s="10"/>
      <x:c r="AE139" s="10"/>
      <x:c r="AF139" s="10"/>
      <x:c r="AG139" s="10"/>
      <x:c r="AH139" s="10"/>
      <x:c r="AI139" s="10"/>
      <x:c r="AJ139" s="10"/>
      <x:c r="AK139" s="10"/>
      <x:c r="AL139" s="10"/>
      <x:c r="AM139" s="10"/>
      <x:c r="AN139" s="10"/>
      <x:c r="AO139" s="10"/>
      <x:c r="AP139" s="10"/>
      <x:c r="AQ139" s="10"/>
      <x:c r="AR139" s="10"/>
      <x:c r="AS139" s="10"/>
      <x:c r="AT139" s="10"/>
      <x:c r="AU139" s="10"/>
      <x:c r="AV139" s="10"/>
      <x:c r="AW139" s="10"/>
      <x:c r="AX139" s="10"/>
      <x:c r="AY139" s="10"/>
    </x:row>
    <x:row r="140" spans="1:51" ht="13.5" customHeight="1">
      <x:c r="A140" s="29"/>
      <x:c r="B140" s="13"/>
      <x:c r="C140" s="13"/>
      <x:c r="D140" s="13"/>
      <x:c r="E140" s="87"/>
      <x:c r="F140" s="87"/>
      <x:c r="G140" s="87"/>
      <x:c r="H140" s="87"/>
      <x:c r="I140" s="87"/>
      <x:c r="J140" s="87"/>
      <x:c r="K140" s="87"/>
      <x:c r="L140" s="87"/>
      <x:c r="M140" s="10"/>
      <x:c r="N140" s="10"/>
      <x:c r="O140" s="10"/>
      <x:c r="P140" s="10"/>
      <x:c r="Q140" s="10"/>
      <x:c r="R140" s="10"/>
      <x:c r="S140" s="10"/>
      <x:c r="T140" s="10"/>
      <x:c r="U140" s="10"/>
      <x:c r="V140" s="10"/>
      <x:c r="W140" s="10"/>
      <x:c r="X140" s="10"/>
      <x:c r="Y140" s="10"/>
      <x:c r="Z140" s="10"/>
      <x:c r="AA140" s="10"/>
      <x:c r="AB140" s="10"/>
      <x:c r="AC140" s="10"/>
      <x:c r="AD140" s="10"/>
      <x:c r="AE140" s="10"/>
      <x:c r="AF140" s="10"/>
      <x:c r="AG140" s="10"/>
      <x:c r="AH140" s="10"/>
      <x:c r="AI140" s="10"/>
      <x:c r="AJ140" s="10"/>
      <x:c r="AK140" s="10"/>
      <x:c r="AL140" s="10"/>
      <x:c r="AM140" s="10"/>
      <x:c r="AN140" s="10"/>
      <x:c r="AO140" s="10"/>
      <x:c r="AP140" s="10"/>
      <x:c r="AQ140" s="10"/>
      <x:c r="AR140" s="10"/>
      <x:c r="AS140" s="10"/>
      <x:c r="AT140" s="10"/>
      <x:c r="AU140" s="10"/>
      <x:c r="AV140" s="10"/>
      <x:c r="AW140" s="10"/>
      <x:c r="AX140" s="10"/>
      <x:c r="AY140" s="10"/>
    </x:row>
    <x:row r="141" spans="1:51" ht="13.5" customHeight="1">
      <x:c r="A141" s="29"/>
      <x:c r="B141" s="13"/>
      <x:c r="C141" s="13"/>
      <x:c r="D141" s="13"/>
      <x:c r="E141" s="87"/>
      <x:c r="F141" s="87"/>
      <x:c r="G141" s="87"/>
      <x:c r="H141" s="87"/>
      <x:c r="I141" s="87"/>
      <x:c r="J141" s="87"/>
      <x:c r="K141" s="87"/>
      <x:c r="L141" s="87"/>
      <x:c r="M141" s="10"/>
      <x:c r="N141" s="10"/>
      <x:c r="O141" s="10"/>
      <x:c r="P141" s="10"/>
      <x:c r="Q141" s="10"/>
      <x:c r="R141" s="10"/>
      <x:c r="S141" s="10"/>
      <x:c r="T141" s="10"/>
      <x:c r="U141" s="10"/>
      <x:c r="V141" s="10"/>
      <x:c r="W141" s="10"/>
      <x:c r="X141" s="10"/>
      <x:c r="Y141" s="10"/>
      <x:c r="Z141" s="10"/>
      <x:c r="AA141" s="10"/>
      <x:c r="AB141" s="10"/>
      <x:c r="AC141" s="10"/>
      <x:c r="AD141" s="10"/>
      <x:c r="AE141" s="10"/>
      <x:c r="AF141" s="10"/>
      <x:c r="AG141" s="10"/>
      <x:c r="AH141" s="10"/>
      <x:c r="AI141" s="10"/>
      <x:c r="AJ141" s="10"/>
      <x:c r="AK141" s="10"/>
      <x:c r="AL141" s="10"/>
      <x:c r="AM141" s="10"/>
      <x:c r="AN141" s="10"/>
      <x:c r="AO141" s="10"/>
      <x:c r="AP141" s="10"/>
      <x:c r="AQ141" s="10"/>
      <x:c r="AR141" s="10"/>
      <x:c r="AS141" s="10"/>
      <x:c r="AT141" s="10"/>
      <x:c r="AU141" s="10"/>
      <x:c r="AV141" s="10"/>
      <x:c r="AW141" s="10"/>
      <x:c r="AX141" s="10"/>
      <x:c r="AY141" s="10"/>
    </x:row>
    <x:row r="142" spans="1:51" ht="13.5" customHeight="1">
      <x:c r="A142" s="29"/>
      <x:c r="B142" s="13"/>
      <x:c r="C142" s="13"/>
      <x:c r="D142" s="13"/>
      <x:c r="E142" s="87"/>
      <x:c r="F142" s="87"/>
      <x:c r="G142" s="87"/>
      <x:c r="H142" s="87"/>
      <x:c r="I142" s="87"/>
      <x:c r="J142" s="87"/>
      <x:c r="K142" s="87"/>
      <x:c r="L142" s="87"/>
      <x:c r="M142" s="10"/>
      <x:c r="N142" s="10"/>
      <x:c r="O142" s="10"/>
      <x:c r="P142" s="10"/>
      <x:c r="Q142" s="10"/>
      <x:c r="R142" s="10"/>
      <x:c r="S142" s="10"/>
      <x:c r="T142" s="10"/>
      <x:c r="U142" s="10"/>
      <x:c r="V142" s="10"/>
      <x:c r="W142" s="10"/>
      <x:c r="X142" s="10"/>
      <x:c r="Y142" s="10"/>
      <x:c r="Z142" s="10"/>
      <x:c r="AA142" s="10"/>
      <x:c r="AB142" s="10"/>
      <x:c r="AC142" s="10"/>
      <x:c r="AD142" s="10"/>
      <x:c r="AE142" s="10"/>
      <x:c r="AF142" s="10"/>
      <x:c r="AG142" s="10"/>
      <x:c r="AH142" s="10"/>
      <x:c r="AI142" s="10"/>
      <x:c r="AJ142" s="10"/>
      <x:c r="AK142" s="10"/>
      <x:c r="AL142" s="10"/>
      <x:c r="AM142" s="10"/>
      <x:c r="AN142" s="10"/>
      <x:c r="AO142" s="10"/>
      <x:c r="AP142" s="10"/>
      <x:c r="AQ142" s="10"/>
      <x:c r="AR142" s="10"/>
      <x:c r="AS142" s="10"/>
      <x:c r="AT142" s="10"/>
      <x:c r="AU142" s="10"/>
      <x:c r="AV142" s="10"/>
      <x:c r="AW142" s="10"/>
      <x:c r="AX142" s="10"/>
      <x:c r="AY142" s="10"/>
    </x:row>
    <x:row r="143" spans="1:51" ht="13.5" customHeight="1">
      <x:c r="A143" s="29"/>
      <x:c r="B143" s="13"/>
      <x:c r="C143" s="13"/>
      <x:c r="D143" s="13"/>
      <x:c r="E143" s="87"/>
      <x:c r="F143" s="87"/>
      <x:c r="G143" s="87"/>
      <x:c r="H143" s="87"/>
      <x:c r="I143" s="87"/>
      <x:c r="J143" s="87"/>
      <x:c r="K143" s="87"/>
      <x:c r="L143" s="87"/>
      <x:c r="M143" s="10"/>
      <x:c r="N143" s="10"/>
      <x:c r="O143" s="10"/>
      <x:c r="P143" s="10"/>
      <x:c r="Q143" s="10"/>
      <x:c r="R143" s="10"/>
      <x:c r="S143" s="10"/>
      <x:c r="T143" s="10"/>
      <x:c r="U143" s="10"/>
      <x:c r="V143" s="10"/>
      <x:c r="W143" s="10"/>
      <x:c r="X143" s="10"/>
      <x:c r="Y143" s="10"/>
      <x:c r="Z143" s="10"/>
      <x:c r="AA143" s="10"/>
      <x:c r="AB143" s="10"/>
      <x:c r="AC143" s="10"/>
      <x:c r="AD143" s="10"/>
      <x:c r="AE143" s="10"/>
      <x:c r="AF143" s="10"/>
      <x:c r="AG143" s="10"/>
      <x:c r="AH143" s="10"/>
      <x:c r="AI143" s="10"/>
      <x:c r="AJ143" s="10"/>
      <x:c r="AK143" s="10"/>
      <x:c r="AL143" s="10"/>
      <x:c r="AM143" s="10"/>
      <x:c r="AN143" s="10"/>
      <x:c r="AO143" s="10"/>
      <x:c r="AP143" s="10"/>
      <x:c r="AQ143" s="10"/>
      <x:c r="AR143" s="10"/>
      <x:c r="AS143" s="10"/>
      <x:c r="AT143" s="10"/>
      <x:c r="AU143" s="10"/>
      <x:c r="AV143" s="10"/>
      <x:c r="AW143" s="10"/>
      <x:c r="AX143" s="10"/>
      <x:c r="AY143" s="10"/>
    </x:row>
    <x:row r="144" spans="1:51" ht="13.5" customHeight="1">
      <x:c r="A144" s="29"/>
      <x:c r="B144" s="13"/>
      <x:c r="C144" s="13"/>
      <x:c r="D144" s="13"/>
      <x:c r="E144" s="87"/>
      <x:c r="F144" s="87"/>
      <x:c r="G144" s="87"/>
      <x:c r="H144" s="87"/>
      <x:c r="I144" s="87"/>
      <x:c r="J144" s="87"/>
      <x:c r="K144" s="87"/>
      <x:c r="L144" s="87"/>
      <x:c r="M144" s="10"/>
      <x:c r="N144" s="10"/>
      <x:c r="O144" s="10"/>
      <x:c r="P144" s="10"/>
      <x:c r="Q144" s="10"/>
      <x:c r="R144" s="10"/>
      <x:c r="S144" s="10"/>
      <x:c r="T144" s="10"/>
      <x:c r="U144" s="10"/>
      <x:c r="V144" s="10"/>
      <x:c r="W144" s="10"/>
      <x:c r="X144" s="10"/>
      <x:c r="Y144" s="10"/>
      <x:c r="Z144" s="10"/>
      <x:c r="AA144" s="10"/>
      <x:c r="AB144" s="10"/>
      <x:c r="AC144" s="10"/>
      <x:c r="AD144" s="10"/>
      <x:c r="AE144" s="10"/>
      <x:c r="AF144" s="10"/>
      <x:c r="AG144" s="10"/>
      <x:c r="AH144" s="10"/>
      <x:c r="AI144" s="10"/>
      <x:c r="AJ144" s="10"/>
      <x:c r="AK144" s="10"/>
      <x:c r="AL144" s="10"/>
      <x:c r="AM144" s="10"/>
      <x:c r="AN144" s="10"/>
      <x:c r="AO144" s="10"/>
      <x:c r="AP144" s="10"/>
      <x:c r="AQ144" s="10"/>
      <x:c r="AR144" s="10"/>
      <x:c r="AS144" s="10"/>
      <x:c r="AT144" s="10"/>
      <x:c r="AU144" s="10"/>
      <x:c r="AV144" s="10"/>
      <x:c r="AW144" s="10"/>
      <x:c r="AX144" s="10"/>
      <x:c r="AY144" s="10"/>
    </x:row>
    <x:row r="145" spans="1:51" ht="13.5" customHeight="1">
      <x:c r="A145" s="29"/>
      <x:c r="B145" s="13"/>
      <x:c r="C145" s="13"/>
      <x:c r="D145" s="13"/>
      <x:c r="E145" s="87"/>
      <x:c r="F145" s="87"/>
      <x:c r="G145" s="87"/>
      <x:c r="H145" s="87"/>
      <x:c r="I145" s="87"/>
      <x:c r="J145" s="87"/>
      <x:c r="K145" s="87"/>
      <x:c r="L145" s="87"/>
      <x:c r="M145" s="10"/>
      <x:c r="N145" s="10"/>
      <x:c r="O145" s="10"/>
      <x:c r="P145" s="10"/>
      <x:c r="Q145" s="10"/>
      <x:c r="R145" s="10"/>
      <x:c r="S145" s="10"/>
      <x:c r="T145" s="10"/>
      <x:c r="U145" s="10"/>
      <x:c r="V145" s="10"/>
      <x:c r="W145" s="10"/>
      <x:c r="X145" s="10"/>
      <x:c r="Y145" s="10"/>
      <x:c r="Z145" s="10"/>
      <x:c r="AA145" s="10"/>
      <x:c r="AB145" s="10"/>
      <x:c r="AC145" s="10"/>
      <x:c r="AD145" s="10"/>
      <x:c r="AE145" s="10"/>
      <x:c r="AF145" s="10"/>
      <x:c r="AG145" s="10"/>
      <x:c r="AH145" s="10"/>
      <x:c r="AI145" s="10"/>
      <x:c r="AJ145" s="10"/>
      <x:c r="AK145" s="10"/>
      <x:c r="AL145" s="10"/>
      <x:c r="AM145" s="10"/>
      <x:c r="AN145" s="10"/>
      <x:c r="AO145" s="10"/>
      <x:c r="AP145" s="10"/>
      <x:c r="AQ145" s="10"/>
      <x:c r="AR145" s="10"/>
      <x:c r="AS145" s="10"/>
      <x:c r="AT145" s="10"/>
      <x:c r="AU145" s="10"/>
      <x:c r="AV145" s="10"/>
      <x:c r="AW145" s="10"/>
      <x:c r="AX145" s="10"/>
      <x:c r="AY145" s="10"/>
    </x:row>
    <x:row r="146" spans="1:51" ht="13.5" customHeight="1">
      <x:c r="A146" s="29"/>
      <x:c r="B146" s="13"/>
      <x:c r="C146" s="13"/>
      <x:c r="D146" s="13"/>
      <x:c r="E146" s="87"/>
      <x:c r="F146" s="87"/>
      <x:c r="G146" s="87"/>
      <x:c r="H146" s="87"/>
      <x:c r="I146" s="87"/>
      <x:c r="J146" s="87"/>
      <x:c r="K146" s="87"/>
      <x:c r="L146" s="87"/>
      <x:c r="M146" s="10"/>
      <x:c r="N146" s="10"/>
      <x:c r="O146" s="10"/>
      <x:c r="P146" s="10"/>
      <x:c r="Q146" s="10"/>
      <x:c r="R146" s="10"/>
      <x:c r="S146" s="10"/>
      <x:c r="T146" s="10"/>
      <x:c r="U146" s="10"/>
      <x:c r="V146" s="10"/>
      <x:c r="W146" s="10"/>
      <x:c r="X146" s="10"/>
      <x:c r="Y146" s="10"/>
      <x:c r="Z146" s="10"/>
      <x:c r="AA146" s="10"/>
      <x:c r="AB146" s="10"/>
      <x:c r="AC146" s="10"/>
      <x:c r="AD146" s="10"/>
      <x:c r="AE146" s="10"/>
      <x:c r="AF146" s="10"/>
      <x:c r="AG146" s="10"/>
      <x:c r="AH146" s="10"/>
      <x:c r="AI146" s="10"/>
      <x:c r="AJ146" s="10"/>
      <x:c r="AK146" s="10"/>
      <x:c r="AL146" s="10"/>
      <x:c r="AM146" s="10"/>
      <x:c r="AN146" s="10"/>
      <x:c r="AO146" s="10"/>
      <x:c r="AP146" s="10"/>
      <x:c r="AQ146" s="10"/>
      <x:c r="AR146" s="10"/>
      <x:c r="AS146" s="10"/>
      <x:c r="AT146" s="10"/>
      <x:c r="AU146" s="10"/>
      <x:c r="AV146" s="10"/>
      <x:c r="AW146" s="10"/>
      <x:c r="AX146" s="10"/>
      <x:c r="AY146" s="10"/>
    </x:row>
    <x:row r="147" spans="1:51" ht="13.5" customHeight="1">
      <x:c r="A147" s="29"/>
      <x:c r="B147" s="13"/>
      <x:c r="C147" s="13"/>
      <x:c r="D147" s="13"/>
      <x:c r="E147" s="87"/>
      <x:c r="F147" s="87"/>
      <x:c r="G147" s="87"/>
      <x:c r="H147" s="87"/>
      <x:c r="I147" s="87"/>
      <x:c r="J147" s="87"/>
      <x:c r="K147" s="87"/>
      <x:c r="L147" s="87"/>
      <x:c r="M147" s="10"/>
      <x:c r="N147" s="10"/>
      <x:c r="O147" s="10"/>
      <x:c r="P147" s="10"/>
      <x:c r="Q147" s="10"/>
      <x:c r="R147" s="10"/>
      <x:c r="S147" s="10"/>
      <x:c r="T147" s="10"/>
      <x:c r="U147" s="10"/>
      <x:c r="V147" s="10"/>
      <x:c r="W147" s="10"/>
      <x:c r="X147" s="10"/>
      <x:c r="Y147" s="10"/>
      <x:c r="Z147" s="10"/>
      <x:c r="AA147" s="10"/>
      <x:c r="AB147" s="10"/>
      <x:c r="AC147" s="10"/>
      <x:c r="AD147" s="10"/>
      <x:c r="AE147" s="10"/>
      <x:c r="AF147" s="10"/>
      <x:c r="AG147" s="10"/>
      <x:c r="AH147" s="10"/>
      <x:c r="AI147" s="10"/>
      <x:c r="AJ147" s="10"/>
      <x:c r="AK147" s="10"/>
      <x:c r="AL147" s="10"/>
      <x:c r="AM147" s="10"/>
      <x:c r="AN147" s="10"/>
      <x:c r="AO147" s="10"/>
      <x:c r="AP147" s="10"/>
      <x:c r="AQ147" s="10"/>
      <x:c r="AR147" s="10"/>
      <x:c r="AS147" s="10"/>
      <x:c r="AT147" s="10"/>
      <x:c r="AU147" s="10"/>
      <x:c r="AV147" s="10"/>
      <x:c r="AW147" s="10"/>
      <x:c r="AX147" s="10"/>
      <x:c r="AY147" s="10"/>
    </x:row>
    <x:row r="148" spans="1:51" ht="13.5" customHeight="1">
      <x:c r="A148" s="29"/>
      <x:c r="B148" s="13"/>
      <x:c r="C148" s="13"/>
      <x:c r="D148" s="13"/>
      <x:c r="E148" s="87"/>
      <x:c r="F148" s="87"/>
      <x:c r="G148" s="87"/>
      <x:c r="H148" s="87"/>
      <x:c r="I148" s="87"/>
      <x:c r="J148" s="87"/>
      <x:c r="K148" s="87"/>
      <x:c r="L148" s="87"/>
      <x:c r="M148" s="10"/>
      <x:c r="N148" s="10"/>
      <x:c r="O148" s="10"/>
      <x:c r="P148" s="10"/>
      <x:c r="Q148" s="10"/>
      <x:c r="R148" s="10"/>
      <x:c r="S148" s="10"/>
      <x:c r="T148" s="10"/>
      <x:c r="U148" s="10"/>
      <x:c r="V148" s="10"/>
      <x:c r="W148" s="10"/>
      <x:c r="X148" s="10"/>
      <x:c r="Y148" s="10"/>
      <x:c r="Z148" s="10"/>
      <x:c r="AA148" s="10"/>
      <x:c r="AB148" s="10"/>
      <x:c r="AC148" s="10"/>
      <x:c r="AD148" s="10"/>
      <x:c r="AE148" s="10"/>
      <x:c r="AF148" s="10"/>
      <x:c r="AG148" s="10"/>
      <x:c r="AH148" s="10"/>
      <x:c r="AI148" s="10"/>
      <x:c r="AJ148" s="10"/>
      <x:c r="AK148" s="10"/>
      <x:c r="AL148" s="10"/>
      <x:c r="AM148" s="10"/>
      <x:c r="AN148" s="10"/>
      <x:c r="AO148" s="10"/>
      <x:c r="AP148" s="10"/>
      <x:c r="AQ148" s="10"/>
      <x:c r="AR148" s="10"/>
      <x:c r="AS148" s="10"/>
      <x:c r="AT148" s="10"/>
      <x:c r="AU148" s="10"/>
      <x:c r="AV148" s="10"/>
      <x:c r="AW148" s="10"/>
      <x:c r="AX148" s="10"/>
      <x:c r="AY148" s="10"/>
    </x:row>
    <x:row r="149" spans="1:51" ht="13.5" customHeight="1">
      <x:c r="A149" s="29"/>
      <x:c r="B149" s="13"/>
      <x:c r="C149" s="13"/>
      <x:c r="D149" s="13"/>
      <x:c r="E149" s="87"/>
      <x:c r="F149" s="87"/>
      <x:c r="G149" s="87"/>
      <x:c r="H149" s="87"/>
      <x:c r="I149" s="87"/>
      <x:c r="J149" s="87"/>
      <x:c r="K149" s="87"/>
      <x:c r="L149" s="87"/>
      <x:c r="M149" s="10"/>
      <x:c r="N149" s="10"/>
      <x:c r="O149" s="10"/>
      <x:c r="P149" s="10"/>
      <x:c r="Q149" s="10"/>
      <x:c r="R149" s="10"/>
      <x:c r="S149" s="10"/>
      <x:c r="T149" s="10"/>
      <x:c r="U149" s="10"/>
      <x:c r="V149" s="10"/>
      <x:c r="W149" s="10"/>
      <x:c r="X149" s="10"/>
      <x:c r="Y149" s="10"/>
      <x:c r="Z149" s="10"/>
      <x:c r="AA149" s="10"/>
      <x:c r="AB149" s="10"/>
      <x:c r="AC149" s="10"/>
      <x:c r="AD149" s="10"/>
      <x:c r="AE149" s="10"/>
      <x:c r="AF149" s="10"/>
      <x:c r="AG149" s="10"/>
      <x:c r="AH149" s="10"/>
      <x:c r="AI149" s="10"/>
      <x:c r="AJ149" s="10"/>
      <x:c r="AK149" s="10"/>
      <x:c r="AL149" s="10"/>
      <x:c r="AM149" s="10"/>
      <x:c r="AN149" s="10"/>
      <x:c r="AO149" s="10"/>
      <x:c r="AP149" s="10"/>
      <x:c r="AQ149" s="10"/>
      <x:c r="AR149" s="10"/>
      <x:c r="AS149" s="10"/>
      <x:c r="AT149" s="10"/>
      <x:c r="AU149" s="10"/>
      <x:c r="AV149" s="10"/>
      <x:c r="AW149" s="10"/>
      <x:c r="AX149" s="10"/>
      <x:c r="AY149" s="10"/>
    </x:row>
    <x:row r="150" spans="1:51" ht="13.5" customHeight="1">
      <x:c r="A150" s="29"/>
      <x:c r="B150" s="13"/>
      <x:c r="C150" s="13"/>
      <x:c r="D150" s="13"/>
      <x:c r="E150" s="87"/>
      <x:c r="F150" s="87"/>
      <x:c r="G150" s="87"/>
      <x:c r="H150" s="87"/>
      <x:c r="I150" s="87"/>
      <x:c r="J150" s="87"/>
      <x:c r="K150" s="87"/>
      <x:c r="L150" s="87"/>
      <x:c r="M150" s="10"/>
      <x:c r="N150" s="10"/>
      <x:c r="O150" s="10"/>
      <x:c r="P150" s="10"/>
      <x:c r="Q150" s="10"/>
      <x:c r="R150" s="10"/>
      <x:c r="S150" s="10"/>
      <x:c r="T150" s="10"/>
      <x:c r="U150" s="10"/>
      <x:c r="V150" s="10"/>
      <x:c r="W150" s="10"/>
      <x:c r="X150" s="10"/>
      <x:c r="Y150" s="10"/>
      <x:c r="Z150" s="10"/>
      <x:c r="AA150" s="10"/>
      <x:c r="AB150" s="10"/>
      <x:c r="AC150" s="10"/>
      <x:c r="AD150" s="10"/>
      <x:c r="AE150" s="10"/>
      <x:c r="AF150" s="10"/>
      <x:c r="AG150" s="10"/>
      <x:c r="AH150" s="10"/>
      <x:c r="AI150" s="10"/>
      <x:c r="AJ150" s="10"/>
      <x:c r="AK150" s="10"/>
      <x:c r="AL150" s="10"/>
      <x:c r="AM150" s="10"/>
      <x:c r="AN150" s="10"/>
      <x:c r="AO150" s="10"/>
      <x:c r="AP150" s="10"/>
      <x:c r="AQ150" s="10"/>
      <x:c r="AR150" s="10"/>
      <x:c r="AS150" s="10"/>
      <x:c r="AT150" s="10"/>
      <x:c r="AU150" s="10"/>
      <x:c r="AV150" s="10"/>
      <x:c r="AW150" s="10"/>
      <x:c r="AX150" s="10"/>
      <x:c r="AY150" s="10"/>
    </x:row>
    <x:row r="151" spans="1:51" ht="13.5" customHeight="1">
      <x:c r="A151" s="29"/>
      <x:c r="B151" s="13"/>
      <x:c r="C151" s="13"/>
      <x:c r="D151" s="13"/>
      <x:c r="E151" s="87"/>
      <x:c r="F151" s="87"/>
      <x:c r="G151" s="87"/>
      <x:c r="H151" s="87"/>
      <x:c r="I151" s="87"/>
      <x:c r="J151" s="87"/>
      <x:c r="K151" s="87"/>
      <x:c r="L151" s="87"/>
      <x:c r="M151" s="10"/>
      <x:c r="N151" s="10"/>
      <x:c r="O151" s="10"/>
      <x:c r="P151" s="10"/>
      <x:c r="Q151" s="10"/>
      <x:c r="R151" s="10"/>
      <x:c r="S151" s="10"/>
      <x:c r="T151" s="10"/>
      <x:c r="U151" s="10"/>
      <x:c r="V151" s="10"/>
      <x:c r="W151" s="10"/>
      <x:c r="X151" s="10"/>
      <x:c r="Y151" s="10"/>
      <x:c r="Z151" s="10"/>
      <x:c r="AA151" s="10"/>
      <x:c r="AB151" s="10"/>
      <x:c r="AC151" s="10"/>
      <x:c r="AD151" s="10"/>
      <x:c r="AE151" s="10"/>
      <x:c r="AF151" s="10"/>
      <x:c r="AG151" s="10"/>
      <x:c r="AH151" s="10"/>
      <x:c r="AI151" s="10"/>
      <x:c r="AJ151" s="10"/>
      <x:c r="AK151" s="10"/>
      <x:c r="AL151" s="10"/>
      <x:c r="AM151" s="10"/>
      <x:c r="AN151" s="10"/>
      <x:c r="AO151" s="10"/>
      <x:c r="AP151" s="10"/>
      <x:c r="AQ151" s="10"/>
      <x:c r="AR151" s="10"/>
      <x:c r="AS151" s="10"/>
      <x:c r="AT151" s="10"/>
      <x:c r="AU151" s="10"/>
      <x:c r="AV151" s="10"/>
      <x:c r="AW151" s="10"/>
      <x:c r="AX151" s="10"/>
      <x:c r="AY151" s="10"/>
    </x:row>
    <x:row r="152" spans="1:51" ht="13.5" customHeight="1">
      <x:c r="A152" s="29"/>
      <x:c r="B152" s="13"/>
      <x:c r="C152" s="13"/>
      <x:c r="D152" s="13"/>
      <x:c r="E152" s="87"/>
      <x:c r="F152" s="87"/>
      <x:c r="G152" s="87"/>
      <x:c r="H152" s="87"/>
      <x:c r="I152" s="87"/>
      <x:c r="J152" s="87"/>
      <x:c r="K152" s="87"/>
      <x:c r="L152" s="87"/>
      <x:c r="M152" s="10"/>
      <x:c r="N152" s="10"/>
      <x:c r="O152" s="10"/>
      <x:c r="P152" s="10"/>
      <x:c r="Q152" s="10"/>
      <x:c r="R152" s="10"/>
      <x:c r="S152" s="10"/>
      <x:c r="T152" s="10"/>
      <x:c r="U152" s="10"/>
      <x:c r="V152" s="10"/>
      <x:c r="W152" s="10"/>
      <x:c r="X152" s="10"/>
      <x:c r="Y152" s="10"/>
      <x:c r="Z152" s="10"/>
      <x:c r="AA152" s="10"/>
      <x:c r="AB152" s="10"/>
      <x:c r="AC152" s="10"/>
      <x:c r="AD152" s="10"/>
      <x:c r="AE152" s="10"/>
      <x:c r="AF152" s="10"/>
      <x:c r="AG152" s="10"/>
      <x:c r="AH152" s="10"/>
      <x:c r="AI152" s="10"/>
      <x:c r="AJ152" s="10"/>
      <x:c r="AK152" s="10"/>
      <x:c r="AL152" s="10"/>
      <x:c r="AM152" s="10"/>
      <x:c r="AN152" s="10"/>
      <x:c r="AO152" s="10"/>
      <x:c r="AP152" s="10"/>
      <x:c r="AQ152" s="10"/>
      <x:c r="AR152" s="10"/>
      <x:c r="AS152" s="10"/>
      <x:c r="AT152" s="10"/>
      <x:c r="AU152" s="10"/>
      <x:c r="AV152" s="10"/>
      <x:c r="AW152" s="10"/>
      <x:c r="AX152" s="10"/>
      <x:c r="AY152" s="10"/>
    </x:row>
    <x:row r="153" spans="1:51" ht="13.5" customHeight="1">
      <x:c r="A153" s="29"/>
      <x:c r="B153" s="13"/>
      <x:c r="C153" s="13"/>
      <x:c r="D153" s="13"/>
      <x:c r="E153" s="87"/>
      <x:c r="F153" s="87"/>
      <x:c r="G153" s="87"/>
      <x:c r="H153" s="87"/>
      <x:c r="I153" s="87"/>
      <x:c r="J153" s="87"/>
      <x:c r="K153" s="87"/>
      <x:c r="L153" s="87"/>
      <x:c r="M153" s="10"/>
      <x:c r="N153" s="10"/>
      <x:c r="O153" s="10"/>
      <x:c r="P153" s="10"/>
      <x:c r="Q153" s="10"/>
      <x:c r="R153" s="10"/>
      <x:c r="S153" s="10"/>
      <x:c r="T153" s="10"/>
      <x:c r="U153" s="10"/>
      <x:c r="V153" s="10"/>
      <x:c r="W153" s="10"/>
      <x:c r="X153" s="10"/>
      <x:c r="Y153" s="10"/>
      <x:c r="Z153" s="10"/>
      <x:c r="AA153" s="10"/>
      <x:c r="AB153" s="10"/>
      <x:c r="AC153" s="10"/>
      <x:c r="AD153" s="10"/>
      <x:c r="AE153" s="10"/>
      <x:c r="AF153" s="10"/>
      <x:c r="AG153" s="10"/>
      <x:c r="AH153" s="10"/>
      <x:c r="AI153" s="10"/>
      <x:c r="AJ153" s="10"/>
      <x:c r="AK153" s="10"/>
      <x:c r="AL153" s="10"/>
      <x:c r="AM153" s="10"/>
      <x:c r="AN153" s="10"/>
      <x:c r="AO153" s="10"/>
      <x:c r="AP153" s="10"/>
      <x:c r="AQ153" s="10"/>
      <x:c r="AR153" s="10"/>
      <x:c r="AS153" s="10"/>
      <x:c r="AT153" s="10"/>
      <x:c r="AU153" s="10"/>
      <x:c r="AV153" s="10"/>
      <x:c r="AW153" s="10"/>
      <x:c r="AX153" s="10"/>
      <x:c r="AY153" s="10"/>
    </x:row>
    <x:row r="154" spans="1:51" ht="13.5" customHeight="1">
      <x:c r="A154" s="29"/>
      <x:c r="B154" s="13"/>
      <x:c r="C154" s="13"/>
      <x:c r="D154" s="13"/>
      <x:c r="E154" s="87"/>
      <x:c r="F154" s="87"/>
      <x:c r="G154" s="87"/>
      <x:c r="H154" s="87"/>
      <x:c r="I154" s="87"/>
      <x:c r="J154" s="87"/>
      <x:c r="K154" s="87"/>
      <x:c r="L154" s="87"/>
      <x:c r="M154" s="10"/>
      <x:c r="N154" s="10"/>
      <x:c r="O154" s="10"/>
      <x:c r="P154" s="10"/>
      <x:c r="Q154" s="10"/>
      <x:c r="R154" s="10"/>
      <x:c r="S154" s="10"/>
      <x:c r="T154" s="10"/>
      <x:c r="U154" s="10"/>
      <x:c r="V154" s="10"/>
      <x:c r="W154" s="10"/>
      <x:c r="X154" s="10"/>
      <x:c r="Y154" s="10"/>
      <x:c r="Z154" s="10"/>
      <x:c r="AA154" s="10"/>
      <x:c r="AB154" s="10"/>
      <x:c r="AC154" s="10"/>
      <x:c r="AD154" s="10"/>
      <x:c r="AE154" s="10"/>
      <x:c r="AF154" s="10"/>
      <x:c r="AG154" s="10"/>
      <x:c r="AH154" s="10"/>
      <x:c r="AI154" s="10"/>
      <x:c r="AJ154" s="10"/>
      <x:c r="AK154" s="10"/>
      <x:c r="AL154" s="10"/>
      <x:c r="AM154" s="10"/>
      <x:c r="AN154" s="10"/>
      <x:c r="AO154" s="10"/>
      <x:c r="AP154" s="10"/>
      <x:c r="AQ154" s="10"/>
      <x:c r="AR154" s="10"/>
      <x:c r="AS154" s="10"/>
      <x:c r="AT154" s="10"/>
      <x:c r="AU154" s="10"/>
      <x:c r="AV154" s="10"/>
      <x:c r="AW154" s="10"/>
      <x:c r="AX154" s="10"/>
      <x:c r="AY154" s="10"/>
    </x:row>
    <x:row r="155" spans="1:51" ht="13.5" customHeight="1">
      <x:c r="A155" s="29"/>
      <x:c r="B155" s="13"/>
      <x:c r="C155" s="13"/>
      <x:c r="D155" s="13"/>
      <x:c r="E155" s="87"/>
      <x:c r="F155" s="87"/>
      <x:c r="G155" s="87"/>
      <x:c r="H155" s="87"/>
      <x:c r="I155" s="87"/>
      <x:c r="J155" s="87"/>
      <x:c r="K155" s="87"/>
      <x:c r="L155" s="87"/>
      <x:c r="M155" s="10"/>
      <x:c r="N155" s="10"/>
      <x:c r="O155" s="10"/>
      <x:c r="P155" s="10"/>
      <x:c r="Q155" s="10"/>
      <x:c r="R155" s="10"/>
      <x:c r="S155" s="10"/>
      <x:c r="T155" s="10"/>
      <x:c r="U155" s="10"/>
      <x:c r="V155" s="10"/>
      <x:c r="W155" s="10"/>
      <x:c r="X155" s="10"/>
      <x:c r="Y155" s="10"/>
      <x:c r="Z155" s="10"/>
      <x:c r="AA155" s="10"/>
      <x:c r="AB155" s="10"/>
      <x:c r="AC155" s="10"/>
      <x:c r="AD155" s="10"/>
      <x:c r="AE155" s="10"/>
      <x:c r="AF155" s="10"/>
      <x:c r="AG155" s="10"/>
      <x:c r="AH155" s="10"/>
      <x:c r="AI155" s="10"/>
      <x:c r="AJ155" s="10"/>
      <x:c r="AK155" s="10"/>
      <x:c r="AL155" s="10"/>
      <x:c r="AM155" s="10"/>
      <x:c r="AN155" s="10"/>
      <x:c r="AO155" s="10"/>
      <x:c r="AP155" s="10"/>
      <x:c r="AQ155" s="10"/>
      <x:c r="AR155" s="10"/>
      <x:c r="AS155" s="10"/>
      <x:c r="AT155" s="10"/>
      <x:c r="AU155" s="10"/>
      <x:c r="AV155" s="10"/>
      <x:c r="AW155" s="10"/>
      <x:c r="AX155" s="10"/>
      <x:c r="AY155" s="10"/>
    </x:row>
    <x:row r="156" spans="1:51" ht="13.5" customHeight="1">
      <x:c r="A156" s="29"/>
      <x:c r="B156" s="13"/>
      <x:c r="C156" s="13"/>
      <x:c r="D156" s="13"/>
      <x:c r="E156" s="87"/>
      <x:c r="F156" s="87"/>
      <x:c r="G156" s="87"/>
      <x:c r="H156" s="87"/>
      <x:c r="I156" s="87"/>
      <x:c r="J156" s="87"/>
      <x:c r="K156" s="87"/>
      <x:c r="L156" s="87"/>
      <x:c r="M156" s="10"/>
      <x:c r="N156" s="10"/>
      <x:c r="O156" s="10"/>
      <x:c r="P156" s="10"/>
      <x:c r="Q156" s="10"/>
      <x:c r="R156" s="10"/>
      <x:c r="S156" s="10"/>
      <x:c r="T156" s="10"/>
      <x:c r="U156" s="10"/>
      <x:c r="V156" s="10"/>
      <x:c r="W156" s="10"/>
      <x:c r="X156" s="10"/>
      <x:c r="Y156" s="10"/>
      <x:c r="Z156" s="10"/>
      <x:c r="AA156" s="10"/>
      <x:c r="AB156" s="10"/>
      <x:c r="AC156" s="10"/>
      <x:c r="AD156" s="10"/>
      <x:c r="AE156" s="10"/>
      <x:c r="AF156" s="10"/>
      <x:c r="AG156" s="10"/>
      <x:c r="AH156" s="10"/>
      <x:c r="AI156" s="10"/>
      <x:c r="AJ156" s="10"/>
      <x:c r="AK156" s="10"/>
      <x:c r="AL156" s="10"/>
      <x:c r="AM156" s="10"/>
      <x:c r="AN156" s="10"/>
      <x:c r="AO156" s="10"/>
      <x:c r="AP156" s="10"/>
      <x:c r="AQ156" s="10"/>
      <x:c r="AR156" s="10"/>
      <x:c r="AS156" s="10"/>
      <x:c r="AT156" s="10"/>
      <x:c r="AU156" s="10"/>
      <x:c r="AV156" s="10"/>
      <x:c r="AW156" s="10"/>
      <x:c r="AX156" s="10"/>
      <x:c r="AY156" s="10"/>
    </x:row>
    <x:row r="157" spans="1:51" ht="13.5" customHeight="1">
      <x:c r="A157" s="29"/>
      <x:c r="B157" s="13"/>
      <x:c r="C157" s="13"/>
      <x:c r="D157" s="13"/>
      <x:c r="E157" s="87"/>
      <x:c r="F157" s="87"/>
      <x:c r="G157" s="87"/>
      <x:c r="H157" s="87"/>
      <x:c r="I157" s="87"/>
      <x:c r="J157" s="87"/>
      <x:c r="K157" s="87"/>
      <x:c r="L157" s="87"/>
      <x:c r="M157" s="10"/>
      <x:c r="N157" s="10"/>
      <x:c r="O157" s="10"/>
      <x:c r="P157" s="10"/>
      <x:c r="Q157" s="10"/>
      <x:c r="R157" s="10"/>
      <x:c r="S157" s="10"/>
      <x:c r="T157" s="10"/>
      <x:c r="U157" s="10"/>
      <x:c r="V157" s="10"/>
      <x:c r="W157" s="10"/>
      <x:c r="X157" s="10"/>
      <x:c r="Y157" s="10"/>
      <x:c r="Z157" s="10"/>
      <x:c r="AA157" s="10"/>
      <x:c r="AB157" s="10"/>
      <x:c r="AC157" s="10"/>
      <x:c r="AD157" s="10"/>
      <x:c r="AE157" s="10"/>
      <x:c r="AF157" s="10"/>
      <x:c r="AG157" s="10"/>
      <x:c r="AH157" s="10"/>
      <x:c r="AI157" s="10"/>
      <x:c r="AJ157" s="10"/>
      <x:c r="AK157" s="10"/>
      <x:c r="AL157" s="10"/>
      <x:c r="AM157" s="10"/>
      <x:c r="AN157" s="10"/>
      <x:c r="AO157" s="10"/>
      <x:c r="AP157" s="10"/>
      <x:c r="AQ157" s="10"/>
      <x:c r="AR157" s="10"/>
      <x:c r="AS157" s="10"/>
      <x:c r="AT157" s="10"/>
      <x:c r="AU157" s="10"/>
      <x:c r="AV157" s="10"/>
      <x:c r="AW157" s="10"/>
      <x:c r="AX157" s="10"/>
      <x:c r="AY157" s="10"/>
    </x:row>
    <x:row r="158" spans="1:51" ht="13.5" customHeight="1">
      <x:c r="A158" s="29"/>
      <x:c r="B158" s="13"/>
      <x:c r="C158" s="13"/>
      <x:c r="D158" s="13"/>
      <x:c r="E158" s="87"/>
      <x:c r="F158" s="87"/>
      <x:c r="G158" s="87"/>
      <x:c r="H158" s="87"/>
      <x:c r="I158" s="87"/>
      <x:c r="J158" s="87"/>
      <x:c r="K158" s="87"/>
      <x:c r="L158" s="87"/>
      <x:c r="M158" s="10"/>
      <x:c r="N158" s="10"/>
      <x:c r="O158" s="10"/>
      <x:c r="P158" s="10"/>
      <x:c r="Q158" s="10"/>
      <x:c r="R158" s="10"/>
      <x:c r="S158" s="10"/>
      <x:c r="T158" s="10"/>
      <x:c r="U158" s="10"/>
      <x:c r="V158" s="10"/>
      <x:c r="W158" s="10"/>
      <x:c r="X158" s="10"/>
      <x:c r="Y158" s="10"/>
      <x:c r="Z158" s="10"/>
      <x:c r="AA158" s="10"/>
      <x:c r="AB158" s="10"/>
      <x:c r="AC158" s="10"/>
      <x:c r="AD158" s="10"/>
      <x:c r="AE158" s="10"/>
      <x:c r="AF158" s="10"/>
      <x:c r="AG158" s="10"/>
      <x:c r="AH158" s="10"/>
      <x:c r="AI158" s="10"/>
      <x:c r="AJ158" s="10"/>
      <x:c r="AK158" s="10"/>
      <x:c r="AL158" s="10"/>
      <x:c r="AM158" s="10"/>
      <x:c r="AN158" s="10"/>
      <x:c r="AO158" s="10"/>
      <x:c r="AP158" s="10"/>
      <x:c r="AQ158" s="10"/>
      <x:c r="AR158" s="10"/>
      <x:c r="AS158" s="10"/>
      <x:c r="AT158" s="10"/>
      <x:c r="AU158" s="10"/>
      <x:c r="AV158" s="10"/>
      <x:c r="AW158" s="10"/>
      <x:c r="AX158" s="10"/>
      <x:c r="AY158" s="10"/>
    </x:row>
    <x:row r="159" spans="1:51" ht="13.5" customHeight="1">
      <x:c r="A159" s="29"/>
      <x:c r="B159" s="13"/>
      <x:c r="C159" s="13"/>
      <x:c r="D159" s="13"/>
      <x:c r="E159" s="87"/>
      <x:c r="F159" s="87"/>
      <x:c r="G159" s="87"/>
      <x:c r="H159" s="87"/>
      <x:c r="I159" s="87"/>
      <x:c r="J159" s="87"/>
      <x:c r="K159" s="87"/>
      <x:c r="L159" s="87"/>
      <x:c r="M159" s="10"/>
      <x:c r="N159" s="10"/>
      <x:c r="O159" s="10"/>
      <x:c r="P159" s="10"/>
      <x:c r="Q159" s="10"/>
      <x:c r="R159" s="10"/>
      <x:c r="S159" s="10"/>
      <x:c r="T159" s="10"/>
      <x:c r="U159" s="10"/>
      <x:c r="V159" s="10"/>
      <x:c r="W159" s="10"/>
      <x:c r="X159" s="10"/>
      <x:c r="Y159" s="10"/>
      <x:c r="Z159" s="10"/>
      <x:c r="AA159" s="10"/>
      <x:c r="AB159" s="10"/>
      <x:c r="AC159" s="10"/>
      <x:c r="AD159" s="10"/>
      <x:c r="AE159" s="10"/>
      <x:c r="AF159" s="10"/>
      <x:c r="AG159" s="10"/>
      <x:c r="AH159" s="10"/>
      <x:c r="AI159" s="10"/>
      <x:c r="AJ159" s="10"/>
      <x:c r="AK159" s="10"/>
      <x:c r="AL159" s="10"/>
      <x:c r="AM159" s="10"/>
      <x:c r="AN159" s="10"/>
      <x:c r="AO159" s="10"/>
      <x:c r="AP159" s="10"/>
      <x:c r="AQ159" s="10"/>
      <x:c r="AR159" s="10"/>
      <x:c r="AS159" s="10"/>
      <x:c r="AT159" s="10"/>
      <x:c r="AU159" s="10"/>
      <x:c r="AV159" s="10"/>
      <x:c r="AW159" s="10"/>
      <x:c r="AX159" s="10"/>
      <x:c r="AY159" s="10"/>
    </x:row>
    <x:row r="160" spans="1:51" ht="13.5" customHeight="1">
      <x:c r="A160" s="29"/>
      <x:c r="B160" s="13"/>
      <x:c r="C160" s="13"/>
      <x:c r="D160" s="13"/>
      <x:c r="E160" s="87"/>
      <x:c r="F160" s="87"/>
      <x:c r="G160" s="87"/>
      <x:c r="H160" s="87"/>
      <x:c r="I160" s="87"/>
      <x:c r="J160" s="87"/>
      <x:c r="K160" s="87"/>
      <x:c r="L160" s="87"/>
      <x:c r="M160" s="10"/>
      <x:c r="N160" s="10"/>
      <x:c r="O160" s="10"/>
      <x:c r="P160" s="10"/>
      <x:c r="Q160" s="10"/>
      <x:c r="R160" s="10"/>
      <x:c r="S160" s="10"/>
      <x:c r="T160" s="10"/>
      <x:c r="U160" s="10"/>
      <x:c r="V160" s="10"/>
      <x:c r="W160" s="10"/>
      <x:c r="X160" s="10"/>
      <x:c r="Y160" s="10"/>
      <x:c r="Z160" s="10"/>
      <x:c r="AA160" s="10"/>
      <x:c r="AB160" s="10"/>
      <x:c r="AC160" s="10"/>
      <x:c r="AD160" s="10"/>
      <x:c r="AE160" s="10"/>
      <x:c r="AF160" s="10"/>
      <x:c r="AG160" s="10"/>
      <x:c r="AH160" s="10"/>
      <x:c r="AI160" s="10"/>
      <x:c r="AJ160" s="10"/>
      <x:c r="AK160" s="10"/>
      <x:c r="AL160" s="10"/>
      <x:c r="AM160" s="10"/>
      <x:c r="AN160" s="10"/>
      <x:c r="AO160" s="10"/>
      <x:c r="AP160" s="10"/>
      <x:c r="AQ160" s="10"/>
      <x:c r="AR160" s="10"/>
      <x:c r="AS160" s="10"/>
      <x:c r="AT160" s="10"/>
      <x:c r="AU160" s="10"/>
      <x:c r="AV160" s="10"/>
      <x:c r="AW160" s="10"/>
      <x:c r="AX160" s="10"/>
      <x:c r="AY160" s="10"/>
    </x:row>
    <x:row r="161" spans="1:51" ht="13.5" customHeight="1">
      <x:c r="A161" s="29"/>
      <x:c r="B161" s="13"/>
      <x:c r="C161" s="13"/>
      <x:c r="D161" s="13"/>
      <x:c r="E161" s="87"/>
      <x:c r="F161" s="87"/>
      <x:c r="G161" s="87"/>
      <x:c r="H161" s="87"/>
      <x:c r="I161" s="87"/>
      <x:c r="J161" s="87"/>
      <x:c r="K161" s="87"/>
      <x:c r="L161" s="87"/>
      <x:c r="M161" s="10"/>
      <x:c r="N161" s="10"/>
      <x:c r="O161" s="10"/>
      <x:c r="P161" s="10"/>
      <x:c r="Q161" s="10"/>
      <x:c r="R161" s="10"/>
      <x:c r="S161" s="10"/>
      <x:c r="T161" s="10"/>
      <x:c r="U161" s="10"/>
      <x:c r="V161" s="10"/>
      <x:c r="W161" s="10"/>
      <x:c r="X161" s="10"/>
      <x:c r="Y161" s="10"/>
      <x:c r="Z161" s="10"/>
      <x:c r="AA161" s="10"/>
      <x:c r="AB161" s="10"/>
      <x:c r="AC161" s="10"/>
      <x:c r="AD161" s="10"/>
      <x:c r="AE161" s="10"/>
      <x:c r="AF161" s="10"/>
      <x:c r="AG161" s="10"/>
      <x:c r="AH161" s="10"/>
      <x:c r="AI161" s="10"/>
      <x:c r="AJ161" s="10"/>
      <x:c r="AK161" s="10"/>
      <x:c r="AL161" s="10"/>
      <x:c r="AM161" s="10"/>
      <x:c r="AN161" s="10"/>
      <x:c r="AO161" s="10"/>
      <x:c r="AP161" s="10"/>
      <x:c r="AQ161" s="10"/>
      <x:c r="AR161" s="10"/>
      <x:c r="AS161" s="10"/>
      <x:c r="AT161" s="10"/>
      <x:c r="AU161" s="10"/>
      <x:c r="AV161" s="10"/>
      <x:c r="AW161" s="10"/>
      <x:c r="AX161" s="10"/>
      <x:c r="AY161" s="10"/>
    </x:row>
    <x:row r="162" spans="1:51" ht="13.5" customHeight="1">
      <x:c r="A162" s="29"/>
      <x:c r="B162" s="13"/>
      <x:c r="C162" s="13"/>
      <x:c r="D162" s="13"/>
      <x:c r="E162" s="87"/>
      <x:c r="F162" s="87"/>
      <x:c r="G162" s="87"/>
      <x:c r="H162" s="87"/>
      <x:c r="I162" s="87"/>
      <x:c r="J162" s="87"/>
      <x:c r="K162" s="87"/>
      <x:c r="L162" s="87"/>
      <x:c r="M162" s="10"/>
      <x:c r="N162" s="10"/>
      <x:c r="O162" s="10"/>
      <x:c r="P162" s="10"/>
      <x:c r="Q162" s="10"/>
      <x:c r="R162" s="10"/>
      <x:c r="S162" s="10"/>
      <x:c r="T162" s="10"/>
      <x:c r="U162" s="10"/>
      <x:c r="V162" s="10"/>
      <x:c r="W162" s="10"/>
      <x:c r="X162" s="10"/>
      <x:c r="Y162" s="10"/>
      <x:c r="Z162" s="10"/>
      <x:c r="AA162" s="10"/>
      <x:c r="AB162" s="10"/>
      <x:c r="AC162" s="10"/>
      <x:c r="AD162" s="10"/>
      <x:c r="AE162" s="10"/>
      <x:c r="AF162" s="10"/>
      <x:c r="AG162" s="10"/>
      <x:c r="AH162" s="10"/>
      <x:c r="AI162" s="10"/>
      <x:c r="AJ162" s="10"/>
      <x:c r="AK162" s="10"/>
      <x:c r="AL162" s="10"/>
      <x:c r="AM162" s="10"/>
      <x:c r="AN162" s="10"/>
      <x:c r="AO162" s="10"/>
      <x:c r="AP162" s="10"/>
      <x:c r="AQ162" s="10"/>
      <x:c r="AR162" s="10"/>
      <x:c r="AS162" s="10"/>
      <x:c r="AT162" s="10"/>
      <x:c r="AU162" s="10"/>
      <x:c r="AV162" s="10"/>
      <x:c r="AW162" s="10"/>
      <x:c r="AX162" s="10"/>
      <x:c r="AY162" s="10"/>
    </x:row>
    <x:row r="163" spans="1:51" ht="13.5" customHeight="1">
      <x:c r="A163" s="29"/>
      <x:c r="B163" s="13"/>
      <x:c r="C163" s="13"/>
      <x:c r="D163" s="13"/>
      <x:c r="E163" s="87"/>
      <x:c r="F163" s="87"/>
      <x:c r="G163" s="87"/>
      <x:c r="H163" s="87"/>
      <x:c r="I163" s="87"/>
      <x:c r="J163" s="87"/>
      <x:c r="K163" s="87"/>
      <x:c r="L163" s="87"/>
      <x:c r="M163" s="10"/>
      <x:c r="N163" s="10"/>
      <x:c r="O163" s="10"/>
      <x:c r="P163" s="10"/>
      <x:c r="Q163" s="10"/>
      <x:c r="R163" s="10"/>
      <x:c r="S163" s="10"/>
      <x:c r="T163" s="10"/>
      <x:c r="U163" s="10"/>
      <x:c r="V163" s="10"/>
      <x:c r="W163" s="10"/>
      <x:c r="X163" s="10"/>
      <x:c r="Y163" s="10"/>
      <x:c r="Z163" s="10"/>
      <x:c r="AA163" s="10"/>
      <x:c r="AB163" s="10"/>
      <x:c r="AC163" s="10"/>
      <x:c r="AD163" s="10"/>
      <x:c r="AE163" s="10"/>
      <x:c r="AF163" s="10"/>
      <x:c r="AG163" s="10"/>
      <x:c r="AH163" s="10"/>
      <x:c r="AI163" s="10"/>
      <x:c r="AJ163" s="10"/>
      <x:c r="AK163" s="10"/>
      <x:c r="AL163" s="10"/>
      <x:c r="AM163" s="10"/>
      <x:c r="AN163" s="10"/>
      <x:c r="AO163" s="10"/>
      <x:c r="AP163" s="10"/>
      <x:c r="AQ163" s="10"/>
      <x:c r="AR163" s="10"/>
      <x:c r="AS163" s="10"/>
      <x:c r="AT163" s="10"/>
      <x:c r="AU163" s="10"/>
      <x:c r="AV163" s="10"/>
      <x:c r="AW163" s="10"/>
      <x:c r="AX163" s="10"/>
      <x:c r="AY163" s="10"/>
    </x:row>
    <x:row r="164" spans="1:51" ht="13.5" customHeight="1">
      <x:c r="A164" s="29"/>
      <x:c r="B164" s="13"/>
      <x:c r="C164" s="13"/>
      <x:c r="D164" s="13"/>
      <x:c r="E164" s="87"/>
      <x:c r="F164" s="87"/>
      <x:c r="G164" s="87"/>
      <x:c r="H164" s="87"/>
      <x:c r="I164" s="87"/>
      <x:c r="J164" s="87"/>
      <x:c r="K164" s="87"/>
      <x:c r="L164" s="87"/>
      <x:c r="M164" s="10"/>
      <x:c r="N164" s="10"/>
      <x:c r="O164" s="10"/>
      <x:c r="P164" s="10"/>
      <x:c r="Q164" s="10"/>
      <x:c r="R164" s="10"/>
      <x:c r="S164" s="10"/>
      <x:c r="T164" s="10"/>
      <x:c r="U164" s="10"/>
      <x:c r="V164" s="10"/>
      <x:c r="W164" s="10"/>
      <x:c r="X164" s="10"/>
      <x:c r="Y164" s="10"/>
      <x:c r="Z164" s="10"/>
      <x:c r="AA164" s="10"/>
      <x:c r="AB164" s="10"/>
      <x:c r="AC164" s="10"/>
      <x:c r="AD164" s="10"/>
      <x:c r="AE164" s="10"/>
      <x:c r="AF164" s="10"/>
      <x:c r="AG164" s="10"/>
      <x:c r="AH164" s="10"/>
      <x:c r="AI164" s="10"/>
      <x:c r="AJ164" s="10"/>
      <x:c r="AK164" s="10"/>
      <x:c r="AL164" s="10"/>
      <x:c r="AM164" s="10"/>
      <x:c r="AN164" s="10"/>
      <x:c r="AO164" s="10"/>
      <x:c r="AP164" s="10"/>
      <x:c r="AQ164" s="10"/>
      <x:c r="AR164" s="10"/>
      <x:c r="AS164" s="10"/>
      <x:c r="AT164" s="10"/>
      <x:c r="AU164" s="10"/>
      <x:c r="AV164" s="10"/>
      <x:c r="AW164" s="10"/>
      <x:c r="AX164" s="10"/>
      <x:c r="AY164" s="10"/>
    </x:row>
    <x:row r="165" spans="1:51" ht="13.5" customHeight="1">
      <x:c r="A165" s="29"/>
      <x:c r="B165" s="13"/>
      <x:c r="C165" s="13"/>
      <x:c r="D165" s="13"/>
      <x:c r="E165" s="87"/>
      <x:c r="F165" s="87"/>
      <x:c r="G165" s="87"/>
      <x:c r="H165" s="87"/>
      <x:c r="I165" s="87"/>
      <x:c r="J165" s="87"/>
      <x:c r="K165" s="87"/>
      <x:c r="L165" s="87"/>
      <x:c r="M165" s="10"/>
      <x:c r="N165" s="10"/>
      <x:c r="O165" s="10"/>
      <x:c r="P165" s="10"/>
      <x:c r="Q165" s="10"/>
      <x:c r="R165" s="10"/>
      <x:c r="S165" s="10"/>
      <x:c r="T165" s="10"/>
      <x:c r="U165" s="10"/>
      <x:c r="V165" s="10"/>
      <x:c r="W165" s="10"/>
      <x:c r="X165" s="10"/>
      <x:c r="Y165" s="10"/>
      <x:c r="Z165" s="10"/>
      <x:c r="AA165" s="10"/>
      <x:c r="AB165" s="10"/>
      <x:c r="AC165" s="10"/>
      <x:c r="AD165" s="10"/>
      <x:c r="AE165" s="10"/>
      <x:c r="AF165" s="10"/>
      <x:c r="AG165" s="10"/>
      <x:c r="AH165" s="10"/>
      <x:c r="AI165" s="10"/>
      <x:c r="AJ165" s="10"/>
      <x:c r="AK165" s="10"/>
      <x:c r="AL165" s="10"/>
      <x:c r="AM165" s="10"/>
      <x:c r="AN165" s="10"/>
      <x:c r="AO165" s="10"/>
      <x:c r="AP165" s="10"/>
      <x:c r="AQ165" s="10"/>
      <x:c r="AR165" s="10"/>
      <x:c r="AS165" s="10"/>
      <x:c r="AT165" s="10"/>
      <x:c r="AU165" s="10"/>
      <x:c r="AV165" s="10"/>
      <x:c r="AW165" s="10"/>
      <x:c r="AX165" s="10"/>
      <x:c r="AY165" s="10"/>
    </x:row>
    <x:row r="166" spans="1:51" ht="13.5" customHeight="1">
      <x:c r="A166" s="29"/>
      <x:c r="B166" s="13"/>
      <x:c r="C166" s="13"/>
      <x:c r="D166" s="13"/>
      <x:c r="E166" s="87"/>
      <x:c r="F166" s="87"/>
      <x:c r="G166" s="87"/>
      <x:c r="H166" s="87"/>
      <x:c r="I166" s="87"/>
      <x:c r="J166" s="87"/>
      <x:c r="K166" s="87"/>
      <x:c r="L166" s="87"/>
      <x:c r="M166" s="10"/>
      <x:c r="N166" s="10"/>
      <x:c r="O166" s="10"/>
      <x:c r="P166" s="10"/>
      <x:c r="Q166" s="10"/>
      <x:c r="R166" s="10"/>
      <x:c r="S166" s="10"/>
      <x:c r="T166" s="10"/>
      <x:c r="U166" s="10"/>
      <x:c r="V166" s="10"/>
      <x:c r="W166" s="10"/>
      <x:c r="X166" s="10"/>
      <x:c r="Y166" s="10"/>
      <x:c r="Z166" s="10"/>
      <x:c r="AA166" s="10"/>
      <x:c r="AB166" s="10"/>
      <x:c r="AC166" s="10"/>
      <x:c r="AD166" s="10"/>
      <x:c r="AE166" s="10"/>
      <x:c r="AF166" s="10"/>
      <x:c r="AG166" s="10"/>
      <x:c r="AH166" s="10"/>
      <x:c r="AI166" s="10"/>
      <x:c r="AJ166" s="10"/>
      <x:c r="AK166" s="10"/>
      <x:c r="AL166" s="10"/>
      <x:c r="AM166" s="10"/>
      <x:c r="AN166" s="10"/>
      <x:c r="AO166" s="10"/>
      <x:c r="AP166" s="10"/>
      <x:c r="AQ166" s="10"/>
      <x:c r="AR166" s="10"/>
      <x:c r="AS166" s="10"/>
      <x:c r="AT166" s="10"/>
      <x:c r="AU166" s="10"/>
      <x:c r="AV166" s="10"/>
      <x:c r="AW166" s="10"/>
      <x:c r="AX166" s="10"/>
      <x:c r="AY166" s="10"/>
    </x:row>
    <x:row r="167" spans="1:51" ht="13.5" customHeight="1">
      <x:c r="A167" s="29"/>
      <x:c r="B167" s="13"/>
      <x:c r="C167" s="13"/>
      <x:c r="D167" s="13"/>
      <x:c r="E167" s="87"/>
      <x:c r="F167" s="87"/>
      <x:c r="G167" s="87"/>
      <x:c r="H167" s="87"/>
      <x:c r="I167" s="87"/>
      <x:c r="J167" s="87"/>
      <x:c r="K167" s="87"/>
      <x:c r="L167" s="87"/>
      <x:c r="M167" s="10"/>
      <x:c r="N167" s="10"/>
      <x:c r="O167" s="10"/>
      <x:c r="P167" s="10"/>
      <x:c r="Q167" s="10"/>
      <x:c r="R167" s="10"/>
      <x:c r="S167" s="10"/>
      <x:c r="T167" s="10"/>
      <x:c r="U167" s="10"/>
      <x:c r="V167" s="10"/>
      <x:c r="W167" s="10"/>
      <x:c r="X167" s="10"/>
      <x:c r="Y167" s="10"/>
      <x:c r="Z167" s="10"/>
      <x:c r="AA167" s="10"/>
      <x:c r="AB167" s="10"/>
      <x:c r="AC167" s="10"/>
      <x:c r="AD167" s="10"/>
      <x:c r="AE167" s="10"/>
      <x:c r="AF167" s="10"/>
      <x:c r="AG167" s="10"/>
      <x:c r="AH167" s="10"/>
      <x:c r="AI167" s="10"/>
      <x:c r="AJ167" s="10"/>
      <x:c r="AK167" s="10"/>
      <x:c r="AL167" s="10"/>
      <x:c r="AM167" s="10"/>
      <x:c r="AN167" s="10"/>
      <x:c r="AO167" s="10"/>
      <x:c r="AP167" s="10"/>
      <x:c r="AQ167" s="10"/>
      <x:c r="AR167" s="10"/>
      <x:c r="AS167" s="10"/>
      <x:c r="AT167" s="10"/>
      <x:c r="AU167" s="10"/>
      <x:c r="AV167" s="10"/>
      <x:c r="AW167" s="10"/>
      <x:c r="AX167" s="10"/>
      <x:c r="AY167" s="10"/>
    </x:row>
    <x:row r="168" spans="1:51" ht="13.5" customHeight="1">
      <x:c r="A168" s="29"/>
      <x:c r="B168" s="13"/>
      <x:c r="C168" s="13"/>
      <x:c r="D168" s="13"/>
      <x:c r="E168" s="87"/>
      <x:c r="F168" s="87"/>
      <x:c r="G168" s="87"/>
      <x:c r="H168" s="87"/>
      <x:c r="I168" s="87"/>
      <x:c r="J168" s="87"/>
      <x:c r="K168" s="87"/>
      <x:c r="L168" s="87"/>
      <x:c r="M168" s="10"/>
      <x:c r="N168" s="10"/>
      <x:c r="O168" s="10"/>
      <x:c r="P168" s="10"/>
      <x:c r="Q168" s="10"/>
      <x:c r="R168" s="10"/>
      <x:c r="S168" s="10"/>
      <x:c r="T168" s="10"/>
      <x:c r="U168" s="10"/>
      <x:c r="V168" s="10"/>
      <x:c r="W168" s="10"/>
      <x:c r="X168" s="10"/>
      <x:c r="Y168" s="10"/>
      <x:c r="Z168" s="10"/>
      <x:c r="AA168" s="10"/>
      <x:c r="AB168" s="10"/>
      <x:c r="AC168" s="10"/>
      <x:c r="AD168" s="10"/>
      <x:c r="AE168" s="10"/>
      <x:c r="AF168" s="10"/>
      <x:c r="AG168" s="10"/>
      <x:c r="AH168" s="10"/>
      <x:c r="AI168" s="10"/>
      <x:c r="AJ168" s="10"/>
      <x:c r="AK168" s="10"/>
      <x:c r="AL168" s="10"/>
      <x:c r="AM168" s="10"/>
      <x:c r="AN168" s="10"/>
      <x:c r="AO168" s="10"/>
      <x:c r="AP168" s="10"/>
      <x:c r="AQ168" s="10"/>
      <x:c r="AR168" s="10"/>
      <x:c r="AS168" s="10"/>
      <x:c r="AT168" s="10"/>
      <x:c r="AU168" s="10"/>
      <x:c r="AV168" s="10"/>
      <x:c r="AW168" s="10"/>
      <x:c r="AX168" s="10"/>
      <x:c r="AY168" s="10"/>
    </x:row>
    <x:row r="169" spans="1:51" ht="13.5" customHeight="1">
      <x:c r="A169" s="29"/>
      <x:c r="B169" s="13"/>
      <x:c r="C169" s="13"/>
      <x:c r="D169" s="13"/>
      <x:c r="E169" s="87"/>
      <x:c r="F169" s="87"/>
      <x:c r="G169" s="87"/>
      <x:c r="H169" s="87"/>
      <x:c r="I169" s="87"/>
      <x:c r="J169" s="87"/>
      <x:c r="K169" s="87"/>
      <x:c r="L169" s="87"/>
      <x:c r="M169" s="10"/>
      <x:c r="N169" s="10"/>
      <x:c r="O169" s="10"/>
      <x:c r="P169" s="10"/>
      <x:c r="Q169" s="10"/>
      <x:c r="R169" s="10"/>
      <x:c r="S169" s="10"/>
      <x:c r="T169" s="10"/>
      <x:c r="U169" s="10"/>
      <x:c r="V169" s="10"/>
      <x:c r="W169" s="10"/>
      <x:c r="X169" s="10"/>
      <x:c r="Y169" s="10"/>
      <x:c r="Z169" s="10"/>
      <x:c r="AA169" s="10"/>
      <x:c r="AB169" s="10"/>
      <x:c r="AC169" s="10"/>
      <x:c r="AD169" s="10"/>
      <x:c r="AE169" s="10"/>
      <x:c r="AF169" s="10"/>
      <x:c r="AG169" s="10"/>
      <x:c r="AH169" s="10"/>
      <x:c r="AI169" s="10"/>
      <x:c r="AJ169" s="10"/>
      <x:c r="AK169" s="10"/>
      <x:c r="AL169" s="10"/>
      <x:c r="AM169" s="10"/>
      <x:c r="AN169" s="10"/>
      <x:c r="AO169" s="10"/>
      <x:c r="AP169" s="10"/>
      <x:c r="AQ169" s="10"/>
      <x:c r="AR169" s="10"/>
      <x:c r="AS169" s="10"/>
      <x:c r="AT169" s="10"/>
      <x:c r="AU169" s="10"/>
      <x:c r="AV169" s="10"/>
      <x:c r="AW169" s="10"/>
      <x:c r="AX169" s="10"/>
      <x:c r="AY169" s="10"/>
    </x:row>
    <x:row r="170" spans="1:51" ht="13.5" customHeight="1">
      <x:c r="A170" s="29"/>
      <x:c r="B170" s="13"/>
      <x:c r="C170" s="13"/>
      <x:c r="D170" s="13"/>
      <x:c r="E170" s="87"/>
      <x:c r="F170" s="87"/>
      <x:c r="G170" s="87"/>
      <x:c r="H170" s="87"/>
      <x:c r="I170" s="87"/>
      <x:c r="J170" s="87"/>
      <x:c r="K170" s="87"/>
      <x:c r="L170" s="87"/>
      <x:c r="M170" s="10"/>
      <x:c r="N170" s="10"/>
      <x:c r="O170" s="10"/>
      <x:c r="P170" s="10"/>
      <x:c r="Q170" s="10"/>
      <x:c r="R170" s="10"/>
      <x:c r="S170" s="10"/>
      <x:c r="T170" s="10"/>
      <x:c r="U170" s="10"/>
      <x:c r="V170" s="10"/>
      <x:c r="W170" s="10"/>
      <x:c r="X170" s="10"/>
      <x:c r="Y170" s="10"/>
      <x:c r="Z170" s="10"/>
      <x:c r="AA170" s="10"/>
      <x:c r="AB170" s="10"/>
      <x:c r="AC170" s="10"/>
      <x:c r="AD170" s="10"/>
      <x:c r="AE170" s="10"/>
      <x:c r="AF170" s="10"/>
      <x:c r="AG170" s="10"/>
      <x:c r="AH170" s="10"/>
      <x:c r="AI170" s="10"/>
      <x:c r="AJ170" s="10"/>
      <x:c r="AK170" s="10"/>
      <x:c r="AL170" s="10"/>
      <x:c r="AM170" s="10"/>
      <x:c r="AN170" s="10"/>
      <x:c r="AO170" s="10"/>
      <x:c r="AP170" s="10"/>
      <x:c r="AQ170" s="10"/>
      <x:c r="AR170" s="10"/>
      <x:c r="AS170" s="10"/>
      <x:c r="AT170" s="10"/>
      <x:c r="AU170" s="10"/>
      <x:c r="AV170" s="10"/>
      <x:c r="AW170" s="10"/>
      <x:c r="AX170" s="10"/>
      <x:c r="AY170" s="10"/>
    </x:row>
    <x:row r="171" spans="1:51" ht="13.5" customHeight="1">
      <x:c r="A171" s="29"/>
      <x:c r="B171" s="13"/>
      <x:c r="C171" s="13"/>
      <x:c r="D171" s="13"/>
      <x:c r="E171" s="87"/>
      <x:c r="F171" s="87"/>
      <x:c r="G171" s="87"/>
      <x:c r="H171" s="87"/>
      <x:c r="I171" s="87"/>
      <x:c r="J171" s="87"/>
      <x:c r="K171" s="87"/>
      <x:c r="L171" s="87"/>
      <x:c r="M171" s="10"/>
      <x:c r="N171" s="10"/>
      <x:c r="O171" s="10"/>
      <x:c r="P171" s="10"/>
      <x:c r="Q171" s="10"/>
      <x:c r="R171" s="10"/>
      <x:c r="S171" s="10"/>
      <x:c r="T171" s="10"/>
      <x:c r="U171" s="10"/>
      <x:c r="V171" s="10"/>
      <x:c r="W171" s="10"/>
      <x:c r="X171" s="10"/>
      <x:c r="Y171" s="10"/>
      <x:c r="Z171" s="10"/>
      <x:c r="AA171" s="10"/>
      <x:c r="AB171" s="10"/>
      <x:c r="AC171" s="10"/>
      <x:c r="AD171" s="10"/>
      <x:c r="AE171" s="10"/>
      <x:c r="AF171" s="10"/>
      <x:c r="AG171" s="10"/>
      <x:c r="AH171" s="10"/>
      <x:c r="AI171" s="10"/>
      <x:c r="AJ171" s="10"/>
      <x:c r="AK171" s="10"/>
      <x:c r="AL171" s="10"/>
      <x:c r="AM171" s="10"/>
      <x:c r="AN171" s="10"/>
      <x:c r="AO171" s="10"/>
      <x:c r="AP171" s="10"/>
      <x:c r="AQ171" s="10"/>
      <x:c r="AR171" s="10"/>
      <x:c r="AS171" s="10"/>
      <x:c r="AT171" s="10"/>
      <x:c r="AU171" s="10"/>
      <x:c r="AV171" s="10"/>
      <x:c r="AW171" s="10"/>
      <x:c r="AX171" s="10"/>
      <x:c r="AY171" s="10"/>
    </x:row>
    <x:row r="172" spans="1:51" ht="13.5" customHeight="1">
      <x:c r="A172" s="29"/>
      <x:c r="B172" s="13"/>
      <x:c r="C172" s="13"/>
      <x:c r="D172" s="13"/>
      <x:c r="E172" s="87"/>
      <x:c r="F172" s="87"/>
      <x:c r="G172" s="87"/>
      <x:c r="H172" s="87"/>
      <x:c r="I172" s="87"/>
      <x:c r="J172" s="87"/>
      <x:c r="K172" s="87"/>
      <x:c r="L172" s="87"/>
      <x:c r="M172" s="10"/>
      <x:c r="N172" s="10"/>
      <x:c r="O172" s="10"/>
      <x:c r="P172" s="10"/>
      <x:c r="Q172" s="10"/>
      <x:c r="R172" s="10"/>
      <x:c r="S172" s="10"/>
      <x:c r="T172" s="10"/>
      <x:c r="U172" s="10"/>
      <x:c r="V172" s="10"/>
      <x:c r="W172" s="10"/>
      <x:c r="X172" s="10"/>
      <x:c r="Y172" s="10"/>
      <x:c r="Z172" s="10"/>
      <x:c r="AA172" s="10"/>
      <x:c r="AB172" s="10"/>
      <x:c r="AC172" s="10"/>
      <x:c r="AD172" s="10"/>
      <x:c r="AE172" s="10"/>
      <x:c r="AF172" s="10"/>
      <x:c r="AG172" s="10"/>
      <x:c r="AH172" s="10"/>
      <x:c r="AI172" s="10"/>
      <x:c r="AJ172" s="10"/>
      <x:c r="AK172" s="10"/>
      <x:c r="AL172" s="10"/>
      <x:c r="AM172" s="10"/>
      <x:c r="AN172" s="10"/>
      <x:c r="AO172" s="10"/>
      <x:c r="AP172" s="10"/>
      <x:c r="AQ172" s="10"/>
      <x:c r="AR172" s="10"/>
      <x:c r="AS172" s="10"/>
      <x:c r="AT172" s="10"/>
      <x:c r="AU172" s="10"/>
      <x:c r="AV172" s="10"/>
      <x:c r="AW172" s="10"/>
      <x:c r="AX172" s="10"/>
      <x:c r="AY172" s="10"/>
    </x:row>
    <x:row r="173" spans="1:51" ht="13.5" customHeight="1">
      <x:c r="A173" s="29"/>
      <x:c r="B173" s="13"/>
      <x:c r="C173" s="13"/>
      <x:c r="D173" s="13"/>
      <x:c r="E173" s="87"/>
      <x:c r="F173" s="87"/>
      <x:c r="G173" s="87"/>
      <x:c r="H173" s="87"/>
      <x:c r="I173" s="87"/>
      <x:c r="J173" s="87"/>
      <x:c r="K173" s="87"/>
      <x:c r="L173" s="87"/>
      <x:c r="M173" s="10"/>
      <x:c r="N173" s="10"/>
      <x:c r="O173" s="10"/>
      <x:c r="P173" s="10"/>
      <x:c r="Q173" s="10"/>
      <x:c r="R173" s="10"/>
      <x:c r="S173" s="10"/>
      <x:c r="T173" s="10"/>
      <x:c r="U173" s="10"/>
      <x:c r="V173" s="10"/>
      <x:c r="W173" s="10"/>
      <x:c r="X173" s="10"/>
      <x:c r="Y173" s="10"/>
      <x:c r="Z173" s="10"/>
      <x:c r="AA173" s="10"/>
      <x:c r="AB173" s="10"/>
      <x:c r="AC173" s="10"/>
      <x:c r="AD173" s="10"/>
      <x:c r="AE173" s="10"/>
      <x:c r="AF173" s="10"/>
      <x:c r="AG173" s="10"/>
      <x:c r="AH173" s="10"/>
      <x:c r="AI173" s="10"/>
      <x:c r="AJ173" s="10"/>
      <x:c r="AK173" s="10"/>
      <x:c r="AL173" s="10"/>
      <x:c r="AM173" s="10"/>
      <x:c r="AN173" s="10"/>
      <x:c r="AO173" s="10"/>
      <x:c r="AP173" s="10"/>
      <x:c r="AQ173" s="10"/>
      <x:c r="AR173" s="10"/>
      <x:c r="AS173" s="10"/>
      <x:c r="AT173" s="10"/>
      <x:c r="AU173" s="10"/>
      <x:c r="AV173" s="10"/>
      <x:c r="AW173" s="10"/>
      <x:c r="AX173" s="10"/>
      <x:c r="AY173" s="10"/>
    </x:row>
    <x:row r="174" spans="1:51" ht="13.5" customHeight="1">
      <x:c r="A174" s="29"/>
      <x:c r="B174" s="13"/>
      <x:c r="C174" s="13"/>
      <x:c r="D174" s="13"/>
      <x:c r="E174" s="87"/>
      <x:c r="F174" s="87"/>
      <x:c r="G174" s="87"/>
      <x:c r="H174" s="87"/>
      <x:c r="I174" s="87"/>
      <x:c r="J174" s="87"/>
      <x:c r="K174" s="87"/>
      <x:c r="L174" s="87"/>
      <x:c r="M174" s="10"/>
      <x:c r="N174" s="10"/>
      <x:c r="O174" s="10"/>
      <x:c r="P174" s="10"/>
      <x:c r="Q174" s="10"/>
      <x:c r="R174" s="10"/>
      <x:c r="S174" s="10"/>
      <x:c r="T174" s="10"/>
      <x:c r="U174" s="10"/>
      <x:c r="V174" s="10"/>
      <x:c r="W174" s="10"/>
      <x:c r="X174" s="10"/>
      <x:c r="Y174" s="10"/>
      <x:c r="Z174" s="10"/>
      <x:c r="AA174" s="10"/>
      <x:c r="AB174" s="10"/>
      <x:c r="AC174" s="10"/>
      <x:c r="AD174" s="10"/>
      <x:c r="AE174" s="10"/>
      <x:c r="AF174" s="10"/>
      <x:c r="AG174" s="10"/>
      <x:c r="AH174" s="10"/>
      <x:c r="AI174" s="10"/>
      <x:c r="AJ174" s="10"/>
      <x:c r="AK174" s="10"/>
      <x:c r="AL174" s="10"/>
      <x:c r="AM174" s="10"/>
      <x:c r="AN174" s="10"/>
      <x:c r="AO174" s="10"/>
      <x:c r="AP174" s="10"/>
      <x:c r="AQ174" s="10"/>
      <x:c r="AR174" s="10"/>
      <x:c r="AS174" s="10"/>
      <x:c r="AT174" s="10"/>
      <x:c r="AU174" s="10"/>
      <x:c r="AV174" s="10"/>
      <x:c r="AW174" s="10"/>
      <x:c r="AX174" s="10"/>
      <x:c r="AY174" s="10"/>
    </x:row>
    <x:row r="175" spans="1:51" ht="13.5" customHeight="1">
      <x:c r="A175" s="29"/>
      <x:c r="B175" s="13"/>
      <x:c r="C175" s="13"/>
      <x:c r="D175" s="13"/>
      <x:c r="E175" s="87"/>
      <x:c r="F175" s="87"/>
      <x:c r="G175" s="87"/>
      <x:c r="H175" s="87"/>
      <x:c r="I175" s="87"/>
      <x:c r="J175" s="87"/>
      <x:c r="K175" s="87"/>
      <x:c r="L175" s="87"/>
      <x:c r="M175" s="10"/>
      <x:c r="N175" s="10"/>
      <x:c r="O175" s="10"/>
      <x:c r="P175" s="10"/>
      <x:c r="Q175" s="10"/>
      <x:c r="R175" s="10"/>
      <x:c r="S175" s="10"/>
      <x:c r="T175" s="10"/>
      <x:c r="U175" s="10"/>
      <x:c r="V175" s="10"/>
      <x:c r="W175" s="10"/>
      <x:c r="X175" s="10"/>
      <x:c r="Y175" s="10"/>
      <x:c r="Z175" s="10"/>
      <x:c r="AA175" s="10"/>
      <x:c r="AB175" s="10"/>
      <x:c r="AC175" s="10"/>
      <x:c r="AD175" s="10"/>
      <x:c r="AE175" s="10"/>
      <x:c r="AF175" s="10"/>
      <x:c r="AG175" s="10"/>
      <x:c r="AH175" s="10"/>
      <x:c r="AI175" s="10"/>
      <x:c r="AJ175" s="10"/>
      <x:c r="AK175" s="10"/>
      <x:c r="AL175" s="10"/>
      <x:c r="AM175" s="10"/>
      <x:c r="AN175" s="10"/>
      <x:c r="AO175" s="10"/>
      <x:c r="AP175" s="10"/>
      <x:c r="AQ175" s="10"/>
      <x:c r="AR175" s="10"/>
      <x:c r="AS175" s="10"/>
      <x:c r="AT175" s="10"/>
      <x:c r="AU175" s="10"/>
      <x:c r="AV175" s="10"/>
      <x:c r="AW175" s="10"/>
      <x:c r="AX175" s="10"/>
      <x:c r="AY175" s="10"/>
    </x:row>
    <x:row r="176" spans="1:51" ht="13.5" customHeight="1">
      <x:c r="A176" s="29"/>
      <x:c r="B176" s="13"/>
      <x:c r="C176" s="13"/>
      <x:c r="D176" s="13"/>
      <x:c r="E176" s="87"/>
      <x:c r="F176" s="87"/>
      <x:c r="G176" s="87"/>
      <x:c r="H176" s="87"/>
      <x:c r="I176" s="87"/>
      <x:c r="J176" s="87"/>
      <x:c r="K176" s="87"/>
      <x:c r="L176" s="87"/>
      <x:c r="M176" s="10"/>
      <x:c r="N176" s="10"/>
      <x:c r="O176" s="10"/>
      <x:c r="P176" s="10"/>
      <x:c r="Q176" s="10"/>
      <x:c r="R176" s="10"/>
      <x:c r="S176" s="10"/>
      <x:c r="T176" s="10"/>
      <x:c r="U176" s="10"/>
      <x:c r="V176" s="10"/>
      <x:c r="W176" s="10"/>
      <x:c r="X176" s="10"/>
      <x:c r="Y176" s="10"/>
      <x:c r="Z176" s="10"/>
      <x:c r="AA176" s="10"/>
      <x:c r="AB176" s="10"/>
      <x:c r="AC176" s="10"/>
      <x:c r="AD176" s="10"/>
      <x:c r="AE176" s="10"/>
      <x:c r="AF176" s="10"/>
      <x:c r="AG176" s="10"/>
      <x:c r="AH176" s="10"/>
      <x:c r="AI176" s="10"/>
      <x:c r="AJ176" s="10"/>
      <x:c r="AK176" s="10"/>
      <x:c r="AL176" s="10"/>
      <x:c r="AM176" s="10"/>
      <x:c r="AN176" s="10"/>
      <x:c r="AO176" s="10"/>
      <x:c r="AP176" s="10"/>
      <x:c r="AQ176" s="10"/>
      <x:c r="AR176" s="10"/>
      <x:c r="AS176" s="10"/>
      <x:c r="AT176" s="10"/>
      <x:c r="AU176" s="10"/>
      <x:c r="AV176" s="10"/>
      <x:c r="AW176" s="10"/>
      <x:c r="AX176" s="10"/>
      <x:c r="AY176" s="10"/>
    </x:row>
    <x:row r="177" spans="1:51" ht="13.5" customHeight="1">
      <x:c r="A177" s="29"/>
      <x:c r="B177" s="13"/>
      <x:c r="C177" s="13"/>
      <x:c r="D177" s="13"/>
      <x:c r="E177" s="87"/>
      <x:c r="F177" s="87"/>
      <x:c r="G177" s="87"/>
      <x:c r="H177" s="87"/>
      <x:c r="I177" s="87"/>
      <x:c r="J177" s="87"/>
      <x:c r="K177" s="87"/>
      <x:c r="L177" s="87"/>
      <x:c r="M177" s="10"/>
      <x:c r="N177" s="10"/>
      <x:c r="O177" s="10"/>
      <x:c r="P177" s="10"/>
      <x:c r="Q177" s="10"/>
      <x:c r="R177" s="10"/>
      <x:c r="S177" s="10"/>
      <x:c r="T177" s="10"/>
      <x:c r="U177" s="10"/>
      <x:c r="V177" s="10"/>
      <x:c r="W177" s="10"/>
      <x:c r="X177" s="10"/>
      <x:c r="Y177" s="10"/>
      <x:c r="Z177" s="10"/>
      <x:c r="AA177" s="10"/>
      <x:c r="AB177" s="10"/>
      <x:c r="AC177" s="10"/>
      <x:c r="AD177" s="10"/>
      <x:c r="AE177" s="10"/>
      <x:c r="AF177" s="10"/>
      <x:c r="AG177" s="10"/>
      <x:c r="AH177" s="10"/>
      <x:c r="AI177" s="10"/>
      <x:c r="AJ177" s="10"/>
      <x:c r="AK177" s="10"/>
      <x:c r="AL177" s="10"/>
      <x:c r="AM177" s="10"/>
      <x:c r="AN177" s="10"/>
      <x:c r="AO177" s="10"/>
      <x:c r="AP177" s="10"/>
      <x:c r="AQ177" s="10"/>
      <x:c r="AR177" s="10"/>
      <x:c r="AS177" s="10"/>
      <x:c r="AT177" s="10"/>
      <x:c r="AU177" s="10"/>
      <x:c r="AV177" s="10"/>
      <x:c r="AW177" s="10"/>
      <x:c r="AX177" s="10"/>
      <x:c r="AY177" s="10"/>
    </x:row>
    <x:row r="178" spans="1:51" ht="13.5" customHeight="1">
      <x:c r="A178" s="29"/>
      <x:c r="B178" s="13"/>
      <x:c r="C178" s="13"/>
      <x:c r="D178" s="13"/>
      <x:c r="E178" s="87"/>
      <x:c r="F178" s="87"/>
      <x:c r="G178" s="87"/>
      <x:c r="H178" s="87"/>
      <x:c r="I178" s="87"/>
      <x:c r="J178" s="87"/>
      <x:c r="K178" s="87"/>
      <x:c r="L178" s="87"/>
      <x:c r="M178" s="10"/>
      <x:c r="N178" s="10"/>
      <x:c r="O178" s="10"/>
      <x:c r="P178" s="10"/>
      <x:c r="Q178" s="10"/>
      <x:c r="R178" s="10"/>
      <x:c r="S178" s="10"/>
      <x:c r="T178" s="10"/>
      <x:c r="U178" s="10"/>
      <x:c r="V178" s="10"/>
      <x:c r="W178" s="10"/>
      <x:c r="X178" s="10"/>
      <x:c r="Y178" s="10"/>
      <x:c r="Z178" s="10"/>
      <x:c r="AA178" s="10"/>
      <x:c r="AB178" s="10"/>
      <x:c r="AC178" s="10"/>
      <x:c r="AD178" s="10"/>
      <x:c r="AE178" s="10"/>
      <x:c r="AF178" s="10"/>
      <x:c r="AG178" s="10"/>
      <x:c r="AH178" s="10"/>
      <x:c r="AI178" s="10"/>
      <x:c r="AJ178" s="10"/>
      <x:c r="AK178" s="10"/>
      <x:c r="AL178" s="10"/>
      <x:c r="AM178" s="10"/>
      <x:c r="AN178" s="10"/>
      <x:c r="AO178" s="10"/>
      <x:c r="AP178" s="10"/>
      <x:c r="AQ178" s="10"/>
      <x:c r="AR178" s="10"/>
      <x:c r="AS178" s="10"/>
      <x:c r="AT178" s="10"/>
      <x:c r="AU178" s="10"/>
      <x:c r="AV178" s="10"/>
      <x:c r="AW178" s="10"/>
      <x:c r="AX178" s="10"/>
      <x:c r="AY178" s="10"/>
    </x:row>
    <x:row r="179" spans="1:51" ht="13.5" customHeight="1">
      <x:c r="A179" s="29"/>
      <x:c r="B179" s="13"/>
      <x:c r="C179" s="13"/>
      <x:c r="D179" s="13"/>
      <x:c r="E179" s="87"/>
      <x:c r="F179" s="87"/>
      <x:c r="G179" s="87"/>
      <x:c r="H179" s="87"/>
      <x:c r="I179" s="87"/>
      <x:c r="J179" s="87"/>
      <x:c r="K179" s="87"/>
      <x:c r="L179" s="87"/>
      <x:c r="M179" s="10"/>
      <x:c r="N179" s="10"/>
      <x:c r="O179" s="10"/>
      <x:c r="P179" s="10"/>
      <x:c r="Q179" s="10"/>
      <x:c r="R179" s="10"/>
      <x:c r="S179" s="10"/>
      <x:c r="T179" s="10"/>
      <x:c r="U179" s="10"/>
      <x:c r="V179" s="10"/>
      <x:c r="W179" s="10"/>
      <x:c r="X179" s="10"/>
      <x:c r="Y179" s="10"/>
      <x:c r="Z179" s="10"/>
      <x:c r="AA179" s="10"/>
      <x:c r="AB179" s="10"/>
      <x:c r="AC179" s="10"/>
      <x:c r="AD179" s="10"/>
      <x:c r="AE179" s="10"/>
      <x:c r="AF179" s="10"/>
      <x:c r="AG179" s="10"/>
      <x:c r="AH179" s="10"/>
      <x:c r="AI179" s="10"/>
      <x:c r="AJ179" s="10"/>
      <x:c r="AK179" s="10"/>
      <x:c r="AL179" s="10"/>
      <x:c r="AM179" s="10"/>
      <x:c r="AN179" s="10"/>
      <x:c r="AO179" s="10"/>
      <x:c r="AP179" s="10"/>
      <x:c r="AQ179" s="10"/>
      <x:c r="AR179" s="10"/>
      <x:c r="AS179" s="10"/>
      <x:c r="AT179" s="10"/>
      <x:c r="AU179" s="10"/>
      <x:c r="AV179" s="10"/>
      <x:c r="AW179" s="10"/>
      <x:c r="AX179" s="10"/>
      <x:c r="AY179" s="10"/>
    </x:row>
    <x:row r="180" spans="1:51" ht="13.5" customHeight="1">
      <x:c r="A180" s="29"/>
      <x:c r="B180" s="13"/>
      <x:c r="C180" s="13"/>
      <x:c r="D180" s="13"/>
      <x:c r="E180" s="87"/>
      <x:c r="F180" s="87"/>
      <x:c r="G180" s="87"/>
      <x:c r="H180" s="87"/>
      <x:c r="I180" s="87"/>
      <x:c r="J180" s="87"/>
      <x:c r="K180" s="87"/>
      <x:c r="L180" s="87"/>
      <x:c r="M180" s="10"/>
      <x:c r="N180" s="10"/>
      <x:c r="O180" s="10"/>
      <x:c r="P180" s="10"/>
      <x:c r="Q180" s="10"/>
      <x:c r="R180" s="10"/>
      <x:c r="S180" s="10"/>
      <x:c r="T180" s="10"/>
      <x:c r="U180" s="10"/>
      <x:c r="V180" s="10"/>
      <x:c r="W180" s="10"/>
      <x:c r="X180" s="10"/>
      <x:c r="Y180" s="10"/>
      <x:c r="Z180" s="10"/>
      <x:c r="AA180" s="10"/>
      <x:c r="AB180" s="10"/>
      <x:c r="AC180" s="10"/>
      <x:c r="AD180" s="10"/>
      <x:c r="AE180" s="10"/>
      <x:c r="AF180" s="10"/>
      <x:c r="AG180" s="10"/>
      <x:c r="AH180" s="10"/>
      <x:c r="AI180" s="10"/>
      <x:c r="AJ180" s="10"/>
      <x:c r="AK180" s="10"/>
      <x:c r="AL180" s="10"/>
      <x:c r="AM180" s="10"/>
      <x:c r="AN180" s="10"/>
      <x:c r="AO180" s="10"/>
      <x:c r="AP180" s="10"/>
      <x:c r="AQ180" s="10"/>
      <x:c r="AR180" s="10"/>
      <x:c r="AS180" s="10"/>
      <x:c r="AT180" s="10"/>
      <x:c r="AU180" s="10"/>
      <x:c r="AV180" s="10"/>
      <x:c r="AW180" s="10"/>
      <x:c r="AX180" s="10"/>
      <x:c r="AY180" s="10"/>
    </x:row>
    <x:row r="181" spans="1:51" ht="13.5" customHeight="1">
      <x:c r="A181" s="29"/>
      <x:c r="B181" s="13"/>
      <x:c r="C181" s="13"/>
      <x:c r="D181" s="13"/>
      <x:c r="E181" s="87"/>
      <x:c r="F181" s="87"/>
      <x:c r="G181" s="87"/>
      <x:c r="H181" s="87"/>
      <x:c r="I181" s="87"/>
      <x:c r="J181" s="87"/>
      <x:c r="K181" s="87"/>
      <x:c r="L181" s="87"/>
      <x:c r="M181" s="10"/>
      <x:c r="N181" s="10"/>
      <x:c r="O181" s="10"/>
      <x:c r="P181" s="10"/>
      <x:c r="Q181" s="10"/>
      <x:c r="R181" s="10"/>
      <x:c r="S181" s="10"/>
      <x:c r="T181" s="10"/>
      <x:c r="U181" s="10"/>
      <x:c r="V181" s="10"/>
      <x:c r="W181" s="10"/>
      <x:c r="X181" s="10"/>
      <x:c r="Y181" s="10"/>
      <x:c r="Z181" s="10"/>
      <x:c r="AA181" s="10"/>
      <x:c r="AB181" s="10"/>
      <x:c r="AC181" s="10"/>
      <x:c r="AD181" s="10"/>
      <x:c r="AE181" s="10"/>
      <x:c r="AF181" s="10"/>
      <x:c r="AG181" s="10"/>
      <x:c r="AH181" s="10"/>
      <x:c r="AI181" s="10"/>
      <x:c r="AJ181" s="10"/>
      <x:c r="AK181" s="10"/>
      <x:c r="AL181" s="10"/>
      <x:c r="AM181" s="10"/>
      <x:c r="AN181" s="10"/>
      <x:c r="AO181" s="10"/>
      <x:c r="AP181" s="10"/>
      <x:c r="AQ181" s="10"/>
      <x:c r="AR181" s="10"/>
      <x:c r="AS181" s="10"/>
      <x:c r="AT181" s="10"/>
      <x:c r="AU181" s="10"/>
      <x:c r="AV181" s="10"/>
      <x:c r="AW181" s="10"/>
      <x:c r="AX181" s="10"/>
      <x:c r="AY181" s="10"/>
    </x:row>
    <x:row r="182" spans="1:51" ht="13.5" customHeight="1">
      <x:c r="A182" s="29"/>
      <x:c r="B182" s="13"/>
      <x:c r="C182" s="13"/>
      <x:c r="D182" s="13"/>
      <x:c r="E182" s="87"/>
      <x:c r="F182" s="87"/>
      <x:c r="G182" s="87"/>
      <x:c r="H182" s="87"/>
      <x:c r="I182" s="87"/>
      <x:c r="J182" s="87"/>
      <x:c r="K182" s="87"/>
      <x:c r="L182" s="87"/>
      <x:c r="M182" s="10"/>
      <x:c r="N182" s="10"/>
      <x:c r="O182" s="10"/>
      <x:c r="P182" s="10"/>
      <x:c r="Q182" s="10"/>
      <x:c r="R182" s="10"/>
      <x:c r="S182" s="10"/>
      <x:c r="T182" s="10"/>
      <x:c r="U182" s="10"/>
      <x:c r="V182" s="10"/>
      <x:c r="W182" s="10"/>
      <x:c r="X182" s="10"/>
      <x:c r="Y182" s="10"/>
      <x:c r="Z182" s="10"/>
      <x:c r="AA182" s="10"/>
      <x:c r="AB182" s="10"/>
      <x:c r="AC182" s="10"/>
      <x:c r="AD182" s="10"/>
      <x:c r="AE182" s="10"/>
      <x:c r="AF182" s="10"/>
      <x:c r="AG182" s="10"/>
      <x:c r="AH182" s="10"/>
      <x:c r="AI182" s="10"/>
      <x:c r="AJ182" s="10"/>
      <x:c r="AK182" s="10"/>
      <x:c r="AL182" s="10"/>
      <x:c r="AM182" s="10"/>
      <x:c r="AN182" s="10"/>
      <x:c r="AO182" s="10"/>
      <x:c r="AP182" s="10"/>
      <x:c r="AQ182" s="10"/>
      <x:c r="AR182" s="10"/>
      <x:c r="AS182" s="10"/>
      <x:c r="AT182" s="10"/>
      <x:c r="AU182" s="10"/>
      <x:c r="AV182" s="10"/>
      <x:c r="AW182" s="10"/>
      <x:c r="AX182" s="10"/>
      <x:c r="AY182" s="10"/>
    </x:row>
    <x:row r="183" spans="1:51" ht="13.5" customHeight="1">
      <x:c r="A183" s="29"/>
      <x:c r="B183" s="13"/>
      <x:c r="C183" s="13"/>
      <x:c r="D183" s="13"/>
      <x:c r="E183" s="87"/>
      <x:c r="F183" s="87"/>
      <x:c r="G183" s="87"/>
      <x:c r="H183" s="87"/>
      <x:c r="I183" s="87"/>
      <x:c r="J183" s="87"/>
      <x:c r="K183" s="87"/>
      <x:c r="L183" s="87"/>
      <x:c r="M183" s="10"/>
      <x:c r="N183" s="10"/>
      <x:c r="O183" s="10"/>
      <x:c r="P183" s="10"/>
      <x:c r="Q183" s="10"/>
      <x:c r="R183" s="10"/>
      <x:c r="S183" s="10"/>
      <x:c r="T183" s="10"/>
      <x:c r="U183" s="10"/>
      <x:c r="V183" s="10"/>
      <x:c r="W183" s="10"/>
      <x:c r="X183" s="10"/>
      <x:c r="Y183" s="10"/>
      <x:c r="Z183" s="10"/>
      <x:c r="AA183" s="10"/>
      <x:c r="AB183" s="10"/>
      <x:c r="AC183" s="10"/>
      <x:c r="AD183" s="10"/>
      <x:c r="AE183" s="10"/>
      <x:c r="AF183" s="10"/>
      <x:c r="AG183" s="10"/>
      <x:c r="AH183" s="10"/>
      <x:c r="AI183" s="10"/>
      <x:c r="AJ183" s="10"/>
      <x:c r="AK183" s="10"/>
      <x:c r="AL183" s="10"/>
      <x:c r="AM183" s="10"/>
      <x:c r="AN183" s="10"/>
      <x:c r="AO183" s="10"/>
      <x:c r="AP183" s="10"/>
      <x:c r="AQ183" s="10"/>
      <x:c r="AR183" s="10"/>
      <x:c r="AS183" s="10"/>
      <x:c r="AT183" s="10"/>
      <x:c r="AU183" s="10"/>
      <x:c r="AV183" s="10"/>
      <x:c r="AW183" s="10"/>
      <x:c r="AX183" s="10"/>
      <x:c r="AY183" s="10"/>
    </x:row>
    <x:row r="184" spans="1:51" ht="13.5" customHeight="1">
      <x:c r="A184" s="29"/>
      <x:c r="B184" s="13"/>
      <x:c r="C184" s="13"/>
      <x:c r="D184" s="13"/>
      <x:c r="E184" s="87"/>
      <x:c r="F184" s="87"/>
      <x:c r="G184" s="87"/>
      <x:c r="H184" s="87"/>
      <x:c r="I184" s="87"/>
      <x:c r="J184" s="87"/>
      <x:c r="K184" s="87"/>
      <x:c r="L184" s="87"/>
      <x:c r="M184" s="10"/>
      <x:c r="N184" s="10"/>
      <x:c r="O184" s="10"/>
      <x:c r="P184" s="10"/>
      <x:c r="Q184" s="10"/>
      <x:c r="R184" s="10"/>
      <x:c r="S184" s="10"/>
      <x:c r="T184" s="10"/>
      <x:c r="U184" s="10"/>
      <x:c r="V184" s="10"/>
      <x:c r="W184" s="10"/>
      <x:c r="X184" s="10"/>
      <x:c r="Y184" s="10"/>
      <x:c r="Z184" s="10"/>
      <x:c r="AA184" s="10"/>
      <x:c r="AB184" s="10"/>
      <x:c r="AC184" s="10"/>
      <x:c r="AD184" s="10"/>
      <x:c r="AE184" s="10"/>
      <x:c r="AF184" s="10"/>
      <x:c r="AG184" s="10"/>
      <x:c r="AH184" s="10"/>
      <x:c r="AI184" s="10"/>
      <x:c r="AJ184" s="10"/>
      <x:c r="AK184" s="10"/>
      <x:c r="AL184" s="10"/>
      <x:c r="AM184" s="10"/>
      <x:c r="AN184" s="10"/>
      <x:c r="AO184" s="10"/>
      <x:c r="AP184" s="10"/>
      <x:c r="AQ184" s="10"/>
      <x:c r="AR184" s="10"/>
      <x:c r="AS184" s="10"/>
      <x:c r="AT184" s="10"/>
      <x:c r="AU184" s="10"/>
      <x:c r="AV184" s="10"/>
      <x:c r="AW184" s="10"/>
      <x:c r="AX184" s="10"/>
      <x:c r="AY184" s="10"/>
    </x:row>
    <x:row r="185" spans="1:51" ht="13.5" customHeight="1">
      <x:c r="A185" s="29"/>
      <x:c r="B185" s="13"/>
      <x:c r="C185" s="13"/>
      <x:c r="D185" s="13"/>
      <x:c r="E185" s="87"/>
      <x:c r="F185" s="87"/>
      <x:c r="G185" s="87"/>
      <x:c r="H185" s="87"/>
      <x:c r="I185" s="87"/>
      <x:c r="J185" s="87"/>
      <x:c r="K185" s="87"/>
      <x:c r="L185" s="87"/>
      <x:c r="M185" s="10"/>
      <x:c r="N185" s="10"/>
      <x:c r="O185" s="10"/>
      <x:c r="P185" s="10"/>
      <x:c r="Q185" s="10"/>
      <x:c r="R185" s="10"/>
      <x:c r="S185" s="10"/>
      <x:c r="T185" s="10"/>
      <x:c r="U185" s="10"/>
      <x:c r="V185" s="10"/>
      <x:c r="W185" s="10"/>
      <x:c r="X185" s="10"/>
      <x:c r="Y185" s="10"/>
      <x:c r="Z185" s="10"/>
      <x:c r="AA185" s="10"/>
      <x:c r="AB185" s="10"/>
      <x:c r="AC185" s="10"/>
      <x:c r="AD185" s="10"/>
      <x:c r="AE185" s="10"/>
      <x:c r="AF185" s="10"/>
      <x:c r="AG185" s="10"/>
      <x:c r="AH185" s="10"/>
      <x:c r="AI185" s="10"/>
      <x:c r="AJ185" s="10"/>
      <x:c r="AK185" s="10"/>
      <x:c r="AL185" s="10"/>
      <x:c r="AM185" s="10"/>
      <x:c r="AN185" s="10"/>
      <x:c r="AO185" s="10"/>
      <x:c r="AP185" s="10"/>
      <x:c r="AQ185" s="10"/>
      <x:c r="AR185" s="10"/>
      <x:c r="AS185" s="10"/>
      <x:c r="AT185" s="10"/>
      <x:c r="AU185" s="10"/>
      <x:c r="AV185" s="10"/>
      <x:c r="AW185" s="10"/>
      <x:c r="AX185" s="10"/>
      <x:c r="AY185" s="10"/>
    </x:row>
    <x:row r="186" spans="1:51" ht="13.5" customHeight="1">
      <x:c r="A186" s="29"/>
      <x:c r="B186" s="13"/>
      <x:c r="C186" s="13"/>
      <x:c r="D186" s="13"/>
      <x:c r="E186" s="87"/>
      <x:c r="F186" s="87"/>
      <x:c r="G186" s="87"/>
      <x:c r="H186" s="87"/>
      <x:c r="I186" s="87"/>
      <x:c r="J186" s="87"/>
      <x:c r="K186" s="87"/>
      <x:c r="L186" s="87"/>
      <x:c r="M186" s="10"/>
      <x:c r="N186" s="10"/>
      <x:c r="O186" s="10"/>
      <x:c r="P186" s="10"/>
      <x:c r="Q186" s="10"/>
      <x:c r="R186" s="10"/>
      <x:c r="S186" s="10"/>
      <x:c r="T186" s="10"/>
      <x:c r="U186" s="10"/>
      <x:c r="V186" s="10"/>
      <x:c r="W186" s="10"/>
      <x:c r="X186" s="10"/>
      <x:c r="Y186" s="10"/>
      <x:c r="Z186" s="10"/>
      <x:c r="AA186" s="10"/>
      <x:c r="AB186" s="10"/>
      <x:c r="AC186" s="10"/>
      <x:c r="AD186" s="10"/>
      <x:c r="AE186" s="10"/>
      <x:c r="AF186" s="10"/>
      <x:c r="AG186" s="10"/>
      <x:c r="AH186" s="10"/>
      <x:c r="AI186" s="10"/>
      <x:c r="AJ186" s="10"/>
      <x:c r="AK186" s="10"/>
      <x:c r="AL186" s="10"/>
      <x:c r="AM186" s="10"/>
      <x:c r="AN186" s="10"/>
      <x:c r="AO186" s="10"/>
      <x:c r="AP186" s="10"/>
      <x:c r="AQ186" s="10"/>
      <x:c r="AR186" s="10"/>
      <x:c r="AS186" s="10"/>
      <x:c r="AT186" s="10"/>
      <x:c r="AU186" s="10"/>
      <x:c r="AV186" s="10"/>
      <x:c r="AW186" s="10"/>
      <x:c r="AX186" s="10"/>
      <x:c r="AY186" s="10"/>
    </x:row>
    <x:row r="187" spans="1:51" ht="13.5" customHeight="1">
      <x:c r="A187" s="29"/>
      <x:c r="B187" s="13"/>
      <x:c r="C187" s="13"/>
      <x:c r="D187" s="13"/>
      <x:c r="E187" s="87"/>
      <x:c r="F187" s="87"/>
      <x:c r="G187" s="87"/>
      <x:c r="H187" s="87"/>
      <x:c r="I187" s="87"/>
      <x:c r="J187" s="87"/>
      <x:c r="K187" s="87"/>
      <x:c r="L187" s="87"/>
      <x:c r="M187" s="10"/>
      <x:c r="N187" s="10"/>
      <x:c r="O187" s="10"/>
      <x:c r="P187" s="10"/>
      <x:c r="Q187" s="10"/>
      <x:c r="R187" s="10"/>
      <x:c r="S187" s="10"/>
      <x:c r="T187" s="10"/>
      <x:c r="U187" s="10"/>
      <x:c r="V187" s="10"/>
      <x:c r="W187" s="10"/>
      <x:c r="X187" s="10"/>
      <x:c r="Y187" s="10"/>
      <x:c r="Z187" s="10"/>
      <x:c r="AA187" s="10"/>
      <x:c r="AB187" s="10"/>
      <x:c r="AC187" s="10"/>
      <x:c r="AD187" s="10"/>
      <x:c r="AE187" s="10"/>
      <x:c r="AF187" s="10"/>
      <x:c r="AG187" s="10"/>
      <x:c r="AH187" s="10"/>
      <x:c r="AI187" s="10"/>
      <x:c r="AJ187" s="10"/>
      <x:c r="AK187" s="10"/>
      <x:c r="AL187" s="10"/>
      <x:c r="AM187" s="10"/>
      <x:c r="AN187" s="10"/>
      <x:c r="AO187" s="10"/>
      <x:c r="AP187" s="10"/>
      <x:c r="AQ187" s="10"/>
      <x:c r="AR187" s="10"/>
      <x:c r="AS187" s="10"/>
      <x:c r="AT187" s="10"/>
      <x:c r="AU187" s="10"/>
      <x:c r="AV187" s="10"/>
      <x:c r="AW187" s="10"/>
      <x:c r="AX187" s="10"/>
      <x:c r="AY187" s="10"/>
    </x:row>
    <x:row r="188" spans="1:51" ht="13.5" customHeight="1">
      <x:c r="A188" s="29"/>
      <x:c r="B188" s="13"/>
      <x:c r="C188" s="13"/>
      <x:c r="D188" s="13"/>
      <x:c r="E188" s="87"/>
      <x:c r="F188" s="87"/>
      <x:c r="G188" s="87"/>
      <x:c r="H188" s="87"/>
      <x:c r="I188" s="87"/>
      <x:c r="J188" s="87"/>
      <x:c r="K188" s="87"/>
      <x:c r="L188" s="87"/>
      <x:c r="M188" s="10"/>
      <x:c r="N188" s="10"/>
      <x:c r="O188" s="10"/>
      <x:c r="P188" s="10"/>
      <x:c r="Q188" s="10"/>
      <x:c r="R188" s="10"/>
      <x:c r="S188" s="10"/>
      <x:c r="T188" s="10"/>
      <x:c r="U188" s="10"/>
      <x:c r="V188" s="10"/>
      <x:c r="W188" s="10"/>
      <x:c r="X188" s="10"/>
      <x:c r="Y188" s="10"/>
      <x:c r="Z188" s="10"/>
      <x:c r="AA188" s="10"/>
      <x:c r="AB188" s="10"/>
      <x:c r="AC188" s="10"/>
      <x:c r="AD188" s="10"/>
      <x:c r="AE188" s="10"/>
      <x:c r="AF188" s="10"/>
      <x:c r="AG188" s="10"/>
      <x:c r="AH188" s="10"/>
      <x:c r="AI188" s="10"/>
      <x:c r="AJ188" s="10"/>
      <x:c r="AK188" s="10"/>
      <x:c r="AL188" s="10"/>
      <x:c r="AM188" s="10"/>
      <x:c r="AN188" s="10"/>
      <x:c r="AO188" s="10"/>
      <x:c r="AP188" s="10"/>
      <x:c r="AQ188" s="10"/>
      <x:c r="AR188" s="10"/>
      <x:c r="AS188" s="10"/>
      <x:c r="AT188" s="10"/>
      <x:c r="AU188" s="10"/>
      <x:c r="AV188" s="10"/>
      <x:c r="AW188" s="10"/>
      <x:c r="AX188" s="10"/>
      <x:c r="AY188" s="10"/>
    </x:row>
    <x:row r="189" spans="1:51" ht="13.5" customHeight="1">
      <x:c r="A189" s="29"/>
      <x:c r="B189" s="13"/>
      <x:c r="C189" s="13"/>
      <x:c r="D189" s="13"/>
      <x:c r="E189" s="87"/>
      <x:c r="F189" s="87"/>
      <x:c r="G189" s="87"/>
      <x:c r="H189" s="87"/>
      <x:c r="I189" s="87"/>
      <x:c r="J189" s="87"/>
      <x:c r="K189" s="87"/>
      <x:c r="L189" s="87"/>
      <x:c r="M189" s="10"/>
      <x:c r="N189" s="10"/>
      <x:c r="O189" s="10"/>
      <x:c r="P189" s="10"/>
      <x:c r="Q189" s="10"/>
      <x:c r="R189" s="10"/>
      <x:c r="S189" s="10"/>
      <x:c r="T189" s="10"/>
      <x:c r="U189" s="10"/>
      <x:c r="V189" s="10"/>
      <x:c r="W189" s="10"/>
      <x:c r="X189" s="10"/>
      <x:c r="Y189" s="10"/>
      <x:c r="Z189" s="10"/>
      <x:c r="AA189" s="10"/>
      <x:c r="AB189" s="10"/>
      <x:c r="AC189" s="10"/>
      <x:c r="AD189" s="10"/>
      <x:c r="AE189" s="10"/>
      <x:c r="AF189" s="10"/>
      <x:c r="AG189" s="10"/>
      <x:c r="AH189" s="10"/>
      <x:c r="AI189" s="10"/>
      <x:c r="AJ189" s="10"/>
      <x:c r="AK189" s="10"/>
      <x:c r="AL189" s="10"/>
      <x:c r="AM189" s="10"/>
      <x:c r="AN189" s="10"/>
      <x:c r="AO189" s="10"/>
      <x:c r="AP189" s="10"/>
      <x:c r="AQ189" s="10"/>
      <x:c r="AR189" s="10"/>
      <x:c r="AS189" s="10"/>
      <x:c r="AT189" s="10"/>
      <x:c r="AU189" s="10"/>
      <x:c r="AV189" s="10"/>
      <x:c r="AW189" s="10"/>
      <x:c r="AX189" s="10"/>
      <x:c r="AY189" s="10"/>
    </x:row>
    <x:row r="190" spans="1:51" ht="13.5" customHeight="1">
      <x:c r="A190" s="29"/>
      <x:c r="B190" s="13"/>
      <x:c r="C190" s="13"/>
      <x:c r="D190" s="13"/>
      <x:c r="E190" s="87"/>
      <x:c r="F190" s="87"/>
      <x:c r="G190" s="87"/>
      <x:c r="H190" s="87"/>
      <x:c r="I190" s="87"/>
      <x:c r="J190" s="87"/>
      <x:c r="K190" s="87"/>
      <x:c r="L190" s="87"/>
      <x:c r="M190" s="10"/>
      <x:c r="N190" s="10"/>
      <x:c r="O190" s="10"/>
      <x:c r="P190" s="10"/>
      <x:c r="Q190" s="10"/>
      <x:c r="R190" s="10"/>
      <x:c r="S190" s="10"/>
      <x:c r="T190" s="10"/>
      <x:c r="U190" s="10"/>
      <x:c r="V190" s="10"/>
      <x:c r="W190" s="10"/>
      <x:c r="X190" s="10"/>
      <x:c r="Y190" s="10"/>
      <x:c r="Z190" s="10"/>
      <x:c r="AA190" s="10"/>
      <x:c r="AB190" s="10"/>
      <x:c r="AC190" s="10"/>
      <x:c r="AD190" s="10"/>
      <x:c r="AE190" s="10"/>
      <x:c r="AF190" s="10"/>
      <x:c r="AG190" s="10"/>
      <x:c r="AH190" s="10"/>
      <x:c r="AI190" s="10"/>
      <x:c r="AJ190" s="10"/>
      <x:c r="AK190" s="10"/>
      <x:c r="AL190" s="10"/>
      <x:c r="AM190" s="10"/>
      <x:c r="AN190" s="10"/>
      <x:c r="AO190" s="10"/>
      <x:c r="AP190" s="10"/>
      <x:c r="AQ190" s="10"/>
      <x:c r="AR190" s="10"/>
      <x:c r="AS190" s="10"/>
      <x:c r="AT190" s="10"/>
      <x:c r="AU190" s="10"/>
      <x:c r="AV190" s="10"/>
      <x:c r="AW190" s="10"/>
      <x:c r="AX190" s="10"/>
      <x:c r="AY190" s="10"/>
    </x:row>
    <x:row r="191" spans="1:51" ht="13.5" customHeight="1">
      <x:c r="A191" s="29"/>
      <x:c r="B191" s="13"/>
      <x:c r="C191" s="13"/>
      <x:c r="D191" s="13"/>
      <x:c r="E191" s="87"/>
      <x:c r="F191" s="87"/>
      <x:c r="G191" s="87"/>
      <x:c r="H191" s="87"/>
      <x:c r="I191" s="87"/>
      <x:c r="J191" s="87"/>
      <x:c r="K191" s="87"/>
      <x:c r="L191" s="87"/>
      <x:c r="M191" s="10"/>
      <x:c r="N191" s="10"/>
      <x:c r="O191" s="10"/>
      <x:c r="P191" s="10"/>
      <x:c r="Q191" s="10"/>
      <x:c r="R191" s="10"/>
      <x:c r="S191" s="10"/>
      <x:c r="T191" s="10"/>
      <x:c r="U191" s="10"/>
      <x:c r="V191" s="10"/>
      <x:c r="W191" s="10"/>
      <x:c r="X191" s="10"/>
      <x:c r="Y191" s="10"/>
      <x:c r="Z191" s="10"/>
      <x:c r="AA191" s="10"/>
      <x:c r="AB191" s="10"/>
      <x:c r="AC191" s="10"/>
      <x:c r="AD191" s="10"/>
      <x:c r="AE191" s="10"/>
      <x:c r="AF191" s="10"/>
      <x:c r="AG191" s="10"/>
      <x:c r="AH191" s="10"/>
      <x:c r="AI191" s="10"/>
      <x:c r="AJ191" s="10"/>
      <x:c r="AK191" s="10"/>
      <x:c r="AL191" s="10"/>
      <x:c r="AM191" s="10"/>
      <x:c r="AN191" s="10"/>
      <x:c r="AO191" s="10"/>
      <x:c r="AP191" s="10"/>
      <x:c r="AQ191" s="10"/>
      <x:c r="AR191" s="10"/>
      <x:c r="AS191" s="10"/>
      <x:c r="AT191" s="10"/>
      <x:c r="AU191" s="10"/>
      <x:c r="AV191" s="10"/>
      <x:c r="AW191" s="10"/>
      <x:c r="AX191" s="10"/>
      <x:c r="AY191" s="10"/>
    </x:row>
    <x:row r="192" spans="1:51" ht="13.5" customHeight="1">
      <x:c r="A192" s="29"/>
      <x:c r="B192" s="13"/>
      <x:c r="C192" s="13"/>
      <x:c r="D192" s="13"/>
      <x:c r="E192" s="87"/>
      <x:c r="F192" s="87"/>
      <x:c r="G192" s="87"/>
      <x:c r="H192" s="87"/>
      <x:c r="I192" s="87"/>
      <x:c r="J192" s="87"/>
      <x:c r="K192" s="87"/>
      <x:c r="L192" s="87"/>
      <x:c r="M192" s="10"/>
      <x:c r="N192" s="10"/>
      <x:c r="O192" s="10"/>
      <x:c r="P192" s="10"/>
      <x:c r="Q192" s="10"/>
      <x:c r="R192" s="10"/>
      <x:c r="S192" s="10"/>
      <x:c r="T192" s="10"/>
      <x:c r="U192" s="10"/>
      <x:c r="V192" s="10"/>
      <x:c r="W192" s="10"/>
      <x:c r="X192" s="10"/>
      <x:c r="Y192" s="10"/>
      <x:c r="Z192" s="10"/>
      <x:c r="AA192" s="10"/>
      <x:c r="AB192" s="10"/>
      <x:c r="AC192" s="10"/>
      <x:c r="AD192" s="10"/>
      <x:c r="AE192" s="10"/>
      <x:c r="AF192" s="10"/>
      <x:c r="AG192" s="10"/>
      <x:c r="AH192" s="10"/>
      <x:c r="AI192" s="10"/>
      <x:c r="AJ192" s="10"/>
      <x:c r="AK192" s="10"/>
      <x:c r="AL192" s="10"/>
      <x:c r="AM192" s="10"/>
      <x:c r="AN192" s="10"/>
      <x:c r="AO192" s="10"/>
      <x:c r="AP192" s="10"/>
      <x:c r="AQ192" s="10"/>
      <x:c r="AR192" s="10"/>
      <x:c r="AS192" s="10"/>
      <x:c r="AT192" s="10"/>
      <x:c r="AU192" s="10"/>
      <x:c r="AV192" s="10"/>
      <x:c r="AW192" s="10"/>
      <x:c r="AX192" s="10"/>
      <x:c r="AY192" s="10"/>
    </x:row>
    <x:row r="193" spans="1:51" ht="13.5" customHeight="1">
      <x:c r="A193" s="29"/>
      <x:c r="B193" s="13"/>
      <x:c r="C193" s="13"/>
      <x:c r="D193" s="13"/>
      <x:c r="E193" s="87"/>
      <x:c r="F193" s="87"/>
      <x:c r="G193" s="87"/>
      <x:c r="H193" s="87"/>
      <x:c r="I193" s="87"/>
      <x:c r="J193" s="87"/>
      <x:c r="K193" s="87"/>
      <x:c r="L193" s="87"/>
      <x:c r="M193" s="10"/>
      <x:c r="N193" s="10"/>
      <x:c r="O193" s="10"/>
      <x:c r="P193" s="10"/>
      <x:c r="Q193" s="10"/>
      <x:c r="R193" s="10"/>
      <x:c r="S193" s="10"/>
      <x:c r="T193" s="10"/>
      <x:c r="U193" s="10"/>
      <x:c r="V193" s="10"/>
      <x:c r="W193" s="10"/>
      <x:c r="X193" s="10"/>
      <x:c r="Y193" s="10"/>
      <x:c r="Z193" s="10"/>
      <x:c r="AA193" s="10"/>
      <x:c r="AB193" s="10"/>
      <x:c r="AC193" s="10"/>
      <x:c r="AD193" s="10"/>
      <x:c r="AE193" s="10"/>
      <x:c r="AF193" s="10"/>
      <x:c r="AG193" s="10"/>
      <x:c r="AH193" s="10"/>
      <x:c r="AI193" s="10"/>
      <x:c r="AJ193" s="10"/>
      <x:c r="AK193" s="10"/>
      <x:c r="AL193" s="10"/>
      <x:c r="AM193" s="10"/>
      <x:c r="AN193" s="10"/>
      <x:c r="AO193" s="10"/>
      <x:c r="AP193" s="10"/>
      <x:c r="AQ193" s="10"/>
      <x:c r="AR193" s="10"/>
      <x:c r="AS193" s="10"/>
      <x:c r="AT193" s="10"/>
      <x:c r="AU193" s="10"/>
      <x:c r="AV193" s="10"/>
      <x:c r="AW193" s="10"/>
      <x:c r="AX193" s="10"/>
      <x:c r="AY193" s="10"/>
    </x:row>
    <x:row r="194" spans="1:51" ht="13.5" customHeight="1">
      <x:c r="A194" s="29"/>
      <x:c r="B194" s="13"/>
      <x:c r="C194" s="13"/>
      <x:c r="D194" s="13"/>
      <x:c r="E194" s="87"/>
      <x:c r="F194" s="87"/>
      <x:c r="G194" s="87"/>
      <x:c r="H194" s="87"/>
      <x:c r="I194" s="87"/>
      <x:c r="J194" s="87"/>
      <x:c r="K194" s="87"/>
      <x:c r="L194" s="87"/>
      <x:c r="M194" s="10"/>
      <x:c r="N194" s="10"/>
      <x:c r="O194" s="10"/>
      <x:c r="P194" s="10"/>
      <x:c r="Q194" s="10"/>
      <x:c r="R194" s="10"/>
      <x:c r="S194" s="10"/>
      <x:c r="T194" s="10"/>
      <x:c r="U194" s="10"/>
      <x:c r="V194" s="10"/>
      <x:c r="W194" s="10"/>
      <x:c r="X194" s="10"/>
      <x:c r="Y194" s="10"/>
      <x:c r="Z194" s="10"/>
      <x:c r="AA194" s="10"/>
      <x:c r="AB194" s="10"/>
      <x:c r="AC194" s="10"/>
      <x:c r="AD194" s="10"/>
      <x:c r="AE194" s="10"/>
      <x:c r="AF194" s="10"/>
      <x:c r="AG194" s="10"/>
      <x:c r="AH194" s="10"/>
      <x:c r="AI194" s="10"/>
      <x:c r="AJ194" s="10"/>
      <x:c r="AK194" s="10"/>
      <x:c r="AL194" s="10"/>
      <x:c r="AM194" s="10"/>
      <x:c r="AN194" s="10"/>
      <x:c r="AO194" s="10"/>
      <x:c r="AP194" s="10"/>
      <x:c r="AQ194" s="10"/>
      <x:c r="AR194" s="10"/>
      <x:c r="AS194" s="10"/>
      <x:c r="AT194" s="10"/>
      <x:c r="AU194" s="10"/>
      <x:c r="AV194" s="10"/>
      <x:c r="AW194" s="10"/>
      <x:c r="AX194" s="10"/>
      <x:c r="AY194" s="10"/>
    </x:row>
    <x:row r="195" spans="1:51" ht="13.5" customHeight="1">
      <x:c r="A195" s="29"/>
      <x:c r="B195" s="13"/>
      <x:c r="C195" s="13"/>
      <x:c r="D195" s="13"/>
      <x:c r="E195" s="87"/>
      <x:c r="F195" s="87"/>
      <x:c r="G195" s="87"/>
      <x:c r="H195" s="87"/>
      <x:c r="I195" s="87"/>
      <x:c r="J195" s="87"/>
      <x:c r="K195" s="87"/>
      <x:c r="L195" s="87"/>
      <x:c r="M195" s="10"/>
      <x:c r="N195" s="10"/>
      <x:c r="O195" s="10"/>
      <x:c r="P195" s="10"/>
      <x:c r="Q195" s="10"/>
      <x:c r="R195" s="10"/>
      <x:c r="S195" s="10"/>
      <x:c r="T195" s="10"/>
      <x:c r="U195" s="10"/>
      <x:c r="V195" s="10"/>
      <x:c r="W195" s="10"/>
      <x:c r="X195" s="10"/>
      <x:c r="Y195" s="10"/>
      <x:c r="Z195" s="10"/>
      <x:c r="AA195" s="10"/>
      <x:c r="AB195" s="10"/>
      <x:c r="AC195" s="10"/>
      <x:c r="AD195" s="10"/>
      <x:c r="AE195" s="10"/>
      <x:c r="AF195" s="10"/>
      <x:c r="AG195" s="10"/>
      <x:c r="AH195" s="10"/>
      <x:c r="AI195" s="10"/>
      <x:c r="AJ195" s="10"/>
      <x:c r="AK195" s="10"/>
      <x:c r="AL195" s="10"/>
      <x:c r="AM195" s="10"/>
      <x:c r="AN195" s="10"/>
      <x:c r="AO195" s="10"/>
      <x:c r="AP195" s="10"/>
      <x:c r="AQ195" s="10"/>
      <x:c r="AR195" s="10"/>
      <x:c r="AS195" s="10"/>
      <x:c r="AT195" s="10"/>
      <x:c r="AU195" s="10"/>
      <x:c r="AV195" s="10"/>
      <x:c r="AW195" s="10"/>
      <x:c r="AX195" s="10"/>
      <x:c r="AY195" s="10"/>
    </x:row>
    <x:row r="196" spans="1:51" ht="13.5" customHeight="1">
      <x:c r="A196" s="29"/>
      <x:c r="B196" s="13"/>
      <x:c r="C196" s="13"/>
      <x:c r="D196" s="13"/>
      <x:c r="E196" s="87"/>
      <x:c r="F196" s="87"/>
      <x:c r="G196" s="87"/>
      <x:c r="H196" s="87"/>
      <x:c r="I196" s="87"/>
      <x:c r="J196" s="87"/>
      <x:c r="K196" s="87"/>
      <x:c r="L196" s="87"/>
      <x:c r="M196" s="10"/>
      <x:c r="N196" s="10"/>
      <x:c r="O196" s="10"/>
      <x:c r="P196" s="10"/>
      <x:c r="Q196" s="10"/>
      <x:c r="R196" s="10"/>
      <x:c r="S196" s="10"/>
      <x:c r="T196" s="10"/>
      <x:c r="U196" s="10"/>
      <x:c r="V196" s="10"/>
      <x:c r="W196" s="10"/>
      <x:c r="X196" s="10"/>
      <x:c r="Y196" s="10"/>
      <x:c r="Z196" s="10"/>
      <x:c r="AA196" s="10"/>
      <x:c r="AB196" s="10"/>
      <x:c r="AC196" s="10"/>
      <x:c r="AD196" s="10"/>
      <x:c r="AE196" s="10"/>
      <x:c r="AF196" s="10"/>
      <x:c r="AG196" s="10"/>
      <x:c r="AH196" s="10"/>
      <x:c r="AI196" s="10"/>
      <x:c r="AJ196" s="10"/>
      <x:c r="AK196" s="10"/>
      <x:c r="AL196" s="10"/>
      <x:c r="AM196" s="10"/>
      <x:c r="AN196" s="10"/>
      <x:c r="AO196" s="10"/>
      <x:c r="AP196" s="10"/>
      <x:c r="AQ196" s="10"/>
      <x:c r="AR196" s="10"/>
      <x:c r="AS196" s="10"/>
      <x:c r="AT196" s="10"/>
      <x:c r="AU196" s="10"/>
      <x:c r="AV196" s="10"/>
      <x:c r="AW196" s="10"/>
      <x:c r="AX196" s="10"/>
      <x:c r="AY196" s="10"/>
    </x:row>
    <x:row r="197" spans="1:51" ht="13.5" customHeight="1">
      <x:c r="A197" s="29"/>
      <x:c r="B197" s="13"/>
      <x:c r="C197" s="13"/>
      <x:c r="D197" s="13"/>
      <x:c r="E197" s="87"/>
      <x:c r="F197" s="87"/>
      <x:c r="G197" s="87"/>
      <x:c r="H197" s="87"/>
      <x:c r="I197" s="87"/>
      <x:c r="J197" s="87"/>
      <x:c r="K197" s="87"/>
      <x:c r="L197" s="87"/>
      <x:c r="M197" s="10"/>
      <x:c r="N197" s="10"/>
      <x:c r="O197" s="10"/>
      <x:c r="P197" s="10"/>
      <x:c r="Q197" s="10"/>
      <x:c r="R197" s="10"/>
      <x:c r="S197" s="10"/>
      <x:c r="T197" s="10"/>
      <x:c r="U197" s="10"/>
      <x:c r="V197" s="10"/>
      <x:c r="W197" s="10"/>
      <x:c r="X197" s="10"/>
      <x:c r="Y197" s="10"/>
      <x:c r="Z197" s="10"/>
      <x:c r="AA197" s="10"/>
      <x:c r="AB197" s="10"/>
      <x:c r="AC197" s="10"/>
      <x:c r="AD197" s="10"/>
      <x:c r="AE197" s="10"/>
      <x:c r="AF197" s="10"/>
      <x:c r="AG197" s="10"/>
      <x:c r="AH197" s="10"/>
      <x:c r="AI197" s="10"/>
      <x:c r="AJ197" s="10"/>
      <x:c r="AK197" s="10"/>
      <x:c r="AL197" s="10"/>
      <x:c r="AM197" s="10"/>
      <x:c r="AN197" s="10"/>
      <x:c r="AO197" s="10"/>
      <x:c r="AP197" s="10"/>
      <x:c r="AQ197" s="10"/>
      <x:c r="AR197" s="10"/>
      <x:c r="AS197" s="10"/>
      <x:c r="AT197" s="10"/>
      <x:c r="AU197" s="10"/>
      <x:c r="AV197" s="10"/>
      <x:c r="AW197" s="10"/>
      <x:c r="AX197" s="10"/>
      <x:c r="AY197" s="10"/>
    </x:row>
    <x:row r="198" spans="1:51" ht="13.5" customHeight="1">
      <x:c r="A198" s="29"/>
      <x:c r="B198" s="13"/>
      <x:c r="C198" s="13"/>
      <x:c r="D198" s="13"/>
      <x:c r="E198" s="87"/>
      <x:c r="F198" s="87"/>
      <x:c r="G198" s="87"/>
      <x:c r="H198" s="87"/>
      <x:c r="I198" s="87"/>
      <x:c r="J198" s="87"/>
      <x:c r="K198" s="87"/>
      <x:c r="L198" s="87"/>
      <x:c r="M198" s="10"/>
      <x:c r="N198" s="10"/>
      <x:c r="O198" s="10"/>
      <x:c r="P198" s="10"/>
      <x:c r="Q198" s="10"/>
      <x:c r="R198" s="10"/>
      <x:c r="S198" s="10"/>
      <x:c r="T198" s="10"/>
      <x:c r="U198" s="10"/>
      <x:c r="V198" s="10"/>
      <x:c r="W198" s="10"/>
      <x:c r="X198" s="10"/>
      <x:c r="Y198" s="10"/>
      <x:c r="Z198" s="10"/>
      <x:c r="AA198" s="10"/>
      <x:c r="AB198" s="10"/>
      <x:c r="AC198" s="10"/>
      <x:c r="AD198" s="10"/>
      <x:c r="AE198" s="10"/>
      <x:c r="AF198" s="10"/>
      <x:c r="AG198" s="10"/>
      <x:c r="AH198" s="10"/>
      <x:c r="AI198" s="10"/>
      <x:c r="AJ198" s="10"/>
      <x:c r="AK198" s="10"/>
      <x:c r="AL198" s="10"/>
      <x:c r="AM198" s="10"/>
      <x:c r="AN198" s="10"/>
      <x:c r="AO198" s="10"/>
      <x:c r="AP198" s="10"/>
      <x:c r="AQ198" s="10"/>
      <x:c r="AR198" s="10"/>
      <x:c r="AS198" s="10"/>
      <x:c r="AT198" s="10"/>
      <x:c r="AU198" s="10"/>
      <x:c r="AV198" s="10"/>
      <x:c r="AW198" s="10"/>
      <x:c r="AX198" s="10"/>
      <x:c r="AY198" s="10"/>
    </x:row>
    <x:row r="199" spans="1:51" ht="13.5" customHeight="1">
      <x:c r="A199" s="29"/>
      <x:c r="B199" s="13"/>
      <x:c r="C199" s="13"/>
      <x:c r="D199" s="13"/>
      <x:c r="E199" s="87"/>
      <x:c r="F199" s="87"/>
      <x:c r="G199" s="87"/>
      <x:c r="H199" s="87"/>
      <x:c r="I199" s="87"/>
      <x:c r="J199" s="87"/>
      <x:c r="K199" s="87"/>
      <x:c r="L199" s="87"/>
      <x:c r="M199" s="10"/>
      <x:c r="N199" s="10"/>
      <x:c r="O199" s="10"/>
      <x:c r="P199" s="10"/>
      <x:c r="Q199" s="10"/>
      <x:c r="R199" s="10"/>
      <x:c r="S199" s="10"/>
      <x:c r="T199" s="10"/>
      <x:c r="U199" s="10"/>
      <x:c r="V199" s="10"/>
      <x:c r="W199" s="10"/>
      <x:c r="X199" s="10"/>
      <x:c r="Y199" s="10"/>
      <x:c r="Z199" s="10"/>
      <x:c r="AA199" s="10"/>
      <x:c r="AB199" s="10"/>
      <x:c r="AC199" s="10"/>
      <x:c r="AD199" s="10"/>
      <x:c r="AE199" s="10"/>
      <x:c r="AF199" s="10"/>
      <x:c r="AG199" s="10"/>
      <x:c r="AH199" s="10"/>
      <x:c r="AI199" s="10"/>
      <x:c r="AJ199" s="10"/>
      <x:c r="AK199" s="10"/>
      <x:c r="AL199" s="10"/>
      <x:c r="AM199" s="10"/>
      <x:c r="AN199" s="10"/>
      <x:c r="AO199" s="10"/>
      <x:c r="AP199" s="10"/>
      <x:c r="AQ199" s="10"/>
      <x:c r="AR199" s="10"/>
      <x:c r="AS199" s="10"/>
      <x:c r="AT199" s="10"/>
      <x:c r="AU199" s="10"/>
      <x:c r="AV199" s="10"/>
      <x:c r="AW199" s="10"/>
      <x:c r="AX199" s="10"/>
      <x:c r="AY199" s="10"/>
    </x:row>
    <x:row r="200" spans="1:51" ht="13.5" customHeight="1">
      <x:c r="A200" s="29"/>
      <x:c r="B200" s="13"/>
      <x:c r="C200" s="13"/>
      <x:c r="D200" s="13"/>
      <x:c r="E200" s="87"/>
      <x:c r="F200" s="87"/>
      <x:c r="G200" s="87"/>
      <x:c r="H200" s="87"/>
      <x:c r="I200" s="87"/>
      <x:c r="J200" s="87"/>
      <x:c r="K200" s="87"/>
      <x:c r="L200" s="87"/>
      <x:c r="M200" s="10"/>
      <x:c r="N200" s="10"/>
      <x:c r="O200" s="10"/>
      <x:c r="P200" s="10"/>
      <x:c r="Q200" s="10"/>
      <x:c r="R200" s="10"/>
      <x:c r="S200" s="10"/>
      <x:c r="T200" s="10"/>
      <x:c r="U200" s="10"/>
      <x:c r="V200" s="10"/>
      <x:c r="W200" s="10"/>
      <x:c r="X200" s="10"/>
      <x:c r="Y200" s="10"/>
      <x:c r="Z200" s="10"/>
      <x:c r="AA200" s="10"/>
      <x:c r="AB200" s="10"/>
      <x:c r="AC200" s="10"/>
      <x:c r="AD200" s="10"/>
      <x:c r="AE200" s="10"/>
      <x:c r="AF200" s="10"/>
      <x:c r="AG200" s="10"/>
      <x:c r="AH200" s="10"/>
      <x:c r="AI200" s="10"/>
      <x:c r="AJ200" s="10"/>
      <x:c r="AK200" s="10"/>
      <x:c r="AL200" s="10"/>
      <x:c r="AM200" s="10"/>
      <x:c r="AN200" s="10"/>
      <x:c r="AO200" s="10"/>
      <x:c r="AP200" s="10"/>
      <x:c r="AQ200" s="10"/>
      <x:c r="AR200" s="10"/>
      <x:c r="AS200" s="10"/>
      <x:c r="AT200" s="10"/>
      <x:c r="AU200" s="10"/>
      <x:c r="AV200" s="10"/>
      <x:c r="AW200" s="10"/>
      <x:c r="AX200" s="10"/>
      <x:c r="AY200" s="10"/>
    </x:row>
    <x:row r="201" spans="1:51" ht="13.5" customHeight="1">
      <x:c r="A201" s="29"/>
      <x:c r="B201" s="13"/>
      <x:c r="C201" s="13"/>
      <x:c r="D201" s="13"/>
      <x:c r="E201" s="87"/>
      <x:c r="F201" s="87"/>
      <x:c r="G201" s="87"/>
      <x:c r="H201" s="87"/>
      <x:c r="I201" s="87"/>
      <x:c r="J201" s="87"/>
      <x:c r="K201" s="87"/>
      <x:c r="L201" s="87"/>
      <x:c r="M201" s="10"/>
      <x:c r="N201" s="10"/>
      <x:c r="O201" s="10"/>
      <x:c r="P201" s="10"/>
      <x:c r="Q201" s="10"/>
      <x:c r="R201" s="10"/>
      <x:c r="S201" s="10"/>
      <x:c r="T201" s="10"/>
      <x:c r="U201" s="10"/>
      <x:c r="V201" s="10"/>
      <x:c r="W201" s="10"/>
      <x:c r="X201" s="10"/>
      <x:c r="Y201" s="10"/>
      <x:c r="Z201" s="10"/>
      <x:c r="AA201" s="10"/>
      <x:c r="AB201" s="10"/>
      <x:c r="AC201" s="10"/>
      <x:c r="AD201" s="10"/>
      <x:c r="AE201" s="10"/>
      <x:c r="AF201" s="10"/>
      <x:c r="AG201" s="10"/>
      <x:c r="AH201" s="10"/>
      <x:c r="AI201" s="10"/>
      <x:c r="AJ201" s="10"/>
      <x:c r="AK201" s="10"/>
      <x:c r="AL201" s="10"/>
      <x:c r="AM201" s="10"/>
      <x:c r="AN201" s="10"/>
      <x:c r="AO201" s="10"/>
      <x:c r="AP201" s="10"/>
      <x:c r="AQ201" s="10"/>
      <x:c r="AR201" s="10"/>
      <x:c r="AS201" s="10"/>
      <x:c r="AT201" s="10"/>
      <x:c r="AU201" s="10"/>
      <x:c r="AV201" s="10"/>
      <x:c r="AW201" s="10"/>
      <x:c r="AX201" s="10"/>
      <x:c r="AY201" s="10"/>
    </x:row>
    <x:row r="202" spans="1:51" ht="13.5" customHeight="1">
      <x:c r="A202" s="29"/>
      <x:c r="B202" s="13"/>
      <x:c r="C202" s="13"/>
      <x:c r="D202" s="13"/>
      <x:c r="E202" s="87"/>
      <x:c r="F202" s="87"/>
      <x:c r="G202" s="87"/>
      <x:c r="H202" s="87"/>
      <x:c r="I202" s="87"/>
      <x:c r="J202" s="87"/>
      <x:c r="K202" s="87"/>
      <x:c r="L202" s="87"/>
      <x:c r="M202" s="10"/>
      <x:c r="N202" s="10"/>
      <x:c r="O202" s="10"/>
      <x:c r="P202" s="10"/>
      <x:c r="Q202" s="10"/>
      <x:c r="R202" s="10"/>
      <x:c r="S202" s="10"/>
      <x:c r="T202" s="10"/>
      <x:c r="U202" s="10"/>
      <x:c r="V202" s="10"/>
      <x:c r="W202" s="10"/>
      <x:c r="X202" s="10"/>
      <x:c r="Y202" s="10"/>
      <x:c r="Z202" s="10"/>
      <x:c r="AA202" s="10"/>
      <x:c r="AB202" s="10"/>
      <x:c r="AC202" s="10"/>
      <x:c r="AD202" s="10"/>
      <x:c r="AE202" s="10"/>
      <x:c r="AF202" s="10"/>
      <x:c r="AG202" s="10"/>
      <x:c r="AH202" s="10"/>
      <x:c r="AI202" s="10"/>
      <x:c r="AJ202" s="10"/>
      <x:c r="AK202" s="10"/>
      <x:c r="AL202" s="10"/>
      <x:c r="AM202" s="10"/>
      <x:c r="AN202" s="10"/>
      <x:c r="AO202" s="10"/>
      <x:c r="AP202" s="10"/>
      <x:c r="AQ202" s="10"/>
      <x:c r="AR202" s="10"/>
      <x:c r="AS202" s="10"/>
      <x:c r="AT202" s="10"/>
      <x:c r="AU202" s="10"/>
      <x:c r="AV202" s="10"/>
      <x:c r="AW202" s="10"/>
      <x:c r="AX202" s="10"/>
      <x:c r="AY202" s="10"/>
    </x:row>
    <x:row r="203" spans="1:51" ht="13.5" customHeight="1">
      <x:c r="A203" s="29"/>
      <x:c r="B203" s="13"/>
      <x:c r="C203" s="13"/>
      <x:c r="D203" s="13"/>
      <x:c r="E203" s="87"/>
      <x:c r="F203" s="87"/>
      <x:c r="G203" s="87"/>
      <x:c r="H203" s="87"/>
      <x:c r="I203" s="87"/>
      <x:c r="J203" s="87"/>
      <x:c r="K203" s="87"/>
      <x:c r="L203" s="87"/>
      <x:c r="M203" s="10"/>
      <x:c r="N203" s="10"/>
      <x:c r="O203" s="10"/>
      <x:c r="P203" s="10"/>
      <x:c r="Q203" s="10"/>
      <x:c r="R203" s="10"/>
      <x:c r="S203" s="10"/>
      <x:c r="T203" s="10"/>
      <x:c r="U203" s="10"/>
      <x:c r="V203" s="10"/>
      <x:c r="W203" s="10"/>
      <x:c r="X203" s="10"/>
      <x:c r="Y203" s="10"/>
      <x:c r="Z203" s="10"/>
      <x:c r="AA203" s="10"/>
      <x:c r="AB203" s="10"/>
      <x:c r="AC203" s="10"/>
      <x:c r="AD203" s="10"/>
      <x:c r="AE203" s="10"/>
      <x:c r="AF203" s="10"/>
      <x:c r="AG203" s="10"/>
      <x:c r="AH203" s="10"/>
      <x:c r="AI203" s="10"/>
      <x:c r="AJ203" s="10"/>
      <x:c r="AK203" s="10"/>
      <x:c r="AL203" s="10"/>
      <x:c r="AM203" s="10"/>
      <x:c r="AN203" s="10"/>
      <x:c r="AO203" s="10"/>
      <x:c r="AP203" s="10"/>
      <x:c r="AQ203" s="10"/>
      <x:c r="AR203" s="10"/>
      <x:c r="AS203" s="10"/>
      <x:c r="AT203" s="10"/>
      <x:c r="AU203" s="10"/>
      <x:c r="AV203" s="10"/>
      <x:c r="AW203" s="10"/>
      <x:c r="AX203" s="10"/>
      <x:c r="AY203" s="10"/>
    </x:row>
    <x:row r="204" spans="1:51" ht="13.5" customHeight="1">
      <x:c r="A204" s="29"/>
      <x:c r="B204" s="13"/>
      <x:c r="C204" s="13"/>
      <x:c r="D204" s="13"/>
      <x:c r="E204" s="87"/>
      <x:c r="F204" s="87"/>
      <x:c r="G204" s="87"/>
      <x:c r="H204" s="87"/>
      <x:c r="I204" s="87"/>
      <x:c r="J204" s="87"/>
      <x:c r="K204" s="87"/>
      <x:c r="L204" s="87"/>
      <x:c r="M204" s="10"/>
      <x:c r="N204" s="10"/>
      <x:c r="O204" s="10"/>
      <x:c r="P204" s="10"/>
      <x:c r="Q204" s="10"/>
      <x:c r="R204" s="10"/>
      <x:c r="S204" s="10"/>
      <x:c r="T204" s="10"/>
      <x:c r="U204" s="10"/>
      <x:c r="V204" s="10"/>
      <x:c r="W204" s="10"/>
      <x:c r="X204" s="10"/>
      <x:c r="Y204" s="10"/>
      <x:c r="Z204" s="10"/>
      <x:c r="AA204" s="10"/>
      <x:c r="AB204" s="10"/>
      <x:c r="AC204" s="10"/>
      <x:c r="AD204" s="10"/>
      <x:c r="AE204" s="10"/>
      <x:c r="AF204" s="10"/>
      <x:c r="AG204" s="10"/>
      <x:c r="AH204" s="10"/>
      <x:c r="AI204" s="10"/>
      <x:c r="AJ204" s="10"/>
      <x:c r="AK204" s="10"/>
      <x:c r="AL204" s="10"/>
      <x:c r="AM204" s="10"/>
      <x:c r="AN204" s="10"/>
      <x:c r="AO204" s="10"/>
      <x:c r="AP204" s="10"/>
      <x:c r="AQ204" s="10"/>
      <x:c r="AR204" s="10"/>
      <x:c r="AS204" s="10"/>
      <x:c r="AT204" s="10"/>
      <x:c r="AU204" s="10"/>
      <x:c r="AV204" s="10"/>
      <x:c r="AW204" s="10"/>
      <x:c r="AX204" s="10"/>
      <x:c r="AY204" s="10"/>
    </x:row>
    <x:row r="205" spans="1:51" ht="13.5" customHeight="1">
      <x:c r="A205" s="29"/>
      <x:c r="B205" s="13"/>
      <x:c r="C205" s="13"/>
      <x:c r="D205" s="13"/>
      <x:c r="E205" s="87"/>
      <x:c r="F205" s="87"/>
      <x:c r="G205" s="87"/>
      <x:c r="H205" s="87"/>
      <x:c r="I205" s="87"/>
      <x:c r="J205" s="87"/>
      <x:c r="K205" s="87"/>
      <x:c r="L205" s="87"/>
      <x:c r="M205" s="10"/>
      <x:c r="N205" s="10"/>
      <x:c r="O205" s="10"/>
      <x:c r="P205" s="10"/>
      <x:c r="Q205" s="10"/>
      <x:c r="R205" s="10"/>
      <x:c r="S205" s="10"/>
      <x:c r="T205" s="10"/>
      <x:c r="U205" s="10"/>
      <x:c r="V205" s="10"/>
      <x:c r="W205" s="10"/>
      <x:c r="X205" s="10"/>
      <x:c r="Y205" s="10"/>
      <x:c r="Z205" s="10"/>
      <x:c r="AA205" s="10"/>
      <x:c r="AB205" s="10"/>
      <x:c r="AC205" s="10"/>
      <x:c r="AD205" s="10"/>
      <x:c r="AE205" s="10"/>
      <x:c r="AF205" s="10"/>
      <x:c r="AG205" s="10"/>
      <x:c r="AH205" s="10"/>
      <x:c r="AI205" s="10"/>
      <x:c r="AJ205" s="10"/>
      <x:c r="AK205" s="10"/>
      <x:c r="AL205" s="10"/>
      <x:c r="AM205" s="10"/>
      <x:c r="AN205" s="10"/>
      <x:c r="AO205" s="10"/>
      <x:c r="AP205" s="10"/>
      <x:c r="AQ205" s="10"/>
      <x:c r="AR205" s="10"/>
      <x:c r="AS205" s="10"/>
      <x:c r="AT205" s="10"/>
      <x:c r="AU205" s="10"/>
      <x:c r="AV205" s="10"/>
      <x:c r="AW205" s="10"/>
      <x:c r="AX205" s="10"/>
      <x:c r="AY205" s="10"/>
    </x:row>
    <x:row r="206" spans="1:51" ht="13.5" customHeight="1">
      <x:c r="A206" s="29"/>
      <x:c r="B206" s="13"/>
      <x:c r="C206" s="13"/>
      <x:c r="D206" s="13"/>
      <x:c r="E206" s="87"/>
      <x:c r="F206" s="87"/>
      <x:c r="G206" s="87"/>
      <x:c r="H206" s="87"/>
      <x:c r="I206" s="87"/>
      <x:c r="J206" s="87"/>
      <x:c r="K206" s="87"/>
      <x:c r="L206" s="87"/>
      <x:c r="M206" s="10"/>
      <x:c r="N206" s="10"/>
      <x:c r="O206" s="10"/>
      <x:c r="P206" s="10"/>
      <x:c r="Q206" s="10"/>
      <x:c r="R206" s="10"/>
      <x:c r="S206" s="10"/>
      <x:c r="T206" s="10"/>
      <x:c r="U206" s="10"/>
      <x:c r="V206" s="10"/>
      <x:c r="W206" s="10"/>
      <x:c r="X206" s="10"/>
      <x:c r="Y206" s="10"/>
      <x:c r="Z206" s="10"/>
      <x:c r="AA206" s="10"/>
      <x:c r="AB206" s="10"/>
      <x:c r="AC206" s="10"/>
      <x:c r="AD206" s="10"/>
      <x:c r="AE206" s="10"/>
      <x:c r="AF206" s="10"/>
      <x:c r="AG206" s="10"/>
      <x:c r="AH206" s="10"/>
      <x:c r="AI206" s="10"/>
      <x:c r="AJ206" s="10"/>
      <x:c r="AK206" s="10"/>
      <x:c r="AL206" s="10"/>
      <x:c r="AM206" s="10"/>
      <x:c r="AN206" s="10"/>
      <x:c r="AO206" s="10"/>
      <x:c r="AP206" s="10"/>
      <x:c r="AQ206" s="10"/>
      <x:c r="AR206" s="10"/>
      <x:c r="AS206" s="10"/>
      <x:c r="AT206" s="10"/>
      <x:c r="AU206" s="10"/>
      <x:c r="AV206" s="10"/>
      <x:c r="AW206" s="10"/>
      <x:c r="AX206" s="10"/>
      <x:c r="AY206" s="10"/>
    </x:row>
    <x:row r="207" spans="1:51" ht="13.5" customHeight="1">
      <x:c r="A207" s="29"/>
      <x:c r="B207" s="13"/>
      <x:c r="C207" s="13"/>
      <x:c r="D207" s="13"/>
      <x:c r="E207" s="87"/>
      <x:c r="F207" s="87"/>
      <x:c r="G207" s="87"/>
      <x:c r="H207" s="87"/>
      <x:c r="I207" s="87"/>
      <x:c r="J207" s="87"/>
      <x:c r="K207" s="87"/>
      <x:c r="L207" s="87"/>
      <x:c r="M207" s="10"/>
      <x:c r="N207" s="10"/>
      <x:c r="O207" s="10"/>
      <x:c r="P207" s="10"/>
      <x:c r="Q207" s="10"/>
      <x:c r="R207" s="10"/>
      <x:c r="S207" s="10"/>
      <x:c r="T207" s="10"/>
      <x:c r="U207" s="10"/>
      <x:c r="V207" s="10"/>
      <x:c r="W207" s="10"/>
      <x:c r="X207" s="10"/>
      <x:c r="Y207" s="10"/>
      <x:c r="Z207" s="10"/>
      <x:c r="AA207" s="10"/>
      <x:c r="AB207" s="10"/>
      <x:c r="AC207" s="10"/>
      <x:c r="AD207" s="10"/>
      <x:c r="AE207" s="10"/>
      <x:c r="AF207" s="10"/>
      <x:c r="AG207" s="10"/>
      <x:c r="AH207" s="10"/>
      <x:c r="AI207" s="10"/>
      <x:c r="AJ207" s="10"/>
      <x:c r="AK207" s="10"/>
      <x:c r="AL207" s="10"/>
      <x:c r="AM207" s="10"/>
      <x:c r="AN207" s="10"/>
      <x:c r="AO207" s="10"/>
      <x:c r="AP207" s="10"/>
      <x:c r="AQ207" s="10"/>
      <x:c r="AR207" s="10"/>
      <x:c r="AS207" s="10"/>
      <x:c r="AT207" s="10"/>
      <x:c r="AU207" s="10"/>
      <x:c r="AV207" s="10"/>
      <x:c r="AW207" s="10"/>
      <x:c r="AX207" s="10"/>
      <x:c r="AY207" s="10"/>
    </x:row>
    <x:row r="208" spans="1:51" ht="13.5" customHeight="1">
      <x:c r="A208" s="29"/>
      <x:c r="B208" s="13"/>
      <x:c r="C208" s="13"/>
      <x:c r="D208" s="13"/>
      <x:c r="E208" s="87"/>
      <x:c r="F208" s="87"/>
      <x:c r="G208" s="87"/>
      <x:c r="H208" s="87"/>
      <x:c r="I208" s="87"/>
      <x:c r="J208" s="87"/>
      <x:c r="K208" s="87"/>
      <x:c r="L208" s="87"/>
      <x:c r="M208" s="10"/>
      <x:c r="N208" s="10"/>
      <x:c r="O208" s="10"/>
      <x:c r="P208" s="10"/>
      <x:c r="Q208" s="10"/>
      <x:c r="R208" s="10"/>
      <x:c r="S208" s="10"/>
      <x:c r="T208" s="10"/>
      <x:c r="U208" s="10"/>
      <x:c r="V208" s="10"/>
      <x:c r="W208" s="10"/>
      <x:c r="X208" s="10"/>
      <x:c r="Y208" s="10"/>
      <x:c r="Z208" s="10"/>
      <x:c r="AA208" s="10"/>
      <x:c r="AB208" s="10"/>
      <x:c r="AC208" s="10"/>
      <x:c r="AD208" s="10"/>
      <x:c r="AE208" s="10"/>
      <x:c r="AF208" s="10"/>
      <x:c r="AG208" s="10"/>
      <x:c r="AH208" s="10"/>
      <x:c r="AI208" s="10"/>
      <x:c r="AJ208" s="10"/>
      <x:c r="AK208" s="10"/>
      <x:c r="AL208" s="10"/>
      <x:c r="AM208" s="10"/>
      <x:c r="AN208" s="10"/>
      <x:c r="AO208" s="10"/>
      <x:c r="AP208" s="10"/>
      <x:c r="AQ208" s="10"/>
      <x:c r="AR208" s="10"/>
      <x:c r="AS208" s="10"/>
      <x:c r="AT208" s="10"/>
      <x:c r="AU208" s="10"/>
      <x:c r="AV208" s="10"/>
      <x:c r="AW208" s="10"/>
      <x:c r="AX208" s="10"/>
      <x:c r="AY208" s="10"/>
    </x:row>
    <x:row r="209" spans="1:51" ht="13.5" customHeight="1">
      <x:c r="A209" s="29"/>
      <x:c r="B209" s="13"/>
      <x:c r="C209" s="13"/>
      <x:c r="D209" s="13"/>
      <x:c r="E209" s="87"/>
      <x:c r="F209" s="87"/>
      <x:c r="G209" s="87"/>
      <x:c r="H209" s="87"/>
      <x:c r="I209" s="87"/>
      <x:c r="J209" s="87"/>
      <x:c r="K209" s="87"/>
      <x:c r="L209" s="87"/>
      <x:c r="M209" s="10"/>
      <x:c r="N209" s="10"/>
      <x:c r="O209" s="10"/>
      <x:c r="P209" s="10"/>
      <x:c r="Q209" s="10"/>
      <x:c r="R209" s="10"/>
      <x:c r="S209" s="10"/>
      <x:c r="T209" s="10"/>
      <x:c r="U209" s="10"/>
      <x:c r="V209" s="10"/>
      <x:c r="W209" s="10"/>
      <x:c r="X209" s="10"/>
      <x:c r="Y209" s="10"/>
      <x:c r="Z209" s="10"/>
      <x:c r="AA209" s="10"/>
      <x:c r="AB209" s="10"/>
      <x:c r="AC209" s="10"/>
      <x:c r="AD209" s="10"/>
      <x:c r="AE209" s="10"/>
      <x:c r="AF209" s="10"/>
      <x:c r="AG209" s="10"/>
      <x:c r="AH209" s="10"/>
      <x:c r="AI209" s="10"/>
      <x:c r="AJ209" s="10"/>
      <x:c r="AK209" s="10"/>
      <x:c r="AL209" s="10"/>
      <x:c r="AM209" s="10"/>
      <x:c r="AN209" s="10"/>
      <x:c r="AO209" s="10"/>
      <x:c r="AP209" s="10"/>
      <x:c r="AQ209" s="10"/>
      <x:c r="AR209" s="10"/>
      <x:c r="AS209" s="10"/>
      <x:c r="AT209" s="10"/>
      <x:c r="AU209" s="10"/>
      <x:c r="AV209" s="10"/>
      <x:c r="AW209" s="10"/>
      <x:c r="AX209" s="10"/>
      <x:c r="AY209" s="10"/>
    </x:row>
    <x:row r="210" spans="1:51" ht="13.5" customHeight="1">
      <x:c r="A210" s="29"/>
      <x:c r="B210" s="13"/>
      <x:c r="C210" s="13"/>
      <x:c r="D210" s="13"/>
      <x:c r="E210" s="87"/>
      <x:c r="F210" s="87"/>
      <x:c r="G210" s="87"/>
      <x:c r="H210" s="87"/>
      <x:c r="I210" s="87"/>
      <x:c r="J210" s="87"/>
      <x:c r="K210" s="87"/>
      <x:c r="L210" s="87"/>
      <x:c r="M210" s="10"/>
      <x:c r="N210" s="10"/>
      <x:c r="O210" s="10"/>
      <x:c r="P210" s="10"/>
      <x:c r="Q210" s="10"/>
      <x:c r="R210" s="10"/>
      <x:c r="S210" s="10"/>
      <x:c r="T210" s="10"/>
      <x:c r="U210" s="10"/>
      <x:c r="V210" s="10"/>
      <x:c r="W210" s="10"/>
      <x:c r="X210" s="10"/>
      <x:c r="Y210" s="10"/>
      <x:c r="Z210" s="10"/>
      <x:c r="AA210" s="10"/>
      <x:c r="AB210" s="10"/>
      <x:c r="AC210" s="10"/>
      <x:c r="AD210" s="10"/>
      <x:c r="AE210" s="10"/>
      <x:c r="AF210" s="10"/>
      <x:c r="AG210" s="10"/>
      <x:c r="AH210" s="10"/>
      <x:c r="AI210" s="10"/>
      <x:c r="AJ210" s="10"/>
      <x:c r="AK210" s="10"/>
      <x:c r="AL210" s="10"/>
      <x:c r="AM210" s="10"/>
      <x:c r="AN210" s="10"/>
      <x:c r="AO210" s="10"/>
      <x:c r="AP210" s="10"/>
      <x:c r="AQ210" s="10"/>
      <x:c r="AR210" s="10"/>
      <x:c r="AS210" s="10"/>
      <x:c r="AT210" s="10"/>
      <x:c r="AU210" s="10"/>
      <x:c r="AV210" s="10"/>
      <x:c r="AW210" s="10"/>
      <x:c r="AX210" s="10"/>
      <x:c r="AY210" s="10"/>
    </x:row>
    <x:row r="211" spans="1:51" ht="13.5" customHeight="1">
      <x:c r="A211" s="29"/>
      <x:c r="B211" s="13"/>
      <x:c r="C211" s="13"/>
      <x:c r="D211" s="13"/>
      <x:c r="E211" s="87"/>
      <x:c r="F211" s="87"/>
      <x:c r="G211" s="87"/>
      <x:c r="H211" s="87"/>
      <x:c r="I211" s="87"/>
      <x:c r="J211" s="87"/>
      <x:c r="K211" s="87"/>
      <x:c r="L211" s="87"/>
      <x:c r="M211" s="10"/>
      <x:c r="N211" s="10"/>
      <x:c r="O211" s="10"/>
      <x:c r="P211" s="10"/>
      <x:c r="Q211" s="10"/>
      <x:c r="R211" s="10"/>
      <x:c r="S211" s="10"/>
      <x:c r="T211" s="10"/>
      <x:c r="U211" s="10"/>
      <x:c r="V211" s="10"/>
      <x:c r="W211" s="10"/>
      <x:c r="X211" s="10"/>
      <x:c r="Y211" s="10"/>
      <x:c r="Z211" s="10"/>
      <x:c r="AA211" s="10"/>
      <x:c r="AB211" s="10"/>
      <x:c r="AC211" s="10"/>
      <x:c r="AD211" s="10"/>
      <x:c r="AE211" s="10"/>
      <x:c r="AF211" s="10"/>
      <x:c r="AG211" s="10"/>
      <x:c r="AH211" s="10"/>
      <x:c r="AI211" s="10"/>
      <x:c r="AJ211" s="10"/>
      <x:c r="AK211" s="10"/>
      <x:c r="AL211" s="10"/>
      <x:c r="AM211" s="10"/>
      <x:c r="AN211" s="10"/>
      <x:c r="AO211" s="10"/>
      <x:c r="AP211" s="10"/>
      <x:c r="AQ211" s="10"/>
      <x:c r="AR211" s="10"/>
      <x:c r="AS211" s="10"/>
      <x:c r="AT211" s="10"/>
      <x:c r="AU211" s="10"/>
      <x:c r="AV211" s="10"/>
      <x:c r="AW211" s="10"/>
      <x:c r="AX211" s="10"/>
      <x:c r="AY211" s="10"/>
    </x:row>
    <x:row r="212" spans="1:51" ht="13.5" customHeight="1">
      <x:c r="A212" s="29"/>
      <x:c r="B212" s="13"/>
      <x:c r="C212" s="13"/>
      <x:c r="D212" s="13"/>
      <x:c r="E212" s="87"/>
      <x:c r="F212" s="87"/>
      <x:c r="G212" s="87"/>
      <x:c r="H212" s="87"/>
      <x:c r="I212" s="87"/>
      <x:c r="J212" s="87"/>
      <x:c r="K212" s="87"/>
      <x:c r="L212" s="87"/>
      <x:c r="M212" s="10"/>
      <x:c r="N212" s="10"/>
      <x:c r="O212" s="10"/>
      <x:c r="P212" s="10"/>
      <x:c r="Q212" s="10"/>
      <x:c r="R212" s="10"/>
      <x:c r="S212" s="10"/>
      <x:c r="T212" s="10"/>
      <x:c r="U212" s="10"/>
      <x:c r="V212" s="10"/>
      <x:c r="W212" s="10"/>
      <x:c r="X212" s="10"/>
      <x:c r="Y212" s="10"/>
      <x:c r="Z212" s="10"/>
      <x:c r="AA212" s="10"/>
      <x:c r="AB212" s="10"/>
      <x:c r="AC212" s="10"/>
      <x:c r="AD212" s="10"/>
      <x:c r="AE212" s="10"/>
      <x:c r="AF212" s="10"/>
      <x:c r="AG212" s="10"/>
      <x:c r="AH212" s="10"/>
      <x:c r="AI212" s="10"/>
      <x:c r="AJ212" s="10"/>
      <x:c r="AK212" s="10"/>
      <x:c r="AL212" s="10"/>
      <x:c r="AM212" s="10"/>
      <x:c r="AN212" s="10"/>
      <x:c r="AO212" s="10"/>
      <x:c r="AP212" s="10"/>
      <x:c r="AQ212" s="10"/>
      <x:c r="AR212" s="10"/>
      <x:c r="AS212" s="10"/>
      <x:c r="AT212" s="10"/>
      <x:c r="AU212" s="10"/>
      <x:c r="AV212" s="10"/>
      <x:c r="AW212" s="10"/>
      <x:c r="AX212" s="10"/>
      <x:c r="AY212" s="10"/>
    </x:row>
    <x:row r="213" spans="1:51" ht="13.5" customHeight="1">
      <x:c r="A213" s="29"/>
      <x:c r="B213" s="13"/>
      <x:c r="C213" s="13"/>
      <x:c r="D213" s="13"/>
      <x:c r="E213" s="87"/>
      <x:c r="F213" s="87"/>
      <x:c r="G213" s="87"/>
      <x:c r="H213" s="87"/>
      <x:c r="I213" s="87"/>
      <x:c r="J213" s="87"/>
      <x:c r="K213" s="87"/>
      <x:c r="L213" s="87"/>
      <x:c r="M213" s="10"/>
      <x:c r="N213" s="10"/>
      <x:c r="O213" s="10"/>
      <x:c r="P213" s="10"/>
      <x:c r="Q213" s="10"/>
      <x:c r="R213" s="10"/>
      <x:c r="S213" s="10"/>
      <x:c r="T213" s="10"/>
      <x:c r="U213" s="10"/>
      <x:c r="V213" s="10"/>
      <x:c r="W213" s="10"/>
      <x:c r="X213" s="10"/>
      <x:c r="Y213" s="10"/>
      <x:c r="Z213" s="10"/>
      <x:c r="AA213" s="10"/>
      <x:c r="AB213" s="10"/>
      <x:c r="AC213" s="10"/>
      <x:c r="AD213" s="10"/>
      <x:c r="AE213" s="10"/>
      <x:c r="AF213" s="10"/>
      <x:c r="AG213" s="10"/>
      <x:c r="AH213" s="10"/>
      <x:c r="AI213" s="10"/>
      <x:c r="AJ213" s="10"/>
      <x:c r="AK213" s="10"/>
      <x:c r="AL213" s="10"/>
      <x:c r="AM213" s="10"/>
      <x:c r="AN213" s="10"/>
      <x:c r="AO213" s="10"/>
      <x:c r="AP213" s="10"/>
      <x:c r="AQ213" s="10"/>
      <x:c r="AR213" s="10"/>
      <x:c r="AS213" s="10"/>
      <x:c r="AT213" s="10"/>
      <x:c r="AU213" s="10"/>
      <x:c r="AV213" s="10"/>
      <x:c r="AW213" s="10"/>
      <x:c r="AX213" s="10"/>
      <x:c r="AY213" s="10"/>
    </x:row>
    <x:row r="214" spans="1:51" ht="13.5" customHeight="1">
      <x:c r="A214" s="29"/>
      <x:c r="B214" s="13"/>
      <x:c r="C214" s="13"/>
      <x:c r="D214" s="13"/>
      <x:c r="E214" s="87"/>
      <x:c r="F214" s="87"/>
      <x:c r="G214" s="87"/>
      <x:c r="H214" s="87"/>
      <x:c r="I214" s="87"/>
      <x:c r="J214" s="87"/>
      <x:c r="K214" s="87"/>
      <x:c r="L214" s="87"/>
      <x:c r="M214" s="10"/>
      <x:c r="N214" s="10"/>
      <x:c r="O214" s="10"/>
      <x:c r="P214" s="10"/>
      <x:c r="Q214" s="10"/>
      <x:c r="R214" s="10"/>
      <x:c r="S214" s="10"/>
      <x:c r="T214" s="10"/>
      <x:c r="U214" s="10"/>
      <x:c r="V214" s="10"/>
      <x:c r="W214" s="10"/>
      <x:c r="X214" s="10"/>
      <x:c r="Y214" s="10"/>
      <x:c r="Z214" s="10"/>
      <x:c r="AA214" s="10"/>
      <x:c r="AB214" s="10"/>
      <x:c r="AC214" s="10"/>
      <x:c r="AD214" s="10"/>
      <x:c r="AE214" s="10"/>
      <x:c r="AF214" s="10"/>
      <x:c r="AG214" s="10"/>
      <x:c r="AH214" s="10"/>
      <x:c r="AI214" s="10"/>
      <x:c r="AJ214" s="10"/>
      <x:c r="AK214" s="10"/>
      <x:c r="AL214" s="10"/>
      <x:c r="AM214" s="10"/>
      <x:c r="AN214" s="10"/>
      <x:c r="AO214" s="10"/>
      <x:c r="AP214" s="10"/>
      <x:c r="AQ214" s="10"/>
      <x:c r="AR214" s="10"/>
      <x:c r="AS214" s="10"/>
      <x:c r="AT214" s="10"/>
      <x:c r="AU214" s="10"/>
      <x:c r="AV214" s="10"/>
      <x:c r="AW214" s="10"/>
      <x:c r="AX214" s="10"/>
      <x:c r="AY214" s="10"/>
    </x:row>
    <x:row r="215" spans="1:51" ht="13.5" customHeight="1">
      <x:c r="A215" s="29"/>
      <x:c r="B215" s="13"/>
      <x:c r="C215" s="13"/>
      <x:c r="D215" s="13"/>
      <x:c r="E215" s="87"/>
      <x:c r="F215" s="87"/>
      <x:c r="G215" s="87"/>
      <x:c r="H215" s="87"/>
      <x:c r="I215" s="87"/>
      <x:c r="J215" s="87"/>
      <x:c r="K215" s="87"/>
      <x:c r="L215" s="87"/>
      <x:c r="M215" s="10"/>
      <x:c r="N215" s="10"/>
      <x:c r="O215" s="10"/>
      <x:c r="P215" s="10"/>
      <x:c r="Q215" s="10"/>
      <x:c r="R215" s="10"/>
      <x:c r="S215" s="10"/>
      <x:c r="T215" s="10"/>
      <x:c r="U215" s="10"/>
      <x:c r="V215" s="10"/>
      <x:c r="W215" s="10"/>
      <x:c r="X215" s="10"/>
      <x:c r="Y215" s="10"/>
      <x:c r="Z215" s="10"/>
      <x:c r="AA215" s="10"/>
      <x:c r="AB215" s="10"/>
      <x:c r="AC215" s="10"/>
      <x:c r="AD215" s="10"/>
      <x:c r="AE215" s="10"/>
      <x:c r="AF215" s="10"/>
      <x:c r="AG215" s="10"/>
      <x:c r="AH215" s="10"/>
      <x:c r="AI215" s="10"/>
      <x:c r="AJ215" s="10"/>
      <x:c r="AK215" s="10"/>
      <x:c r="AL215" s="10"/>
      <x:c r="AM215" s="10"/>
      <x:c r="AN215" s="10"/>
      <x:c r="AO215" s="10"/>
      <x:c r="AP215" s="10"/>
      <x:c r="AQ215" s="10"/>
      <x:c r="AR215" s="10"/>
      <x:c r="AS215" s="10"/>
      <x:c r="AT215" s="10"/>
      <x:c r="AU215" s="10"/>
      <x:c r="AV215" s="10"/>
      <x:c r="AW215" s="10"/>
      <x:c r="AX215" s="10"/>
      <x:c r="AY215" s="10"/>
    </x:row>
    <x:row r="216" spans="1:51" ht="13.5" customHeight="1">
      <x:c r="A216" s="29"/>
      <x:c r="B216" s="13"/>
      <x:c r="C216" s="13"/>
      <x:c r="D216" s="13"/>
      <x:c r="E216" s="87"/>
      <x:c r="F216" s="87"/>
      <x:c r="G216" s="87"/>
      <x:c r="H216" s="87"/>
      <x:c r="I216" s="87"/>
      <x:c r="J216" s="87"/>
      <x:c r="K216" s="87"/>
      <x:c r="L216" s="87"/>
      <x:c r="M216" s="10"/>
      <x:c r="N216" s="10"/>
      <x:c r="O216" s="10"/>
      <x:c r="P216" s="10"/>
      <x:c r="Q216" s="10"/>
      <x:c r="R216" s="10"/>
      <x:c r="S216" s="10"/>
      <x:c r="T216" s="10"/>
      <x:c r="U216" s="10"/>
      <x:c r="V216" s="10"/>
      <x:c r="W216" s="10"/>
      <x:c r="X216" s="10"/>
      <x:c r="Y216" s="10"/>
      <x:c r="Z216" s="10"/>
      <x:c r="AA216" s="10"/>
      <x:c r="AB216" s="10"/>
      <x:c r="AC216" s="10"/>
      <x:c r="AD216" s="10"/>
      <x:c r="AE216" s="10"/>
      <x:c r="AF216" s="10"/>
      <x:c r="AG216" s="10"/>
      <x:c r="AH216" s="10"/>
      <x:c r="AI216" s="10"/>
      <x:c r="AJ216" s="10"/>
      <x:c r="AK216" s="10"/>
      <x:c r="AL216" s="10"/>
      <x:c r="AM216" s="10"/>
      <x:c r="AN216" s="10"/>
      <x:c r="AO216" s="10"/>
      <x:c r="AP216" s="10"/>
      <x:c r="AQ216" s="10"/>
      <x:c r="AR216" s="10"/>
      <x:c r="AS216" s="10"/>
      <x:c r="AT216" s="10"/>
      <x:c r="AU216" s="10"/>
      <x:c r="AV216" s="10"/>
      <x:c r="AW216" s="10"/>
      <x:c r="AX216" s="10"/>
      <x:c r="AY216" s="10"/>
    </x:row>
    <x:row r="217" spans="1:51" ht="13.5" customHeight="1">
      <x:c r="A217" s="29"/>
      <x:c r="B217" s="13"/>
      <x:c r="C217" s="13"/>
      <x:c r="D217" s="13"/>
      <x:c r="E217" s="87"/>
      <x:c r="F217" s="87"/>
      <x:c r="G217" s="87"/>
      <x:c r="H217" s="87"/>
      <x:c r="I217" s="87"/>
      <x:c r="J217" s="87"/>
      <x:c r="K217" s="87"/>
      <x:c r="L217" s="87"/>
      <x:c r="M217" s="10"/>
      <x:c r="N217" s="10"/>
      <x:c r="O217" s="10"/>
      <x:c r="P217" s="10"/>
      <x:c r="Q217" s="10"/>
      <x:c r="R217" s="10"/>
      <x:c r="S217" s="10"/>
      <x:c r="T217" s="10"/>
      <x:c r="U217" s="10"/>
      <x:c r="V217" s="10"/>
      <x:c r="W217" s="10"/>
      <x:c r="X217" s="10"/>
      <x:c r="Y217" s="10"/>
      <x:c r="Z217" s="10"/>
      <x:c r="AA217" s="10"/>
      <x:c r="AB217" s="10"/>
      <x:c r="AC217" s="10"/>
      <x:c r="AD217" s="10"/>
      <x:c r="AE217" s="10"/>
      <x:c r="AF217" s="10"/>
      <x:c r="AG217" s="10"/>
      <x:c r="AH217" s="10"/>
      <x:c r="AI217" s="10"/>
      <x:c r="AJ217" s="10"/>
      <x:c r="AK217" s="10"/>
      <x:c r="AL217" s="10"/>
      <x:c r="AM217" s="10"/>
      <x:c r="AN217" s="10"/>
      <x:c r="AO217" s="10"/>
      <x:c r="AP217" s="10"/>
      <x:c r="AQ217" s="10"/>
      <x:c r="AR217" s="10"/>
      <x:c r="AS217" s="10"/>
      <x:c r="AT217" s="10"/>
      <x:c r="AU217" s="10"/>
      <x:c r="AV217" s="10"/>
      <x:c r="AW217" s="10"/>
      <x:c r="AX217" s="10"/>
      <x:c r="AY217" s="10"/>
    </x:row>
    <x:row r="218" spans="1:51" ht="13.5" customHeight="1">
      <x:c r="A218" s="29"/>
      <x:c r="B218" s="13"/>
      <x:c r="C218" s="13"/>
      <x:c r="D218" s="13"/>
      <x:c r="E218" s="87"/>
      <x:c r="F218" s="87"/>
      <x:c r="G218" s="87"/>
      <x:c r="H218" s="87"/>
      <x:c r="I218" s="87"/>
      <x:c r="J218" s="87"/>
      <x:c r="K218" s="87"/>
      <x:c r="L218" s="87"/>
      <x:c r="M218" s="10"/>
      <x:c r="N218" s="10"/>
      <x:c r="O218" s="10"/>
      <x:c r="P218" s="10"/>
      <x:c r="Q218" s="10"/>
      <x:c r="R218" s="10"/>
      <x:c r="S218" s="10"/>
      <x:c r="T218" s="10"/>
      <x:c r="U218" s="10"/>
      <x:c r="V218" s="10"/>
      <x:c r="W218" s="10"/>
      <x:c r="X218" s="10"/>
      <x:c r="Y218" s="10"/>
      <x:c r="Z218" s="10"/>
      <x:c r="AA218" s="10"/>
      <x:c r="AB218" s="10"/>
      <x:c r="AC218" s="10"/>
      <x:c r="AD218" s="10"/>
      <x:c r="AE218" s="10"/>
      <x:c r="AF218" s="10"/>
      <x:c r="AG218" s="10"/>
      <x:c r="AH218" s="10"/>
      <x:c r="AI218" s="10"/>
      <x:c r="AJ218" s="10"/>
      <x:c r="AK218" s="10"/>
      <x:c r="AL218" s="10"/>
      <x:c r="AM218" s="10"/>
      <x:c r="AN218" s="10"/>
      <x:c r="AO218" s="10"/>
      <x:c r="AP218" s="10"/>
      <x:c r="AQ218" s="10"/>
      <x:c r="AR218" s="10"/>
      <x:c r="AS218" s="10"/>
      <x:c r="AT218" s="10"/>
      <x:c r="AU218" s="10"/>
      <x:c r="AV218" s="10"/>
      <x:c r="AW218" s="10"/>
      <x:c r="AX218" s="10"/>
      <x:c r="AY218" s="10"/>
    </x:row>
    <x:row r="219" spans="1:51" ht="13.5" customHeight="1">
      <x:c r="A219" s="29"/>
      <x:c r="B219" s="13"/>
      <x:c r="C219" s="13"/>
      <x:c r="D219" s="13"/>
      <x:c r="E219" s="87"/>
      <x:c r="F219" s="87"/>
      <x:c r="G219" s="87"/>
      <x:c r="H219" s="87"/>
      <x:c r="I219" s="87"/>
      <x:c r="J219" s="87"/>
      <x:c r="K219" s="87"/>
      <x:c r="L219" s="87"/>
      <x:c r="M219" s="10"/>
      <x:c r="N219" s="10"/>
      <x:c r="O219" s="10"/>
      <x:c r="P219" s="10"/>
      <x:c r="Q219" s="10"/>
      <x:c r="R219" s="10"/>
      <x:c r="S219" s="10"/>
      <x:c r="T219" s="10"/>
      <x:c r="U219" s="10"/>
      <x:c r="V219" s="10"/>
      <x:c r="W219" s="10"/>
      <x:c r="X219" s="10"/>
      <x:c r="Y219" s="10"/>
      <x:c r="Z219" s="10"/>
      <x:c r="AA219" s="10"/>
      <x:c r="AB219" s="10"/>
      <x:c r="AC219" s="10"/>
      <x:c r="AD219" s="10"/>
      <x:c r="AE219" s="10"/>
      <x:c r="AF219" s="10"/>
      <x:c r="AG219" s="10"/>
      <x:c r="AH219" s="10"/>
      <x:c r="AI219" s="10"/>
      <x:c r="AJ219" s="10"/>
      <x:c r="AK219" s="10"/>
      <x:c r="AL219" s="10"/>
      <x:c r="AM219" s="10"/>
      <x:c r="AN219" s="10"/>
      <x:c r="AO219" s="10"/>
      <x:c r="AP219" s="10"/>
      <x:c r="AQ219" s="10"/>
      <x:c r="AR219" s="10"/>
      <x:c r="AS219" s="10"/>
      <x:c r="AT219" s="10"/>
      <x:c r="AU219" s="10"/>
      <x:c r="AV219" s="10"/>
      <x:c r="AW219" s="10"/>
      <x:c r="AX219" s="10"/>
      <x:c r="AY219" s="10"/>
    </x:row>
    <x:row r="220" spans="1:51" ht="13.5" customHeight="1">
      <x:c r="A220" s="29"/>
      <x:c r="B220" s="13"/>
      <x:c r="C220" s="13"/>
      <x:c r="D220" s="13"/>
      <x:c r="E220" s="87"/>
      <x:c r="F220" s="87"/>
      <x:c r="G220" s="87"/>
      <x:c r="H220" s="87"/>
      <x:c r="I220" s="87"/>
      <x:c r="J220" s="87"/>
      <x:c r="K220" s="87"/>
      <x:c r="L220" s="87"/>
      <x:c r="M220" s="10"/>
      <x:c r="N220" s="10"/>
      <x:c r="O220" s="10"/>
      <x:c r="P220" s="10"/>
      <x:c r="Q220" s="10"/>
      <x:c r="R220" s="10"/>
      <x:c r="S220" s="10"/>
      <x:c r="T220" s="10"/>
      <x:c r="U220" s="10"/>
      <x:c r="V220" s="10"/>
      <x:c r="W220" s="10"/>
      <x:c r="X220" s="10"/>
      <x:c r="Y220" s="10"/>
      <x:c r="Z220" s="10"/>
      <x:c r="AA220" s="10"/>
      <x:c r="AB220" s="10"/>
      <x:c r="AC220" s="10"/>
      <x:c r="AD220" s="10"/>
      <x:c r="AE220" s="10"/>
      <x:c r="AF220" s="10"/>
      <x:c r="AG220" s="10"/>
      <x:c r="AH220" s="10"/>
      <x:c r="AI220" s="10"/>
      <x:c r="AJ220" s="10"/>
      <x:c r="AK220" s="10"/>
      <x:c r="AL220" s="10"/>
      <x:c r="AM220" s="10"/>
      <x:c r="AN220" s="10"/>
      <x:c r="AO220" s="10"/>
      <x:c r="AP220" s="10"/>
      <x:c r="AQ220" s="10"/>
      <x:c r="AR220" s="10"/>
      <x:c r="AS220" s="10"/>
      <x:c r="AT220" s="10"/>
      <x:c r="AU220" s="10"/>
      <x:c r="AV220" s="10"/>
      <x:c r="AW220" s="10"/>
      <x:c r="AX220" s="10"/>
      <x:c r="AY220" s="10"/>
    </x:row>
    <x:row r="221" spans="1:51" ht="13.5" customHeight="1">
      <x:c r="A221" s="29"/>
      <x:c r="B221" s="13"/>
      <x:c r="C221" s="13"/>
      <x:c r="D221" s="13"/>
      <x:c r="E221" s="87"/>
      <x:c r="F221" s="87"/>
      <x:c r="G221" s="87"/>
      <x:c r="H221" s="87"/>
      <x:c r="I221" s="87"/>
      <x:c r="J221" s="87"/>
      <x:c r="K221" s="87"/>
      <x:c r="L221" s="87"/>
      <x:c r="M221" s="10"/>
      <x:c r="N221" s="10"/>
      <x:c r="O221" s="10"/>
      <x:c r="P221" s="10"/>
      <x:c r="Q221" s="10"/>
      <x:c r="R221" s="10"/>
      <x:c r="S221" s="10"/>
      <x:c r="T221" s="10"/>
      <x:c r="U221" s="10"/>
      <x:c r="V221" s="10"/>
      <x:c r="W221" s="10"/>
      <x:c r="X221" s="10"/>
      <x:c r="Y221" s="10"/>
      <x:c r="Z221" s="10"/>
      <x:c r="AA221" s="10"/>
      <x:c r="AB221" s="10"/>
      <x:c r="AC221" s="10"/>
      <x:c r="AD221" s="10"/>
      <x:c r="AE221" s="10"/>
      <x:c r="AF221" s="10"/>
      <x:c r="AG221" s="10"/>
      <x:c r="AH221" s="10"/>
      <x:c r="AI221" s="10"/>
      <x:c r="AJ221" s="10"/>
      <x:c r="AK221" s="10"/>
      <x:c r="AL221" s="10"/>
      <x:c r="AM221" s="10"/>
      <x:c r="AN221" s="10"/>
      <x:c r="AO221" s="10"/>
      <x:c r="AP221" s="10"/>
      <x:c r="AQ221" s="10"/>
      <x:c r="AR221" s="10"/>
      <x:c r="AS221" s="10"/>
      <x:c r="AT221" s="10"/>
      <x:c r="AU221" s="10"/>
      <x:c r="AV221" s="10"/>
      <x:c r="AW221" s="10"/>
      <x:c r="AX221" s="10"/>
      <x:c r="AY221" s="10"/>
    </x:row>
    <x:row r="222" spans="1:51" ht="13.5" customHeight="1">
      <x:c r="A222" s="29"/>
      <x:c r="B222" s="13"/>
      <x:c r="C222" s="13"/>
      <x:c r="D222" s="13"/>
      <x:c r="E222" s="87"/>
      <x:c r="F222" s="87"/>
      <x:c r="G222" s="87"/>
      <x:c r="H222" s="87"/>
      <x:c r="I222" s="87"/>
      <x:c r="J222" s="87"/>
      <x:c r="K222" s="87"/>
      <x:c r="L222" s="87"/>
      <x:c r="M222" s="10"/>
      <x:c r="N222" s="10"/>
      <x:c r="O222" s="10"/>
      <x:c r="P222" s="10"/>
      <x:c r="Q222" s="10"/>
      <x:c r="R222" s="10"/>
      <x:c r="S222" s="10"/>
      <x:c r="T222" s="10"/>
      <x:c r="U222" s="10"/>
      <x:c r="V222" s="10"/>
      <x:c r="W222" s="10"/>
      <x:c r="X222" s="10"/>
      <x:c r="Y222" s="10"/>
      <x:c r="Z222" s="10"/>
      <x:c r="AA222" s="10"/>
      <x:c r="AB222" s="10"/>
      <x:c r="AC222" s="10"/>
      <x:c r="AD222" s="10"/>
      <x:c r="AE222" s="10"/>
      <x:c r="AF222" s="10"/>
      <x:c r="AG222" s="10"/>
      <x:c r="AH222" s="10"/>
      <x:c r="AI222" s="10"/>
      <x:c r="AJ222" s="10"/>
      <x:c r="AK222" s="10"/>
      <x:c r="AL222" s="10"/>
      <x:c r="AM222" s="10"/>
      <x:c r="AN222" s="10"/>
      <x:c r="AO222" s="10"/>
      <x:c r="AP222" s="10"/>
      <x:c r="AQ222" s="10"/>
      <x:c r="AR222" s="10"/>
      <x:c r="AS222" s="10"/>
      <x:c r="AT222" s="10"/>
      <x:c r="AU222" s="10"/>
      <x:c r="AV222" s="10"/>
      <x:c r="AW222" s="10"/>
      <x:c r="AX222" s="10"/>
      <x:c r="AY222" s="10"/>
    </x:row>
    <x:row r="223" spans="1:51" ht="13.5" customHeight="1">
      <x:c r="A223" s="29"/>
      <x:c r="B223" s="13"/>
      <x:c r="C223" s="13"/>
      <x:c r="D223" s="13"/>
      <x:c r="E223" s="87"/>
      <x:c r="F223" s="87"/>
      <x:c r="G223" s="87"/>
      <x:c r="H223" s="87"/>
      <x:c r="I223" s="87"/>
      <x:c r="J223" s="87"/>
      <x:c r="K223" s="87"/>
      <x:c r="L223" s="87"/>
      <x:c r="M223" s="10"/>
      <x:c r="N223" s="10"/>
      <x:c r="O223" s="10"/>
      <x:c r="P223" s="10"/>
      <x:c r="Q223" s="10"/>
      <x:c r="R223" s="10"/>
      <x:c r="S223" s="10"/>
      <x:c r="T223" s="10"/>
      <x:c r="U223" s="10"/>
      <x:c r="V223" s="10"/>
      <x:c r="W223" s="10"/>
      <x:c r="X223" s="10"/>
      <x:c r="Y223" s="10"/>
      <x:c r="Z223" s="10"/>
      <x:c r="AA223" s="10"/>
      <x:c r="AB223" s="10"/>
      <x:c r="AC223" s="10"/>
      <x:c r="AD223" s="10"/>
      <x:c r="AE223" s="10"/>
      <x:c r="AF223" s="10"/>
      <x:c r="AG223" s="10"/>
      <x:c r="AH223" s="10"/>
      <x:c r="AI223" s="10"/>
      <x:c r="AJ223" s="10"/>
      <x:c r="AK223" s="10"/>
      <x:c r="AL223" s="10"/>
      <x:c r="AM223" s="10"/>
      <x:c r="AN223" s="10"/>
      <x:c r="AO223" s="10"/>
      <x:c r="AP223" s="10"/>
      <x:c r="AQ223" s="10"/>
      <x:c r="AR223" s="10"/>
      <x:c r="AS223" s="10"/>
      <x:c r="AT223" s="10"/>
      <x:c r="AU223" s="10"/>
      <x:c r="AV223" s="10"/>
      <x:c r="AW223" s="10"/>
      <x:c r="AX223" s="10"/>
      <x:c r="AY223" s="10"/>
    </x:row>
    <x:row r="224" spans="1:51" ht="13.5" customHeight="1">
      <x:c r="A224" s="29"/>
      <x:c r="B224" s="13"/>
      <x:c r="C224" s="13"/>
      <x:c r="D224" s="13"/>
      <x:c r="E224" s="87"/>
      <x:c r="F224" s="87"/>
      <x:c r="G224" s="87"/>
      <x:c r="H224" s="87"/>
      <x:c r="I224" s="87"/>
      <x:c r="J224" s="87"/>
      <x:c r="K224" s="87"/>
      <x:c r="L224" s="87"/>
      <x:c r="M224" s="10"/>
      <x:c r="N224" s="10"/>
      <x:c r="O224" s="10"/>
      <x:c r="P224" s="10"/>
      <x:c r="Q224" s="10"/>
      <x:c r="R224" s="10"/>
      <x:c r="S224" s="10"/>
      <x:c r="T224" s="10"/>
      <x:c r="U224" s="10"/>
      <x:c r="V224" s="10"/>
      <x:c r="W224" s="10"/>
      <x:c r="X224" s="10"/>
      <x:c r="Y224" s="10"/>
      <x:c r="Z224" s="10"/>
      <x:c r="AA224" s="10"/>
      <x:c r="AB224" s="10"/>
      <x:c r="AC224" s="10"/>
      <x:c r="AD224" s="10"/>
      <x:c r="AE224" s="10"/>
      <x:c r="AF224" s="10"/>
      <x:c r="AG224" s="10"/>
      <x:c r="AH224" s="10"/>
      <x:c r="AI224" s="10"/>
      <x:c r="AJ224" s="10"/>
      <x:c r="AK224" s="10"/>
      <x:c r="AL224" s="10"/>
      <x:c r="AM224" s="10"/>
      <x:c r="AN224" s="10"/>
      <x:c r="AO224" s="10"/>
      <x:c r="AP224" s="10"/>
      <x:c r="AQ224" s="10"/>
      <x:c r="AR224" s="10"/>
      <x:c r="AS224" s="10"/>
      <x:c r="AT224" s="10"/>
      <x:c r="AU224" s="10"/>
      <x:c r="AV224" s="10"/>
      <x:c r="AW224" s="10"/>
      <x:c r="AX224" s="10"/>
      <x:c r="AY224" s="10"/>
    </x:row>
    <x:row r="225" spans="1:51" ht="13.5" customHeight="1">
      <x:c r="A225" s="29"/>
      <x:c r="B225" s="13"/>
      <x:c r="C225" s="13"/>
      <x:c r="D225" s="13"/>
      <x:c r="E225" s="87"/>
      <x:c r="F225" s="87"/>
      <x:c r="G225" s="87"/>
      <x:c r="H225" s="87"/>
      <x:c r="I225" s="87"/>
      <x:c r="J225" s="87"/>
      <x:c r="K225" s="87"/>
      <x:c r="L225" s="87"/>
      <x:c r="M225" s="10"/>
      <x:c r="N225" s="10"/>
      <x:c r="O225" s="10"/>
      <x:c r="P225" s="10"/>
      <x:c r="Q225" s="10"/>
      <x:c r="R225" s="10"/>
      <x:c r="S225" s="10"/>
      <x:c r="T225" s="10"/>
      <x:c r="U225" s="10"/>
      <x:c r="V225" s="10"/>
      <x:c r="W225" s="10"/>
      <x:c r="X225" s="10"/>
      <x:c r="Y225" s="10"/>
      <x:c r="Z225" s="10"/>
      <x:c r="AA225" s="10"/>
      <x:c r="AB225" s="10"/>
      <x:c r="AC225" s="10"/>
      <x:c r="AD225" s="10"/>
      <x:c r="AE225" s="10"/>
      <x:c r="AF225" s="10"/>
      <x:c r="AG225" s="10"/>
      <x:c r="AH225" s="10"/>
      <x:c r="AI225" s="10"/>
      <x:c r="AJ225" s="10"/>
      <x:c r="AK225" s="10"/>
      <x:c r="AL225" s="10"/>
      <x:c r="AM225" s="10"/>
      <x:c r="AN225" s="10"/>
      <x:c r="AO225" s="10"/>
      <x:c r="AP225" s="10"/>
      <x:c r="AQ225" s="10"/>
      <x:c r="AR225" s="10"/>
      <x:c r="AS225" s="10"/>
      <x:c r="AT225" s="10"/>
      <x:c r="AU225" s="10"/>
      <x:c r="AV225" s="10"/>
      <x:c r="AW225" s="10"/>
      <x:c r="AX225" s="10"/>
      <x:c r="AY225" s="10"/>
    </x:row>
    <x:row r="226" spans="1:51" ht="13.5" customHeight="1">
      <x:c r="A226" s="29"/>
      <x:c r="B226" s="13"/>
      <x:c r="C226" s="13"/>
      <x:c r="D226" s="13"/>
      <x:c r="E226" s="87"/>
      <x:c r="F226" s="87"/>
      <x:c r="G226" s="87"/>
      <x:c r="H226" s="87"/>
      <x:c r="I226" s="87"/>
      <x:c r="J226" s="87"/>
      <x:c r="K226" s="87"/>
      <x:c r="L226" s="87"/>
      <x:c r="M226" s="10"/>
      <x:c r="N226" s="10"/>
      <x:c r="O226" s="10"/>
      <x:c r="P226" s="10"/>
      <x:c r="Q226" s="10"/>
      <x:c r="R226" s="10"/>
      <x:c r="S226" s="10"/>
      <x:c r="T226" s="10"/>
      <x:c r="U226" s="10"/>
      <x:c r="V226" s="10"/>
      <x:c r="W226" s="10"/>
      <x:c r="X226" s="10"/>
      <x:c r="Y226" s="10"/>
      <x:c r="Z226" s="10"/>
      <x:c r="AA226" s="10"/>
      <x:c r="AB226" s="10"/>
      <x:c r="AC226" s="10"/>
      <x:c r="AD226" s="10"/>
      <x:c r="AE226" s="10"/>
      <x:c r="AF226" s="10"/>
      <x:c r="AG226" s="10"/>
      <x:c r="AH226" s="10"/>
      <x:c r="AI226" s="10"/>
      <x:c r="AJ226" s="10"/>
      <x:c r="AK226" s="10"/>
      <x:c r="AL226" s="10"/>
      <x:c r="AM226" s="10"/>
      <x:c r="AN226" s="10"/>
      <x:c r="AO226" s="10"/>
      <x:c r="AP226" s="10"/>
      <x:c r="AQ226" s="10"/>
      <x:c r="AR226" s="10"/>
      <x:c r="AS226" s="10"/>
      <x:c r="AT226" s="10"/>
      <x:c r="AU226" s="10"/>
      <x:c r="AV226" s="10"/>
      <x:c r="AW226" s="10"/>
      <x:c r="AX226" s="10"/>
      <x:c r="AY226" s="10"/>
    </x:row>
    <x:row r="227" spans="1:51" ht="13.5" customHeight="1">
      <x:c r="A227" s="29"/>
      <x:c r="B227" s="13"/>
      <x:c r="C227" s="13"/>
      <x:c r="D227" s="13"/>
      <x:c r="E227" s="87"/>
      <x:c r="F227" s="87"/>
      <x:c r="G227" s="87"/>
      <x:c r="H227" s="87"/>
      <x:c r="I227" s="87"/>
      <x:c r="J227" s="87"/>
      <x:c r="K227" s="87"/>
      <x:c r="L227" s="87"/>
      <x:c r="M227" s="10"/>
      <x:c r="N227" s="10"/>
      <x:c r="O227" s="10"/>
      <x:c r="P227" s="10"/>
      <x:c r="Q227" s="10"/>
      <x:c r="R227" s="10"/>
      <x:c r="S227" s="10"/>
      <x:c r="T227" s="10"/>
      <x:c r="U227" s="10"/>
      <x:c r="V227" s="10"/>
      <x:c r="W227" s="10"/>
      <x:c r="X227" s="10"/>
      <x:c r="Y227" s="10"/>
      <x:c r="Z227" s="10"/>
      <x:c r="AA227" s="10"/>
      <x:c r="AB227" s="10"/>
      <x:c r="AC227" s="10"/>
      <x:c r="AD227" s="10"/>
      <x:c r="AE227" s="10"/>
      <x:c r="AF227" s="10"/>
      <x:c r="AG227" s="10"/>
      <x:c r="AH227" s="10"/>
      <x:c r="AI227" s="10"/>
      <x:c r="AJ227" s="10"/>
      <x:c r="AK227" s="10"/>
      <x:c r="AL227" s="10"/>
      <x:c r="AM227" s="10"/>
      <x:c r="AN227" s="10"/>
      <x:c r="AO227" s="10"/>
      <x:c r="AP227" s="10"/>
      <x:c r="AQ227" s="10"/>
      <x:c r="AR227" s="10"/>
      <x:c r="AS227" s="10"/>
      <x:c r="AT227" s="10"/>
      <x:c r="AU227" s="10"/>
      <x:c r="AV227" s="10"/>
      <x:c r="AW227" s="10"/>
      <x:c r="AX227" s="10"/>
      <x:c r="AY227" s="10"/>
    </x:row>
    <x:row r="228" spans="1:51" ht="13.5" customHeight="1">
      <x:c r="A228" s="29"/>
      <x:c r="B228" s="13"/>
      <x:c r="C228" s="13"/>
      <x:c r="D228" s="13"/>
      <x:c r="E228" s="87"/>
      <x:c r="F228" s="87"/>
      <x:c r="G228" s="87"/>
      <x:c r="H228" s="87"/>
      <x:c r="I228" s="87"/>
      <x:c r="J228" s="87"/>
      <x:c r="K228" s="87"/>
      <x:c r="L228" s="87"/>
      <x:c r="M228" s="10"/>
      <x:c r="N228" s="10"/>
      <x:c r="O228" s="10"/>
      <x:c r="P228" s="10"/>
      <x:c r="Q228" s="10"/>
      <x:c r="R228" s="10"/>
      <x:c r="S228" s="10"/>
      <x:c r="T228" s="10"/>
      <x:c r="U228" s="10"/>
      <x:c r="V228" s="10"/>
      <x:c r="W228" s="10"/>
      <x:c r="X228" s="10"/>
      <x:c r="Y228" s="10"/>
      <x:c r="Z228" s="10"/>
      <x:c r="AA228" s="10"/>
      <x:c r="AB228" s="10"/>
      <x:c r="AC228" s="10"/>
      <x:c r="AD228" s="10"/>
      <x:c r="AE228" s="10"/>
      <x:c r="AF228" s="10"/>
      <x:c r="AG228" s="10"/>
      <x:c r="AH228" s="10"/>
      <x:c r="AI228" s="10"/>
      <x:c r="AJ228" s="10"/>
      <x:c r="AK228" s="10"/>
      <x:c r="AL228" s="10"/>
      <x:c r="AM228" s="10"/>
      <x:c r="AN228" s="10"/>
      <x:c r="AO228" s="10"/>
      <x:c r="AP228" s="10"/>
      <x:c r="AQ228" s="10"/>
      <x:c r="AR228" s="10"/>
      <x:c r="AS228" s="10"/>
      <x:c r="AT228" s="10"/>
      <x:c r="AU228" s="10"/>
      <x:c r="AV228" s="10"/>
      <x:c r="AW228" s="10"/>
      <x:c r="AX228" s="10"/>
      <x:c r="AY228" s="10"/>
    </x:row>
    <x:row r="229" spans="1:51" ht="13.5" customHeight="1">
      <x:c r="A229" s="29"/>
      <x:c r="B229" s="13"/>
      <x:c r="C229" s="13"/>
      <x:c r="D229" s="13"/>
      <x:c r="E229" s="87"/>
      <x:c r="F229" s="87"/>
      <x:c r="G229" s="87"/>
      <x:c r="H229" s="87"/>
      <x:c r="I229" s="87"/>
      <x:c r="J229" s="87"/>
      <x:c r="K229" s="87"/>
      <x:c r="L229" s="87"/>
      <x:c r="M229" s="10"/>
      <x:c r="N229" s="10"/>
      <x:c r="O229" s="10"/>
      <x:c r="P229" s="10"/>
      <x:c r="Q229" s="10"/>
      <x:c r="R229" s="10"/>
      <x:c r="S229" s="10"/>
      <x:c r="T229" s="10"/>
      <x:c r="U229" s="10"/>
      <x:c r="V229" s="10"/>
      <x:c r="W229" s="10"/>
      <x:c r="X229" s="10"/>
      <x:c r="Y229" s="10"/>
      <x:c r="Z229" s="10"/>
      <x:c r="AA229" s="10"/>
      <x:c r="AB229" s="10"/>
      <x:c r="AC229" s="10"/>
      <x:c r="AD229" s="10"/>
      <x:c r="AE229" s="10"/>
      <x:c r="AF229" s="10"/>
      <x:c r="AG229" s="10"/>
      <x:c r="AH229" s="10"/>
      <x:c r="AI229" s="10"/>
      <x:c r="AJ229" s="10"/>
      <x:c r="AK229" s="10"/>
      <x:c r="AL229" s="10"/>
      <x:c r="AM229" s="10"/>
      <x:c r="AN229" s="10"/>
      <x:c r="AO229" s="10"/>
      <x:c r="AP229" s="10"/>
      <x:c r="AQ229" s="10"/>
      <x:c r="AR229" s="10"/>
      <x:c r="AS229" s="10"/>
      <x:c r="AT229" s="10"/>
      <x:c r="AU229" s="10"/>
      <x:c r="AV229" s="10"/>
      <x:c r="AW229" s="10"/>
      <x:c r="AX229" s="10"/>
      <x:c r="AY229" s="10"/>
    </x:row>
    <x:row r="230" spans="1:51" ht="13.5" customHeight="1">
      <x:c r="A230" s="29"/>
      <x:c r="B230" s="13"/>
      <x:c r="C230" s="13"/>
      <x:c r="D230" s="13"/>
      <x:c r="E230" s="87"/>
      <x:c r="F230" s="87"/>
      <x:c r="G230" s="87"/>
      <x:c r="H230" s="87"/>
      <x:c r="I230" s="87"/>
      <x:c r="J230" s="87"/>
      <x:c r="K230" s="87"/>
      <x:c r="L230" s="87"/>
      <x:c r="M230" s="10"/>
      <x:c r="N230" s="10"/>
      <x:c r="O230" s="10"/>
      <x:c r="P230" s="10"/>
      <x:c r="Q230" s="10"/>
      <x:c r="R230" s="10"/>
      <x:c r="S230" s="10"/>
      <x:c r="T230" s="10"/>
      <x:c r="U230" s="10"/>
      <x:c r="V230" s="10"/>
      <x:c r="W230" s="10"/>
      <x:c r="X230" s="10"/>
      <x:c r="Y230" s="10"/>
      <x:c r="Z230" s="10"/>
      <x:c r="AA230" s="10"/>
      <x:c r="AB230" s="10"/>
      <x:c r="AC230" s="10"/>
      <x:c r="AD230" s="10"/>
      <x:c r="AE230" s="10"/>
      <x:c r="AF230" s="10"/>
      <x:c r="AG230" s="10"/>
      <x:c r="AH230" s="10"/>
      <x:c r="AI230" s="10"/>
      <x:c r="AJ230" s="10"/>
      <x:c r="AK230" s="10"/>
      <x:c r="AL230" s="10"/>
      <x:c r="AM230" s="10"/>
      <x:c r="AN230" s="10"/>
      <x:c r="AO230" s="10"/>
      <x:c r="AP230" s="10"/>
      <x:c r="AQ230" s="10"/>
      <x:c r="AR230" s="10"/>
      <x:c r="AS230" s="10"/>
      <x:c r="AT230" s="10"/>
      <x:c r="AU230" s="10"/>
      <x:c r="AV230" s="10"/>
      <x:c r="AW230" s="10"/>
      <x:c r="AX230" s="10"/>
      <x:c r="AY230" s="10"/>
    </x:row>
    <x:row r="231" spans="1:51" ht="13.5" customHeight="1">
      <x:c r="A231" s="29"/>
      <x:c r="B231" s="13"/>
      <x:c r="C231" s="13"/>
      <x:c r="D231" s="13"/>
      <x:c r="E231" s="87"/>
      <x:c r="F231" s="87"/>
      <x:c r="G231" s="87"/>
      <x:c r="H231" s="87"/>
      <x:c r="I231" s="87"/>
      <x:c r="J231" s="87"/>
      <x:c r="K231" s="87"/>
      <x:c r="L231" s="87"/>
      <x:c r="M231" s="10"/>
      <x:c r="N231" s="10"/>
      <x:c r="O231" s="10"/>
      <x:c r="P231" s="10"/>
      <x:c r="Q231" s="10"/>
      <x:c r="R231" s="10"/>
      <x:c r="S231" s="10"/>
      <x:c r="T231" s="10"/>
      <x:c r="U231" s="10"/>
      <x:c r="V231" s="10"/>
      <x:c r="W231" s="10"/>
      <x:c r="X231" s="10"/>
      <x:c r="Y231" s="10"/>
      <x:c r="Z231" s="10"/>
      <x:c r="AA231" s="10"/>
      <x:c r="AB231" s="10"/>
      <x:c r="AC231" s="10"/>
      <x:c r="AD231" s="10"/>
      <x:c r="AE231" s="10"/>
      <x:c r="AF231" s="10"/>
      <x:c r="AG231" s="10"/>
      <x:c r="AH231" s="10"/>
      <x:c r="AI231" s="10"/>
      <x:c r="AJ231" s="10"/>
      <x:c r="AK231" s="10"/>
      <x:c r="AL231" s="10"/>
      <x:c r="AM231" s="10"/>
      <x:c r="AN231" s="10"/>
      <x:c r="AO231" s="10"/>
      <x:c r="AP231" s="10"/>
      <x:c r="AQ231" s="10"/>
      <x:c r="AR231" s="10"/>
      <x:c r="AS231" s="10"/>
      <x:c r="AT231" s="10"/>
      <x:c r="AU231" s="10"/>
      <x:c r="AV231" s="10"/>
      <x:c r="AW231" s="10"/>
      <x:c r="AX231" s="10"/>
      <x:c r="AY231" s="10"/>
    </x:row>
    <x:row r="232" spans="1:51" ht="13.5" customHeight="1">
      <x:c r="A232" s="29"/>
      <x:c r="B232" s="13"/>
      <x:c r="C232" s="13"/>
      <x:c r="D232" s="13"/>
      <x:c r="E232" s="87"/>
      <x:c r="F232" s="87"/>
      <x:c r="G232" s="87"/>
      <x:c r="H232" s="87"/>
      <x:c r="I232" s="87"/>
      <x:c r="J232" s="87"/>
      <x:c r="K232" s="87"/>
      <x:c r="L232" s="87"/>
      <x:c r="M232" s="10"/>
      <x:c r="N232" s="10"/>
      <x:c r="O232" s="10"/>
      <x:c r="P232" s="10"/>
      <x:c r="Q232" s="10"/>
      <x:c r="R232" s="10"/>
      <x:c r="S232" s="10"/>
      <x:c r="T232" s="10"/>
      <x:c r="U232" s="10"/>
      <x:c r="V232" s="10"/>
      <x:c r="W232" s="10"/>
      <x:c r="X232" s="10"/>
      <x:c r="Y232" s="10"/>
      <x:c r="Z232" s="10"/>
      <x:c r="AA232" s="10"/>
      <x:c r="AB232" s="10"/>
      <x:c r="AC232" s="10"/>
      <x:c r="AD232" s="10"/>
      <x:c r="AE232" s="10"/>
      <x:c r="AF232" s="10"/>
      <x:c r="AG232" s="10"/>
      <x:c r="AH232" s="10"/>
      <x:c r="AI232" s="10"/>
      <x:c r="AJ232" s="10"/>
      <x:c r="AK232" s="10"/>
      <x:c r="AL232" s="10"/>
      <x:c r="AM232" s="10"/>
      <x:c r="AN232" s="10"/>
      <x:c r="AO232" s="10"/>
      <x:c r="AP232" s="10"/>
      <x:c r="AQ232" s="10"/>
      <x:c r="AR232" s="10"/>
      <x:c r="AS232" s="10"/>
      <x:c r="AT232" s="10"/>
      <x:c r="AU232" s="10"/>
      <x:c r="AV232" s="10"/>
      <x:c r="AW232" s="10"/>
      <x:c r="AX232" s="10"/>
      <x:c r="AY232" s="10"/>
    </x:row>
    <x:row r="233" spans="1:51" ht="13.5" customHeight="1">
      <x:c r="A233" s="29"/>
      <x:c r="B233" s="13"/>
      <x:c r="C233" s="13"/>
      <x:c r="D233" s="13"/>
      <x:c r="E233" s="87"/>
      <x:c r="F233" s="87"/>
      <x:c r="G233" s="87"/>
      <x:c r="H233" s="87"/>
      <x:c r="I233" s="87"/>
      <x:c r="J233" s="87"/>
      <x:c r="K233" s="87"/>
      <x:c r="L233" s="87"/>
      <x:c r="M233" s="10"/>
      <x:c r="N233" s="10"/>
      <x:c r="O233" s="10"/>
      <x:c r="P233" s="10"/>
      <x:c r="Q233" s="10"/>
      <x:c r="R233" s="10"/>
      <x:c r="S233" s="10"/>
      <x:c r="T233" s="10"/>
      <x:c r="U233" s="10"/>
      <x:c r="V233" s="10"/>
      <x:c r="W233" s="10"/>
      <x:c r="X233" s="10"/>
      <x:c r="Y233" s="10"/>
      <x:c r="Z233" s="10"/>
      <x:c r="AA233" s="10"/>
      <x:c r="AB233" s="10"/>
      <x:c r="AC233" s="10"/>
      <x:c r="AD233" s="10"/>
      <x:c r="AE233" s="10"/>
      <x:c r="AF233" s="10"/>
      <x:c r="AG233" s="10"/>
      <x:c r="AH233" s="10"/>
      <x:c r="AI233" s="10"/>
      <x:c r="AJ233" s="10"/>
      <x:c r="AK233" s="10"/>
      <x:c r="AL233" s="10"/>
      <x:c r="AM233" s="10"/>
      <x:c r="AN233" s="10"/>
      <x:c r="AO233" s="10"/>
      <x:c r="AP233" s="10"/>
      <x:c r="AQ233" s="10"/>
      <x:c r="AR233" s="10"/>
      <x:c r="AS233" s="10"/>
      <x:c r="AT233" s="10"/>
      <x:c r="AU233" s="10"/>
      <x:c r="AV233" s="10"/>
      <x:c r="AW233" s="10"/>
      <x:c r="AX233" s="10"/>
      <x:c r="AY233" s="10"/>
    </x:row>
    <x:row r="234" spans="1:51" ht="13.5" customHeight="1">
      <x:c r="A234" s="29"/>
      <x:c r="B234" s="13"/>
      <x:c r="C234" s="13"/>
      <x:c r="D234" s="13"/>
      <x:c r="E234" s="87"/>
      <x:c r="F234" s="87"/>
      <x:c r="G234" s="87"/>
      <x:c r="H234" s="87"/>
      <x:c r="I234" s="87"/>
      <x:c r="J234" s="87"/>
      <x:c r="K234" s="87"/>
      <x:c r="L234" s="87"/>
      <x:c r="M234" s="10"/>
      <x:c r="N234" s="10"/>
      <x:c r="O234" s="10"/>
      <x:c r="P234" s="10"/>
      <x:c r="Q234" s="10"/>
      <x:c r="R234" s="10"/>
      <x:c r="S234" s="10"/>
      <x:c r="T234" s="10"/>
      <x:c r="U234" s="10"/>
      <x:c r="V234" s="10"/>
      <x:c r="W234" s="10"/>
      <x:c r="X234" s="10"/>
      <x:c r="Y234" s="10"/>
      <x:c r="Z234" s="10"/>
      <x:c r="AA234" s="10"/>
      <x:c r="AB234" s="10"/>
      <x:c r="AC234" s="10"/>
      <x:c r="AD234" s="10"/>
      <x:c r="AE234" s="10"/>
      <x:c r="AF234" s="10"/>
      <x:c r="AG234" s="10"/>
      <x:c r="AH234" s="10"/>
      <x:c r="AI234" s="10"/>
      <x:c r="AJ234" s="10"/>
      <x:c r="AK234" s="10"/>
      <x:c r="AL234" s="10"/>
      <x:c r="AM234" s="10"/>
      <x:c r="AN234" s="10"/>
      <x:c r="AO234" s="10"/>
      <x:c r="AP234" s="10"/>
      <x:c r="AQ234" s="10"/>
      <x:c r="AR234" s="10"/>
      <x:c r="AS234" s="10"/>
      <x:c r="AT234" s="10"/>
      <x:c r="AU234" s="10"/>
      <x:c r="AV234" s="10"/>
      <x:c r="AW234" s="10"/>
      <x:c r="AX234" s="10"/>
      <x:c r="AY234" s="10"/>
    </x:row>
    <x:row r="235" spans="1:51" ht="13.5" customHeight="1">
      <x:c r="A235" s="29"/>
      <x:c r="B235" s="13"/>
      <x:c r="C235" s="13"/>
      <x:c r="D235" s="13"/>
      <x:c r="E235" s="87"/>
      <x:c r="F235" s="87"/>
      <x:c r="G235" s="87"/>
      <x:c r="H235" s="87"/>
      <x:c r="I235" s="87"/>
      <x:c r="J235" s="87"/>
      <x:c r="K235" s="87"/>
      <x:c r="L235" s="87"/>
      <x:c r="M235" s="10"/>
      <x:c r="N235" s="10"/>
      <x:c r="O235" s="10"/>
      <x:c r="P235" s="10"/>
      <x:c r="Q235" s="10"/>
      <x:c r="R235" s="10"/>
      <x:c r="S235" s="10"/>
      <x:c r="T235" s="10"/>
      <x:c r="U235" s="10"/>
      <x:c r="V235" s="10"/>
      <x:c r="W235" s="10"/>
      <x:c r="X235" s="10"/>
      <x:c r="Y235" s="10"/>
      <x:c r="Z235" s="10"/>
      <x:c r="AA235" s="10"/>
      <x:c r="AB235" s="10"/>
      <x:c r="AC235" s="10"/>
      <x:c r="AD235" s="10"/>
      <x:c r="AE235" s="10"/>
      <x:c r="AF235" s="10"/>
      <x:c r="AG235" s="10"/>
      <x:c r="AH235" s="10"/>
      <x:c r="AI235" s="10"/>
      <x:c r="AJ235" s="10"/>
      <x:c r="AK235" s="10"/>
      <x:c r="AL235" s="10"/>
      <x:c r="AM235" s="10"/>
      <x:c r="AN235" s="10"/>
      <x:c r="AO235" s="10"/>
      <x:c r="AP235" s="10"/>
      <x:c r="AQ235" s="10"/>
      <x:c r="AR235" s="10"/>
      <x:c r="AS235" s="10"/>
      <x:c r="AT235" s="10"/>
      <x:c r="AU235" s="10"/>
      <x:c r="AV235" s="10"/>
      <x:c r="AW235" s="10"/>
      <x:c r="AX235" s="10"/>
      <x:c r="AY235" s="10"/>
    </x:row>
    <x:row r="236" spans="1:51" ht="13.5" customHeight="1">
      <x:c r="A236" s="29"/>
      <x:c r="B236" s="13"/>
      <x:c r="C236" s="13"/>
      <x:c r="D236" s="13"/>
      <x:c r="E236" s="87"/>
      <x:c r="F236" s="87"/>
      <x:c r="G236" s="87"/>
      <x:c r="H236" s="87"/>
      <x:c r="I236" s="87"/>
      <x:c r="J236" s="87"/>
      <x:c r="K236" s="87"/>
      <x:c r="L236" s="87"/>
      <x:c r="M236" s="10"/>
      <x:c r="N236" s="10"/>
      <x:c r="O236" s="10"/>
      <x:c r="P236" s="10"/>
      <x:c r="Q236" s="10"/>
      <x:c r="R236" s="10"/>
      <x:c r="S236" s="10"/>
      <x:c r="T236" s="10"/>
      <x:c r="U236" s="10"/>
      <x:c r="V236" s="10"/>
      <x:c r="W236" s="10"/>
      <x:c r="X236" s="10"/>
      <x:c r="Y236" s="10"/>
      <x:c r="Z236" s="10"/>
      <x:c r="AA236" s="10"/>
      <x:c r="AB236" s="10"/>
      <x:c r="AC236" s="10"/>
      <x:c r="AD236" s="10"/>
      <x:c r="AE236" s="10"/>
      <x:c r="AF236" s="10"/>
      <x:c r="AG236" s="10"/>
      <x:c r="AH236" s="10"/>
      <x:c r="AI236" s="10"/>
      <x:c r="AJ236" s="10"/>
      <x:c r="AK236" s="10"/>
      <x:c r="AL236" s="10"/>
      <x:c r="AM236" s="10"/>
      <x:c r="AN236" s="10"/>
      <x:c r="AO236" s="10"/>
      <x:c r="AP236" s="10"/>
      <x:c r="AQ236" s="10"/>
      <x:c r="AR236" s="10"/>
      <x:c r="AS236" s="10"/>
      <x:c r="AT236" s="10"/>
      <x:c r="AU236" s="10"/>
      <x:c r="AV236" s="10"/>
      <x:c r="AW236" s="10"/>
      <x:c r="AX236" s="10"/>
      <x:c r="AY236" s="10"/>
    </x:row>
    <x:row r="237" spans="1:51" ht="13.5" customHeight="1">
      <x:c r="A237" s="29"/>
      <x:c r="B237" s="13"/>
      <x:c r="C237" s="13"/>
      <x:c r="D237" s="13"/>
      <x:c r="E237" s="87"/>
      <x:c r="F237" s="87"/>
      <x:c r="G237" s="87"/>
      <x:c r="H237" s="87"/>
      <x:c r="I237" s="87"/>
      <x:c r="J237" s="87"/>
      <x:c r="K237" s="87"/>
      <x:c r="L237" s="87"/>
      <x:c r="M237" s="10"/>
      <x:c r="N237" s="10"/>
      <x:c r="O237" s="10"/>
      <x:c r="P237" s="10"/>
      <x:c r="Q237" s="10"/>
      <x:c r="R237" s="10"/>
      <x:c r="S237" s="10"/>
      <x:c r="T237" s="10"/>
      <x:c r="U237" s="10"/>
      <x:c r="V237" s="10"/>
      <x:c r="W237" s="10"/>
      <x:c r="X237" s="10"/>
      <x:c r="Y237" s="10"/>
      <x:c r="Z237" s="10"/>
      <x:c r="AA237" s="10"/>
      <x:c r="AB237" s="10"/>
      <x:c r="AC237" s="10"/>
      <x:c r="AD237" s="10"/>
      <x:c r="AE237" s="10"/>
      <x:c r="AF237" s="10"/>
      <x:c r="AG237" s="10"/>
      <x:c r="AH237" s="10"/>
      <x:c r="AI237" s="10"/>
      <x:c r="AJ237" s="10"/>
      <x:c r="AK237" s="10"/>
      <x:c r="AL237" s="10"/>
      <x:c r="AM237" s="10"/>
      <x:c r="AN237" s="10"/>
      <x:c r="AO237" s="10"/>
      <x:c r="AP237" s="10"/>
      <x:c r="AQ237" s="10"/>
      <x:c r="AR237" s="10"/>
      <x:c r="AS237" s="10"/>
      <x:c r="AT237" s="10"/>
      <x:c r="AU237" s="10"/>
      <x:c r="AV237" s="10"/>
      <x:c r="AW237" s="10"/>
      <x:c r="AX237" s="10"/>
      <x:c r="AY237" s="10"/>
    </x:row>
    <x:row r="238" spans="1:51" ht="13.5" customHeight="1">
      <x:c r="A238" s="29"/>
      <x:c r="B238" s="13"/>
      <x:c r="C238" s="13"/>
      <x:c r="D238" s="13"/>
      <x:c r="E238" s="87"/>
      <x:c r="F238" s="87"/>
      <x:c r="G238" s="87"/>
      <x:c r="H238" s="87"/>
      <x:c r="I238" s="87"/>
      <x:c r="J238" s="87"/>
      <x:c r="K238" s="87"/>
      <x:c r="L238" s="87"/>
      <x:c r="M238" s="10"/>
      <x:c r="N238" s="10"/>
      <x:c r="O238" s="10"/>
      <x:c r="P238" s="10"/>
      <x:c r="Q238" s="10"/>
      <x:c r="R238" s="10"/>
      <x:c r="S238" s="10"/>
      <x:c r="T238" s="10"/>
      <x:c r="U238" s="10"/>
      <x:c r="V238" s="10"/>
      <x:c r="W238" s="10"/>
      <x:c r="X238" s="10"/>
      <x:c r="Y238" s="10"/>
      <x:c r="Z238" s="10"/>
      <x:c r="AA238" s="10"/>
      <x:c r="AB238" s="10"/>
      <x:c r="AC238" s="10"/>
      <x:c r="AD238" s="10"/>
      <x:c r="AE238" s="10"/>
      <x:c r="AF238" s="10"/>
      <x:c r="AG238" s="10"/>
      <x:c r="AH238" s="10"/>
      <x:c r="AI238" s="10"/>
      <x:c r="AJ238" s="10"/>
      <x:c r="AK238" s="10"/>
      <x:c r="AL238" s="10"/>
      <x:c r="AM238" s="10"/>
      <x:c r="AN238" s="10"/>
      <x:c r="AO238" s="10"/>
      <x:c r="AP238" s="10"/>
      <x:c r="AQ238" s="10"/>
      <x:c r="AR238" s="10"/>
      <x:c r="AS238" s="10"/>
      <x:c r="AT238" s="10"/>
      <x:c r="AU238" s="10"/>
      <x:c r="AV238" s="10"/>
      <x:c r="AW238" s="10"/>
      <x:c r="AX238" s="10"/>
      <x:c r="AY238" s="10"/>
    </x:row>
    <x:row r="239" spans="1:51" ht="13.5" customHeight="1">
      <x:c r="A239" s="29"/>
      <x:c r="B239" s="13"/>
      <x:c r="C239" s="13"/>
      <x:c r="D239" s="13"/>
      <x:c r="E239" s="87"/>
      <x:c r="F239" s="87"/>
      <x:c r="G239" s="87"/>
      <x:c r="H239" s="87"/>
      <x:c r="I239" s="87"/>
      <x:c r="J239" s="87"/>
      <x:c r="K239" s="87"/>
      <x:c r="L239" s="87"/>
      <x:c r="M239" s="10"/>
      <x:c r="N239" s="10"/>
      <x:c r="O239" s="10"/>
      <x:c r="P239" s="10"/>
      <x:c r="Q239" s="10"/>
      <x:c r="R239" s="10"/>
      <x:c r="S239" s="10"/>
      <x:c r="T239" s="10"/>
      <x:c r="U239" s="10"/>
      <x:c r="V239" s="10"/>
      <x:c r="W239" s="10"/>
      <x:c r="X239" s="10"/>
      <x:c r="Y239" s="10"/>
      <x:c r="Z239" s="10"/>
      <x:c r="AA239" s="10"/>
      <x:c r="AB239" s="10"/>
      <x:c r="AC239" s="10"/>
      <x:c r="AD239" s="10"/>
      <x:c r="AE239" s="10"/>
      <x:c r="AF239" s="10"/>
      <x:c r="AG239" s="10"/>
      <x:c r="AH239" s="10"/>
      <x:c r="AI239" s="10"/>
      <x:c r="AJ239" s="10"/>
      <x:c r="AK239" s="10"/>
      <x:c r="AL239" s="10"/>
      <x:c r="AM239" s="10"/>
      <x:c r="AN239" s="10"/>
      <x:c r="AO239" s="10"/>
      <x:c r="AP239" s="10"/>
      <x:c r="AQ239" s="10"/>
      <x:c r="AR239" s="10"/>
      <x:c r="AS239" s="10"/>
      <x:c r="AT239" s="10"/>
      <x:c r="AU239" s="10"/>
      <x:c r="AV239" s="10"/>
      <x:c r="AW239" s="10"/>
      <x:c r="AX239" s="10"/>
      <x:c r="AY239" s="10"/>
    </x:row>
    <x:row r="240" spans="1:51" ht="13.5" customHeight="1">
      <x:c r="A240" s="29"/>
      <x:c r="B240" s="13"/>
      <x:c r="C240" s="13"/>
      <x:c r="D240" s="13"/>
      <x:c r="E240" s="87"/>
      <x:c r="F240" s="87"/>
      <x:c r="G240" s="87"/>
      <x:c r="H240" s="87"/>
      <x:c r="I240" s="87"/>
      <x:c r="J240" s="87"/>
      <x:c r="K240" s="87"/>
      <x:c r="L240" s="87"/>
      <x:c r="M240" s="10"/>
      <x:c r="N240" s="10"/>
      <x:c r="O240" s="10"/>
      <x:c r="P240" s="10"/>
      <x:c r="Q240" s="10"/>
      <x:c r="R240" s="10"/>
      <x:c r="S240" s="10"/>
      <x:c r="T240" s="10"/>
      <x:c r="U240" s="10"/>
      <x:c r="V240" s="10"/>
      <x:c r="W240" s="10"/>
      <x:c r="X240" s="10"/>
      <x:c r="Y240" s="10"/>
      <x:c r="Z240" s="10"/>
      <x:c r="AA240" s="10"/>
      <x:c r="AB240" s="10"/>
      <x:c r="AC240" s="10"/>
      <x:c r="AD240" s="10"/>
      <x:c r="AE240" s="10"/>
      <x:c r="AF240" s="10"/>
      <x:c r="AG240" s="10"/>
      <x:c r="AH240" s="10"/>
      <x:c r="AI240" s="10"/>
      <x:c r="AJ240" s="10"/>
      <x:c r="AK240" s="10"/>
      <x:c r="AL240" s="10"/>
      <x:c r="AM240" s="10"/>
      <x:c r="AN240" s="10"/>
      <x:c r="AO240" s="10"/>
      <x:c r="AP240" s="10"/>
      <x:c r="AQ240" s="10"/>
      <x:c r="AR240" s="10"/>
      <x:c r="AS240" s="10"/>
      <x:c r="AT240" s="10"/>
      <x:c r="AU240" s="10"/>
      <x:c r="AV240" s="10"/>
      <x:c r="AW240" s="10"/>
      <x:c r="AX240" s="10"/>
      <x:c r="AY240" s="10"/>
    </x:row>
    <x:row r="241" spans="1:51" ht="13.5" customHeight="1">
      <x:c r="A241" s="29"/>
      <x:c r="B241" s="13"/>
      <x:c r="C241" s="13"/>
      <x:c r="D241" s="13"/>
      <x:c r="E241" s="87"/>
      <x:c r="F241" s="87"/>
      <x:c r="G241" s="87"/>
      <x:c r="H241" s="87"/>
      <x:c r="I241" s="87"/>
      <x:c r="J241" s="87"/>
      <x:c r="K241" s="87"/>
      <x:c r="L241" s="87"/>
      <x:c r="M241" s="10"/>
      <x:c r="N241" s="10"/>
      <x:c r="O241" s="10"/>
      <x:c r="P241" s="10"/>
      <x:c r="Q241" s="10"/>
      <x:c r="R241" s="10"/>
      <x:c r="S241" s="10"/>
      <x:c r="T241" s="10"/>
      <x:c r="U241" s="10"/>
      <x:c r="V241" s="10"/>
      <x:c r="W241" s="10"/>
      <x:c r="X241" s="10"/>
      <x:c r="Y241" s="10"/>
      <x:c r="Z241" s="10"/>
      <x:c r="AA241" s="10"/>
      <x:c r="AB241" s="10"/>
      <x:c r="AC241" s="10"/>
      <x:c r="AD241" s="10"/>
      <x:c r="AE241" s="10"/>
      <x:c r="AF241" s="10"/>
      <x:c r="AG241" s="10"/>
      <x:c r="AH241" s="10"/>
      <x:c r="AI241" s="10"/>
      <x:c r="AJ241" s="10"/>
      <x:c r="AK241" s="10"/>
      <x:c r="AL241" s="10"/>
      <x:c r="AM241" s="10"/>
      <x:c r="AN241" s="10"/>
      <x:c r="AO241" s="10"/>
      <x:c r="AP241" s="10"/>
      <x:c r="AQ241" s="10"/>
      <x:c r="AR241" s="10"/>
      <x:c r="AS241" s="10"/>
      <x:c r="AT241" s="10"/>
      <x:c r="AU241" s="10"/>
      <x:c r="AV241" s="10"/>
      <x:c r="AW241" s="10"/>
      <x:c r="AX241" s="10"/>
      <x:c r="AY241" s="10"/>
    </x:row>
    <x:row r="242" spans="1:51" ht="13.5" customHeight="1">
      <x:c r="A242" s="29"/>
      <x:c r="B242" s="13"/>
      <x:c r="C242" s="13"/>
      <x:c r="D242" s="13"/>
      <x:c r="E242" s="87"/>
      <x:c r="F242" s="87"/>
      <x:c r="G242" s="87"/>
      <x:c r="H242" s="87"/>
      <x:c r="I242" s="87"/>
      <x:c r="J242" s="87"/>
      <x:c r="K242" s="87"/>
      <x:c r="L242" s="87"/>
      <x:c r="M242" s="10"/>
      <x:c r="N242" s="10"/>
      <x:c r="O242" s="10"/>
      <x:c r="P242" s="10"/>
      <x:c r="Q242" s="10"/>
      <x:c r="R242" s="10"/>
      <x:c r="S242" s="10"/>
      <x:c r="T242" s="10"/>
      <x:c r="U242" s="10"/>
      <x:c r="V242" s="10"/>
      <x:c r="W242" s="10"/>
      <x:c r="X242" s="10"/>
      <x:c r="Y242" s="10"/>
      <x:c r="Z242" s="10"/>
      <x:c r="AA242" s="10"/>
      <x:c r="AB242" s="10"/>
      <x:c r="AC242" s="10"/>
      <x:c r="AD242" s="10"/>
      <x:c r="AE242" s="10"/>
      <x:c r="AF242" s="10"/>
      <x:c r="AG242" s="10"/>
      <x:c r="AH242" s="10"/>
      <x:c r="AI242" s="10"/>
      <x:c r="AJ242" s="10"/>
      <x:c r="AK242" s="10"/>
      <x:c r="AL242" s="10"/>
      <x:c r="AM242" s="10"/>
      <x:c r="AN242" s="10"/>
      <x:c r="AO242" s="10"/>
      <x:c r="AP242" s="10"/>
      <x:c r="AQ242" s="10"/>
      <x:c r="AR242" s="10"/>
      <x:c r="AS242" s="10"/>
      <x:c r="AT242" s="10"/>
      <x:c r="AU242" s="10"/>
      <x:c r="AV242" s="10"/>
      <x:c r="AW242" s="10"/>
      <x:c r="AX242" s="10"/>
      <x:c r="AY242" s="10"/>
    </x:row>
    <x:row r="243" spans="1:51" ht="13.5" customHeight="1">
      <x:c r="A243" s="29"/>
      <x:c r="B243" s="13"/>
      <x:c r="C243" s="13"/>
      <x:c r="D243" s="13"/>
      <x:c r="E243" s="87"/>
      <x:c r="F243" s="87"/>
      <x:c r="G243" s="87"/>
      <x:c r="H243" s="87"/>
      <x:c r="I243" s="87"/>
      <x:c r="J243" s="87"/>
      <x:c r="K243" s="87"/>
      <x:c r="L243" s="87"/>
      <x:c r="M243" s="10"/>
      <x:c r="N243" s="10"/>
      <x:c r="O243" s="10"/>
      <x:c r="P243" s="10"/>
      <x:c r="Q243" s="10"/>
      <x:c r="R243" s="10"/>
      <x:c r="S243" s="10"/>
      <x:c r="T243" s="10"/>
      <x:c r="U243" s="10"/>
      <x:c r="V243" s="10"/>
      <x:c r="W243" s="10"/>
      <x:c r="X243" s="10"/>
      <x:c r="Y243" s="10"/>
      <x:c r="Z243" s="10"/>
      <x:c r="AA243" s="10"/>
      <x:c r="AB243" s="10"/>
      <x:c r="AC243" s="10"/>
      <x:c r="AD243" s="10"/>
      <x:c r="AE243" s="10"/>
      <x:c r="AF243" s="10"/>
      <x:c r="AG243" s="10"/>
      <x:c r="AH243" s="10"/>
      <x:c r="AI243" s="10"/>
      <x:c r="AJ243" s="10"/>
      <x:c r="AK243" s="10"/>
      <x:c r="AL243" s="10"/>
      <x:c r="AM243" s="10"/>
      <x:c r="AN243" s="10"/>
      <x:c r="AO243" s="10"/>
      <x:c r="AP243" s="10"/>
      <x:c r="AQ243" s="10"/>
      <x:c r="AR243" s="10"/>
      <x:c r="AS243" s="10"/>
      <x:c r="AT243" s="10"/>
      <x:c r="AU243" s="10"/>
      <x:c r="AV243" s="10"/>
      <x:c r="AW243" s="10"/>
      <x:c r="AX243" s="10"/>
      <x:c r="AY243" s="10"/>
    </x:row>
    <x:row r="244" spans="1:51" ht="13.5" customHeight="1">
      <x:c r="A244" s="29"/>
      <x:c r="B244" s="13"/>
      <x:c r="C244" s="13"/>
      <x:c r="D244" s="13"/>
      <x:c r="E244" s="87"/>
      <x:c r="F244" s="87"/>
      <x:c r="G244" s="87"/>
      <x:c r="H244" s="87"/>
      <x:c r="I244" s="87"/>
      <x:c r="J244" s="87"/>
      <x:c r="K244" s="87"/>
      <x:c r="L244" s="87"/>
      <x:c r="M244" s="10"/>
      <x:c r="N244" s="10"/>
      <x:c r="O244" s="10"/>
      <x:c r="P244" s="10"/>
      <x:c r="Q244" s="10"/>
      <x:c r="R244" s="10"/>
      <x:c r="S244" s="10"/>
      <x:c r="T244" s="10"/>
      <x:c r="U244" s="10"/>
      <x:c r="V244" s="10"/>
      <x:c r="W244" s="10"/>
      <x:c r="X244" s="10"/>
      <x:c r="Y244" s="10"/>
      <x:c r="Z244" s="10"/>
      <x:c r="AA244" s="10"/>
      <x:c r="AB244" s="10"/>
      <x:c r="AC244" s="10"/>
      <x:c r="AD244" s="10"/>
      <x:c r="AE244" s="10"/>
      <x:c r="AF244" s="10"/>
      <x:c r="AG244" s="10"/>
      <x:c r="AH244" s="10"/>
      <x:c r="AI244" s="10"/>
      <x:c r="AJ244" s="10"/>
      <x:c r="AK244" s="10"/>
      <x:c r="AL244" s="10"/>
      <x:c r="AM244" s="10"/>
      <x:c r="AN244" s="10"/>
      <x:c r="AO244" s="10"/>
      <x:c r="AP244" s="10"/>
      <x:c r="AQ244" s="10"/>
      <x:c r="AR244" s="10"/>
      <x:c r="AS244" s="10"/>
      <x:c r="AT244" s="10"/>
      <x:c r="AU244" s="10"/>
      <x:c r="AV244" s="10"/>
      <x:c r="AW244" s="10"/>
      <x:c r="AX244" s="10"/>
      <x:c r="AY244" s="10"/>
    </x:row>
    <x:row r="245" spans="1:51" ht="13.5" customHeight="1">
      <x:c r="A245" s="29"/>
      <x:c r="B245" s="13"/>
      <x:c r="C245" s="13"/>
      <x:c r="D245" s="13"/>
      <x:c r="E245" s="87"/>
      <x:c r="F245" s="87"/>
      <x:c r="G245" s="87"/>
      <x:c r="H245" s="87"/>
      <x:c r="I245" s="87"/>
      <x:c r="J245" s="87"/>
      <x:c r="K245" s="87"/>
      <x:c r="L245" s="87"/>
      <x:c r="M245" s="10"/>
      <x:c r="N245" s="10"/>
      <x:c r="O245" s="10"/>
      <x:c r="P245" s="10"/>
      <x:c r="Q245" s="10"/>
      <x:c r="R245" s="10"/>
      <x:c r="S245" s="10"/>
      <x:c r="T245" s="10"/>
      <x:c r="U245" s="10"/>
      <x:c r="V245" s="10"/>
      <x:c r="W245" s="10"/>
      <x:c r="X245" s="10"/>
      <x:c r="Y245" s="10"/>
      <x:c r="Z245" s="10"/>
      <x:c r="AA245" s="10"/>
      <x:c r="AB245" s="10"/>
      <x:c r="AC245" s="10"/>
      <x:c r="AD245" s="10"/>
      <x:c r="AE245" s="10"/>
      <x:c r="AF245" s="10"/>
      <x:c r="AG245" s="10"/>
      <x:c r="AH245" s="10"/>
      <x:c r="AI245" s="10"/>
      <x:c r="AJ245" s="10"/>
      <x:c r="AK245" s="10"/>
      <x:c r="AL245" s="10"/>
      <x:c r="AM245" s="10"/>
      <x:c r="AN245" s="10"/>
      <x:c r="AO245" s="10"/>
      <x:c r="AP245" s="10"/>
      <x:c r="AQ245" s="10"/>
      <x:c r="AR245" s="10"/>
      <x:c r="AS245" s="10"/>
      <x:c r="AT245" s="10"/>
      <x:c r="AU245" s="10"/>
      <x:c r="AV245" s="10"/>
      <x:c r="AW245" s="10"/>
      <x:c r="AX245" s="10"/>
      <x:c r="AY245" s="10"/>
    </x:row>
    <x:row r="246" spans="1:51" ht="13.5" customHeight="1">
      <x:c r="A246" s="29"/>
      <x:c r="B246" s="13"/>
      <x:c r="C246" s="13"/>
      <x:c r="D246" s="13"/>
      <x:c r="E246" s="87"/>
      <x:c r="F246" s="87"/>
      <x:c r="G246" s="87"/>
      <x:c r="H246" s="87"/>
      <x:c r="I246" s="87"/>
      <x:c r="J246" s="87"/>
      <x:c r="K246" s="87"/>
      <x:c r="L246" s="87"/>
      <x:c r="M246" s="10"/>
      <x:c r="N246" s="10"/>
      <x:c r="O246" s="10"/>
      <x:c r="P246" s="10"/>
      <x:c r="Q246" s="10"/>
      <x:c r="R246" s="10"/>
      <x:c r="S246" s="10"/>
      <x:c r="T246" s="10"/>
      <x:c r="U246" s="10"/>
      <x:c r="V246" s="10"/>
      <x:c r="W246" s="10"/>
      <x:c r="X246" s="10"/>
      <x:c r="Y246" s="10"/>
      <x:c r="Z246" s="10"/>
      <x:c r="AA246" s="10"/>
      <x:c r="AB246" s="10"/>
      <x:c r="AC246" s="10"/>
      <x:c r="AD246" s="10"/>
      <x:c r="AE246" s="10"/>
      <x:c r="AF246" s="10"/>
      <x:c r="AG246" s="10"/>
      <x:c r="AH246" s="10"/>
      <x:c r="AI246" s="10"/>
      <x:c r="AJ246" s="10"/>
      <x:c r="AK246" s="10"/>
      <x:c r="AL246" s="10"/>
      <x:c r="AM246" s="10"/>
      <x:c r="AN246" s="10"/>
      <x:c r="AO246" s="10"/>
      <x:c r="AP246" s="10"/>
      <x:c r="AQ246" s="10"/>
      <x:c r="AR246" s="10"/>
      <x:c r="AS246" s="10"/>
      <x:c r="AT246" s="10"/>
      <x:c r="AU246" s="10"/>
      <x:c r="AV246" s="10"/>
      <x:c r="AW246" s="10"/>
      <x:c r="AX246" s="10"/>
      <x:c r="AY246" s="10"/>
    </x:row>
    <x:row r="247" spans="1:51" ht="13.5" customHeight="1">
      <x:c r="A247" s="29"/>
      <x:c r="B247" s="13"/>
      <x:c r="C247" s="13"/>
      <x:c r="D247" s="13"/>
      <x:c r="E247" s="87"/>
      <x:c r="F247" s="87"/>
      <x:c r="G247" s="87"/>
      <x:c r="H247" s="87"/>
      <x:c r="I247" s="87"/>
      <x:c r="J247" s="87"/>
      <x:c r="K247" s="87"/>
      <x:c r="L247" s="87"/>
      <x:c r="M247" s="10"/>
      <x:c r="N247" s="10"/>
      <x:c r="O247" s="10"/>
      <x:c r="P247" s="10"/>
      <x:c r="Q247" s="10"/>
      <x:c r="R247" s="10"/>
      <x:c r="S247" s="10"/>
      <x:c r="T247" s="10"/>
      <x:c r="U247" s="10"/>
      <x:c r="V247" s="10"/>
      <x:c r="W247" s="10"/>
      <x:c r="X247" s="10"/>
      <x:c r="Y247" s="10"/>
      <x:c r="Z247" s="10"/>
      <x:c r="AA247" s="10"/>
      <x:c r="AB247" s="10"/>
      <x:c r="AC247" s="10"/>
      <x:c r="AD247" s="10"/>
      <x:c r="AE247" s="10"/>
      <x:c r="AF247" s="10"/>
      <x:c r="AG247" s="10"/>
      <x:c r="AH247" s="10"/>
      <x:c r="AI247" s="10"/>
      <x:c r="AJ247" s="10"/>
      <x:c r="AK247" s="10"/>
      <x:c r="AL247" s="10"/>
      <x:c r="AM247" s="10"/>
      <x:c r="AN247" s="10"/>
      <x:c r="AO247" s="10"/>
      <x:c r="AP247" s="10"/>
      <x:c r="AQ247" s="10"/>
      <x:c r="AR247" s="10"/>
      <x:c r="AS247" s="10"/>
      <x:c r="AT247" s="10"/>
      <x:c r="AU247" s="10"/>
      <x:c r="AV247" s="10"/>
      <x:c r="AW247" s="10"/>
      <x:c r="AX247" s="10"/>
      <x:c r="AY247" s="10"/>
    </x:row>
    <x:row r="248" spans="1:51" ht="13.5" customHeight="1">
      <x:c r="A248" s="29"/>
      <x:c r="B248" s="13"/>
      <x:c r="C248" s="13"/>
      <x:c r="D248" s="13"/>
      <x:c r="E248" s="87"/>
      <x:c r="F248" s="87"/>
      <x:c r="G248" s="87"/>
      <x:c r="H248" s="87"/>
      <x:c r="I248" s="87"/>
      <x:c r="J248" s="87"/>
      <x:c r="K248" s="87"/>
      <x:c r="L248" s="87"/>
      <x:c r="M248" s="10"/>
      <x:c r="N248" s="10"/>
      <x:c r="O248" s="10"/>
      <x:c r="P248" s="10"/>
      <x:c r="Q248" s="10"/>
      <x:c r="R248" s="10"/>
      <x:c r="S248" s="10"/>
      <x:c r="T248" s="10"/>
      <x:c r="U248" s="10"/>
      <x:c r="V248" s="10"/>
      <x:c r="W248" s="10"/>
      <x:c r="X248" s="10"/>
      <x:c r="Y248" s="10"/>
      <x:c r="Z248" s="10"/>
      <x:c r="AA248" s="10"/>
      <x:c r="AB248" s="10"/>
      <x:c r="AC248" s="10"/>
      <x:c r="AD248" s="10"/>
      <x:c r="AE248" s="10"/>
      <x:c r="AF248" s="10"/>
      <x:c r="AG248" s="10"/>
      <x:c r="AH248" s="10"/>
      <x:c r="AI248" s="10"/>
      <x:c r="AJ248" s="10"/>
      <x:c r="AK248" s="10"/>
      <x:c r="AL248" s="10"/>
      <x:c r="AM248" s="10"/>
      <x:c r="AN248" s="10"/>
      <x:c r="AO248" s="10"/>
      <x:c r="AP248" s="10"/>
      <x:c r="AQ248" s="10"/>
      <x:c r="AR248" s="10"/>
      <x:c r="AS248" s="10"/>
      <x:c r="AT248" s="10"/>
      <x:c r="AU248" s="10"/>
      <x:c r="AV248" s="10"/>
      <x:c r="AW248" s="10"/>
      <x:c r="AX248" s="10"/>
      <x:c r="AY248" s="10"/>
    </x:row>
    <x:row r="249" spans="1:51" ht="13.5" customHeight="1">
      <x:c r="A249" s="29"/>
      <x:c r="B249" s="13"/>
      <x:c r="C249" s="13"/>
      <x:c r="D249" s="13"/>
      <x:c r="E249" s="87"/>
      <x:c r="F249" s="87"/>
      <x:c r="G249" s="87"/>
      <x:c r="H249" s="87"/>
      <x:c r="I249" s="87"/>
      <x:c r="J249" s="87"/>
      <x:c r="K249" s="87"/>
      <x:c r="L249" s="87"/>
      <x:c r="M249" s="10"/>
      <x:c r="N249" s="10"/>
      <x:c r="O249" s="10"/>
      <x:c r="P249" s="10"/>
      <x:c r="Q249" s="10"/>
      <x:c r="R249" s="10"/>
      <x:c r="S249" s="10"/>
      <x:c r="T249" s="10"/>
      <x:c r="U249" s="10"/>
      <x:c r="V249" s="10"/>
      <x:c r="W249" s="10"/>
      <x:c r="X249" s="10"/>
      <x:c r="Y249" s="10"/>
      <x:c r="Z249" s="10"/>
      <x:c r="AA249" s="10"/>
      <x:c r="AB249" s="10"/>
      <x:c r="AC249" s="10"/>
      <x:c r="AD249" s="10"/>
      <x:c r="AE249" s="10"/>
      <x:c r="AF249" s="10"/>
      <x:c r="AG249" s="10"/>
      <x:c r="AH249" s="10"/>
      <x:c r="AI249" s="10"/>
      <x:c r="AJ249" s="10"/>
      <x:c r="AK249" s="10"/>
      <x:c r="AL249" s="10"/>
      <x:c r="AM249" s="10"/>
      <x:c r="AN249" s="10"/>
      <x:c r="AO249" s="10"/>
      <x:c r="AP249" s="10"/>
      <x:c r="AQ249" s="10"/>
      <x:c r="AR249" s="10"/>
      <x:c r="AS249" s="10"/>
      <x:c r="AT249" s="10"/>
      <x:c r="AU249" s="10"/>
      <x:c r="AV249" s="10"/>
      <x:c r="AW249" s="10"/>
      <x:c r="AX249" s="10"/>
      <x:c r="AY249" s="10"/>
    </x:row>
    <x:row r="250" spans="1:51" ht="13.5" customHeight="1">
      <x:c r="A250" s="29"/>
      <x:c r="B250" s="13"/>
      <x:c r="C250" s="13"/>
      <x:c r="D250" s="13"/>
      <x:c r="E250" s="87"/>
      <x:c r="F250" s="87"/>
      <x:c r="G250" s="87"/>
      <x:c r="H250" s="87"/>
      <x:c r="I250" s="87"/>
      <x:c r="J250" s="87"/>
      <x:c r="K250" s="87"/>
      <x:c r="L250" s="87"/>
      <x:c r="M250" s="10"/>
      <x:c r="N250" s="10"/>
      <x:c r="O250" s="10"/>
      <x:c r="P250" s="10"/>
      <x:c r="Q250" s="10"/>
      <x:c r="R250" s="10"/>
      <x:c r="S250" s="10"/>
      <x:c r="T250" s="10"/>
      <x:c r="U250" s="10"/>
      <x:c r="V250" s="10"/>
      <x:c r="W250" s="10"/>
      <x:c r="X250" s="10"/>
      <x:c r="Y250" s="10"/>
      <x:c r="Z250" s="10"/>
      <x:c r="AA250" s="10"/>
      <x:c r="AB250" s="10"/>
      <x:c r="AC250" s="10"/>
      <x:c r="AD250" s="10"/>
      <x:c r="AE250" s="10"/>
      <x:c r="AF250" s="10"/>
      <x:c r="AG250" s="10"/>
      <x:c r="AH250" s="10"/>
      <x:c r="AI250" s="10"/>
      <x:c r="AJ250" s="10"/>
      <x:c r="AK250" s="10"/>
      <x:c r="AL250" s="10"/>
      <x:c r="AM250" s="10"/>
      <x:c r="AN250" s="10"/>
      <x:c r="AO250" s="10"/>
      <x:c r="AP250" s="10"/>
      <x:c r="AQ250" s="10"/>
      <x:c r="AR250" s="10"/>
      <x:c r="AS250" s="10"/>
      <x:c r="AT250" s="10"/>
      <x:c r="AU250" s="10"/>
      <x:c r="AV250" s="10"/>
      <x:c r="AW250" s="10"/>
      <x:c r="AX250" s="10"/>
      <x:c r="AY250" s="10"/>
    </x:row>
    <x:row r="251" spans="1:51" ht="13.5" customHeight="1">
      <x:c r="A251" s="29"/>
      <x:c r="B251" s="13"/>
      <x:c r="C251" s="13"/>
      <x:c r="D251" s="13"/>
      <x:c r="E251" s="87"/>
      <x:c r="F251" s="87"/>
      <x:c r="G251" s="87"/>
      <x:c r="H251" s="87"/>
      <x:c r="I251" s="87"/>
      <x:c r="J251" s="87"/>
      <x:c r="K251" s="87"/>
      <x:c r="L251" s="87"/>
      <x:c r="M251" s="10"/>
      <x:c r="N251" s="10"/>
      <x:c r="O251" s="10"/>
      <x:c r="P251" s="10"/>
      <x:c r="Q251" s="10"/>
      <x:c r="R251" s="10"/>
      <x:c r="S251" s="10"/>
      <x:c r="T251" s="10"/>
      <x:c r="U251" s="10"/>
      <x:c r="V251" s="10"/>
      <x:c r="W251" s="10"/>
      <x:c r="X251" s="10"/>
      <x:c r="Y251" s="10"/>
      <x:c r="Z251" s="10"/>
      <x:c r="AA251" s="10"/>
      <x:c r="AB251" s="10"/>
      <x:c r="AC251" s="10"/>
      <x:c r="AD251" s="10"/>
      <x:c r="AE251" s="10"/>
      <x:c r="AF251" s="10"/>
      <x:c r="AG251" s="10"/>
      <x:c r="AH251" s="10"/>
      <x:c r="AI251" s="10"/>
      <x:c r="AJ251" s="10"/>
      <x:c r="AK251" s="10"/>
      <x:c r="AL251" s="10"/>
      <x:c r="AM251" s="10"/>
      <x:c r="AN251" s="10"/>
      <x:c r="AO251" s="10"/>
      <x:c r="AP251" s="10"/>
      <x:c r="AQ251" s="10"/>
      <x:c r="AR251" s="10"/>
      <x:c r="AS251" s="10"/>
      <x:c r="AT251" s="10"/>
      <x:c r="AU251" s="10"/>
      <x:c r="AV251" s="10"/>
      <x:c r="AW251" s="10"/>
      <x:c r="AX251" s="10"/>
      <x:c r="AY251" s="10"/>
    </x:row>
    <x:row r="252" spans="1:51" ht="13.5" customHeight="1">
      <x:c r="A252" s="29"/>
      <x:c r="B252" s="13"/>
      <x:c r="C252" s="13"/>
      <x:c r="D252" s="13"/>
      <x:c r="E252" s="87"/>
      <x:c r="F252" s="87"/>
      <x:c r="G252" s="87"/>
      <x:c r="H252" s="87"/>
      <x:c r="I252" s="87"/>
      <x:c r="J252" s="87"/>
      <x:c r="K252" s="87"/>
      <x:c r="L252" s="87"/>
      <x:c r="M252" s="10"/>
      <x:c r="N252" s="10"/>
      <x:c r="O252" s="10"/>
      <x:c r="P252" s="10"/>
      <x:c r="Q252" s="10"/>
      <x:c r="R252" s="10"/>
      <x:c r="S252" s="10"/>
      <x:c r="T252" s="10"/>
      <x:c r="U252" s="10"/>
      <x:c r="V252" s="10"/>
      <x:c r="W252" s="10"/>
      <x:c r="X252" s="10"/>
      <x:c r="Y252" s="10"/>
      <x:c r="Z252" s="10"/>
      <x:c r="AA252" s="10"/>
      <x:c r="AB252" s="10"/>
      <x:c r="AC252" s="10"/>
      <x:c r="AD252" s="10"/>
      <x:c r="AE252" s="10"/>
      <x:c r="AF252" s="10"/>
      <x:c r="AG252" s="10"/>
      <x:c r="AH252" s="10"/>
      <x:c r="AI252" s="10"/>
      <x:c r="AJ252" s="10"/>
      <x:c r="AK252" s="10"/>
      <x:c r="AL252" s="10"/>
      <x:c r="AM252" s="10"/>
      <x:c r="AN252" s="10"/>
      <x:c r="AO252" s="10"/>
      <x:c r="AP252" s="10"/>
      <x:c r="AQ252" s="10"/>
      <x:c r="AR252" s="10"/>
      <x:c r="AS252" s="10"/>
      <x:c r="AT252" s="10"/>
      <x:c r="AU252" s="10"/>
      <x:c r="AV252" s="10"/>
      <x:c r="AW252" s="10"/>
      <x:c r="AX252" s="10"/>
      <x:c r="AY252" s="10"/>
    </x:row>
    <x:row r="253" spans="1:51" ht="13.5" customHeight="1">
      <x:c r="A253" s="29"/>
      <x:c r="B253" s="13"/>
      <x:c r="C253" s="13"/>
      <x:c r="D253" s="13"/>
      <x:c r="E253" s="87"/>
      <x:c r="F253" s="87"/>
      <x:c r="G253" s="87"/>
      <x:c r="H253" s="87"/>
      <x:c r="I253" s="87"/>
      <x:c r="J253" s="87"/>
      <x:c r="K253" s="87"/>
      <x:c r="L253" s="87"/>
      <x:c r="M253" s="10"/>
      <x:c r="N253" s="10"/>
      <x:c r="O253" s="10"/>
      <x:c r="P253" s="10"/>
      <x:c r="Q253" s="10"/>
      <x:c r="R253" s="10"/>
      <x:c r="S253" s="10"/>
      <x:c r="T253" s="10"/>
      <x:c r="U253" s="10"/>
      <x:c r="V253" s="10"/>
      <x:c r="W253" s="10"/>
      <x:c r="X253" s="10"/>
      <x:c r="Y253" s="10"/>
      <x:c r="Z253" s="10"/>
      <x:c r="AA253" s="10"/>
      <x:c r="AB253" s="10"/>
      <x:c r="AC253" s="10"/>
      <x:c r="AD253" s="10"/>
      <x:c r="AE253" s="10"/>
      <x:c r="AF253" s="10"/>
      <x:c r="AG253" s="10"/>
      <x:c r="AH253" s="10"/>
      <x:c r="AI253" s="10"/>
      <x:c r="AJ253" s="10"/>
      <x:c r="AK253" s="10"/>
      <x:c r="AL253" s="10"/>
      <x:c r="AM253" s="10"/>
      <x:c r="AN253" s="10"/>
      <x:c r="AO253" s="10"/>
      <x:c r="AP253" s="10"/>
      <x:c r="AQ253" s="10"/>
      <x:c r="AR253" s="10"/>
      <x:c r="AS253" s="10"/>
      <x:c r="AT253" s="10"/>
      <x:c r="AU253" s="10"/>
      <x:c r="AV253" s="10"/>
      <x:c r="AW253" s="10"/>
      <x:c r="AX253" s="10"/>
      <x:c r="AY253" s="10"/>
    </x:row>
    <x:row r="254" spans="1:51" ht="13.5" customHeight="1">
      <x:c r="A254" s="29"/>
      <x:c r="B254" s="13"/>
      <x:c r="C254" s="13"/>
      <x:c r="D254" s="13"/>
      <x:c r="E254" s="87"/>
      <x:c r="F254" s="87"/>
      <x:c r="G254" s="87"/>
      <x:c r="H254" s="87"/>
      <x:c r="I254" s="87"/>
      <x:c r="J254" s="87"/>
      <x:c r="K254" s="87"/>
      <x:c r="L254" s="87"/>
      <x:c r="M254" s="10"/>
      <x:c r="N254" s="10"/>
      <x:c r="O254" s="10"/>
      <x:c r="P254" s="10"/>
      <x:c r="Q254" s="10"/>
      <x:c r="R254" s="10"/>
      <x:c r="S254" s="10"/>
      <x:c r="T254" s="10"/>
      <x:c r="U254" s="10"/>
      <x:c r="V254" s="10"/>
      <x:c r="W254" s="10"/>
      <x:c r="X254" s="10"/>
      <x:c r="Y254" s="10"/>
      <x:c r="Z254" s="10"/>
      <x:c r="AA254" s="10"/>
      <x:c r="AB254" s="10"/>
      <x:c r="AC254" s="10"/>
      <x:c r="AD254" s="10"/>
      <x:c r="AE254" s="10"/>
      <x:c r="AF254" s="10"/>
      <x:c r="AG254" s="10"/>
      <x:c r="AH254" s="10"/>
      <x:c r="AI254" s="10"/>
      <x:c r="AJ254" s="10"/>
      <x:c r="AK254" s="10"/>
      <x:c r="AL254" s="10"/>
      <x:c r="AM254" s="10"/>
      <x:c r="AN254" s="10"/>
      <x:c r="AO254" s="10"/>
      <x:c r="AP254" s="10"/>
      <x:c r="AQ254" s="10"/>
      <x:c r="AR254" s="10"/>
      <x:c r="AS254" s="10"/>
      <x:c r="AT254" s="10"/>
      <x:c r="AU254" s="10"/>
      <x:c r="AV254" s="10"/>
      <x:c r="AW254" s="10"/>
      <x:c r="AX254" s="10"/>
      <x:c r="AY254" s="10"/>
    </x:row>
    <x:row r="255" spans="1:51" ht="13.5" customHeight="1">
      <x:c r="A255" s="29"/>
      <x:c r="B255" s="13"/>
      <x:c r="C255" s="13"/>
      <x:c r="D255" s="13"/>
      <x:c r="E255" s="87"/>
      <x:c r="F255" s="87"/>
      <x:c r="G255" s="87"/>
      <x:c r="H255" s="87"/>
      <x:c r="I255" s="87"/>
      <x:c r="J255" s="87"/>
      <x:c r="K255" s="87"/>
      <x:c r="L255" s="87"/>
      <x:c r="M255" s="10"/>
      <x:c r="N255" s="10"/>
      <x:c r="O255" s="10"/>
      <x:c r="P255" s="10"/>
      <x:c r="Q255" s="10"/>
      <x:c r="R255" s="10"/>
      <x:c r="S255" s="10"/>
      <x:c r="T255" s="10"/>
      <x:c r="U255" s="10"/>
      <x:c r="V255" s="10"/>
      <x:c r="W255" s="10"/>
      <x:c r="X255" s="10"/>
      <x:c r="Y255" s="10"/>
      <x:c r="Z255" s="10"/>
      <x:c r="AA255" s="10"/>
      <x:c r="AB255" s="10"/>
      <x:c r="AC255" s="10"/>
      <x:c r="AD255" s="10"/>
      <x:c r="AE255" s="10"/>
      <x:c r="AF255" s="10"/>
      <x:c r="AG255" s="10"/>
      <x:c r="AH255" s="10"/>
      <x:c r="AI255" s="10"/>
      <x:c r="AJ255" s="10"/>
      <x:c r="AK255" s="10"/>
      <x:c r="AL255" s="10"/>
      <x:c r="AM255" s="10"/>
      <x:c r="AN255" s="10"/>
      <x:c r="AO255" s="10"/>
      <x:c r="AP255" s="10"/>
      <x:c r="AQ255" s="10"/>
      <x:c r="AR255" s="10"/>
      <x:c r="AS255" s="10"/>
      <x:c r="AT255" s="10"/>
      <x:c r="AU255" s="10"/>
      <x:c r="AV255" s="10"/>
      <x:c r="AW255" s="10"/>
      <x:c r="AX255" s="10"/>
      <x:c r="AY255" s="10"/>
    </x:row>
    <x:row r="256" spans="1:51" ht="13.5" customHeight="1">
      <x:c r="A256" s="29"/>
      <x:c r="B256" s="13"/>
      <x:c r="C256" s="13"/>
      <x:c r="D256" s="13"/>
      <x:c r="E256" s="87"/>
      <x:c r="F256" s="87"/>
      <x:c r="G256" s="87"/>
      <x:c r="H256" s="87"/>
      <x:c r="I256" s="87"/>
      <x:c r="J256" s="87"/>
      <x:c r="K256" s="87"/>
      <x:c r="L256" s="87"/>
      <x:c r="M256" s="10"/>
      <x:c r="N256" s="10"/>
      <x:c r="O256" s="10"/>
      <x:c r="P256" s="10"/>
      <x:c r="Q256" s="10"/>
      <x:c r="R256" s="10"/>
      <x:c r="S256" s="10"/>
      <x:c r="T256" s="10"/>
      <x:c r="U256" s="10"/>
      <x:c r="V256" s="10"/>
      <x:c r="W256" s="10"/>
      <x:c r="X256" s="10"/>
      <x:c r="Y256" s="10"/>
      <x:c r="Z256" s="10"/>
      <x:c r="AA256" s="10"/>
      <x:c r="AB256" s="10"/>
      <x:c r="AC256" s="10"/>
      <x:c r="AD256" s="10"/>
      <x:c r="AE256" s="10"/>
      <x:c r="AF256" s="10"/>
      <x:c r="AG256" s="10"/>
      <x:c r="AH256" s="10"/>
      <x:c r="AI256" s="10"/>
      <x:c r="AJ256" s="10"/>
      <x:c r="AK256" s="10"/>
      <x:c r="AL256" s="10"/>
      <x:c r="AM256" s="10"/>
      <x:c r="AN256" s="10"/>
      <x:c r="AO256" s="10"/>
      <x:c r="AP256" s="10"/>
      <x:c r="AQ256" s="10"/>
      <x:c r="AR256" s="10"/>
      <x:c r="AS256" s="10"/>
      <x:c r="AT256" s="10"/>
      <x:c r="AU256" s="10"/>
      <x:c r="AV256" s="10"/>
      <x:c r="AW256" s="10"/>
      <x:c r="AX256" s="10"/>
      <x:c r="AY256" s="10"/>
    </x:row>
    <x:row r="257" spans="1:51" ht="13.5" customHeight="1">
      <x:c r="A257" s="29"/>
      <x:c r="B257" s="13"/>
      <x:c r="C257" s="13"/>
      <x:c r="D257" s="13"/>
      <x:c r="E257" s="87"/>
      <x:c r="F257" s="87"/>
      <x:c r="G257" s="87"/>
      <x:c r="H257" s="87"/>
      <x:c r="I257" s="87"/>
      <x:c r="J257" s="87"/>
      <x:c r="K257" s="87"/>
      <x:c r="L257" s="87"/>
      <x:c r="M257" s="10"/>
      <x:c r="N257" s="10"/>
      <x:c r="O257" s="10"/>
      <x:c r="P257" s="10"/>
      <x:c r="Q257" s="10"/>
      <x:c r="R257" s="10"/>
      <x:c r="S257" s="10"/>
      <x:c r="T257" s="10"/>
      <x:c r="U257" s="10"/>
      <x:c r="V257" s="10"/>
      <x:c r="W257" s="10"/>
      <x:c r="X257" s="10"/>
      <x:c r="Y257" s="10"/>
      <x:c r="Z257" s="10"/>
      <x:c r="AA257" s="10"/>
      <x:c r="AB257" s="10"/>
      <x:c r="AC257" s="10"/>
      <x:c r="AD257" s="10"/>
      <x:c r="AE257" s="10"/>
      <x:c r="AF257" s="10"/>
      <x:c r="AG257" s="10"/>
      <x:c r="AH257" s="10"/>
      <x:c r="AI257" s="10"/>
      <x:c r="AJ257" s="10"/>
      <x:c r="AK257" s="10"/>
      <x:c r="AL257" s="10"/>
      <x:c r="AM257" s="10"/>
      <x:c r="AN257" s="10"/>
      <x:c r="AO257" s="10"/>
      <x:c r="AP257" s="10"/>
      <x:c r="AQ257" s="10"/>
      <x:c r="AR257" s="10"/>
      <x:c r="AS257" s="10"/>
      <x:c r="AT257" s="10"/>
      <x:c r="AU257" s="10"/>
      <x:c r="AV257" s="10"/>
      <x:c r="AW257" s="10"/>
      <x:c r="AX257" s="10"/>
      <x:c r="AY257" s="10"/>
    </x:row>
    <x:row r="258" spans="1:51" ht="13.5" customHeight="1">
      <x:c r="A258" s="29"/>
      <x:c r="B258" s="13"/>
      <x:c r="C258" s="13"/>
      <x:c r="D258" s="13"/>
      <x:c r="E258" s="87"/>
      <x:c r="F258" s="87"/>
      <x:c r="G258" s="87"/>
      <x:c r="H258" s="87"/>
      <x:c r="I258" s="87"/>
      <x:c r="J258" s="87"/>
      <x:c r="K258" s="87"/>
      <x:c r="L258" s="87"/>
      <x:c r="M258" s="10"/>
      <x:c r="N258" s="10"/>
      <x:c r="O258" s="10"/>
      <x:c r="P258" s="10"/>
      <x:c r="Q258" s="10"/>
      <x:c r="R258" s="10"/>
      <x:c r="S258" s="10"/>
      <x:c r="T258" s="10"/>
      <x:c r="U258" s="10"/>
      <x:c r="V258" s="10"/>
      <x:c r="W258" s="10"/>
      <x:c r="X258" s="10"/>
      <x:c r="Y258" s="10"/>
      <x:c r="Z258" s="10"/>
      <x:c r="AA258" s="10"/>
      <x:c r="AB258" s="10"/>
      <x:c r="AC258" s="10"/>
      <x:c r="AD258" s="10"/>
      <x:c r="AE258" s="10"/>
      <x:c r="AF258" s="10"/>
      <x:c r="AG258" s="10"/>
      <x:c r="AH258" s="10"/>
      <x:c r="AI258" s="10"/>
      <x:c r="AJ258" s="10"/>
      <x:c r="AK258" s="10"/>
      <x:c r="AL258" s="10"/>
      <x:c r="AM258" s="10"/>
      <x:c r="AN258" s="10"/>
      <x:c r="AO258" s="10"/>
      <x:c r="AP258" s="10"/>
      <x:c r="AQ258" s="10"/>
      <x:c r="AR258" s="10"/>
      <x:c r="AS258" s="10"/>
      <x:c r="AT258" s="10"/>
      <x:c r="AU258" s="10"/>
      <x:c r="AV258" s="10"/>
      <x:c r="AW258" s="10"/>
      <x:c r="AX258" s="10"/>
      <x:c r="AY258" s="10"/>
    </x:row>
    <x:row r="259" spans="1:51" ht="13.5" customHeight="1">
      <x:c r="A259" s="29"/>
      <x:c r="B259" s="13"/>
      <x:c r="C259" s="13"/>
      <x:c r="D259" s="13"/>
      <x:c r="E259" s="87"/>
      <x:c r="F259" s="87"/>
      <x:c r="G259" s="87"/>
      <x:c r="H259" s="87"/>
      <x:c r="I259" s="87"/>
      <x:c r="J259" s="87"/>
      <x:c r="K259" s="87"/>
      <x:c r="L259" s="87"/>
      <x:c r="M259" s="10"/>
      <x:c r="N259" s="10"/>
      <x:c r="O259" s="10"/>
      <x:c r="P259" s="10"/>
      <x:c r="Q259" s="10"/>
      <x:c r="R259" s="10"/>
      <x:c r="S259" s="10"/>
      <x:c r="T259" s="10"/>
      <x:c r="U259" s="10"/>
      <x:c r="V259" s="10"/>
      <x:c r="W259" s="10"/>
      <x:c r="X259" s="10"/>
      <x:c r="Y259" s="10"/>
      <x:c r="Z259" s="10"/>
      <x:c r="AA259" s="10"/>
      <x:c r="AB259" s="10"/>
      <x:c r="AC259" s="10"/>
      <x:c r="AD259" s="10"/>
      <x:c r="AE259" s="10"/>
      <x:c r="AF259" s="10"/>
      <x:c r="AG259" s="10"/>
      <x:c r="AH259" s="10"/>
      <x:c r="AI259" s="10"/>
      <x:c r="AJ259" s="10"/>
      <x:c r="AK259" s="10"/>
      <x:c r="AL259" s="10"/>
      <x:c r="AM259" s="10"/>
      <x:c r="AN259" s="10"/>
      <x:c r="AO259" s="10"/>
      <x:c r="AP259" s="10"/>
      <x:c r="AQ259" s="10"/>
      <x:c r="AR259" s="10"/>
      <x:c r="AS259" s="10"/>
      <x:c r="AT259" s="10"/>
      <x:c r="AU259" s="10"/>
      <x:c r="AV259" s="10"/>
      <x:c r="AW259" s="10"/>
      <x:c r="AX259" s="10"/>
      <x:c r="AY259" s="10"/>
    </x:row>
    <x:row r="260" spans="1:51" ht="13.5" customHeight="1">
      <x:c r="A260" s="29"/>
      <x:c r="B260" s="13"/>
      <x:c r="C260" s="13"/>
      <x:c r="D260" s="13"/>
      <x:c r="E260" s="87"/>
      <x:c r="F260" s="87"/>
      <x:c r="G260" s="87"/>
      <x:c r="H260" s="87"/>
      <x:c r="I260" s="87"/>
      <x:c r="J260" s="87"/>
      <x:c r="K260" s="87"/>
      <x:c r="L260" s="87"/>
      <x:c r="M260" s="10"/>
      <x:c r="N260" s="10"/>
      <x:c r="O260" s="10"/>
      <x:c r="P260" s="10"/>
      <x:c r="Q260" s="10"/>
      <x:c r="R260" s="10"/>
      <x:c r="S260" s="10"/>
      <x:c r="T260" s="10"/>
      <x:c r="U260" s="10"/>
      <x:c r="V260" s="10"/>
      <x:c r="W260" s="10"/>
      <x:c r="X260" s="10"/>
      <x:c r="Y260" s="10"/>
      <x:c r="Z260" s="10"/>
      <x:c r="AA260" s="10"/>
      <x:c r="AB260" s="10"/>
      <x:c r="AC260" s="10"/>
      <x:c r="AD260" s="10"/>
      <x:c r="AE260" s="10"/>
      <x:c r="AF260" s="10"/>
      <x:c r="AG260" s="10"/>
      <x:c r="AH260" s="10"/>
      <x:c r="AI260" s="10"/>
      <x:c r="AJ260" s="10"/>
      <x:c r="AK260" s="10"/>
      <x:c r="AL260" s="10"/>
      <x:c r="AM260" s="10"/>
      <x:c r="AN260" s="10"/>
      <x:c r="AO260" s="10"/>
      <x:c r="AP260" s="10"/>
      <x:c r="AQ260" s="10"/>
      <x:c r="AR260" s="10"/>
      <x:c r="AS260" s="10"/>
      <x:c r="AT260" s="10"/>
      <x:c r="AU260" s="10"/>
      <x:c r="AV260" s="10"/>
      <x:c r="AW260" s="10"/>
      <x:c r="AX260" s="10"/>
      <x:c r="AY260" s="10"/>
    </x:row>
    <x:row r="261" spans="1:51" ht="13.5" customHeight="1">
      <x:c r="A261" s="29"/>
      <x:c r="B261" s="13"/>
      <x:c r="C261" s="13"/>
      <x:c r="D261" s="13"/>
      <x:c r="E261" s="87"/>
      <x:c r="F261" s="87"/>
      <x:c r="G261" s="87"/>
      <x:c r="H261" s="87"/>
      <x:c r="I261" s="87"/>
      <x:c r="J261" s="87"/>
      <x:c r="K261" s="87"/>
      <x:c r="L261" s="87"/>
      <x:c r="M261" s="10"/>
      <x:c r="N261" s="10"/>
      <x:c r="O261" s="10"/>
      <x:c r="P261" s="10"/>
      <x:c r="Q261" s="10"/>
      <x:c r="R261" s="10"/>
      <x:c r="S261" s="10"/>
      <x:c r="T261" s="10"/>
      <x:c r="U261" s="10"/>
      <x:c r="V261" s="10"/>
      <x:c r="W261" s="10"/>
      <x:c r="X261" s="10"/>
      <x:c r="Y261" s="10"/>
      <x:c r="Z261" s="10"/>
      <x:c r="AA261" s="10"/>
      <x:c r="AB261" s="10"/>
      <x:c r="AC261" s="10"/>
      <x:c r="AD261" s="10"/>
      <x:c r="AE261" s="10"/>
      <x:c r="AF261" s="10"/>
      <x:c r="AG261" s="10"/>
      <x:c r="AH261" s="10"/>
      <x:c r="AI261" s="10"/>
      <x:c r="AJ261" s="10"/>
      <x:c r="AK261" s="10"/>
      <x:c r="AL261" s="10"/>
      <x:c r="AM261" s="10"/>
      <x:c r="AN261" s="10"/>
      <x:c r="AO261" s="10"/>
      <x:c r="AP261" s="10"/>
      <x:c r="AQ261" s="10"/>
      <x:c r="AR261" s="10"/>
      <x:c r="AS261" s="10"/>
      <x:c r="AT261" s="10"/>
      <x:c r="AU261" s="10"/>
      <x:c r="AV261" s="10"/>
      <x:c r="AW261" s="10"/>
      <x:c r="AX261" s="10"/>
      <x:c r="AY261" s="10"/>
    </x:row>
    <x:row r="262" spans="1:51" ht="13.5" customHeight="1">
      <x:c r="A262" s="29"/>
      <x:c r="B262" s="13"/>
      <x:c r="C262" s="13"/>
      <x:c r="D262" s="13"/>
      <x:c r="E262" s="87"/>
      <x:c r="F262" s="87"/>
      <x:c r="G262" s="87"/>
      <x:c r="H262" s="87"/>
      <x:c r="I262" s="87"/>
      <x:c r="J262" s="87"/>
      <x:c r="K262" s="87"/>
      <x:c r="L262" s="87"/>
      <x:c r="M262" s="10"/>
      <x:c r="N262" s="10"/>
      <x:c r="O262" s="10"/>
      <x:c r="P262" s="10"/>
      <x:c r="Q262" s="10"/>
      <x:c r="R262" s="10"/>
      <x:c r="S262" s="10"/>
      <x:c r="T262" s="10"/>
      <x:c r="U262" s="10"/>
      <x:c r="V262" s="10"/>
      <x:c r="W262" s="10"/>
      <x:c r="X262" s="10"/>
      <x:c r="Y262" s="10"/>
      <x:c r="Z262" s="10"/>
      <x:c r="AA262" s="10"/>
      <x:c r="AB262" s="10"/>
      <x:c r="AC262" s="10"/>
      <x:c r="AD262" s="10"/>
      <x:c r="AE262" s="10"/>
      <x:c r="AF262" s="10"/>
      <x:c r="AG262" s="10"/>
      <x:c r="AH262" s="10"/>
      <x:c r="AI262" s="10"/>
      <x:c r="AJ262" s="10"/>
      <x:c r="AK262" s="10"/>
      <x:c r="AL262" s="10"/>
      <x:c r="AM262" s="10"/>
      <x:c r="AN262" s="10"/>
      <x:c r="AO262" s="10"/>
      <x:c r="AP262" s="10"/>
      <x:c r="AQ262" s="10"/>
      <x:c r="AR262" s="10"/>
      <x:c r="AS262" s="10"/>
      <x:c r="AT262" s="10"/>
      <x:c r="AU262" s="10"/>
      <x:c r="AV262" s="10"/>
      <x:c r="AW262" s="10"/>
      <x:c r="AX262" s="10"/>
      <x:c r="AY262" s="10"/>
    </x:row>
    <x:row r="263" spans="1:51" ht="13.5" customHeight="1">
      <x:c r="A263" s="29"/>
      <x:c r="B263" s="13"/>
      <x:c r="C263" s="13"/>
      <x:c r="D263" s="13"/>
      <x:c r="E263" s="87"/>
      <x:c r="F263" s="87"/>
      <x:c r="G263" s="87"/>
      <x:c r="H263" s="87"/>
      <x:c r="I263" s="87"/>
      <x:c r="J263" s="87"/>
      <x:c r="K263" s="87"/>
      <x:c r="L263" s="87"/>
      <x:c r="M263" s="10"/>
      <x:c r="N263" s="10"/>
      <x:c r="O263" s="10"/>
      <x:c r="P263" s="10"/>
      <x:c r="Q263" s="10"/>
      <x:c r="R263" s="10"/>
      <x:c r="S263" s="10"/>
      <x:c r="T263" s="10"/>
      <x:c r="U263" s="10"/>
      <x:c r="V263" s="10"/>
      <x:c r="W263" s="10"/>
      <x:c r="X263" s="10"/>
      <x:c r="Y263" s="10"/>
      <x:c r="Z263" s="10"/>
      <x:c r="AA263" s="10"/>
      <x:c r="AB263" s="10"/>
      <x:c r="AC263" s="10"/>
      <x:c r="AD263" s="10"/>
      <x:c r="AE263" s="10"/>
      <x:c r="AF263" s="10"/>
      <x:c r="AG263" s="10"/>
      <x:c r="AH263" s="10"/>
      <x:c r="AI263" s="10"/>
      <x:c r="AJ263" s="10"/>
      <x:c r="AK263" s="10"/>
      <x:c r="AL263" s="10"/>
      <x:c r="AM263" s="10"/>
      <x:c r="AN263" s="10"/>
      <x:c r="AO263" s="10"/>
      <x:c r="AP263" s="10"/>
      <x:c r="AQ263" s="10"/>
      <x:c r="AR263" s="10"/>
      <x:c r="AS263" s="10"/>
      <x:c r="AT263" s="10"/>
      <x:c r="AU263" s="10"/>
      <x:c r="AV263" s="10"/>
      <x:c r="AW263" s="10"/>
      <x:c r="AX263" s="10"/>
      <x:c r="AY263" s="10"/>
    </x:row>
    <x:row r="264" spans="1:51" ht="13.5" customHeight="1">
      <x:c r="A264" s="29"/>
      <x:c r="B264" s="13"/>
      <x:c r="C264" s="13"/>
      <x:c r="D264" s="13"/>
      <x:c r="E264" s="87"/>
      <x:c r="F264" s="87"/>
      <x:c r="G264" s="87"/>
      <x:c r="H264" s="87"/>
      <x:c r="I264" s="87"/>
      <x:c r="J264" s="87"/>
      <x:c r="K264" s="87"/>
      <x:c r="L264" s="87"/>
      <x:c r="M264" s="10"/>
      <x:c r="N264" s="10"/>
      <x:c r="O264" s="10"/>
      <x:c r="P264" s="10"/>
      <x:c r="Q264" s="10"/>
      <x:c r="R264" s="10"/>
      <x:c r="S264" s="10"/>
      <x:c r="T264" s="10"/>
      <x:c r="U264" s="10"/>
      <x:c r="V264" s="10"/>
      <x:c r="W264" s="10"/>
      <x:c r="X264" s="10"/>
      <x:c r="Y264" s="10"/>
      <x:c r="Z264" s="10"/>
      <x:c r="AA264" s="10"/>
      <x:c r="AB264" s="10"/>
      <x:c r="AC264" s="10"/>
      <x:c r="AD264" s="10"/>
      <x:c r="AE264" s="10"/>
      <x:c r="AF264" s="10"/>
      <x:c r="AG264" s="10"/>
      <x:c r="AH264" s="10"/>
      <x:c r="AI264" s="10"/>
      <x:c r="AJ264" s="10"/>
      <x:c r="AK264" s="10"/>
      <x:c r="AL264" s="10"/>
      <x:c r="AM264" s="10"/>
      <x:c r="AN264" s="10"/>
      <x:c r="AO264" s="10"/>
      <x:c r="AP264" s="10"/>
      <x:c r="AQ264" s="10"/>
      <x:c r="AR264" s="10"/>
      <x:c r="AS264" s="10"/>
      <x:c r="AT264" s="10"/>
      <x:c r="AU264" s="10"/>
      <x:c r="AV264" s="10"/>
      <x:c r="AW264" s="10"/>
      <x:c r="AX264" s="10"/>
      <x:c r="AY264" s="10"/>
    </x:row>
    <x:row r="265" spans="1:51" ht="13.5" customHeight="1">
      <x:c r="A265" s="29"/>
      <x:c r="B265" s="13"/>
      <x:c r="C265" s="13"/>
      <x:c r="D265" s="13"/>
      <x:c r="E265" s="87"/>
      <x:c r="F265" s="87"/>
      <x:c r="G265" s="87"/>
      <x:c r="H265" s="87"/>
      <x:c r="I265" s="87"/>
      <x:c r="J265" s="87"/>
      <x:c r="K265" s="87"/>
      <x:c r="L265" s="87"/>
      <x:c r="M265" s="10"/>
      <x:c r="N265" s="10"/>
      <x:c r="O265" s="10"/>
      <x:c r="P265" s="10"/>
      <x:c r="Q265" s="10"/>
      <x:c r="R265" s="10"/>
      <x:c r="S265" s="10"/>
      <x:c r="T265" s="10"/>
      <x:c r="U265" s="10"/>
      <x:c r="V265" s="10"/>
      <x:c r="W265" s="10"/>
      <x:c r="X265" s="10"/>
      <x:c r="Y265" s="10"/>
      <x:c r="Z265" s="10"/>
      <x:c r="AA265" s="10"/>
      <x:c r="AB265" s="10"/>
      <x:c r="AC265" s="10"/>
      <x:c r="AD265" s="10"/>
      <x:c r="AE265" s="10"/>
      <x:c r="AF265" s="10"/>
      <x:c r="AG265" s="10"/>
      <x:c r="AH265" s="10"/>
      <x:c r="AI265" s="10"/>
      <x:c r="AJ265" s="10"/>
      <x:c r="AK265" s="10"/>
      <x:c r="AL265" s="10"/>
      <x:c r="AM265" s="10"/>
      <x:c r="AN265" s="10"/>
      <x:c r="AO265" s="10"/>
      <x:c r="AP265" s="10"/>
      <x:c r="AQ265" s="10"/>
      <x:c r="AR265" s="10"/>
      <x:c r="AS265" s="10"/>
      <x:c r="AT265" s="10"/>
      <x:c r="AU265" s="10"/>
      <x:c r="AV265" s="10"/>
      <x:c r="AW265" s="10"/>
      <x:c r="AX265" s="10"/>
      <x:c r="AY265" s="10"/>
    </x:row>
    <x:row r="266" spans="1:51" ht="13.5" customHeight="1">
      <x:c r="A266" s="29"/>
      <x:c r="B266" s="13"/>
      <x:c r="C266" s="13"/>
      <x:c r="D266" s="13"/>
      <x:c r="E266" s="87"/>
      <x:c r="F266" s="87"/>
      <x:c r="G266" s="87"/>
      <x:c r="H266" s="87"/>
      <x:c r="I266" s="87"/>
      <x:c r="J266" s="87"/>
      <x:c r="K266" s="87"/>
      <x:c r="L266" s="87"/>
      <x:c r="M266" s="10"/>
      <x:c r="N266" s="10"/>
      <x:c r="O266" s="10"/>
      <x:c r="P266" s="10"/>
      <x:c r="Q266" s="10"/>
      <x:c r="R266" s="10"/>
      <x:c r="S266" s="10"/>
      <x:c r="T266" s="10"/>
      <x:c r="U266" s="10"/>
      <x:c r="V266" s="10"/>
      <x:c r="W266" s="10"/>
      <x:c r="X266" s="10"/>
      <x:c r="Y266" s="10"/>
      <x:c r="Z266" s="10"/>
      <x:c r="AA266" s="10"/>
      <x:c r="AB266" s="10"/>
      <x:c r="AC266" s="10"/>
      <x:c r="AD266" s="10"/>
      <x:c r="AE266" s="10"/>
      <x:c r="AF266" s="10"/>
      <x:c r="AG266" s="10"/>
      <x:c r="AH266" s="10"/>
      <x:c r="AI266" s="10"/>
      <x:c r="AJ266" s="10"/>
      <x:c r="AK266" s="10"/>
      <x:c r="AL266" s="10"/>
      <x:c r="AM266" s="10"/>
      <x:c r="AN266" s="10"/>
      <x:c r="AO266" s="10"/>
      <x:c r="AP266" s="10"/>
      <x:c r="AQ266" s="10"/>
      <x:c r="AR266" s="10"/>
      <x:c r="AS266" s="10"/>
      <x:c r="AT266" s="10"/>
      <x:c r="AU266" s="10"/>
      <x:c r="AV266" s="10"/>
      <x:c r="AW266" s="10"/>
      <x:c r="AX266" s="10"/>
      <x:c r="AY266" s="10"/>
    </x:row>
    <x:row r="267" spans="1:51" ht="13.5" customHeight="1">
      <x:c r="A267" s="29"/>
      <x:c r="B267" s="13"/>
      <x:c r="C267" s="13"/>
      <x:c r="D267" s="13"/>
      <x:c r="E267" s="87"/>
      <x:c r="F267" s="87"/>
      <x:c r="G267" s="87"/>
      <x:c r="H267" s="87"/>
      <x:c r="I267" s="87"/>
      <x:c r="J267" s="87"/>
      <x:c r="K267" s="87"/>
      <x:c r="L267" s="87"/>
      <x:c r="M267" s="10"/>
      <x:c r="N267" s="10"/>
      <x:c r="O267" s="10"/>
      <x:c r="P267" s="10"/>
      <x:c r="Q267" s="10"/>
      <x:c r="R267" s="10"/>
      <x:c r="S267" s="10"/>
      <x:c r="T267" s="10"/>
      <x:c r="U267" s="10"/>
      <x:c r="V267" s="10"/>
      <x:c r="W267" s="10"/>
      <x:c r="X267" s="10"/>
      <x:c r="Y267" s="10"/>
      <x:c r="Z267" s="10"/>
      <x:c r="AA267" s="10"/>
      <x:c r="AB267" s="10"/>
      <x:c r="AC267" s="10"/>
      <x:c r="AD267" s="10"/>
      <x:c r="AE267" s="10"/>
      <x:c r="AF267" s="10"/>
      <x:c r="AG267" s="10"/>
      <x:c r="AH267" s="10"/>
      <x:c r="AI267" s="10"/>
      <x:c r="AJ267" s="10"/>
      <x:c r="AK267" s="10"/>
      <x:c r="AL267" s="10"/>
      <x:c r="AM267" s="10"/>
      <x:c r="AN267" s="10"/>
      <x:c r="AO267" s="10"/>
      <x:c r="AP267" s="10"/>
      <x:c r="AQ267" s="10"/>
      <x:c r="AR267" s="10"/>
      <x:c r="AS267" s="10"/>
      <x:c r="AT267" s="10"/>
      <x:c r="AU267" s="10"/>
      <x:c r="AV267" s="10"/>
      <x:c r="AW267" s="10"/>
      <x:c r="AX267" s="10"/>
      <x:c r="AY267" s="10"/>
    </x:row>
    <x:row r="268" spans="1:51" ht="13.5" customHeight="1">
      <x:c r="A268" s="29"/>
      <x:c r="B268" s="13"/>
      <x:c r="C268" s="13"/>
      <x:c r="D268" s="13"/>
      <x:c r="E268" s="87"/>
      <x:c r="F268" s="87"/>
      <x:c r="G268" s="87"/>
      <x:c r="H268" s="87"/>
      <x:c r="I268" s="87"/>
      <x:c r="J268" s="87"/>
      <x:c r="K268" s="87"/>
      <x:c r="L268" s="87"/>
      <x:c r="M268" s="10"/>
      <x:c r="N268" s="10"/>
      <x:c r="O268" s="10"/>
      <x:c r="P268" s="10"/>
      <x:c r="Q268" s="10"/>
      <x:c r="R268" s="10"/>
      <x:c r="S268" s="10"/>
      <x:c r="T268" s="10"/>
      <x:c r="U268" s="10"/>
      <x:c r="V268" s="10"/>
      <x:c r="W268" s="10"/>
      <x:c r="X268" s="10"/>
      <x:c r="Y268" s="10"/>
      <x:c r="Z268" s="10"/>
      <x:c r="AA268" s="10"/>
      <x:c r="AB268" s="10"/>
      <x:c r="AC268" s="10"/>
      <x:c r="AD268" s="10"/>
      <x:c r="AE268" s="10"/>
      <x:c r="AF268" s="10"/>
      <x:c r="AG268" s="10"/>
      <x:c r="AH268" s="10"/>
      <x:c r="AI268" s="10"/>
      <x:c r="AJ268" s="10"/>
      <x:c r="AK268" s="10"/>
      <x:c r="AL268" s="10"/>
      <x:c r="AM268" s="10"/>
      <x:c r="AN268" s="10"/>
      <x:c r="AO268" s="10"/>
      <x:c r="AP268" s="10"/>
      <x:c r="AQ268" s="10"/>
      <x:c r="AR268" s="10"/>
      <x:c r="AS268" s="10"/>
      <x:c r="AT268" s="10"/>
      <x:c r="AU268" s="10"/>
      <x:c r="AV268" s="10"/>
      <x:c r="AW268" s="10"/>
      <x:c r="AX268" s="10"/>
      <x:c r="AY268" s="10"/>
    </x:row>
    <x:row r="269" spans="1:51" ht="13.5" customHeight="1">
      <x:c r="A269" s="29"/>
      <x:c r="B269" s="13"/>
      <x:c r="C269" s="13"/>
      <x:c r="D269" s="13"/>
      <x:c r="E269" s="87"/>
      <x:c r="F269" s="87"/>
      <x:c r="G269" s="87"/>
      <x:c r="H269" s="87"/>
      <x:c r="I269" s="87"/>
      <x:c r="J269" s="87"/>
      <x:c r="K269" s="87"/>
      <x:c r="L269" s="87"/>
      <x:c r="M269" s="10"/>
      <x:c r="N269" s="10"/>
      <x:c r="O269" s="10"/>
      <x:c r="P269" s="10"/>
      <x:c r="Q269" s="10"/>
      <x:c r="R269" s="10"/>
      <x:c r="S269" s="10"/>
      <x:c r="T269" s="10"/>
      <x:c r="U269" s="10"/>
      <x:c r="V269" s="10"/>
      <x:c r="W269" s="10"/>
      <x:c r="X269" s="10"/>
      <x:c r="Y269" s="10"/>
      <x:c r="Z269" s="10"/>
      <x:c r="AA269" s="10"/>
      <x:c r="AB269" s="10"/>
      <x:c r="AC269" s="10"/>
      <x:c r="AD269" s="10"/>
      <x:c r="AE269" s="10"/>
      <x:c r="AF269" s="10"/>
      <x:c r="AG269" s="10"/>
      <x:c r="AH269" s="10"/>
      <x:c r="AI269" s="10"/>
      <x:c r="AJ269" s="10"/>
      <x:c r="AK269" s="10"/>
      <x:c r="AL269" s="10"/>
      <x:c r="AM269" s="10"/>
      <x:c r="AN269" s="10"/>
      <x:c r="AO269" s="10"/>
      <x:c r="AP269" s="10"/>
      <x:c r="AQ269" s="10"/>
      <x:c r="AR269" s="10"/>
      <x:c r="AS269" s="10"/>
      <x:c r="AT269" s="10"/>
      <x:c r="AU269" s="10"/>
      <x:c r="AV269" s="10"/>
      <x:c r="AW269" s="10"/>
      <x:c r="AX269" s="10"/>
      <x:c r="AY269" s="10"/>
    </x:row>
    <x:row r="270" spans="1:51" ht="13.5" customHeight="1">
      <x:c r="A270" s="29"/>
      <x:c r="B270" s="13"/>
      <x:c r="C270" s="13"/>
      <x:c r="D270" s="13"/>
      <x:c r="E270" s="87"/>
      <x:c r="F270" s="87"/>
      <x:c r="G270" s="87"/>
      <x:c r="H270" s="87"/>
      <x:c r="I270" s="87"/>
      <x:c r="J270" s="87"/>
      <x:c r="K270" s="87"/>
      <x:c r="L270" s="87"/>
      <x:c r="M270" s="10"/>
      <x:c r="N270" s="10"/>
      <x:c r="O270" s="10"/>
      <x:c r="P270" s="10"/>
      <x:c r="Q270" s="10"/>
      <x:c r="R270" s="10"/>
      <x:c r="S270" s="10"/>
      <x:c r="T270" s="10"/>
      <x:c r="U270" s="10"/>
      <x:c r="V270" s="10"/>
      <x:c r="W270" s="10"/>
      <x:c r="X270" s="10"/>
      <x:c r="Y270" s="10"/>
      <x:c r="Z270" s="10"/>
      <x:c r="AA270" s="10"/>
      <x:c r="AB270" s="10"/>
      <x:c r="AC270" s="10"/>
      <x:c r="AD270" s="10"/>
      <x:c r="AE270" s="10"/>
      <x:c r="AF270" s="10"/>
      <x:c r="AG270" s="10"/>
      <x:c r="AH270" s="10"/>
      <x:c r="AI270" s="10"/>
      <x:c r="AJ270" s="10"/>
      <x:c r="AK270" s="10"/>
      <x:c r="AL270" s="10"/>
      <x:c r="AM270" s="10"/>
      <x:c r="AN270" s="10"/>
      <x:c r="AO270" s="10"/>
      <x:c r="AP270" s="10"/>
      <x:c r="AQ270" s="10"/>
      <x:c r="AR270" s="10"/>
      <x:c r="AS270" s="10"/>
      <x:c r="AT270" s="10"/>
      <x:c r="AU270" s="10"/>
      <x:c r="AV270" s="10"/>
      <x:c r="AW270" s="10"/>
      <x:c r="AX270" s="10"/>
      <x:c r="AY270" s="10"/>
    </x:row>
    <x:row r="271" spans="1:51" ht="13.5" customHeight="1">
      <x:c r="A271" s="29"/>
      <x:c r="B271" s="13"/>
      <x:c r="C271" s="13"/>
      <x:c r="D271" s="13"/>
      <x:c r="E271" s="87"/>
      <x:c r="F271" s="87"/>
      <x:c r="G271" s="87"/>
      <x:c r="H271" s="87"/>
      <x:c r="I271" s="87"/>
      <x:c r="J271" s="87"/>
      <x:c r="K271" s="87"/>
      <x:c r="L271" s="87"/>
      <x:c r="M271" s="10"/>
      <x:c r="N271" s="10"/>
      <x:c r="O271" s="10"/>
      <x:c r="P271" s="10"/>
      <x:c r="Q271" s="10"/>
      <x:c r="R271" s="10"/>
      <x:c r="S271" s="10"/>
      <x:c r="T271" s="10"/>
      <x:c r="U271" s="10"/>
      <x:c r="V271" s="10"/>
      <x:c r="W271" s="10"/>
      <x:c r="X271" s="10"/>
      <x:c r="Y271" s="10"/>
      <x:c r="Z271" s="10"/>
      <x:c r="AA271" s="10"/>
      <x:c r="AB271" s="10"/>
      <x:c r="AC271" s="10"/>
      <x:c r="AD271" s="10"/>
      <x:c r="AE271" s="10"/>
      <x:c r="AF271" s="10"/>
      <x:c r="AG271" s="10"/>
      <x:c r="AH271" s="10"/>
      <x:c r="AI271" s="10"/>
      <x:c r="AJ271" s="10"/>
      <x:c r="AK271" s="10"/>
      <x:c r="AL271" s="10"/>
      <x:c r="AM271" s="10"/>
      <x:c r="AN271" s="10"/>
      <x:c r="AO271" s="10"/>
      <x:c r="AP271" s="10"/>
      <x:c r="AQ271" s="10"/>
      <x:c r="AR271" s="10"/>
      <x:c r="AS271" s="10"/>
      <x:c r="AT271" s="10"/>
      <x:c r="AU271" s="10"/>
      <x:c r="AV271" s="10"/>
      <x:c r="AW271" s="10"/>
      <x:c r="AX271" s="10"/>
      <x:c r="AY271" s="10"/>
    </x:row>
    <x:row r="272" spans="1:51" ht="13.5" customHeight="1">
      <x:c r="A272" s="29"/>
      <x:c r="B272" s="13"/>
      <x:c r="C272" s="13"/>
      <x:c r="D272" s="13"/>
      <x:c r="E272" s="87"/>
      <x:c r="F272" s="87"/>
      <x:c r="G272" s="87"/>
      <x:c r="H272" s="87"/>
      <x:c r="I272" s="87"/>
      <x:c r="J272" s="87"/>
      <x:c r="K272" s="87"/>
      <x:c r="L272" s="87"/>
      <x:c r="M272" s="10"/>
      <x:c r="N272" s="10"/>
      <x:c r="O272" s="10"/>
      <x:c r="P272" s="10"/>
      <x:c r="Q272" s="10"/>
      <x:c r="R272" s="10"/>
      <x:c r="S272" s="10"/>
      <x:c r="T272" s="10"/>
      <x:c r="U272" s="10"/>
      <x:c r="V272" s="10"/>
      <x:c r="W272" s="10"/>
      <x:c r="X272" s="10"/>
      <x:c r="Y272" s="10"/>
      <x:c r="Z272" s="10"/>
      <x:c r="AA272" s="10"/>
      <x:c r="AB272" s="10"/>
      <x:c r="AC272" s="10"/>
      <x:c r="AD272" s="10"/>
      <x:c r="AE272" s="10"/>
      <x:c r="AF272" s="10"/>
      <x:c r="AG272" s="10"/>
      <x:c r="AH272" s="10"/>
      <x:c r="AI272" s="10"/>
      <x:c r="AJ272" s="10"/>
      <x:c r="AK272" s="10"/>
      <x:c r="AL272" s="10"/>
      <x:c r="AM272" s="10"/>
      <x:c r="AN272" s="10"/>
      <x:c r="AO272" s="10"/>
      <x:c r="AP272" s="10"/>
      <x:c r="AQ272" s="10"/>
      <x:c r="AR272" s="10"/>
      <x:c r="AS272" s="10"/>
      <x:c r="AT272" s="10"/>
      <x:c r="AU272" s="10"/>
      <x:c r="AV272" s="10"/>
      <x:c r="AW272" s="10"/>
      <x:c r="AX272" s="10"/>
      <x:c r="AY272" s="10"/>
    </x:row>
    <x:row r="273" spans="1:51" ht="13.5" customHeight="1">
      <x:c r="A273" s="29"/>
      <x:c r="B273" s="13"/>
      <x:c r="C273" s="13"/>
      <x:c r="D273" s="13"/>
      <x:c r="E273" s="87"/>
      <x:c r="F273" s="87"/>
      <x:c r="G273" s="87"/>
      <x:c r="H273" s="87"/>
      <x:c r="I273" s="87"/>
      <x:c r="J273" s="87"/>
      <x:c r="K273" s="87"/>
      <x:c r="L273" s="87"/>
      <x:c r="M273" s="10"/>
      <x:c r="N273" s="10"/>
      <x:c r="O273" s="10"/>
      <x:c r="P273" s="10"/>
      <x:c r="Q273" s="10"/>
      <x:c r="R273" s="10"/>
      <x:c r="S273" s="10"/>
      <x:c r="T273" s="10"/>
      <x:c r="U273" s="10"/>
      <x:c r="V273" s="10"/>
      <x:c r="W273" s="10"/>
      <x:c r="X273" s="10"/>
      <x:c r="Y273" s="10"/>
      <x:c r="Z273" s="10"/>
      <x:c r="AA273" s="10"/>
      <x:c r="AB273" s="10"/>
      <x:c r="AC273" s="10"/>
      <x:c r="AD273" s="10"/>
      <x:c r="AE273" s="10"/>
      <x:c r="AF273" s="10"/>
      <x:c r="AG273" s="10"/>
      <x:c r="AH273" s="10"/>
      <x:c r="AI273" s="10"/>
      <x:c r="AJ273" s="10"/>
      <x:c r="AK273" s="10"/>
      <x:c r="AL273" s="10"/>
      <x:c r="AM273" s="10"/>
      <x:c r="AN273" s="10"/>
      <x:c r="AO273" s="10"/>
      <x:c r="AP273" s="10"/>
      <x:c r="AQ273" s="10"/>
      <x:c r="AR273" s="10"/>
      <x:c r="AS273" s="10"/>
      <x:c r="AT273" s="10"/>
      <x:c r="AU273" s="10"/>
      <x:c r="AV273" s="10"/>
      <x:c r="AW273" s="10"/>
      <x:c r="AX273" s="10"/>
      <x:c r="AY273" s="10"/>
    </x:row>
    <x:row r="274" spans="1:51" ht="13.5" customHeight="1">
      <x:c r="A274" s="29"/>
      <x:c r="B274" s="13"/>
      <x:c r="C274" s="13"/>
      <x:c r="D274" s="13"/>
      <x:c r="E274" s="87"/>
      <x:c r="F274" s="87"/>
      <x:c r="G274" s="87"/>
      <x:c r="H274" s="87"/>
      <x:c r="I274" s="87"/>
      <x:c r="J274" s="87"/>
      <x:c r="K274" s="87"/>
      <x:c r="L274" s="87"/>
      <x:c r="M274" s="10"/>
      <x:c r="N274" s="10"/>
      <x:c r="O274" s="10"/>
      <x:c r="P274" s="10"/>
      <x:c r="Q274" s="10"/>
      <x:c r="R274" s="10"/>
      <x:c r="S274" s="10"/>
      <x:c r="T274" s="10"/>
      <x:c r="U274" s="10"/>
      <x:c r="V274" s="10"/>
      <x:c r="W274" s="10"/>
      <x:c r="X274" s="10"/>
      <x:c r="Y274" s="10"/>
      <x:c r="Z274" s="10"/>
      <x:c r="AA274" s="10"/>
      <x:c r="AB274" s="10"/>
      <x:c r="AC274" s="10"/>
      <x:c r="AD274" s="10"/>
      <x:c r="AE274" s="10"/>
      <x:c r="AF274" s="10"/>
      <x:c r="AG274" s="10"/>
      <x:c r="AH274" s="10"/>
      <x:c r="AI274" s="10"/>
      <x:c r="AJ274" s="10"/>
      <x:c r="AK274" s="10"/>
      <x:c r="AL274" s="10"/>
      <x:c r="AM274" s="10"/>
      <x:c r="AN274" s="10"/>
      <x:c r="AO274" s="10"/>
      <x:c r="AP274" s="10"/>
      <x:c r="AQ274" s="10"/>
      <x:c r="AR274" s="10"/>
      <x:c r="AS274" s="10"/>
      <x:c r="AT274" s="10"/>
      <x:c r="AU274" s="10"/>
      <x:c r="AV274" s="10"/>
      <x:c r="AW274" s="10"/>
      <x:c r="AX274" s="10"/>
      <x:c r="AY274" s="10"/>
    </x:row>
    <x:row r="275" spans="1:51" ht="13.5" customHeight="1">
      <x:c r="A275" s="29"/>
      <x:c r="B275" s="13"/>
      <x:c r="C275" s="13"/>
      <x:c r="D275" s="13"/>
      <x:c r="E275" s="87"/>
      <x:c r="F275" s="87"/>
      <x:c r="G275" s="87"/>
      <x:c r="H275" s="87"/>
      <x:c r="I275" s="87"/>
      <x:c r="J275" s="87"/>
      <x:c r="K275" s="87"/>
      <x:c r="L275" s="87"/>
      <x:c r="M275" s="10"/>
      <x:c r="N275" s="10"/>
      <x:c r="O275" s="10"/>
      <x:c r="P275" s="10"/>
      <x:c r="Q275" s="10"/>
      <x:c r="R275" s="10"/>
      <x:c r="S275" s="10"/>
      <x:c r="T275" s="10"/>
      <x:c r="U275" s="10"/>
      <x:c r="V275" s="10"/>
      <x:c r="W275" s="10"/>
      <x:c r="X275" s="10"/>
      <x:c r="Y275" s="10"/>
      <x:c r="Z275" s="10"/>
      <x:c r="AA275" s="10"/>
      <x:c r="AB275" s="10"/>
      <x:c r="AC275" s="10"/>
      <x:c r="AD275" s="10"/>
      <x:c r="AE275" s="10"/>
      <x:c r="AF275" s="10"/>
      <x:c r="AG275" s="10"/>
      <x:c r="AH275" s="10"/>
      <x:c r="AI275" s="10"/>
      <x:c r="AJ275" s="10"/>
      <x:c r="AK275" s="10"/>
      <x:c r="AL275" s="10"/>
      <x:c r="AM275" s="10"/>
      <x:c r="AN275" s="10"/>
      <x:c r="AO275" s="10"/>
      <x:c r="AP275" s="10"/>
      <x:c r="AQ275" s="10"/>
      <x:c r="AR275" s="10"/>
      <x:c r="AS275" s="10"/>
      <x:c r="AT275" s="10"/>
      <x:c r="AU275" s="10"/>
      <x:c r="AV275" s="10"/>
      <x:c r="AW275" s="10"/>
      <x:c r="AX275" s="10"/>
      <x:c r="AY275" s="10"/>
    </x:row>
    <x:row r="276" spans="1:51" ht="13.5" customHeight="1">
      <x:c r="A276" s="29"/>
      <x:c r="B276" s="13"/>
      <x:c r="C276" s="13"/>
      <x:c r="D276" s="13"/>
      <x:c r="E276" s="87"/>
      <x:c r="F276" s="87"/>
      <x:c r="G276" s="87"/>
      <x:c r="H276" s="87"/>
      <x:c r="I276" s="87"/>
      <x:c r="J276" s="87"/>
      <x:c r="K276" s="87"/>
      <x:c r="L276" s="87"/>
      <x:c r="M276" s="10"/>
      <x:c r="N276" s="10"/>
      <x:c r="O276" s="10"/>
      <x:c r="P276" s="10"/>
      <x:c r="Q276" s="10"/>
      <x:c r="R276" s="10"/>
      <x:c r="S276" s="10"/>
      <x:c r="T276" s="10"/>
      <x:c r="U276" s="10"/>
      <x:c r="V276" s="10"/>
      <x:c r="W276" s="10"/>
      <x:c r="X276" s="10"/>
      <x:c r="Y276" s="10"/>
      <x:c r="Z276" s="10"/>
      <x:c r="AA276" s="10"/>
      <x:c r="AB276" s="10"/>
      <x:c r="AC276" s="10"/>
      <x:c r="AD276" s="10"/>
      <x:c r="AE276" s="10"/>
      <x:c r="AF276" s="10"/>
      <x:c r="AG276" s="10"/>
      <x:c r="AH276" s="10"/>
      <x:c r="AI276" s="10"/>
      <x:c r="AJ276" s="10"/>
      <x:c r="AK276" s="10"/>
      <x:c r="AL276" s="10"/>
      <x:c r="AM276" s="10"/>
      <x:c r="AN276" s="10"/>
      <x:c r="AO276" s="10"/>
      <x:c r="AP276" s="10"/>
      <x:c r="AQ276" s="10"/>
      <x:c r="AR276" s="10"/>
      <x:c r="AS276" s="10"/>
      <x:c r="AT276" s="10"/>
      <x:c r="AU276" s="10"/>
      <x:c r="AV276" s="10"/>
      <x:c r="AW276" s="10"/>
      <x:c r="AX276" s="10"/>
      <x:c r="AY276" s="10"/>
    </x:row>
    <x:row r="277" spans="1:51" ht="13.5" customHeight="1">
      <x:c r="A277" s="29"/>
      <x:c r="B277" s="13"/>
      <x:c r="C277" s="13"/>
      <x:c r="D277" s="13"/>
      <x:c r="E277" s="87"/>
      <x:c r="F277" s="87"/>
      <x:c r="G277" s="87"/>
      <x:c r="H277" s="87"/>
      <x:c r="I277" s="87"/>
      <x:c r="J277" s="87"/>
      <x:c r="K277" s="87"/>
      <x:c r="L277" s="87"/>
      <x:c r="M277" s="10"/>
      <x:c r="N277" s="10"/>
      <x:c r="O277" s="10"/>
      <x:c r="P277" s="10"/>
      <x:c r="Q277" s="10"/>
      <x:c r="R277" s="10"/>
      <x:c r="S277" s="10"/>
      <x:c r="T277" s="10"/>
      <x:c r="U277" s="10"/>
      <x:c r="V277" s="10"/>
      <x:c r="W277" s="10"/>
      <x:c r="X277" s="10"/>
      <x:c r="Y277" s="10"/>
      <x:c r="Z277" s="10"/>
      <x:c r="AA277" s="10"/>
      <x:c r="AB277" s="10"/>
      <x:c r="AC277" s="10"/>
      <x:c r="AD277" s="10"/>
      <x:c r="AE277" s="10"/>
      <x:c r="AF277" s="10"/>
      <x:c r="AG277" s="10"/>
      <x:c r="AH277" s="10"/>
      <x:c r="AI277" s="10"/>
      <x:c r="AJ277" s="10"/>
      <x:c r="AK277" s="10"/>
      <x:c r="AL277" s="10"/>
      <x:c r="AM277" s="10"/>
      <x:c r="AN277" s="10"/>
      <x:c r="AO277" s="10"/>
      <x:c r="AP277" s="10"/>
      <x:c r="AQ277" s="10"/>
      <x:c r="AR277" s="10"/>
      <x:c r="AS277" s="10"/>
      <x:c r="AT277" s="10"/>
      <x:c r="AU277" s="10"/>
      <x:c r="AV277" s="10"/>
      <x:c r="AW277" s="10"/>
      <x:c r="AX277" s="10"/>
      <x:c r="AY277" s="10"/>
    </x:row>
    <x:row r="278" spans="1:51" ht="13.5" customHeight="1">
      <x:c r="A278" s="29"/>
      <x:c r="B278" s="13"/>
      <x:c r="C278" s="13"/>
      <x:c r="D278" s="13"/>
      <x:c r="E278" s="87"/>
      <x:c r="F278" s="87"/>
      <x:c r="G278" s="87"/>
      <x:c r="H278" s="87"/>
      <x:c r="I278" s="87"/>
      <x:c r="J278" s="87"/>
      <x:c r="K278" s="87"/>
      <x:c r="L278" s="87"/>
      <x:c r="M278" s="10"/>
      <x:c r="N278" s="10"/>
      <x:c r="O278" s="10"/>
      <x:c r="P278" s="10"/>
      <x:c r="Q278" s="10"/>
      <x:c r="R278" s="10"/>
      <x:c r="S278" s="10"/>
      <x:c r="T278" s="10"/>
      <x:c r="U278" s="10"/>
      <x:c r="V278" s="10"/>
      <x:c r="W278" s="10"/>
      <x:c r="X278" s="10"/>
      <x:c r="Y278" s="10"/>
      <x:c r="Z278" s="10"/>
      <x:c r="AA278" s="10"/>
      <x:c r="AB278" s="10"/>
      <x:c r="AC278" s="10"/>
      <x:c r="AD278" s="10"/>
      <x:c r="AE278" s="10"/>
      <x:c r="AF278" s="10"/>
      <x:c r="AG278" s="10"/>
      <x:c r="AH278" s="10"/>
      <x:c r="AI278" s="10"/>
      <x:c r="AJ278" s="10"/>
      <x:c r="AK278" s="10"/>
      <x:c r="AL278" s="10"/>
      <x:c r="AM278" s="10"/>
      <x:c r="AN278" s="10"/>
      <x:c r="AO278" s="10"/>
      <x:c r="AP278" s="10"/>
      <x:c r="AQ278" s="10"/>
      <x:c r="AR278" s="10"/>
      <x:c r="AS278" s="10"/>
      <x:c r="AT278" s="10"/>
      <x:c r="AU278" s="10"/>
      <x:c r="AV278" s="10"/>
      <x:c r="AW278" s="10"/>
      <x:c r="AX278" s="10"/>
      <x:c r="AY278" s="10"/>
    </x:row>
    <x:row r="279" spans="1:51" ht="13.5" customHeight="1">
      <x:c r="A279" s="29"/>
      <x:c r="B279" s="13"/>
      <x:c r="C279" s="13"/>
      <x:c r="D279" s="13"/>
      <x:c r="E279" s="87"/>
      <x:c r="F279" s="87"/>
      <x:c r="G279" s="87"/>
      <x:c r="H279" s="87"/>
      <x:c r="I279" s="87"/>
      <x:c r="J279" s="87"/>
      <x:c r="K279" s="87"/>
      <x:c r="L279" s="87"/>
      <x:c r="M279" s="10"/>
      <x:c r="N279" s="10"/>
      <x:c r="O279" s="10"/>
      <x:c r="P279" s="10"/>
      <x:c r="Q279" s="10"/>
      <x:c r="R279" s="10"/>
      <x:c r="S279" s="10"/>
      <x:c r="T279" s="10"/>
      <x:c r="U279" s="10"/>
      <x:c r="V279" s="10"/>
      <x:c r="W279" s="10"/>
      <x:c r="X279" s="10"/>
      <x:c r="Y279" s="10"/>
      <x:c r="Z279" s="10"/>
      <x:c r="AA279" s="10"/>
      <x:c r="AB279" s="10"/>
      <x:c r="AC279" s="10"/>
      <x:c r="AD279" s="10"/>
      <x:c r="AE279" s="10"/>
      <x:c r="AF279" s="10"/>
      <x:c r="AG279" s="10"/>
      <x:c r="AH279" s="10"/>
      <x:c r="AI279" s="10"/>
      <x:c r="AJ279" s="10"/>
      <x:c r="AK279" s="10"/>
      <x:c r="AL279" s="10"/>
      <x:c r="AM279" s="10"/>
      <x:c r="AN279" s="10"/>
      <x:c r="AO279" s="10"/>
      <x:c r="AP279" s="10"/>
      <x:c r="AQ279" s="10"/>
      <x:c r="AR279" s="10"/>
      <x:c r="AS279" s="10"/>
      <x:c r="AT279" s="10"/>
      <x:c r="AU279" s="10"/>
      <x:c r="AV279" s="10"/>
      <x:c r="AW279" s="10"/>
      <x:c r="AX279" s="10"/>
      <x:c r="AY279" s="10"/>
    </x:row>
    <x:row r="280" spans="1:51" ht="13.5" customHeight="1">
      <x:c r="A280" s="29"/>
      <x:c r="B280" s="13"/>
      <x:c r="C280" s="13"/>
      <x:c r="D280" s="13"/>
      <x:c r="E280" s="87"/>
      <x:c r="F280" s="87"/>
      <x:c r="G280" s="87"/>
      <x:c r="H280" s="87"/>
      <x:c r="I280" s="87"/>
      <x:c r="J280" s="87"/>
      <x:c r="K280" s="87"/>
      <x:c r="L280" s="87"/>
      <x:c r="M280" s="10"/>
      <x:c r="N280" s="10"/>
      <x:c r="O280" s="10"/>
      <x:c r="P280" s="10"/>
      <x:c r="Q280" s="10"/>
      <x:c r="R280" s="10"/>
      <x:c r="S280" s="10"/>
      <x:c r="T280" s="10"/>
      <x:c r="U280" s="10"/>
      <x:c r="V280" s="10"/>
      <x:c r="W280" s="10"/>
      <x:c r="X280" s="10"/>
      <x:c r="Y280" s="10"/>
      <x:c r="Z280" s="10"/>
      <x:c r="AA280" s="10"/>
      <x:c r="AB280" s="10"/>
      <x:c r="AC280" s="10"/>
      <x:c r="AD280" s="10"/>
      <x:c r="AE280" s="10"/>
      <x:c r="AF280" s="10"/>
      <x:c r="AG280" s="10"/>
      <x:c r="AH280" s="10"/>
      <x:c r="AI280" s="10"/>
      <x:c r="AJ280" s="10"/>
      <x:c r="AK280" s="10"/>
      <x:c r="AL280" s="10"/>
      <x:c r="AM280" s="10"/>
      <x:c r="AN280" s="10"/>
      <x:c r="AO280" s="10"/>
      <x:c r="AP280" s="10"/>
      <x:c r="AQ280" s="10"/>
      <x:c r="AR280" s="10"/>
      <x:c r="AS280" s="10"/>
      <x:c r="AT280" s="10"/>
      <x:c r="AU280" s="10"/>
      <x:c r="AV280" s="10"/>
      <x:c r="AW280" s="10"/>
      <x:c r="AX280" s="10"/>
      <x:c r="AY280" s="10"/>
    </x:row>
    <x:row r="281" spans="1:51" ht="13.5" customHeight="1">
      <x:c r="A281" s="29"/>
      <x:c r="B281" s="13"/>
      <x:c r="C281" s="13"/>
      <x:c r="D281" s="13"/>
      <x:c r="E281" s="87"/>
      <x:c r="F281" s="87"/>
      <x:c r="G281" s="87"/>
      <x:c r="H281" s="87"/>
      <x:c r="I281" s="87"/>
      <x:c r="J281" s="87"/>
      <x:c r="K281" s="87"/>
      <x:c r="L281" s="87"/>
      <x:c r="M281" s="10"/>
      <x:c r="N281" s="10"/>
      <x:c r="O281" s="10"/>
      <x:c r="P281" s="10"/>
      <x:c r="Q281" s="10"/>
      <x:c r="R281" s="10"/>
      <x:c r="S281" s="10"/>
      <x:c r="T281" s="10"/>
      <x:c r="U281" s="10"/>
      <x:c r="V281" s="10"/>
      <x:c r="W281" s="10"/>
      <x:c r="X281" s="10"/>
      <x:c r="Y281" s="10"/>
      <x:c r="Z281" s="10"/>
      <x:c r="AA281" s="10"/>
      <x:c r="AB281" s="10"/>
      <x:c r="AC281" s="10"/>
      <x:c r="AD281" s="10"/>
      <x:c r="AE281" s="10"/>
      <x:c r="AF281" s="10"/>
      <x:c r="AG281" s="10"/>
      <x:c r="AH281" s="10"/>
      <x:c r="AI281" s="10"/>
      <x:c r="AJ281" s="10"/>
      <x:c r="AK281" s="10"/>
      <x:c r="AL281" s="10"/>
      <x:c r="AM281" s="10"/>
      <x:c r="AN281" s="10"/>
      <x:c r="AO281" s="10"/>
      <x:c r="AP281" s="10"/>
      <x:c r="AQ281" s="10"/>
      <x:c r="AR281" s="10"/>
      <x:c r="AS281" s="10"/>
      <x:c r="AT281" s="10"/>
      <x:c r="AU281" s="10"/>
      <x:c r="AV281" s="10"/>
      <x:c r="AW281" s="10"/>
      <x:c r="AX281" s="10"/>
      <x:c r="AY281" s="10"/>
    </x:row>
    <x:row r="282" spans="1:51" ht="13.5" customHeight="1">
      <x:c r="A282" s="29"/>
      <x:c r="B282" s="13"/>
      <x:c r="C282" s="13"/>
      <x:c r="D282" s="13"/>
      <x:c r="E282" s="87"/>
      <x:c r="F282" s="87"/>
      <x:c r="G282" s="87"/>
      <x:c r="H282" s="87"/>
      <x:c r="I282" s="87"/>
      <x:c r="J282" s="87"/>
      <x:c r="K282" s="87"/>
      <x:c r="L282" s="87"/>
      <x:c r="M282" s="10"/>
      <x:c r="N282" s="10"/>
      <x:c r="O282" s="10"/>
      <x:c r="P282" s="10"/>
      <x:c r="Q282" s="10"/>
      <x:c r="R282" s="10"/>
      <x:c r="S282" s="10"/>
      <x:c r="T282" s="10"/>
      <x:c r="U282" s="10"/>
      <x:c r="V282" s="10"/>
      <x:c r="W282" s="10"/>
      <x:c r="X282" s="10"/>
      <x:c r="Y282" s="10"/>
      <x:c r="Z282" s="10"/>
      <x:c r="AA282" s="10"/>
      <x:c r="AB282" s="10"/>
      <x:c r="AC282" s="10"/>
      <x:c r="AD282" s="10"/>
      <x:c r="AE282" s="10"/>
      <x:c r="AF282" s="10"/>
      <x:c r="AG282" s="10"/>
      <x:c r="AH282" s="10"/>
      <x:c r="AI282" s="10"/>
      <x:c r="AJ282" s="10"/>
      <x:c r="AK282" s="10"/>
      <x:c r="AL282" s="10"/>
      <x:c r="AM282" s="10"/>
      <x:c r="AN282" s="10"/>
      <x:c r="AO282" s="10"/>
      <x:c r="AP282" s="10"/>
      <x:c r="AQ282" s="10"/>
      <x:c r="AR282" s="10"/>
      <x:c r="AS282" s="10"/>
      <x:c r="AT282" s="10"/>
      <x:c r="AU282" s="10"/>
      <x:c r="AV282" s="10"/>
      <x:c r="AW282" s="10"/>
      <x:c r="AX282" s="10"/>
      <x:c r="AY282" s="10"/>
    </x:row>
    <x:row r="283" spans="1:51" ht="13.5" customHeight="1">
      <x:c r="A283" s="29"/>
      <x:c r="B283" s="13"/>
      <x:c r="C283" s="13"/>
      <x:c r="D283" s="13"/>
      <x:c r="E283" s="87"/>
      <x:c r="F283" s="87"/>
      <x:c r="G283" s="87"/>
      <x:c r="H283" s="87"/>
      <x:c r="I283" s="87"/>
      <x:c r="J283" s="87"/>
      <x:c r="K283" s="87"/>
      <x:c r="L283" s="87"/>
      <x:c r="M283" s="10"/>
      <x:c r="N283" s="10"/>
      <x:c r="O283" s="10"/>
      <x:c r="P283" s="10"/>
      <x:c r="Q283" s="10"/>
      <x:c r="R283" s="10"/>
      <x:c r="S283" s="10"/>
      <x:c r="T283" s="10"/>
      <x:c r="U283" s="10"/>
      <x:c r="V283" s="10"/>
      <x:c r="W283" s="10"/>
      <x:c r="X283" s="10"/>
      <x:c r="Y283" s="10"/>
      <x:c r="Z283" s="10"/>
      <x:c r="AA283" s="10"/>
      <x:c r="AB283" s="10"/>
      <x:c r="AC283" s="10"/>
      <x:c r="AD283" s="10"/>
      <x:c r="AE283" s="10"/>
      <x:c r="AF283" s="10"/>
      <x:c r="AG283" s="10"/>
      <x:c r="AH283" s="10"/>
      <x:c r="AI283" s="10"/>
      <x:c r="AJ283" s="10"/>
      <x:c r="AK283" s="10"/>
      <x:c r="AL283" s="10"/>
      <x:c r="AM283" s="10"/>
      <x:c r="AN283" s="10"/>
      <x:c r="AO283" s="10"/>
      <x:c r="AP283" s="10"/>
      <x:c r="AQ283" s="10"/>
      <x:c r="AR283" s="10"/>
      <x:c r="AS283" s="10"/>
      <x:c r="AT283" s="10"/>
      <x:c r="AU283" s="10"/>
      <x:c r="AV283" s="10"/>
      <x:c r="AW283" s="10"/>
      <x:c r="AX283" s="10"/>
      <x:c r="AY283" s="10"/>
    </x:row>
    <x:row r="284" spans="1:51" ht="13.5" customHeight="1">
      <x:c r="A284" s="29"/>
      <x:c r="B284" s="13"/>
      <x:c r="C284" s="13"/>
      <x:c r="D284" s="13"/>
      <x:c r="E284" s="87"/>
      <x:c r="F284" s="87"/>
      <x:c r="G284" s="87"/>
      <x:c r="H284" s="87"/>
      <x:c r="I284" s="87"/>
      <x:c r="J284" s="87"/>
      <x:c r="K284" s="87"/>
      <x:c r="L284" s="87"/>
      <x:c r="M284" s="10"/>
      <x:c r="N284" s="10"/>
      <x:c r="O284" s="10"/>
      <x:c r="P284" s="10"/>
      <x:c r="Q284" s="10"/>
      <x:c r="R284" s="10"/>
      <x:c r="S284" s="10"/>
      <x:c r="T284" s="10"/>
      <x:c r="U284" s="10"/>
      <x:c r="V284" s="10"/>
      <x:c r="W284" s="10"/>
      <x:c r="X284" s="10"/>
      <x:c r="Y284" s="10"/>
      <x:c r="Z284" s="10"/>
      <x:c r="AA284" s="10"/>
      <x:c r="AB284" s="10"/>
      <x:c r="AC284" s="10"/>
      <x:c r="AD284" s="10"/>
      <x:c r="AE284" s="10"/>
      <x:c r="AF284" s="10"/>
      <x:c r="AG284" s="10"/>
      <x:c r="AH284" s="10"/>
      <x:c r="AI284" s="10"/>
      <x:c r="AJ284" s="10"/>
      <x:c r="AK284" s="10"/>
      <x:c r="AL284" s="10"/>
      <x:c r="AM284" s="10"/>
      <x:c r="AN284" s="10"/>
      <x:c r="AO284" s="10"/>
      <x:c r="AP284" s="10"/>
      <x:c r="AQ284" s="10"/>
      <x:c r="AR284" s="10"/>
      <x:c r="AS284" s="10"/>
      <x:c r="AT284" s="10"/>
      <x:c r="AU284" s="10"/>
      <x:c r="AV284" s="10"/>
      <x:c r="AW284" s="10"/>
      <x:c r="AX284" s="10"/>
      <x:c r="AY284" s="10"/>
    </x:row>
    <x:row r="285" spans="1:51" ht="13.5" customHeight="1">
      <x:c r="A285" s="29"/>
      <x:c r="B285" s="13"/>
      <x:c r="C285" s="13"/>
      <x:c r="D285" s="13"/>
      <x:c r="E285" s="87"/>
      <x:c r="F285" s="87"/>
      <x:c r="G285" s="87"/>
      <x:c r="H285" s="87"/>
      <x:c r="I285" s="87"/>
      <x:c r="J285" s="87"/>
      <x:c r="K285" s="87"/>
      <x:c r="L285" s="87"/>
      <x:c r="M285" s="10"/>
      <x:c r="N285" s="10"/>
      <x:c r="O285" s="10"/>
      <x:c r="P285" s="10"/>
      <x:c r="Q285" s="10"/>
      <x:c r="R285" s="10"/>
      <x:c r="S285" s="10"/>
      <x:c r="T285" s="10"/>
      <x:c r="U285" s="10"/>
      <x:c r="V285" s="10"/>
      <x:c r="W285" s="10"/>
      <x:c r="X285" s="10"/>
      <x:c r="Y285" s="10"/>
      <x:c r="Z285" s="10"/>
      <x:c r="AA285" s="10"/>
      <x:c r="AB285" s="10"/>
      <x:c r="AC285" s="10"/>
      <x:c r="AD285" s="10"/>
      <x:c r="AE285" s="10"/>
      <x:c r="AF285" s="10"/>
      <x:c r="AG285" s="10"/>
      <x:c r="AH285" s="10"/>
      <x:c r="AI285" s="10"/>
      <x:c r="AJ285" s="10"/>
      <x:c r="AK285" s="10"/>
      <x:c r="AL285" s="10"/>
      <x:c r="AM285" s="10"/>
      <x:c r="AN285" s="10"/>
      <x:c r="AO285" s="10"/>
      <x:c r="AP285" s="10"/>
      <x:c r="AQ285" s="10"/>
      <x:c r="AR285" s="10"/>
      <x:c r="AS285" s="10"/>
      <x:c r="AT285" s="10"/>
      <x:c r="AU285" s="10"/>
      <x:c r="AV285" s="10"/>
      <x:c r="AW285" s="10"/>
      <x:c r="AX285" s="10"/>
      <x:c r="AY285" s="10"/>
    </x:row>
    <x:row r="286" spans="1:51" ht="13.5" customHeight="1">
      <x:c r="A286" s="29"/>
      <x:c r="B286" s="13"/>
      <x:c r="C286" s="13"/>
      <x:c r="D286" s="13"/>
      <x:c r="E286" s="87"/>
      <x:c r="F286" s="87"/>
      <x:c r="G286" s="87"/>
      <x:c r="H286" s="87"/>
      <x:c r="I286" s="87"/>
      <x:c r="J286" s="87"/>
      <x:c r="K286" s="87"/>
      <x:c r="L286" s="87"/>
      <x:c r="M286" s="10"/>
      <x:c r="N286" s="10"/>
      <x:c r="O286" s="10"/>
      <x:c r="P286" s="10"/>
      <x:c r="Q286" s="10"/>
      <x:c r="R286" s="10"/>
      <x:c r="S286" s="10"/>
      <x:c r="T286" s="10"/>
      <x:c r="U286" s="10"/>
      <x:c r="V286" s="10"/>
      <x:c r="W286" s="10"/>
      <x:c r="X286" s="10"/>
      <x:c r="Y286" s="10"/>
      <x:c r="Z286" s="10"/>
      <x:c r="AA286" s="10"/>
      <x:c r="AB286" s="10"/>
      <x:c r="AC286" s="10"/>
      <x:c r="AD286" s="10"/>
      <x:c r="AE286" s="10"/>
      <x:c r="AF286" s="10"/>
      <x:c r="AG286" s="10"/>
      <x:c r="AH286" s="10"/>
      <x:c r="AI286" s="10"/>
      <x:c r="AJ286" s="10"/>
      <x:c r="AK286" s="10"/>
      <x:c r="AL286" s="10"/>
      <x:c r="AM286" s="10"/>
      <x:c r="AN286" s="10"/>
      <x:c r="AO286" s="10"/>
      <x:c r="AP286" s="10"/>
      <x:c r="AQ286" s="10"/>
      <x:c r="AR286" s="10"/>
      <x:c r="AS286" s="10"/>
      <x:c r="AT286" s="10"/>
      <x:c r="AU286" s="10"/>
      <x:c r="AV286" s="10"/>
      <x:c r="AW286" s="10"/>
      <x:c r="AX286" s="10"/>
      <x:c r="AY286" s="10"/>
    </x:row>
    <x:row r="287" spans="1:51" ht="13.5" customHeight="1">
      <x:c r="A287" s="29"/>
      <x:c r="B287" s="13"/>
      <x:c r="C287" s="13"/>
      <x:c r="D287" s="13"/>
      <x:c r="E287" s="87"/>
      <x:c r="F287" s="87"/>
      <x:c r="G287" s="87"/>
      <x:c r="H287" s="87"/>
      <x:c r="I287" s="87"/>
      <x:c r="J287" s="87"/>
      <x:c r="K287" s="87"/>
      <x:c r="L287" s="87"/>
      <x:c r="M287" s="10"/>
      <x:c r="N287" s="10"/>
      <x:c r="O287" s="10"/>
      <x:c r="P287" s="10"/>
      <x:c r="Q287" s="10"/>
      <x:c r="R287" s="10"/>
      <x:c r="S287" s="10"/>
      <x:c r="T287" s="10"/>
      <x:c r="U287" s="10"/>
      <x:c r="V287" s="10"/>
      <x:c r="W287" s="10"/>
      <x:c r="X287" s="10"/>
      <x:c r="Y287" s="10"/>
      <x:c r="Z287" s="10"/>
      <x:c r="AA287" s="10"/>
      <x:c r="AB287" s="10"/>
      <x:c r="AC287" s="10"/>
      <x:c r="AD287" s="10"/>
      <x:c r="AE287" s="10"/>
      <x:c r="AF287" s="10"/>
      <x:c r="AG287" s="10"/>
      <x:c r="AH287" s="10"/>
      <x:c r="AI287" s="10"/>
      <x:c r="AJ287" s="10"/>
      <x:c r="AK287" s="10"/>
      <x:c r="AL287" s="10"/>
      <x:c r="AM287" s="10"/>
      <x:c r="AN287" s="10"/>
      <x:c r="AO287" s="10"/>
      <x:c r="AP287" s="10"/>
      <x:c r="AQ287" s="10"/>
      <x:c r="AR287" s="10"/>
      <x:c r="AS287" s="10"/>
      <x:c r="AT287" s="10"/>
      <x:c r="AU287" s="10"/>
      <x:c r="AV287" s="10"/>
      <x:c r="AW287" s="10"/>
      <x:c r="AX287" s="10"/>
      <x:c r="AY287" s="10"/>
    </x:row>
    <x:row r="288" spans="1:51" ht="13.5" customHeight="1">
      <x:c r="A288" s="29"/>
      <x:c r="B288" s="13"/>
      <x:c r="C288" s="13"/>
      <x:c r="D288" s="13"/>
      <x:c r="E288" s="87"/>
      <x:c r="F288" s="87"/>
      <x:c r="G288" s="87"/>
      <x:c r="H288" s="87"/>
      <x:c r="I288" s="87"/>
      <x:c r="J288" s="87"/>
      <x:c r="K288" s="87"/>
      <x:c r="L288" s="87"/>
      <x:c r="M288" s="10"/>
      <x:c r="N288" s="10"/>
      <x:c r="O288" s="10"/>
      <x:c r="P288" s="10"/>
      <x:c r="Q288" s="10"/>
      <x:c r="R288" s="10"/>
      <x:c r="S288" s="10"/>
      <x:c r="T288" s="10"/>
      <x:c r="U288" s="10"/>
      <x:c r="V288" s="10"/>
      <x:c r="W288" s="10"/>
      <x:c r="X288" s="10"/>
      <x:c r="Y288" s="10"/>
      <x:c r="Z288" s="10"/>
      <x:c r="AA288" s="10"/>
      <x:c r="AB288" s="10"/>
      <x:c r="AC288" s="10"/>
      <x:c r="AD288" s="10"/>
      <x:c r="AE288" s="10"/>
      <x:c r="AF288" s="10"/>
      <x:c r="AG288" s="10"/>
      <x:c r="AH288" s="10"/>
      <x:c r="AI288" s="10"/>
      <x:c r="AJ288" s="10"/>
      <x:c r="AK288" s="10"/>
      <x:c r="AL288" s="10"/>
      <x:c r="AM288" s="10"/>
      <x:c r="AN288" s="10"/>
      <x:c r="AO288" s="10"/>
      <x:c r="AP288" s="10"/>
      <x:c r="AQ288" s="10"/>
      <x:c r="AR288" s="10"/>
      <x:c r="AS288" s="10"/>
      <x:c r="AT288" s="10"/>
      <x:c r="AU288" s="10"/>
      <x:c r="AV288" s="10"/>
      <x:c r="AW288" s="10"/>
      <x:c r="AX288" s="10"/>
      <x:c r="AY288" s="10"/>
    </x:row>
    <x:row r="289" spans="1:51" ht="13.5" customHeight="1">
      <x:c r="A289" s="29"/>
      <x:c r="B289" s="13"/>
      <x:c r="C289" s="13"/>
      <x:c r="D289" s="13"/>
      <x:c r="E289" s="87"/>
      <x:c r="F289" s="87"/>
      <x:c r="G289" s="87"/>
      <x:c r="H289" s="87"/>
      <x:c r="I289" s="87"/>
      <x:c r="J289" s="87"/>
      <x:c r="K289" s="87"/>
      <x:c r="L289" s="87"/>
      <x:c r="M289" s="10"/>
      <x:c r="N289" s="10"/>
      <x:c r="O289" s="10"/>
      <x:c r="P289" s="10"/>
      <x:c r="Q289" s="10"/>
      <x:c r="R289" s="10"/>
      <x:c r="S289" s="10"/>
      <x:c r="T289" s="10"/>
      <x:c r="U289" s="10"/>
      <x:c r="V289" s="10"/>
      <x:c r="W289" s="10"/>
      <x:c r="X289" s="10"/>
      <x:c r="Y289" s="10"/>
      <x:c r="Z289" s="10"/>
      <x:c r="AA289" s="10"/>
      <x:c r="AB289" s="10"/>
      <x:c r="AC289" s="10"/>
      <x:c r="AD289" s="10"/>
      <x:c r="AE289" s="10"/>
      <x:c r="AF289" s="10"/>
      <x:c r="AG289" s="10"/>
      <x:c r="AH289" s="10"/>
      <x:c r="AI289" s="10"/>
      <x:c r="AJ289" s="10"/>
      <x:c r="AK289" s="10"/>
      <x:c r="AL289" s="10"/>
      <x:c r="AM289" s="10"/>
      <x:c r="AN289" s="10"/>
      <x:c r="AO289" s="10"/>
      <x:c r="AP289" s="10"/>
      <x:c r="AQ289" s="10"/>
      <x:c r="AR289" s="10"/>
      <x:c r="AS289" s="10"/>
      <x:c r="AT289" s="10"/>
      <x:c r="AU289" s="10"/>
      <x:c r="AV289" s="10"/>
      <x:c r="AW289" s="10"/>
      <x:c r="AX289" s="10"/>
      <x:c r="AY289" s="10"/>
    </x:row>
    <x:row r="290" spans="1:51" ht="13.5" customHeight="1">
      <x:c r="A290" s="29"/>
      <x:c r="B290" s="13"/>
      <x:c r="C290" s="13"/>
      <x:c r="D290" s="13"/>
      <x:c r="E290" s="87"/>
      <x:c r="F290" s="87"/>
      <x:c r="G290" s="87"/>
      <x:c r="H290" s="87"/>
      <x:c r="I290" s="87"/>
      <x:c r="J290" s="87"/>
      <x:c r="K290" s="87"/>
      <x:c r="L290" s="87"/>
      <x:c r="M290" s="10"/>
      <x:c r="N290" s="10"/>
      <x:c r="O290" s="10"/>
      <x:c r="P290" s="10"/>
      <x:c r="Q290" s="10"/>
      <x:c r="R290" s="10"/>
      <x:c r="S290" s="10"/>
      <x:c r="T290" s="10"/>
      <x:c r="U290" s="10"/>
      <x:c r="V290" s="10"/>
      <x:c r="W290" s="10"/>
      <x:c r="X290" s="10"/>
      <x:c r="Y290" s="10"/>
      <x:c r="Z290" s="10"/>
      <x:c r="AA290" s="10"/>
      <x:c r="AB290" s="10"/>
      <x:c r="AC290" s="10"/>
      <x:c r="AD290" s="10"/>
      <x:c r="AE290" s="10"/>
      <x:c r="AF290" s="10"/>
      <x:c r="AG290" s="10"/>
      <x:c r="AH290" s="10"/>
      <x:c r="AI290" s="10"/>
      <x:c r="AJ290" s="10"/>
      <x:c r="AK290" s="10"/>
      <x:c r="AL290" s="10"/>
      <x:c r="AM290" s="10"/>
      <x:c r="AN290" s="10"/>
      <x:c r="AO290" s="10"/>
      <x:c r="AP290" s="10"/>
      <x:c r="AQ290" s="10"/>
      <x:c r="AR290" s="10"/>
      <x:c r="AS290" s="10"/>
      <x:c r="AT290" s="10"/>
      <x:c r="AU290" s="10"/>
      <x:c r="AV290" s="10"/>
      <x:c r="AW290" s="10"/>
      <x:c r="AX290" s="10"/>
      <x:c r="AY290" s="10"/>
    </x:row>
    <x:row r="291" spans="1:51" ht="13.5" customHeight="1">
      <x:c r="A291" s="29"/>
      <x:c r="B291" s="13"/>
      <x:c r="C291" s="13"/>
      <x:c r="D291" s="13"/>
      <x:c r="E291" s="87"/>
      <x:c r="F291" s="87"/>
      <x:c r="G291" s="87"/>
      <x:c r="H291" s="87"/>
      <x:c r="I291" s="87"/>
      <x:c r="J291" s="87"/>
      <x:c r="K291" s="87"/>
      <x:c r="L291" s="87"/>
      <x:c r="M291" s="10"/>
      <x:c r="N291" s="10"/>
      <x:c r="O291" s="10"/>
      <x:c r="P291" s="10"/>
      <x:c r="Q291" s="10"/>
      <x:c r="R291" s="10"/>
      <x:c r="S291" s="10"/>
      <x:c r="T291" s="10"/>
      <x:c r="U291" s="10"/>
      <x:c r="V291" s="10"/>
      <x:c r="W291" s="10"/>
      <x:c r="X291" s="10"/>
      <x:c r="Y291" s="10"/>
      <x:c r="Z291" s="10"/>
      <x:c r="AA291" s="10"/>
      <x:c r="AB291" s="10"/>
      <x:c r="AC291" s="10"/>
      <x:c r="AD291" s="10"/>
      <x:c r="AE291" s="10"/>
      <x:c r="AF291" s="10"/>
      <x:c r="AG291" s="10"/>
      <x:c r="AH291" s="10"/>
      <x:c r="AI291" s="10"/>
      <x:c r="AJ291" s="10"/>
      <x:c r="AK291" s="10"/>
      <x:c r="AL291" s="10"/>
      <x:c r="AM291" s="10"/>
      <x:c r="AN291" s="10"/>
      <x:c r="AO291" s="10"/>
      <x:c r="AP291" s="10"/>
      <x:c r="AQ291" s="10"/>
      <x:c r="AR291" s="10"/>
      <x:c r="AS291" s="10"/>
      <x:c r="AT291" s="10"/>
      <x:c r="AU291" s="10"/>
      <x:c r="AV291" s="10"/>
      <x:c r="AW291" s="10"/>
      <x:c r="AX291" s="10"/>
      <x:c r="AY291" s="10"/>
    </x:row>
    <x:row r="292" spans="1:51" ht="13.5" customHeight="1">
      <x:c r="A292" s="29"/>
      <x:c r="B292" s="13"/>
      <x:c r="C292" s="13"/>
      <x:c r="D292" s="13"/>
      <x:c r="E292" s="87"/>
      <x:c r="F292" s="87"/>
      <x:c r="G292" s="87"/>
      <x:c r="H292" s="87"/>
      <x:c r="I292" s="87"/>
      <x:c r="J292" s="87"/>
      <x:c r="K292" s="87"/>
      <x:c r="L292" s="87"/>
      <x:c r="M292" s="10"/>
      <x:c r="N292" s="10"/>
      <x:c r="O292" s="10"/>
      <x:c r="P292" s="10"/>
      <x:c r="Q292" s="10"/>
      <x:c r="R292" s="10"/>
      <x:c r="S292" s="10"/>
      <x:c r="T292" s="10"/>
      <x:c r="U292" s="10"/>
      <x:c r="V292" s="10"/>
      <x:c r="W292" s="10"/>
      <x:c r="X292" s="10"/>
      <x:c r="Y292" s="10"/>
      <x:c r="Z292" s="10"/>
      <x:c r="AA292" s="10"/>
      <x:c r="AB292" s="10"/>
      <x:c r="AC292" s="10"/>
      <x:c r="AD292" s="10"/>
      <x:c r="AE292" s="10"/>
      <x:c r="AF292" s="10"/>
      <x:c r="AG292" s="10"/>
      <x:c r="AH292" s="10"/>
      <x:c r="AI292" s="10"/>
      <x:c r="AJ292" s="10"/>
      <x:c r="AK292" s="10"/>
      <x:c r="AL292" s="10"/>
      <x:c r="AM292" s="10"/>
      <x:c r="AN292" s="10"/>
      <x:c r="AO292" s="10"/>
      <x:c r="AP292" s="10"/>
      <x:c r="AQ292" s="10"/>
      <x:c r="AR292" s="10"/>
      <x:c r="AS292" s="10"/>
      <x:c r="AT292" s="10"/>
      <x:c r="AU292" s="10"/>
      <x:c r="AV292" s="10"/>
      <x:c r="AW292" s="10"/>
      <x:c r="AX292" s="10"/>
      <x:c r="AY292" s="10"/>
    </x:row>
    <x:row r="293" spans="1:51" ht="13.5" customHeight="1">
      <x:c r="A293" s="29"/>
      <x:c r="B293" s="13"/>
      <x:c r="C293" s="13"/>
      <x:c r="D293" s="13"/>
      <x:c r="E293" s="87"/>
      <x:c r="F293" s="87"/>
      <x:c r="G293" s="87"/>
      <x:c r="H293" s="87"/>
      <x:c r="I293" s="87"/>
      <x:c r="J293" s="87"/>
      <x:c r="K293" s="87"/>
      <x:c r="L293" s="87"/>
      <x:c r="M293" s="10"/>
      <x:c r="N293" s="10"/>
      <x:c r="O293" s="10"/>
      <x:c r="P293" s="10"/>
      <x:c r="Q293" s="10"/>
      <x:c r="R293" s="10"/>
      <x:c r="S293" s="10"/>
      <x:c r="T293" s="10"/>
      <x:c r="U293" s="10"/>
      <x:c r="V293" s="10"/>
      <x:c r="W293" s="10"/>
      <x:c r="X293" s="10"/>
      <x:c r="Y293" s="10"/>
      <x:c r="Z293" s="10"/>
      <x:c r="AA293" s="10"/>
      <x:c r="AB293" s="10"/>
      <x:c r="AC293" s="10"/>
      <x:c r="AD293" s="10"/>
      <x:c r="AE293" s="10"/>
      <x:c r="AF293" s="10"/>
      <x:c r="AG293" s="10"/>
      <x:c r="AH293" s="10"/>
      <x:c r="AI293" s="10"/>
      <x:c r="AJ293" s="10"/>
      <x:c r="AK293" s="10"/>
      <x:c r="AL293" s="10"/>
      <x:c r="AM293" s="10"/>
      <x:c r="AN293" s="10"/>
      <x:c r="AO293" s="10"/>
      <x:c r="AP293" s="10"/>
      <x:c r="AQ293" s="10"/>
      <x:c r="AR293" s="10"/>
      <x:c r="AS293" s="10"/>
      <x:c r="AT293" s="10"/>
      <x:c r="AU293" s="10"/>
      <x:c r="AV293" s="10"/>
      <x:c r="AW293" s="10"/>
      <x:c r="AX293" s="10"/>
      <x:c r="AY293" s="10"/>
    </x:row>
    <x:row r="294" spans="1:51" ht="13.5" customHeight="1">
      <x:c r="A294" s="29"/>
      <x:c r="B294" s="13"/>
      <x:c r="C294" s="13"/>
      <x:c r="D294" s="13"/>
      <x:c r="E294" s="87"/>
      <x:c r="F294" s="87"/>
      <x:c r="G294" s="87"/>
      <x:c r="H294" s="87"/>
      <x:c r="I294" s="87"/>
      <x:c r="J294" s="87"/>
      <x:c r="K294" s="87"/>
      <x:c r="L294" s="87"/>
      <x:c r="M294" s="10"/>
      <x:c r="N294" s="10"/>
      <x:c r="O294" s="10"/>
      <x:c r="P294" s="10"/>
      <x:c r="Q294" s="10"/>
      <x:c r="R294" s="10"/>
      <x:c r="S294" s="10"/>
      <x:c r="T294" s="10"/>
      <x:c r="U294" s="10"/>
      <x:c r="V294" s="10"/>
      <x:c r="W294" s="10"/>
      <x:c r="X294" s="10"/>
      <x:c r="Y294" s="10"/>
      <x:c r="Z294" s="10"/>
      <x:c r="AA294" s="10"/>
      <x:c r="AB294" s="10"/>
      <x:c r="AC294" s="10"/>
      <x:c r="AD294" s="10"/>
      <x:c r="AE294" s="10"/>
      <x:c r="AF294" s="10"/>
      <x:c r="AG294" s="10"/>
      <x:c r="AH294" s="10"/>
      <x:c r="AI294" s="10"/>
      <x:c r="AJ294" s="10"/>
      <x:c r="AK294" s="10"/>
      <x:c r="AL294" s="10"/>
      <x:c r="AM294" s="10"/>
      <x:c r="AN294" s="10"/>
      <x:c r="AO294" s="10"/>
      <x:c r="AP294" s="10"/>
      <x:c r="AQ294" s="10"/>
      <x:c r="AR294" s="10"/>
      <x:c r="AS294" s="10"/>
      <x:c r="AT294" s="10"/>
      <x:c r="AU294" s="10"/>
      <x:c r="AV294" s="10"/>
      <x:c r="AW294" s="10"/>
      <x:c r="AX294" s="10"/>
      <x:c r="AY294" s="10"/>
    </x:row>
    <x:row r="295" spans="1:51" ht="13.5" customHeight="1">
      <x:c r="A295" s="29"/>
      <x:c r="B295" s="13"/>
      <x:c r="C295" s="13"/>
      <x:c r="D295" s="13"/>
      <x:c r="E295" s="87"/>
      <x:c r="F295" s="87"/>
      <x:c r="G295" s="87"/>
      <x:c r="H295" s="87"/>
      <x:c r="I295" s="87"/>
      <x:c r="J295" s="87"/>
      <x:c r="K295" s="87"/>
      <x:c r="L295" s="87"/>
      <x:c r="M295" s="10"/>
      <x:c r="N295" s="10"/>
      <x:c r="O295" s="10"/>
      <x:c r="P295" s="10"/>
      <x:c r="Q295" s="10"/>
      <x:c r="R295" s="10"/>
      <x:c r="S295" s="10"/>
      <x:c r="T295" s="10"/>
      <x:c r="U295" s="10"/>
      <x:c r="V295" s="10"/>
      <x:c r="W295" s="10"/>
      <x:c r="X295" s="10"/>
      <x:c r="Y295" s="10"/>
      <x:c r="Z295" s="10"/>
      <x:c r="AA295" s="10"/>
      <x:c r="AB295" s="10"/>
      <x:c r="AC295" s="10"/>
      <x:c r="AD295" s="10"/>
      <x:c r="AE295" s="10"/>
      <x:c r="AF295" s="10"/>
      <x:c r="AG295" s="10"/>
      <x:c r="AH295" s="10"/>
      <x:c r="AI295" s="10"/>
      <x:c r="AJ295" s="10"/>
      <x:c r="AK295" s="10"/>
      <x:c r="AL295" s="10"/>
      <x:c r="AM295" s="10"/>
      <x:c r="AN295" s="10"/>
      <x:c r="AO295" s="10"/>
      <x:c r="AP295" s="10"/>
      <x:c r="AQ295" s="10"/>
      <x:c r="AR295" s="10"/>
      <x:c r="AS295" s="10"/>
      <x:c r="AT295" s="10"/>
      <x:c r="AU295" s="10"/>
      <x:c r="AV295" s="10"/>
      <x:c r="AW295" s="10"/>
      <x:c r="AX295" s="10"/>
      <x:c r="AY295" s="10"/>
    </x:row>
    <x:row r="296" spans="1:51" ht="13.5" customHeight="1">
      <x:c r="A296" s="29"/>
      <x:c r="B296" s="13"/>
      <x:c r="C296" s="13"/>
      <x:c r="D296" s="13"/>
      <x:c r="E296" s="87"/>
      <x:c r="F296" s="87"/>
      <x:c r="G296" s="87"/>
      <x:c r="H296" s="87"/>
      <x:c r="I296" s="87"/>
      <x:c r="J296" s="87"/>
      <x:c r="K296" s="87"/>
      <x:c r="L296" s="87"/>
      <x:c r="M296" s="10"/>
      <x:c r="N296" s="10"/>
      <x:c r="O296" s="10"/>
      <x:c r="P296" s="10"/>
      <x:c r="Q296" s="10"/>
      <x:c r="R296" s="10"/>
      <x:c r="S296" s="10"/>
      <x:c r="T296" s="10"/>
      <x:c r="U296" s="10"/>
      <x:c r="V296" s="10"/>
      <x:c r="W296" s="10"/>
      <x:c r="X296" s="10"/>
      <x:c r="Y296" s="10"/>
      <x:c r="Z296" s="10"/>
      <x:c r="AA296" s="10"/>
      <x:c r="AB296" s="10"/>
      <x:c r="AC296" s="10"/>
      <x:c r="AD296" s="10"/>
      <x:c r="AE296" s="10"/>
      <x:c r="AF296" s="10"/>
      <x:c r="AG296" s="10"/>
      <x:c r="AH296" s="10"/>
      <x:c r="AI296" s="10"/>
      <x:c r="AJ296" s="10"/>
      <x:c r="AK296" s="10"/>
      <x:c r="AL296" s="10"/>
      <x:c r="AM296" s="10"/>
      <x:c r="AN296" s="10"/>
      <x:c r="AO296" s="10"/>
      <x:c r="AP296" s="10"/>
      <x:c r="AQ296" s="10"/>
      <x:c r="AR296" s="10"/>
      <x:c r="AS296" s="10"/>
      <x:c r="AT296" s="10"/>
      <x:c r="AU296" s="10"/>
      <x:c r="AV296" s="10"/>
      <x:c r="AW296" s="10"/>
      <x:c r="AX296" s="10"/>
      <x:c r="AY296" s="10"/>
    </x:row>
    <x:row r="297" spans="1:51" ht="13.5" customHeight="1">
      <x:c r="A297" s="29"/>
      <x:c r="B297" s="13"/>
      <x:c r="C297" s="13"/>
      <x:c r="D297" s="13"/>
      <x:c r="E297" s="87"/>
      <x:c r="F297" s="87"/>
      <x:c r="G297" s="87"/>
      <x:c r="H297" s="87"/>
      <x:c r="I297" s="87"/>
      <x:c r="J297" s="87"/>
      <x:c r="K297" s="87"/>
      <x:c r="L297" s="87"/>
      <x:c r="M297" s="10"/>
      <x:c r="N297" s="10"/>
      <x:c r="O297" s="10"/>
      <x:c r="P297" s="10"/>
      <x:c r="Q297" s="10"/>
      <x:c r="R297" s="10"/>
      <x:c r="S297" s="10"/>
      <x:c r="T297" s="10"/>
      <x:c r="U297" s="10"/>
      <x:c r="V297" s="10"/>
      <x:c r="W297" s="10"/>
      <x:c r="X297" s="10"/>
      <x:c r="Y297" s="10"/>
      <x:c r="Z297" s="10"/>
      <x:c r="AA297" s="10"/>
      <x:c r="AB297" s="10"/>
      <x:c r="AC297" s="10"/>
      <x:c r="AD297" s="10"/>
      <x:c r="AE297" s="10"/>
      <x:c r="AF297" s="10"/>
      <x:c r="AG297" s="10"/>
      <x:c r="AH297" s="10"/>
      <x:c r="AI297" s="10"/>
      <x:c r="AJ297" s="10"/>
      <x:c r="AK297" s="10"/>
      <x:c r="AL297" s="10"/>
      <x:c r="AM297" s="10"/>
      <x:c r="AN297" s="10"/>
      <x:c r="AO297" s="10"/>
      <x:c r="AP297" s="10"/>
      <x:c r="AQ297" s="10"/>
      <x:c r="AR297" s="10"/>
      <x:c r="AS297" s="10"/>
      <x:c r="AT297" s="10"/>
      <x:c r="AU297" s="10"/>
      <x:c r="AV297" s="10"/>
      <x:c r="AW297" s="10"/>
      <x:c r="AX297" s="10"/>
      <x:c r="AY297" s="10"/>
    </x:row>
    <x:row r="298" spans="1:51" ht="13.5" customHeight="1">
      <x:c r="A298" s="29"/>
      <x:c r="B298" s="13"/>
      <x:c r="C298" s="13"/>
      <x:c r="D298" s="13"/>
      <x:c r="E298" s="87"/>
      <x:c r="F298" s="87"/>
      <x:c r="G298" s="87"/>
      <x:c r="H298" s="87"/>
      <x:c r="I298" s="87"/>
      <x:c r="J298" s="87"/>
      <x:c r="K298" s="87"/>
      <x:c r="L298" s="87"/>
      <x:c r="M298" s="10"/>
      <x:c r="N298" s="10"/>
      <x:c r="O298" s="10"/>
      <x:c r="P298" s="10"/>
      <x:c r="Q298" s="10"/>
      <x:c r="R298" s="10"/>
      <x:c r="S298" s="10"/>
      <x:c r="T298" s="10"/>
      <x:c r="U298" s="10"/>
      <x:c r="V298" s="10"/>
      <x:c r="W298" s="10"/>
      <x:c r="X298" s="10"/>
      <x:c r="Y298" s="10"/>
      <x:c r="Z298" s="10"/>
      <x:c r="AA298" s="10"/>
      <x:c r="AB298" s="10"/>
      <x:c r="AC298" s="10"/>
      <x:c r="AD298" s="10"/>
      <x:c r="AE298" s="10"/>
      <x:c r="AF298" s="10"/>
      <x:c r="AG298" s="10"/>
      <x:c r="AH298" s="10"/>
      <x:c r="AI298" s="10"/>
      <x:c r="AJ298" s="10"/>
      <x:c r="AK298" s="10"/>
      <x:c r="AL298" s="10"/>
      <x:c r="AM298" s="10"/>
      <x:c r="AN298" s="10"/>
      <x:c r="AO298" s="10"/>
      <x:c r="AP298" s="10"/>
      <x:c r="AQ298" s="10"/>
      <x:c r="AR298" s="10"/>
      <x:c r="AS298" s="10"/>
      <x:c r="AT298" s="10"/>
      <x:c r="AU298" s="10"/>
      <x:c r="AV298" s="10"/>
      <x:c r="AW298" s="10"/>
      <x:c r="AX298" s="10"/>
      <x:c r="AY298" s="10"/>
    </x:row>
    <x:row r="299" spans="1:51" ht="13.5" customHeight="1">
      <x:c r="A299" s="29"/>
      <x:c r="B299" s="13"/>
      <x:c r="C299" s="13"/>
      <x:c r="D299" s="13"/>
      <x:c r="E299" s="87"/>
      <x:c r="F299" s="87"/>
      <x:c r="G299" s="87"/>
      <x:c r="H299" s="87"/>
      <x:c r="I299" s="87"/>
      <x:c r="J299" s="87"/>
      <x:c r="K299" s="87"/>
      <x:c r="L299" s="87"/>
      <x:c r="M299" s="10"/>
      <x:c r="N299" s="10"/>
      <x:c r="O299" s="10"/>
      <x:c r="P299" s="10"/>
      <x:c r="Q299" s="10"/>
      <x:c r="R299" s="10"/>
      <x:c r="S299" s="10"/>
      <x:c r="T299" s="10"/>
      <x:c r="U299" s="10"/>
      <x:c r="V299" s="10"/>
      <x:c r="W299" s="10"/>
      <x:c r="X299" s="10"/>
      <x:c r="Y299" s="10"/>
      <x:c r="Z299" s="10"/>
      <x:c r="AA299" s="10"/>
      <x:c r="AB299" s="10"/>
      <x:c r="AC299" s="10"/>
      <x:c r="AD299" s="10"/>
      <x:c r="AE299" s="10"/>
      <x:c r="AF299" s="10"/>
      <x:c r="AG299" s="10"/>
      <x:c r="AH299" s="10"/>
      <x:c r="AI299" s="10"/>
      <x:c r="AJ299" s="10"/>
      <x:c r="AK299" s="10"/>
      <x:c r="AL299" s="10"/>
      <x:c r="AM299" s="10"/>
      <x:c r="AN299" s="10"/>
      <x:c r="AO299" s="10"/>
      <x:c r="AP299" s="10"/>
      <x:c r="AQ299" s="10"/>
      <x:c r="AR299" s="10"/>
      <x:c r="AS299" s="10"/>
      <x:c r="AT299" s="10"/>
      <x:c r="AU299" s="10"/>
      <x:c r="AV299" s="10"/>
      <x:c r="AW299" s="10"/>
      <x:c r="AX299" s="10"/>
      <x:c r="AY299" s="10"/>
    </x:row>
    <x:row r="300" spans="1:51" ht="13.5" customHeight="1">
      <x:c r="A300" s="29"/>
      <x:c r="B300" s="13"/>
      <x:c r="C300" s="13"/>
      <x:c r="D300" s="13"/>
      <x:c r="E300" s="87"/>
      <x:c r="F300" s="87"/>
      <x:c r="G300" s="87"/>
      <x:c r="H300" s="87"/>
      <x:c r="I300" s="87"/>
      <x:c r="J300" s="87"/>
      <x:c r="K300" s="87"/>
      <x:c r="L300" s="87"/>
      <x:c r="M300" s="10"/>
      <x:c r="N300" s="10"/>
      <x:c r="O300" s="10"/>
      <x:c r="P300" s="10"/>
      <x:c r="Q300" s="10"/>
      <x:c r="R300" s="10"/>
      <x:c r="S300" s="10"/>
      <x:c r="T300" s="10"/>
      <x:c r="U300" s="10"/>
      <x:c r="V300" s="10"/>
      <x:c r="W300" s="10"/>
      <x:c r="X300" s="10"/>
      <x:c r="Y300" s="10"/>
      <x:c r="Z300" s="10"/>
      <x:c r="AA300" s="10"/>
      <x:c r="AB300" s="10"/>
      <x:c r="AC300" s="10"/>
      <x:c r="AD300" s="10"/>
      <x:c r="AE300" s="10"/>
      <x:c r="AF300" s="10"/>
      <x:c r="AG300" s="10"/>
      <x:c r="AH300" s="10"/>
      <x:c r="AI300" s="10"/>
      <x:c r="AJ300" s="10"/>
      <x:c r="AK300" s="10"/>
      <x:c r="AL300" s="10"/>
      <x:c r="AM300" s="10"/>
      <x:c r="AN300" s="10"/>
      <x:c r="AO300" s="10"/>
      <x:c r="AP300" s="10"/>
      <x:c r="AQ300" s="10"/>
      <x:c r="AR300" s="10"/>
      <x:c r="AS300" s="10"/>
      <x:c r="AT300" s="10"/>
      <x:c r="AU300" s="10"/>
      <x:c r="AV300" s="10"/>
      <x:c r="AW300" s="10"/>
      <x:c r="AX300" s="10"/>
      <x:c r="AY300" s="10"/>
    </x:row>
    <x:row r="301" spans="1:51" ht="13.5" customHeight="1">
      <x:c r="A301" s="29"/>
      <x:c r="B301" s="13"/>
      <x:c r="C301" s="13"/>
      <x:c r="D301" s="13"/>
      <x:c r="E301" s="87"/>
      <x:c r="F301" s="87"/>
      <x:c r="G301" s="87"/>
      <x:c r="H301" s="87"/>
      <x:c r="I301" s="87"/>
      <x:c r="J301" s="87"/>
      <x:c r="K301" s="87"/>
      <x:c r="L301" s="87"/>
      <x:c r="M301" s="10"/>
      <x:c r="N301" s="10"/>
      <x:c r="O301" s="10"/>
      <x:c r="P301" s="10"/>
      <x:c r="Q301" s="10"/>
      <x:c r="R301" s="10"/>
      <x:c r="S301" s="10"/>
      <x:c r="T301" s="10"/>
      <x:c r="U301" s="10"/>
      <x:c r="V301" s="10"/>
      <x:c r="W301" s="10"/>
      <x:c r="X301" s="10"/>
      <x:c r="Y301" s="10"/>
      <x:c r="Z301" s="10"/>
      <x:c r="AA301" s="10"/>
      <x:c r="AB301" s="10"/>
      <x:c r="AC301" s="10"/>
      <x:c r="AD301" s="10"/>
      <x:c r="AE301" s="10"/>
      <x:c r="AF301" s="10"/>
      <x:c r="AG301" s="10"/>
      <x:c r="AH301" s="10"/>
      <x:c r="AI301" s="10"/>
      <x:c r="AJ301" s="10"/>
      <x:c r="AK301" s="10"/>
      <x:c r="AL301" s="10"/>
      <x:c r="AM301" s="10"/>
      <x:c r="AN301" s="10"/>
      <x:c r="AO301" s="10"/>
      <x:c r="AP301" s="10"/>
      <x:c r="AQ301" s="10"/>
      <x:c r="AR301" s="10"/>
      <x:c r="AS301" s="10"/>
      <x:c r="AT301" s="10"/>
      <x:c r="AU301" s="10"/>
      <x:c r="AV301" s="10"/>
      <x:c r="AW301" s="10"/>
      <x:c r="AX301" s="10"/>
      <x:c r="AY301" s="10"/>
    </x:row>
    <x:row r="302" spans="1:51" ht="13.5" customHeight="1">
      <x:c r="A302" s="29"/>
      <x:c r="B302" s="13"/>
      <x:c r="C302" s="13"/>
      <x:c r="D302" s="13"/>
      <x:c r="E302" s="87"/>
      <x:c r="F302" s="87"/>
      <x:c r="G302" s="87"/>
      <x:c r="H302" s="87"/>
      <x:c r="I302" s="87"/>
      <x:c r="J302" s="87"/>
      <x:c r="K302" s="87"/>
      <x:c r="L302" s="87"/>
      <x:c r="M302" s="10"/>
      <x:c r="N302" s="10"/>
      <x:c r="O302" s="10"/>
      <x:c r="P302" s="10"/>
      <x:c r="Q302" s="10"/>
      <x:c r="R302" s="10"/>
      <x:c r="S302" s="10"/>
      <x:c r="T302" s="10"/>
      <x:c r="U302" s="10"/>
      <x:c r="V302" s="10"/>
      <x:c r="W302" s="10"/>
      <x:c r="X302" s="10"/>
      <x:c r="Y302" s="10"/>
      <x:c r="Z302" s="10"/>
      <x:c r="AA302" s="10"/>
      <x:c r="AB302" s="10"/>
      <x:c r="AC302" s="10"/>
      <x:c r="AD302" s="10"/>
      <x:c r="AE302" s="10"/>
      <x:c r="AF302" s="10"/>
      <x:c r="AG302" s="10"/>
      <x:c r="AH302" s="10"/>
      <x:c r="AI302" s="10"/>
      <x:c r="AJ302" s="10"/>
      <x:c r="AK302" s="10"/>
      <x:c r="AL302" s="10"/>
      <x:c r="AM302" s="10"/>
      <x:c r="AN302" s="10"/>
      <x:c r="AO302" s="10"/>
      <x:c r="AP302" s="10"/>
      <x:c r="AQ302" s="10"/>
      <x:c r="AR302" s="10"/>
      <x:c r="AS302" s="10"/>
      <x:c r="AT302" s="10"/>
      <x:c r="AU302" s="10"/>
      <x:c r="AV302" s="10"/>
      <x:c r="AW302" s="10"/>
      <x:c r="AX302" s="10"/>
      <x:c r="AY302" s="10"/>
    </x:row>
    <x:row r="303" spans="1:51" ht="13.5" customHeight="1">
      <x:c r="A303" s="29"/>
      <x:c r="B303" s="13"/>
      <x:c r="C303" s="13"/>
      <x:c r="D303" s="13"/>
      <x:c r="E303" s="87"/>
      <x:c r="F303" s="87"/>
      <x:c r="G303" s="87"/>
      <x:c r="H303" s="87"/>
      <x:c r="I303" s="87"/>
      <x:c r="J303" s="87"/>
      <x:c r="K303" s="87"/>
      <x:c r="L303" s="87"/>
      <x:c r="M303" s="10"/>
      <x:c r="N303" s="10"/>
      <x:c r="O303" s="10"/>
      <x:c r="P303" s="10"/>
      <x:c r="Q303" s="10"/>
      <x:c r="R303" s="10"/>
      <x:c r="S303" s="10"/>
      <x:c r="T303" s="10"/>
      <x:c r="U303" s="10"/>
      <x:c r="V303" s="10"/>
      <x:c r="W303" s="10"/>
      <x:c r="X303" s="10"/>
      <x:c r="Y303" s="10"/>
      <x:c r="Z303" s="10"/>
      <x:c r="AA303" s="10"/>
      <x:c r="AB303" s="10"/>
      <x:c r="AC303" s="10"/>
      <x:c r="AD303" s="10"/>
      <x:c r="AE303" s="10"/>
      <x:c r="AF303" s="10"/>
      <x:c r="AG303" s="10"/>
      <x:c r="AH303" s="10"/>
      <x:c r="AI303" s="10"/>
      <x:c r="AJ303" s="10"/>
      <x:c r="AK303" s="10"/>
      <x:c r="AL303" s="10"/>
      <x:c r="AM303" s="10"/>
      <x:c r="AN303" s="10"/>
      <x:c r="AO303" s="10"/>
      <x:c r="AP303" s="10"/>
      <x:c r="AQ303" s="10"/>
      <x:c r="AR303" s="10"/>
      <x:c r="AS303" s="10"/>
      <x:c r="AT303" s="10"/>
      <x:c r="AU303" s="10"/>
      <x:c r="AV303" s="10"/>
      <x:c r="AW303" s="10"/>
      <x:c r="AX303" s="10"/>
      <x:c r="AY303" s="10"/>
    </x:row>
    <x:row r="304" spans="1:51" ht="13.5" customHeight="1">
      <x:c r="A304" s="29"/>
      <x:c r="B304" s="13"/>
      <x:c r="C304" s="13"/>
      <x:c r="D304" s="13"/>
      <x:c r="E304" s="87"/>
      <x:c r="F304" s="87"/>
      <x:c r="G304" s="87"/>
      <x:c r="H304" s="87"/>
      <x:c r="I304" s="87"/>
      <x:c r="J304" s="87"/>
      <x:c r="K304" s="87"/>
      <x:c r="L304" s="87"/>
      <x:c r="M304" s="10"/>
      <x:c r="N304" s="10"/>
      <x:c r="O304" s="10"/>
      <x:c r="P304" s="10"/>
      <x:c r="Q304" s="10"/>
      <x:c r="R304" s="10"/>
      <x:c r="S304" s="10"/>
      <x:c r="T304" s="10"/>
      <x:c r="U304" s="10"/>
      <x:c r="V304" s="10"/>
      <x:c r="W304" s="10"/>
      <x:c r="X304" s="10"/>
      <x:c r="Y304" s="10"/>
      <x:c r="Z304" s="10"/>
      <x:c r="AA304" s="10"/>
      <x:c r="AB304" s="10"/>
      <x:c r="AC304" s="10"/>
      <x:c r="AD304" s="10"/>
      <x:c r="AE304" s="10"/>
      <x:c r="AF304" s="10"/>
      <x:c r="AG304" s="10"/>
      <x:c r="AH304" s="10"/>
      <x:c r="AI304" s="10"/>
      <x:c r="AJ304" s="10"/>
      <x:c r="AK304" s="10"/>
      <x:c r="AL304" s="10"/>
      <x:c r="AM304" s="10"/>
      <x:c r="AN304" s="10"/>
      <x:c r="AO304" s="10"/>
      <x:c r="AP304" s="10"/>
      <x:c r="AQ304" s="10"/>
      <x:c r="AR304" s="10"/>
      <x:c r="AS304" s="10"/>
      <x:c r="AT304" s="10"/>
      <x:c r="AU304" s="10"/>
      <x:c r="AV304" s="10"/>
      <x:c r="AW304" s="10"/>
      <x:c r="AX304" s="10"/>
      <x:c r="AY304" s="10"/>
    </x:row>
    <x:row r="305" spans="1:51" ht="13.5" customHeight="1">
      <x:c r="A305" s="29"/>
      <x:c r="B305" s="13"/>
      <x:c r="C305" s="13"/>
      <x:c r="D305" s="13"/>
      <x:c r="E305" s="87"/>
      <x:c r="F305" s="87"/>
      <x:c r="G305" s="87"/>
      <x:c r="H305" s="87"/>
      <x:c r="I305" s="87"/>
      <x:c r="J305" s="87"/>
      <x:c r="K305" s="87"/>
      <x:c r="L305" s="87"/>
      <x:c r="M305" s="10"/>
      <x:c r="N305" s="10"/>
      <x:c r="O305" s="10"/>
      <x:c r="P305" s="10"/>
      <x:c r="Q305" s="10"/>
      <x:c r="R305" s="10"/>
      <x:c r="S305" s="10"/>
      <x:c r="T305" s="10"/>
      <x:c r="U305" s="10"/>
      <x:c r="V305" s="10"/>
      <x:c r="W305" s="10"/>
      <x:c r="X305" s="10"/>
      <x:c r="Y305" s="10"/>
      <x:c r="Z305" s="10"/>
      <x:c r="AA305" s="10"/>
      <x:c r="AB305" s="10"/>
      <x:c r="AC305" s="10"/>
      <x:c r="AD305" s="10"/>
      <x:c r="AE305" s="10"/>
      <x:c r="AF305" s="10"/>
      <x:c r="AG305" s="10"/>
      <x:c r="AH305" s="10"/>
      <x:c r="AI305" s="10"/>
      <x:c r="AJ305" s="10"/>
      <x:c r="AK305" s="10"/>
      <x:c r="AL305" s="10"/>
      <x:c r="AM305" s="10"/>
      <x:c r="AN305" s="10"/>
      <x:c r="AO305" s="10"/>
      <x:c r="AP305" s="10"/>
      <x:c r="AQ305" s="10"/>
      <x:c r="AR305" s="10"/>
      <x:c r="AS305" s="10"/>
      <x:c r="AT305" s="10"/>
      <x:c r="AU305" s="10"/>
      <x:c r="AV305" s="10"/>
      <x:c r="AW305" s="10"/>
      <x:c r="AX305" s="10"/>
      <x:c r="AY305" s="10"/>
    </x:row>
    <x:row r="306" spans="1:51" ht="13.5" customHeight="1">
      <x:c r="A306" s="29"/>
      <x:c r="B306" s="13"/>
      <x:c r="C306" s="13"/>
      <x:c r="D306" s="13"/>
      <x:c r="E306" s="87"/>
      <x:c r="F306" s="87"/>
      <x:c r="G306" s="87"/>
      <x:c r="H306" s="87"/>
      <x:c r="I306" s="87"/>
      <x:c r="J306" s="87"/>
      <x:c r="K306" s="87"/>
      <x:c r="L306" s="87"/>
      <x:c r="M306" s="10"/>
      <x:c r="N306" s="10"/>
      <x:c r="O306" s="10"/>
      <x:c r="P306" s="10"/>
      <x:c r="Q306" s="10"/>
      <x:c r="R306" s="10"/>
      <x:c r="S306" s="10"/>
      <x:c r="T306" s="10"/>
      <x:c r="U306" s="10"/>
      <x:c r="V306" s="10"/>
      <x:c r="W306" s="10"/>
      <x:c r="X306" s="10"/>
      <x:c r="Y306" s="10"/>
      <x:c r="Z306" s="10"/>
      <x:c r="AA306" s="10"/>
      <x:c r="AB306" s="10"/>
      <x:c r="AC306" s="10"/>
      <x:c r="AD306" s="10"/>
      <x:c r="AE306" s="10"/>
      <x:c r="AF306" s="10"/>
      <x:c r="AG306" s="10"/>
      <x:c r="AH306" s="10"/>
      <x:c r="AI306" s="10"/>
      <x:c r="AJ306" s="10"/>
      <x:c r="AK306" s="10"/>
      <x:c r="AL306" s="10"/>
      <x:c r="AM306" s="10"/>
      <x:c r="AN306" s="10"/>
      <x:c r="AO306" s="10"/>
      <x:c r="AP306" s="10"/>
      <x:c r="AQ306" s="10"/>
      <x:c r="AR306" s="10"/>
      <x:c r="AS306" s="10"/>
      <x:c r="AT306" s="10"/>
      <x:c r="AU306" s="10"/>
      <x:c r="AV306" s="10"/>
      <x:c r="AW306" s="10"/>
      <x:c r="AX306" s="10"/>
      <x:c r="AY306" s="10"/>
    </x:row>
    <x:row r="307" spans="1:51" ht="13.5" customHeight="1">
      <x:c r="A307" s="29"/>
      <x:c r="B307" s="13"/>
      <x:c r="C307" s="13"/>
      <x:c r="D307" s="13"/>
      <x:c r="E307" s="87"/>
      <x:c r="F307" s="87"/>
      <x:c r="G307" s="87"/>
      <x:c r="H307" s="87"/>
      <x:c r="I307" s="87"/>
      <x:c r="J307" s="87"/>
      <x:c r="K307" s="87"/>
      <x:c r="L307" s="87"/>
      <x:c r="M307" s="10"/>
      <x:c r="N307" s="10"/>
      <x:c r="O307" s="10"/>
      <x:c r="P307" s="10"/>
      <x:c r="Q307" s="10"/>
      <x:c r="R307" s="10"/>
      <x:c r="S307" s="10"/>
      <x:c r="T307" s="10"/>
      <x:c r="U307" s="10"/>
      <x:c r="V307" s="10"/>
      <x:c r="W307" s="10"/>
      <x:c r="X307" s="10"/>
      <x:c r="Y307" s="10"/>
      <x:c r="Z307" s="10"/>
      <x:c r="AA307" s="10"/>
      <x:c r="AB307" s="10"/>
      <x:c r="AC307" s="10"/>
      <x:c r="AD307" s="10"/>
      <x:c r="AE307" s="10"/>
      <x:c r="AF307" s="10"/>
      <x:c r="AG307" s="10"/>
      <x:c r="AH307" s="10"/>
      <x:c r="AI307" s="10"/>
      <x:c r="AJ307" s="10"/>
      <x:c r="AK307" s="10"/>
      <x:c r="AL307" s="10"/>
      <x:c r="AM307" s="10"/>
      <x:c r="AN307" s="10"/>
      <x:c r="AO307" s="10"/>
      <x:c r="AP307" s="10"/>
      <x:c r="AQ307" s="10"/>
      <x:c r="AR307" s="10"/>
      <x:c r="AS307" s="10"/>
      <x:c r="AT307" s="10"/>
      <x:c r="AU307" s="10"/>
      <x:c r="AV307" s="10"/>
      <x:c r="AW307" s="10"/>
      <x:c r="AX307" s="10"/>
      <x:c r="AY307" s="10"/>
    </x:row>
    <x:row r="308" spans="1:51" ht="13.5" customHeight="1">
      <x:c r="A308" s="29"/>
      <x:c r="B308" s="13"/>
      <x:c r="C308" s="13"/>
      <x:c r="D308" s="13"/>
      <x:c r="E308" s="87"/>
      <x:c r="F308" s="87"/>
      <x:c r="G308" s="87"/>
      <x:c r="H308" s="87"/>
      <x:c r="I308" s="87"/>
      <x:c r="J308" s="87"/>
      <x:c r="K308" s="87"/>
      <x:c r="L308" s="87"/>
      <x:c r="M308" s="10"/>
      <x:c r="N308" s="10"/>
      <x:c r="O308" s="10"/>
      <x:c r="P308" s="10"/>
      <x:c r="Q308" s="10"/>
      <x:c r="R308" s="10"/>
      <x:c r="S308" s="10"/>
      <x:c r="T308" s="10"/>
      <x:c r="U308" s="10"/>
      <x:c r="V308" s="10"/>
      <x:c r="W308" s="10"/>
      <x:c r="X308" s="10"/>
      <x:c r="Y308" s="10"/>
      <x:c r="Z308" s="10"/>
      <x:c r="AA308" s="10"/>
      <x:c r="AB308" s="10"/>
      <x:c r="AC308" s="10"/>
      <x:c r="AD308" s="10"/>
      <x:c r="AE308" s="10"/>
      <x:c r="AF308" s="10"/>
      <x:c r="AG308" s="10"/>
      <x:c r="AH308" s="10"/>
      <x:c r="AI308" s="10"/>
      <x:c r="AJ308" s="10"/>
      <x:c r="AK308" s="10"/>
      <x:c r="AL308" s="10"/>
      <x:c r="AM308" s="10"/>
      <x:c r="AN308" s="10"/>
      <x:c r="AO308" s="10"/>
      <x:c r="AP308" s="10"/>
      <x:c r="AQ308" s="10"/>
      <x:c r="AR308" s="10"/>
      <x:c r="AS308" s="10"/>
      <x:c r="AT308" s="10"/>
      <x:c r="AU308" s="10"/>
      <x:c r="AV308" s="10"/>
      <x:c r="AW308" s="10"/>
      <x:c r="AX308" s="10"/>
      <x:c r="AY308" s="10"/>
    </x:row>
    <x:row r="309" spans="1:51" ht="13.5" customHeight="1">
      <x:c r="A309" s="29"/>
      <x:c r="B309" s="13"/>
      <x:c r="C309" s="13"/>
      <x:c r="D309" s="13"/>
      <x:c r="E309" s="87"/>
      <x:c r="F309" s="87"/>
      <x:c r="G309" s="87"/>
      <x:c r="H309" s="87"/>
      <x:c r="I309" s="87"/>
      <x:c r="J309" s="87"/>
      <x:c r="K309" s="87"/>
      <x:c r="L309" s="87"/>
      <x:c r="M309" s="10"/>
      <x:c r="N309" s="10"/>
      <x:c r="O309" s="10"/>
      <x:c r="P309" s="10"/>
      <x:c r="Q309" s="10"/>
      <x:c r="R309" s="10"/>
      <x:c r="S309" s="10"/>
      <x:c r="T309" s="10"/>
      <x:c r="U309" s="10"/>
      <x:c r="V309" s="10"/>
      <x:c r="W309" s="10"/>
      <x:c r="X309" s="10"/>
      <x:c r="Y309" s="10"/>
      <x:c r="Z309" s="10"/>
      <x:c r="AA309" s="10"/>
      <x:c r="AB309" s="10"/>
      <x:c r="AC309" s="10"/>
      <x:c r="AD309" s="10"/>
      <x:c r="AE309" s="10"/>
      <x:c r="AF309" s="10"/>
      <x:c r="AG309" s="10"/>
      <x:c r="AH309" s="10"/>
      <x:c r="AI309" s="10"/>
      <x:c r="AJ309" s="10"/>
      <x:c r="AK309" s="10"/>
      <x:c r="AL309" s="10"/>
      <x:c r="AM309" s="10"/>
      <x:c r="AN309" s="10"/>
      <x:c r="AO309" s="10"/>
      <x:c r="AP309" s="10"/>
      <x:c r="AQ309" s="10"/>
      <x:c r="AR309" s="10"/>
      <x:c r="AS309" s="10"/>
      <x:c r="AT309" s="10"/>
      <x:c r="AU309" s="10"/>
      <x:c r="AV309" s="10"/>
      <x:c r="AW309" s="10"/>
      <x:c r="AX309" s="10"/>
      <x:c r="AY309" s="10"/>
    </x:row>
    <x:row r="310" spans="1:51" ht="13.5" customHeight="1">
      <x:c r="A310" s="29"/>
      <x:c r="B310" s="13"/>
      <x:c r="C310" s="13"/>
      <x:c r="D310" s="13"/>
      <x:c r="E310" s="87"/>
      <x:c r="F310" s="87"/>
      <x:c r="G310" s="87"/>
      <x:c r="H310" s="87"/>
      <x:c r="I310" s="87"/>
      <x:c r="J310" s="87"/>
      <x:c r="K310" s="87"/>
      <x:c r="L310" s="87"/>
      <x:c r="M310" s="10"/>
      <x:c r="N310" s="10"/>
      <x:c r="O310" s="10"/>
      <x:c r="P310" s="10"/>
      <x:c r="Q310" s="10"/>
      <x:c r="R310" s="10"/>
      <x:c r="S310" s="10"/>
      <x:c r="T310" s="10"/>
      <x:c r="U310" s="10"/>
      <x:c r="V310" s="10"/>
      <x:c r="W310" s="10"/>
      <x:c r="X310" s="10"/>
      <x:c r="Y310" s="10"/>
      <x:c r="Z310" s="10"/>
      <x:c r="AA310" s="10"/>
      <x:c r="AB310" s="10"/>
      <x:c r="AC310" s="10"/>
      <x:c r="AD310" s="10"/>
      <x:c r="AE310" s="10"/>
      <x:c r="AF310" s="10"/>
      <x:c r="AG310" s="10"/>
      <x:c r="AH310" s="10"/>
      <x:c r="AI310" s="10"/>
      <x:c r="AJ310" s="10"/>
      <x:c r="AK310" s="10"/>
      <x:c r="AL310" s="10"/>
      <x:c r="AM310" s="10"/>
      <x:c r="AN310" s="10"/>
      <x:c r="AO310" s="10"/>
      <x:c r="AP310" s="10"/>
      <x:c r="AQ310" s="10"/>
      <x:c r="AR310" s="10"/>
      <x:c r="AS310" s="10"/>
      <x:c r="AT310" s="10"/>
      <x:c r="AU310" s="10"/>
      <x:c r="AV310" s="10"/>
      <x:c r="AW310" s="10"/>
      <x:c r="AX310" s="10"/>
      <x:c r="AY310" s="10"/>
    </x:row>
    <x:row r="311" spans="1:51" ht="13.5" customHeight="1">
      <x:c r="A311" s="29"/>
      <x:c r="B311" s="13"/>
      <x:c r="C311" s="13"/>
      <x:c r="D311" s="13"/>
      <x:c r="E311" s="87"/>
      <x:c r="F311" s="87"/>
      <x:c r="G311" s="87"/>
      <x:c r="H311" s="87"/>
      <x:c r="I311" s="87"/>
      <x:c r="J311" s="87"/>
      <x:c r="K311" s="87"/>
      <x:c r="L311" s="87"/>
      <x:c r="M311" s="10"/>
      <x:c r="N311" s="10"/>
      <x:c r="O311" s="10"/>
      <x:c r="P311" s="10"/>
      <x:c r="Q311" s="10"/>
      <x:c r="R311" s="10"/>
      <x:c r="S311" s="10"/>
      <x:c r="T311" s="10"/>
      <x:c r="U311" s="10"/>
      <x:c r="V311" s="10"/>
      <x:c r="W311" s="10"/>
      <x:c r="X311" s="10"/>
      <x:c r="Y311" s="10"/>
      <x:c r="Z311" s="10"/>
      <x:c r="AA311" s="10"/>
      <x:c r="AB311" s="10"/>
      <x:c r="AC311" s="10"/>
      <x:c r="AD311" s="10"/>
      <x:c r="AE311" s="10"/>
      <x:c r="AF311" s="10"/>
      <x:c r="AG311" s="10"/>
      <x:c r="AH311" s="10"/>
      <x:c r="AI311" s="10"/>
      <x:c r="AJ311" s="10"/>
      <x:c r="AK311" s="10"/>
      <x:c r="AL311" s="10"/>
      <x:c r="AM311" s="10"/>
      <x:c r="AN311" s="10"/>
      <x:c r="AO311" s="10"/>
      <x:c r="AP311" s="10"/>
      <x:c r="AQ311" s="10"/>
      <x:c r="AR311" s="10"/>
      <x:c r="AS311" s="10"/>
      <x:c r="AT311" s="10"/>
      <x:c r="AU311" s="10"/>
      <x:c r="AV311" s="10"/>
      <x:c r="AW311" s="10"/>
      <x:c r="AX311" s="10"/>
      <x:c r="AY311" s="10"/>
    </x:row>
    <x:row r="312" spans="1:51" ht="13.5" customHeight="1">
      <x:c r="A312" s="29"/>
      <x:c r="B312" s="13"/>
      <x:c r="C312" s="13"/>
      <x:c r="D312" s="13"/>
      <x:c r="E312" s="87"/>
      <x:c r="F312" s="87"/>
      <x:c r="G312" s="87"/>
      <x:c r="H312" s="87"/>
      <x:c r="I312" s="87"/>
      <x:c r="J312" s="87"/>
      <x:c r="K312" s="87"/>
      <x:c r="L312" s="87"/>
      <x:c r="M312" s="10"/>
      <x:c r="N312" s="10"/>
      <x:c r="O312" s="10"/>
      <x:c r="P312" s="10"/>
      <x:c r="Q312" s="10"/>
      <x:c r="R312" s="10"/>
      <x:c r="S312" s="10"/>
      <x:c r="T312" s="10"/>
      <x:c r="U312" s="10"/>
      <x:c r="V312" s="10"/>
      <x:c r="W312" s="10"/>
      <x:c r="X312" s="10"/>
      <x:c r="Y312" s="10"/>
      <x:c r="Z312" s="10"/>
      <x:c r="AA312" s="10"/>
      <x:c r="AB312" s="10"/>
      <x:c r="AC312" s="10"/>
      <x:c r="AD312" s="10"/>
      <x:c r="AE312" s="10"/>
      <x:c r="AF312" s="10"/>
      <x:c r="AG312" s="10"/>
      <x:c r="AH312" s="10"/>
      <x:c r="AI312" s="10"/>
      <x:c r="AJ312" s="10"/>
      <x:c r="AK312" s="10"/>
      <x:c r="AL312" s="10"/>
      <x:c r="AM312" s="10"/>
      <x:c r="AN312" s="10"/>
      <x:c r="AO312" s="10"/>
      <x:c r="AP312" s="10"/>
      <x:c r="AQ312" s="10"/>
      <x:c r="AR312" s="10"/>
      <x:c r="AS312" s="10"/>
      <x:c r="AT312" s="10"/>
      <x:c r="AU312" s="10"/>
      <x:c r="AV312" s="10"/>
      <x:c r="AW312" s="10"/>
      <x:c r="AX312" s="10"/>
      <x:c r="AY312" s="10"/>
    </x:row>
    <x:row r="313" spans="1:51" ht="13.5" customHeight="1">
      <x:c r="A313" s="29"/>
      <x:c r="B313" s="13"/>
      <x:c r="C313" s="13"/>
      <x:c r="D313" s="13"/>
      <x:c r="E313" s="87"/>
      <x:c r="F313" s="87"/>
      <x:c r="G313" s="87"/>
      <x:c r="H313" s="87"/>
      <x:c r="I313" s="87"/>
      <x:c r="J313" s="87"/>
      <x:c r="K313" s="87"/>
      <x:c r="L313" s="87"/>
      <x:c r="M313" s="10"/>
      <x:c r="N313" s="10"/>
      <x:c r="O313" s="10"/>
      <x:c r="P313" s="10"/>
      <x:c r="Q313" s="10"/>
      <x:c r="R313" s="10"/>
      <x:c r="S313" s="10"/>
      <x:c r="T313" s="10"/>
      <x:c r="U313" s="10"/>
      <x:c r="V313" s="10"/>
      <x:c r="W313" s="10"/>
      <x:c r="X313" s="10"/>
      <x:c r="Y313" s="10"/>
      <x:c r="Z313" s="10"/>
      <x:c r="AA313" s="10"/>
      <x:c r="AB313" s="10"/>
      <x:c r="AC313" s="10"/>
      <x:c r="AD313" s="10"/>
      <x:c r="AE313" s="10"/>
      <x:c r="AF313" s="10"/>
      <x:c r="AG313" s="10"/>
      <x:c r="AH313" s="10"/>
      <x:c r="AI313" s="10"/>
      <x:c r="AJ313" s="10"/>
      <x:c r="AK313" s="10"/>
      <x:c r="AL313" s="10"/>
      <x:c r="AM313" s="10"/>
      <x:c r="AN313" s="10"/>
      <x:c r="AO313" s="10"/>
      <x:c r="AP313" s="10"/>
      <x:c r="AQ313" s="10"/>
      <x:c r="AR313" s="10"/>
      <x:c r="AS313" s="10"/>
      <x:c r="AT313" s="10"/>
      <x:c r="AU313" s="10"/>
      <x:c r="AV313" s="10"/>
      <x:c r="AW313" s="10"/>
      <x:c r="AX313" s="10"/>
      <x:c r="AY313" s="10"/>
    </x:row>
    <x:row r="314" spans="1:51" ht="13.5" customHeight="1">
      <x:c r="A314" s="29"/>
      <x:c r="B314" s="13"/>
      <x:c r="C314" s="13"/>
      <x:c r="D314" s="13"/>
      <x:c r="E314" s="87"/>
      <x:c r="F314" s="87"/>
      <x:c r="G314" s="87"/>
      <x:c r="H314" s="87"/>
      <x:c r="I314" s="87"/>
      <x:c r="J314" s="87"/>
      <x:c r="K314" s="87"/>
      <x:c r="L314" s="87"/>
      <x:c r="M314" s="10"/>
      <x:c r="N314" s="10"/>
      <x:c r="O314" s="10"/>
      <x:c r="P314" s="10"/>
      <x:c r="Q314" s="10"/>
      <x:c r="R314" s="10"/>
      <x:c r="S314" s="10"/>
      <x:c r="T314" s="10"/>
      <x:c r="U314" s="10"/>
      <x:c r="V314" s="10"/>
      <x:c r="W314" s="10"/>
      <x:c r="X314" s="10"/>
      <x:c r="Y314" s="10"/>
      <x:c r="Z314" s="10"/>
      <x:c r="AA314" s="10"/>
      <x:c r="AB314" s="10"/>
      <x:c r="AC314" s="10"/>
      <x:c r="AD314" s="10"/>
      <x:c r="AE314" s="10"/>
      <x:c r="AF314" s="10"/>
      <x:c r="AG314" s="10"/>
      <x:c r="AH314" s="10"/>
      <x:c r="AI314" s="10"/>
      <x:c r="AJ314" s="10"/>
      <x:c r="AK314" s="10"/>
      <x:c r="AL314" s="10"/>
      <x:c r="AM314" s="10"/>
      <x:c r="AN314" s="10"/>
      <x:c r="AO314" s="10"/>
      <x:c r="AP314" s="10"/>
      <x:c r="AQ314" s="10"/>
      <x:c r="AR314" s="10"/>
      <x:c r="AS314" s="10"/>
      <x:c r="AT314" s="10"/>
      <x:c r="AU314" s="10"/>
      <x:c r="AV314" s="10"/>
      <x:c r="AW314" s="10"/>
      <x:c r="AX314" s="10"/>
      <x:c r="AY314" s="10"/>
    </x:row>
    <x:row r="315" spans="1:51" ht="13.5" customHeight="1">
      <x:c r="A315" s="29"/>
      <x:c r="B315" s="13"/>
      <x:c r="C315" s="13"/>
      <x:c r="D315" s="13"/>
      <x:c r="E315" s="87"/>
      <x:c r="F315" s="87"/>
      <x:c r="G315" s="87"/>
      <x:c r="H315" s="87"/>
      <x:c r="I315" s="87"/>
      <x:c r="J315" s="87"/>
      <x:c r="K315" s="87"/>
      <x:c r="L315" s="87"/>
      <x:c r="M315" s="10"/>
      <x:c r="N315" s="10"/>
      <x:c r="O315" s="10"/>
      <x:c r="P315" s="10"/>
      <x:c r="Q315" s="10"/>
      <x:c r="R315" s="10"/>
      <x:c r="S315" s="10"/>
      <x:c r="T315" s="10"/>
      <x:c r="U315" s="10"/>
      <x:c r="V315" s="10"/>
      <x:c r="W315" s="10"/>
      <x:c r="X315" s="10"/>
      <x:c r="Y315" s="10"/>
      <x:c r="Z315" s="10"/>
      <x:c r="AA315" s="10"/>
      <x:c r="AB315" s="10"/>
      <x:c r="AC315" s="10"/>
      <x:c r="AD315" s="10"/>
      <x:c r="AE315" s="10"/>
      <x:c r="AF315" s="10"/>
      <x:c r="AG315" s="10"/>
      <x:c r="AH315" s="10"/>
      <x:c r="AI315" s="10"/>
      <x:c r="AJ315" s="10"/>
      <x:c r="AK315" s="10"/>
      <x:c r="AL315" s="10"/>
      <x:c r="AM315" s="10"/>
      <x:c r="AN315" s="10"/>
      <x:c r="AO315" s="10"/>
      <x:c r="AP315" s="10"/>
      <x:c r="AQ315" s="10"/>
      <x:c r="AR315" s="10"/>
      <x:c r="AS315" s="10"/>
      <x:c r="AT315" s="10"/>
      <x:c r="AU315" s="10"/>
      <x:c r="AV315" s="10"/>
      <x:c r="AW315" s="10"/>
      <x:c r="AX315" s="10"/>
      <x:c r="AY315" s="10"/>
    </x:row>
    <x:row r="316" spans="1:51" ht="13.5" customHeight="1">
      <x:c r="A316" s="29"/>
      <x:c r="B316" s="13"/>
      <x:c r="C316" s="13"/>
      <x:c r="D316" s="13"/>
      <x:c r="E316" s="87"/>
      <x:c r="F316" s="87"/>
      <x:c r="G316" s="87"/>
      <x:c r="H316" s="87"/>
      <x:c r="I316" s="87"/>
      <x:c r="J316" s="87"/>
      <x:c r="K316" s="87"/>
      <x:c r="L316" s="87"/>
      <x:c r="M316" s="10"/>
      <x:c r="N316" s="10"/>
      <x:c r="O316" s="10"/>
      <x:c r="P316" s="10"/>
      <x:c r="Q316" s="10"/>
      <x:c r="R316" s="10"/>
      <x:c r="S316" s="10"/>
      <x:c r="T316" s="10"/>
      <x:c r="U316" s="10"/>
      <x:c r="V316" s="10"/>
      <x:c r="W316" s="10"/>
      <x:c r="X316" s="10"/>
      <x:c r="Y316" s="10"/>
      <x:c r="Z316" s="10"/>
      <x:c r="AA316" s="10"/>
      <x:c r="AB316" s="10"/>
      <x:c r="AC316" s="10"/>
      <x:c r="AD316" s="10"/>
      <x:c r="AE316" s="10"/>
      <x:c r="AF316" s="10"/>
      <x:c r="AG316" s="10"/>
      <x:c r="AH316" s="10"/>
      <x:c r="AI316" s="10"/>
      <x:c r="AJ316" s="10"/>
      <x:c r="AK316" s="10"/>
      <x:c r="AL316" s="10"/>
      <x:c r="AM316" s="10"/>
      <x:c r="AN316" s="10"/>
      <x:c r="AO316" s="10"/>
      <x:c r="AP316" s="10"/>
      <x:c r="AQ316" s="10"/>
      <x:c r="AR316" s="10"/>
      <x:c r="AS316" s="10"/>
      <x:c r="AT316" s="10"/>
      <x:c r="AU316" s="10"/>
      <x:c r="AV316" s="10"/>
      <x:c r="AW316" s="10"/>
      <x:c r="AX316" s="10"/>
      <x:c r="AY316" s="10"/>
    </x:row>
    <x:row r="317" spans="1:51" ht="13.5" customHeight="1">
      <x:c r="A317" s="29"/>
      <x:c r="B317" s="13"/>
      <x:c r="C317" s="13"/>
      <x:c r="D317" s="13"/>
      <x:c r="E317" s="87"/>
      <x:c r="F317" s="87"/>
      <x:c r="G317" s="87"/>
      <x:c r="H317" s="87"/>
      <x:c r="I317" s="87"/>
      <x:c r="J317" s="87"/>
      <x:c r="K317" s="87"/>
      <x:c r="L317" s="87"/>
      <x:c r="M317" s="10"/>
      <x:c r="N317" s="10"/>
      <x:c r="O317" s="10"/>
      <x:c r="P317" s="10"/>
      <x:c r="Q317" s="10"/>
      <x:c r="R317" s="10"/>
      <x:c r="S317" s="10"/>
      <x:c r="T317" s="10"/>
      <x:c r="U317" s="10"/>
      <x:c r="V317" s="10"/>
      <x:c r="W317" s="10"/>
      <x:c r="X317" s="10"/>
      <x:c r="Y317" s="10"/>
      <x:c r="Z317" s="10"/>
      <x:c r="AA317" s="10"/>
      <x:c r="AB317" s="10"/>
      <x:c r="AC317" s="10"/>
      <x:c r="AD317" s="10"/>
      <x:c r="AE317" s="10"/>
      <x:c r="AF317" s="10"/>
      <x:c r="AG317" s="10"/>
      <x:c r="AH317" s="10"/>
      <x:c r="AI317" s="10"/>
      <x:c r="AJ317" s="10"/>
      <x:c r="AK317" s="10"/>
      <x:c r="AL317" s="10"/>
      <x:c r="AM317" s="10"/>
      <x:c r="AN317" s="10"/>
      <x:c r="AO317" s="10"/>
      <x:c r="AP317" s="10"/>
      <x:c r="AQ317" s="10"/>
      <x:c r="AR317" s="10"/>
      <x:c r="AS317" s="10"/>
      <x:c r="AT317" s="10"/>
      <x:c r="AU317" s="10"/>
      <x:c r="AV317" s="10"/>
      <x:c r="AW317" s="10"/>
      <x:c r="AX317" s="10"/>
      <x:c r="AY317" s="10"/>
    </x:row>
    <x:row r="318" spans="1:51" ht="13.5" customHeight="1">
      <x:c r="A318" s="29"/>
      <x:c r="B318" s="13"/>
      <x:c r="C318" s="13"/>
      <x:c r="D318" s="13"/>
      <x:c r="E318" s="87"/>
      <x:c r="F318" s="87"/>
      <x:c r="G318" s="87"/>
      <x:c r="H318" s="87"/>
      <x:c r="I318" s="87"/>
      <x:c r="J318" s="87"/>
      <x:c r="K318" s="87"/>
      <x:c r="L318" s="87"/>
      <x:c r="M318" s="10"/>
      <x:c r="N318" s="10"/>
      <x:c r="O318" s="10"/>
      <x:c r="P318" s="10"/>
      <x:c r="Q318" s="10"/>
      <x:c r="R318" s="10"/>
      <x:c r="S318" s="10"/>
      <x:c r="T318" s="10"/>
      <x:c r="U318" s="10"/>
      <x:c r="V318" s="10"/>
      <x:c r="W318" s="10"/>
      <x:c r="X318" s="10"/>
      <x:c r="Y318" s="10"/>
      <x:c r="Z318" s="10"/>
      <x:c r="AA318" s="10"/>
      <x:c r="AB318" s="10"/>
      <x:c r="AC318" s="10"/>
      <x:c r="AD318" s="10"/>
      <x:c r="AE318" s="10"/>
      <x:c r="AF318" s="10"/>
      <x:c r="AG318" s="10"/>
      <x:c r="AH318" s="10"/>
      <x:c r="AI318" s="10"/>
      <x:c r="AJ318" s="10"/>
      <x:c r="AK318" s="10"/>
      <x:c r="AL318" s="10"/>
      <x:c r="AM318" s="10"/>
      <x:c r="AN318" s="10"/>
      <x:c r="AO318" s="10"/>
      <x:c r="AP318" s="10"/>
      <x:c r="AQ318" s="10"/>
      <x:c r="AR318" s="10"/>
      <x:c r="AS318" s="10"/>
      <x:c r="AT318" s="10"/>
      <x:c r="AU318" s="10"/>
      <x:c r="AV318" s="10"/>
      <x:c r="AW318" s="10"/>
      <x:c r="AX318" s="10"/>
      <x:c r="AY318" s="10"/>
    </x:row>
    <x:row r="319" spans="1:51" ht="13.5" customHeight="1">
      <x:c r="A319" s="29"/>
      <x:c r="B319" s="13"/>
      <x:c r="C319" s="13"/>
      <x:c r="D319" s="13"/>
      <x:c r="E319" s="87"/>
      <x:c r="F319" s="87"/>
      <x:c r="G319" s="87"/>
      <x:c r="H319" s="87"/>
      <x:c r="I319" s="87"/>
      <x:c r="J319" s="87"/>
      <x:c r="K319" s="87"/>
      <x:c r="L319" s="87"/>
      <x:c r="M319" s="10"/>
      <x:c r="N319" s="10"/>
      <x:c r="O319" s="10"/>
      <x:c r="P319" s="10"/>
      <x:c r="Q319" s="10"/>
      <x:c r="R319" s="10"/>
      <x:c r="S319" s="10"/>
      <x:c r="T319" s="10"/>
      <x:c r="U319" s="10"/>
      <x:c r="V319" s="10"/>
      <x:c r="W319" s="10"/>
      <x:c r="X319" s="10"/>
      <x:c r="Y319" s="10"/>
      <x:c r="Z319" s="10"/>
      <x:c r="AA319" s="10"/>
      <x:c r="AB319" s="10"/>
      <x:c r="AC319" s="10"/>
      <x:c r="AD319" s="10"/>
      <x:c r="AE319" s="10"/>
      <x:c r="AF319" s="10"/>
      <x:c r="AG319" s="10"/>
      <x:c r="AH319" s="10"/>
      <x:c r="AI319" s="10"/>
      <x:c r="AJ319" s="10"/>
      <x:c r="AK319" s="10"/>
      <x:c r="AL319" s="10"/>
      <x:c r="AM319" s="10"/>
      <x:c r="AN319" s="10"/>
      <x:c r="AO319" s="10"/>
      <x:c r="AP319" s="10"/>
      <x:c r="AQ319" s="10"/>
      <x:c r="AR319" s="10"/>
      <x:c r="AS319" s="10"/>
      <x:c r="AT319" s="10"/>
      <x:c r="AU319" s="10"/>
      <x:c r="AV319" s="10"/>
      <x:c r="AW319" s="10"/>
      <x:c r="AX319" s="10"/>
      <x:c r="AY319" s="10"/>
    </x:row>
    <x:row r="320" spans="1:51" ht="13.5" customHeight="1">
      <x:c r="A320" s="29"/>
      <x:c r="B320" s="13"/>
      <x:c r="C320" s="13"/>
      <x:c r="D320" s="13"/>
      <x:c r="E320" s="87"/>
      <x:c r="F320" s="87"/>
      <x:c r="G320" s="87"/>
      <x:c r="H320" s="87"/>
      <x:c r="I320" s="87"/>
      <x:c r="J320" s="87"/>
      <x:c r="K320" s="87"/>
      <x:c r="L320" s="87"/>
      <x:c r="M320" s="10"/>
      <x:c r="N320" s="10"/>
      <x:c r="O320" s="10"/>
      <x:c r="P320" s="10"/>
      <x:c r="Q320" s="10"/>
      <x:c r="R320" s="10"/>
      <x:c r="S320" s="10"/>
      <x:c r="T320" s="10"/>
      <x:c r="U320" s="10"/>
      <x:c r="V320" s="10"/>
      <x:c r="W320" s="10"/>
      <x:c r="X320" s="10"/>
      <x:c r="Y320" s="10"/>
      <x:c r="Z320" s="10"/>
      <x:c r="AA320" s="10"/>
      <x:c r="AB320" s="10"/>
      <x:c r="AC320" s="10"/>
      <x:c r="AD320" s="10"/>
      <x:c r="AE320" s="10"/>
      <x:c r="AF320" s="10"/>
      <x:c r="AG320" s="10"/>
      <x:c r="AH320" s="10"/>
      <x:c r="AI320" s="10"/>
      <x:c r="AJ320" s="10"/>
      <x:c r="AK320" s="10"/>
      <x:c r="AL320" s="10"/>
      <x:c r="AM320" s="10"/>
      <x:c r="AN320" s="10"/>
      <x:c r="AO320" s="10"/>
      <x:c r="AP320" s="10"/>
      <x:c r="AQ320" s="10"/>
      <x:c r="AR320" s="10"/>
      <x:c r="AS320" s="10"/>
      <x:c r="AT320" s="10"/>
      <x:c r="AU320" s="10"/>
      <x:c r="AV320" s="10"/>
      <x:c r="AW320" s="10"/>
      <x:c r="AX320" s="10"/>
      <x:c r="AY320" s="10"/>
    </x:row>
    <x:row r="321" spans="1:51" ht="13.5" customHeight="1">
      <x:c r="A321" s="29"/>
      <x:c r="B321" s="13"/>
      <x:c r="C321" s="13"/>
      <x:c r="D321" s="13"/>
      <x:c r="E321" s="87"/>
      <x:c r="F321" s="87"/>
      <x:c r="G321" s="87"/>
      <x:c r="H321" s="87"/>
      <x:c r="I321" s="87"/>
      <x:c r="J321" s="87"/>
      <x:c r="K321" s="87"/>
      <x:c r="L321" s="87"/>
      <x:c r="M321" s="10"/>
      <x:c r="N321" s="10"/>
      <x:c r="O321" s="10"/>
      <x:c r="P321" s="10"/>
      <x:c r="Q321" s="10"/>
      <x:c r="R321" s="10"/>
      <x:c r="S321" s="10"/>
      <x:c r="T321" s="10"/>
      <x:c r="U321" s="10"/>
      <x:c r="V321" s="10"/>
      <x:c r="W321" s="10"/>
      <x:c r="X321" s="10"/>
      <x:c r="Y321" s="10"/>
      <x:c r="Z321" s="10"/>
      <x:c r="AA321" s="10"/>
      <x:c r="AB321" s="10"/>
      <x:c r="AC321" s="10"/>
      <x:c r="AD321" s="10"/>
      <x:c r="AE321" s="10"/>
      <x:c r="AF321" s="10"/>
      <x:c r="AG321" s="10"/>
      <x:c r="AH321" s="10"/>
      <x:c r="AI321" s="10"/>
      <x:c r="AJ321" s="10"/>
      <x:c r="AK321" s="10"/>
      <x:c r="AL321" s="10"/>
      <x:c r="AM321" s="10"/>
      <x:c r="AN321" s="10"/>
      <x:c r="AO321" s="10"/>
      <x:c r="AP321" s="10"/>
      <x:c r="AQ321" s="10"/>
      <x:c r="AR321" s="10"/>
      <x:c r="AS321" s="10"/>
      <x:c r="AT321" s="10"/>
      <x:c r="AU321" s="10"/>
      <x:c r="AV321" s="10"/>
      <x:c r="AW321" s="10"/>
      <x:c r="AX321" s="10"/>
      <x:c r="AY321" s="10"/>
    </x:row>
    <x:row r="322" spans="1:51" ht="13.5" customHeight="1">
      <x:c r="A322" s="29"/>
      <x:c r="B322" s="13"/>
      <x:c r="C322" s="13"/>
      <x:c r="D322" s="13"/>
      <x:c r="E322" s="87"/>
      <x:c r="F322" s="87"/>
      <x:c r="G322" s="87"/>
      <x:c r="H322" s="87"/>
      <x:c r="I322" s="87"/>
      <x:c r="J322" s="87"/>
      <x:c r="K322" s="87"/>
      <x:c r="L322" s="87"/>
      <x:c r="M322" s="10"/>
      <x:c r="N322" s="10"/>
      <x:c r="O322" s="10"/>
      <x:c r="P322" s="10"/>
      <x:c r="Q322" s="10"/>
      <x:c r="R322" s="10"/>
      <x:c r="S322" s="10"/>
      <x:c r="T322" s="10"/>
      <x:c r="U322" s="10"/>
      <x:c r="V322" s="10"/>
      <x:c r="W322" s="10"/>
      <x:c r="X322" s="10"/>
      <x:c r="Y322" s="10"/>
      <x:c r="Z322" s="10"/>
      <x:c r="AA322" s="10"/>
      <x:c r="AB322" s="10"/>
      <x:c r="AC322" s="10"/>
      <x:c r="AD322" s="10"/>
      <x:c r="AE322" s="10"/>
      <x:c r="AF322" s="10"/>
      <x:c r="AG322" s="10"/>
      <x:c r="AH322" s="10"/>
      <x:c r="AI322" s="10"/>
      <x:c r="AJ322" s="10"/>
      <x:c r="AK322" s="10"/>
      <x:c r="AL322" s="10"/>
      <x:c r="AM322" s="10"/>
      <x:c r="AN322" s="10"/>
      <x:c r="AO322" s="10"/>
      <x:c r="AP322" s="10"/>
      <x:c r="AQ322" s="10"/>
      <x:c r="AR322" s="10"/>
      <x:c r="AS322" s="10"/>
      <x:c r="AT322" s="10"/>
      <x:c r="AU322" s="10"/>
      <x:c r="AV322" s="10"/>
      <x:c r="AW322" s="10"/>
      <x:c r="AX322" s="10"/>
      <x:c r="AY322" s="10"/>
    </x:row>
    <x:row r="323" spans="1:51" ht="13.5" customHeight="1">
      <x:c r="A323" s="29"/>
      <x:c r="B323" s="13"/>
      <x:c r="C323" s="13"/>
      <x:c r="D323" s="13"/>
      <x:c r="E323" s="87"/>
      <x:c r="F323" s="87"/>
      <x:c r="G323" s="87"/>
      <x:c r="H323" s="87"/>
      <x:c r="I323" s="87"/>
      <x:c r="J323" s="87"/>
      <x:c r="K323" s="87"/>
      <x:c r="L323" s="87"/>
      <x:c r="M323" s="10"/>
      <x:c r="N323" s="10"/>
      <x:c r="O323" s="10"/>
      <x:c r="P323" s="10"/>
      <x:c r="Q323" s="10"/>
      <x:c r="R323" s="10"/>
      <x:c r="S323" s="10"/>
      <x:c r="T323" s="10"/>
      <x:c r="U323" s="10"/>
      <x:c r="V323" s="10"/>
      <x:c r="W323" s="10"/>
      <x:c r="X323" s="10"/>
      <x:c r="Y323" s="10"/>
      <x:c r="Z323" s="10"/>
      <x:c r="AA323" s="10"/>
      <x:c r="AB323" s="10"/>
      <x:c r="AC323" s="10"/>
      <x:c r="AD323" s="10"/>
      <x:c r="AE323" s="10"/>
      <x:c r="AF323" s="10"/>
      <x:c r="AG323" s="10"/>
      <x:c r="AH323" s="10"/>
      <x:c r="AI323" s="10"/>
      <x:c r="AJ323" s="10"/>
      <x:c r="AK323" s="10"/>
      <x:c r="AL323" s="10"/>
      <x:c r="AM323" s="10"/>
      <x:c r="AN323" s="10"/>
      <x:c r="AO323" s="10"/>
      <x:c r="AP323" s="10"/>
      <x:c r="AQ323" s="10"/>
      <x:c r="AR323" s="10"/>
      <x:c r="AS323" s="10"/>
      <x:c r="AT323" s="10"/>
      <x:c r="AU323" s="10"/>
      <x:c r="AV323" s="10"/>
      <x:c r="AW323" s="10"/>
      <x:c r="AX323" s="10"/>
      <x:c r="AY323" s="10"/>
    </x:row>
    <x:row r="324" spans="1:51" ht="13.5" customHeight="1">
      <x:c r="A324" s="29"/>
      <x:c r="B324" s="13"/>
      <x:c r="C324" s="13"/>
      <x:c r="D324" s="13"/>
      <x:c r="E324" s="87"/>
      <x:c r="F324" s="87"/>
      <x:c r="G324" s="87"/>
      <x:c r="H324" s="87"/>
      <x:c r="I324" s="87"/>
      <x:c r="J324" s="87"/>
      <x:c r="K324" s="87"/>
      <x:c r="L324" s="87"/>
      <x:c r="M324" s="10"/>
      <x:c r="N324" s="10"/>
      <x:c r="O324" s="10"/>
      <x:c r="P324" s="10"/>
      <x:c r="Q324" s="10"/>
      <x:c r="R324" s="10"/>
      <x:c r="S324" s="10"/>
      <x:c r="T324" s="10"/>
      <x:c r="U324" s="10"/>
      <x:c r="V324" s="10"/>
      <x:c r="W324" s="10"/>
      <x:c r="X324" s="10"/>
      <x:c r="Y324" s="10"/>
      <x:c r="Z324" s="10"/>
      <x:c r="AA324" s="10"/>
      <x:c r="AB324" s="10"/>
      <x:c r="AC324" s="10"/>
      <x:c r="AD324" s="10"/>
      <x:c r="AE324" s="10"/>
      <x:c r="AF324" s="10"/>
      <x:c r="AG324" s="10"/>
      <x:c r="AH324" s="10"/>
      <x:c r="AI324" s="10"/>
      <x:c r="AJ324" s="10"/>
      <x:c r="AK324" s="10"/>
      <x:c r="AL324" s="10"/>
      <x:c r="AM324" s="10"/>
      <x:c r="AN324" s="10"/>
      <x:c r="AO324" s="10"/>
      <x:c r="AP324" s="10"/>
      <x:c r="AQ324" s="10"/>
      <x:c r="AR324" s="10"/>
      <x:c r="AS324" s="10"/>
      <x:c r="AT324" s="10"/>
      <x:c r="AU324" s="10"/>
      <x:c r="AV324" s="10"/>
      <x:c r="AW324" s="10"/>
      <x:c r="AX324" s="10"/>
      <x:c r="AY324" s="10"/>
    </x:row>
    <x:row r="325" spans="1:51" ht="13.5" customHeight="1">
      <x:c r="A325" s="29"/>
      <x:c r="B325" s="13"/>
      <x:c r="C325" s="13"/>
      <x:c r="D325" s="13"/>
      <x:c r="E325" s="87"/>
      <x:c r="F325" s="87"/>
      <x:c r="G325" s="87"/>
      <x:c r="H325" s="87"/>
      <x:c r="I325" s="87"/>
      <x:c r="J325" s="87"/>
      <x:c r="K325" s="87"/>
      <x:c r="L325" s="87"/>
      <x:c r="M325" s="10"/>
      <x:c r="N325" s="10"/>
      <x:c r="O325" s="10"/>
      <x:c r="P325" s="10"/>
      <x:c r="Q325" s="10"/>
      <x:c r="R325" s="10"/>
      <x:c r="S325" s="10"/>
      <x:c r="T325" s="10"/>
      <x:c r="U325" s="10"/>
      <x:c r="V325" s="10"/>
      <x:c r="W325" s="10"/>
      <x:c r="X325" s="10"/>
      <x:c r="Y325" s="10"/>
      <x:c r="Z325" s="10"/>
      <x:c r="AA325" s="10"/>
      <x:c r="AB325" s="10"/>
      <x:c r="AC325" s="10"/>
      <x:c r="AD325" s="10"/>
      <x:c r="AE325" s="10"/>
      <x:c r="AF325" s="10"/>
      <x:c r="AG325" s="10"/>
      <x:c r="AH325" s="10"/>
      <x:c r="AI325" s="10"/>
      <x:c r="AJ325" s="10"/>
      <x:c r="AK325" s="10"/>
      <x:c r="AL325" s="10"/>
      <x:c r="AM325" s="10"/>
      <x:c r="AN325" s="10"/>
      <x:c r="AO325" s="10"/>
      <x:c r="AP325" s="10"/>
      <x:c r="AQ325" s="10"/>
      <x:c r="AR325" s="10"/>
      <x:c r="AS325" s="10"/>
      <x:c r="AT325" s="10"/>
      <x:c r="AU325" s="10"/>
      <x:c r="AV325" s="10"/>
      <x:c r="AW325" s="10"/>
      <x:c r="AX325" s="10"/>
      <x:c r="AY325" s="10"/>
    </x:row>
    <x:row r="326" spans="1:51" ht="13.5" customHeight="1">
      <x:c r="A326" s="29"/>
      <x:c r="B326" s="13"/>
      <x:c r="C326" s="13"/>
      <x:c r="D326" s="13"/>
      <x:c r="E326" s="87"/>
      <x:c r="F326" s="87"/>
      <x:c r="G326" s="87"/>
      <x:c r="H326" s="87"/>
      <x:c r="I326" s="87"/>
      <x:c r="J326" s="87"/>
      <x:c r="K326" s="87"/>
      <x:c r="L326" s="87"/>
      <x:c r="M326" s="10"/>
      <x:c r="N326" s="10"/>
      <x:c r="O326" s="10"/>
      <x:c r="P326" s="10"/>
      <x:c r="Q326" s="10"/>
      <x:c r="R326" s="10"/>
      <x:c r="S326" s="10"/>
      <x:c r="T326" s="10"/>
      <x:c r="U326" s="10"/>
      <x:c r="V326" s="10"/>
      <x:c r="W326" s="10"/>
      <x:c r="X326" s="10"/>
      <x:c r="Y326" s="10"/>
      <x:c r="Z326" s="10"/>
      <x:c r="AA326" s="10"/>
      <x:c r="AB326" s="10"/>
      <x:c r="AC326" s="10"/>
      <x:c r="AD326" s="10"/>
      <x:c r="AE326" s="10"/>
      <x:c r="AF326" s="10"/>
      <x:c r="AG326" s="10"/>
      <x:c r="AH326" s="10"/>
      <x:c r="AI326" s="10"/>
      <x:c r="AJ326" s="10"/>
      <x:c r="AK326" s="10"/>
      <x:c r="AL326" s="10"/>
      <x:c r="AM326" s="10"/>
      <x:c r="AN326" s="10"/>
      <x:c r="AO326" s="10"/>
      <x:c r="AP326" s="10"/>
      <x:c r="AQ326" s="10"/>
      <x:c r="AR326" s="10"/>
      <x:c r="AS326" s="10"/>
      <x:c r="AT326" s="10"/>
      <x:c r="AU326" s="10"/>
      <x:c r="AV326" s="10"/>
      <x:c r="AW326" s="10"/>
      <x:c r="AX326" s="10"/>
      <x:c r="AY326" s="10"/>
    </x:row>
    <x:row r="327" spans="1:51" ht="13.5" customHeight="1">
      <x:c r="A327" s="29"/>
      <x:c r="B327" s="13"/>
      <x:c r="C327" s="13"/>
      <x:c r="D327" s="13"/>
      <x:c r="E327" s="87"/>
      <x:c r="F327" s="87"/>
      <x:c r="G327" s="87"/>
      <x:c r="H327" s="87"/>
      <x:c r="I327" s="87"/>
      <x:c r="J327" s="87"/>
      <x:c r="K327" s="87"/>
      <x:c r="L327" s="87"/>
      <x:c r="M327" s="10"/>
      <x:c r="N327" s="10"/>
      <x:c r="O327" s="10"/>
      <x:c r="P327" s="10"/>
      <x:c r="Q327" s="10"/>
      <x:c r="R327" s="10"/>
      <x:c r="S327" s="10"/>
      <x:c r="T327" s="10"/>
      <x:c r="U327" s="10"/>
      <x:c r="V327" s="10"/>
      <x:c r="W327" s="10"/>
      <x:c r="X327" s="10"/>
      <x:c r="Y327" s="10"/>
      <x:c r="Z327" s="10"/>
      <x:c r="AA327" s="10"/>
      <x:c r="AB327" s="10"/>
      <x:c r="AC327" s="10"/>
      <x:c r="AD327" s="10"/>
      <x:c r="AE327" s="10"/>
      <x:c r="AF327" s="10"/>
      <x:c r="AG327" s="10"/>
      <x:c r="AH327" s="10"/>
      <x:c r="AI327" s="10"/>
      <x:c r="AJ327" s="10"/>
      <x:c r="AK327" s="10"/>
      <x:c r="AL327" s="10"/>
      <x:c r="AM327" s="10"/>
      <x:c r="AN327" s="10"/>
      <x:c r="AO327" s="10"/>
      <x:c r="AP327" s="10"/>
      <x:c r="AQ327" s="10"/>
      <x:c r="AR327" s="10"/>
      <x:c r="AS327" s="10"/>
      <x:c r="AT327" s="10"/>
      <x:c r="AU327" s="10"/>
      <x:c r="AV327" s="10"/>
      <x:c r="AW327" s="10"/>
      <x:c r="AX327" s="10"/>
      <x:c r="AY327" s="10"/>
    </x:row>
    <x:row r="328" spans="1:51" ht="13.5" customHeight="1">
      <x:c r="A328" s="29"/>
      <x:c r="B328" s="13"/>
      <x:c r="C328" s="13"/>
      <x:c r="D328" s="13"/>
      <x:c r="E328" s="87"/>
      <x:c r="F328" s="87"/>
      <x:c r="G328" s="87"/>
      <x:c r="H328" s="87"/>
      <x:c r="I328" s="87"/>
      <x:c r="J328" s="87"/>
      <x:c r="K328" s="87"/>
      <x:c r="L328" s="87"/>
      <x:c r="M328" s="10"/>
      <x:c r="N328" s="10"/>
      <x:c r="O328" s="10"/>
      <x:c r="P328" s="10"/>
      <x:c r="Q328" s="10"/>
      <x:c r="R328" s="10"/>
      <x:c r="S328" s="10"/>
      <x:c r="T328" s="10"/>
      <x:c r="U328" s="10"/>
      <x:c r="V328" s="10"/>
      <x:c r="W328" s="10"/>
      <x:c r="X328" s="10"/>
      <x:c r="Y328" s="10"/>
      <x:c r="Z328" s="10"/>
      <x:c r="AA328" s="10"/>
      <x:c r="AB328" s="10"/>
      <x:c r="AC328" s="10"/>
      <x:c r="AD328" s="10"/>
      <x:c r="AE328" s="10"/>
      <x:c r="AF328" s="10"/>
      <x:c r="AG328" s="10"/>
      <x:c r="AH328" s="10"/>
      <x:c r="AI328" s="10"/>
      <x:c r="AJ328" s="10"/>
      <x:c r="AK328" s="10"/>
      <x:c r="AL328" s="10"/>
      <x:c r="AM328" s="10"/>
      <x:c r="AN328" s="10"/>
      <x:c r="AO328" s="10"/>
      <x:c r="AP328" s="10"/>
      <x:c r="AQ328" s="10"/>
      <x:c r="AR328" s="10"/>
      <x:c r="AS328" s="10"/>
      <x:c r="AT328" s="10"/>
      <x:c r="AU328" s="10"/>
      <x:c r="AV328" s="10"/>
      <x:c r="AW328" s="10"/>
      <x:c r="AX328" s="10"/>
      <x:c r="AY328" s="10"/>
    </x:row>
    <x:row r="329" spans="1:51" ht="13.5" customHeight="1">
      <x:c r="A329" s="29"/>
      <x:c r="B329" s="13"/>
      <x:c r="C329" s="13"/>
      <x:c r="D329" s="13"/>
      <x:c r="E329" s="87"/>
      <x:c r="F329" s="87"/>
      <x:c r="G329" s="87"/>
      <x:c r="H329" s="87"/>
      <x:c r="I329" s="87"/>
      <x:c r="J329" s="87"/>
      <x:c r="K329" s="87"/>
      <x:c r="L329" s="87"/>
      <x:c r="M329" s="10"/>
      <x:c r="N329" s="10"/>
      <x:c r="O329" s="10"/>
      <x:c r="P329" s="10"/>
      <x:c r="Q329" s="10"/>
      <x:c r="R329" s="10"/>
      <x:c r="S329" s="10"/>
      <x:c r="T329" s="10"/>
      <x:c r="U329" s="10"/>
      <x:c r="V329" s="10"/>
      <x:c r="W329" s="10"/>
      <x:c r="X329" s="10"/>
      <x:c r="Y329" s="10"/>
      <x:c r="Z329" s="10"/>
      <x:c r="AA329" s="10"/>
      <x:c r="AB329" s="10"/>
      <x:c r="AC329" s="10"/>
      <x:c r="AD329" s="10"/>
      <x:c r="AE329" s="10"/>
      <x:c r="AF329" s="10"/>
      <x:c r="AG329" s="10"/>
      <x:c r="AH329" s="10"/>
      <x:c r="AI329" s="10"/>
      <x:c r="AJ329" s="10"/>
      <x:c r="AK329" s="10"/>
      <x:c r="AL329" s="10"/>
      <x:c r="AM329" s="10"/>
      <x:c r="AN329" s="10"/>
      <x:c r="AO329" s="10"/>
      <x:c r="AP329" s="10"/>
      <x:c r="AQ329" s="10"/>
      <x:c r="AR329" s="10"/>
      <x:c r="AS329" s="10"/>
      <x:c r="AT329" s="10"/>
      <x:c r="AU329" s="10"/>
      <x:c r="AV329" s="10"/>
      <x:c r="AW329" s="10"/>
      <x:c r="AX329" s="10"/>
      <x:c r="AY329" s="10"/>
    </x:row>
    <x:row r="330" spans="1:51" ht="13.5" customHeight="1">
      <x:c r="A330" s="29"/>
      <x:c r="B330" s="13"/>
      <x:c r="C330" s="13"/>
      <x:c r="D330" s="13"/>
      <x:c r="E330" s="87"/>
      <x:c r="F330" s="87"/>
      <x:c r="G330" s="87"/>
      <x:c r="H330" s="87"/>
      <x:c r="I330" s="87"/>
      <x:c r="J330" s="87"/>
      <x:c r="K330" s="87"/>
      <x:c r="L330" s="87"/>
      <x:c r="M330" s="10"/>
      <x:c r="N330" s="10"/>
      <x:c r="O330" s="10"/>
      <x:c r="P330" s="10"/>
      <x:c r="Q330" s="10"/>
      <x:c r="R330" s="10"/>
      <x:c r="S330" s="10"/>
      <x:c r="T330" s="10"/>
      <x:c r="U330" s="10"/>
      <x:c r="V330" s="10"/>
      <x:c r="W330" s="10"/>
      <x:c r="X330" s="10"/>
      <x:c r="Y330" s="10"/>
      <x:c r="Z330" s="10"/>
      <x:c r="AA330" s="10"/>
      <x:c r="AB330" s="10"/>
      <x:c r="AC330" s="10"/>
      <x:c r="AD330" s="10"/>
      <x:c r="AE330" s="10"/>
      <x:c r="AF330" s="10"/>
      <x:c r="AG330" s="10"/>
      <x:c r="AH330" s="10"/>
      <x:c r="AI330" s="10"/>
      <x:c r="AJ330" s="10"/>
      <x:c r="AK330" s="10"/>
      <x:c r="AL330" s="10"/>
      <x:c r="AM330" s="10"/>
      <x:c r="AN330" s="10"/>
      <x:c r="AO330" s="10"/>
      <x:c r="AP330" s="10"/>
      <x:c r="AQ330" s="10"/>
      <x:c r="AR330" s="10"/>
      <x:c r="AS330" s="10"/>
      <x:c r="AT330" s="10"/>
      <x:c r="AU330" s="10"/>
      <x:c r="AV330" s="10"/>
      <x:c r="AW330" s="10"/>
      <x:c r="AX330" s="10"/>
      <x:c r="AY330" s="10"/>
    </x:row>
    <x:row r="331" spans="1:51" ht="13.5" customHeight="1">
      <x:c r="A331" s="29"/>
      <x:c r="B331" s="13"/>
      <x:c r="C331" s="13"/>
      <x:c r="D331" s="13"/>
      <x:c r="E331" s="87"/>
      <x:c r="F331" s="87"/>
      <x:c r="G331" s="87"/>
      <x:c r="H331" s="87"/>
      <x:c r="I331" s="87"/>
      <x:c r="J331" s="87"/>
      <x:c r="K331" s="87"/>
      <x:c r="L331" s="87"/>
      <x:c r="M331" s="10"/>
      <x:c r="N331" s="10"/>
      <x:c r="O331" s="10"/>
      <x:c r="P331" s="10"/>
      <x:c r="Q331" s="10"/>
      <x:c r="R331" s="10"/>
      <x:c r="S331" s="10"/>
      <x:c r="T331" s="10"/>
      <x:c r="U331" s="10"/>
      <x:c r="V331" s="10"/>
      <x:c r="W331" s="10"/>
      <x:c r="X331" s="10"/>
      <x:c r="Y331" s="10"/>
      <x:c r="Z331" s="10"/>
      <x:c r="AA331" s="10"/>
      <x:c r="AB331" s="10"/>
      <x:c r="AC331" s="10"/>
      <x:c r="AD331" s="10"/>
      <x:c r="AE331" s="10"/>
      <x:c r="AF331" s="10"/>
      <x:c r="AG331" s="10"/>
      <x:c r="AH331" s="10"/>
      <x:c r="AI331" s="10"/>
      <x:c r="AJ331" s="10"/>
      <x:c r="AK331" s="10"/>
      <x:c r="AL331" s="10"/>
      <x:c r="AM331" s="10"/>
      <x:c r="AN331" s="10"/>
      <x:c r="AO331" s="10"/>
      <x:c r="AP331" s="10"/>
      <x:c r="AQ331" s="10"/>
      <x:c r="AR331" s="10"/>
      <x:c r="AS331" s="10"/>
      <x:c r="AT331" s="10"/>
      <x:c r="AU331" s="10"/>
      <x:c r="AV331" s="10"/>
      <x:c r="AW331" s="10"/>
      <x:c r="AX331" s="10"/>
      <x:c r="AY331" s="10"/>
    </x:row>
    <x:row r="332" spans="1:51" ht="13.5" customHeight="1">
      <x:c r="A332" s="29"/>
      <x:c r="B332" s="13"/>
      <x:c r="C332" s="13"/>
      <x:c r="D332" s="13"/>
      <x:c r="E332" s="87"/>
      <x:c r="F332" s="87"/>
      <x:c r="G332" s="87"/>
      <x:c r="H332" s="87"/>
      <x:c r="I332" s="87"/>
      <x:c r="J332" s="87"/>
      <x:c r="K332" s="87"/>
      <x:c r="L332" s="87"/>
      <x:c r="M332" s="10"/>
      <x:c r="N332" s="10"/>
      <x:c r="O332" s="10"/>
      <x:c r="P332" s="10"/>
      <x:c r="Q332" s="10"/>
      <x:c r="R332" s="10"/>
      <x:c r="S332" s="10"/>
      <x:c r="T332" s="10"/>
      <x:c r="U332" s="10"/>
      <x:c r="V332" s="10"/>
      <x:c r="W332" s="10"/>
      <x:c r="X332" s="10"/>
      <x:c r="Y332" s="10"/>
      <x:c r="Z332" s="10"/>
      <x:c r="AA332" s="10"/>
      <x:c r="AB332" s="10"/>
      <x:c r="AC332" s="10"/>
      <x:c r="AD332" s="10"/>
      <x:c r="AE332" s="10"/>
      <x:c r="AF332" s="10"/>
      <x:c r="AG332" s="10"/>
      <x:c r="AH332" s="10"/>
      <x:c r="AI332" s="10"/>
      <x:c r="AJ332" s="10"/>
      <x:c r="AK332" s="10"/>
      <x:c r="AL332" s="10"/>
      <x:c r="AM332" s="10"/>
      <x:c r="AN332" s="10"/>
      <x:c r="AO332" s="10"/>
      <x:c r="AP332" s="10"/>
      <x:c r="AQ332" s="10"/>
      <x:c r="AR332" s="10"/>
      <x:c r="AS332" s="10"/>
      <x:c r="AT332" s="10"/>
      <x:c r="AU332" s="10"/>
      <x:c r="AV332" s="10"/>
      <x:c r="AW332" s="10"/>
      <x:c r="AX332" s="10"/>
      <x:c r="AY332" s="10"/>
    </x:row>
    <x:row r="333" spans="1:51" ht="13.5" customHeight="1">
      <x:c r="A333" s="29"/>
      <x:c r="B333" s="13"/>
      <x:c r="C333" s="13"/>
      <x:c r="D333" s="13"/>
      <x:c r="E333" s="87"/>
      <x:c r="F333" s="87"/>
      <x:c r="G333" s="87"/>
      <x:c r="H333" s="87"/>
      <x:c r="I333" s="87"/>
      <x:c r="J333" s="87"/>
      <x:c r="K333" s="87"/>
      <x:c r="L333" s="87"/>
      <x:c r="M333" s="10"/>
      <x:c r="N333" s="10"/>
      <x:c r="O333" s="10"/>
      <x:c r="P333" s="10"/>
      <x:c r="Q333" s="10"/>
      <x:c r="R333" s="10"/>
      <x:c r="S333" s="10"/>
      <x:c r="T333" s="10"/>
      <x:c r="U333" s="10"/>
      <x:c r="V333" s="10"/>
      <x:c r="W333" s="10"/>
      <x:c r="X333" s="10"/>
      <x:c r="Y333" s="10"/>
      <x:c r="Z333" s="10"/>
      <x:c r="AA333" s="10"/>
      <x:c r="AB333" s="10"/>
      <x:c r="AC333" s="10"/>
      <x:c r="AD333" s="10"/>
      <x:c r="AE333" s="10"/>
      <x:c r="AF333" s="10"/>
      <x:c r="AG333" s="10"/>
      <x:c r="AH333" s="10"/>
      <x:c r="AI333" s="10"/>
      <x:c r="AJ333" s="10"/>
      <x:c r="AK333" s="10"/>
      <x:c r="AL333" s="10"/>
      <x:c r="AM333" s="10"/>
      <x:c r="AN333" s="10"/>
      <x:c r="AO333" s="10"/>
      <x:c r="AP333" s="10"/>
      <x:c r="AQ333" s="10"/>
      <x:c r="AR333" s="10"/>
      <x:c r="AS333" s="10"/>
      <x:c r="AT333" s="10"/>
      <x:c r="AU333" s="10"/>
      <x:c r="AV333" s="10"/>
      <x:c r="AW333" s="10"/>
      <x:c r="AX333" s="10"/>
      <x:c r="AY333" s="10"/>
    </x:row>
    <x:row r="334" spans="1:51" ht="13.5" customHeight="1">
      <x:c r="A334" s="29"/>
      <x:c r="B334" s="13"/>
      <x:c r="C334" s="13"/>
      <x:c r="D334" s="13"/>
      <x:c r="E334" s="87"/>
      <x:c r="F334" s="87"/>
      <x:c r="G334" s="87"/>
      <x:c r="H334" s="87"/>
      <x:c r="I334" s="87"/>
      <x:c r="J334" s="87"/>
      <x:c r="K334" s="87"/>
      <x:c r="L334" s="87"/>
      <x:c r="M334" s="10"/>
      <x:c r="N334" s="10"/>
      <x:c r="O334" s="10"/>
      <x:c r="P334" s="10"/>
      <x:c r="Q334" s="10"/>
      <x:c r="R334" s="10"/>
      <x:c r="S334" s="10"/>
      <x:c r="T334" s="10"/>
      <x:c r="U334" s="10"/>
      <x:c r="V334" s="10"/>
      <x:c r="W334" s="10"/>
      <x:c r="X334" s="10"/>
      <x:c r="Y334" s="10"/>
      <x:c r="Z334" s="10"/>
      <x:c r="AA334" s="10"/>
      <x:c r="AB334" s="10"/>
      <x:c r="AC334" s="10"/>
      <x:c r="AD334" s="10"/>
      <x:c r="AE334" s="10"/>
      <x:c r="AF334" s="10"/>
      <x:c r="AG334" s="10"/>
      <x:c r="AH334" s="10"/>
      <x:c r="AI334" s="10"/>
      <x:c r="AJ334" s="10"/>
      <x:c r="AK334" s="10"/>
      <x:c r="AL334" s="10"/>
      <x:c r="AM334" s="10"/>
      <x:c r="AN334" s="10"/>
      <x:c r="AO334" s="10"/>
      <x:c r="AP334" s="10"/>
      <x:c r="AQ334" s="10"/>
      <x:c r="AR334" s="10"/>
      <x:c r="AS334" s="10"/>
      <x:c r="AT334" s="10"/>
      <x:c r="AU334" s="10"/>
      <x:c r="AV334" s="10"/>
      <x:c r="AW334" s="10"/>
      <x:c r="AX334" s="10"/>
      <x:c r="AY334" s="10"/>
    </x:row>
    <x:row r="335" spans="1:51" ht="13.5" customHeight="1">
      <x:c r="A335" s="29"/>
      <x:c r="B335" s="13"/>
      <x:c r="C335" s="13"/>
      <x:c r="D335" s="13"/>
      <x:c r="E335" s="87"/>
      <x:c r="F335" s="87"/>
      <x:c r="G335" s="87"/>
      <x:c r="H335" s="87"/>
      <x:c r="I335" s="87"/>
      <x:c r="J335" s="87"/>
      <x:c r="K335" s="87"/>
      <x:c r="L335" s="87"/>
      <x:c r="M335" s="10"/>
      <x:c r="N335" s="10"/>
      <x:c r="O335" s="10"/>
      <x:c r="P335" s="10"/>
      <x:c r="Q335" s="10"/>
      <x:c r="R335" s="10"/>
      <x:c r="S335" s="10"/>
      <x:c r="T335" s="10"/>
      <x:c r="U335" s="10"/>
      <x:c r="V335" s="10"/>
      <x:c r="W335" s="10"/>
      <x:c r="X335" s="10"/>
      <x:c r="Y335" s="10"/>
      <x:c r="Z335" s="10"/>
      <x:c r="AA335" s="10"/>
      <x:c r="AB335" s="10"/>
      <x:c r="AC335" s="10"/>
      <x:c r="AD335" s="10"/>
      <x:c r="AE335" s="10"/>
      <x:c r="AF335" s="10"/>
      <x:c r="AG335" s="10"/>
      <x:c r="AH335" s="10"/>
      <x:c r="AI335" s="10"/>
      <x:c r="AJ335" s="10"/>
      <x:c r="AK335" s="10"/>
      <x:c r="AL335" s="10"/>
      <x:c r="AM335" s="10"/>
      <x:c r="AN335" s="10"/>
      <x:c r="AO335" s="10"/>
      <x:c r="AP335" s="10"/>
      <x:c r="AQ335" s="10"/>
      <x:c r="AR335" s="10"/>
      <x:c r="AS335" s="10"/>
      <x:c r="AT335" s="10"/>
      <x:c r="AU335" s="10"/>
      <x:c r="AV335" s="10"/>
      <x:c r="AW335" s="10"/>
      <x:c r="AX335" s="10"/>
      <x:c r="AY335" s="10"/>
    </x:row>
    <x:row r="336" spans="1:51" ht="13.5" customHeight="1">
      <x:c r="A336" s="29"/>
      <x:c r="B336" s="13"/>
      <x:c r="C336" s="13"/>
      <x:c r="D336" s="13"/>
      <x:c r="E336" s="87"/>
      <x:c r="F336" s="87"/>
      <x:c r="G336" s="87"/>
      <x:c r="H336" s="87"/>
      <x:c r="I336" s="87"/>
      <x:c r="J336" s="87"/>
      <x:c r="K336" s="87"/>
      <x:c r="L336" s="87"/>
      <x:c r="M336" s="10"/>
      <x:c r="N336" s="10"/>
      <x:c r="O336" s="10"/>
      <x:c r="P336" s="10"/>
      <x:c r="Q336" s="10"/>
      <x:c r="R336" s="10"/>
      <x:c r="S336" s="10"/>
      <x:c r="T336" s="10"/>
      <x:c r="U336" s="10"/>
      <x:c r="V336" s="10"/>
      <x:c r="W336" s="10"/>
      <x:c r="X336" s="10"/>
      <x:c r="Y336" s="10"/>
      <x:c r="Z336" s="10"/>
      <x:c r="AA336" s="10"/>
      <x:c r="AB336" s="10"/>
      <x:c r="AC336" s="10"/>
      <x:c r="AD336" s="10"/>
      <x:c r="AE336" s="10"/>
      <x:c r="AF336" s="10"/>
      <x:c r="AG336" s="10"/>
      <x:c r="AH336" s="10"/>
      <x:c r="AI336" s="10"/>
      <x:c r="AJ336" s="10"/>
      <x:c r="AK336" s="10"/>
      <x:c r="AL336" s="10"/>
      <x:c r="AM336" s="10"/>
      <x:c r="AN336" s="10"/>
      <x:c r="AO336" s="10"/>
      <x:c r="AP336" s="10"/>
      <x:c r="AQ336" s="10"/>
      <x:c r="AR336" s="10"/>
      <x:c r="AS336" s="10"/>
      <x:c r="AT336" s="10"/>
      <x:c r="AU336" s="10"/>
      <x:c r="AV336" s="10"/>
      <x:c r="AW336" s="10"/>
      <x:c r="AX336" s="10"/>
      <x:c r="AY336" s="10"/>
    </x:row>
    <x:row r="337" spans="1:51" ht="13.5" customHeight="1">
      <x:c r="A337" s="29"/>
      <x:c r="B337" s="13"/>
      <x:c r="C337" s="13"/>
      <x:c r="D337" s="13"/>
      <x:c r="E337" s="87"/>
      <x:c r="F337" s="87"/>
      <x:c r="G337" s="87"/>
      <x:c r="H337" s="87"/>
      <x:c r="I337" s="87"/>
      <x:c r="J337" s="87"/>
      <x:c r="K337" s="87"/>
      <x:c r="L337" s="87"/>
      <x:c r="M337" s="10"/>
      <x:c r="N337" s="10"/>
      <x:c r="O337" s="10"/>
      <x:c r="P337" s="10"/>
      <x:c r="Q337" s="10"/>
      <x:c r="R337" s="10"/>
      <x:c r="S337" s="10"/>
      <x:c r="T337" s="10"/>
      <x:c r="U337" s="10"/>
      <x:c r="V337" s="10"/>
      <x:c r="W337" s="10"/>
      <x:c r="X337" s="10"/>
      <x:c r="Y337" s="10"/>
      <x:c r="Z337" s="10"/>
      <x:c r="AA337" s="10"/>
      <x:c r="AB337" s="10"/>
      <x:c r="AC337" s="10"/>
      <x:c r="AD337" s="10"/>
      <x:c r="AE337" s="10"/>
      <x:c r="AF337" s="10"/>
      <x:c r="AG337" s="10"/>
      <x:c r="AH337" s="10"/>
      <x:c r="AI337" s="10"/>
      <x:c r="AJ337" s="10"/>
      <x:c r="AK337" s="10"/>
      <x:c r="AL337" s="10"/>
      <x:c r="AM337" s="10"/>
      <x:c r="AN337" s="10"/>
      <x:c r="AO337" s="10"/>
      <x:c r="AP337" s="10"/>
      <x:c r="AQ337" s="10"/>
      <x:c r="AR337" s="10"/>
      <x:c r="AS337" s="10"/>
      <x:c r="AT337" s="10"/>
      <x:c r="AU337" s="10"/>
      <x:c r="AV337" s="10"/>
      <x:c r="AW337" s="10"/>
      <x:c r="AX337" s="10"/>
      <x:c r="AY337" s="10"/>
    </x:row>
    <x:row r="338" spans="1:51" ht="13.5" customHeight="1">
      <x:c r="A338" s="29"/>
      <x:c r="B338" s="13"/>
      <x:c r="C338" s="13"/>
      <x:c r="D338" s="13"/>
      <x:c r="E338" s="87"/>
      <x:c r="F338" s="87"/>
      <x:c r="G338" s="87"/>
      <x:c r="H338" s="87"/>
      <x:c r="I338" s="87"/>
      <x:c r="J338" s="87"/>
      <x:c r="K338" s="87"/>
      <x:c r="L338" s="87"/>
      <x:c r="M338" s="10"/>
      <x:c r="N338" s="10"/>
      <x:c r="O338" s="10"/>
      <x:c r="P338" s="10"/>
      <x:c r="Q338" s="10"/>
      <x:c r="R338" s="10"/>
      <x:c r="S338" s="10"/>
      <x:c r="T338" s="10"/>
      <x:c r="U338" s="10"/>
      <x:c r="V338" s="10"/>
      <x:c r="W338" s="10"/>
      <x:c r="X338" s="10"/>
      <x:c r="Y338" s="10"/>
      <x:c r="Z338" s="10"/>
      <x:c r="AA338" s="10"/>
      <x:c r="AB338" s="10"/>
      <x:c r="AC338" s="10"/>
      <x:c r="AD338" s="10"/>
      <x:c r="AE338" s="10"/>
      <x:c r="AF338" s="10"/>
      <x:c r="AG338" s="10"/>
      <x:c r="AH338" s="10"/>
      <x:c r="AI338" s="10"/>
      <x:c r="AJ338" s="10"/>
      <x:c r="AK338" s="10"/>
      <x:c r="AL338" s="10"/>
      <x:c r="AM338" s="10"/>
      <x:c r="AN338" s="10"/>
      <x:c r="AO338" s="10"/>
      <x:c r="AP338" s="10"/>
      <x:c r="AQ338" s="10"/>
      <x:c r="AR338" s="10"/>
      <x:c r="AS338" s="10"/>
      <x:c r="AT338" s="10"/>
      <x:c r="AU338" s="10"/>
      <x:c r="AV338" s="10"/>
      <x:c r="AW338" s="10"/>
      <x:c r="AX338" s="10"/>
      <x:c r="AY338" s="10"/>
    </x:row>
    <x:row r="339" spans="1:51" ht="13.5" customHeight="1">
      <x:c r="A339" s="29"/>
      <x:c r="B339" s="13"/>
      <x:c r="C339" s="13"/>
      <x:c r="D339" s="13"/>
      <x:c r="E339" s="87"/>
      <x:c r="F339" s="87"/>
      <x:c r="G339" s="87"/>
      <x:c r="H339" s="87"/>
      <x:c r="I339" s="87"/>
      <x:c r="J339" s="87"/>
      <x:c r="K339" s="87"/>
      <x:c r="L339" s="87"/>
      <x:c r="M339" s="10"/>
      <x:c r="N339" s="10"/>
      <x:c r="O339" s="10"/>
      <x:c r="P339" s="10"/>
      <x:c r="Q339" s="10"/>
      <x:c r="R339" s="10"/>
      <x:c r="S339" s="10"/>
      <x:c r="T339" s="10"/>
      <x:c r="U339" s="10"/>
      <x:c r="V339" s="10"/>
      <x:c r="W339" s="10"/>
      <x:c r="X339" s="10"/>
      <x:c r="Y339" s="10"/>
      <x:c r="Z339" s="10"/>
      <x:c r="AA339" s="10"/>
      <x:c r="AB339" s="10"/>
      <x:c r="AC339" s="10"/>
      <x:c r="AD339" s="10"/>
      <x:c r="AE339" s="10"/>
      <x:c r="AF339" s="10"/>
      <x:c r="AG339" s="10"/>
      <x:c r="AH339" s="10"/>
      <x:c r="AI339" s="10"/>
      <x:c r="AJ339" s="10"/>
      <x:c r="AK339" s="10"/>
      <x:c r="AL339" s="10"/>
      <x:c r="AM339" s="10"/>
      <x:c r="AN339" s="10"/>
      <x:c r="AO339" s="10"/>
      <x:c r="AP339" s="10"/>
      <x:c r="AQ339" s="10"/>
      <x:c r="AR339" s="10"/>
      <x:c r="AS339" s="10"/>
      <x:c r="AT339" s="10"/>
      <x:c r="AU339" s="10"/>
      <x:c r="AV339" s="10"/>
      <x:c r="AW339" s="10"/>
      <x:c r="AX339" s="10"/>
      <x:c r="AY339" s="10"/>
    </x:row>
    <x:row r="340" spans="1:51" ht="13.5" customHeight="1">
      <x:c r="A340" s="29"/>
      <x:c r="B340" s="13"/>
      <x:c r="C340" s="13"/>
      <x:c r="D340" s="13"/>
      <x:c r="E340" s="87"/>
      <x:c r="F340" s="87"/>
      <x:c r="G340" s="87"/>
      <x:c r="H340" s="87"/>
      <x:c r="I340" s="87"/>
      <x:c r="J340" s="87"/>
      <x:c r="K340" s="87"/>
      <x:c r="L340" s="87"/>
      <x:c r="M340" s="10"/>
      <x:c r="N340" s="10"/>
      <x:c r="O340" s="10"/>
      <x:c r="P340" s="10"/>
      <x:c r="Q340" s="10"/>
      <x:c r="R340" s="10"/>
      <x:c r="S340" s="10"/>
      <x:c r="T340" s="10"/>
      <x:c r="U340" s="10"/>
      <x:c r="V340" s="10"/>
      <x:c r="W340" s="10"/>
      <x:c r="X340" s="10"/>
      <x:c r="Y340" s="10"/>
      <x:c r="Z340" s="10"/>
      <x:c r="AA340" s="10"/>
      <x:c r="AB340" s="10"/>
      <x:c r="AC340" s="10"/>
      <x:c r="AD340" s="10"/>
      <x:c r="AE340" s="10"/>
      <x:c r="AF340" s="10"/>
      <x:c r="AG340" s="10"/>
      <x:c r="AH340" s="10"/>
      <x:c r="AI340" s="10"/>
      <x:c r="AJ340" s="10"/>
      <x:c r="AK340" s="10"/>
      <x:c r="AL340" s="10"/>
      <x:c r="AM340" s="10"/>
      <x:c r="AN340" s="10"/>
      <x:c r="AO340" s="10"/>
      <x:c r="AP340" s="10"/>
      <x:c r="AQ340" s="10"/>
      <x:c r="AR340" s="10"/>
      <x:c r="AS340" s="10"/>
      <x:c r="AT340" s="10"/>
      <x:c r="AU340" s="10"/>
      <x:c r="AV340" s="10"/>
      <x:c r="AW340" s="10"/>
      <x:c r="AX340" s="10"/>
      <x:c r="AY340" s="10"/>
    </x:row>
    <x:row r="341" spans="1:51" ht="13.5" customHeight="1">
      <x:c r="A341" s="29"/>
      <x:c r="B341" s="13"/>
      <x:c r="C341" s="13"/>
      <x:c r="D341" s="13"/>
      <x:c r="E341" s="87"/>
      <x:c r="F341" s="87"/>
      <x:c r="G341" s="87"/>
      <x:c r="H341" s="87"/>
      <x:c r="I341" s="87"/>
      <x:c r="J341" s="87"/>
      <x:c r="K341" s="87"/>
      <x:c r="L341" s="87"/>
      <x:c r="M341" s="10"/>
      <x:c r="N341" s="10"/>
      <x:c r="O341" s="10"/>
      <x:c r="P341" s="10"/>
      <x:c r="Q341" s="10"/>
      <x:c r="R341" s="10"/>
      <x:c r="S341" s="10"/>
      <x:c r="T341" s="10"/>
      <x:c r="U341" s="10"/>
      <x:c r="V341" s="10"/>
      <x:c r="W341" s="10"/>
      <x:c r="X341" s="10"/>
      <x:c r="Y341" s="10"/>
      <x:c r="Z341" s="10"/>
      <x:c r="AA341" s="10"/>
      <x:c r="AB341" s="10"/>
      <x:c r="AC341" s="10"/>
      <x:c r="AD341" s="10"/>
      <x:c r="AE341" s="10"/>
      <x:c r="AF341" s="10"/>
      <x:c r="AG341" s="10"/>
      <x:c r="AH341" s="10"/>
      <x:c r="AI341" s="10"/>
      <x:c r="AJ341" s="10"/>
      <x:c r="AK341" s="10"/>
      <x:c r="AL341" s="10"/>
      <x:c r="AM341" s="10"/>
      <x:c r="AN341" s="10"/>
      <x:c r="AO341" s="10"/>
      <x:c r="AP341" s="10"/>
      <x:c r="AQ341" s="10"/>
      <x:c r="AR341" s="10"/>
      <x:c r="AS341" s="10"/>
      <x:c r="AT341" s="10"/>
      <x:c r="AU341" s="10"/>
      <x:c r="AV341" s="10"/>
      <x:c r="AW341" s="10"/>
      <x:c r="AX341" s="10"/>
      <x:c r="AY341" s="10"/>
    </x:row>
    <x:row r="342" spans="1:51" ht="13.5" customHeight="1">
      <x:c r="A342" s="29"/>
      <x:c r="B342" s="13"/>
      <x:c r="C342" s="13"/>
      <x:c r="D342" s="13"/>
      <x:c r="E342" s="87"/>
      <x:c r="F342" s="87"/>
      <x:c r="G342" s="87"/>
      <x:c r="H342" s="87"/>
      <x:c r="I342" s="87"/>
      <x:c r="J342" s="87"/>
      <x:c r="K342" s="87"/>
      <x:c r="L342" s="87"/>
      <x:c r="M342" s="10"/>
      <x:c r="N342" s="10"/>
      <x:c r="O342" s="10"/>
      <x:c r="P342" s="10"/>
      <x:c r="Q342" s="10"/>
      <x:c r="R342" s="10"/>
      <x:c r="S342" s="10"/>
      <x:c r="T342" s="10"/>
      <x:c r="U342" s="10"/>
      <x:c r="V342" s="10"/>
      <x:c r="W342" s="10"/>
      <x:c r="X342" s="10"/>
      <x:c r="Y342" s="10"/>
      <x:c r="Z342" s="10"/>
      <x:c r="AA342" s="10"/>
      <x:c r="AB342" s="10"/>
      <x:c r="AC342" s="10"/>
      <x:c r="AD342" s="10"/>
      <x:c r="AE342" s="10"/>
      <x:c r="AF342" s="10"/>
      <x:c r="AG342" s="10"/>
      <x:c r="AH342" s="10"/>
      <x:c r="AI342" s="10"/>
      <x:c r="AJ342" s="10"/>
      <x:c r="AK342" s="10"/>
      <x:c r="AL342" s="10"/>
      <x:c r="AM342" s="10"/>
      <x:c r="AN342" s="10"/>
      <x:c r="AO342" s="10"/>
      <x:c r="AP342" s="10"/>
      <x:c r="AQ342" s="10"/>
      <x:c r="AR342" s="10"/>
      <x:c r="AS342" s="10"/>
      <x:c r="AT342" s="10"/>
      <x:c r="AU342" s="10"/>
      <x:c r="AV342" s="10"/>
      <x:c r="AW342" s="10"/>
      <x:c r="AX342" s="10"/>
      <x:c r="AY342" s="10"/>
    </x:row>
    <x:row r="343" spans="1:51" ht="13.5" customHeight="1">
      <x:c r="A343" s="29"/>
      <x:c r="B343" s="13"/>
      <x:c r="C343" s="13"/>
      <x:c r="D343" s="13"/>
      <x:c r="E343" s="87"/>
      <x:c r="F343" s="87"/>
      <x:c r="G343" s="87"/>
      <x:c r="H343" s="87"/>
      <x:c r="I343" s="87"/>
      <x:c r="J343" s="87"/>
      <x:c r="K343" s="87"/>
      <x:c r="L343" s="87"/>
      <x:c r="M343" s="10"/>
      <x:c r="N343" s="10"/>
      <x:c r="O343" s="10"/>
      <x:c r="P343" s="10"/>
      <x:c r="Q343" s="10"/>
      <x:c r="R343" s="10"/>
      <x:c r="S343" s="10"/>
      <x:c r="T343" s="10"/>
      <x:c r="U343" s="10"/>
      <x:c r="V343" s="10"/>
      <x:c r="W343" s="10"/>
      <x:c r="X343" s="10"/>
      <x:c r="Y343" s="10"/>
      <x:c r="Z343" s="10"/>
      <x:c r="AA343" s="10"/>
      <x:c r="AB343" s="10"/>
      <x:c r="AC343" s="10"/>
      <x:c r="AD343" s="10"/>
      <x:c r="AE343" s="10"/>
      <x:c r="AF343" s="10"/>
      <x:c r="AG343" s="10"/>
      <x:c r="AH343" s="10"/>
      <x:c r="AI343" s="10"/>
      <x:c r="AJ343" s="10"/>
      <x:c r="AK343" s="10"/>
      <x:c r="AL343" s="10"/>
      <x:c r="AM343" s="10"/>
      <x:c r="AN343" s="10"/>
      <x:c r="AO343" s="10"/>
      <x:c r="AP343" s="10"/>
      <x:c r="AQ343" s="10"/>
      <x:c r="AR343" s="10"/>
      <x:c r="AS343" s="10"/>
      <x:c r="AT343" s="10"/>
      <x:c r="AU343" s="10"/>
      <x:c r="AV343" s="10"/>
      <x:c r="AW343" s="10"/>
      <x:c r="AX343" s="10"/>
      <x:c r="AY343" s="10"/>
    </x:row>
    <x:row r="344" spans="1:51" ht="13.5" customHeight="1">
      <x:c r="A344" s="29"/>
      <x:c r="B344" s="13"/>
      <x:c r="C344" s="13"/>
      <x:c r="D344" s="13"/>
      <x:c r="E344" s="87"/>
      <x:c r="F344" s="87"/>
      <x:c r="G344" s="87"/>
      <x:c r="H344" s="87"/>
      <x:c r="I344" s="87"/>
      <x:c r="J344" s="87"/>
      <x:c r="K344" s="87"/>
      <x:c r="L344" s="87"/>
      <x:c r="M344" s="10"/>
      <x:c r="N344" s="10"/>
      <x:c r="O344" s="10"/>
      <x:c r="P344" s="10"/>
      <x:c r="Q344" s="10"/>
      <x:c r="R344" s="10"/>
      <x:c r="S344" s="10"/>
      <x:c r="T344" s="10"/>
      <x:c r="U344" s="10"/>
      <x:c r="V344" s="10"/>
      <x:c r="W344" s="10"/>
      <x:c r="X344" s="10"/>
      <x:c r="Y344" s="10"/>
      <x:c r="Z344" s="10"/>
      <x:c r="AA344" s="10"/>
      <x:c r="AB344" s="10"/>
      <x:c r="AC344" s="10"/>
      <x:c r="AD344" s="10"/>
      <x:c r="AE344" s="10"/>
      <x:c r="AF344" s="10"/>
      <x:c r="AG344" s="10"/>
      <x:c r="AH344" s="10"/>
      <x:c r="AI344" s="10"/>
      <x:c r="AJ344" s="10"/>
      <x:c r="AK344" s="10"/>
      <x:c r="AL344" s="10"/>
      <x:c r="AM344" s="10"/>
      <x:c r="AN344" s="10"/>
      <x:c r="AO344" s="10"/>
      <x:c r="AP344" s="10"/>
      <x:c r="AQ344" s="10"/>
      <x:c r="AR344" s="10"/>
      <x:c r="AS344" s="10"/>
      <x:c r="AT344" s="10"/>
      <x:c r="AU344" s="10"/>
      <x:c r="AV344" s="10"/>
      <x:c r="AW344" s="10"/>
      <x:c r="AX344" s="10"/>
      <x:c r="AY344" s="10"/>
    </x:row>
    <x:row r="345" spans="1:51" ht="13.5" customHeight="1">
      <x:c r="A345" s="29"/>
      <x:c r="B345" s="13"/>
      <x:c r="C345" s="13"/>
      <x:c r="D345" s="13"/>
      <x:c r="E345" s="87"/>
      <x:c r="F345" s="87"/>
      <x:c r="G345" s="87"/>
      <x:c r="H345" s="87"/>
      <x:c r="I345" s="87"/>
      <x:c r="J345" s="87"/>
      <x:c r="K345" s="87"/>
      <x:c r="L345" s="87"/>
      <x:c r="M345" s="10"/>
      <x:c r="N345" s="10"/>
      <x:c r="O345" s="10"/>
      <x:c r="P345" s="10"/>
      <x:c r="Q345" s="10"/>
      <x:c r="R345" s="10"/>
      <x:c r="S345" s="10"/>
      <x:c r="T345" s="10"/>
      <x:c r="U345" s="10"/>
      <x:c r="V345" s="10"/>
      <x:c r="W345" s="10"/>
      <x:c r="X345" s="10"/>
      <x:c r="Y345" s="10"/>
      <x:c r="Z345" s="10"/>
      <x:c r="AA345" s="10"/>
      <x:c r="AB345" s="10"/>
      <x:c r="AC345" s="10"/>
      <x:c r="AD345" s="10"/>
      <x:c r="AE345" s="10"/>
      <x:c r="AF345" s="10"/>
      <x:c r="AG345" s="10"/>
      <x:c r="AH345" s="10"/>
      <x:c r="AI345" s="10"/>
      <x:c r="AJ345" s="10"/>
      <x:c r="AK345" s="10"/>
      <x:c r="AL345" s="10"/>
      <x:c r="AM345" s="10"/>
      <x:c r="AN345" s="10"/>
      <x:c r="AO345" s="10"/>
      <x:c r="AP345" s="10"/>
      <x:c r="AQ345" s="10"/>
      <x:c r="AR345" s="10"/>
      <x:c r="AS345" s="10"/>
      <x:c r="AT345" s="10"/>
      <x:c r="AU345" s="10"/>
      <x:c r="AV345" s="10"/>
      <x:c r="AW345" s="10"/>
      <x:c r="AX345" s="10"/>
      <x:c r="AY345" s="10"/>
    </x:row>
    <x:row r="346" spans="1:51" ht="13.5" customHeight="1">
      <x:c r="A346" s="29"/>
      <x:c r="B346" s="13"/>
      <x:c r="C346" s="13"/>
      <x:c r="D346" s="13"/>
      <x:c r="E346" s="87"/>
      <x:c r="F346" s="87"/>
      <x:c r="G346" s="87"/>
      <x:c r="H346" s="87"/>
      <x:c r="I346" s="87"/>
      <x:c r="J346" s="87"/>
      <x:c r="K346" s="87"/>
      <x:c r="L346" s="87"/>
      <x:c r="M346" s="10"/>
      <x:c r="N346" s="10"/>
      <x:c r="O346" s="10"/>
      <x:c r="P346" s="10"/>
      <x:c r="Q346" s="10"/>
      <x:c r="R346" s="10"/>
      <x:c r="S346" s="10"/>
      <x:c r="T346" s="10"/>
      <x:c r="U346" s="10"/>
      <x:c r="V346" s="10"/>
      <x:c r="W346" s="10"/>
      <x:c r="X346" s="10"/>
      <x:c r="Y346" s="10"/>
      <x:c r="Z346" s="10"/>
      <x:c r="AA346" s="10"/>
      <x:c r="AB346" s="10"/>
      <x:c r="AC346" s="10"/>
      <x:c r="AD346" s="10"/>
      <x:c r="AE346" s="10"/>
      <x:c r="AF346" s="10"/>
      <x:c r="AG346" s="10"/>
      <x:c r="AH346" s="10"/>
      <x:c r="AI346" s="10"/>
      <x:c r="AJ346" s="10"/>
      <x:c r="AK346" s="10"/>
      <x:c r="AL346" s="10"/>
      <x:c r="AM346" s="10"/>
      <x:c r="AN346" s="10"/>
      <x:c r="AO346" s="10"/>
      <x:c r="AP346" s="10"/>
      <x:c r="AQ346" s="10"/>
      <x:c r="AR346" s="10"/>
      <x:c r="AS346" s="10"/>
      <x:c r="AT346" s="10"/>
      <x:c r="AU346" s="10"/>
      <x:c r="AV346" s="10"/>
      <x:c r="AW346" s="10"/>
      <x:c r="AX346" s="10"/>
      <x:c r="AY346" s="10"/>
    </x:row>
    <x:row r="347" spans="1:51" ht="13.5" customHeight="1">
      <x:c r="A347" s="29"/>
      <x:c r="B347" s="13"/>
      <x:c r="C347" s="13"/>
      <x:c r="D347" s="13"/>
      <x:c r="E347" s="87"/>
      <x:c r="F347" s="87"/>
      <x:c r="G347" s="87"/>
      <x:c r="H347" s="87"/>
      <x:c r="I347" s="87"/>
      <x:c r="J347" s="87"/>
      <x:c r="K347" s="87"/>
      <x:c r="L347" s="87"/>
      <x:c r="M347" s="10"/>
      <x:c r="N347" s="10"/>
      <x:c r="O347" s="10"/>
      <x:c r="P347" s="10"/>
      <x:c r="Q347" s="10"/>
      <x:c r="R347" s="10"/>
      <x:c r="S347" s="10"/>
      <x:c r="T347" s="10"/>
      <x:c r="U347" s="10"/>
      <x:c r="V347" s="10"/>
      <x:c r="W347" s="10"/>
      <x:c r="X347" s="10"/>
      <x:c r="Y347" s="10"/>
      <x:c r="Z347" s="10"/>
      <x:c r="AA347" s="10"/>
      <x:c r="AB347" s="10"/>
      <x:c r="AC347" s="10"/>
      <x:c r="AD347" s="10"/>
      <x:c r="AE347" s="10"/>
      <x:c r="AF347" s="10"/>
      <x:c r="AG347" s="10"/>
      <x:c r="AH347" s="10"/>
      <x:c r="AI347" s="10"/>
      <x:c r="AJ347" s="10"/>
      <x:c r="AK347" s="10"/>
      <x:c r="AL347" s="10"/>
      <x:c r="AM347" s="10"/>
      <x:c r="AN347" s="10"/>
      <x:c r="AO347" s="10"/>
      <x:c r="AP347" s="10"/>
      <x:c r="AQ347" s="10"/>
      <x:c r="AR347" s="10"/>
      <x:c r="AS347" s="10"/>
      <x:c r="AT347" s="10"/>
      <x:c r="AU347" s="10"/>
      <x:c r="AV347" s="10"/>
      <x:c r="AW347" s="10"/>
      <x:c r="AX347" s="10"/>
      <x:c r="AY347" s="10"/>
    </x:row>
    <x:row r="348" spans="1:51" ht="13.5" customHeight="1">
      <x:c r="A348" s="29"/>
      <x:c r="B348" s="13"/>
      <x:c r="C348" s="13"/>
      <x:c r="D348" s="13"/>
      <x:c r="E348" s="87"/>
      <x:c r="F348" s="87"/>
      <x:c r="G348" s="87"/>
      <x:c r="H348" s="87"/>
      <x:c r="I348" s="87"/>
      <x:c r="J348" s="87"/>
      <x:c r="K348" s="87"/>
      <x:c r="L348" s="87"/>
      <x:c r="M348" s="10"/>
      <x:c r="N348" s="10"/>
      <x:c r="O348" s="10"/>
      <x:c r="P348" s="10"/>
      <x:c r="Q348" s="10"/>
      <x:c r="R348" s="10"/>
      <x:c r="S348" s="10"/>
      <x:c r="T348" s="10"/>
      <x:c r="U348" s="10"/>
      <x:c r="V348" s="10"/>
      <x:c r="W348" s="10"/>
      <x:c r="X348" s="10"/>
      <x:c r="Y348" s="10"/>
      <x:c r="Z348" s="10"/>
      <x:c r="AA348" s="10"/>
      <x:c r="AB348" s="10"/>
      <x:c r="AC348" s="10"/>
      <x:c r="AD348" s="10"/>
      <x:c r="AE348" s="10"/>
      <x:c r="AF348" s="10"/>
      <x:c r="AG348" s="10"/>
      <x:c r="AH348" s="10"/>
      <x:c r="AI348" s="10"/>
      <x:c r="AJ348" s="10"/>
      <x:c r="AK348" s="10"/>
      <x:c r="AL348" s="10"/>
      <x:c r="AM348" s="10"/>
      <x:c r="AN348" s="10"/>
      <x:c r="AO348" s="10"/>
      <x:c r="AP348" s="10"/>
      <x:c r="AQ348" s="10"/>
      <x:c r="AR348" s="10"/>
      <x:c r="AS348" s="10"/>
      <x:c r="AT348" s="10"/>
      <x:c r="AU348" s="10"/>
      <x:c r="AV348" s="10"/>
      <x:c r="AW348" s="10"/>
      <x:c r="AX348" s="10"/>
      <x:c r="AY348" s="10"/>
    </x:row>
    <x:row r="349" spans="1:51" ht="13.5" customHeight="1">
      <x:c r="A349" s="29"/>
      <x:c r="B349" s="13"/>
      <x:c r="C349" s="13"/>
      <x:c r="D349" s="13"/>
      <x:c r="E349" s="87"/>
      <x:c r="F349" s="87"/>
      <x:c r="G349" s="87"/>
      <x:c r="H349" s="87"/>
      <x:c r="I349" s="87"/>
      <x:c r="J349" s="87"/>
      <x:c r="K349" s="87"/>
      <x:c r="L349" s="87"/>
      <x:c r="M349" s="10"/>
      <x:c r="N349" s="10"/>
      <x:c r="O349" s="10"/>
      <x:c r="P349" s="10"/>
      <x:c r="Q349" s="10"/>
      <x:c r="R349" s="10"/>
      <x:c r="S349" s="10"/>
      <x:c r="T349" s="10"/>
      <x:c r="U349" s="10"/>
      <x:c r="V349" s="10"/>
      <x:c r="W349" s="10"/>
      <x:c r="X349" s="10"/>
      <x:c r="Y349" s="10"/>
      <x:c r="Z349" s="10"/>
      <x:c r="AA349" s="10"/>
      <x:c r="AB349" s="10"/>
      <x:c r="AC349" s="10"/>
      <x:c r="AD349" s="10"/>
      <x:c r="AE349" s="10"/>
      <x:c r="AF349" s="10"/>
      <x:c r="AG349" s="10"/>
      <x:c r="AH349" s="10"/>
      <x:c r="AI349" s="10"/>
      <x:c r="AJ349" s="10"/>
      <x:c r="AK349" s="10"/>
      <x:c r="AL349" s="10"/>
      <x:c r="AM349" s="10"/>
      <x:c r="AN349" s="10"/>
      <x:c r="AO349" s="10"/>
      <x:c r="AP349" s="10"/>
      <x:c r="AQ349" s="10"/>
      <x:c r="AR349" s="10"/>
      <x:c r="AS349" s="10"/>
      <x:c r="AT349" s="10"/>
      <x:c r="AU349" s="10"/>
      <x:c r="AV349" s="10"/>
      <x:c r="AW349" s="10"/>
      <x:c r="AX349" s="10"/>
      <x:c r="AY349" s="10"/>
    </x:row>
    <x:row r="350" spans="1:51" ht="13.5" customHeight="1">
      <x:c r="A350" s="29"/>
      <x:c r="B350" s="13"/>
      <x:c r="C350" s="13"/>
      <x:c r="D350" s="13"/>
      <x:c r="E350" s="87"/>
      <x:c r="F350" s="87"/>
      <x:c r="G350" s="87"/>
      <x:c r="H350" s="87"/>
      <x:c r="I350" s="87"/>
      <x:c r="J350" s="87"/>
      <x:c r="K350" s="87"/>
      <x:c r="L350" s="87"/>
      <x:c r="M350" s="10"/>
      <x:c r="N350" s="10"/>
      <x:c r="O350" s="10"/>
      <x:c r="P350" s="10"/>
      <x:c r="Q350" s="10"/>
      <x:c r="R350" s="10"/>
      <x:c r="S350" s="10"/>
      <x:c r="T350" s="10"/>
      <x:c r="U350" s="10"/>
      <x:c r="V350" s="10"/>
      <x:c r="W350" s="10"/>
      <x:c r="X350" s="10"/>
      <x:c r="Y350" s="10"/>
      <x:c r="Z350" s="10"/>
      <x:c r="AA350" s="10"/>
      <x:c r="AB350" s="10"/>
      <x:c r="AC350" s="10"/>
      <x:c r="AD350" s="10"/>
      <x:c r="AE350" s="10"/>
      <x:c r="AF350" s="10"/>
      <x:c r="AG350" s="10"/>
      <x:c r="AH350" s="10"/>
      <x:c r="AI350" s="10"/>
      <x:c r="AJ350" s="10"/>
      <x:c r="AK350" s="10"/>
      <x:c r="AL350" s="10"/>
      <x:c r="AM350" s="10"/>
      <x:c r="AN350" s="10"/>
      <x:c r="AO350" s="10"/>
      <x:c r="AP350" s="10"/>
      <x:c r="AQ350" s="10"/>
      <x:c r="AR350" s="10"/>
      <x:c r="AS350" s="10"/>
      <x:c r="AT350" s="10"/>
      <x:c r="AU350" s="10"/>
      <x:c r="AV350" s="10"/>
      <x:c r="AW350" s="10"/>
      <x:c r="AX350" s="10"/>
      <x:c r="AY350" s="10"/>
    </x:row>
    <x:row r="351" spans="1:51" ht="13.5" customHeight="1">
      <x:c r="A351" s="29"/>
      <x:c r="B351" s="13"/>
      <x:c r="C351" s="13"/>
      <x:c r="D351" s="13"/>
      <x:c r="E351" s="87"/>
      <x:c r="F351" s="87"/>
      <x:c r="G351" s="87"/>
      <x:c r="H351" s="87"/>
      <x:c r="I351" s="87"/>
      <x:c r="J351" s="87"/>
      <x:c r="K351" s="87"/>
      <x:c r="L351" s="87"/>
      <x:c r="M351" s="10"/>
      <x:c r="N351" s="10"/>
      <x:c r="O351" s="10"/>
      <x:c r="P351" s="10"/>
      <x:c r="Q351" s="10"/>
      <x:c r="R351" s="10"/>
      <x:c r="S351" s="10"/>
      <x:c r="T351" s="10"/>
      <x:c r="U351" s="10"/>
      <x:c r="V351" s="10"/>
      <x:c r="W351" s="10"/>
      <x:c r="X351" s="10"/>
      <x:c r="Y351" s="10"/>
      <x:c r="Z351" s="10"/>
      <x:c r="AA351" s="10"/>
      <x:c r="AB351" s="10"/>
      <x:c r="AC351" s="10"/>
      <x:c r="AD351" s="10"/>
      <x:c r="AE351" s="10"/>
      <x:c r="AF351" s="10"/>
      <x:c r="AG351" s="10"/>
      <x:c r="AH351" s="10"/>
      <x:c r="AI351" s="10"/>
      <x:c r="AJ351" s="10"/>
      <x:c r="AK351" s="10"/>
      <x:c r="AL351" s="10"/>
      <x:c r="AM351" s="10"/>
      <x:c r="AN351" s="10"/>
      <x:c r="AO351" s="10"/>
      <x:c r="AP351" s="10"/>
      <x:c r="AQ351" s="10"/>
      <x:c r="AR351" s="10"/>
      <x:c r="AS351" s="10"/>
      <x:c r="AT351" s="10"/>
      <x:c r="AU351" s="10"/>
      <x:c r="AV351" s="10"/>
      <x:c r="AW351" s="10"/>
      <x:c r="AX351" s="10"/>
      <x:c r="AY351" s="10"/>
    </x:row>
    <x:row r="352" spans="1:51" ht="13.5" customHeight="1">
      <x:c r="A352" s="29"/>
      <x:c r="B352" s="13"/>
      <x:c r="C352" s="13"/>
      <x:c r="D352" s="13"/>
      <x:c r="E352" s="87"/>
      <x:c r="F352" s="87"/>
      <x:c r="G352" s="87"/>
      <x:c r="H352" s="87"/>
      <x:c r="I352" s="87"/>
      <x:c r="J352" s="87"/>
      <x:c r="K352" s="87"/>
      <x:c r="L352" s="87"/>
      <x:c r="M352" s="10"/>
      <x:c r="N352" s="10"/>
      <x:c r="O352" s="10"/>
      <x:c r="P352" s="10"/>
      <x:c r="Q352" s="10"/>
      <x:c r="R352" s="10"/>
      <x:c r="S352" s="10"/>
      <x:c r="T352" s="10"/>
      <x:c r="U352" s="10"/>
      <x:c r="V352" s="10"/>
      <x:c r="W352" s="10"/>
      <x:c r="X352" s="10"/>
      <x:c r="Y352" s="10"/>
      <x:c r="Z352" s="10"/>
      <x:c r="AA352" s="10"/>
      <x:c r="AB352" s="10"/>
      <x:c r="AC352" s="10"/>
      <x:c r="AD352" s="10"/>
      <x:c r="AE352" s="10"/>
      <x:c r="AF352" s="10"/>
      <x:c r="AG352" s="10"/>
      <x:c r="AH352" s="10"/>
      <x:c r="AI352" s="10"/>
      <x:c r="AJ352" s="10"/>
      <x:c r="AK352" s="10"/>
      <x:c r="AL352" s="10"/>
      <x:c r="AM352" s="10"/>
      <x:c r="AN352" s="10"/>
      <x:c r="AO352" s="10"/>
      <x:c r="AP352" s="10"/>
      <x:c r="AQ352" s="10"/>
      <x:c r="AR352" s="10"/>
      <x:c r="AS352" s="10"/>
      <x:c r="AT352" s="10"/>
      <x:c r="AU352" s="10"/>
      <x:c r="AV352" s="10"/>
      <x:c r="AW352" s="10"/>
      <x:c r="AX352" s="10"/>
      <x:c r="AY352" s="10"/>
    </x:row>
    <x:row r="353" spans="1:51" ht="13.5" customHeight="1">
      <x:c r="A353" s="29"/>
      <x:c r="B353" s="13"/>
      <x:c r="C353" s="13"/>
      <x:c r="D353" s="13"/>
      <x:c r="E353" s="87"/>
      <x:c r="F353" s="87"/>
      <x:c r="G353" s="87"/>
      <x:c r="H353" s="87"/>
      <x:c r="I353" s="87"/>
      <x:c r="J353" s="87"/>
      <x:c r="K353" s="87"/>
      <x:c r="L353" s="87"/>
      <x:c r="M353" s="10"/>
      <x:c r="N353" s="10"/>
      <x:c r="O353" s="10"/>
      <x:c r="P353" s="10"/>
      <x:c r="Q353" s="10"/>
      <x:c r="R353" s="10"/>
      <x:c r="S353" s="10"/>
      <x:c r="T353" s="10"/>
      <x:c r="U353" s="10"/>
      <x:c r="V353" s="10"/>
      <x:c r="W353" s="10"/>
      <x:c r="X353" s="10"/>
      <x:c r="Y353" s="10"/>
      <x:c r="Z353" s="10"/>
      <x:c r="AA353" s="10"/>
      <x:c r="AB353" s="10"/>
      <x:c r="AC353" s="10"/>
      <x:c r="AD353" s="10"/>
      <x:c r="AE353" s="10"/>
      <x:c r="AF353" s="10"/>
      <x:c r="AG353" s="10"/>
      <x:c r="AH353" s="10"/>
      <x:c r="AI353" s="10"/>
      <x:c r="AJ353" s="10"/>
      <x:c r="AK353" s="10"/>
      <x:c r="AL353" s="10"/>
      <x:c r="AM353" s="10"/>
      <x:c r="AN353" s="10"/>
      <x:c r="AO353" s="10"/>
      <x:c r="AP353" s="10"/>
      <x:c r="AQ353" s="10"/>
      <x:c r="AR353" s="10"/>
      <x:c r="AS353" s="10"/>
      <x:c r="AT353" s="10"/>
      <x:c r="AU353" s="10"/>
      <x:c r="AV353" s="10"/>
      <x:c r="AW353" s="10"/>
      <x:c r="AX353" s="10"/>
      <x:c r="AY353" s="10"/>
    </x:row>
    <x:row r="354" spans="1:51" ht="13.5" customHeight="1">
      <x:c r="A354" s="29"/>
      <x:c r="B354" s="13"/>
      <x:c r="C354" s="13"/>
      <x:c r="D354" s="13"/>
      <x:c r="E354" s="87"/>
      <x:c r="F354" s="87"/>
      <x:c r="G354" s="87"/>
      <x:c r="H354" s="87"/>
      <x:c r="I354" s="87"/>
      <x:c r="J354" s="87"/>
      <x:c r="K354" s="87"/>
      <x:c r="L354" s="87"/>
      <x:c r="M354" s="10"/>
      <x:c r="N354" s="10"/>
      <x:c r="O354" s="10"/>
      <x:c r="P354" s="10"/>
      <x:c r="Q354" s="10"/>
      <x:c r="R354" s="10"/>
      <x:c r="S354" s="10"/>
      <x:c r="T354" s="10"/>
      <x:c r="U354" s="10"/>
      <x:c r="V354" s="10"/>
      <x:c r="W354" s="10"/>
      <x:c r="X354" s="10"/>
      <x:c r="Y354" s="10"/>
      <x:c r="Z354" s="10"/>
      <x:c r="AA354" s="10"/>
      <x:c r="AB354" s="10"/>
      <x:c r="AC354" s="10"/>
      <x:c r="AD354" s="10"/>
      <x:c r="AE354" s="10"/>
      <x:c r="AF354" s="10"/>
      <x:c r="AG354" s="10"/>
      <x:c r="AH354" s="10"/>
      <x:c r="AI354" s="10"/>
      <x:c r="AJ354" s="10"/>
      <x:c r="AK354" s="10"/>
      <x:c r="AL354" s="10"/>
      <x:c r="AM354" s="10"/>
      <x:c r="AN354" s="10"/>
      <x:c r="AO354" s="10"/>
      <x:c r="AP354" s="10"/>
      <x:c r="AQ354" s="10"/>
      <x:c r="AR354" s="10"/>
      <x:c r="AS354" s="10"/>
      <x:c r="AT354" s="10"/>
      <x:c r="AU354" s="10"/>
      <x:c r="AV354" s="10"/>
      <x:c r="AW354" s="10"/>
      <x:c r="AX354" s="10"/>
      <x:c r="AY354" s="10"/>
    </x:row>
    <x:row r="355" spans="1:51" ht="13.5" customHeight="1">
      <x:c r="A355" s="29"/>
      <x:c r="B355" s="13"/>
      <x:c r="C355" s="13"/>
      <x:c r="D355" s="13"/>
      <x:c r="E355" s="87"/>
      <x:c r="F355" s="87"/>
      <x:c r="G355" s="87"/>
      <x:c r="H355" s="87"/>
      <x:c r="I355" s="87"/>
      <x:c r="J355" s="87"/>
      <x:c r="K355" s="87"/>
      <x:c r="L355" s="87"/>
      <x:c r="M355" s="10"/>
      <x:c r="N355" s="10"/>
      <x:c r="O355" s="10"/>
      <x:c r="P355" s="10"/>
      <x:c r="Q355" s="10"/>
      <x:c r="R355" s="10"/>
      <x:c r="S355" s="10"/>
      <x:c r="T355" s="10"/>
      <x:c r="U355" s="10"/>
      <x:c r="V355" s="10"/>
      <x:c r="W355" s="10"/>
      <x:c r="X355" s="10"/>
      <x:c r="Y355" s="10"/>
      <x:c r="Z355" s="10"/>
      <x:c r="AA355" s="10"/>
      <x:c r="AB355" s="10"/>
      <x:c r="AC355" s="10"/>
      <x:c r="AD355" s="10"/>
      <x:c r="AE355" s="10"/>
      <x:c r="AF355" s="10"/>
      <x:c r="AG355" s="10"/>
      <x:c r="AH355" s="10"/>
      <x:c r="AI355" s="10"/>
      <x:c r="AJ355" s="10"/>
      <x:c r="AK355" s="10"/>
      <x:c r="AL355" s="10"/>
      <x:c r="AM355" s="10"/>
      <x:c r="AN355" s="10"/>
      <x:c r="AO355" s="10"/>
      <x:c r="AP355" s="10"/>
      <x:c r="AQ355" s="10"/>
      <x:c r="AR355" s="10"/>
      <x:c r="AS355" s="10"/>
      <x:c r="AT355" s="10"/>
      <x:c r="AU355" s="10"/>
      <x:c r="AV355" s="10"/>
      <x:c r="AW355" s="10"/>
      <x:c r="AX355" s="10"/>
      <x:c r="AY355" s="10"/>
    </x:row>
    <x:row r="356" spans="1:51" ht="13.5" customHeight="1">
      <x:c r="A356" s="29"/>
      <x:c r="B356" s="13"/>
      <x:c r="C356" s="13"/>
      <x:c r="D356" s="13"/>
      <x:c r="E356" s="87"/>
      <x:c r="F356" s="87"/>
      <x:c r="G356" s="87"/>
      <x:c r="H356" s="87"/>
      <x:c r="I356" s="87"/>
      <x:c r="J356" s="87"/>
      <x:c r="K356" s="87"/>
      <x:c r="L356" s="87"/>
      <x:c r="M356" s="10"/>
      <x:c r="N356" s="10"/>
      <x:c r="O356" s="10"/>
      <x:c r="P356" s="10"/>
      <x:c r="Q356" s="10"/>
      <x:c r="R356" s="10"/>
      <x:c r="S356" s="10"/>
      <x:c r="T356" s="10"/>
      <x:c r="U356" s="10"/>
      <x:c r="V356" s="10"/>
      <x:c r="W356" s="10"/>
      <x:c r="X356" s="10"/>
      <x:c r="Y356" s="10"/>
      <x:c r="Z356" s="10"/>
      <x:c r="AA356" s="10"/>
      <x:c r="AB356" s="10"/>
      <x:c r="AC356" s="10"/>
      <x:c r="AD356" s="10"/>
      <x:c r="AE356" s="10"/>
      <x:c r="AF356" s="10"/>
      <x:c r="AG356" s="10"/>
      <x:c r="AH356" s="10"/>
      <x:c r="AI356" s="10"/>
      <x:c r="AJ356" s="10"/>
      <x:c r="AK356" s="10"/>
      <x:c r="AL356" s="10"/>
      <x:c r="AM356" s="10"/>
      <x:c r="AN356" s="10"/>
      <x:c r="AO356" s="10"/>
      <x:c r="AP356" s="10"/>
      <x:c r="AQ356" s="10"/>
      <x:c r="AR356" s="10"/>
      <x:c r="AS356" s="10"/>
      <x:c r="AT356" s="10"/>
      <x:c r="AU356" s="10"/>
      <x:c r="AV356" s="10"/>
      <x:c r="AW356" s="10"/>
      <x:c r="AX356" s="10"/>
      <x:c r="AY356" s="10"/>
    </x:row>
    <x:row r="357" spans="1:51" ht="13.5" customHeight="1">
      <x:c r="A357" s="29"/>
      <x:c r="B357" s="13"/>
      <x:c r="C357" s="13"/>
      <x:c r="D357" s="13"/>
      <x:c r="E357" s="87"/>
      <x:c r="F357" s="87"/>
      <x:c r="G357" s="87"/>
      <x:c r="H357" s="87"/>
      <x:c r="I357" s="87"/>
      <x:c r="J357" s="87"/>
      <x:c r="K357" s="87"/>
      <x:c r="L357" s="87"/>
      <x:c r="M357" s="10"/>
      <x:c r="N357" s="10"/>
      <x:c r="O357" s="10"/>
      <x:c r="P357" s="10"/>
      <x:c r="Q357" s="10"/>
      <x:c r="R357" s="10"/>
      <x:c r="S357" s="10"/>
      <x:c r="T357" s="10"/>
      <x:c r="U357" s="10"/>
      <x:c r="V357" s="10"/>
      <x:c r="W357" s="10"/>
      <x:c r="X357" s="10"/>
      <x:c r="Y357" s="10"/>
      <x:c r="Z357" s="10"/>
      <x:c r="AA357" s="10"/>
      <x:c r="AB357" s="10"/>
      <x:c r="AC357" s="10"/>
      <x:c r="AD357" s="10"/>
      <x:c r="AE357" s="10"/>
      <x:c r="AF357" s="10"/>
      <x:c r="AG357" s="10"/>
      <x:c r="AH357" s="10"/>
      <x:c r="AI357" s="10"/>
      <x:c r="AJ357" s="10"/>
      <x:c r="AK357" s="10"/>
      <x:c r="AL357" s="10"/>
      <x:c r="AM357" s="10"/>
      <x:c r="AN357" s="10"/>
      <x:c r="AO357" s="10"/>
      <x:c r="AP357" s="10"/>
      <x:c r="AQ357" s="10"/>
      <x:c r="AR357" s="10"/>
      <x:c r="AS357" s="10"/>
      <x:c r="AT357" s="10"/>
      <x:c r="AU357" s="10"/>
      <x:c r="AV357" s="10"/>
      <x:c r="AW357" s="10"/>
      <x:c r="AX357" s="10"/>
      <x:c r="AY357" s="10"/>
    </x:row>
    <x:row r="358" spans="1:51" ht="13.5" customHeight="1">
      <x:c r="A358" s="29"/>
      <x:c r="B358" s="13"/>
      <x:c r="C358" s="13"/>
      <x:c r="D358" s="13"/>
      <x:c r="E358" s="87"/>
      <x:c r="F358" s="87"/>
      <x:c r="G358" s="87"/>
      <x:c r="H358" s="87"/>
      <x:c r="I358" s="87"/>
      <x:c r="J358" s="87"/>
      <x:c r="K358" s="87"/>
      <x:c r="L358" s="87"/>
      <x:c r="M358" s="10"/>
      <x:c r="N358" s="10"/>
      <x:c r="O358" s="10"/>
      <x:c r="P358" s="10"/>
      <x:c r="Q358" s="10"/>
      <x:c r="R358" s="10"/>
      <x:c r="S358" s="10"/>
      <x:c r="T358" s="10"/>
      <x:c r="U358" s="10"/>
      <x:c r="V358" s="10"/>
      <x:c r="W358" s="10"/>
      <x:c r="X358" s="10"/>
      <x:c r="Y358" s="10"/>
      <x:c r="Z358" s="10"/>
      <x:c r="AA358" s="10"/>
      <x:c r="AB358" s="10"/>
      <x:c r="AC358" s="10"/>
      <x:c r="AD358" s="10"/>
      <x:c r="AE358" s="10"/>
      <x:c r="AF358" s="10"/>
      <x:c r="AG358" s="10"/>
      <x:c r="AH358" s="10"/>
      <x:c r="AI358" s="10"/>
      <x:c r="AJ358" s="10"/>
      <x:c r="AK358" s="10"/>
      <x:c r="AL358" s="10"/>
      <x:c r="AM358" s="10"/>
      <x:c r="AN358" s="10"/>
      <x:c r="AO358" s="10"/>
      <x:c r="AP358" s="10"/>
      <x:c r="AQ358" s="10"/>
      <x:c r="AR358" s="10"/>
      <x:c r="AS358" s="10"/>
      <x:c r="AT358" s="10"/>
      <x:c r="AU358" s="10"/>
      <x:c r="AV358" s="10"/>
      <x:c r="AW358" s="10"/>
      <x:c r="AX358" s="10"/>
      <x:c r="AY358" s="10"/>
    </x:row>
    <x:row r="359" spans="1:51" ht="13.5" customHeight="1">
      <x:c r="A359" s="29"/>
      <x:c r="B359" s="13"/>
      <x:c r="C359" s="13"/>
      <x:c r="D359" s="13"/>
      <x:c r="E359" s="87"/>
      <x:c r="F359" s="87"/>
      <x:c r="G359" s="87"/>
      <x:c r="H359" s="87"/>
      <x:c r="I359" s="87"/>
      <x:c r="J359" s="87"/>
      <x:c r="K359" s="87"/>
      <x:c r="L359" s="87"/>
      <x:c r="M359" s="10"/>
      <x:c r="N359" s="10"/>
      <x:c r="O359" s="10"/>
      <x:c r="P359" s="10"/>
      <x:c r="Q359" s="10"/>
      <x:c r="R359" s="10"/>
      <x:c r="S359" s="10"/>
      <x:c r="T359" s="10"/>
      <x:c r="U359" s="10"/>
      <x:c r="V359" s="10"/>
      <x:c r="W359" s="10"/>
      <x:c r="X359" s="10"/>
      <x:c r="Y359" s="10"/>
      <x:c r="Z359" s="10"/>
      <x:c r="AA359" s="10"/>
      <x:c r="AB359" s="10"/>
      <x:c r="AC359" s="10"/>
      <x:c r="AD359" s="10"/>
      <x:c r="AE359" s="10"/>
      <x:c r="AF359" s="10"/>
      <x:c r="AG359" s="10"/>
      <x:c r="AH359" s="10"/>
      <x:c r="AI359" s="10"/>
      <x:c r="AJ359" s="10"/>
      <x:c r="AK359" s="10"/>
      <x:c r="AL359" s="10"/>
      <x:c r="AM359" s="10"/>
      <x:c r="AN359" s="10"/>
      <x:c r="AO359" s="10"/>
      <x:c r="AP359" s="10"/>
      <x:c r="AQ359" s="10"/>
      <x:c r="AR359" s="10"/>
      <x:c r="AS359" s="10"/>
      <x:c r="AT359" s="10"/>
      <x:c r="AU359" s="10"/>
      <x:c r="AV359" s="10"/>
      <x:c r="AW359" s="10"/>
      <x:c r="AX359" s="10"/>
      <x:c r="AY359" s="10"/>
    </x:row>
    <x:row r="360" spans="1:51" ht="13.5" customHeight="1">
      <x:c r="A360" s="29"/>
      <x:c r="B360" s="13"/>
      <x:c r="C360" s="13"/>
      <x:c r="D360" s="13"/>
      <x:c r="E360" s="87"/>
      <x:c r="F360" s="87"/>
      <x:c r="G360" s="87"/>
      <x:c r="H360" s="87"/>
      <x:c r="I360" s="87"/>
      <x:c r="J360" s="87"/>
      <x:c r="K360" s="87"/>
      <x:c r="L360" s="87"/>
      <x:c r="M360" s="10"/>
      <x:c r="N360" s="10"/>
      <x:c r="O360" s="10"/>
      <x:c r="P360" s="10"/>
      <x:c r="Q360" s="10"/>
      <x:c r="R360" s="10"/>
      <x:c r="S360" s="10"/>
      <x:c r="T360" s="10"/>
      <x:c r="U360" s="10"/>
      <x:c r="V360" s="10"/>
      <x:c r="W360" s="10"/>
      <x:c r="X360" s="10"/>
      <x:c r="Y360" s="10"/>
      <x:c r="Z360" s="10"/>
      <x:c r="AA360" s="10"/>
      <x:c r="AB360" s="10"/>
      <x:c r="AC360" s="10"/>
      <x:c r="AD360" s="10"/>
      <x:c r="AE360" s="10"/>
      <x:c r="AF360" s="10"/>
      <x:c r="AG360" s="10"/>
      <x:c r="AH360" s="10"/>
      <x:c r="AI360" s="10"/>
      <x:c r="AJ360" s="10"/>
      <x:c r="AK360" s="10"/>
      <x:c r="AL360" s="10"/>
      <x:c r="AM360" s="10"/>
      <x:c r="AN360" s="10"/>
      <x:c r="AO360" s="10"/>
      <x:c r="AP360" s="10"/>
      <x:c r="AQ360" s="10"/>
      <x:c r="AR360" s="10"/>
      <x:c r="AS360" s="10"/>
      <x:c r="AT360" s="10"/>
      <x:c r="AU360" s="10"/>
      <x:c r="AV360" s="10"/>
      <x:c r="AW360" s="10"/>
      <x:c r="AX360" s="10"/>
      <x:c r="AY360" s="10"/>
    </x:row>
    <x:row r="361" spans="1:51" ht="13.5" customHeight="1">
      <x:c r="A361" s="29"/>
      <x:c r="B361" s="13"/>
      <x:c r="C361" s="13"/>
      <x:c r="D361" s="13"/>
      <x:c r="E361" s="87"/>
      <x:c r="F361" s="87"/>
      <x:c r="G361" s="87"/>
      <x:c r="H361" s="87"/>
      <x:c r="I361" s="87"/>
      <x:c r="J361" s="87"/>
      <x:c r="K361" s="87"/>
      <x:c r="L361" s="87"/>
      <x:c r="M361" s="10"/>
      <x:c r="N361" s="10"/>
      <x:c r="O361" s="10"/>
      <x:c r="P361" s="10"/>
      <x:c r="Q361" s="10"/>
      <x:c r="R361" s="10"/>
      <x:c r="S361" s="10"/>
      <x:c r="T361" s="10"/>
      <x:c r="U361" s="10"/>
      <x:c r="V361" s="10"/>
      <x:c r="W361" s="10"/>
      <x:c r="X361" s="10"/>
      <x:c r="Y361" s="10"/>
      <x:c r="Z361" s="10"/>
      <x:c r="AA361" s="10"/>
      <x:c r="AB361" s="10"/>
      <x:c r="AC361" s="10"/>
      <x:c r="AD361" s="10"/>
      <x:c r="AE361" s="10"/>
      <x:c r="AF361" s="10"/>
      <x:c r="AG361" s="10"/>
      <x:c r="AH361" s="10"/>
      <x:c r="AI361" s="10"/>
      <x:c r="AJ361" s="10"/>
      <x:c r="AK361" s="10"/>
      <x:c r="AL361" s="10"/>
      <x:c r="AM361" s="10"/>
      <x:c r="AN361" s="10"/>
      <x:c r="AO361" s="10"/>
      <x:c r="AP361" s="10"/>
      <x:c r="AQ361" s="10"/>
      <x:c r="AR361" s="10"/>
      <x:c r="AS361" s="10"/>
      <x:c r="AT361" s="10"/>
      <x:c r="AU361" s="10"/>
      <x:c r="AV361" s="10"/>
      <x:c r="AW361" s="10"/>
      <x:c r="AX361" s="10"/>
      <x:c r="AY361" s="10"/>
    </x:row>
    <x:row r="362" spans="1:51" ht="13.5" customHeight="1">
      <x:c r="A362" s="29"/>
      <x:c r="B362" s="13"/>
      <x:c r="C362" s="13"/>
      <x:c r="D362" s="13"/>
      <x:c r="E362" s="87"/>
      <x:c r="F362" s="87"/>
      <x:c r="G362" s="87"/>
      <x:c r="H362" s="87"/>
      <x:c r="I362" s="87"/>
      <x:c r="J362" s="87"/>
      <x:c r="K362" s="87"/>
      <x:c r="L362" s="87"/>
      <x:c r="M362" s="10"/>
      <x:c r="N362" s="10"/>
      <x:c r="O362" s="10"/>
      <x:c r="P362" s="10"/>
      <x:c r="Q362" s="10"/>
      <x:c r="R362" s="10"/>
      <x:c r="S362" s="10"/>
      <x:c r="T362" s="10"/>
      <x:c r="U362" s="10"/>
      <x:c r="V362" s="10"/>
      <x:c r="W362" s="10"/>
      <x:c r="X362" s="10"/>
      <x:c r="Y362" s="10"/>
      <x:c r="Z362" s="10"/>
      <x:c r="AA362" s="10"/>
      <x:c r="AB362" s="10"/>
      <x:c r="AC362" s="10"/>
      <x:c r="AD362" s="10"/>
      <x:c r="AE362" s="10"/>
      <x:c r="AF362" s="10"/>
      <x:c r="AG362" s="10"/>
      <x:c r="AH362" s="10"/>
      <x:c r="AI362" s="10"/>
      <x:c r="AJ362" s="10"/>
      <x:c r="AK362" s="10"/>
      <x:c r="AL362" s="10"/>
      <x:c r="AM362" s="10"/>
      <x:c r="AN362" s="10"/>
      <x:c r="AO362" s="10"/>
      <x:c r="AP362" s="10"/>
      <x:c r="AQ362" s="10"/>
      <x:c r="AR362" s="10"/>
      <x:c r="AS362" s="10"/>
      <x:c r="AT362" s="10"/>
      <x:c r="AU362" s="10"/>
      <x:c r="AV362" s="10"/>
      <x:c r="AW362" s="10"/>
      <x:c r="AX362" s="10"/>
      <x:c r="AY362" s="10"/>
    </x:row>
    <x:row r="363" spans="1:51" ht="13.5" customHeight="1">
      <x:c r="A363" s="29"/>
      <x:c r="B363" s="13"/>
      <x:c r="C363" s="13"/>
      <x:c r="D363" s="13"/>
      <x:c r="E363" s="87"/>
      <x:c r="F363" s="87"/>
      <x:c r="G363" s="87"/>
      <x:c r="H363" s="87"/>
      <x:c r="I363" s="87"/>
      <x:c r="J363" s="87"/>
      <x:c r="K363" s="87"/>
      <x:c r="L363" s="87"/>
      <x:c r="M363" s="10"/>
      <x:c r="N363" s="10"/>
      <x:c r="O363" s="10"/>
      <x:c r="P363" s="10"/>
      <x:c r="Q363" s="10"/>
      <x:c r="R363" s="10"/>
      <x:c r="S363" s="10"/>
      <x:c r="T363" s="10"/>
      <x:c r="U363" s="10"/>
      <x:c r="V363" s="10"/>
      <x:c r="W363" s="10"/>
      <x:c r="X363" s="10"/>
      <x:c r="Y363" s="10"/>
      <x:c r="Z363" s="10"/>
      <x:c r="AA363" s="10"/>
      <x:c r="AB363" s="10"/>
      <x:c r="AC363" s="10"/>
      <x:c r="AD363" s="10"/>
      <x:c r="AE363" s="10"/>
      <x:c r="AF363" s="10"/>
      <x:c r="AG363" s="10"/>
      <x:c r="AH363" s="10"/>
      <x:c r="AI363" s="10"/>
      <x:c r="AJ363" s="10"/>
      <x:c r="AK363" s="10"/>
      <x:c r="AL363" s="10"/>
      <x:c r="AM363" s="10"/>
      <x:c r="AN363" s="10"/>
      <x:c r="AO363" s="10"/>
      <x:c r="AP363" s="10"/>
      <x:c r="AQ363" s="10"/>
      <x:c r="AR363" s="10"/>
      <x:c r="AS363" s="10"/>
      <x:c r="AT363" s="10"/>
      <x:c r="AU363" s="10"/>
      <x:c r="AV363" s="10"/>
      <x:c r="AW363" s="10"/>
      <x:c r="AX363" s="10"/>
      <x:c r="AY363" s="10"/>
    </x:row>
    <x:row r="364" spans="1:51" ht="13.5" customHeight="1">
      <x:c r="A364" s="29"/>
      <x:c r="B364" s="13"/>
      <x:c r="C364" s="13"/>
      <x:c r="D364" s="13"/>
      <x:c r="E364" s="87"/>
      <x:c r="F364" s="87"/>
      <x:c r="G364" s="87"/>
      <x:c r="H364" s="87"/>
      <x:c r="I364" s="87"/>
      <x:c r="J364" s="87"/>
      <x:c r="K364" s="87"/>
      <x:c r="L364" s="87"/>
      <x:c r="M364" s="10"/>
      <x:c r="N364" s="10"/>
      <x:c r="O364" s="10"/>
      <x:c r="P364" s="10"/>
      <x:c r="Q364" s="10"/>
      <x:c r="R364" s="10"/>
      <x:c r="S364" s="10"/>
      <x:c r="T364" s="10"/>
      <x:c r="U364" s="10"/>
      <x:c r="V364" s="10"/>
      <x:c r="W364" s="10"/>
      <x:c r="X364" s="10"/>
      <x:c r="Y364" s="10"/>
      <x:c r="Z364" s="10"/>
      <x:c r="AA364" s="10"/>
      <x:c r="AB364" s="10"/>
      <x:c r="AC364" s="10"/>
      <x:c r="AD364" s="10"/>
      <x:c r="AE364" s="10"/>
      <x:c r="AF364" s="10"/>
      <x:c r="AG364" s="10"/>
      <x:c r="AH364" s="10"/>
      <x:c r="AI364" s="10"/>
      <x:c r="AJ364" s="10"/>
      <x:c r="AK364" s="10"/>
      <x:c r="AL364" s="10"/>
      <x:c r="AM364" s="10"/>
      <x:c r="AN364" s="10"/>
      <x:c r="AO364" s="10"/>
      <x:c r="AP364" s="10"/>
      <x:c r="AQ364" s="10"/>
      <x:c r="AR364" s="10"/>
      <x:c r="AS364" s="10"/>
      <x:c r="AT364" s="10"/>
      <x:c r="AU364" s="10"/>
      <x:c r="AV364" s="10"/>
      <x:c r="AW364" s="10"/>
      <x:c r="AX364" s="10"/>
      <x:c r="AY364" s="10"/>
    </x:row>
    <x:row r="365" spans="1:51" ht="13.5" customHeight="1">
      <x:c r="A365" s="29"/>
      <x:c r="B365" s="13"/>
      <x:c r="C365" s="13"/>
      <x:c r="D365" s="13"/>
      <x:c r="E365" s="87"/>
      <x:c r="F365" s="87"/>
      <x:c r="G365" s="87"/>
      <x:c r="H365" s="87"/>
      <x:c r="I365" s="87"/>
      <x:c r="J365" s="87"/>
      <x:c r="K365" s="87"/>
      <x:c r="L365" s="87"/>
      <x:c r="M365" s="10"/>
      <x:c r="N365" s="10"/>
      <x:c r="O365" s="10"/>
      <x:c r="P365" s="10"/>
      <x:c r="Q365" s="10"/>
      <x:c r="R365" s="10"/>
      <x:c r="S365" s="10"/>
      <x:c r="T365" s="10"/>
      <x:c r="U365" s="10"/>
      <x:c r="V365" s="10"/>
      <x:c r="W365" s="10"/>
      <x:c r="X365" s="10"/>
      <x:c r="Y365" s="10"/>
      <x:c r="Z365" s="10"/>
      <x:c r="AA365" s="10"/>
      <x:c r="AB365" s="10"/>
      <x:c r="AC365" s="10"/>
      <x:c r="AD365" s="10"/>
      <x:c r="AE365" s="10"/>
      <x:c r="AF365" s="10"/>
      <x:c r="AG365" s="10"/>
      <x:c r="AH365" s="10"/>
      <x:c r="AI365" s="10"/>
      <x:c r="AJ365" s="10"/>
      <x:c r="AK365" s="10"/>
      <x:c r="AL365" s="10"/>
      <x:c r="AM365" s="10"/>
      <x:c r="AN365" s="10"/>
      <x:c r="AO365" s="10"/>
      <x:c r="AP365" s="10"/>
      <x:c r="AQ365" s="10"/>
      <x:c r="AR365" s="10"/>
      <x:c r="AS365" s="10"/>
      <x:c r="AT365" s="10"/>
      <x:c r="AU365" s="10"/>
      <x:c r="AV365" s="10"/>
      <x:c r="AW365" s="10"/>
      <x:c r="AX365" s="10"/>
      <x:c r="AY365" s="10"/>
    </x:row>
    <x:row r="366" spans="1:51" ht="13.5" customHeight="1">
      <x:c r="A366" s="29"/>
      <x:c r="B366" s="13"/>
      <x:c r="C366" s="13"/>
      <x:c r="D366" s="13"/>
      <x:c r="E366" s="87"/>
      <x:c r="F366" s="87"/>
      <x:c r="G366" s="87"/>
      <x:c r="H366" s="87"/>
      <x:c r="I366" s="87"/>
      <x:c r="J366" s="87"/>
      <x:c r="K366" s="87"/>
      <x:c r="L366" s="87"/>
      <x:c r="M366" s="10"/>
      <x:c r="N366" s="10"/>
      <x:c r="O366" s="10"/>
      <x:c r="P366" s="10"/>
      <x:c r="Q366" s="10"/>
      <x:c r="R366" s="10"/>
      <x:c r="S366" s="10"/>
      <x:c r="T366" s="10"/>
      <x:c r="U366" s="10"/>
      <x:c r="V366" s="10"/>
      <x:c r="W366" s="10"/>
      <x:c r="X366" s="10"/>
      <x:c r="Y366" s="10"/>
      <x:c r="Z366" s="10"/>
      <x:c r="AA366" s="10"/>
      <x:c r="AB366" s="10"/>
      <x:c r="AC366" s="10"/>
      <x:c r="AD366" s="10"/>
      <x:c r="AE366" s="10"/>
      <x:c r="AF366" s="10"/>
      <x:c r="AG366" s="10"/>
      <x:c r="AH366" s="10"/>
      <x:c r="AI366" s="10"/>
      <x:c r="AJ366" s="10"/>
      <x:c r="AK366" s="10"/>
      <x:c r="AL366" s="10"/>
      <x:c r="AM366" s="10"/>
      <x:c r="AN366" s="10"/>
      <x:c r="AO366" s="10"/>
      <x:c r="AP366" s="10"/>
      <x:c r="AQ366" s="10"/>
      <x:c r="AR366" s="10"/>
      <x:c r="AS366" s="10"/>
      <x:c r="AT366" s="10"/>
      <x:c r="AU366" s="10"/>
      <x:c r="AV366" s="10"/>
      <x:c r="AW366" s="10"/>
      <x:c r="AX366" s="10"/>
      <x:c r="AY366" s="10"/>
    </x:row>
    <x:row r="367" spans="1:51" ht="13.5" customHeight="1">
      <x:c r="A367" s="29"/>
      <x:c r="B367" s="13"/>
      <x:c r="C367" s="13"/>
      <x:c r="D367" s="13"/>
      <x:c r="E367" s="87"/>
      <x:c r="F367" s="87"/>
      <x:c r="G367" s="87"/>
      <x:c r="H367" s="87"/>
      <x:c r="I367" s="87"/>
      <x:c r="J367" s="87"/>
      <x:c r="K367" s="87"/>
      <x:c r="L367" s="87"/>
      <x:c r="M367" s="10"/>
      <x:c r="N367" s="10"/>
      <x:c r="O367" s="10"/>
      <x:c r="P367" s="10"/>
      <x:c r="Q367" s="10"/>
      <x:c r="R367" s="10"/>
      <x:c r="S367" s="10"/>
      <x:c r="T367" s="10"/>
      <x:c r="U367" s="10"/>
      <x:c r="V367" s="10"/>
      <x:c r="W367" s="10"/>
      <x:c r="X367" s="10"/>
      <x:c r="Y367" s="10"/>
      <x:c r="Z367" s="10"/>
      <x:c r="AA367" s="10"/>
      <x:c r="AB367" s="10"/>
      <x:c r="AC367" s="10"/>
      <x:c r="AD367" s="10"/>
      <x:c r="AE367" s="10"/>
      <x:c r="AF367" s="10"/>
      <x:c r="AG367" s="10"/>
      <x:c r="AH367" s="10"/>
      <x:c r="AI367" s="10"/>
      <x:c r="AJ367" s="10"/>
      <x:c r="AK367" s="10"/>
      <x:c r="AL367" s="10"/>
      <x:c r="AM367" s="10"/>
      <x:c r="AN367" s="10"/>
      <x:c r="AO367" s="10"/>
      <x:c r="AP367" s="10"/>
      <x:c r="AQ367" s="10"/>
      <x:c r="AR367" s="10"/>
      <x:c r="AS367" s="10"/>
      <x:c r="AT367" s="10"/>
      <x:c r="AU367" s="10"/>
      <x:c r="AV367" s="10"/>
      <x:c r="AW367" s="10"/>
      <x:c r="AX367" s="10"/>
      <x:c r="AY367" s="10"/>
    </x:row>
    <x:row r="368" spans="1:51" ht="13.5" customHeight="1">
      <x:c r="A368" s="29"/>
      <x:c r="B368" s="13"/>
      <x:c r="C368" s="13"/>
      <x:c r="D368" s="13"/>
      <x:c r="E368" s="87"/>
      <x:c r="F368" s="87"/>
      <x:c r="G368" s="87"/>
      <x:c r="H368" s="87"/>
      <x:c r="I368" s="87"/>
      <x:c r="J368" s="87"/>
      <x:c r="K368" s="87"/>
      <x:c r="L368" s="87"/>
      <x:c r="M368" s="10"/>
      <x:c r="N368" s="10"/>
      <x:c r="O368" s="10"/>
      <x:c r="P368" s="10"/>
      <x:c r="Q368" s="10"/>
      <x:c r="R368" s="10"/>
      <x:c r="S368" s="10"/>
      <x:c r="T368" s="10"/>
      <x:c r="U368" s="10"/>
      <x:c r="V368" s="10"/>
      <x:c r="W368" s="10"/>
      <x:c r="X368" s="10"/>
      <x:c r="Y368" s="10"/>
      <x:c r="Z368" s="10"/>
      <x:c r="AA368" s="10"/>
      <x:c r="AB368" s="10"/>
      <x:c r="AC368" s="10"/>
      <x:c r="AD368" s="10"/>
      <x:c r="AE368" s="10"/>
      <x:c r="AF368" s="10"/>
      <x:c r="AG368" s="10"/>
      <x:c r="AH368" s="10"/>
      <x:c r="AI368" s="10"/>
      <x:c r="AJ368" s="10"/>
      <x:c r="AK368" s="10"/>
      <x:c r="AL368" s="10"/>
      <x:c r="AM368" s="10"/>
      <x:c r="AN368" s="10"/>
      <x:c r="AO368" s="10"/>
      <x:c r="AP368" s="10"/>
      <x:c r="AQ368" s="10"/>
      <x:c r="AR368" s="10"/>
      <x:c r="AS368" s="10"/>
      <x:c r="AT368" s="10"/>
      <x:c r="AU368" s="10"/>
      <x:c r="AV368" s="10"/>
      <x:c r="AW368" s="10"/>
      <x:c r="AX368" s="10"/>
      <x:c r="AY368" s="10"/>
    </x:row>
    <x:row r="369" spans="1:51" ht="13.5" customHeight="1">
      <x:c r="A369" s="29"/>
      <x:c r="B369" s="13"/>
      <x:c r="C369" s="13"/>
      <x:c r="D369" s="13"/>
      <x:c r="E369" s="87"/>
      <x:c r="F369" s="87"/>
      <x:c r="G369" s="87"/>
      <x:c r="H369" s="87"/>
      <x:c r="I369" s="87"/>
      <x:c r="J369" s="87"/>
      <x:c r="K369" s="87"/>
      <x:c r="L369" s="87"/>
      <x:c r="M369" s="10"/>
      <x:c r="N369" s="10"/>
      <x:c r="O369" s="10"/>
      <x:c r="P369" s="10"/>
      <x:c r="Q369" s="10"/>
      <x:c r="R369" s="10"/>
      <x:c r="S369" s="10"/>
      <x:c r="T369" s="10"/>
      <x:c r="U369" s="10"/>
      <x:c r="V369" s="10"/>
      <x:c r="W369" s="10"/>
      <x:c r="X369" s="10"/>
      <x:c r="Y369" s="10"/>
      <x:c r="Z369" s="10"/>
      <x:c r="AA369" s="10"/>
      <x:c r="AB369" s="10"/>
      <x:c r="AC369" s="10"/>
      <x:c r="AD369" s="10"/>
      <x:c r="AE369" s="10"/>
      <x:c r="AF369" s="10"/>
      <x:c r="AG369" s="10"/>
      <x:c r="AH369" s="10"/>
      <x:c r="AI369" s="10"/>
      <x:c r="AJ369" s="10"/>
      <x:c r="AK369" s="10"/>
      <x:c r="AL369" s="10"/>
      <x:c r="AM369" s="10"/>
      <x:c r="AN369" s="10"/>
      <x:c r="AO369" s="10"/>
      <x:c r="AP369" s="10"/>
      <x:c r="AQ369" s="10"/>
      <x:c r="AR369" s="10"/>
      <x:c r="AS369" s="10"/>
      <x:c r="AT369" s="10"/>
      <x:c r="AU369" s="10"/>
      <x:c r="AV369" s="10"/>
      <x:c r="AW369" s="10"/>
      <x:c r="AX369" s="10"/>
      <x:c r="AY369" s="10"/>
    </x:row>
    <x:row r="370" spans="1:51" ht="13.5" customHeight="1">
      <x:c r="A370" s="29"/>
      <x:c r="B370" s="13"/>
      <x:c r="C370" s="13"/>
      <x:c r="D370" s="13"/>
      <x:c r="E370" s="87"/>
      <x:c r="F370" s="87"/>
      <x:c r="G370" s="87"/>
      <x:c r="H370" s="87"/>
      <x:c r="I370" s="87"/>
      <x:c r="J370" s="87"/>
      <x:c r="K370" s="87"/>
      <x:c r="L370" s="87"/>
      <x:c r="M370" s="10"/>
      <x:c r="N370" s="10"/>
      <x:c r="O370" s="10"/>
      <x:c r="P370" s="10"/>
      <x:c r="Q370" s="10"/>
      <x:c r="R370" s="10"/>
      <x:c r="S370" s="10"/>
      <x:c r="T370" s="10"/>
      <x:c r="U370" s="10"/>
      <x:c r="V370" s="10"/>
      <x:c r="W370" s="10"/>
      <x:c r="X370" s="10"/>
      <x:c r="Y370" s="10"/>
      <x:c r="Z370" s="10"/>
      <x:c r="AA370" s="10"/>
      <x:c r="AB370" s="10"/>
      <x:c r="AC370" s="10"/>
      <x:c r="AD370" s="10"/>
      <x:c r="AE370" s="10"/>
      <x:c r="AF370" s="10"/>
      <x:c r="AG370" s="10"/>
      <x:c r="AH370" s="10"/>
      <x:c r="AI370" s="10"/>
      <x:c r="AJ370" s="10"/>
      <x:c r="AK370" s="10"/>
      <x:c r="AL370" s="10"/>
      <x:c r="AM370" s="10"/>
      <x:c r="AN370" s="10"/>
      <x:c r="AO370" s="10"/>
      <x:c r="AP370" s="10"/>
      <x:c r="AQ370" s="10"/>
      <x:c r="AR370" s="10"/>
      <x:c r="AS370" s="10"/>
      <x:c r="AT370" s="10"/>
      <x:c r="AU370" s="10"/>
      <x:c r="AV370" s="10"/>
      <x:c r="AW370" s="10"/>
      <x:c r="AX370" s="10"/>
      <x:c r="AY370" s="10"/>
    </x:row>
    <x:row r="371" spans="1:51" ht="13.5" customHeight="1">
      <x:c r="A371" s="29"/>
      <x:c r="B371" s="13"/>
      <x:c r="C371" s="13"/>
      <x:c r="D371" s="13"/>
      <x:c r="E371" s="87"/>
      <x:c r="F371" s="87"/>
      <x:c r="G371" s="87"/>
      <x:c r="H371" s="87"/>
      <x:c r="I371" s="87"/>
      <x:c r="J371" s="87"/>
      <x:c r="K371" s="87"/>
      <x:c r="L371" s="87"/>
      <x:c r="M371" s="10"/>
      <x:c r="N371" s="10"/>
      <x:c r="O371" s="10"/>
      <x:c r="P371" s="10"/>
      <x:c r="Q371" s="10"/>
      <x:c r="R371" s="10"/>
      <x:c r="S371" s="10"/>
      <x:c r="T371" s="10"/>
      <x:c r="U371" s="10"/>
      <x:c r="V371" s="10"/>
      <x:c r="W371" s="10"/>
      <x:c r="X371" s="10"/>
      <x:c r="Y371" s="10"/>
      <x:c r="Z371" s="10"/>
      <x:c r="AA371" s="10"/>
      <x:c r="AB371" s="10"/>
      <x:c r="AC371" s="10"/>
      <x:c r="AD371" s="10"/>
      <x:c r="AE371" s="10"/>
      <x:c r="AF371" s="10"/>
      <x:c r="AG371" s="10"/>
      <x:c r="AH371" s="10"/>
      <x:c r="AI371" s="10"/>
      <x:c r="AJ371" s="10"/>
      <x:c r="AK371" s="10"/>
      <x:c r="AL371" s="10"/>
      <x:c r="AM371" s="10"/>
      <x:c r="AN371" s="10"/>
      <x:c r="AO371" s="10"/>
      <x:c r="AP371" s="10"/>
      <x:c r="AQ371" s="10"/>
      <x:c r="AR371" s="10"/>
      <x:c r="AS371" s="10"/>
      <x:c r="AT371" s="10"/>
      <x:c r="AU371" s="10"/>
      <x:c r="AV371" s="10"/>
      <x:c r="AW371" s="10"/>
      <x:c r="AX371" s="10"/>
      <x:c r="AY371" s="10"/>
    </x:row>
    <x:row r="372" spans="1:51" ht="13.5" customHeight="1">
      <x:c r="A372" s="29"/>
      <x:c r="B372" s="13"/>
      <x:c r="C372" s="13"/>
      <x:c r="D372" s="13"/>
      <x:c r="E372" s="87"/>
      <x:c r="F372" s="87"/>
      <x:c r="G372" s="87"/>
      <x:c r="H372" s="87"/>
      <x:c r="I372" s="87"/>
      <x:c r="J372" s="87"/>
      <x:c r="K372" s="87"/>
      <x:c r="L372" s="87"/>
      <x:c r="M372" s="10"/>
      <x:c r="N372" s="10"/>
      <x:c r="O372" s="10"/>
      <x:c r="P372" s="10"/>
      <x:c r="Q372" s="10"/>
      <x:c r="R372" s="10"/>
      <x:c r="S372" s="10"/>
      <x:c r="T372" s="10"/>
      <x:c r="U372" s="10"/>
      <x:c r="V372" s="10"/>
      <x:c r="W372" s="10"/>
      <x:c r="X372" s="10"/>
      <x:c r="Y372" s="10"/>
      <x:c r="Z372" s="10"/>
      <x:c r="AA372" s="10"/>
      <x:c r="AB372" s="10"/>
      <x:c r="AC372" s="10"/>
      <x:c r="AD372" s="10"/>
      <x:c r="AE372" s="10"/>
      <x:c r="AF372" s="10"/>
      <x:c r="AG372" s="10"/>
      <x:c r="AH372" s="10"/>
      <x:c r="AI372" s="10"/>
      <x:c r="AJ372" s="10"/>
      <x:c r="AK372" s="10"/>
      <x:c r="AL372" s="10"/>
      <x:c r="AM372" s="10"/>
      <x:c r="AN372" s="10"/>
      <x:c r="AO372" s="10"/>
      <x:c r="AP372" s="10"/>
      <x:c r="AQ372" s="10"/>
      <x:c r="AR372" s="10"/>
      <x:c r="AS372" s="10"/>
      <x:c r="AT372" s="10"/>
      <x:c r="AU372" s="10"/>
      <x:c r="AV372" s="10"/>
      <x:c r="AW372" s="10"/>
      <x:c r="AX372" s="10"/>
      <x:c r="AY372" s="10"/>
    </x:row>
    <x:row r="373" spans="1:51" ht="13.5" customHeight="1">
      <x:c r="A373" s="29"/>
      <x:c r="B373" s="13"/>
      <x:c r="C373" s="13"/>
      <x:c r="D373" s="13"/>
      <x:c r="E373" s="87"/>
      <x:c r="F373" s="87"/>
      <x:c r="G373" s="87"/>
      <x:c r="H373" s="87"/>
      <x:c r="I373" s="87"/>
      <x:c r="J373" s="87"/>
      <x:c r="K373" s="87"/>
      <x:c r="L373" s="87"/>
      <x:c r="M373" s="10"/>
      <x:c r="N373" s="10"/>
      <x:c r="O373" s="10"/>
      <x:c r="P373" s="10"/>
      <x:c r="Q373" s="10"/>
      <x:c r="R373" s="10"/>
      <x:c r="S373" s="10"/>
      <x:c r="T373" s="10"/>
      <x:c r="U373" s="10"/>
      <x:c r="V373" s="10"/>
      <x:c r="W373" s="10"/>
      <x:c r="X373" s="10"/>
      <x:c r="Y373" s="10"/>
      <x:c r="Z373" s="10"/>
      <x:c r="AA373" s="10"/>
      <x:c r="AB373" s="10"/>
      <x:c r="AC373" s="10"/>
      <x:c r="AD373" s="10"/>
      <x:c r="AE373" s="10"/>
      <x:c r="AF373" s="10"/>
      <x:c r="AG373" s="10"/>
      <x:c r="AH373" s="10"/>
      <x:c r="AI373" s="10"/>
      <x:c r="AJ373" s="10"/>
      <x:c r="AK373" s="10"/>
      <x:c r="AL373" s="10"/>
      <x:c r="AM373" s="10"/>
      <x:c r="AN373" s="10"/>
      <x:c r="AO373" s="10"/>
      <x:c r="AP373" s="10"/>
      <x:c r="AQ373" s="10"/>
      <x:c r="AR373" s="10"/>
      <x:c r="AS373" s="10"/>
      <x:c r="AT373" s="10"/>
      <x:c r="AU373" s="10"/>
      <x:c r="AV373" s="10"/>
      <x:c r="AW373" s="10"/>
      <x:c r="AX373" s="10"/>
      <x:c r="AY373" s="10"/>
    </x:row>
    <x:row r="374" spans="1:51" ht="13.5" customHeight="1">
      <x:c r="A374" s="29"/>
      <x:c r="B374" s="13"/>
      <x:c r="C374" s="13"/>
      <x:c r="D374" s="13"/>
      <x:c r="E374" s="87"/>
      <x:c r="F374" s="87"/>
      <x:c r="G374" s="87"/>
      <x:c r="H374" s="87"/>
      <x:c r="I374" s="87"/>
      <x:c r="J374" s="87"/>
      <x:c r="K374" s="87"/>
      <x:c r="L374" s="87"/>
      <x:c r="M374" s="10"/>
      <x:c r="N374" s="10"/>
      <x:c r="O374" s="10"/>
      <x:c r="P374" s="10"/>
      <x:c r="Q374" s="10"/>
      <x:c r="R374" s="10"/>
      <x:c r="S374" s="10"/>
      <x:c r="T374" s="10"/>
      <x:c r="U374" s="10"/>
      <x:c r="V374" s="10"/>
      <x:c r="W374" s="10"/>
      <x:c r="X374" s="10"/>
      <x:c r="Y374" s="10"/>
      <x:c r="Z374" s="10"/>
      <x:c r="AA374" s="10"/>
      <x:c r="AB374" s="10"/>
      <x:c r="AC374" s="10"/>
      <x:c r="AD374" s="10"/>
      <x:c r="AE374" s="10"/>
      <x:c r="AF374" s="10"/>
      <x:c r="AG374" s="10"/>
      <x:c r="AH374" s="10"/>
      <x:c r="AI374" s="10"/>
      <x:c r="AJ374" s="10"/>
      <x:c r="AK374" s="10"/>
      <x:c r="AL374" s="10"/>
      <x:c r="AM374" s="10"/>
      <x:c r="AN374" s="10"/>
      <x:c r="AO374" s="10"/>
      <x:c r="AP374" s="10"/>
      <x:c r="AQ374" s="10"/>
      <x:c r="AR374" s="10"/>
      <x:c r="AS374" s="10"/>
      <x:c r="AT374" s="10"/>
      <x:c r="AU374" s="10"/>
      <x:c r="AV374" s="10"/>
      <x:c r="AW374" s="10"/>
      <x:c r="AX374" s="10"/>
      <x:c r="AY374" s="10"/>
    </x:row>
    <x:row r="375" spans="1:51" ht="13.5" customHeight="1">
      <x:c r="A375" s="29"/>
      <x:c r="B375" s="13"/>
      <x:c r="C375" s="13"/>
      <x:c r="D375" s="13"/>
      <x:c r="E375" s="87"/>
      <x:c r="F375" s="87"/>
      <x:c r="G375" s="87"/>
      <x:c r="H375" s="87"/>
      <x:c r="I375" s="87"/>
      <x:c r="J375" s="87"/>
      <x:c r="K375" s="87"/>
      <x:c r="L375" s="87"/>
      <x:c r="M375" s="10"/>
      <x:c r="N375" s="10"/>
      <x:c r="O375" s="10"/>
      <x:c r="P375" s="10"/>
      <x:c r="Q375" s="10"/>
      <x:c r="R375" s="10"/>
      <x:c r="S375" s="10"/>
      <x:c r="T375" s="10"/>
      <x:c r="U375" s="10"/>
      <x:c r="V375" s="10"/>
      <x:c r="W375" s="10"/>
      <x:c r="X375" s="10"/>
      <x:c r="Y375" s="10"/>
      <x:c r="Z375" s="10"/>
      <x:c r="AA375" s="10"/>
      <x:c r="AB375" s="10"/>
      <x:c r="AC375" s="10"/>
      <x:c r="AD375" s="10"/>
      <x:c r="AE375" s="10"/>
      <x:c r="AF375" s="10"/>
      <x:c r="AG375" s="10"/>
      <x:c r="AH375" s="10"/>
      <x:c r="AI375" s="10"/>
      <x:c r="AJ375" s="10"/>
      <x:c r="AK375" s="10"/>
      <x:c r="AL375" s="10"/>
      <x:c r="AM375" s="10"/>
      <x:c r="AN375" s="10"/>
      <x:c r="AO375" s="10"/>
      <x:c r="AP375" s="10"/>
      <x:c r="AQ375" s="10"/>
      <x:c r="AR375" s="10"/>
      <x:c r="AS375" s="10"/>
      <x:c r="AT375" s="10"/>
      <x:c r="AU375" s="10"/>
      <x:c r="AV375" s="10"/>
      <x:c r="AW375" s="10"/>
      <x:c r="AX375" s="10"/>
      <x:c r="AY375" s="10"/>
    </x:row>
    <x:row r="376" spans="1:51" ht="13.5" customHeight="1">
      <x:c r="A376" s="29"/>
      <x:c r="B376" s="13"/>
      <x:c r="C376" s="13"/>
      <x:c r="D376" s="13"/>
      <x:c r="E376" s="87"/>
      <x:c r="F376" s="87"/>
      <x:c r="G376" s="87"/>
      <x:c r="H376" s="87"/>
      <x:c r="I376" s="87"/>
      <x:c r="J376" s="87"/>
      <x:c r="K376" s="87"/>
      <x:c r="L376" s="87"/>
      <x:c r="M376" s="10"/>
      <x:c r="N376" s="10"/>
      <x:c r="O376" s="10"/>
      <x:c r="P376" s="10"/>
      <x:c r="Q376" s="10"/>
      <x:c r="R376" s="10"/>
      <x:c r="S376" s="10"/>
      <x:c r="T376" s="10"/>
      <x:c r="U376" s="10"/>
      <x:c r="V376" s="10"/>
      <x:c r="W376" s="10"/>
      <x:c r="X376" s="10"/>
      <x:c r="Y376" s="10"/>
      <x:c r="Z376" s="10"/>
      <x:c r="AA376" s="10"/>
      <x:c r="AB376" s="10"/>
      <x:c r="AC376" s="10"/>
      <x:c r="AD376" s="10"/>
      <x:c r="AE376" s="10"/>
      <x:c r="AF376" s="10"/>
      <x:c r="AG376" s="10"/>
      <x:c r="AH376" s="10"/>
      <x:c r="AI376" s="10"/>
      <x:c r="AJ376" s="10"/>
      <x:c r="AK376" s="10"/>
      <x:c r="AL376" s="10"/>
      <x:c r="AM376" s="10"/>
      <x:c r="AN376" s="10"/>
      <x:c r="AO376" s="10"/>
      <x:c r="AP376" s="10"/>
      <x:c r="AQ376" s="10"/>
      <x:c r="AR376" s="10"/>
      <x:c r="AS376" s="10"/>
      <x:c r="AT376" s="10"/>
      <x:c r="AU376" s="10"/>
      <x:c r="AV376" s="10"/>
      <x:c r="AW376" s="10"/>
      <x:c r="AX376" s="10"/>
      <x:c r="AY376" s="10"/>
    </x:row>
    <x:row r="377" spans="1:51" ht="13.5" customHeight="1">
      <x:c r="A377" s="29"/>
      <x:c r="B377" s="13"/>
      <x:c r="C377" s="13"/>
      <x:c r="D377" s="13"/>
      <x:c r="E377" s="87"/>
      <x:c r="F377" s="87"/>
      <x:c r="G377" s="87"/>
      <x:c r="H377" s="87"/>
      <x:c r="I377" s="87"/>
      <x:c r="J377" s="87"/>
      <x:c r="K377" s="87"/>
      <x:c r="L377" s="87"/>
      <x:c r="M377" s="10"/>
      <x:c r="N377" s="10"/>
      <x:c r="O377" s="10"/>
      <x:c r="P377" s="10"/>
      <x:c r="Q377" s="10"/>
      <x:c r="R377" s="10"/>
      <x:c r="S377" s="10"/>
      <x:c r="T377" s="10"/>
      <x:c r="U377" s="10"/>
      <x:c r="V377" s="10"/>
      <x:c r="W377" s="10"/>
      <x:c r="X377" s="10"/>
      <x:c r="Y377" s="10"/>
      <x:c r="Z377" s="10"/>
      <x:c r="AA377" s="10"/>
      <x:c r="AB377" s="10"/>
      <x:c r="AC377" s="10"/>
      <x:c r="AD377" s="10"/>
      <x:c r="AE377" s="10"/>
      <x:c r="AF377" s="10"/>
      <x:c r="AG377" s="10"/>
      <x:c r="AH377" s="10"/>
      <x:c r="AI377" s="10"/>
      <x:c r="AJ377" s="10"/>
      <x:c r="AK377" s="10"/>
      <x:c r="AL377" s="10"/>
      <x:c r="AM377" s="10"/>
      <x:c r="AN377" s="10"/>
      <x:c r="AO377" s="10"/>
      <x:c r="AP377" s="10"/>
      <x:c r="AQ377" s="10"/>
      <x:c r="AR377" s="10"/>
      <x:c r="AS377" s="10"/>
      <x:c r="AT377" s="10"/>
      <x:c r="AU377" s="10"/>
      <x:c r="AV377" s="10"/>
      <x:c r="AW377" s="10"/>
      <x:c r="AX377" s="10"/>
      <x:c r="AY377" s="10"/>
    </x:row>
    <x:row r="378" spans="1:51" ht="13.5" customHeight="1">
      <x:c r="A378" s="29"/>
      <x:c r="B378" s="13"/>
      <x:c r="C378" s="13"/>
      <x:c r="D378" s="13"/>
      <x:c r="E378" s="87"/>
      <x:c r="F378" s="87"/>
      <x:c r="G378" s="87"/>
      <x:c r="H378" s="87"/>
      <x:c r="I378" s="87"/>
      <x:c r="J378" s="87"/>
      <x:c r="K378" s="87"/>
      <x:c r="L378" s="87"/>
      <x:c r="M378" s="10"/>
      <x:c r="N378" s="10"/>
      <x:c r="O378" s="10"/>
      <x:c r="P378" s="10"/>
      <x:c r="Q378" s="10"/>
      <x:c r="R378" s="10"/>
      <x:c r="S378" s="10"/>
      <x:c r="T378" s="10"/>
      <x:c r="U378" s="10"/>
      <x:c r="V378" s="10"/>
      <x:c r="W378" s="10"/>
      <x:c r="X378" s="10"/>
      <x:c r="Y378" s="10"/>
      <x:c r="Z378" s="10"/>
      <x:c r="AA378" s="10"/>
      <x:c r="AB378" s="10"/>
      <x:c r="AC378" s="10"/>
      <x:c r="AD378" s="10"/>
      <x:c r="AE378" s="10"/>
      <x:c r="AF378" s="10"/>
      <x:c r="AG378" s="10"/>
      <x:c r="AH378" s="10"/>
      <x:c r="AI378" s="10"/>
      <x:c r="AJ378" s="10"/>
      <x:c r="AK378" s="10"/>
      <x:c r="AL378" s="10"/>
      <x:c r="AM378" s="10"/>
      <x:c r="AN378" s="10"/>
      <x:c r="AO378" s="10"/>
      <x:c r="AP378" s="10"/>
      <x:c r="AQ378" s="10"/>
      <x:c r="AR378" s="10"/>
      <x:c r="AS378" s="10"/>
      <x:c r="AT378" s="10"/>
      <x:c r="AU378" s="10"/>
      <x:c r="AV378" s="10"/>
      <x:c r="AW378" s="10"/>
      <x:c r="AX378" s="10"/>
      <x:c r="AY378" s="10"/>
    </x:row>
    <x:row r="379" spans="1:51" ht="13.5" customHeight="1">
      <x:c r="A379" s="29"/>
      <x:c r="B379" s="13"/>
      <x:c r="C379" s="13"/>
      <x:c r="D379" s="13"/>
      <x:c r="E379" s="87"/>
      <x:c r="F379" s="87"/>
      <x:c r="G379" s="87"/>
      <x:c r="H379" s="87"/>
      <x:c r="I379" s="87"/>
      <x:c r="J379" s="87"/>
      <x:c r="K379" s="87"/>
      <x:c r="L379" s="87"/>
      <x:c r="M379" s="10"/>
      <x:c r="N379" s="10"/>
      <x:c r="O379" s="10"/>
      <x:c r="P379" s="10"/>
      <x:c r="Q379" s="10"/>
      <x:c r="R379" s="10"/>
      <x:c r="S379" s="10"/>
      <x:c r="T379" s="10"/>
      <x:c r="U379" s="10"/>
      <x:c r="V379" s="10"/>
      <x:c r="W379" s="10"/>
      <x:c r="X379" s="10"/>
      <x:c r="Y379" s="10"/>
      <x:c r="Z379" s="10"/>
      <x:c r="AA379" s="10"/>
      <x:c r="AB379" s="10"/>
      <x:c r="AC379" s="10"/>
      <x:c r="AD379" s="10"/>
      <x:c r="AE379" s="10"/>
      <x:c r="AF379" s="10"/>
      <x:c r="AG379" s="10"/>
      <x:c r="AH379" s="10"/>
      <x:c r="AI379" s="10"/>
      <x:c r="AJ379" s="10"/>
      <x:c r="AK379" s="10"/>
      <x:c r="AL379" s="10"/>
      <x:c r="AM379" s="10"/>
      <x:c r="AN379" s="10"/>
      <x:c r="AO379" s="10"/>
      <x:c r="AP379" s="10"/>
      <x:c r="AQ379" s="10"/>
      <x:c r="AR379" s="10"/>
      <x:c r="AS379" s="10"/>
      <x:c r="AT379" s="10"/>
      <x:c r="AU379" s="10"/>
      <x:c r="AV379" s="10"/>
      <x:c r="AW379" s="10"/>
      <x:c r="AX379" s="10"/>
      <x:c r="AY379" s="10"/>
    </x:row>
    <x:row r="380" spans="1:51" ht="13.5" customHeight="1">
      <x:c r="A380" s="29"/>
      <x:c r="B380" s="13"/>
      <x:c r="C380" s="13"/>
      <x:c r="D380" s="13"/>
      <x:c r="E380" s="87"/>
      <x:c r="F380" s="87"/>
      <x:c r="G380" s="87"/>
      <x:c r="H380" s="87"/>
      <x:c r="I380" s="87"/>
      <x:c r="J380" s="87"/>
      <x:c r="K380" s="87"/>
      <x:c r="L380" s="87"/>
      <x:c r="M380" s="10"/>
      <x:c r="N380" s="10"/>
      <x:c r="O380" s="10"/>
      <x:c r="P380" s="10"/>
      <x:c r="Q380" s="10"/>
      <x:c r="R380" s="10"/>
      <x:c r="S380" s="10"/>
      <x:c r="T380" s="10"/>
      <x:c r="U380" s="10"/>
      <x:c r="V380" s="10"/>
      <x:c r="W380" s="10"/>
      <x:c r="X380" s="10"/>
      <x:c r="Y380" s="10"/>
      <x:c r="Z380" s="10"/>
      <x:c r="AA380" s="10"/>
      <x:c r="AB380" s="10"/>
      <x:c r="AC380" s="10"/>
      <x:c r="AD380" s="10"/>
      <x:c r="AE380" s="10"/>
      <x:c r="AF380" s="10"/>
      <x:c r="AG380" s="10"/>
      <x:c r="AH380" s="10"/>
      <x:c r="AI380" s="10"/>
      <x:c r="AJ380" s="10"/>
      <x:c r="AK380" s="10"/>
      <x:c r="AL380" s="10"/>
      <x:c r="AM380" s="10"/>
      <x:c r="AN380" s="10"/>
      <x:c r="AO380" s="10"/>
      <x:c r="AP380" s="10"/>
      <x:c r="AQ380" s="10"/>
      <x:c r="AR380" s="10"/>
      <x:c r="AS380" s="10"/>
      <x:c r="AT380" s="10"/>
      <x:c r="AU380" s="10"/>
      <x:c r="AV380" s="10"/>
      <x:c r="AW380" s="10"/>
      <x:c r="AX380" s="10"/>
      <x:c r="AY380" s="10"/>
    </x:row>
    <x:row r="381" spans="1:51" ht="13.5" customHeight="1">
      <x:c r="A381" s="29"/>
      <x:c r="B381" s="13"/>
      <x:c r="C381" s="13"/>
      <x:c r="D381" s="13"/>
      <x:c r="E381" s="87"/>
      <x:c r="F381" s="87"/>
      <x:c r="G381" s="87"/>
      <x:c r="H381" s="87"/>
      <x:c r="I381" s="87"/>
      <x:c r="J381" s="87"/>
      <x:c r="K381" s="87"/>
      <x:c r="L381" s="87"/>
      <x:c r="M381" s="10"/>
      <x:c r="N381" s="10"/>
      <x:c r="O381" s="10"/>
      <x:c r="P381" s="10"/>
      <x:c r="Q381" s="10"/>
      <x:c r="R381" s="10"/>
      <x:c r="S381" s="10"/>
      <x:c r="T381" s="10"/>
      <x:c r="U381" s="10"/>
      <x:c r="V381" s="10"/>
      <x:c r="W381" s="10"/>
      <x:c r="X381" s="10"/>
      <x:c r="Y381" s="10"/>
      <x:c r="Z381" s="10"/>
      <x:c r="AA381" s="10"/>
      <x:c r="AB381" s="10"/>
      <x:c r="AC381" s="10"/>
      <x:c r="AD381" s="10"/>
      <x:c r="AE381" s="10"/>
      <x:c r="AF381" s="10"/>
      <x:c r="AG381" s="10"/>
      <x:c r="AH381" s="10"/>
      <x:c r="AI381" s="10"/>
      <x:c r="AJ381" s="10"/>
      <x:c r="AK381" s="10"/>
      <x:c r="AL381" s="10"/>
      <x:c r="AM381" s="10"/>
      <x:c r="AN381" s="10"/>
      <x:c r="AO381" s="10"/>
      <x:c r="AP381" s="10"/>
      <x:c r="AQ381" s="10"/>
      <x:c r="AR381" s="10"/>
      <x:c r="AS381" s="10"/>
      <x:c r="AT381" s="10"/>
      <x:c r="AU381" s="10"/>
      <x:c r="AV381" s="10"/>
      <x:c r="AW381" s="10"/>
      <x:c r="AX381" s="10"/>
      <x:c r="AY381" s="10"/>
    </x:row>
    <x:row r="382" spans="1:51" ht="13.5" customHeight="1">
      <x:c r="A382" s="29"/>
      <x:c r="B382" s="13"/>
      <x:c r="C382" s="13"/>
      <x:c r="D382" s="13"/>
      <x:c r="E382" s="87"/>
      <x:c r="F382" s="87"/>
      <x:c r="G382" s="87"/>
      <x:c r="H382" s="87"/>
      <x:c r="I382" s="87"/>
      <x:c r="J382" s="87"/>
      <x:c r="K382" s="87"/>
      <x:c r="L382" s="87"/>
      <x:c r="M382" s="10"/>
      <x:c r="N382" s="10"/>
      <x:c r="O382" s="10"/>
      <x:c r="P382" s="10"/>
      <x:c r="Q382" s="10"/>
      <x:c r="R382" s="10"/>
      <x:c r="S382" s="10"/>
      <x:c r="T382" s="10"/>
      <x:c r="U382" s="10"/>
      <x:c r="V382" s="10"/>
      <x:c r="W382" s="10"/>
      <x:c r="X382" s="10"/>
      <x:c r="Y382" s="10"/>
      <x:c r="Z382" s="10"/>
      <x:c r="AA382" s="10"/>
      <x:c r="AB382" s="10"/>
      <x:c r="AC382" s="10"/>
      <x:c r="AD382" s="10"/>
      <x:c r="AE382" s="10"/>
      <x:c r="AF382" s="10"/>
      <x:c r="AG382" s="10"/>
      <x:c r="AH382" s="10"/>
      <x:c r="AI382" s="10"/>
      <x:c r="AJ382" s="10"/>
      <x:c r="AK382" s="10"/>
      <x:c r="AL382" s="10"/>
      <x:c r="AM382" s="10"/>
      <x:c r="AN382" s="10"/>
      <x:c r="AO382" s="10"/>
      <x:c r="AP382" s="10"/>
      <x:c r="AQ382" s="10"/>
      <x:c r="AR382" s="10"/>
      <x:c r="AS382" s="10"/>
      <x:c r="AT382" s="10"/>
      <x:c r="AU382" s="10"/>
      <x:c r="AV382" s="10"/>
      <x:c r="AW382" s="10"/>
      <x:c r="AX382" s="10"/>
      <x:c r="AY382" s="10"/>
    </x:row>
    <x:row r="383" spans="1:51" ht="13.5" customHeight="1">
      <x:c r="A383" s="29"/>
      <x:c r="B383" s="13"/>
      <x:c r="C383" s="13"/>
      <x:c r="D383" s="13"/>
      <x:c r="E383" s="87"/>
      <x:c r="F383" s="87"/>
      <x:c r="G383" s="87"/>
      <x:c r="H383" s="87"/>
      <x:c r="I383" s="87"/>
      <x:c r="J383" s="87"/>
      <x:c r="K383" s="87"/>
      <x:c r="L383" s="87"/>
      <x:c r="M383" s="10"/>
      <x:c r="N383" s="10"/>
      <x:c r="O383" s="10"/>
      <x:c r="P383" s="10"/>
      <x:c r="Q383" s="10"/>
      <x:c r="R383" s="10"/>
      <x:c r="S383" s="10"/>
      <x:c r="T383" s="10"/>
      <x:c r="U383" s="10"/>
      <x:c r="V383" s="10"/>
      <x:c r="W383" s="10"/>
      <x:c r="X383" s="10"/>
      <x:c r="Y383" s="10"/>
      <x:c r="Z383" s="10"/>
      <x:c r="AA383" s="10"/>
      <x:c r="AB383" s="10"/>
      <x:c r="AC383" s="10"/>
      <x:c r="AD383" s="10"/>
      <x:c r="AE383" s="10"/>
      <x:c r="AF383" s="10"/>
      <x:c r="AG383" s="10"/>
      <x:c r="AH383" s="10"/>
      <x:c r="AI383" s="10"/>
      <x:c r="AJ383" s="10"/>
      <x:c r="AK383" s="10"/>
      <x:c r="AL383" s="10"/>
      <x:c r="AM383" s="10"/>
      <x:c r="AN383" s="10"/>
      <x:c r="AO383" s="10"/>
      <x:c r="AP383" s="10"/>
      <x:c r="AQ383" s="10"/>
      <x:c r="AR383" s="10"/>
      <x:c r="AS383" s="10"/>
      <x:c r="AT383" s="10"/>
      <x:c r="AU383" s="10"/>
      <x:c r="AV383" s="10"/>
      <x:c r="AW383" s="10"/>
      <x:c r="AX383" s="10"/>
      <x:c r="AY383" s="10"/>
    </x:row>
    <x:row r="384" spans="1:51" ht="13.5" customHeight="1">
      <x:c r="A384" s="29"/>
      <x:c r="B384" s="13"/>
      <x:c r="C384" s="13"/>
      <x:c r="D384" s="13"/>
      <x:c r="E384" s="87"/>
      <x:c r="F384" s="87"/>
      <x:c r="G384" s="87"/>
      <x:c r="H384" s="87"/>
      <x:c r="I384" s="87"/>
      <x:c r="J384" s="87"/>
      <x:c r="K384" s="87"/>
      <x:c r="L384" s="87"/>
      <x:c r="M384" s="10"/>
      <x:c r="N384" s="10"/>
      <x:c r="O384" s="10"/>
      <x:c r="P384" s="10"/>
      <x:c r="Q384" s="10"/>
      <x:c r="R384" s="10"/>
      <x:c r="S384" s="10"/>
      <x:c r="T384" s="10"/>
      <x:c r="U384" s="10"/>
      <x:c r="V384" s="10"/>
      <x:c r="W384" s="10"/>
      <x:c r="X384" s="10"/>
      <x:c r="Y384" s="10"/>
      <x:c r="Z384" s="10"/>
      <x:c r="AA384" s="10"/>
      <x:c r="AB384" s="10"/>
      <x:c r="AC384" s="10"/>
      <x:c r="AD384" s="10"/>
      <x:c r="AE384" s="10"/>
      <x:c r="AF384" s="10"/>
      <x:c r="AG384" s="10"/>
      <x:c r="AH384" s="10"/>
      <x:c r="AI384" s="10"/>
      <x:c r="AJ384" s="10"/>
      <x:c r="AK384" s="10"/>
      <x:c r="AL384" s="10"/>
      <x:c r="AM384" s="10"/>
      <x:c r="AN384" s="10"/>
      <x:c r="AO384" s="10"/>
      <x:c r="AP384" s="10"/>
      <x:c r="AQ384" s="10"/>
      <x:c r="AR384" s="10"/>
      <x:c r="AS384" s="10"/>
      <x:c r="AT384" s="10"/>
      <x:c r="AU384" s="10"/>
      <x:c r="AV384" s="10"/>
      <x:c r="AW384" s="10"/>
      <x:c r="AX384" s="10"/>
      <x:c r="AY384" s="10"/>
    </x:row>
    <x:row r="385" spans="1:51" ht="13.5" customHeight="1">
      <x:c r="A385" s="29"/>
      <x:c r="B385" s="13"/>
      <x:c r="C385" s="13"/>
      <x:c r="D385" s="13"/>
      <x:c r="E385" s="87"/>
      <x:c r="F385" s="87"/>
      <x:c r="G385" s="87"/>
      <x:c r="H385" s="87"/>
      <x:c r="I385" s="87"/>
      <x:c r="J385" s="87"/>
      <x:c r="K385" s="87"/>
      <x:c r="L385" s="87"/>
      <x:c r="M385" s="10"/>
      <x:c r="N385" s="10"/>
      <x:c r="O385" s="10"/>
      <x:c r="P385" s="10"/>
      <x:c r="Q385" s="10"/>
      <x:c r="R385" s="10"/>
      <x:c r="S385" s="10"/>
      <x:c r="T385" s="10"/>
      <x:c r="U385" s="10"/>
      <x:c r="V385" s="10"/>
      <x:c r="W385" s="10"/>
      <x:c r="X385" s="10"/>
      <x:c r="Y385" s="10"/>
      <x:c r="Z385" s="10"/>
      <x:c r="AA385" s="10"/>
      <x:c r="AB385" s="10"/>
      <x:c r="AC385" s="10"/>
      <x:c r="AD385" s="10"/>
      <x:c r="AE385" s="10"/>
      <x:c r="AF385" s="10"/>
      <x:c r="AG385" s="10"/>
      <x:c r="AH385" s="10"/>
      <x:c r="AI385" s="10"/>
      <x:c r="AJ385" s="10"/>
      <x:c r="AK385" s="10"/>
      <x:c r="AL385" s="10"/>
      <x:c r="AM385" s="10"/>
      <x:c r="AN385" s="10"/>
      <x:c r="AO385" s="10"/>
      <x:c r="AP385" s="10"/>
      <x:c r="AQ385" s="10"/>
      <x:c r="AR385" s="10"/>
      <x:c r="AS385" s="10"/>
      <x:c r="AT385" s="10"/>
      <x:c r="AU385" s="10"/>
      <x:c r="AV385" s="10"/>
      <x:c r="AW385" s="10"/>
      <x:c r="AX385" s="10"/>
      <x:c r="AY385" s="10"/>
    </x:row>
    <x:row r="386" spans="1:51" ht="13.5" customHeight="1">
      <x:c r="A386" s="29"/>
      <x:c r="B386" s="13"/>
      <x:c r="C386" s="13"/>
      <x:c r="D386" s="13"/>
      <x:c r="E386" s="87"/>
      <x:c r="F386" s="87"/>
      <x:c r="G386" s="87"/>
      <x:c r="H386" s="87"/>
      <x:c r="I386" s="87"/>
      <x:c r="J386" s="87"/>
      <x:c r="K386" s="87"/>
      <x:c r="L386" s="87"/>
      <x:c r="M386" s="10"/>
      <x:c r="N386" s="10"/>
      <x:c r="O386" s="10"/>
      <x:c r="P386" s="10"/>
      <x:c r="Q386" s="10"/>
      <x:c r="R386" s="10"/>
      <x:c r="S386" s="10"/>
      <x:c r="T386" s="10"/>
      <x:c r="U386" s="10"/>
      <x:c r="V386" s="10"/>
      <x:c r="W386" s="10"/>
      <x:c r="X386" s="10"/>
      <x:c r="Y386" s="10"/>
      <x:c r="Z386" s="10"/>
      <x:c r="AA386" s="10"/>
      <x:c r="AB386" s="10"/>
      <x:c r="AC386" s="10"/>
      <x:c r="AD386" s="10"/>
      <x:c r="AE386" s="10"/>
      <x:c r="AF386" s="10"/>
      <x:c r="AG386" s="10"/>
      <x:c r="AH386" s="10"/>
      <x:c r="AI386" s="10"/>
      <x:c r="AJ386" s="10"/>
      <x:c r="AK386" s="10"/>
      <x:c r="AL386" s="10"/>
      <x:c r="AM386" s="10"/>
      <x:c r="AN386" s="10"/>
      <x:c r="AO386" s="10"/>
      <x:c r="AP386" s="10"/>
      <x:c r="AQ386" s="10"/>
      <x:c r="AR386" s="10"/>
      <x:c r="AS386" s="10"/>
      <x:c r="AT386" s="10"/>
      <x:c r="AU386" s="10"/>
      <x:c r="AV386" s="10"/>
      <x:c r="AW386" s="10"/>
      <x:c r="AX386" s="10"/>
      <x:c r="AY386" s="10"/>
    </x:row>
    <x:row r="387" spans="1:51" ht="13.5" customHeight="1">
      <x:c r="A387" s="29"/>
      <x:c r="B387" s="13"/>
      <x:c r="C387" s="13"/>
      <x:c r="D387" s="13"/>
      <x:c r="E387" s="87"/>
      <x:c r="F387" s="87"/>
      <x:c r="G387" s="87"/>
      <x:c r="H387" s="87"/>
      <x:c r="I387" s="87"/>
      <x:c r="J387" s="87"/>
      <x:c r="K387" s="87"/>
      <x:c r="L387" s="87"/>
      <x:c r="M387" s="10"/>
      <x:c r="N387" s="10"/>
      <x:c r="O387" s="10"/>
      <x:c r="P387" s="10"/>
      <x:c r="Q387" s="10"/>
      <x:c r="R387" s="10"/>
      <x:c r="S387" s="10"/>
      <x:c r="T387" s="10"/>
      <x:c r="U387" s="10"/>
      <x:c r="V387" s="10"/>
      <x:c r="W387" s="10"/>
      <x:c r="X387" s="10"/>
      <x:c r="Y387" s="10"/>
      <x:c r="Z387" s="10"/>
      <x:c r="AA387" s="10"/>
      <x:c r="AB387" s="10"/>
      <x:c r="AC387" s="10"/>
      <x:c r="AD387" s="10"/>
      <x:c r="AE387" s="10"/>
      <x:c r="AF387" s="10"/>
      <x:c r="AG387" s="10"/>
      <x:c r="AH387" s="10"/>
      <x:c r="AI387" s="10"/>
      <x:c r="AJ387" s="10"/>
      <x:c r="AK387" s="10"/>
      <x:c r="AL387" s="10"/>
      <x:c r="AM387" s="10"/>
      <x:c r="AN387" s="10"/>
      <x:c r="AO387" s="10"/>
      <x:c r="AP387" s="10"/>
      <x:c r="AQ387" s="10"/>
      <x:c r="AR387" s="10"/>
      <x:c r="AS387" s="10"/>
      <x:c r="AT387" s="10"/>
      <x:c r="AU387" s="10"/>
      <x:c r="AV387" s="10"/>
      <x:c r="AW387" s="10"/>
      <x:c r="AX387" s="10"/>
      <x:c r="AY387" s="10"/>
    </x:row>
    <x:row r="388" spans="1:51" ht="13.5" customHeight="1">
      <x:c r="A388" s="29"/>
      <x:c r="B388" s="13"/>
      <x:c r="C388" s="13"/>
      <x:c r="D388" s="13"/>
      <x:c r="E388" s="87"/>
      <x:c r="F388" s="87"/>
      <x:c r="G388" s="87"/>
      <x:c r="H388" s="87"/>
      <x:c r="I388" s="87"/>
      <x:c r="J388" s="87"/>
      <x:c r="K388" s="87"/>
      <x:c r="L388" s="87"/>
      <x:c r="M388" s="10"/>
      <x:c r="N388" s="10"/>
      <x:c r="O388" s="10"/>
      <x:c r="P388" s="10"/>
      <x:c r="Q388" s="10"/>
      <x:c r="R388" s="10"/>
      <x:c r="S388" s="10"/>
      <x:c r="T388" s="10"/>
      <x:c r="U388" s="10"/>
      <x:c r="V388" s="10"/>
      <x:c r="W388" s="10"/>
      <x:c r="X388" s="10"/>
      <x:c r="Y388" s="10"/>
      <x:c r="Z388" s="10"/>
      <x:c r="AA388" s="10"/>
      <x:c r="AB388" s="10"/>
      <x:c r="AC388" s="10"/>
      <x:c r="AD388" s="10"/>
      <x:c r="AE388" s="10"/>
      <x:c r="AF388" s="10"/>
      <x:c r="AG388" s="10"/>
      <x:c r="AH388" s="10"/>
      <x:c r="AI388" s="10"/>
      <x:c r="AJ388" s="10"/>
      <x:c r="AK388" s="10"/>
      <x:c r="AL388" s="10"/>
      <x:c r="AM388" s="10"/>
      <x:c r="AN388" s="10"/>
      <x:c r="AO388" s="10"/>
      <x:c r="AP388" s="10"/>
      <x:c r="AQ388" s="10"/>
      <x:c r="AR388" s="10"/>
      <x:c r="AS388" s="10"/>
      <x:c r="AT388" s="10"/>
      <x:c r="AU388" s="10"/>
      <x:c r="AV388" s="10"/>
      <x:c r="AW388" s="10"/>
      <x:c r="AX388" s="10"/>
      <x:c r="AY388" s="10"/>
    </x:row>
    <x:row r="389" spans="1:51" ht="13.5" customHeight="1">
      <x:c r="A389" s="29"/>
      <x:c r="B389" s="13"/>
      <x:c r="C389" s="13"/>
      <x:c r="D389" s="13"/>
      <x:c r="E389" s="87"/>
      <x:c r="F389" s="87"/>
      <x:c r="G389" s="87"/>
      <x:c r="H389" s="87"/>
      <x:c r="I389" s="87"/>
      <x:c r="J389" s="87"/>
      <x:c r="K389" s="87"/>
      <x:c r="L389" s="87"/>
      <x:c r="M389" s="10"/>
      <x:c r="N389" s="10"/>
      <x:c r="O389" s="10"/>
      <x:c r="P389" s="10"/>
      <x:c r="Q389" s="10"/>
      <x:c r="R389" s="10"/>
      <x:c r="S389" s="10"/>
      <x:c r="T389" s="10"/>
      <x:c r="U389" s="10"/>
      <x:c r="V389" s="10"/>
      <x:c r="W389" s="10"/>
      <x:c r="X389" s="10"/>
      <x:c r="Y389" s="10"/>
      <x:c r="Z389" s="10"/>
      <x:c r="AA389" s="10"/>
      <x:c r="AB389" s="10"/>
      <x:c r="AC389" s="10"/>
      <x:c r="AD389" s="10"/>
      <x:c r="AE389" s="10"/>
      <x:c r="AF389" s="10"/>
      <x:c r="AG389" s="10"/>
      <x:c r="AH389" s="10"/>
      <x:c r="AI389" s="10"/>
      <x:c r="AJ389" s="10"/>
      <x:c r="AK389" s="10"/>
      <x:c r="AL389" s="10"/>
      <x:c r="AM389" s="10"/>
      <x:c r="AN389" s="10"/>
      <x:c r="AO389" s="10"/>
      <x:c r="AP389" s="10"/>
      <x:c r="AQ389" s="10"/>
      <x:c r="AR389" s="10"/>
      <x:c r="AS389" s="10"/>
      <x:c r="AT389" s="10"/>
      <x:c r="AU389" s="10"/>
      <x:c r="AV389" s="10"/>
      <x:c r="AW389" s="10"/>
      <x:c r="AX389" s="10"/>
      <x:c r="AY389" s="10"/>
    </x:row>
    <x:row r="390" spans="1:51" ht="13.5" customHeight="1">
      <x:c r="A390" s="29"/>
      <x:c r="B390" s="13"/>
      <x:c r="C390" s="13"/>
      <x:c r="D390" s="13"/>
      <x:c r="E390" s="87"/>
      <x:c r="F390" s="87"/>
      <x:c r="G390" s="87"/>
      <x:c r="H390" s="87"/>
      <x:c r="I390" s="87"/>
      <x:c r="J390" s="87"/>
      <x:c r="K390" s="87"/>
      <x:c r="L390" s="87"/>
      <x:c r="M390" s="10"/>
      <x:c r="N390" s="10"/>
      <x:c r="O390" s="10"/>
      <x:c r="P390" s="10"/>
      <x:c r="Q390" s="10"/>
      <x:c r="R390" s="10"/>
      <x:c r="S390" s="10"/>
      <x:c r="T390" s="10"/>
      <x:c r="U390" s="10"/>
      <x:c r="V390" s="10"/>
      <x:c r="W390" s="10"/>
      <x:c r="X390" s="10"/>
      <x:c r="Y390" s="10"/>
      <x:c r="Z390" s="10"/>
      <x:c r="AA390" s="10"/>
      <x:c r="AB390" s="10"/>
      <x:c r="AC390" s="10"/>
      <x:c r="AD390" s="10"/>
      <x:c r="AE390" s="10"/>
      <x:c r="AF390" s="10"/>
      <x:c r="AG390" s="10"/>
      <x:c r="AH390" s="10"/>
      <x:c r="AI390" s="10"/>
      <x:c r="AJ390" s="10"/>
      <x:c r="AK390" s="10"/>
      <x:c r="AL390" s="10"/>
      <x:c r="AM390" s="10"/>
      <x:c r="AN390" s="10"/>
      <x:c r="AO390" s="10"/>
      <x:c r="AP390" s="10"/>
      <x:c r="AQ390" s="10"/>
      <x:c r="AR390" s="10"/>
      <x:c r="AS390" s="10"/>
      <x:c r="AT390" s="10"/>
      <x:c r="AU390" s="10"/>
      <x:c r="AV390" s="10"/>
      <x:c r="AW390" s="10"/>
      <x:c r="AX390" s="10"/>
      <x:c r="AY390" s="10"/>
    </x:row>
    <x:row r="391" spans="1:51" ht="13.5" customHeight="1">
      <x:c r="A391" s="29"/>
      <x:c r="B391" s="13"/>
      <x:c r="C391" s="13"/>
      <x:c r="D391" s="13"/>
      <x:c r="E391" s="87"/>
      <x:c r="F391" s="87"/>
      <x:c r="G391" s="87"/>
      <x:c r="H391" s="87"/>
      <x:c r="I391" s="87"/>
      <x:c r="J391" s="87"/>
      <x:c r="K391" s="87"/>
      <x:c r="L391" s="87"/>
      <x:c r="M391" s="10"/>
      <x:c r="N391" s="10"/>
      <x:c r="O391" s="10"/>
      <x:c r="P391" s="10"/>
      <x:c r="Q391" s="10"/>
      <x:c r="R391" s="10"/>
      <x:c r="S391" s="10"/>
      <x:c r="T391" s="10"/>
      <x:c r="U391" s="10"/>
      <x:c r="V391" s="10"/>
      <x:c r="W391" s="10"/>
      <x:c r="X391" s="10"/>
      <x:c r="Y391" s="10"/>
      <x:c r="Z391" s="10"/>
      <x:c r="AA391" s="10"/>
      <x:c r="AB391" s="10"/>
      <x:c r="AC391" s="10"/>
      <x:c r="AD391" s="10"/>
      <x:c r="AE391" s="10"/>
      <x:c r="AF391" s="10"/>
      <x:c r="AG391" s="10"/>
      <x:c r="AH391" s="10"/>
      <x:c r="AI391" s="10"/>
      <x:c r="AJ391" s="10"/>
      <x:c r="AK391" s="10"/>
      <x:c r="AL391" s="10"/>
      <x:c r="AM391" s="10"/>
      <x:c r="AN391" s="10"/>
      <x:c r="AO391" s="10"/>
      <x:c r="AP391" s="10"/>
      <x:c r="AQ391" s="10"/>
      <x:c r="AR391" s="10"/>
      <x:c r="AS391" s="10"/>
      <x:c r="AT391" s="10"/>
      <x:c r="AU391" s="10"/>
      <x:c r="AV391" s="10"/>
      <x:c r="AW391" s="10"/>
      <x:c r="AX391" s="10"/>
      <x:c r="AY391" s="10"/>
    </x:row>
    <x:row r="392" spans="1:51" ht="13.5" customHeight="1">
      <x:c r="A392" s="29"/>
      <x:c r="B392" s="13"/>
      <x:c r="C392" s="13"/>
      <x:c r="D392" s="13"/>
      <x:c r="E392" s="87"/>
      <x:c r="F392" s="87"/>
      <x:c r="G392" s="87"/>
      <x:c r="H392" s="87"/>
      <x:c r="I392" s="87"/>
      <x:c r="J392" s="87"/>
      <x:c r="K392" s="87"/>
      <x:c r="L392" s="87"/>
      <x:c r="M392" s="10"/>
      <x:c r="N392" s="10"/>
      <x:c r="O392" s="10"/>
      <x:c r="P392" s="10"/>
      <x:c r="Q392" s="10"/>
      <x:c r="R392" s="10"/>
      <x:c r="S392" s="10"/>
      <x:c r="T392" s="10"/>
      <x:c r="U392" s="10"/>
      <x:c r="V392" s="10"/>
      <x:c r="W392" s="10"/>
      <x:c r="X392" s="10"/>
      <x:c r="Y392" s="10"/>
      <x:c r="Z392" s="10"/>
      <x:c r="AA392" s="10"/>
      <x:c r="AB392" s="10"/>
      <x:c r="AC392" s="10"/>
      <x:c r="AD392" s="10"/>
      <x:c r="AE392" s="10"/>
      <x:c r="AF392" s="10"/>
      <x:c r="AG392" s="10"/>
      <x:c r="AH392" s="10"/>
      <x:c r="AI392" s="10"/>
      <x:c r="AJ392" s="10"/>
      <x:c r="AK392" s="10"/>
      <x:c r="AL392" s="10"/>
      <x:c r="AM392" s="10"/>
      <x:c r="AN392" s="10"/>
      <x:c r="AO392" s="10"/>
      <x:c r="AP392" s="10"/>
      <x:c r="AQ392" s="10"/>
      <x:c r="AR392" s="10"/>
      <x:c r="AS392" s="10"/>
      <x:c r="AT392" s="10"/>
      <x:c r="AU392" s="10"/>
      <x:c r="AV392" s="10"/>
      <x:c r="AW392" s="10"/>
      <x:c r="AX392" s="10"/>
      <x:c r="AY392" s="10"/>
    </x:row>
    <x:row r="393" spans="1:51" ht="13.5" customHeight="1">
      <x:c r="A393" s="29"/>
      <x:c r="B393" s="13"/>
      <x:c r="C393" s="13"/>
      <x:c r="D393" s="13"/>
      <x:c r="E393" s="87"/>
      <x:c r="F393" s="87"/>
      <x:c r="G393" s="87"/>
      <x:c r="H393" s="87"/>
      <x:c r="I393" s="87"/>
      <x:c r="J393" s="87"/>
      <x:c r="K393" s="87"/>
      <x:c r="L393" s="87"/>
      <x:c r="M393" s="10"/>
      <x:c r="N393" s="10"/>
      <x:c r="O393" s="10"/>
      <x:c r="P393" s="10"/>
      <x:c r="Q393" s="10"/>
      <x:c r="R393" s="10"/>
      <x:c r="S393" s="10"/>
      <x:c r="T393" s="10"/>
      <x:c r="U393" s="10"/>
      <x:c r="V393" s="10"/>
      <x:c r="W393" s="10"/>
      <x:c r="X393" s="10"/>
      <x:c r="Y393" s="10"/>
      <x:c r="Z393" s="10"/>
      <x:c r="AA393" s="10"/>
      <x:c r="AB393" s="10"/>
      <x:c r="AC393" s="10"/>
      <x:c r="AD393" s="10"/>
      <x:c r="AE393" s="10"/>
      <x:c r="AF393" s="10"/>
      <x:c r="AG393" s="10"/>
      <x:c r="AH393" s="10"/>
      <x:c r="AI393" s="10"/>
      <x:c r="AJ393" s="10"/>
      <x:c r="AK393" s="10"/>
      <x:c r="AL393" s="10"/>
      <x:c r="AM393" s="10"/>
      <x:c r="AN393" s="10"/>
      <x:c r="AO393" s="10"/>
      <x:c r="AP393" s="10"/>
      <x:c r="AQ393" s="10"/>
      <x:c r="AR393" s="10"/>
      <x:c r="AS393" s="10"/>
      <x:c r="AT393" s="10"/>
      <x:c r="AU393" s="10"/>
      <x:c r="AV393" s="10"/>
      <x:c r="AW393" s="10"/>
      <x:c r="AX393" s="10"/>
      <x:c r="AY393" s="10"/>
    </x:row>
    <x:row r="394" spans="1:51" ht="13.5" customHeight="1">
      <x:c r="A394" s="29"/>
      <x:c r="B394" s="13"/>
      <x:c r="C394" s="13"/>
      <x:c r="D394" s="13"/>
      <x:c r="E394" s="87"/>
      <x:c r="F394" s="87"/>
      <x:c r="G394" s="87"/>
      <x:c r="H394" s="87"/>
      <x:c r="I394" s="87"/>
      <x:c r="J394" s="87"/>
      <x:c r="K394" s="87"/>
      <x:c r="L394" s="87"/>
      <x:c r="M394" s="10"/>
      <x:c r="N394" s="10"/>
      <x:c r="O394" s="10"/>
      <x:c r="P394" s="10"/>
      <x:c r="Q394" s="10"/>
      <x:c r="R394" s="10"/>
      <x:c r="S394" s="10"/>
      <x:c r="T394" s="10"/>
      <x:c r="U394" s="10"/>
      <x:c r="V394" s="10"/>
      <x:c r="W394" s="10"/>
      <x:c r="X394" s="10"/>
      <x:c r="Y394" s="10"/>
      <x:c r="Z394" s="10"/>
      <x:c r="AA394" s="10"/>
      <x:c r="AB394" s="10"/>
      <x:c r="AC394" s="10"/>
      <x:c r="AD394" s="10"/>
      <x:c r="AE394" s="10"/>
      <x:c r="AF394" s="10"/>
      <x:c r="AG394" s="10"/>
      <x:c r="AH394" s="10"/>
      <x:c r="AI394" s="10"/>
      <x:c r="AJ394" s="10"/>
      <x:c r="AK394" s="10"/>
      <x:c r="AL394" s="10"/>
      <x:c r="AM394" s="10"/>
      <x:c r="AN394" s="10"/>
      <x:c r="AO394" s="10"/>
      <x:c r="AP394" s="10"/>
      <x:c r="AQ394" s="10"/>
      <x:c r="AR394" s="10"/>
      <x:c r="AS394" s="10"/>
      <x:c r="AT394" s="10"/>
      <x:c r="AU394" s="10"/>
      <x:c r="AV394" s="10"/>
      <x:c r="AW394" s="10"/>
      <x:c r="AX394" s="10"/>
      <x:c r="AY394" s="10"/>
    </x:row>
    <x:row r="395" spans="1:51" ht="13.5" customHeight="1">
      <x:c r="A395" s="29"/>
      <x:c r="B395" s="13"/>
      <x:c r="C395" s="13"/>
      <x:c r="D395" s="13"/>
      <x:c r="E395" s="87"/>
      <x:c r="F395" s="87"/>
      <x:c r="G395" s="87"/>
      <x:c r="H395" s="87"/>
      <x:c r="I395" s="87"/>
      <x:c r="J395" s="87"/>
      <x:c r="K395" s="87"/>
      <x:c r="L395" s="87"/>
      <x:c r="M395" s="10"/>
      <x:c r="N395" s="10"/>
      <x:c r="O395" s="10"/>
      <x:c r="P395" s="10"/>
      <x:c r="Q395" s="10"/>
      <x:c r="R395" s="10"/>
      <x:c r="S395" s="10"/>
      <x:c r="T395" s="10"/>
      <x:c r="U395" s="10"/>
      <x:c r="V395" s="10"/>
      <x:c r="W395" s="10"/>
      <x:c r="X395" s="10"/>
      <x:c r="Y395" s="10"/>
      <x:c r="Z395" s="10"/>
      <x:c r="AA395" s="10"/>
      <x:c r="AB395" s="10"/>
      <x:c r="AC395" s="10"/>
      <x:c r="AD395" s="10"/>
      <x:c r="AE395" s="10"/>
      <x:c r="AF395" s="10"/>
      <x:c r="AG395" s="10"/>
      <x:c r="AH395" s="10"/>
      <x:c r="AI395" s="10"/>
      <x:c r="AJ395" s="10"/>
      <x:c r="AK395" s="10"/>
      <x:c r="AL395" s="10"/>
      <x:c r="AM395" s="10"/>
      <x:c r="AN395" s="10"/>
      <x:c r="AO395" s="10"/>
      <x:c r="AP395" s="10"/>
      <x:c r="AQ395" s="10"/>
      <x:c r="AR395" s="10"/>
      <x:c r="AS395" s="10"/>
      <x:c r="AT395" s="10"/>
      <x:c r="AU395" s="10"/>
      <x:c r="AV395" s="10"/>
      <x:c r="AW395" s="10"/>
      <x:c r="AX395" s="10"/>
      <x:c r="AY395" s="10"/>
    </x:row>
    <x:row r="396" spans="1:51" ht="13.5" customHeight="1">
      <x:c r="A396" s="29"/>
      <x:c r="B396" s="13"/>
      <x:c r="C396" s="13"/>
      <x:c r="D396" s="13"/>
      <x:c r="E396" s="87"/>
      <x:c r="F396" s="87"/>
      <x:c r="G396" s="87"/>
      <x:c r="H396" s="87"/>
      <x:c r="I396" s="87"/>
      <x:c r="J396" s="87"/>
      <x:c r="K396" s="87"/>
      <x:c r="L396" s="87"/>
      <x:c r="M396" s="10"/>
      <x:c r="N396" s="10"/>
      <x:c r="O396" s="10"/>
      <x:c r="P396" s="10"/>
      <x:c r="Q396" s="10"/>
      <x:c r="R396" s="10"/>
      <x:c r="S396" s="10"/>
      <x:c r="T396" s="10"/>
      <x:c r="U396" s="10"/>
      <x:c r="V396" s="10"/>
      <x:c r="W396" s="10"/>
      <x:c r="X396" s="10"/>
      <x:c r="Y396" s="10"/>
      <x:c r="Z396" s="10"/>
      <x:c r="AA396" s="10"/>
      <x:c r="AB396" s="10"/>
      <x:c r="AC396" s="10"/>
      <x:c r="AD396" s="10"/>
      <x:c r="AE396" s="10"/>
      <x:c r="AF396" s="10"/>
      <x:c r="AG396" s="10"/>
      <x:c r="AH396" s="10"/>
      <x:c r="AI396" s="10"/>
      <x:c r="AJ396" s="10"/>
      <x:c r="AK396" s="10"/>
      <x:c r="AL396" s="10"/>
      <x:c r="AM396" s="10"/>
      <x:c r="AN396" s="10"/>
      <x:c r="AO396" s="10"/>
      <x:c r="AP396" s="10"/>
      <x:c r="AQ396" s="10"/>
      <x:c r="AR396" s="10"/>
      <x:c r="AS396" s="10"/>
      <x:c r="AT396" s="10"/>
      <x:c r="AU396" s="10"/>
      <x:c r="AV396" s="10"/>
      <x:c r="AW396" s="10"/>
      <x:c r="AX396" s="10"/>
      <x:c r="AY396" s="10"/>
    </x:row>
    <x:row r="397" spans="1:51" ht="13.5" customHeight="1">
      <x:c r="A397" s="29"/>
      <x:c r="B397" s="13"/>
      <x:c r="C397" s="13"/>
      <x:c r="D397" s="13"/>
      <x:c r="E397" s="87"/>
      <x:c r="F397" s="87"/>
      <x:c r="G397" s="87"/>
      <x:c r="H397" s="87"/>
      <x:c r="I397" s="87"/>
      <x:c r="J397" s="87"/>
      <x:c r="K397" s="87"/>
      <x:c r="L397" s="87"/>
      <x:c r="M397" s="10"/>
      <x:c r="N397" s="10"/>
      <x:c r="O397" s="10"/>
      <x:c r="P397" s="10"/>
      <x:c r="Q397" s="10"/>
      <x:c r="R397" s="10"/>
      <x:c r="S397" s="10"/>
      <x:c r="T397" s="10"/>
      <x:c r="U397" s="10"/>
      <x:c r="V397" s="10"/>
      <x:c r="W397" s="10"/>
      <x:c r="X397" s="10"/>
      <x:c r="Y397" s="10"/>
      <x:c r="Z397" s="10"/>
      <x:c r="AA397" s="10"/>
      <x:c r="AB397" s="10"/>
      <x:c r="AC397" s="10"/>
      <x:c r="AD397" s="10"/>
      <x:c r="AE397" s="10"/>
      <x:c r="AF397" s="10"/>
      <x:c r="AG397" s="10"/>
      <x:c r="AH397" s="10"/>
      <x:c r="AI397" s="10"/>
      <x:c r="AJ397" s="10"/>
      <x:c r="AK397" s="10"/>
      <x:c r="AL397" s="10"/>
      <x:c r="AM397" s="10"/>
      <x:c r="AN397" s="10"/>
      <x:c r="AO397" s="10"/>
      <x:c r="AP397" s="10"/>
      <x:c r="AQ397" s="10"/>
      <x:c r="AR397" s="10"/>
      <x:c r="AS397" s="10"/>
      <x:c r="AT397" s="10"/>
      <x:c r="AU397" s="10"/>
      <x:c r="AV397" s="10"/>
      <x:c r="AW397" s="10"/>
      <x:c r="AX397" s="10"/>
      <x:c r="AY397" s="10"/>
    </x:row>
    <x:row r="398" spans="1:51" ht="13.5" customHeight="1">
      <x:c r="A398" s="29"/>
      <x:c r="B398" s="13"/>
      <x:c r="C398" s="13"/>
      <x:c r="D398" s="13"/>
      <x:c r="E398" s="87"/>
      <x:c r="F398" s="87"/>
      <x:c r="G398" s="87"/>
      <x:c r="H398" s="87"/>
      <x:c r="I398" s="87"/>
      <x:c r="J398" s="87"/>
      <x:c r="K398" s="87"/>
      <x:c r="L398" s="87"/>
      <x:c r="M398" s="10"/>
      <x:c r="N398" s="10"/>
      <x:c r="O398" s="10"/>
      <x:c r="P398" s="10"/>
      <x:c r="Q398" s="10"/>
      <x:c r="R398" s="10"/>
      <x:c r="S398" s="10"/>
      <x:c r="T398" s="10"/>
      <x:c r="U398" s="10"/>
      <x:c r="V398" s="10"/>
      <x:c r="W398" s="10"/>
      <x:c r="X398" s="10"/>
      <x:c r="Y398" s="10"/>
      <x:c r="Z398" s="10"/>
      <x:c r="AA398" s="10"/>
      <x:c r="AB398" s="10"/>
      <x:c r="AC398" s="10"/>
      <x:c r="AD398" s="10"/>
      <x:c r="AE398" s="10"/>
      <x:c r="AF398" s="10"/>
      <x:c r="AG398" s="10"/>
      <x:c r="AH398" s="10"/>
      <x:c r="AI398" s="10"/>
      <x:c r="AJ398" s="10"/>
      <x:c r="AK398" s="10"/>
      <x:c r="AL398" s="10"/>
      <x:c r="AM398" s="10"/>
      <x:c r="AN398" s="10"/>
      <x:c r="AO398" s="10"/>
      <x:c r="AP398" s="10"/>
      <x:c r="AQ398" s="10"/>
      <x:c r="AR398" s="10"/>
      <x:c r="AS398" s="10"/>
      <x:c r="AT398" s="10"/>
      <x:c r="AU398" s="10"/>
      <x:c r="AV398" s="10"/>
      <x:c r="AW398" s="10"/>
      <x:c r="AX398" s="10"/>
      <x:c r="AY398" s="10"/>
    </x:row>
    <x:row r="399" spans="1:51" ht="13.5" customHeight="1">
      <x:c r="A399" s="29"/>
      <x:c r="B399" s="13"/>
      <x:c r="C399" s="13"/>
      <x:c r="D399" s="13"/>
      <x:c r="E399" s="87"/>
      <x:c r="F399" s="87"/>
      <x:c r="G399" s="87"/>
      <x:c r="H399" s="87"/>
      <x:c r="I399" s="87"/>
      <x:c r="J399" s="87"/>
      <x:c r="K399" s="87"/>
      <x:c r="L399" s="87"/>
      <x:c r="M399" s="10"/>
      <x:c r="N399" s="10"/>
      <x:c r="O399" s="10"/>
      <x:c r="P399" s="10"/>
      <x:c r="Q399" s="10"/>
      <x:c r="R399" s="10"/>
      <x:c r="S399" s="10"/>
      <x:c r="T399" s="10"/>
      <x:c r="U399" s="10"/>
      <x:c r="V399" s="10"/>
      <x:c r="W399" s="10"/>
      <x:c r="X399" s="10"/>
      <x:c r="Y399" s="10"/>
      <x:c r="Z399" s="10"/>
      <x:c r="AA399" s="10"/>
      <x:c r="AB399" s="10"/>
      <x:c r="AC399" s="10"/>
      <x:c r="AD399" s="10"/>
      <x:c r="AE399" s="10"/>
      <x:c r="AF399" s="10"/>
      <x:c r="AG399" s="10"/>
      <x:c r="AH399" s="10"/>
      <x:c r="AI399" s="10"/>
      <x:c r="AJ399" s="10"/>
      <x:c r="AK399" s="10"/>
      <x:c r="AL399" s="10"/>
      <x:c r="AM399" s="10"/>
      <x:c r="AN399" s="10"/>
      <x:c r="AO399" s="10"/>
      <x:c r="AP399" s="10"/>
      <x:c r="AQ399" s="10"/>
      <x:c r="AR399" s="10"/>
      <x:c r="AS399" s="10"/>
      <x:c r="AT399" s="10"/>
      <x:c r="AU399" s="10"/>
      <x:c r="AV399" s="10"/>
      <x:c r="AW399" s="10"/>
      <x:c r="AX399" s="10"/>
      <x:c r="AY399" s="10"/>
    </x:row>
    <x:row r="400" spans="1:51" ht="13.5" customHeight="1">
      <x:c r="A400" s="29"/>
      <x:c r="B400" s="13"/>
      <x:c r="C400" s="13"/>
      <x:c r="D400" s="13"/>
      <x:c r="E400" s="87"/>
      <x:c r="F400" s="87"/>
      <x:c r="G400" s="87"/>
      <x:c r="H400" s="87"/>
      <x:c r="I400" s="87"/>
      <x:c r="J400" s="87"/>
      <x:c r="K400" s="87"/>
      <x:c r="L400" s="87"/>
      <x:c r="M400" s="10"/>
      <x:c r="N400" s="10"/>
      <x:c r="O400" s="10"/>
      <x:c r="P400" s="10"/>
      <x:c r="Q400" s="10"/>
      <x:c r="R400" s="10"/>
      <x:c r="S400" s="10"/>
      <x:c r="T400" s="10"/>
      <x:c r="U400" s="10"/>
      <x:c r="V400" s="10"/>
      <x:c r="W400" s="10"/>
      <x:c r="X400" s="10"/>
      <x:c r="Y400" s="10"/>
      <x:c r="Z400" s="10"/>
      <x:c r="AA400" s="10"/>
      <x:c r="AB400" s="10"/>
      <x:c r="AC400" s="10"/>
      <x:c r="AD400" s="10"/>
      <x:c r="AE400" s="10"/>
      <x:c r="AF400" s="10"/>
      <x:c r="AG400" s="10"/>
      <x:c r="AH400" s="10"/>
      <x:c r="AI400" s="10"/>
      <x:c r="AJ400" s="10"/>
      <x:c r="AK400" s="10"/>
      <x:c r="AL400" s="10"/>
      <x:c r="AM400" s="10"/>
      <x:c r="AN400" s="10"/>
      <x:c r="AO400" s="10"/>
      <x:c r="AP400" s="10"/>
      <x:c r="AQ400" s="10"/>
      <x:c r="AR400" s="10"/>
      <x:c r="AS400" s="10"/>
      <x:c r="AT400" s="10"/>
      <x:c r="AU400" s="10"/>
      <x:c r="AV400" s="10"/>
      <x:c r="AW400" s="10"/>
      <x:c r="AX400" s="10"/>
      <x:c r="AY400" s="10"/>
    </x:row>
    <x:row r="401" spans="1:51" ht="13.5" customHeight="1">
      <x:c r="A401" s="29"/>
      <x:c r="B401" s="13"/>
      <x:c r="C401" s="13"/>
      <x:c r="D401" s="13"/>
      <x:c r="E401" s="87"/>
      <x:c r="F401" s="87"/>
      <x:c r="G401" s="87"/>
      <x:c r="H401" s="87"/>
      <x:c r="I401" s="87"/>
      <x:c r="J401" s="87"/>
      <x:c r="K401" s="87"/>
      <x:c r="L401" s="87"/>
      <x:c r="M401" s="10"/>
      <x:c r="N401" s="10"/>
      <x:c r="O401" s="10"/>
      <x:c r="P401" s="10"/>
      <x:c r="Q401" s="10"/>
      <x:c r="R401" s="10"/>
      <x:c r="S401" s="10"/>
      <x:c r="T401" s="10"/>
      <x:c r="U401" s="10"/>
      <x:c r="V401" s="10"/>
      <x:c r="W401" s="10"/>
      <x:c r="X401" s="10"/>
      <x:c r="Y401" s="10"/>
      <x:c r="Z401" s="10"/>
      <x:c r="AA401" s="10"/>
      <x:c r="AB401" s="10"/>
      <x:c r="AC401" s="10"/>
      <x:c r="AD401" s="10"/>
      <x:c r="AE401" s="10"/>
      <x:c r="AF401" s="10"/>
      <x:c r="AG401" s="10"/>
      <x:c r="AH401" s="10"/>
      <x:c r="AI401" s="10"/>
      <x:c r="AJ401" s="10"/>
      <x:c r="AK401" s="10"/>
      <x:c r="AL401" s="10"/>
      <x:c r="AM401" s="10"/>
      <x:c r="AN401" s="10"/>
      <x:c r="AO401" s="10"/>
      <x:c r="AP401" s="10"/>
      <x:c r="AQ401" s="10"/>
      <x:c r="AR401" s="10"/>
      <x:c r="AS401" s="10"/>
      <x:c r="AT401" s="10"/>
      <x:c r="AU401" s="10"/>
      <x:c r="AV401" s="10"/>
      <x:c r="AW401" s="10"/>
      <x:c r="AX401" s="10"/>
      <x:c r="AY401" s="10"/>
    </x:row>
    <x:row r="402" spans="1:51" ht="13.5" customHeight="1">
      <x:c r="A402" s="29"/>
      <x:c r="B402" s="13"/>
      <x:c r="C402" s="13"/>
      <x:c r="D402" s="13"/>
      <x:c r="E402" s="87"/>
      <x:c r="F402" s="87"/>
      <x:c r="G402" s="87"/>
      <x:c r="H402" s="87"/>
      <x:c r="I402" s="87"/>
      <x:c r="J402" s="87"/>
      <x:c r="K402" s="87"/>
      <x:c r="L402" s="87"/>
      <x:c r="M402" s="10"/>
      <x:c r="N402" s="10"/>
      <x:c r="O402" s="10"/>
      <x:c r="P402" s="10"/>
      <x:c r="Q402" s="10"/>
      <x:c r="R402" s="10"/>
      <x:c r="S402" s="10"/>
      <x:c r="T402" s="10"/>
      <x:c r="U402" s="10"/>
      <x:c r="V402" s="10"/>
      <x:c r="W402" s="10"/>
      <x:c r="X402" s="10"/>
      <x:c r="Y402" s="10"/>
      <x:c r="Z402" s="10"/>
      <x:c r="AA402" s="10"/>
      <x:c r="AB402" s="10"/>
      <x:c r="AC402" s="10"/>
      <x:c r="AD402" s="10"/>
      <x:c r="AE402" s="10"/>
      <x:c r="AF402" s="10"/>
      <x:c r="AG402" s="10"/>
      <x:c r="AH402" s="10"/>
      <x:c r="AI402" s="10"/>
      <x:c r="AJ402" s="10"/>
      <x:c r="AK402" s="10"/>
      <x:c r="AL402" s="10"/>
      <x:c r="AM402" s="10"/>
      <x:c r="AN402" s="10"/>
      <x:c r="AO402" s="10"/>
      <x:c r="AP402" s="10"/>
      <x:c r="AQ402" s="10"/>
      <x:c r="AR402" s="10"/>
      <x:c r="AS402" s="10"/>
      <x:c r="AT402" s="10"/>
      <x:c r="AU402" s="10"/>
      <x:c r="AV402" s="10"/>
      <x:c r="AW402" s="10"/>
      <x:c r="AX402" s="10"/>
      <x:c r="AY402" s="10"/>
    </x:row>
    <x:row r="403" spans="1:51" ht="13.5" customHeight="1">
      <x:c r="A403" s="29"/>
      <x:c r="B403" s="13"/>
      <x:c r="C403" s="13"/>
      <x:c r="D403" s="13"/>
      <x:c r="E403" s="87"/>
      <x:c r="F403" s="87"/>
      <x:c r="G403" s="87"/>
      <x:c r="H403" s="87"/>
      <x:c r="I403" s="87"/>
      <x:c r="J403" s="87"/>
      <x:c r="K403" s="87"/>
      <x:c r="L403" s="87"/>
      <x:c r="M403" s="10"/>
      <x:c r="N403" s="10"/>
      <x:c r="O403" s="10"/>
      <x:c r="P403" s="10"/>
      <x:c r="Q403" s="10"/>
      <x:c r="R403" s="10"/>
      <x:c r="S403" s="10"/>
      <x:c r="T403" s="10"/>
      <x:c r="U403" s="10"/>
      <x:c r="V403" s="10"/>
      <x:c r="W403" s="10"/>
      <x:c r="X403" s="10"/>
      <x:c r="Y403" s="10"/>
      <x:c r="Z403" s="10"/>
      <x:c r="AA403" s="10"/>
      <x:c r="AB403" s="10"/>
      <x:c r="AC403" s="10"/>
      <x:c r="AD403" s="10"/>
      <x:c r="AE403" s="10"/>
      <x:c r="AF403" s="10"/>
      <x:c r="AG403" s="10"/>
      <x:c r="AH403" s="10"/>
      <x:c r="AI403" s="10"/>
      <x:c r="AJ403" s="10"/>
      <x:c r="AK403" s="10"/>
      <x:c r="AL403" s="10"/>
      <x:c r="AM403" s="10"/>
      <x:c r="AN403" s="10"/>
      <x:c r="AO403" s="10"/>
      <x:c r="AP403" s="10"/>
      <x:c r="AQ403" s="10"/>
      <x:c r="AR403" s="10"/>
      <x:c r="AS403" s="10"/>
      <x:c r="AT403" s="10"/>
      <x:c r="AU403" s="10"/>
      <x:c r="AV403" s="10"/>
      <x:c r="AW403" s="10"/>
      <x:c r="AX403" s="10"/>
      <x:c r="AY403" s="10"/>
    </x:row>
    <x:row r="404" spans="1:51" ht="13.5" customHeight="1">
      <x:c r="A404" s="29"/>
      <x:c r="B404" s="13"/>
      <x:c r="C404" s="13"/>
      <x:c r="D404" s="13"/>
      <x:c r="E404" s="87"/>
      <x:c r="F404" s="87"/>
      <x:c r="G404" s="87"/>
      <x:c r="H404" s="87"/>
      <x:c r="I404" s="87"/>
      <x:c r="J404" s="87"/>
      <x:c r="K404" s="87"/>
      <x:c r="L404" s="87"/>
      <x:c r="M404" s="10"/>
      <x:c r="N404" s="10"/>
      <x:c r="O404" s="10"/>
      <x:c r="P404" s="10"/>
      <x:c r="Q404" s="10"/>
      <x:c r="R404" s="10"/>
      <x:c r="S404" s="10"/>
      <x:c r="T404" s="10"/>
      <x:c r="U404" s="10"/>
      <x:c r="V404" s="10"/>
      <x:c r="W404" s="10"/>
      <x:c r="X404" s="10"/>
      <x:c r="Y404" s="10"/>
      <x:c r="Z404" s="10"/>
      <x:c r="AA404" s="10"/>
      <x:c r="AB404" s="10"/>
      <x:c r="AC404" s="10"/>
      <x:c r="AD404" s="10"/>
      <x:c r="AE404" s="10"/>
      <x:c r="AF404" s="10"/>
      <x:c r="AG404" s="10"/>
      <x:c r="AH404" s="10"/>
      <x:c r="AI404" s="10"/>
      <x:c r="AJ404" s="10"/>
      <x:c r="AK404" s="10"/>
      <x:c r="AL404" s="10"/>
      <x:c r="AM404" s="10"/>
      <x:c r="AN404" s="10"/>
      <x:c r="AO404" s="10"/>
      <x:c r="AP404" s="10"/>
      <x:c r="AQ404" s="10"/>
      <x:c r="AR404" s="10"/>
      <x:c r="AS404" s="10"/>
      <x:c r="AT404" s="10"/>
      <x:c r="AU404" s="10"/>
      <x:c r="AV404" s="10"/>
      <x:c r="AW404" s="10"/>
      <x:c r="AX404" s="10"/>
      <x:c r="AY404" s="10"/>
    </x:row>
    <x:row r="405" spans="1:51" ht="13.5" customHeight="1">
      <x:c r="A405" s="29"/>
      <x:c r="B405" s="13"/>
      <x:c r="C405" s="13"/>
      <x:c r="D405" s="13"/>
      <x:c r="E405" s="87"/>
      <x:c r="F405" s="87"/>
      <x:c r="G405" s="87"/>
      <x:c r="H405" s="87"/>
      <x:c r="I405" s="87"/>
      <x:c r="J405" s="87"/>
      <x:c r="K405" s="87"/>
      <x:c r="L405" s="87"/>
      <x:c r="M405" s="10"/>
      <x:c r="N405" s="10"/>
      <x:c r="O405" s="10"/>
      <x:c r="P405" s="10"/>
      <x:c r="Q405" s="10"/>
      <x:c r="R405" s="10"/>
      <x:c r="S405" s="10"/>
      <x:c r="T405" s="10"/>
      <x:c r="U405" s="10"/>
      <x:c r="V405" s="10"/>
      <x:c r="W405" s="10"/>
      <x:c r="X405" s="10"/>
      <x:c r="Y405" s="10"/>
      <x:c r="Z405" s="10"/>
      <x:c r="AA405" s="10"/>
      <x:c r="AB405" s="10"/>
      <x:c r="AC405" s="10"/>
      <x:c r="AD405" s="10"/>
      <x:c r="AE405" s="10"/>
      <x:c r="AF405" s="10"/>
      <x:c r="AG405" s="10"/>
      <x:c r="AH405" s="10"/>
      <x:c r="AI405" s="10"/>
      <x:c r="AJ405" s="10"/>
      <x:c r="AK405" s="10"/>
      <x:c r="AL405" s="10"/>
      <x:c r="AM405" s="10"/>
      <x:c r="AN405" s="10"/>
      <x:c r="AO405" s="10"/>
      <x:c r="AP405" s="10"/>
      <x:c r="AQ405" s="10"/>
      <x:c r="AR405" s="10"/>
      <x:c r="AS405" s="10"/>
      <x:c r="AT405" s="10"/>
      <x:c r="AU405" s="10"/>
      <x:c r="AV405" s="10"/>
      <x:c r="AW405" s="10"/>
      <x:c r="AX405" s="10"/>
      <x:c r="AY405" s="10"/>
    </x:row>
    <x:row r="406" spans="1:51" ht="13.5" customHeight="1">
      <x:c r="A406" s="29"/>
      <x:c r="B406" s="13"/>
      <x:c r="C406" s="13"/>
      <x:c r="D406" s="13"/>
      <x:c r="E406" s="87"/>
      <x:c r="F406" s="87"/>
      <x:c r="G406" s="87"/>
      <x:c r="H406" s="87"/>
      <x:c r="I406" s="87"/>
      <x:c r="J406" s="87"/>
      <x:c r="K406" s="87"/>
      <x:c r="L406" s="87"/>
      <x:c r="M406" s="10"/>
      <x:c r="N406" s="10"/>
      <x:c r="O406" s="10"/>
      <x:c r="P406" s="10"/>
      <x:c r="Q406" s="10"/>
      <x:c r="R406" s="10"/>
      <x:c r="S406" s="10"/>
      <x:c r="T406" s="10"/>
      <x:c r="U406" s="10"/>
      <x:c r="V406" s="10"/>
      <x:c r="W406" s="10"/>
      <x:c r="X406" s="10"/>
      <x:c r="Y406" s="10"/>
      <x:c r="Z406" s="10"/>
      <x:c r="AA406" s="10"/>
      <x:c r="AB406" s="10"/>
      <x:c r="AC406" s="10"/>
      <x:c r="AD406" s="10"/>
      <x:c r="AE406" s="10"/>
      <x:c r="AF406" s="10"/>
      <x:c r="AG406" s="10"/>
      <x:c r="AH406" s="10"/>
      <x:c r="AI406" s="10"/>
      <x:c r="AJ406" s="10"/>
      <x:c r="AK406" s="10"/>
      <x:c r="AL406" s="10"/>
      <x:c r="AM406" s="10"/>
      <x:c r="AN406" s="10"/>
      <x:c r="AO406" s="10"/>
      <x:c r="AP406" s="10"/>
      <x:c r="AQ406" s="10"/>
      <x:c r="AR406" s="10"/>
      <x:c r="AS406" s="10"/>
      <x:c r="AT406" s="10"/>
      <x:c r="AU406" s="10"/>
      <x:c r="AV406" s="10"/>
      <x:c r="AW406" s="10"/>
      <x:c r="AX406" s="10"/>
      <x:c r="AY406" s="10"/>
    </x:row>
    <x:row r="407" spans="1:51" ht="13.5" customHeight="1">
      <x:c r="A407" s="29"/>
      <x:c r="B407" s="13"/>
      <x:c r="C407" s="13"/>
      <x:c r="D407" s="13"/>
      <x:c r="E407" s="87"/>
      <x:c r="F407" s="87"/>
      <x:c r="G407" s="87"/>
      <x:c r="H407" s="87"/>
      <x:c r="I407" s="87"/>
      <x:c r="J407" s="87"/>
      <x:c r="K407" s="87"/>
      <x:c r="L407" s="87"/>
      <x:c r="M407" s="10"/>
      <x:c r="N407" s="10"/>
      <x:c r="O407" s="10"/>
      <x:c r="P407" s="10"/>
      <x:c r="Q407" s="10"/>
      <x:c r="R407" s="10"/>
      <x:c r="S407" s="10"/>
      <x:c r="T407" s="10"/>
      <x:c r="U407" s="10"/>
      <x:c r="V407" s="10"/>
      <x:c r="W407" s="10"/>
      <x:c r="X407" s="10"/>
      <x:c r="Y407" s="10"/>
      <x:c r="Z407" s="10"/>
      <x:c r="AA407" s="10"/>
      <x:c r="AB407" s="10"/>
      <x:c r="AC407" s="10"/>
      <x:c r="AD407" s="10"/>
      <x:c r="AE407" s="10"/>
      <x:c r="AF407" s="10"/>
      <x:c r="AG407" s="10"/>
      <x:c r="AH407" s="10"/>
      <x:c r="AI407" s="10"/>
      <x:c r="AJ407" s="10"/>
      <x:c r="AK407" s="10"/>
      <x:c r="AL407" s="10"/>
      <x:c r="AM407" s="10"/>
      <x:c r="AN407" s="10"/>
      <x:c r="AO407" s="10"/>
      <x:c r="AP407" s="10"/>
      <x:c r="AQ407" s="10"/>
      <x:c r="AR407" s="10"/>
      <x:c r="AS407" s="10"/>
      <x:c r="AT407" s="10"/>
      <x:c r="AU407" s="10"/>
      <x:c r="AV407" s="10"/>
      <x:c r="AW407" s="10"/>
      <x:c r="AX407" s="10"/>
      <x:c r="AY407" s="10"/>
    </x:row>
    <x:row r="408" spans="1:51" ht="13.5" customHeight="1">
      <x:c r="A408" s="29"/>
      <x:c r="B408" s="13"/>
      <x:c r="C408" s="13"/>
      <x:c r="D408" s="13"/>
      <x:c r="E408" s="87"/>
      <x:c r="F408" s="87"/>
      <x:c r="G408" s="87"/>
      <x:c r="H408" s="87"/>
      <x:c r="I408" s="87"/>
      <x:c r="J408" s="87"/>
      <x:c r="K408" s="87"/>
      <x:c r="L408" s="87"/>
      <x:c r="M408" s="10"/>
      <x:c r="N408" s="10"/>
      <x:c r="O408" s="10"/>
      <x:c r="P408" s="10"/>
      <x:c r="Q408" s="10"/>
      <x:c r="R408" s="10"/>
      <x:c r="S408" s="10"/>
      <x:c r="T408" s="10"/>
      <x:c r="U408" s="10"/>
      <x:c r="V408" s="10"/>
      <x:c r="W408" s="10"/>
      <x:c r="X408" s="10"/>
      <x:c r="Y408" s="10"/>
      <x:c r="Z408" s="10"/>
      <x:c r="AA408" s="10"/>
      <x:c r="AB408" s="10"/>
      <x:c r="AC408" s="10"/>
      <x:c r="AD408" s="10"/>
      <x:c r="AE408" s="10"/>
      <x:c r="AF408" s="10"/>
      <x:c r="AG408" s="10"/>
      <x:c r="AH408" s="10"/>
      <x:c r="AI408" s="10"/>
      <x:c r="AJ408" s="10"/>
      <x:c r="AK408" s="10"/>
      <x:c r="AL408" s="10"/>
      <x:c r="AM408" s="10"/>
      <x:c r="AN408" s="10"/>
      <x:c r="AO408" s="10"/>
      <x:c r="AP408" s="10"/>
      <x:c r="AQ408" s="10"/>
      <x:c r="AR408" s="10"/>
      <x:c r="AS408" s="10"/>
      <x:c r="AT408" s="10"/>
      <x:c r="AU408" s="10"/>
      <x:c r="AV408" s="10"/>
      <x:c r="AW408" s="10"/>
      <x:c r="AX408" s="10"/>
      <x:c r="AY408" s="10"/>
    </x:row>
    <x:row r="409" spans="1:51" ht="13.5" customHeight="1">
      <x:c r="A409" s="29"/>
      <x:c r="B409" s="13"/>
      <x:c r="C409" s="13"/>
      <x:c r="D409" s="13"/>
      <x:c r="E409" s="87"/>
      <x:c r="F409" s="87"/>
      <x:c r="G409" s="87"/>
      <x:c r="H409" s="87"/>
      <x:c r="I409" s="87"/>
      <x:c r="J409" s="87"/>
      <x:c r="K409" s="87"/>
      <x:c r="L409" s="87"/>
      <x:c r="M409" s="10"/>
      <x:c r="N409" s="10"/>
      <x:c r="O409" s="10"/>
      <x:c r="P409" s="10"/>
      <x:c r="Q409" s="10"/>
      <x:c r="R409" s="10"/>
      <x:c r="S409" s="10"/>
      <x:c r="T409" s="10"/>
      <x:c r="U409" s="10"/>
      <x:c r="V409" s="10"/>
      <x:c r="W409" s="10"/>
      <x:c r="X409" s="10"/>
      <x:c r="Y409" s="10"/>
      <x:c r="Z409" s="10"/>
      <x:c r="AA409" s="10"/>
      <x:c r="AB409" s="10"/>
      <x:c r="AC409" s="10"/>
      <x:c r="AD409" s="10"/>
      <x:c r="AE409" s="10"/>
      <x:c r="AF409" s="10"/>
      <x:c r="AG409" s="10"/>
      <x:c r="AH409" s="10"/>
      <x:c r="AI409" s="10"/>
      <x:c r="AJ409" s="10"/>
      <x:c r="AK409" s="10"/>
      <x:c r="AL409" s="10"/>
      <x:c r="AM409" s="10"/>
      <x:c r="AN409" s="10"/>
      <x:c r="AO409" s="10"/>
      <x:c r="AP409" s="10"/>
      <x:c r="AQ409" s="10"/>
      <x:c r="AR409" s="10"/>
      <x:c r="AS409" s="10"/>
      <x:c r="AT409" s="10"/>
      <x:c r="AU409" s="10"/>
      <x:c r="AV409" s="10"/>
      <x:c r="AW409" s="10"/>
      <x:c r="AX409" s="10"/>
      <x:c r="AY409" s="10"/>
    </x:row>
    <x:row r="410" spans="1:51" ht="13.5" customHeight="1">
      <x:c r="A410" s="29"/>
      <x:c r="B410" s="13"/>
      <x:c r="C410" s="13"/>
      <x:c r="D410" s="13"/>
      <x:c r="E410" s="87"/>
      <x:c r="F410" s="87"/>
      <x:c r="G410" s="87"/>
      <x:c r="H410" s="87"/>
      <x:c r="I410" s="87"/>
      <x:c r="J410" s="87"/>
      <x:c r="K410" s="87"/>
      <x:c r="L410" s="87"/>
      <x:c r="M410" s="10"/>
      <x:c r="N410" s="10"/>
      <x:c r="O410" s="10"/>
      <x:c r="P410" s="10"/>
      <x:c r="Q410" s="10"/>
      <x:c r="R410" s="10"/>
      <x:c r="S410" s="10"/>
      <x:c r="T410" s="10"/>
      <x:c r="U410" s="10"/>
      <x:c r="V410" s="10"/>
      <x:c r="W410" s="10"/>
      <x:c r="X410" s="10"/>
      <x:c r="Y410" s="10"/>
      <x:c r="Z410" s="10"/>
      <x:c r="AA410" s="10"/>
      <x:c r="AB410" s="10"/>
      <x:c r="AC410" s="10"/>
      <x:c r="AD410" s="10"/>
      <x:c r="AE410" s="10"/>
      <x:c r="AF410" s="10"/>
      <x:c r="AG410" s="10"/>
      <x:c r="AH410" s="10"/>
      <x:c r="AI410" s="10"/>
      <x:c r="AJ410" s="10"/>
      <x:c r="AK410" s="10"/>
      <x:c r="AL410" s="10"/>
      <x:c r="AM410" s="10"/>
      <x:c r="AN410" s="10"/>
      <x:c r="AO410" s="10"/>
      <x:c r="AP410" s="10"/>
      <x:c r="AQ410" s="10"/>
      <x:c r="AR410" s="10"/>
      <x:c r="AS410" s="10"/>
      <x:c r="AT410" s="10"/>
      <x:c r="AU410" s="10"/>
      <x:c r="AV410" s="10"/>
      <x:c r="AW410" s="10"/>
      <x:c r="AX410" s="10"/>
      <x:c r="AY410" s="10"/>
    </x:row>
    <x:row r="411" spans="1:51" ht="13.5" customHeight="1">
      <x:c r="A411" s="29"/>
      <x:c r="B411" s="13"/>
      <x:c r="C411" s="13"/>
      <x:c r="D411" s="13"/>
      <x:c r="E411" s="87"/>
      <x:c r="F411" s="87"/>
      <x:c r="G411" s="87"/>
      <x:c r="H411" s="87"/>
      <x:c r="I411" s="87"/>
      <x:c r="J411" s="87"/>
      <x:c r="K411" s="87"/>
      <x:c r="L411" s="87"/>
      <x:c r="M411" s="10"/>
      <x:c r="N411" s="10"/>
      <x:c r="O411" s="10"/>
      <x:c r="P411" s="10"/>
      <x:c r="Q411" s="10"/>
      <x:c r="R411" s="10"/>
      <x:c r="S411" s="10"/>
      <x:c r="T411" s="10"/>
      <x:c r="U411" s="10"/>
      <x:c r="V411" s="10"/>
      <x:c r="W411" s="10"/>
      <x:c r="X411" s="10"/>
      <x:c r="Y411" s="10"/>
      <x:c r="Z411" s="10"/>
      <x:c r="AA411" s="10"/>
      <x:c r="AB411" s="10"/>
      <x:c r="AC411" s="10"/>
      <x:c r="AD411" s="10"/>
      <x:c r="AE411" s="10"/>
      <x:c r="AF411" s="10"/>
      <x:c r="AG411" s="10"/>
      <x:c r="AH411" s="10"/>
      <x:c r="AI411" s="10"/>
      <x:c r="AJ411" s="10"/>
      <x:c r="AK411" s="10"/>
      <x:c r="AL411" s="10"/>
      <x:c r="AM411" s="10"/>
      <x:c r="AN411" s="10"/>
      <x:c r="AO411" s="10"/>
      <x:c r="AP411" s="10"/>
      <x:c r="AQ411" s="10"/>
      <x:c r="AR411" s="10"/>
      <x:c r="AS411" s="10"/>
      <x:c r="AT411" s="10"/>
      <x:c r="AU411" s="10"/>
      <x:c r="AV411" s="10"/>
      <x:c r="AW411" s="10"/>
      <x:c r="AX411" s="10"/>
      <x:c r="AY411" s="10"/>
    </x:row>
    <x:row r="412" spans="1:51" ht="13.5" customHeight="1">
      <x:c r="A412" s="29"/>
      <x:c r="B412" s="13"/>
      <x:c r="C412" s="13"/>
      <x:c r="D412" s="13"/>
      <x:c r="E412" s="87"/>
      <x:c r="F412" s="87"/>
      <x:c r="G412" s="87"/>
      <x:c r="H412" s="87"/>
      <x:c r="I412" s="87"/>
      <x:c r="J412" s="87"/>
      <x:c r="K412" s="87"/>
      <x:c r="L412" s="87"/>
      <x:c r="M412" s="10"/>
      <x:c r="N412" s="10"/>
      <x:c r="O412" s="10"/>
      <x:c r="P412" s="10"/>
      <x:c r="Q412" s="10"/>
      <x:c r="R412" s="10"/>
      <x:c r="S412" s="10"/>
      <x:c r="T412" s="10"/>
      <x:c r="U412" s="10"/>
      <x:c r="V412" s="10"/>
      <x:c r="W412" s="10"/>
      <x:c r="X412" s="10"/>
      <x:c r="Y412" s="10"/>
      <x:c r="Z412" s="10"/>
      <x:c r="AA412" s="10"/>
      <x:c r="AB412" s="10"/>
      <x:c r="AC412" s="10"/>
      <x:c r="AD412" s="10"/>
      <x:c r="AE412" s="10"/>
      <x:c r="AF412" s="10"/>
      <x:c r="AG412" s="10"/>
      <x:c r="AH412" s="10"/>
      <x:c r="AI412" s="10"/>
      <x:c r="AJ412" s="10"/>
      <x:c r="AK412" s="10"/>
      <x:c r="AL412" s="10"/>
      <x:c r="AM412" s="10"/>
      <x:c r="AN412" s="10"/>
      <x:c r="AO412" s="10"/>
      <x:c r="AP412" s="10"/>
      <x:c r="AQ412" s="10"/>
      <x:c r="AR412" s="10"/>
      <x:c r="AS412" s="10"/>
      <x:c r="AT412" s="10"/>
      <x:c r="AU412" s="10"/>
      <x:c r="AV412" s="10"/>
      <x:c r="AW412" s="10"/>
      <x:c r="AX412" s="10"/>
      <x:c r="AY412" s="10"/>
    </x:row>
    <x:row r="413" spans="1:51" ht="13.5" customHeight="1">
      <x:c r="A413" s="29"/>
      <x:c r="B413" s="13"/>
      <x:c r="C413" s="13"/>
      <x:c r="D413" s="13"/>
      <x:c r="E413" s="87"/>
      <x:c r="F413" s="87"/>
      <x:c r="G413" s="87"/>
      <x:c r="H413" s="87"/>
      <x:c r="I413" s="87"/>
      <x:c r="J413" s="87"/>
      <x:c r="K413" s="87"/>
      <x:c r="L413" s="87"/>
      <x:c r="M413" s="10"/>
      <x:c r="N413" s="10"/>
      <x:c r="O413" s="10"/>
      <x:c r="P413" s="10"/>
      <x:c r="Q413" s="10"/>
      <x:c r="R413" s="10"/>
      <x:c r="S413" s="10"/>
      <x:c r="T413" s="10"/>
      <x:c r="U413" s="10"/>
      <x:c r="V413" s="10"/>
      <x:c r="W413" s="10"/>
      <x:c r="X413" s="10"/>
      <x:c r="Y413" s="10"/>
      <x:c r="Z413" s="10"/>
      <x:c r="AA413" s="10"/>
      <x:c r="AB413" s="10"/>
      <x:c r="AC413" s="10"/>
      <x:c r="AD413" s="10"/>
      <x:c r="AE413" s="10"/>
      <x:c r="AF413" s="10"/>
      <x:c r="AG413" s="10"/>
      <x:c r="AH413" s="10"/>
      <x:c r="AI413" s="10"/>
      <x:c r="AJ413" s="10"/>
      <x:c r="AK413" s="10"/>
      <x:c r="AL413" s="10"/>
      <x:c r="AM413" s="10"/>
      <x:c r="AN413" s="10"/>
      <x:c r="AO413" s="10"/>
      <x:c r="AP413" s="10"/>
      <x:c r="AQ413" s="10"/>
      <x:c r="AR413" s="10"/>
      <x:c r="AS413" s="10"/>
      <x:c r="AT413" s="10"/>
      <x:c r="AU413" s="10"/>
      <x:c r="AV413" s="10"/>
      <x:c r="AW413" s="10"/>
      <x:c r="AX413" s="10"/>
      <x:c r="AY413" s="10"/>
    </x:row>
    <x:row r="414" spans="1:51" ht="13.5" customHeight="1">
      <x:c r="A414" s="29"/>
      <x:c r="B414" s="13"/>
      <x:c r="C414" s="13"/>
      <x:c r="D414" s="13"/>
      <x:c r="E414" s="87"/>
      <x:c r="F414" s="87"/>
      <x:c r="G414" s="87"/>
      <x:c r="H414" s="87"/>
      <x:c r="I414" s="87"/>
      <x:c r="J414" s="87"/>
      <x:c r="K414" s="87"/>
      <x:c r="L414" s="87"/>
      <x:c r="M414" s="10"/>
      <x:c r="N414" s="10"/>
      <x:c r="O414" s="10"/>
      <x:c r="P414" s="10"/>
      <x:c r="Q414" s="10"/>
      <x:c r="R414" s="10"/>
      <x:c r="S414" s="10"/>
      <x:c r="T414" s="10"/>
      <x:c r="U414" s="10"/>
      <x:c r="V414" s="10"/>
      <x:c r="W414" s="10"/>
      <x:c r="X414" s="10"/>
      <x:c r="Y414" s="10"/>
      <x:c r="Z414" s="10"/>
      <x:c r="AA414" s="10"/>
      <x:c r="AB414" s="10"/>
      <x:c r="AC414" s="10"/>
      <x:c r="AD414" s="10"/>
      <x:c r="AE414" s="10"/>
      <x:c r="AF414" s="10"/>
      <x:c r="AG414" s="10"/>
      <x:c r="AH414" s="10"/>
      <x:c r="AI414" s="10"/>
      <x:c r="AJ414" s="10"/>
      <x:c r="AK414" s="10"/>
      <x:c r="AL414" s="10"/>
      <x:c r="AM414" s="10"/>
      <x:c r="AN414" s="10"/>
      <x:c r="AO414" s="10"/>
      <x:c r="AP414" s="10"/>
      <x:c r="AQ414" s="10"/>
      <x:c r="AR414" s="10"/>
      <x:c r="AS414" s="10"/>
      <x:c r="AT414" s="10"/>
      <x:c r="AU414" s="10"/>
      <x:c r="AV414" s="10"/>
      <x:c r="AW414" s="10"/>
      <x:c r="AX414" s="10"/>
      <x:c r="AY414" s="10"/>
    </x:row>
    <x:row r="415" spans="1:51" ht="13.5" customHeight="1">
      <x:c r="A415" s="29"/>
      <x:c r="B415" s="13"/>
      <x:c r="C415" s="13"/>
      <x:c r="D415" s="13"/>
      <x:c r="E415" s="87"/>
      <x:c r="F415" s="87"/>
      <x:c r="G415" s="87"/>
      <x:c r="H415" s="87"/>
      <x:c r="I415" s="87"/>
      <x:c r="J415" s="87"/>
      <x:c r="K415" s="87"/>
      <x:c r="L415" s="87"/>
      <x:c r="M415" s="10"/>
      <x:c r="N415" s="10"/>
      <x:c r="O415" s="10"/>
      <x:c r="P415" s="10"/>
      <x:c r="Q415" s="10"/>
      <x:c r="R415" s="10"/>
      <x:c r="S415" s="10"/>
      <x:c r="T415" s="10"/>
      <x:c r="U415" s="10"/>
      <x:c r="V415" s="10"/>
      <x:c r="W415" s="10"/>
      <x:c r="X415" s="10"/>
      <x:c r="Y415" s="10"/>
      <x:c r="Z415" s="10"/>
      <x:c r="AA415" s="10"/>
      <x:c r="AB415" s="10"/>
      <x:c r="AC415" s="10"/>
      <x:c r="AD415" s="10"/>
      <x:c r="AE415" s="10"/>
      <x:c r="AF415" s="10"/>
      <x:c r="AG415" s="10"/>
      <x:c r="AH415" s="10"/>
      <x:c r="AI415" s="10"/>
      <x:c r="AJ415" s="10"/>
      <x:c r="AK415" s="10"/>
      <x:c r="AL415" s="10"/>
      <x:c r="AM415" s="10"/>
      <x:c r="AN415" s="10"/>
      <x:c r="AO415" s="10"/>
      <x:c r="AP415" s="10"/>
      <x:c r="AQ415" s="10"/>
      <x:c r="AR415" s="10"/>
      <x:c r="AS415" s="10"/>
      <x:c r="AT415" s="10"/>
      <x:c r="AU415" s="10"/>
      <x:c r="AV415" s="10"/>
      <x:c r="AW415" s="10"/>
      <x:c r="AX415" s="10"/>
      <x:c r="AY415" s="10"/>
    </x:row>
    <x:row r="416" spans="1:51" ht="13.5" customHeight="1">
      <x:c r="A416" s="29"/>
      <x:c r="B416" s="13"/>
      <x:c r="C416" s="13"/>
      <x:c r="D416" s="13"/>
      <x:c r="E416" s="87"/>
      <x:c r="F416" s="87"/>
      <x:c r="G416" s="87"/>
      <x:c r="H416" s="87"/>
      <x:c r="I416" s="87"/>
      <x:c r="J416" s="87"/>
      <x:c r="K416" s="87"/>
      <x:c r="L416" s="87"/>
      <x:c r="M416" s="10"/>
      <x:c r="N416" s="10"/>
      <x:c r="O416" s="10"/>
      <x:c r="P416" s="10"/>
      <x:c r="Q416" s="10"/>
      <x:c r="R416" s="10"/>
      <x:c r="S416" s="10"/>
      <x:c r="T416" s="10"/>
      <x:c r="U416" s="10"/>
      <x:c r="V416" s="10"/>
      <x:c r="W416" s="10"/>
      <x:c r="X416" s="10"/>
      <x:c r="Y416" s="10"/>
      <x:c r="Z416" s="10"/>
      <x:c r="AA416" s="10"/>
      <x:c r="AB416" s="10"/>
      <x:c r="AC416" s="10"/>
      <x:c r="AD416" s="10"/>
      <x:c r="AE416" s="10"/>
      <x:c r="AF416" s="10"/>
      <x:c r="AG416" s="10"/>
      <x:c r="AH416" s="10"/>
      <x:c r="AI416" s="10"/>
      <x:c r="AJ416" s="10"/>
      <x:c r="AK416" s="10"/>
      <x:c r="AL416" s="10"/>
      <x:c r="AM416" s="10"/>
      <x:c r="AN416" s="10"/>
      <x:c r="AO416" s="10"/>
      <x:c r="AP416" s="10"/>
      <x:c r="AQ416" s="10"/>
      <x:c r="AR416" s="10"/>
      <x:c r="AS416" s="10"/>
      <x:c r="AT416" s="10"/>
      <x:c r="AU416" s="10"/>
      <x:c r="AV416" s="10"/>
      <x:c r="AW416" s="10"/>
      <x:c r="AX416" s="10"/>
      <x:c r="AY416" s="10"/>
    </x:row>
    <x:row r="417" spans="1:51" ht="13.5" customHeight="1">
      <x:c r="A417" s="29"/>
      <x:c r="B417" s="13"/>
      <x:c r="C417" s="13"/>
      <x:c r="D417" s="13"/>
      <x:c r="E417" s="87"/>
      <x:c r="F417" s="87"/>
      <x:c r="G417" s="87"/>
      <x:c r="H417" s="87"/>
      <x:c r="I417" s="87"/>
      <x:c r="J417" s="87"/>
      <x:c r="K417" s="87"/>
      <x:c r="L417" s="87"/>
      <x:c r="M417" s="10"/>
      <x:c r="N417" s="10"/>
      <x:c r="O417" s="10"/>
      <x:c r="P417" s="10"/>
      <x:c r="Q417" s="10"/>
      <x:c r="R417" s="10"/>
      <x:c r="S417" s="10"/>
      <x:c r="T417" s="10"/>
      <x:c r="U417" s="10"/>
      <x:c r="V417" s="10"/>
      <x:c r="W417" s="10"/>
      <x:c r="X417" s="10"/>
      <x:c r="Y417" s="10"/>
      <x:c r="Z417" s="10"/>
      <x:c r="AA417" s="10"/>
      <x:c r="AB417" s="10"/>
      <x:c r="AC417" s="10"/>
      <x:c r="AD417" s="10"/>
      <x:c r="AE417" s="10"/>
      <x:c r="AF417" s="10"/>
      <x:c r="AG417" s="10"/>
      <x:c r="AH417" s="10"/>
      <x:c r="AI417" s="10"/>
      <x:c r="AJ417" s="10"/>
      <x:c r="AK417" s="10"/>
      <x:c r="AL417" s="10"/>
      <x:c r="AM417" s="10"/>
      <x:c r="AN417" s="10"/>
      <x:c r="AO417" s="10"/>
      <x:c r="AP417" s="10"/>
      <x:c r="AQ417" s="10"/>
      <x:c r="AR417" s="10"/>
      <x:c r="AS417" s="10"/>
      <x:c r="AT417" s="10"/>
      <x:c r="AU417" s="10"/>
      <x:c r="AV417" s="10"/>
      <x:c r="AW417" s="10"/>
      <x:c r="AX417" s="10"/>
      <x:c r="AY417" s="10"/>
    </x:row>
    <x:row r="418" spans="1:51" ht="13.5" customHeight="1">
      <x:c r="A418" s="29"/>
      <x:c r="B418" s="13"/>
      <x:c r="C418" s="13"/>
      <x:c r="D418" s="13"/>
      <x:c r="E418" s="87"/>
      <x:c r="F418" s="87"/>
      <x:c r="G418" s="87"/>
      <x:c r="H418" s="87"/>
      <x:c r="I418" s="87"/>
      <x:c r="J418" s="87"/>
      <x:c r="K418" s="87"/>
      <x:c r="L418" s="87"/>
      <x:c r="M418" s="10"/>
      <x:c r="N418" s="10"/>
      <x:c r="O418" s="10"/>
      <x:c r="P418" s="10"/>
      <x:c r="Q418" s="10"/>
      <x:c r="R418" s="10"/>
      <x:c r="S418" s="10"/>
      <x:c r="T418" s="10"/>
      <x:c r="U418" s="10"/>
      <x:c r="V418" s="10"/>
      <x:c r="W418" s="10"/>
      <x:c r="X418" s="10"/>
      <x:c r="Y418" s="10"/>
      <x:c r="Z418" s="10"/>
      <x:c r="AA418" s="10"/>
      <x:c r="AB418" s="10"/>
      <x:c r="AC418" s="10"/>
      <x:c r="AD418" s="10"/>
      <x:c r="AE418" s="10"/>
      <x:c r="AF418" s="10"/>
      <x:c r="AG418" s="10"/>
      <x:c r="AH418" s="10"/>
      <x:c r="AI418" s="10"/>
      <x:c r="AJ418" s="10"/>
      <x:c r="AK418" s="10"/>
      <x:c r="AL418" s="10"/>
      <x:c r="AM418" s="10"/>
      <x:c r="AN418" s="10"/>
      <x:c r="AO418" s="10"/>
      <x:c r="AP418" s="10"/>
      <x:c r="AQ418" s="10"/>
      <x:c r="AR418" s="10"/>
      <x:c r="AS418" s="10"/>
      <x:c r="AT418" s="10"/>
      <x:c r="AU418" s="10"/>
      <x:c r="AV418" s="10"/>
      <x:c r="AW418" s="10"/>
      <x:c r="AX418" s="10"/>
      <x:c r="AY418" s="10"/>
    </x:row>
    <x:row r="419" spans="1:51" ht="13.5" customHeight="1">
      <x:c r="A419" s="29"/>
      <x:c r="B419" s="13"/>
      <x:c r="C419" s="13"/>
      <x:c r="D419" s="13"/>
      <x:c r="E419" s="87"/>
      <x:c r="F419" s="87"/>
      <x:c r="G419" s="87"/>
      <x:c r="H419" s="87"/>
      <x:c r="I419" s="87"/>
      <x:c r="J419" s="87"/>
      <x:c r="K419" s="87"/>
      <x:c r="L419" s="87"/>
      <x:c r="M419" s="10"/>
      <x:c r="N419" s="10"/>
      <x:c r="O419" s="10"/>
      <x:c r="P419" s="10"/>
      <x:c r="Q419" s="10"/>
      <x:c r="R419" s="10"/>
      <x:c r="S419" s="10"/>
      <x:c r="T419" s="10"/>
      <x:c r="U419" s="10"/>
      <x:c r="V419" s="10"/>
      <x:c r="W419" s="10"/>
      <x:c r="X419" s="10"/>
      <x:c r="Y419" s="10"/>
      <x:c r="Z419" s="10"/>
      <x:c r="AA419" s="10"/>
      <x:c r="AB419" s="10"/>
      <x:c r="AC419" s="10"/>
      <x:c r="AD419" s="10"/>
      <x:c r="AE419" s="10"/>
      <x:c r="AF419" s="10"/>
      <x:c r="AG419" s="10"/>
      <x:c r="AH419" s="10"/>
      <x:c r="AI419" s="10"/>
      <x:c r="AJ419" s="10"/>
      <x:c r="AK419" s="10"/>
      <x:c r="AL419" s="10"/>
      <x:c r="AM419" s="10"/>
      <x:c r="AN419" s="10"/>
      <x:c r="AO419" s="10"/>
      <x:c r="AP419" s="10"/>
      <x:c r="AQ419" s="10"/>
      <x:c r="AR419" s="10"/>
      <x:c r="AS419" s="10"/>
      <x:c r="AT419" s="10"/>
      <x:c r="AU419" s="10"/>
      <x:c r="AV419" s="10"/>
      <x:c r="AW419" s="10"/>
      <x:c r="AX419" s="10"/>
      <x:c r="AY419" s="10"/>
    </x:row>
    <x:row r="420" spans="1:51" ht="13.5" customHeight="1">
      <x:c r="A420" s="29"/>
      <x:c r="B420" s="13"/>
      <x:c r="C420" s="13"/>
      <x:c r="D420" s="13"/>
      <x:c r="E420" s="87"/>
      <x:c r="F420" s="87"/>
      <x:c r="G420" s="87"/>
      <x:c r="H420" s="87"/>
      <x:c r="I420" s="87"/>
      <x:c r="J420" s="87"/>
      <x:c r="K420" s="87"/>
      <x:c r="L420" s="87"/>
      <x:c r="M420" s="10"/>
      <x:c r="N420" s="10"/>
      <x:c r="O420" s="10"/>
      <x:c r="P420" s="10"/>
      <x:c r="Q420" s="10"/>
      <x:c r="R420" s="10"/>
      <x:c r="S420" s="10"/>
      <x:c r="T420" s="10"/>
      <x:c r="U420" s="10"/>
      <x:c r="V420" s="10"/>
      <x:c r="W420" s="10"/>
      <x:c r="X420" s="10"/>
      <x:c r="Y420" s="10"/>
      <x:c r="Z420" s="10"/>
      <x:c r="AA420" s="10"/>
      <x:c r="AB420" s="10"/>
      <x:c r="AC420" s="10"/>
      <x:c r="AD420" s="10"/>
      <x:c r="AE420" s="10"/>
      <x:c r="AF420" s="10"/>
      <x:c r="AG420" s="10"/>
      <x:c r="AH420" s="10"/>
      <x:c r="AI420" s="10"/>
      <x:c r="AJ420" s="10"/>
      <x:c r="AK420" s="10"/>
      <x:c r="AL420" s="10"/>
      <x:c r="AM420" s="10"/>
      <x:c r="AN420" s="10"/>
      <x:c r="AO420" s="10"/>
      <x:c r="AP420" s="10"/>
      <x:c r="AQ420" s="10"/>
      <x:c r="AR420" s="10"/>
      <x:c r="AS420" s="10"/>
      <x:c r="AT420" s="10"/>
      <x:c r="AU420" s="10"/>
      <x:c r="AV420" s="10"/>
      <x:c r="AW420" s="10"/>
      <x:c r="AX420" s="10"/>
      <x:c r="AY420" s="10"/>
    </x:row>
    <x:row r="421" spans="1:51" ht="13.5" customHeight="1">
      <x:c r="A421" s="29"/>
      <x:c r="B421" s="13"/>
      <x:c r="C421" s="13"/>
      <x:c r="D421" s="13"/>
      <x:c r="E421" s="87"/>
      <x:c r="F421" s="87"/>
      <x:c r="G421" s="87"/>
      <x:c r="H421" s="87"/>
      <x:c r="I421" s="87"/>
      <x:c r="J421" s="87"/>
      <x:c r="K421" s="87"/>
      <x:c r="L421" s="87"/>
      <x:c r="M421" s="10"/>
      <x:c r="N421" s="10"/>
      <x:c r="O421" s="10"/>
      <x:c r="P421" s="10"/>
      <x:c r="Q421" s="10"/>
      <x:c r="R421" s="10"/>
      <x:c r="S421" s="10"/>
      <x:c r="T421" s="10"/>
      <x:c r="U421" s="10"/>
      <x:c r="V421" s="10"/>
      <x:c r="W421" s="10"/>
      <x:c r="X421" s="10"/>
      <x:c r="Y421" s="10"/>
      <x:c r="Z421" s="10"/>
      <x:c r="AA421" s="10"/>
      <x:c r="AB421" s="10"/>
      <x:c r="AC421" s="10"/>
      <x:c r="AD421" s="10"/>
      <x:c r="AE421" s="10"/>
      <x:c r="AF421" s="10"/>
      <x:c r="AG421" s="10"/>
      <x:c r="AH421" s="10"/>
      <x:c r="AI421" s="10"/>
      <x:c r="AJ421" s="10"/>
      <x:c r="AK421" s="10"/>
      <x:c r="AL421" s="10"/>
      <x:c r="AM421" s="10"/>
      <x:c r="AN421" s="10"/>
      <x:c r="AO421" s="10"/>
      <x:c r="AP421" s="10"/>
      <x:c r="AQ421" s="10"/>
      <x:c r="AR421" s="10"/>
      <x:c r="AS421" s="10"/>
      <x:c r="AT421" s="10"/>
      <x:c r="AU421" s="10"/>
      <x:c r="AV421" s="10"/>
      <x:c r="AW421" s="10"/>
      <x:c r="AX421" s="10"/>
      <x:c r="AY421" s="10"/>
    </x:row>
    <x:row r="422" spans="1:51" ht="13.5" customHeight="1">
      <x:c r="A422" s="29"/>
      <x:c r="B422" s="13"/>
      <x:c r="C422" s="13"/>
      <x:c r="D422" s="13"/>
      <x:c r="E422" s="87"/>
      <x:c r="F422" s="87"/>
      <x:c r="G422" s="87"/>
      <x:c r="H422" s="87"/>
      <x:c r="I422" s="87"/>
      <x:c r="J422" s="87"/>
      <x:c r="K422" s="87"/>
      <x:c r="L422" s="87"/>
      <x:c r="M422" s="10"/>
      <x:c r="N422" s="10"/>
      <x:c r="O422" s="10"/>
      <x:c r="P422" s="10"/>
      <x:c r="Q422" s="10"/>
      <x:c r="R422" s="10"/>
      <x:c r="S422" s="10"/>
      <x:c r="T422" s="10"/>
      <x:c r="U422" s="10"/>
      <x:c r="V422" s="10"/>
      <x:c r="W422" s="10"/>
      <x:c r="X422" s="10"/>
      <x:c r="Y422" s="10"/>
      <x:c r="Z422" s="10"/>
      <x:c r="AA422" s="10"/>
      <x:c r="AB422" s="10"/>
      <x:c r="AC422" s="10"/>
      <x:c r="AD422" s="10"/>
      <x:c r="AE422" s="10"/>
      <x:c r="AF422" s="10"/>
      <x:c r="AG422" s="10"/>
      <x:c r="AH422" s="10"/>
      <x:c r="AI422" s="10"/>
      <x:c r="AJ422" s="10"/>
      <x:c r="AK422" s="10"/>
      <x:c r="AL422" s="10"/>
      <x:c r="AM422" s="10"/>
      <x:c r="AN422" s="10"/>
      <x:c r="AO422" s="10"/>
      <x:c r="AP422" s="10"/>
      <x:c r="AQ422" s="10"/>
      <x:c r="AR422" s="10"/>
      <x:c r="AS422" s="10"/>
      <x:c r="AT422" s="10"/>
      <x:c r="AU422" s="10"/>
      <x:c r="AV422" s="10"/>
      <x:c r="AW422" s="10"/>
      <x:c r="AX422" s="10"/>
      <x:c r="AY422" s="10"/>
    </x:row>
    <x:row r="423" spans="1:51" ht="13.5" customHeight="1">
      <x:c r="A423" s="29"/>
      <x:c r="B423" s="13"/>
      <x:c r="C423" s="13"/>
      <x:c r="D423" s="13"/>
      <x:c r="E423" s="87"/>
      <x:c r="F423" s="87"/>
      <x:c r="G423" s="87"/>
      <x:c r="H423" s="87"/>
      <x:c r="I423" s="87"/>
      <x:c r="J423" s="87"/>
      <x:c r="K423" s="87"/>
      <x:c r="L423" s="87"/>
      <x:c r="M423" s="10"/>
      <x:c r="N423" s="10"/>
      <x:c r="O423" s="10"/>
      <x:c r="P423" s="10"/>
      <x:c r="Q423" s="10"/>
      <x:c r="R423" s="10"/>
      <x:c r="S423" s="10"/>
      <x:c r="T423" s="10"/>
      <x:c r="U423" s="10"/>
      <x:c r="V423" s="10"/>
      <x:c r="W423" s="10"/>
      <x:c r="X423" s="10"/>
      <x:c r="Y423" s="10"/>
      <x:c r="Z423" s="10"/>
      <x:c r="AA423" s="10"/>
      <x:c r="AB423" s="10"/>
      <x:c r="AC423" s="10"/>
      <x:c r="AD423" s="10"/>
      <x:c r="AE423" s="10"/>
      <x:c r="AF423" s="10"/>
      <x:c r="AG423" s="10"/>
      <x:c r="AH423" s="10"/>
      <x:c r="AI423" s="10"/>
      <x:c r="AJ423" s="10"/>
      <x:c r="AK423" s="10"/>
      <x:c r="AL423" s="10"/>
      <x:c r="AM423" s="10"/>
      <x:c r="AN423" s="10"/>
      <x:c r="AO423" s="10"/>
      <x:c r="AP423" s="10"/>
      <x:c r="AQ423" s="10"/>
      <x:c r="AR423" s="10"/>
      <x:c r="AS423" s="10"/>
      <x:c r="AT423" s="10"/>
      <x:c r="AU423" s="10"/>
      <x:c r="AV423" s="10"/>
      <x:c r="AW423" s="10"/>
      <x:c r="AX423" s="10"/>
      <x:c r="AY423" s="10"/>
    </x:row>
    <x:row r="424" spans="1:51" ht="13.5" customHeight="1">
      <x:c r="A424" s="29"/>
      <x:c r="B424" s="13"/>
      <x:c r="C424" s="13"/>
      <x:c r="D424" s="13"/>
      <x:c r="E424" s="87"/>
      <x:c r="F424" s="87"/>
      <x:c r="G424" s="87"/>
      <x:c r="H424" s="87"/>
      <x:c r="I424" s="87"/>
      <x:c r="J424" s="87"/>
      <x:c r="K424" s="87"/>
      <x:c r="L424" s="87"/>
      <x:c r="M424" s="10"/>
      <x:c r="N424" s="10"/>
      <x:c r="O424" s="10"/>
      <x:c r="P424" s="10"/>
      <x:c r="Q424" s="10"/>
      <x:c r="R424" s="10"/>
      <x:c r="S424" s="10"/>
      <x:c r="T424" s="10"/>
      <x:c r="U424" s="10"/>
      <x:c r="V424" s="10"/>
      <x:c r="W424" s="10"/>
      <x:c r="X424" s="10"/>
      <x:c r="Y424" s="10"/>
      <x:c r="Z424" s="10"/>
      <x:c r="AA424" s="10"/>
      <x:c r="AB424" s="10"/>
      <x:c r="AC424" s="10"/>
      <x:c r="AD424" s="10"/>
      <x:c r="AE424" s="10"/>
      <x:c r="AF424" s="10"/>
      <x:c r="AG424" s="10"/>
      <x:c r="AH424" s="10"/>
      <x:c r="AI424" s="10"/>
      <x:c r="AJ424" s="10"/>
      <x:c r="AK424" s="10"/>
      <x:c r="AL424" s="10"/>
      <x:c r="AM424" s="10"/>
      <x:c r="AN424" s="10"/>
      <x:c r="AO424" s="10"/>
      <x:c r="AP424" s="10"/>
      <x:c r="AQ424" s="10"/>
      <x:c r="AR424" s="10"/>
      <x:c r="AS424" s="10"/>
      <x:c r="AT424" s="10"/>
      <x:c r="AU424" s="10"/>
      <x:c r="AV424" s="10"/>
      <x:c r="AW424" s="10"/>
      <x:c r="AX424" s="10"/>
      <x:c r="AY424" s="10"/>
    </x:row>
    <x:row r="425" spans="1:51" ht="13.5" customHeight="1">
      <x:c r="A425" s="29"/>
      <x:c r="B425" s="13"/>
      <x:c r="C425" s="13"/>
      <x:c r="D425" s="13"/>
      <x:c r="E425" s="87"/>
      <x:c r="F425" s="87"/>
      <x:c r="G425" s="87"/>
      <x:c r="H425" s="87"/>
      <x:c r="I425" s="87"/>
      <x:c r="J425" s="87"/>
      <x:c r="K425" s="87"/>
      <x:c r="L425" s="87"/>
      <x:c r="M425" s="10"/>
      <x:c r="N425" s="10"/>
      <x:c r="O425" s="10"/>
      <x:c r="P425" s="10"/>
      <x:c r="Q425" s="10"/>
      <x:c r="R425" s="10"/>
      <x:c r="S425" s="10"/>
      <x:c r="T425" s="10"/>
      <x:c r="U425" s="10"/>
      <x:c r="V425" s="10"/>
      <x:c r="W425" s="10"/>
      <x:c r="X425" s="10"/>
      <x:c r="Y425" s="10"/>
      <x:c r="Z425" s="10"/>
      <x:c r="AA425" s="10"/>
      <x:c r="AB425" s="10"/>
      <x:c r="AC425" s="10"/>
      <x:c r="AD425" s="10"/>
      <x:c r="AE425" s="10"/>
      <x:c r="AF425" s="10"/>
      <x:c r="AG425" s="10"/>
      <x:c r="AH425" s="10"/>
      <x:c r="AI425" s="10"/>
      <x:c r="AJ425" s="10"/>
      <x:c r="AK425" s="10"/>
      <x:c r="AL425" s="10"/>
      <x:c r="AM425" s="10"/>
      <x:c r="AN425" s="10"/>
      <x:c r="AO425" s="10"/>
      <x:c r="AP425" s="10"/>
      <x:c r="AQ425" s="10"/>
      <x:c r="AR425" s="10"/>
      <x:c r="AS425" s="10"/>
      <x:c r="AT425" s="10"/>
      <x:c r="AU425" s="10"/>
      <x:c r="AV425" s="10"/>
      <x:c r="AW425" s="10"/>
      <x:c r="AX425" s="10"/>
      <x:c r="AY425" s="10"/>
    </x:row>
    <x:row r="426" spans="1:51" ht="13.5" customHeight="1">
      <x:c r="A426" s="29"/>
      <x:c r="B426" s="13"/>
      <x:c r="C426" s="13"/>
      <x:c r="D426" s="13"/>
      <x:c r="E426" s="87"/>
      <x:c r="F426" s="87"/>
      <x:c r="G426" s="87"/>
      <x:c r="H426" s="87"/>
      <x:c r="I426" s="87"/>
      <x:c r="J426" s="87"/>
      <x:c r="K426" s="87"/>
      <x:c r="L426" s="87"/>
      <x:c r="M426" s="10"/>
      <x:c r="N426" s="10"/>
      <x:c r="O426" s="10"/>
      <x:c r="P426" s="10"/>
      <x:c r="Q426" s="10"/>
      <x:c r="R426" s="10"/>
      <x:c r="S426" s="10"/>
      <x:c r="T426" s="10"/>
      <x:c r="U426" s="10"/>
      <x:c r="V426" s="10"/>
      <x:c r="W426" s="10"/>
      <x:c r="X426" s="10"/>
      <x:c r="Y426" s="10"/>
      <x:c r="Z426" s="10"/>
      <x:c r="AA426" s="10"/>
      <x:c r="AB426" s="10"/>
      <x:c r="AC426" s="10"/>
      <x:c r="AD426" s="10"/>
      <x:c r="AE426" s="10"/>
      <x:c r="AF426" s="10"/>
      <x:c r="AG426" s="10"/>
      <x:c r="AH426" s="10"/>
      <x:c r="AI426" s="10"/>
      <x:c r="AJ426" s="10"/>
      <x:c r="AK426" s="10"/>
      <x:c r="AL426" s="10"/>
      <x:c r="AM426" s="10"/>
      <x:c r="AN426" s="10"/>
      <x:c r="AO426" s="10"/>
      <x:c r="AP426" s="10"/>
      <x:c r="AQ426" s="10"/>
      <x:c r="AR426" s="10"/>
      <x:c r="AS426" s="10"/>
      <x:c r="AT426" s="10"/>
      <x:c r="AU426" s="10"/>
      <x:c r="AV426" s="10"/>
      <x:c r="AW426" s="10"/>
      <x:c r="AX426" s="10"/>
      <x:c r="AY426" s="10"/>
    </x:row>
    <x:row r="427" spans="1:51" ht="13.5" customHeight="1">
      <x:c r="A427" s="29"/>
      <x:c r="B427" s="13"/>
      <x:c r="C427" s="13"/>
      <x:c r="D427" s="13"/>
      <x:c r="E427" s="87"/>
      <x:c r="F427" s="87"/>
      <x:c r="G427" s="87"/>
      <x:c r="H427" s="87"/>
      <x:c r="I427" s="87"/>
      <x:c r="J427" s="87"/>
      <x:c r="K427" s="87"/>
      <x:c r="L427" s="87"/>
      <x:c r="M427" s="10"/>
      <x:c r="N427" s="10"/>
      <x:c r="O427" s="10"/>
      <x:c r="P427" s="10"/>
      <x:c r="Q427" s="10"/>
      <x:c r="R427" s="10"/>
      <x:c r="S427" s="10"/>
      <x:c r="T427" s="10"/>
      <x:c r="U427" s="10"/>
      <x:c r="V427" s="10"/>
      <x:c r="W427" s="10"/>
      <x:c r="X427" s="10"/>
      <x:c r="Y427" s="10"/>
      <x:c r="Z427" s="10"/>
      <x:c r="AA427" s="10"/>
      <x:c r="AB427" s="10"/>
      <x:c r="AC427" s="10"/>
      <x:c r="AD427" s="10"/>
      <x:c r="AE427" s="10"/>
      <x:c r="AF427" s="10"/>
      <x:c r="AG427" s="10"/>
      <x:c r="AH427" s="10"/>
      <x:c r="AI427" s="10"/>
      <x:c r="AJ427" s="10"/>
      <x:c r="AK427" s="10"/>
      <x:c r="AL427" s="10"/>
      <x:c r="AM427" s="10"/>
      <x:c r="AN427" s="10"/>
      <x:c r="AO427" s="10"/>
      <x:c r="AP427" s="10"/>
      <x:c r="AQ427" s="10"/>
      <x:c r="AR427" s="10"/>
      <x:c r="AS427" s="10"/>
      <x:c r="AT427" s="10"/>
      <x:c r="AU427" s="10"/>
      <x:c r="AV427" s="10"/>
      <x:c r="AW427" s="10"/>
      <x:c r="AX427" s="10"/>
      <x:c r="AY427" s="10"/>
    </x:row>
    <x:row r="428" spans="1:51" ht="13.5" customHeight="1">
      <x:c r="A428" s="29"/>
      <x:c r="B428" s="13"/>
      <x:c r="C428" s="13"/>
      <x:c r="D428" s="13"/>
      <x:c r="E428" s="87"/>
      <x:c r="F428" s="87"/>
      <x:c r="G428" s="87"/>
      <x:c r="H428" s="87"/>
      <x:c r="I428" s="87"/>
      <x:c r="J428" s="87"/>
      <x:c r="K428" s="87"/>
      <x:c r="L428" s="87"/>
      <x:c r="M428" s="10"/>
      <x:c r="N428" s="10"/>
      <x:c r="O428" s="10"/>
      <x:c r="P428" s="10"/>
      <x:c r="Q428" s="10"/>
      <x:c r="R428" s="10"/>
      <x:c r="S428" s="10"/>
      <x:c r="T428" s="10"/>
      <x:c r="U428" s="10"/>
      <x:c r="V428" s="10"/>
      <x:c r="W428" s="10"/>
      <x:c r="X428" s="10"/>
      <x:c r="Y428" s="10"/>
      <x:c r="Z428" s="10"/>
      <x:c r="AA428" s="10"/>
      <x:c r="AB428" s="10"/>
      <x:c r="AC428" s="10"/>
      <x:c r="AD428" s="10"/>
      <x:c r="AE428" s="10"/>
      <x:c r="AF428" s="10"/>
      <x:c r="AG428" s="10"/>
      <x:c r="AH428" s="10"/>
      <x:c r="AI428" s="10"/>
      <x:c r="AJ428" s="10"/>
      <x:c r="AK428" s="10"/>
      <x:c r="AL428" s="10"/>
      <x:c r="AM428" s="10"/>
      <x:c r="AN428" s="10"/>
      <x:c r="AO428" s="10"/>
      <x:c r="AP428" s="10"/>
      <x:c r="AQ428" s="10"/>
      <x:c r="AR428" s="10"/>
      <x:c r="AS428" s="10"/>
      <x:c r="AT428" s="10"/>
      <x:c r="AU428" s="10"/>
      <x:c r="AV428" s="10"/>
      <x:c r="AW428" s="10"/>
      <x:c r="AX428" s="10"/>
      <x:c r="AY428" s="10"/>
    </x:row>
    <x:row r="429" spans="1:51" ht="13.5" customHeight="1">
      <x:c r="A429" s="29"/>
      <x:c r="B429" s="13"/>
      <x:c r="C429" s="13"/>
      <x:c r="D429" s="13"/>
      <x:c r="E429" s="87"/>
      <x:c r="F429" s="87"/>
      <x:c r="G429" s="87"/>
      <x:c r="H429" s="87"/>
      <x:c r="I429" s="87"/>
      <x:c r="J429" s="87"/>
      <x:c r="K429" s="87"/>
      <x:c r="L429" s="87"/>
      <x:c r="M429" s="10"/>
      <x:c r="N429" s="10"/>
      <x:c r="O429" s="10"/>
      <x:c r="P429" s="10"/>
      <x:c r="Q429" s="10"/>
      <x:c r="R429" s="10"/>
      <x:c r="S429" s="10"/>
      <x:c r="T429" s="10"/>
      <x:c r="U429" s="10"/>
      <x:c r="V429" s="10"/>
      <x:c r="W429" s="10"/>
      <x:c r="X429" s="10"/>
      <x:c r="Y429" s="10"/>
      <x:c r="Z429" s="10"/>
      <x:c r="AA429" s="10"/>
      <x:c r="AB429" s="10"/>
      <x:c r="AC429" s="10"/>
      <x:c r="AD429" s="10"/>
      <x:c r="AE429" s="10"/>
      <x:c r="AF429" s="10"/>
      <x:c r="AG429" s="10"/>
      <x:c r="AH429" s="10"/>
      <x:c r="AI429" s="10"/>
      <x:c r="AJ429" s="10"/>
      <x:c r="AK429" s="10"/>
      <x:c r="AL429" s="10"/>
      <x:c r="AM429" s="10"/>
      <x:c r="AN429" s="10"/>
      <x:c r="AO429" s="10"/>
      <x:c r="AP429" s="10"/>
      <x:c r="AQ429" s="10"/>
      <x:c r="AR429" s="10"/>
      <x:c r="AS429" s="10"/>
      <x:c r="AT429" s="10"/>
      <x:c r="AU429" s="10"/>
      <x:c r="AV429" s="10"/>
      <x:c r="AW429" s="10"/>
      <x:c r="AX429" s="10"/>
      <x:c r="AY429" s="10"/>
    </x:row>
    <x:row r="430" spans="1:51" ht="13.5" customHeight="1">
      <x:c r="A430" s="29"/>
      <x:c r="B430" s="13"/>
      <x:c r="C430" s="13"/>
      <x:c r="D430" s="13"/>
      <x:c r="E430" s="87"/>
      <x:c r="F430" s="87"/>
      <x:c r="G430" s="87"/>
      <x:c r="H430" s="87"/>
      <x:c r="I430" s="87"/>
      <x:c r="J430" s="87"/>
      <x:c r="K430" s="87"/>
      <x:c r="L430" s="87"/>
      <x:c r="M430" s="10"/>
      <x:c r="N430" s="10"/>
      <x:c r="O430" s="10"/>
      <x:c r="P430" s="10"/>
      <x:c r="Q430" s="10"/>
      <x:c r="R430" s="10"/>
      <x:c r="S430" s="10"/>
      <x:c r="T430" s="10"/>
      <x:c r="U430" s="10"/>
      <x:c r="V430" s="10"/>
      <x:c r="W430" s="10"/>
      <x:c r="X430" s="10"/>
      <x:c r="Y430" s="10"/>
      <x:c r="Z430" s="10"/>
      <x:c r="AA430" s="10"/>
      <x:c r="AB430" s="10"/>
      <x:c r="AC430" s="10"/>
      <x:c r="AD430" s="10"/>
      <x:c r="AE430" s="10"/>
      <x:c r="AF430" s="10"/>
      <x:c r="AG430" s="10"/>
      <x:c r="AH430" s="10"/>
      <x:c r="AI430" s="10"/>
      <x:c r="AJ430" s="10"/>
      <x:c r="AK430" s="10"/>
      <x:c r="AL430" s="10"/>
      <x:c r="AM430" s="10"/>
      <x:c r="AN430" s="10"/>
      <x:c r="AO430" s="10"/>
      <x:c r="AP430" s="10"/>
      <x:c r="AQ430" s="10"/>
      <x:c r="AR430" s="10"/>
      <x:c r="AS430" s="10"/>
      <x:c r="AT430" s="10"/>
      <x:c r="AU430" s="10"/>
      <x:c r="AV430" s="10"/>
      <x:c r="AW430" s="10"/>
      <x:c r="AX430" s="10"/>
      <x:c r="AY430" s="10"/>
    </x:row>
    <x:row r="431" spans="1:51" ht="13.5" customHeight="1">
      <x:c r="A431" s="29"/>
      <x:c r="B431" s="13"/>
      <x:c r="C431" s="13"/>
      <x:c r="D431" s="13"/>
      <x:c r="E431" s="87"/>
      <x:c r="F431" s="87"/>
      <x:c r="G431" s="87"/>
      <x:c r="H431" s="87"/>
      <x:c r="I431" s="87"/>
      <x:c r="J431" s="87"/>
      <x:c r="K431" s="87"/>
      <x:c r="L431" s="87"/>
      <x:c r="M431" s="10"/>
      <x:c r="N431" s="10"/>
      <x:c r="O431" s="10"/>
      <x:c r="P431" s="10"/>
      <x:c r="Q431" s="10"/>
      <x:c r="R431" s="10"/>
      <x:c r="S431" s="10"/>
      <x:c r="T431" s="10"/>
      <x:c r="U431" s="10"/>
      <x:c r="V431" s="10"/>
      <x:c r="W431" s="10"/>
      <x:c r="X431" s="10"/>
      <x:c r="Y431" s="10"/>
      <x:c r="Z431" s="10"/>
      <x:c r="AA431" s="10"/>
      <x:c r="AB431" s="10"/>
      <x:c r="AC431" s="10"/>
      <x:c r="AD431" s="10"/>
      <x:c r="AE431" s="10"/>
      <x:c r="AF431" s="10"/>
      <x:c r="AG431" s="10"/>
      <x:c r="AH431" s="10"/>
      <x:c r="AI431" s="10"/>
      <x:c r="AJ431" s="10"/>
      <x:c r="AK431" s="10"/>
      <x:c r="AL431" s="10"/>
      <x:c r="AM431" s="10"/>
      <x:c r="AN431" s="10"/>
      <x:c r="AO431" s="10"/>
      <x:c r="AP431" s="10"/>
      <x:c r="AQ431" s="10"/>
      <x:c r="AR431" s="10"/>
      <x:c r="AS431" s="10"/>
      <x:c r="AT431" s="10"/>
      <x:c r="AU431" s="10"/>
      <x:c r="AV431" s="10"/>
      <x:c r="AW431" s="10"/>
      <x:c r="AX431" s="10"/>
      <x:c r="AY431" s="10"/>
    </x:row>
    <x:row r="432" spans="1:51" ht="13.5" customHeight="1">
      <x:c r="A432" s="29"/>
      <x:c r="B432" s="13"/>
      <x:c r="C432" s="13"/>
      <x:c r="D432" s="13"/>
      <x:c r="E432" s="87"/>
      <x:c r="F432" s="87"/>
      <x:c r="G432" s="87"/>
      <x:c r="H432" s="87"/>
      <x:c r="I432" s="87"/>
      <x:c r="J432" s="87"/>
      <x:c r="K432" s="87"/>
      <x:c r="L432" s="87"/>
      <x:c r="M432" s="10"/>
      <x:c r="N432" s="10"/>
      <x:c r="O432" s="10"/>
      <x:c r="P432" s="10"/>
      <x:c r="Q432" s="10"/>
      <x:c r="R432" s="10"/>
      <x:c r="S432" s="10"/>
      <x:c r="T432" s="10"/>
      <x:c r="U432" s="10"/>
      <x:c r="V432" s="10"/>
      <x:c r="W432" s="10"/>
      <x:c r="X432" s="10"/>
      <x:c r="Y432" s="10"/>
      <x:c r="Z432" s="10"/>
      <x:c r="AA432" s="10"/>
      <x:c r="AB432" s="10"/>
      <x:c r="AC432" s="10"/>
      <x:c r="AD432" s="10"/>
      <x:c r="AE432" s="10"/>
      <x:c r="AF432" s="10"/>
      <x:c r="AG432" s="10"/>
      <x:c r="AH432" s="10"/>
      <x:c r="AI432" s="10"/>
      <x:c r="AJ432" s="10"/>
      <x:c r="AK432" s="10"/>
      <x:c r="AL432" s="10"/>
      <x:c r="AM432" s="10"/>
      <x:c r="AN432" s="10"/>
      <x:c r="AO432" s="10"/>
      <x:c r="AP432" s="10"/>
      <x:c r="AQ432" s="10"/>
      <x:c r="AR432" s="10"/>
      <x:c r="AS432" s="10"/>
      <x:c r="AT432" s="10"/>
      <x:c r="AU432" s="10"/>
      <x:c r="AV432" s="10"/>
      <x:c r="AW432" s="10"/>
      <x:c r="AX432" s="10"/>
      <x:c r="AY432" s="10"/>
    </x:row>
    <x:row r="433" spans="1:51" ht="13.5" customHeight="1">
      <x:c r="A433" s="29"/>
      <x:c r="B433" s="13"/>
      <x:c r="C433" s="13"/>
      <x:c r="D433" s="13"/>
      <x:c r="E433" s="87"/>
      <x:c r="F433" s="87"/>
      <x:c r="G433" s="87"/>
      <x:c r="H433" s="87"/>
      <x:c r="I433" s="87"/>
      <x:c r="J433" s="87"/>
      <x:c r="K433" s="87"/>
      <x:c r="L433" s="87"/>
      <x:c r="M433" s="10"/>
      <x:c r="N433" s="10"/>
      <x:c r="O433" s="10"/>
      <x:c r="P433" s="10"/>
      <x:c r="Q433" s="10"/>
      <x:c r="R433" s="10"/>
      <x:c r="S433" s="10"/>
      <x:c r="T433" s="10"/>
      <x:c r="U433" s="10"/>
      <x:c r="V433" s="10"/>
      <x:c r="W433" s="10"/>
      <x:c r="X433" s="10"/>
      <x:c r="Y433" s="10"/>
      <x:c r="Z433" s="10"/>
      <x:c r="AA433" s="10"/>
      <x:c r="AB433" s="10"/>
      <x:c r="AC433" s="10"/>
      <x:c r="AD433" s="10"/>
      <x:c r="AE433" s="10"/>
      <x:c r="AF433" s="10"/>
      <x:c r="AG433" s="10"/>
      <x:c r="AH433" s="10"/>
      <x:c r="AI433" s="10"/>
      <x:c r="AJ433" s="10"/>
      <x:c r="AK433" s="10"/>
      <x:c r="AL433" s="10"/>
      <x:c r="AM433" s="10"/>
      <x:c r="AN433" s="10"/>
      <x:c r="AO433" s="10"/>
      <x:c r="AP433" s="10"/>
      <x:c r="AQ433" s="10"/>
      <x:c r="AR433" s="10"/>
      <x:c r="AS433" s="10"/>
      <x:c r="AT433" s="10"/>
      <x:c r="AU433" s="10"/>
      <x:c r="AV433" s="10"/>
      <x:c r="AW433" s="10"/>
      <x:c r="AX433" s="10"/>
      <x:c r="AY433" s="10"/>
    </x:row>
    <x:row r="434" spans="1:51" ht="13.5" customHeight="1">
      <x:c r="A434" s="29"/>
      <x:c r="B434" s="13"/>
      <x:c r="C434" s="13"/>
      <x:c r="D434" s="13"/>
      <x:c r="E434" s="87"/>
      <x:c r="F434" s="87"/>
      <x:c r="G434" s="87"/>
      <x:c r="H434" s="87"/>
      <x:c r="I434" s="87"/>
      <x:c r="J434" s="87"/>
      <x:c r="K434" s="87"/>
      <x:c r="L434" s="87"/>
      <x:c r="M434" s="10"/>
      <x:c r="N434" s="10"/>
      <x:c r="O434" s="10"/>
      <x:c r="P434" s="10"/>
      <x:c r="Q434" s="10"/>
      <x:c r="R434" s="10"/>
      <x:c r="S434" s="10"/>
      <x:c r="T434" s="10"/>
      <x:c r="U434" s="10"/>
      <x:c r="V434" s="10"/>
      <x:c r="W434" s="10"/>
      <x:c r="X434" s="10"/>
      <x:c r="Y434" s="10"/>
      <x:c r="Z434" s="10"/>
      <x:c r="AA434" s="10"/>
      <x:c r="AB434" s="10"/>
      <x:c r="AC434" s="10"/>
      <x:c r="AD434" s="10"/>
      <x:c r="AE434" s="10"/>
      <x:c r="AF434" s="10"/>
      <x:c r="AG434" s="10"/>
      <x:c r="AH434" s="10"/>
      <x:c r="AI434" s="10"/>
      <x:c r="AJ434" s="10"/>
      <x:c r="AK434" s="10"/>
      <x:c r="AL434" s="10"/>
      <x:c r="AM434" s="10"/>
      <x:c r="AN434" s="10"/>
      <x:c r="AO434" s="10"/>
      <x:c r="AP434" s="10"/>
      <x:c r="AQ434" s="10"/>
      <x:c r="AR434" s="10"/>
      <x:c r="AS434" s="10"/>
      <x:c r="AT434" s="10"/>
      <x:c r="AU434" s="10"/>
      <x:c r="AV434" s="10"/>
      <x:c r="AW434" s="10"/>
      <x:c r="AX434" s="10"/>
      <x:c r="AY434" s="10"/>
    </x:row>
    <x:row r="435" spans="1:51" ht="13.5" customHeight="1">
      <x:c r="A435" s="29"/>
      <x:c r="B435" s="13"/>
      <x:c r="C435" s="13"/>
      <x:c r="D435" s="13"/>
      <x:c r="E435" s="87"/>
      <x:c r="F435" s="87"/>
      <x:c r="G435" s="87"/>
      <x:c r="H435" s="87"/>
      <x:c r="I435" s="87"/>
      <x:c r="J435" s="87"/>
      <x:c r="K435" s="87"/>
      <x:c r="L435" s="87"/>
      <x:c r="M435" s="10"/>
      <x:c r="N435" s="10"/>
      <x:c r="O435" s="10"/>
      <x:c r="P435" s="10"/>
      <x:c r="Q435" s="10"/>
      <x:c r="R435" s="10"/>
      <x:c r="S435" s="10"/>
      <x:c r="T435" s="10"/>
      <x:c r="U435" s="10"/>
      <x:c r="V435" s="10"/>
      <x:c r="W435" s="10"/>
      <x:c r="X435" s="10"/>
      <x:c r="Y435" s="10"/>
      <x:c r="Z435" s="10"/>
      <x:c r="AA435" s="10"/>
      <x:c r="AB435" s="10"/>
      <x:c r="AC435" s="10"/>
      <x:c r="AD435" s="10"/>
      <x:c r="AE435" s="10"/>
      <x:c r="AF435" s="10"/>
      <x:c r="AG435" s="10"/>
      <x:c r="AH435" s="10"/>
      <x:c r="AI435" s="10"/>
      <x:c r="AJ435" s="10"/>
      <x:c r="AK435" s="10"/>
      <x:c r="AL435" s="10"/>
      <x:c r="AM435" s="10"/>
      <x:c r="AN435" s="10"/>
      <x:c r="AO435" s="10"/>
      <x:c r="AP435" s="10"/>
      <x:c r="AQ435" s="10"/>
      <x:c r="AR435" s="10"/>
      <x:c r="AS435" s="10"/>
      <x:c r="AT435" s="10"/>
      <x:c r="AU435" s="10"/>
      <x:c r="AV435" s="10"/>
      <x:c r="AW435" s="10"/>
      <x:c r="AX435" s="10"/>
      <x:c r="AY435" s="10"/>
    </x:row>
    <x:row r="436" spans="1:51" ht="13.5" customHeight="1">
      <x:c r="A436" s="29"/>
      <x:c r="B436" s="13"/>
      <x:c r="C436" s="13"/>
      <x:c r="D436" s="13"/>
      <x:c r="E436" s="87"/>
      <x:c r="F436" s="87"/>
      <x:c r="G436" s="87"/>
      <x:c r="H436" s="87"/>
      <x:c r="I436" s="87"/>
      <x:c r="J436" s="87"/>
      <x:c r="K436" s="87"/>
      <x:c r="L436" s="87"/>
      <x:c r="M436" s="10"/>
      <x:c r="N436" s="10"/>
      <x:c r="O436" s="10"/>
      <x:c r="P436" s="10"/>
      <x:c r="Q436" s="10"/>
      <x:c r="R436" s="10"/>
      <x:c r="S436" s="10"/>
      <x:c r="T436" s="10"/>
      <x:c r="U436" s="10"/>
      <x:c r="V436" s="10"/>
      <x:c r="W436" s="10"/>
      <x:c r="X436" s="10"/>
      <x:c r="Y436" s="10"/>
      <x:c r="Z436" s="10"/>
      <x:c r="AA436" s="10"/>
      <x:c r="AB436" s="10"/>
      <x:c r="AC436" s="10"/>
      <x:c r="AD436" s="10"/>
      <x:c r="AE436" s="10"/>
      <x:c r="AF436" s="10"/>
      <x:c r="AG436" s="10"/>
      <x:c r="AH436" s="10"/>
      <x:c r="AI436" s="10"/>
      <x:c r="AJ436" s="10"/>
      <x:c r="AK436" s="10"/>
      <x:c r="AL436" s="10"/>
      <x:c r="AM436" s="10"/>
      <x:c r="AN436" s="10"/>
      <x:c r="AO436" s="10"/>
      <x:c r="AP436" s="10"/>
      <x:c r="AQ436" s="10"/>
      <x:c r="AR436" s="10"/>
      <x:c r="AS436" s="10"/>
      <x:c r="AT436" s="10"/>
      <x:c r="AU436" s="10"/>
      <x:c r="AV436" s="10"/>
      <x:c r="AW436" s="10"/>
      <x:c r="AX436" s="10"/>
      <x:c r="AY436" s="10"/>
    </x:row>
    <x:row r="437" spans="1:51" ht="13.5" customHeight="1">
      <x:c r="A437" s="29"/>
      <x:c r="B437" s="13"/>
      <x:c r="C437" s="13"/>
      <x:c r="D437" s="13"/>
      <x:c r="E437" s="87"/>
      <x:c r="F437" s="87"/>
      <x:c r="G437" s="87"/>
      <x:c r="H437" s="87"/>
      <x:c r="I437" s="87"/>
      <x:c r="J437" s="87"/>
      <x:c r="K437" s="87"/>
      <x:c r="L437" s="87"/>
      <x:c r="M437" s="10"/>
      <x:c r="N437" s="10"/>
      <x:c r="O437" s="10"/>
      <x:c r="P437" s="10"/>
      <x:c r="Q437" s="10"/>
      <x:c r="R437" s="10"/>
      <x:c r="S437" s="10"/>
      <x:c r="T437" s="10"/>
      <x:c r="U437" s="10"/>
      <x:c r="V437" s="10"/>
      <x:c r="W437" s="10"/>
      <x:c r="X437" s="10"/>
      <x:c r="Y437" s="10"/>
      <x:c r="Z437" s="10"/>
      <x:c r="AA437" s="10"/>
      <x:c r="AB437" s="10"/>
      <x:c r="AC437" s="10"/>
      <x:c r="AD437" s="10"/>
      <x:c r="AE437" s="10"/>
      <x:c r="AF437" s="10"/>
      <x:c r="AG437" s="10"/>
      <x:c r="AH437" s="10"/>
      <x:c r="AI437" s="10"/>
      <x:c r="AJ437" s="10"/>
      <x:c r="AK437" s="10"/>
      <x:c r="AL437" s="10"/>
      <x:c r="AM437" s="10"/>
      <x:c r="AN437" s="10"/>
      <x:c r="AO437" s="10"/>
      <x:c r="AP437" s="10"/>
      <x:c r="AQ437" s="10"/>
      <x:c r="AR437" s="10"/>
      <x:c r="AS437" s="10"/>
      <x:c r="AT437" s="10"/>
      <x:c r="AU437" s="10"/>
      <x:c r="AV437" s="10"/>
      <x:c r="AW437" s="10"/>
      <x:c r="AX437" s="10"/>
      <x:c r="AY437" s="10"/>
    </x:row>
    <x:row r="438" spans="1:51" ht="13.5" customHeight="1">
      <x:c r="A438" s="29"/>
      <x:c r="B438" s="13"/>
      <x:c r="C438" s="13"/>
      <x:c r="D438" s="13"/>
      <x:c r="E438" s="87"/>
      <x:c r="F438" s="87"/>
      <x:c r="G438" s="87"/>
      <x:c r="H438" s="87"/>
      <x:c r="I438" s="87"/>
      <x:c r="J438" s="87"/>
      <x:c r="K438" s="87"/>
      <x:c r="L438" s="87"/>
      <x:c r="M438" s="10"/>
      <x:c r="N438" s="10"/>
      <x:c r="O438" s="10"/>
      <x:c r="P438" s="10"/>
      <x:c r="Q438" s="10"/>
      <x:c r="R438" s="10"/>
      <x:c r="S438" s="10"/>
      <x:c r="T438" s="10"/>
      <x:c r="U438" s="10"/>
      <x:c r="V438" s="10"/>
      <x:c r="W438" s="10"/>
      <x:c r="X438" s="10"/>
      <x:c r="Y438" s="10"/>
      <x:c r="Z438" s="10"/>
      <x:c r="AA438" s="10"/>
      <x:c r="AB438" s="10"/>
      <x:c r="AC438" s="10"/>
      <x:c r="AD438" s="10"/>
      <x:c r="AE438" s="10"/>
      <x:c r="AF438" s="10"/>
      <x:c r="AG438" s="10"/>
      <x:c r="AH438" s="10"/>
      <x:c r="AI438" s="10"/>
      <x:c r="AJ438" s="10"/>
      <x:c r="AK438" s="10"/>
      <x:c r="AL438" s="10"/>
      <x:c r="AM438" s="10"/>
      <x:c r="AN438" s="10"/>
      <x:c r="AO438" s="10"/>
      <x:c r="AP438" s="10"/>
      <x:c r="AQ438" s="10"/>
      <x:c r="AR438" s="10"/>
      <x:c r="AS438" s="10"/>
      <x:c r="AT438" s="10"/>
      <x:c r="AU438" s="10"/>
      <x:c r="AV438" s="10"/>
      <x:c r="AW438" s="10"/>
      <x:c r="AX438" s="10"/>
      <x:c r="AY438" s="10"/>
    </x:row>
    <x:row r="439" spans="1:51" ht="13.5" customHeight="1">
      <x:c r="A439" s="29"/>
      <x:c r="B439" s="13"/>
      <x:c r="C439" s="13"/>
      <x:c r="D439" s="13"/>
      <x:c r="E439" s="87"/>
      <x:c r="F439" s="87"/>
      <x:c r="G439" s="87"/>
      <x:c r="H439" s="87"/>
      <x:c r="I439" s="87"/>
      <x:c r="J439" s="87"/>
      <x:c r="K439" s="87"/>
      <x:c r="L439" s="87"/>
      <x:c r="M439" s="10"/>
      <x:c r="N439" s="10"/>
      <x:c r="O439" s="10"/>
      <x:c r="P439" s="10"/>
      <x:c r="Q439" s="10"/>
      <x:c r="R439" s="10"/>
      <x:c r="S439" s="10"/>
      <x:c r="T439" s="10"/>
      <x:c r="U439" s="10"/>
      <x:c r="V439" s="10"/>
      <x:c r="W439" s="10"/>
      <x:c r="X439" s="10"/>
      <x:c r="Y439" s="10"/>
      <x:c r="Z439" s="10"/>
      <x:c r="AA439" s="10"/>
      <x:c r="AB439" s="10"/>
      <x:c r="AC439" s="10"/>
      <x:c r="AD439" s="10"/>
      <x:c r="AE439" s="10"/>
      <x:c r="AF439" s="10"/>
      <x:c r="AG439" s="10"/>
      <x:c r="AH439" s="10"/>
      <x:c r="AI439" s="10"/>
      <x:c r="AJ439" s="10"/>
      <x:c r="AK439" s="10"/>
      <x:c r="AL439" s="10"/>
      <x:c r="AM439" s="10"/>
      <x:c r="AN439" s="10"/>
      <x:c r="AO439" s="10"/>
      <x:c r="AP439" s="10"/>
      <x:c r="AQ439" s="10"/>
      <x:c r="AR439" s="10"/>
      <x:c r="AS439" s="10"/>
      <x:c r="AT439" s="10"/>
      <x:c r="AU439" s="10"/>
      <x:c r="AV439" s="10"/>
      <x:c r="AW439" s="10"/>
      <x:c r="AX439" s="10"/>
      <x:c r="AY439" s="10"/>
    </x:row>
    <x:row r="440" spans="1:51" ht="13.5" customHeight="1">
      <x:c r="A440" s="29"/>
      <x:c r="B440" s="13"/>
      <x:c r="C440" s="13"/>
      <x:c r="D440" s="13"/>
      <x:c r="E440" s="87"/>
      <x:c r="F440" s="87"/>
      <x:c r="G440" s="87"/>
      <x:c r="H440" s="87"/>
      <x:c r="I440" s="87"/>
      <x:c r="J440" s="87"/>
      <x:c r="K440" s="87"/>
      <x:c r="L440" s="87"/>
      <x:c r="M440" s="10"/>
      <x:c r="N440" s="10"/>
      <x:c r="O440" s="10"/>
      <x:c r="P440" s="10"/>
      <x:c r="Q440" s="10"/>
      <x:c r="R440" s="10"/>
      <x:c r="S440" s="10"/>
      <x:c r="T440" s="10"/>
      <x:c r="U440" s="10"/>
      <x:c r="V440" s="10"/>
      <x:c r="W440" s="10"/>
      <x:c r="X440" s="10"/>
      <x:c r="Y440" s="10"/>
      <x:c r="Z440" s="10"/>
      <x:c r="AA440" s="10"/>
      <x:c r="AB440" s="10"/>
      <x:c r="AC440" s="10"/>
      <x:c r="AD440" s="10"/>
      <x:c r="AE440" s="10"/>
      <x:c r="AF440" s="10"/>
      <x:c r="AG440" s="10"/>
      <x:c r="AH440" s="10"/>
      <x:c r="AI440" s="10"/>
      <x:c r="AJ440" s="10"/>
      <x:c r="AK440" s="10"/>
      <x:c r="AL440" s="10"/>
      <x:c r="AM440" s="10"/>
      <x:c r="AN440" s="10"/>
      <x:c r="AO440" s="10"/>
      <x:c r="AP440" s="10"/>
      <x:c r="AQ440" s="10"/>
      <x:c r="AR440" s="10"/>
      <x:c r="AS440" s="10"/>
      <x:c r="AT440" s="10"/>
      <x:c r="AU440" s="10"/>
      <x:c r="AV440" s="10"/>
      <x:c r="AW440" s="10"/>
      <x:c r="AX440" s="10"/>
      <x:c r="AY440" s="10"/>
    </x:row>
    <x:row r="441" spans="1:51" ht="13.5" customHeight="1">
      <x:c r="A441" s="29"/>
      <x:c r="B441" s="13"/>
      <x:c r="C441" s="13"/>
      <x:c r="D441" s="13"/>
      <x:c r="E441" s="87"/>
      <x:c r="F441" s="87"/>
      <x:c r="G441" s="87"/>
      <x:c r="H441" s="87"/>
      <x:c r="I441" s="87"/>
      <x:c r="J441" s="87"/>
      <x:c r="K441" s="87"/>
      <x:c r="L441" s="87"/>
      <x:c r="M441" s="10"/>
      <x:c r="N441" s="10"/>
      <x:c r="O441" s="10"/>
      <x:c r="P441" s="10"/>
      <x:c r="Q441" s="10"/>
      <x:c r="R441" s="10"/>
      <x:c r="S441" s="10"/>
      <x:c r="T441" s="10"/>
      <x:c r="U441" s="10"/>
      <x:c r="V441" s="10"/>
      <x:c r="W441" s="10"/>
      <x:c r="X441" s="10"/>
      <x:c r="Y441" s="10"/>
      <x:c r="Z441" s="10"/>
      <x:c r="AA441" s="10"/>
      <x:c r="AB441" s="10"/>
      <x:c r="AC441" s="10"/>
      <x:c r="AD441" s="10"/>
      <x:c r="AE441" s="10"/>
      <x:c r="AF441" s="10"/>
      <x:c r="AG441" s="10"/>
      <x:c r="AH441" s="10"/>
      <x:c r="AI441" s="10"/>
      <x:c r="AJ441" s="10"/>
      <x:c r="AK441" s="10"/>
      <x:c r="AL441" s="10"/>
      <x:c r="AM441" s="10"/>
      <x:c r="AN441" s="10"/>
      <x:c r="AO441" s="10"/>
      <x:c r="AP441" s="10"/>
      <x:c r="AQ441" s="10"/>
      <x:c r="AR441" s="10"/>
      <x:c r="AS441" s="10"/>
      <x:c r="AT441" s="10"/>
      <x:c r="AU441" s="10"/>
      <x:c r="AV441" s="10"/>
      <x:c r="AW441" s="10"/>
      <x:c r="AX441" s="10"/>
      <x:c r="AY441" s="10"/>
    </x:row>
    <x:row r="442" spans="1:51" ht="13.5" customHeight="1">
      <x:c r="A442" s="29"/>
      <x:c r="B442" s="13"/>
      <x:c r="C442" s="13"/>
      <x:c r="D442" s="13"/>
      <x:c r="E442" s="87"/>
      <x:c r="F442" s="87"/>
      <x:c r="G442" s="87"/>
      <x:c r="H442" s="87"/>
      <x:c r="I442" s="87"/>
      <x:c r="J442" s="87"/>
      <x:c r="K442" s="87"/>
      <x:c r="L442" s="87"/>
      <x:c r="M442" s="10"/>
      <x:c r="N442" s="10"/>
      <x:c r="O442" s="10"/>
      <x:c r="P442" s="10"/>
      <x:c r="Q442" s="10"/>
      <x:c r="R442" s="10"/>
      <x:c r="S442" s="10"/>
      <x:c r="T442" s="10"/>
      <x:c r="U442" s="10"/>
      <x:c r="V442" s="10"/>
      <x:c r="W442" s="10"/>
      <x:c r="X442" s="10"/>
      <x:c r="Y442" s="10"/>
      <x:c r="Z442" s="10"/>
      <x:c r="AA442" s="10"/>
      <x:c r="AB442" s="10"/>
      <x:c r="AC442" s="10"/>
      <x:c r="AD442" s="10"/>
      <x:c r="AE442" s="10"/>
      <x:c r="AF442" s="10"/>
      <x:c r="AG442" s="10"/>
      <x:c r="AH442" s="10"/>
      <x:c r="AI442" s="10"/>
      <x:c r="AJ442" s="10"/>
      <x:c r="AK442" s="10"/>
      <x:c r="AL442" s="10"/>
      <x:c r="AM442" s="10"/>
      <x:c r="AN442" s="10"/>
      <x:c r="AO442" s="10"/>
      <x:c r="AP442" s="10"/>
      <x:c r="AQ442" s="10"/>
      <x:c r="AR442" s="10"/>
      <x:c r="AS442" s="10"/>
      <x:c r="AT442" s="10"/>
      <x:c r="AU442" s="10"/>
      <x:c r="AV442" s="10"/>
      <x:c r="AW442" s="10"/>
      <x:c r="AX442" s="10"/>
      <x:c r="AY442" s="10"/>
    </x:row>
    <x:row r="443" spans="1:51" ht="13.5" customHeight="1">
      <x:c r="A443" s="29"/>
      <x:c r="B443" s="13"/>
      <x:c r="C443" s="13"/>
      <x:c r="D443" s="13"/>
      <x:c r="E443" s="87"/>
      <x:c r="F443" s="87"/>
      <x:c r="G443" s="87"/>
      <x:c r="H443" s="87"/>
      <x:c r="I443" s="87"/>
      <x:c r="J443" s="87"/>
      <x:c r="K443" s="87"/>
      <x:c r="L443" s="87"/>
      <x:c r="M443" s="10"/>
      <x:c r="N443" s="10"/>
      <x:c r="O443" s="10"/>
      <x:c r="P443" s="10"/>
      <x:c r="Q443" s="10"/>
      <x:c r="R443" s="10"/>
      <x:c r="S443" s="10"/>
      <x:c r="T443" s="10"/>
      <x:c r="U443" s="10"/>
      <x:c r="V443" s="10"/>
      <x:c r="W443" s="10"/>
      <x:c r="X443" s="10"/>
      <x:c r="Y443" s="10"/>
      <x:c r="Z443" s="10"/>
      <x:c r="AA443" s="10"/>
      <x:c r="AB443" s="10"/>
      <x:c r="AC443" s="10"/>
      <x:c r="AD443" s="10"/>
      <x:c r="AE443" s="10"/>
      <x:c r="AF443" s="10"/>
      <x:c r="AG443" s="10"/>
      <x:c r="AH443" s="10"/>
      <x:c r="AI443" s="10"/>
      <x:c r="AJ443" s="10"/>
      <x:c r="AK443" s="10"/>
      <x:c r="AL443" s="10"/>
      <x:c r="AM443" s="10"/>
      <x:c r="AN443" s="10"/>
      <x:c r="AO443" s="10"/>
      <x:c r="AP443" s="10"/>
      <x:c r="AQ443" s="10"/>
      <x:c r="AR443" s="10"/>
      <x:c r="AS443" s="10"/>
      <x:c r="AT443" s="10"/>
      <x:c r="AU443" s="10"/>
      <x:c r="AV443" s="10"/>
      <x:c r="AW443" s="10"/>
      <x:c r="AX443" s="10"/>
      <x:c r="AY443" s="10"/>
    </x:row>
    <x:row r="444" spans="1:51" ht="13.5" customHeight="1">
      <x:c r="A444" s="29"/>
      <x:c r="B444" s="13"/>
      <x:c r="C444" s="13"/>
      <x:c r="D444" s="13"/>
      <x:c r="E444" s="87"/>
      <x:c r="F444" s="87"/>
      <x:c r="G444" s="87"/>
      <x:c r="H444" s="87"/>
      <x:c r="I444" s="87"/>
      <x:c r="J444" s="87"/>
      <x:c r="K444" s="87"/>
      <x:c r="L444" s="87"/>
      <x:c r="M444" s="10"/>
      <x:c r="N444" s="10"/>
      <x:c r="O444" s="10"/>
      <x:c r="P444" s="10"/>
      <x:c r="Q444" s="10"/>
      <x:c r="R444" s="10"/>
      <x:c r="S444" s="10"/>
      <x:c r="T444" s="10"/>
      <x:c r="U444" s="10"/>
      <x:c r="V444" s="10"/>
      <x:c r="W444" s="10"/>
      <x:c r="X444" s="10"/>
      <x:c r="Y444" s="10"/>
      <x:c r="Z444" s="10"/>
      <x:c r="AA444" s="10"/>
      <x:c r="AB444" s="10"/>
      <x:c r="AC444" s="10"/>
      <x:c r="AD444" s="10"/>
      <x:c r="AE444" s="10"/>
      <x:c r="AF444" s="10"/>
      <x:c r="AG444" s="10"/>
      <x:c r="AH444" s="10"/>
      <x:c r="AI444" s="10"/>
      <x:c r="AJ444" s="10"/>
      <x:c r="AK444" s="10"/>
      <x:c r="AL444" s="10"/>
      <x:c r="AM444" s="10"/>
      <x:c r="AN444" s="10"/>
      <x:c r="AO444" s="10"/>
      <x:c r="AP444" s="10"/>
      <x:c r="AQ444" s="10"/>
      <x:c r="AR444" s="10"/>
      <x:c r="AS444" s="10"/>
      <x:c r="AT444" s="10"/>
      <x:c r="AU444" s="10"/>
      <x:c r="AV444" s="10"/>
      <x:c r="AW444" s="10"/>
      <x:c r="AX444" s="10"/>
      <x:c r="AY444" s="10"/>
    </x:row>
    <x:row r="445" spans="1:51" ht="13.5" customHeight="1">
      <x:c r="A445" s="29"/>
      <x:c r="B445" s="13"/>
      <x:c r="C445" s="13"/>
      <x:c r="D445" s="13"/>
      <x:c r="E445" s="87"/>
      <x:c r="F445" s="87"/>
      <x:c r="G445" s="87"/>
      <x:c r="H445" s="87"/>
      <x:c r="I445" s="87"/>
      <x:c r="J445" s="87"/>
      <x:c r="K445" s="87"/>
      <x:c r="L445" s="87"/>
      <x:c r="M445" s="10"/>
      <x:c r="N445" s="10"/>
      <x:c r="O445" s="10"/>
      <x:c r="P445" s="10"/>
      <x:c r="Q445" s="10"/>
      <x:c r="R445" s="10"/>
      <x:c r="S445" s="10"/>
      <x:c r="T445" s="10"/>
      <x:c r="U445" s="10"/>
      <x:c r="V445" s="10"/>
      <x:c r="W445" s="10"/>
      <x:c r="X445" s="10"/>
      <x:c r="Y445" s="10"/>
      <x:c r="Z445" s="10"/>
      <x:c r="AA445" s="10"/>
      <x:c r="AB445" s="10"/>
      <x:c r="AC445" s="10"/>
      <x:c r="AD445" s="10"/>
      <x:c r="AE445" s="10"/>
      <x:c r="AF445" s="10"/>
      <x:c r="AG445" s="10"/>
      <x:c r="AH445" s="10"/>
      <x:c r="AI445" s="10"/>
      <x:c r="AJ445" s="10"/>
      <x:c r="AK445" s="10"/>
      <x:c r="AL445" s="10"/>
      <x:c r="AM445" s="10"/>
      <x:c r="AN445" s="10"/>
      <x:c r="AO445" s="10"/>
      <x:c r="AP445" s="10"/>
      <x:c r="AQ445" s="10"/>
      <x:c r="AR445" s="10"/>
      <x:c r="AS445" s="10"/>
      <x:c r="AT445" s="10"/>
      <x:c r="AU445" s="10"/>
      <x:c r="AV445" s="10"/>
      <x:c r="AW445" s="10"/>
      <x:c r="AX445" s="10"/>
      <x:c r="AY445" s="10"/>
    </x:row>
    <x:row r="446" spans="1:51" ht="13.5" customHeight="1">
      <x:c r="A446" s="29"/>
      <x:c r="B446" s="13"/>
      <x:c r="C446" s="13"/>
      <x:c r="D446" s="13"/>
      <x:c r="E446" s="87"/>
      <x:c r="F446" s="87"/>
      <x:c r="G446" s="87"/>
      <x:c r="H446" s="87"/>
      <x:c r="I446" s="87"/>
      <x:c r="J446" s="87"/>
      <x:c r="K446" s="87"/>
      <x:c r="L446" s="87"/>
      <x:c r="M446" s="10"/>
      <x:c r="N446" s="10"/>
      <x:c r="O446" s="10"/>
      <x:c r="P446" s="10"/>
      <x:c r="Q446" s="10"/>
      <x:c r="R446" s="10"/>
      <x:c r="S446" s="10"/>
      <x:c r="T446" s="10"/>
      <x:c r="U446" s="10"/>
      <x:c r="V446" s="10"/>
      <x:c r="W446" s="10"/>
      <x:c r="X446" s="10"/>
      <x:c r="Y446" s="10"/>
      <x:c r="Z446" s="10"/>
      <x:c r="AA446" s="10"/>
      <x:c r="AB446" s="10"/>
      <x:c r="AC446" s="10"/>
      <x:c r="AD446" s="10"/>
      <x:c r="AE446" s="10"/>
      <x:c r="AF446" s="10"/>
      <x:c r="AG446" s="10"/>
      <x:c r="AH446" s="10"/>
      <x:c r="AI446" s="10"/>
      <x:c r="AJ446" s="10"/>
      <x:c r="AK446" s="10"/>
      <x:c r="AL446" s="10"/>
      <x:c r="AM446" s="10"/>
      <x:c r="AN446" s="10"/>
      <x:c r="AO446" s="10"/>
      <x:c r="AP446" s="10"/>
      <x:c r="AQ446" s="10"/>
      <x:c r="AR446" s="10"/>
      <x:c r="AS446" s="10"/>
      <x:c r="AT446" s="10"/>
      <x:c r="AU446" s="10"/>
      <x:c r="AV446" s="10"/>
      <x:c r="AW446" s="10"/>
      <x:c r="AX446" s="10"/>
      <x:c r="AY446" s="10"/>
    </x:row>
    <x:row r="447" spans="1:51" ht="13.5" customHeight="1">
      <x:c r="A447" s="29"/>
      <x:c r="B447" s="13"/>
      <x:c r="C447" s="13"/>
      <x:c r="D447" s="13"/>
      <x:c r="E447" s="87"/>
      <x:c r="F447" s="87"/>
      <x:c r="G447" s="87"/>
      <x:c r="H447" s="87"/>
      <x:c r="I447" s="87"/>
      <x:c r="J447" s="87"/>
      <x:c r="K447" s="87"/>
      <x:c r="L447" s="87"/>
      <x:c r="M447" s="10"/>
      <x:c r="N447" s="10"/>
      <x:c r="O447" s="10"/>
      <x:c r="P447" s="10"/>
      <x:c r="Q447" s="10"/>
      <x:c r="R447" s="10"/>
      <x:c r="S447" s="10"/>
      <x:c r="T447" s="10"/>
      <x:c r="U447" s="10"/>
      <x:c r="V447" s="10"/>
      <x:c r="W447" s="10"/>
      <x:c r="X447" s="10"/>
      <x:c r="Y447" s="10"/>
      <x:c r="Z447" s="10"/>
      <x:c r="AA447" s="10"/>
      <x:c r="AB447" s="10"/>
      <x:c r="AC447" s="10"/>
      <x:c r="AD447" s="10"/>
      <x:c r="AE447" s="10"/>
      <x:c r="AF447" s="10"/>
      <x:c r="AG447" s="10"/>
      <x:c r="AH447" s="10"/>
      <x:c r="AI447" s="10"/>
      <x:c r="AJ447" s="10"/>
      <x:c r="AK447" s="10"/>
      <x:c r="AL447" s="10"/>
      <x:c r="AM447" s="10"/>
      <x:c r="AN447" s="10"/>
      <x:c r="AO447" s="10"/>
      <x:c r="AP447" s="10"/>
      <x:c r="AQ447" s="10"/>
      <x:c r="AR447" s="10"/>
      <x:c r="AS447" s="10"/>
      <x:c r="AT447" s="10"/>
      <x:c r="AU447" s="10"/>
      <x:c r="AV447" s="10"/>
      <x:c r="AW447" s="10"/>
      <x:c r="AX447" s="10"/>
      <x:c r="AY447" s="10"/>
    </x:row>
    <x:row r="448" spans="1:51" ht="13.5" customHeight="1">
      <x:c r="A448" s="29"/>
      <x:c r="B448" s="13"/>
      <x:c r="C448" s="13"/>
      <x:c r="D448" s="13"/>
      <x:c r="E448" s="87"/>
      <x:c r="F448" s="87"/>
      <x:c r="G448" s="87"/>
      <x:c r="H448" s="87"/>
      <x:c r="I448" s="87"/>
      <x:c r="J448" s="87"/>
      <x:c r="K448" s="87"/>
      <x:c r="L448" s="87"/>
      <x:c r="M448" s="10"/>
      <x:c r="N448" s="10"/>
      <x:c r="O448" s="10"/>
      <x:c r="P448" s="10"/>
      <x:c r="Q448" s="10"/>
      <x:c r="R448" s="10"/>
      <x:c r="S448" s="10"/>
      <x:c r="T448" s="10"/>
      <x:c r="U448" s="10"/>
      <x:c r="V448" s="10"/>
      <x:c r="W448" s="10"/>
      <x:c r="X448" s="10"/>
      <x:c r="Y448" s="10"/>
      <x:c r="Z448" s="10"/>
      <x:c r="AA448" s="10"/>
      <x:c r="AB448" s="10"/>
      <x:c r="AC448" s="10"/>
      <x:c r="AD448" s="10"/>
      <x:c r="AE448" s="10"/>
      <x:c r="AF448" s="10"/>
      <x:c r="AG448" s="10"/>
      <x:c r="AH448" s="10"/>
      <x:c r="AI448" s="10"/>
      <x:c r="AJ448" s="10"/>
      <x:c r="AK448" s="10"/>
      <x:c r="AL448" s="10"/>
      <x:c r="AM448" s="10"/>
      <x:c r="AN448" s="10"/>
      <x:c r="AO448" s="10"/>
      <x:c r="AP448" s="10"/>
      <x:c r="AQ448" s="10"/>
      <x:c r="AR448" s="10"/>
      <x:c r="AS448" s="10"/>
      <x:c r="AT448" s="10"/>
      <x:c r="AU448" s="10"/>
      <x:c r="AV448" s="10"/>
      <x:c r="AW448" s="10"/>
      <x:c r="AX448" s="10"/>
      <x:c r="AY448" s="10"/>
    </x:row>
    <x:row r="449" spans="1:51" ht="13.5" customHeight="1">
      <x:c r="A449" s="29"/>
      <x:c r="B449" s="13"/>
      <x:c r="C449" s="13"/>
      <x:c r="D449" s="13"/>
      <x:c r="E449" s="87"/>
      <x:c r="F449" s="87"/>
      <x:c r="G449" s="87"/>
      <x:c r="H449" s="87"/>
      <x:c r="I449" s="87"/>
      <x:c r="J449" s="87"/>
      <x:c r="K449" s="87"/>
      <x:c r="L449" s="87"/>
      <x:c r="M449" s="10"/>
      <x:c r="N449" s="10"/>
      <x:c r="O449" s="10"/>
      <x:c r="P449" s="10"/>
      <x:c r="Q449" s="10"/>
      <x:c r="R449" s="10"/>
      <x:c r="S449" s="10"/>
      <x:c r="T449" s="10"/>
      <x:c r="U449" s="10"/>
      <x:c r="V449" s="10"/>
      <x:c r="W449" s="10"/>
      <x:c r="X449" s="10"/>
      <x:c r="Y449" s="10"/>
      <x:c r="Z449" s="10"/>
      <x:c r="AA449" s="10"/>
      <x:c r="AB449" s="10"/>
      <x:c r="AC449" s="10"/>
      <x:c r="AD449" s="10"/>
      <x:c r="AE449" s="10"/>
      <x:c r="AF449" s="10"/>
      <x:c r="AG449" s="10"/>
      <x:c r="AH449" s="10"/>
      <x:c r="AI449" s="10"/>
      <x:c r="AJ449" s="10"/>
      <x:c r="AK449" s="10"/>
      <x:c r="AL449" s="10"/>
      <x:c r="AM449" s="10"/>
      <x:c r="AN449" s="10"/>
      <x:c r="AO449" s="10"/>
      <x:c r="AP449" s="10"/>
      <x:c r="AQ449" s="10"/>
      <x:c r="AR449" s="10"/>
      <x:c r="AS449" s="10"/>
      <x:c r="AT449" s="10"/>
      <x:c r="AU449" s="10"/>
      <x:c r="AV449" s="10"/>
      <x:c r="AW449" s="10"/>
      <x:c r="AX449" s="10"/>
      <x:c r="AY449" s="10"/>
    </x:row>
    <x:row r="450" spans="1:51" ht="13.5" customHeight="1">
      <x:c r="A450" s="29"/>
      <x:c r="B450" s="13"/>
      <x:c r="C450" s="13"/>
      <x:c r="D450" s="13"/>
      <x:c r="E450" s="87"/>
      <x:c r="F450" s="87"/>
      <x:c r="G450" s="87"/>
      <x:c r="H450" s="87"/>
      <x:c r="I450" s="87"/>
      <x:c r="J450" s="87"/>
      <x:c r="K450" s="87"/>
      <x:c r="L450" s="87"/>
      <x:c r="M450" s="10"/>
      <x:c r="N450" s="10"/>
      <x:c r="O450" s="10"/>
      <x:c r="P450" s="10"/>
      <x:c r="Q450" s="10"/>
      <x:c r="R450" s="10"/>
      <x:c r="S450" s="10"/>
      <x:c r="T450" s="10"/>
      <x:c r="U450" s="10"/>
      <x:c r="V450" s="10"/>
      <x:c r="W450" s="10"/>
      <x:c r="X450" s="10"/>
      <x:c r="Y450" s="10"/>
      <x:c r="Z450" s="10"/>
      <x:c r="AA450" s="10"/>
      <x:c r="AB450" s="10"/>
      <x:c r="AC450" s="10"/>
      <x:c r="AD450" s="10"/>
      <x:c r="AE450" s="10"/>
      <x:c r="AF450" s="10"/>
      <x:c r="AG450" s="10"/>
      <x:c r="AH450" s="10"/>
      <x:c r="AI450" s="10"/>
      <x:c r="AJ450" s="10"/>
      <x:c r="AK450" s="10"/>
      <x:c r="AL450" s="10"/>
      <x:c r="AM450" s="10"/>
      <x:c r="AN450" s="10"/>
      <x:c r="AO450" s="10"/>
      <x:c r="AP450" s="10"/>
      <x:c r="AQ450" s="10"/>
      <x:c r="AR450" s="10"/>
      <x:c r="AS450" s="10"/>
      <x:c r="AT450" s="10"/>
      <x:c r="AU450" s="10"/>
      <x:c r="AV450" s="10"/>
      <x:c r="AW450" s="10"/>
      <x:c r="AX450" s="10"/>
      <x:c r="AY450" s="10"/>
    </x:row>
    <x:row r="451" spans="1:51" ht="13.5" customHeight="1">
      <x:c r="A451" s="29"/>
      <x:c r="B451" s="13"/>
      <x:c r="C451" s="13"/>
      <x:c r="D451" s="13"/>
      <x:c r="E451" s="87"/>
      <x:c r="F451" s="87"/>
      <x:c r="G451" s="87"/>
      <x:c r="H451" s="87"/>
      <x:c r="I451" s="87"/>
      <x:c r="J451" s="87"/>
      <x:c r="K451" s="87"/>
      <x:c r="L451" s="87"/>
      <x:c r="M451" s="10"/>
      <x:c r="N451" s="10"/>
      <x:c r="O451" s="10"/>
      <x:c r="P451" s="10"/>
      <x:c r="Q451" s="10"/>
      <x:c r="R451" s="10"/>
      <x:c r="S451" s="10"/>
      <x:c r="T451" s="10"/>
      <x:c r="U451" s="10"/>
      <x:c r="V451" s="10"/>
      <x:c r="W451" s="10"/>
      <x:c r="X451" s="10"/>
      <x:c r="Y451" s="10"/>
      <x:c r="Z451" s="10"/>
      <x:c r="AA451" s="10"/>
      <x:c r="AB451" s="10"/>
      <x:c r="AC451" s="10"/>
      <x:c r="AD451" s="10"/>
      <x:c r="AE451" s="10"/>
      <x:c r="AF451" s="10"/>
      <x:c r="AG451" s="10"/>
      <x:c r="AH451" s="10"/>
      <x:c r="AI451" s="10"/>
      <x:c r="AJ451" s="10"/>
      <x:c r="AK451" s="10"/>
      <x:c r="AL451" s="10"/>
      <x:c r="AM451" s="10"/>
      <x:c r="AN451" s="10"/>
      <x:c r="AO451" s="10"/>
      <x:c r="AP451" s="10"/>
      <x:c r="AQ451" s="10"/>
      <x:c r="AR451" s="10"/>
      <x:c r="AS451" s="10"/>
      <x:c r="AT451" s="10"/>
      <x:c r="AU451" s="10"/>
      <x:c r="AV451" s="10"/>
      <x:c r="AW451" s="10"/>
      <x:c r="AX451" s="10"/>
      <x:c r="AY451" s="10"/>
    </x:row>
    <x:row r="452" spans="1:51" ht="13.5" customHeight="1">
      <x:c r="A452" s="29"/>
      <x:c r="B452" s="13"/>
      <x:c r="C452" s="13"/>
      <x:c r="D452" s="13"/>
      <x:c r="E452" s="87"/>
      <x:c r="F452" s="87"/>
      <x:c r="G452" s="87"/>
      <x:c r="H452" s="87"/>
      <x:c r="I452" s="87"/>
      <x:c r="J452" s="87"/>
      <x:c r="K452" s="87"/>
      <x:c r="L452" s="87"/>
      <x:c r="M452" s="10"/>
      <x:c r="N452" s="10"/>
      <x:c r="O452" s="10"/>
      <x:c r="P452" s="10"/>
      <x:c r="Q452" s="10"/>
      <x:c r="R452" s="10"/>
      <x:c r="S452" s="10"/>
      <x:c r="T452" s="10"/>
      <x:c r="U452" s="10"/>
      <x:c r="V452" s="10"/>
      <x:c r="W452" s="10"/>
      <x:c r="X452" s="10"/>
      <x:c r="Y452" s="10"/>
      <x:c r="Z452" s="10"/>
      <x:c r="AA452" s="10"/>
      <x:c r="AB452" s="10"/>
      <x:c r="AC452" s="10"/>
      <x:c r="AD452" s="10"/>
      <x:c r="AE452" s="10"/>
      <x:c r="AF452" s="10"/>
      <x:c r="AG452" s="10"/>
      <x:c r="AH452" s="10"/>
      <x:c r="AI452" s="10"/>
      <x:c r="AJ452" s="10"/>
      <x:c r="AK452" s="10"/>
      <x:c r="AL452" s="10"/>
      <x:c r="AM452" s="10"/>
      <x:c r="AN452" s="10"/>
      <x:c r="AO452" s="10"/>
      <x:c r="AP452" s="10"/>
      <x:c r="AQ452" s="10"/>
      <x:c r="AR452" s="10"/>
      <x:c r="AS452" s="10"/>
      <x:c r="AT452" s="10"/>
      <x:c r="AU452" s="10"/>
      <x:c r="AV452" s="10"/>
      <x:c r="AW452" s="10"/>
      <x:c r="AX452" s="10"/>
      <x:c r="AY452" s="10"/>
    </x:row>
    <x:row r="453" spans="1:51" ht="13.5" customHeight="1">
      <x:c r="A453" s="29"/>
      <x:c r="B453" s="13"/>
      <x:c r="C453" s="13"/>
      <x:c r="D453" s="13"/>
      <x:c r="E453" s="87"/>
      <x:c r="F453" s="87"/>
      <x:c r="G453" s="87"/>
      <x:c r="H453" s="87"/>
      <x:c r="I453" s="87"/>
      <x:c r="J453" s="87"/>
      <x:c r="K453" s="87"/>
      <x:c r="L453" s="87"/>
      <x:c r="M453" s="10"/>
      <x:c r="N453" s="10"/>
      <x:c r="O453" s="10"/>
      <x:c r="P453" s="10"/>
      <x:c r="Q453" s="10"/>
      <x:c r="R453" s="10"/>
      <x:c r="S453" s="10"/>
      <x:c r="T453" s="10"/>
      <x:c r="U453" s="10"/>
      <x:c r="V453" s="10"/>
      <x:c r="W453" s="10"/>
      <x:c r="X453" s="10"/>
      <x:c r="Y453" s="10"/>
      <x:c r="Z453" s="10"/>
      <x:c r="AA453" s="10"/>
      <x:c r="AB453" s="10"/>
      <x:c r="AC453" s="10"/>
      <x:c r="AD453" s="10"/>
      <x:c r="AE453" s="10"/>
      <x:c r="AF453" s="10"/>
      <x:c r="AG453" s="10"/>
      <x:c r="AH453" s="10"/>
      <x:c r="AI453" s="10"/>
      <x:c r="AJ453" s="10"/>
      <x:c r="AK453" s="10"/>
      <x:c r="AL453" s="10"/>
      <x:c r="AM453" s="10"/>
      <x:c r="AN453" s="10"/>
      <x:c r="AO453" s="10"/>
      <x:c r="AP453" s="10"/>
      <x:c r="AQ453" s="10"/>
      <x:c r="AR453" s="10"/>
      <x:c r="AS453" s="10"/>
      <x:c r="AT453" s="10"/>
      <x:c r="AU453" s="10"/>
      <x:c r="AV453" s="10"/>
      <x:c r="AW453" s="10"/>
      <x:c r="AX453" s="10"/>
      <x:c r="AY453" s="10"/>
    </x:row>
    <x:row r="454" spans="1:51" ht="13.5" customHeight="1">
      <x:c r="A454" s="29"/>
      <x:c r="B454" s="13"/>
      <x:c r="C454" s="13"/>
      <x:c r="D454" s="13"/>
      <x:c r="E454" s="87"/>
      <x:c r="F454" s="87"/>
      <x:c r="G454" s="87"/>
      <x:c r="H454" s="87"/>
      <x:c r="I454" s="87"/>
      <x:c r="J454" s="87"/>
      <x:c r="K454" s="87"/>
      <x:c r="L454" s="87"/>
      <x:c r="M454" s="10"/>
      <x:c r="N454" s="10"/>
      <x:c r="O454" s="10"/>
      <x:c r="P454" s="10"/>
      <x:c r="Q454" s="10"/>
      <x:c r="R454" s="10"/>
      <x:c r="S454" s="10"/>
      <x:c r="T454" s="10"/>
      <x:c r="U454" s="10"/>
      <x:c r="V454" s="10"/>
      <x:c r="W454" s="10"/>
      <x:c r="X454" s="10"/>
      <x:c r="Y454" s="10"/>
      <x:c r="Z454" s="10"/>
      <x:c r="AA454" s="10"/>
      <x:c r="AB454" s="10"/>
      <x:c r="AC454" s="10"/>
      <x:c r="AD454" s="10"/>
      <x:c r="AE454" s="10"/>
      <x:c r="AF454" s="10"/>
      <x:c r="AG454" s="10"/>
      <x:c r="AH454" s="10"/>
      <x:c r="AI454" s="10"/>
      <x:c r="AJ454" s="10"/>
      <x:c r="AK454" s="10"/>
      <x:c r="AL454" s="10"/>
      <x:c r="AM454" s="10"/>
      <x:c r="AN454" s="10"/>
      <x:c r="AO454" s="10"/>
      <x:c r="AP454" s="10"/>
      <x:c r="AQ454" s="10"/>
      <x:c r="AR454" s="10"/>
      <x:c r="AS454" s="10"/>
      <x:c r="AT454" s="10"/>
      <x:c r="AU454" s="10"/>
      <x:c r="AV454" s="10"/>
      <x:c r="AW454" s="10"/>
      <x:c r="AX454" s="10"/>
      <x:c r="AY454" s="10"/>
    </x:row>
    <x:row r="455" spans="1:51" ht="13.5" customHeight="1">
      <x:c r="A455" s="29"/>
      <x:c r="B455" s="13"/>
      <x:c r="C455" s="13"/>
      <x:c r="D455" s="13"/>
      <x:c r="E455" s="87"/>
      <x:c r="F455" s="87"/>
      <x:c r="G455" s="87"/>
      <x:c r="H455" s="87"/>
      <x:c r="I455" s="87"/>
      <x:c r="J455" s="87"/>
      <x:c r="K455" s="87"/>
      <x:c r="L455" s="87"/>
      <x:c r="M455" s="10"/>
      <x:c r="N455" s="10"/>
      <x:c r="O455" s="10"/>
      <x:c r="P455" s="10"/>
      <x:c r="Q455" s="10"/>
      <x:c r="R455" s="10"/>
      <x:c r="S455" s="10"/>
      <x:c r="T455" s="10"/>
      <x:c r="U455" s="10"/>
      <x:c r="V455" s="10"/>
      <x:c r="W455" s="10"/>
      <x:c r="X455" s="10"/>
      <x:c r="Y455" s="10"/>
      <x:c r="Z455" s="10"/>
      <x:c r="AA455" s="10"/>
      <x:c r="AB455" s="10"/>
      <x:c r="AC455" s="10"/>
      <x:c r="AD455" s="10"/>
      <x:c r="AE455" s="10"/>
      <x:c r="AF455" s="10"/>
      <x:c r="AG455" s="10"/>
      <x:c r="AH455" s="10"/>
      <x:c r="AI455" s="10"/>
      <x:c r="AJ455" s="10"/>
      <x:c r="AK455" s="10"/>
      <x:c r="AL455" s="10"/>
      <x:c r="AM455" s="10"/>
      <x:c r="AN455" s="10"/>
      <x:c r="AO455" s="10"/>
      <x:c r="AP455" s="10"/>
      <x:c r="AQ455" s="10"/>
      <x:c r="AR455" s="10"/>
      <x:c r="AS455" s="10"/>
      <x:c r="AT455" s="10"/>
      <x:c r="AU455" s="10"/>
      <x:c r="AV455" s="10"/>
      <x:c r="AW455" s="10"/>
      <x:c r="AX455" s="10"/>
      <x:c r="AY455" s="10"/>
    </x:row>
    <x:row r="456" spans="1:51" ht="13.5" customHeight="1">
      <x:c r="A456" s="29"/>
      <x:c r="B456" s="13"/>
      <x:c r="C456" s="13"/>
      <x:c r="D456" s="13"/>
      <x:c r="E456" s="87"/>
      <x:c r="F456" s="87"/>
      <x:c r="G456" s="87"/>
      <x:c r="H456" s="87"/>
      <x:c r="I456" s="87"/>
      <x:c r="J456" s="87"/>
      <x:c r="K456" s="87"/>
      <x:c r="L456" s="87"/>
      <x:c r="M456" s="10"/>
      <x:c r="N456" s="10"/>
      <x:c r="O456" s="10"/>
      <x:c r="P456" s="10"/>
      <x:c r="Q456" s="10"/>
      <x:c r="R456" s="10"/>
      <x:c r="S456" s="10"/>
      <x:c r="T456" s="10"/>
      <x:c r="U456" s="10"/>
      <x:c r="V456" s="10"/>
      <x:c r="W456" s="10"/>
      <x:c r="X456" s="10"/>
      <x:c r="Y456" s="10"/>
      <x:c r="Z456" s="10"/>
      <x:c r="AA456" s="10"/>
      <x:c r="AB456" s="10"/>
      <x:c r="AC456" s="10"/>
      <x:c r="AD456" s="10"/>
      <x:c r="AE456" s="10"/>
      <x:c r="AF456" s="10"/>
      <x:c r="AG456" s="10"/>
      <x:c r="AH456" s="10"/>
      <x:c r="AI456" s="10"/>
      <x:c r="AJ456" s="10"/>
      <x:c r="AK456" s="10"/>
      <x:c r="AL456" s="10"/>
      <x:c r="AM456" s="10"/>
      <x:c r="AN456" s="10"/>
      <x:c r="AO456" s="10"/>
      <x:c r="AP456" s="10"/>
      <x:c r="AQ456" s="10"/>
      <x:c r="AR456" s="10"/>
      <x:c r="AS456" s="10"/>
      <x:c r="AT456" s="10"/>
      <x:c r="AU456" s="10"/>
      <x:c r="AV456" s="10"/>
      <x:c r="AW456" s="10"/>
      <x:c r="AX456" s="10"/>
      <x:c r="AY456" s="10"/>
    </x:row>
    <x:row r="457" spans="1:51" ht="13.5" customHeight="1">
      <x:c r="A457" s="29"/>
      <x:c r="B457" s="13"/>
      <x:c r="C457" s="13"/>
      <x:c r="D457" s="13"/>
      <x:c r="E457" s="87"/>
      <x:c r="F457" s="87"/>
      <x:c r="G457" s="87"/>
      <x:c r="H457" s="87"/>
      <x:c r="I457" s="87"/>
      <x:c r="J457" s="87"/>
      <x:c r="K457" s="87"/>
      <x:c r="L457" s="87"/>
      <x:c r="M457" s="10"/>
      <x:c r="N457" s="10"/>
      <x:c r="O457" s="10"/>
      <x:c r="P457" s="10"/>
      <x:c r="Q457" s="10"/>
      <x:c r="R457" s="10"/>
      <x:c r="S457" s="10"/>
      <x:c r="T457" s="10"/>
      <x:c r="U457" s="10"/>
      <x:c r="V457" s="10"/>
      <x:c r="W457" s="10"/>
      <x:c r="X457" s="10"/>
      <x:c r="Y457" s="10"/>
      <x:c r="Z457" s="10"/>
      <x:c r="AA457" s="10"/>
      <x:c r="AB457" s="10"/>
      <x:c r="AC457" s="10"/>
      <x:c r="AD457" s="10"/>
      <x:c r="AE457" s="10"/>
      <x:c r="AF457" s="10"/>
      <x:c r="AG457" s="10"/>
      <x:c r="AH457" s="10"/>
      <x:c r="AI457" s="10"/>
      <x:c r="AJ457" s="10"/>
      <x:c r="AK457" s="10"/>
      <x:c r="AL457" s="10"/>
      <x:c r="AM457" s="10"/>
      <x:c r="AN457" s="10"/>
      <x:c r="AO457" s="10"/>
      <x:c r="AP457" s="10"/>
      <x:c r="AQ457" s="10"/>
      <x:c r="AR457" s="10"/>
      <x:c r="AS457" s="10"/>
      <x:c r="AT457" s="10"/>
      <x:c r="AU457" s="10"/>
      <x:c r="AV457" s="10"/>
      <x:c r="AW457" s="10"/>
      <x:c r="AX457" s="10"/>
      <x:c r="AY457" s="10"/>
    </x:row>
    <x:row r="458" spans="1:51" ht="13.5" customHeight="1">
      <x:c r="A458" s="29"/>
      <x:c r="B458" s="13"/>
      <x:c r="C458" s="13"/>
      <x:c r="D458" s="13"/>
      <x:c r="E458" s="87"/>
      <x:c r="F458" s="87"/>
      <x:c r="G458" s="87"/>
      <x:c r="H458" s="87"/>
      <x:c r="I458" s="87"/>
      <x:c r="J458" s="87"/>
      <x:c r="K458" s="87"/>
      <x:c r="L458" s="87"/>
      <x:c r="M458" s="10"/>
      <x:c r="N458" s="10"/>
      <x:c r="O458" s="10"/>
      <x:c r="P458" s="10"/>
      <x:c r="Q458" s="10"/>
      <x:c r="R458" s="10"/>
      <x:c r="S458" s="10"/>
      <x:c r="T458" s="10"/>
      <x:c r="U458" s="10"/>
      <x:c r="V458" s="10"/>
      <x:c r="W458" s="10"/>
      <x:c r="X458" s="10"/>
      <x:c r="Y458" s="10"/>
      <x:c r="Z458" s="10"/>
      <x:c r="AA458" s="10"/>
      <x:c r="AB458" s="10"/>
      <x:c r="AC458" s="10"/>
      <x:c r="AD458" s="10"/>
      <x:c r="AE458" s="10"/>
      <x:c r="AF458" s="10"/>
      <x:c r="AG458" s="10"/>
      <x:c r="AH458" s="10"/>
      <x:c r="AI458" s="10"/>
      <x:c r="AJ458" s="10"/>
      <x:c r="AK458" s="10"/>
      <x:c r="AL458" s="10"/>
      <x:c r="AM458" s="10"/>
      <x:c r="AN458" s="10"/>
      <x:c r="AO458" s="10"/>
      <x:c r="AP458" s="10"/>
      <x:c r="AQ458" s="10"/>
      <x:c r="AR458" s="10"/>
      <x:c r="AS458" s="10"/>
      <x:c r="AT458" s="10"/>
      <x:c r="AU458" s="10"/>
      <x:c r="AV458" s="10"/>
      <x:c r="AW458" s="10"/>
      <x:c r="AX458" s="10"/>
      <x:c r="AY458" s="10"/>
    </x:row>
    <x:row r="459" spans="1:51" ht="13.5" customHeight="1">
      <x:c r="A459" s="29"/>
      <x:c r="B459" s="13"/>
      <x:c r="C459" s="13"/>
      <x:c r="D459" s="13"/>
      <x:c r="E459" s="87"/>
      <x:c r="F459" s="87"/>
      <x:c r="G459" s="87"/>
      <x:c r="H459" s="87"/>
      <x:c r="I459" s="87"/>
      <x:c r="J459" s="87"/>
      <x:c r="K459" s="87"/>
      <x:c r="L459" s="87"/>
      <x:c r="M459" s="10"/>
      <x:c r="N459" s="10"/>
      <x:c r="O459" s="10"/>
      <x:c r="P459" s="10"/>
      <x:c r="Q459" s="10"/>
      <x:c r="R459" s="10"/>
      <x:c r="S459" s="10"/>
      <x:c r="T459" s="10"/>
      <x:c r="U459" s="10"/>
      <x:c r="V459" s="10"/>
      <x:c r="W459" s="10"/>
      <x:c r="X459" s="10"/>
      <x:c r="Y459" s="10"/>
      <x:c r="Z459" s="10"/>
      <x:c r="AA459" s="10"/>
      <x:c r="AB459" s="10"/>
      <x:c r="AC459" s="10"/>
      <x:c r="AD459" s="10"/>
      <x:c r="AE459" s="10"/>
      <x:c r="AF459" s="10"/>
      <x:c r="AG459" s="10"/>
      <x:c r="AH459" s="10"/>
      <x:c r="AI459" s="10"/>
      <x:c r="AJ459" s="10"/>
      <x:c r="AK459" s="10"/>
      <x:c r="AL459" s="10"/>
      <x:c r="AM459" s="10"/>
      <x:c r="AN459" s="10"/>
      <x:c r="AO459" s="10"/>
      <x:c r="AP459" s="10"/>
      <x:c r="AQ459" s="10"/>
      <x:c r="AR459" s="10"/>
      <x:c r="AS459" s="10"/>
      <x:c r="AT459" s="10"/>
      <x:c r="AU459" s="10"/>
      <x:c r="AV459" s="10"/>
      <x:c r="AW459" s="10"/>
      <x:c r="AX459" s="10"/>
      <x:c r="AY459" s="10"/>
    </x:row>
    <x:row r="460" spans="1:51" ht="13.5" customHeight="1">
      <x:c r="A460" s="29"/>
      <x:c r="B460" s="13"/>
      <x:c r="C460" s="13"/>
      <x:c r="D460" s="13"/>
      <x:c r="E460" s="87"/>
      <x:c r="F460" s="87"/>
      <x:c r="G460" s="87"/>
      <x:c r="H460" s="87"/>
      <x:c r="I460" s="87"/>
      <x:c r="J460" s="87"/>
      <x:c r="K460" s="87"/>
      <x:c r="L460" s="87"/>
      <x:c r="M460" s="10"/>
      <x:c r="N460" s="10"/>
      <x:c r="O460" s="10"/>
      <x:c r="P460" s="10"/>
      <x:c r="Q460" s="10"/>
      <x:c r="R460" s="10"/>
      <x:c r="S460" s="10"/>
      <x:c r="T460" s="10"/>
      <x:c r="U460" s="10"/>
      <x:c r="V460" s="10"/>
      <x:c r="W460" s="10"/>
      <x:c r="X460" s="10"/>
      <x:c r="Y460" s="10"/>
      <x:c r="Z460" s="10"/>
      <x:c r="AA460" s="10"/>
      <x:c r="AB460" s="10"/>
      <x:c r="AC460" s="10"/>
      <x:c r="AD460" s="10"/>
      <x:c r="AE460" s="10"/>
      <x:c r="AF460" s="10"/>
      <x:c r="AG460" s="10"/>
      <x:c r="AH460" s="10"/>
      <x:c r="AI460" s="10"/>
      <x:c r="AJ460" s="10"/>
      <x:c r="AK460" s="10"/>
      <x:c r="AL460" s="10"/>
      <x:c r="AM460" s="10"/>
      <x:c r="AN460" s="10"/>
      <x:c r="AO460" s="10"/>
      <x:c r="AP460" s="10"/>
      <x:c r="AQ460" s="10"/>
      <x:c r="AR460" s="10"/>
      <x:c r="AS460" s="10"/>
      <x:c r="AT460" s="10"/>
      <x:c r="AU460" s="10"/>
      <x:c r="AV460" s="10"/>
      <x:c r="AW460" s="10"/>
      <x:c r="AX460" s="10"/>
      <x:c r="AY460" s="10"/>
    </x:row>
    <x:row r="461" spans="1:51" ht="13.5" customHeight="1">
      <x:c r="A461" s="29"/>
      <x:c r="B461" s="13"/>
      <x:c r="C461" s="13"/>
      <x:c r="D461" s="13"/>
      <x:c r="E461" s="87"/>
      <x:c r="F461" s="87"/>
      <x:c r="G461" s="87"/>
      <x:c r="H461" s="87"/>
      <x:c r="I461" s="87"/>
      <x:c r="J461" s="87"/>
      <x:c r="K461" s="87"/>
      <x:c r="L461" s="87"/>
      <x:c r="M461" s="10"/>
      <x:c r="N461" s="10"/>
      <x:c r="O461" s="10"/>
      <x:c r="P461" s="10"/>
      <x:c r="Q461" s="10"/>
      <x:c r="R461" s="10"/>
      <x:c r="S461" s="10"/>
      <x:c r="T461" s="10"/>
      <x:c r="U461" s="10"/>
      <x:c r="V461" s="10"/>
      <x:c r="W461" s="10"/>
      <x:c r="X461" s="10"/>
      <x:c r="Y461" s="10"/>
      <x:c r="Z461" s="10"/>
      <x:c r="AA461" s="10"/>
      <x:c r="AB461" s="10"/>
      <x:c r="AC461" s="10"/>
      <x:c r="AD461" s="10"/>
      <x:c r="AE461" s="10"/>
      <x:c r="AF461" s="10"/>
      <x:c r="AG461" s="10"/>
      <x:c r="AH461" s="10"/>
      <x:c r="AI461" s="10"/>
      <x:c r="AJ461" s="10"/>
      <x:c r="AK461" s="10"/>
      <x:c r="AL461" s="10"/>
      <x:c r="AM461" s="10"/>
      <x:c r="AN461" s="10"/>
      <x:c r="AO461" s="10"/>
      <x:c r="AP461" s="10"/>
      <x:c r="AQ461" s="10"/>
      <x:c r="AR461" s="10"/>
      <x:c r="AS461" s="10"/>
      <x:c r="AT461" s="10"/>
      <x:c r="AU461" s="10"/>
      <x:c r="AV461" s="10"/>
      <x:c r="AW461" s="10"/>
      <x:c r="AX461" s="10"/>
      <x:c r="AY461" s="10"/>
    </x:row>
    <x:row r="462" spans="1:51" ht="13.5" customHeight="1">
      <x:c r="A462" s="29"/>
      <x:c r="B462" s="13"/>
      <x:c r="C462" s="13"/>
      <x:c r="D462" s="13"/>
      <x:c r="E462" s="87"/>
      <x:c r="F462" s="87"/>
      <x:c r="G462" s="87"/>
      <x:c r="H462" s="87"/>
      <x:c r="I462" s="87"/>
      <x:c r="J462" s="87"/>
      <x:c r="K462" s="87"/>
      <x:c r="L462" s="87"/>
      <x:c r="M462" s="10"/>
      <x:c r="N462" s="10"/>
      <x:c r="O462" s="10"/>
      <x:c r="P462" s="10"/>
      <x:c r="Q462" s="10"/>
      <x:c r="R462" s="10"/>
      <x:c r="S462" s="10"/>
      <x:c r="T462" s="10"/>
      <x:c r="U462" s="10"/>
      <x:c r="V462" s="10"/>
      <x:c r="W462" s="10"/>
      <x:c r="X462" s="10"/>
      <x:c r="Y462" s="10"/>
      <x:c r="Z462" s="10"/>
      <x:c r="AA462" s="10"/>
      <x:c r="AB462" s="10"/>
      <x:c r="AC462" s="10"/>
      <x:c r="AD462" s="10"/>
      <x:c r="AE462" s="10"/>
      <x:c r="AF462" s="10"/>
      <x:c r="AG462" s="10"/>
      <x:c r="AH462" s="10"/>
      <x:c r="AI462" s="10"/>
      <x:c r="AJ462" s="10"/>
      <x:c r="AK462" s="10"/>
      <x:c r="AL462" s="10"/>
      <x:c r="AM462" s="10"/>
      <x:c r="AN462" s="10"/>
      <x:c r="AO462" s="10"/>
      <x:c r="AP462" s="10"/>
      <x:c r="AQ462" s="10"/>
      <x:c r="AR462" s="10"/>
      <x:c r="AS462" s="10"/>
      <x:c r="AT462" s="10"/>
      <x:c r="AU462" s="10"/>
      <x:c r="AV462" s="10"/>
      <x:c r="AW462" s="10"/>
      <x:c r="AX462" s="10"/>
      <x:c r="AY462" s="10"/>
    </x:row>
    <x:row r="463" spans="1:51" ht="13.5" customHeight="1">
      <x:c r="A463" s="29"/>
      <x:c r="B463" s="13"/>
      <x:c r="C463" s="13"/>
      <x:c r="D463" s="13"/>
      <x:c r="E463" s="87"/>
      <x:c r="F463" s="87"/>
      <x:c r="G463" s="87"/>
      <x:c r="H463" s="87"/>
      <x:c r="I463" s="87"/>
      <x:c r="J463" s="87"/>
      <x:c r="K463" s="87"/>
      <x:c r="L463" s="87"/>
      <x:c r="M463" s="10"/>
      <x:c r="N463" s="10"/>
      <x:c r="O463" s="10"/>
      <x:c r="P463" s="10"/>
      <x:c r="Q463" s="10"/>
      <x:c r="R463" s="10"/>
      <x:c r="S463" s="10"/>
      <x:c r="T463" s="10"/>
      <x:c r="U463" s="10"/>
      <x:c r="V463" s="10"/>
      <x:c r="W463" s="10"/>
      <x:c r="X463" s="10"/>
      <x:c r="Y463" s="10"/>
      <x:c r="Z463" s="10"/>
      <x:c r="AA463" s="10"/>
      <x:c r="AB463" s="10"/>
      <x:c r="AC463" s="10"/>
      <x:c r="AD463" s="10"/>
      <x:c r="AE463" s="10"/>
      <x:c r="AF463" s="10"/>
      <x:c r="AG463" s="10"/>
      <x:c r="AH463" s="10"/>
      <x:c r="AI463" s="10"/>
      <x:c r="AJ463" s="10"/>
      <x:c r="AK463" s="10"/>
      <x:c r="AL463" s="10"/>
      <x:c r="AM463" s="10"/>
      <x:c r="AN463" s="10"/>
      <x:c r="AO463" s="10"/>
      <x:c r="AP463" s="10"/>
      <x:c r="AQ463" s="10"/>
      <x:c r="AR463" s="10"/>
      <x:c r="AS463" s="10"/>
      <x:c r="AT463" s="10"/>
      <x:c r="AU463" s="10"/>
      <x:c r="AV463" s="10"/>
      <x:c r="AW463" s="10"/>
      <x:c r="AX463" s="10"/>
      <x:c r="AY463" s="10"/>
    </x:row>
    <x:row r="464" spans="1:51" ht="13.5" customHeight="1">
      <x:c r="A464" s="29"/>
      <x:c r="B464" s="13"/>
      <x:c r="C464" s="13"/>
      <x:c r="D464" s="13"/>
      <x:c r="E464" s="87"/>
      <x:c r="F464" s="87"/>
      <x:c r="G464" s="87"/>
      <x:c r="H464" s="87"/>
      <x:c r="I464" s="87"/>
      <x:c r="J464" s="87"/>
      <x:c r="K464" s="87"/>
      <x:c r="L464" s="87"/>
      <x:c r="M464" s="10"/>
      <x:c r="N464" s="10"/>
      <x:c r="O464" s="10"/>
      <x:c r="P464" s="10"/>
      <x:c r="Q464" s="10"/>
      <x:c r="R464" s="10"/>
      <x:c r="S464" s="10"/>
      <x:c r="T464" s="10"/>
      <x:c r="U464" s="10"/>
      <x:c r="V464" s="10"/>
      <x:c r="W464" s="10"/>
      <x:c r="X464" s="10"/>
      <x:c r="Y464" s="10"/>
      <x:c r="Z464" s="10"/>
      <x:c r="AA464" s="10"/>
      <x:c r="AB464" s="10"/>
      <x:c r="AC464" s="10"/>
      <x:c r="AD464" s="10"/>
      <x:c r="AE464" s="10"/>
      <x:c r="AF464" s="10"/>
      <x:c r="AG464" s="10"/>
      <x:c r="AH464" s="10"/>
      <x:c r="AI464" s="10"/>
      <x:c r="AJ464" s="10"/>
      <x:c r="AK464" s="10"/>
      <x:c r="AL464" s="10"/>
      <x:c r="AM464" s="10"/>
      <x:c r="AN464" s="10"/>
      <x:c r="AO464" s="10"/>
      <x:c r="AP464" s="10"/>
      <x:c r="AQ464" s="10"/>
      <x:c r="AR464" s="10"/>
      <x:c r="AS464" s="10"/>
      <x:c r="AT464" s="10"/>
      <x:c r="AU464" s="10"/>
      <x:c r="AV464" s="10"/>
      <x:c r="AW464" s="10"/>
      <x:c r="AX464" s="10"/>
      <x:c r="AY464" s="10"/>
    </x:row>
    <x:row r="465" spans="1:51" ht="13.5" customHeight="1">
      <x:c r="A465" s="29"/>
      <x:c r="B465" s="13"/>
      <x:c r="C465" s="13"/>
      <x:c r="D465" s="13"/>
      <x:c r="E465" s="87"/>
      <x:c r="F465" s="87"/>
      <x:c r="G465" s="87"/>
      <x:c r="H465" s="87"/>
      <x:c r="I465" s="87"/>
      <x:c r="J465" s="87"/>
      <x:c r="K465" s="87"/>
      <x:c r="L465" s="87"/>
      <x:c r="M465" s="10"/>
      <x:c r="N465" s="10"/>
      <x:c r="O465" s="10"/>
      <x:c r="P465" s="10"/>
      <x:c r="Q465" s="10"/>
      <x:c r="R465" s="10"/>
      <x:c r="S465" s="10"/>
      <x:c r="T465" s="10"/>
      <x:c r="U465" s="10"/>
      <x:c r="V465" s="10"/>
      <x:c r="W465" s="10"/>
      <x:c r="X465" s="10"/>
      <x:c r="Y465" s="10"/>
      <x:c r="Z465" s="10"/>
      <x:c r="AA465" s="10"/>
      <x:c r="AB465" s="10"/>
      <x:c r="AC465" s="10"/>
      <x:c r="AD465" s="10"/>
      <x:c r="AE465" s="10"/>
      <x:c r="AF465" s="10"/>
      <x:c r="AG465" s="10"/>
      <x:c r="AH465" s="10"/>
      <x:c r="AI465" s="10"/>
      <x:c r="AJ465" s="10"/>
      <x:c r="AK465" s="10"/>
      <x:c r="AL465" s="10"/>
      <x:c r="AM465" s="10"/>
      <x:c r="AN465" s="10"/>
      <x:c r="AO465" s="10"/>
      <x:c r="AP465" s="10"/>
      <x:c r="AQ465" s="10"/>
      <x:c r="AR465" s="10"/>
      <x:c r="AS465" s="10"/>
      <x:c r="AT465" s="10"/>
      <x:c r="AU465" s="10"/>
      <x:c r="AV465" s="10"/>
      <x:c r="AW465" s="10"/>
      <x:c r="AX465" s="10"/>
      <x:c r="AY465" s="10"/>
    </x:row>
    <x:row r="466" spans="1:51" ht="13.5" customHeight="1">
      <x:c r="A466" s="29"/>
      <x:c r="B466" s="13"/>
      <x:c r="C466" s="13"/>
      <x:c r="D466" s="13"/>
      <x:c r="E466" s="87"/>
      <x:c r="F466" s="87"/>
      <x:c r="G466" s="87"/>
      <x:c r="H466" s="87"/>
      <x:c r="I466" s="87"/>
      <x:c r="J466" s="87"/>
      <x:c r="K466" s="87"/>
      <x:c r="L466" s="87"/>
      <x:c r="M466" s="10"/>
      <x:c r="N466" s="10"/>
      <x:c r="O466" s="10"/>
      <x:c r="P466" s="10"/>
      <x:c r="Q466" s="10"/>
      <x:c r="R466" s="10"/>
      <x:c r="S466" s="10"/>
      <x:c r="T466" s="10"/>
      <x:c r="U466" s="10"/>
      <x:c r="V466" s="10"/>
      <x:c r="W466" s="10"/>
      <x:c r="X466" s="10"/>
      <x:c r="Y466" s="10"/>
      <x:c r="Z466" s="10"/>
      <x:c r="AA466" s="10"/>
      <x:c r="AB466" s="10"/>
      <x:c r="AC466" s="10"/>
      <x:c r="AD466" s="10"/>
      <x:c r="AE466" s="10"/>
      <x:c r="AF466" s="10"/>
      <x:c r="AG466" s="10"/>
      <x:c r="AH466" s="10"/>
      <x:c r="AI466" s="10"/>
      <x:c r="AJ466" s="10"/>
      <x:c r="AK466" s="10"/>
      <x:c r="AL466" s="10"/>
      <x:c r="AM466" s="10"/>
      <x:c r="AN466" s="10"/>
      <x:c r="AO466" s="10"/>
      <x:c r="AP466" s="10"/>
      <x:c r="AQ466" s="10"/>
      <x:c r="AR466" s="10"/>
      <x:c r="AS466" s="10"/>
      <x:c r="AT466" s="10"/>
      <x:c r="AU466" s="10"/>
      <x:c r="AV466" s="10"/>
      <x:c r="AW466" s="10"/>
      <x:c r="AX466" s="10"/>
      <x:c r="AY466" s="10"/>
    </x:row>
    <x:row r="467" spans="1:51" ht="13.5" customHeight="1">
      <x:c r="A467" s="29"/>
      <x:c r="B467" s="13"/>
      <x:c r="C467" s="13"/>
      <x:c r="D467" s="13"/>
      <x:c r="E467" s="87"/>
      <x:c r="F467" s="87"/>
      <x:c r="G467" s="87"/>
      <x:c r="H467" s="87"/>
      <x:c r="I467" s="87"/>
      <x:c r="J467" s="87"/>
      <x:c r="K467" s="87"/>
      <x:c r="L467" s="87"/>
      <x:c r="M467" s="10"/>
      <x:c r="N467" s="10"/>
      <x:c r="O467" s="10"/>
      <x:c r="P467" s="10"/>
      <x:c r="Q467" s="10"/>
      <x:c r="R467" s="10"/>
      <x:c r="S467" s="10"/>
      <x:c r="T467" s="10"/>
      <x:c r="U467" s="10"/>
      <x:c r="V467" s="10"/>
      <x:c r="W467" s="10"/>
      <x:c r="X467" s="10"/>
      <x:c r="Y467" s="10"/>
      <x:c r="Z467" s="10"/>
      <x:c r="AA467" s="10"/>
      <x:c r="AB467" s="10"/>
      <x:c r="AC467" s="10"/>
      <x:c r="AD467" s="10"/>
      <x:c r="AE467" s="10"/>
      <x:c r="AF467" s="10"/>
      <x:c r="AG467" s="10"/>
      <x:c r="AH467" s="10"/>
      <x:c r="AI467" s="10"/>
      <x:c r="AJ467" s="10"/>
      <x:c r="AK467" s="10"/>
      <x:c r="AL467" s="10"/>
      <x:c r="AM467" s="10"/>
      <x:c r="AN467" s="10"/>
      <x:c r="AO467" s="10"/>
      <x:c r="AP467" s="10"/>
      <x:c r="AQ467" s="10"/>
      <x:c r="AR467" s="10"/>
      <x:c r="AS467" s="10"/>
      <x:c r="AT467" s="10"/>
      <x:c r="AU467" s="10"/>
      <x:c r="AV467" s="10"/>
      <x:c r="AW467" s="10"/>
      <x:c r="AX467" s="10"/>
      <x:c r="AY467" s="10"/>
    </x:row>
    <x:row r="468" spans="1:51" ht="13.5" customHeight="1">
      <x:c r="A468" s="29"/>
      <x:c r="B468" s="13"/>
      <x:c r="C468" s="13"/>
      <x:c r="D468" s="13"/>
      <x:c r="E468" s="87"/>
      <x:c r="F468" s="87"/>
      <x:c r="G468" s="87"/>
      <x:c r="H468" s="87"/>
      <x:c r="I468" s="87"/>
      <x:c r="J468" s="87"/>
      <x:c r="K468" s="87"/>
      <x:c r="L468" s="87"/>
      <x:c r="M468" s="10"/>
      <x:c r="N468" s="10"/>
      <x:c r="O468" s="10"/>
      <x:c r="P468" s="10"/>
      <x:c r="Q468" s="10"/>
      <x:c r="R468" s="10"/>
      <x:c r="S468" s="10"/>
      <x:c r="T468" s="10"/>
      <x:c r="U468" s="10"/>
      <x:c r="V468" s="10"/>
      <x:c r="W468" s="10"/>
      <x:c r="X468" s="10"/>
      <x:c r="Y468" s="10"/>
      <x:c r="Z468" s="10"/>
      <x:c r="AA468" s="10"/>
      <x:c r="AB468" s="10"/>
      <x:c r="AC468" s="10"/>
      <x:c r="AD468" s="10"/>
      <x:c r="AE468" s="10"/>
      <x:c r="AF468" s="10"/>
      <x:c r="AG468" s="10"/>
      <x:c r="AH468" s="10"/>
      <x:c r="AI468" s="10"/>
      <x:c r="AJ468" s="10"/>
      <x:c r="AK468" s="10"/>
      <x:c r="AL468" s="10"/>
      <x:c r="AM468" s="10"/>
      <x:c r="AN468" s="10"/>
      <x:c r="AO468" s="10"/>
      <x:c r="AP468" s="10"/>
      <x:c r="AQ468" s="10"/>
      <x:c r="AR468" s="10"/>
      <x:c r="AS468" s="10"/>
      <x:c r="AT468" s="10"/>
      <x:c r="AU468" s="10"/>
      <x:c r="AV468" s="10"/>
      <x:c r="AW468" s="10"/>
      <x:c r="AX468" s="10"/>
      <x:c r="AY468" s="10"/>
    </x:row>
    <x:row r="469" spans="1:51" ht="13.5" customHeight="1">
      <x:c r="A469" s="29"/>
      <x:c r="B469" s="13"/>
      <x:c r="C469" s="13"/>
      <x:c r="D469" s="13"/>
      <x:c r="E469" s="87"/>
      <x:c r="F469" s="87"/>
      <x:c r="G469" s="87"/>
      <x:c r="H469" s="87"/>
      <x:c r="I469" s="87"/>
      <x:c r="J469" s="87"/>
      <x:c r="K469" s="87"/>
      <x:c r="L469" s="87"/>
      <x:c r="M469" s="10"/>
      <x:c r="N469" s="10"/>
      <x:c r="O469" s="10"/>
      <x:c r="P469" s="10"/>
      <x:c r="Q469" s="10"/>
      <x:c r="R469" s="10"/>
      <x:c r="S469" s="10"/>
      <x:c r="T469" s="10"/>
      <x:c r="U469" s="10"/>
      <x:c r="V469" s="10"/>
      <x:c r="W469" s="10"/>
      <x:c r="X469" s="10"/>
      <x:c r="Y469" s="10"/>
      <x:c r="Z469" s="10"/>
      <x:c r="AA469" s="10"/>
      <x:c r="AB469" s="10"/>
      <x:c r="AC469" s="10"/>
      <x:c r="AD469" s="10"/>
      <x:c r="AE469" s="10"/>
      <x:c r="AF469" s="10"/>
      <x:c r="AG469" s="10"/>
      <x:c r="AH469" s="10"/>
      <x:c r="AI469" s="10"/>
      <x:c r="AJ469" s="10"/>
      <x:c r="AK469" s="10"/>
      <x:c r="AL469" s="10"/>
      <x:c r="AM469" s="10"/>
      <x:c r="AN469" s="10"/>
      <x:c r="AO469" s="10"/>
      <x:c r="AP469" s="10"/>
      <x:c r="AQ469" s="10"/>
      <x:c r="AR469" s="10"/>
      <x:c r="AS469" s="10"/>
      <x:c r="AT469" s="10"/>
      <x:c r="AU469" s="10"/>
      <x:c r="AV469" s="10"/>
      <x:c r="AW469" s="10"/>
      <x:c r="AX469" s="10"/>
      <x:c r="AY469" s="10"/>
    </x:row>
    <x:row r="470" spans="1:51" ht="13.5" customHeight="1">
      <x:c r="A470" s="29"/>
      <x:c r="B470" s="13"/>
      <x:c r="C470" s="13"/>
      <x:c r="D470" s="13"/>
      <x:c r="E470" s="87"/>
      <x:c r="F470" s="87"/>
      <x:c r="G470" s="87"/>
      <x:c r="H470" s="87"/>
      <x:c r="I470" s="87"/>
      <x:c r="J470" s="87"/>
      <x:c r="K470" s="87"/>
      <x:c r="L470" s="87"/>
      <x:c r="M470" s="10"/>
      <x:c r="N470" s="10"/>
      <x:c r="O470" s="10"/>
      <x:c r="P470" s="10"/>
      <x:c r="Q470" s="10"/>
      <x:c r="R470" s="10"/>
      <x:c r="S470" s="10"/>
      <x:c r="T470" s="10"/>
      <x:c r="U470" s="10"/>
      <x:c r="V470" s="10"/>
      <x:c r="W470" s="10"/>
      <x:c r="X470" s="10"/>
      <x:c r="Y470" s="10"/>
      <x:c r="Z470" s="10"/>
      <x:c r="AA470" s="10"/>
      <x:c r="AB470" s="10"/>
      <x:c r="AC470" s="10"/>
      <x:c r="AD470" s="10"/>
      <x:c r="AE470" s="10"/>
      <x:c r="AF470" s="10"/>
      <x:c r="AG470" s="10"/>
      <x:c r="AH470" s="10"/>
      <x:c r="AI470" s="10"/>
      <x:c r="AJ470" s="10"/>
      <x:c r="AK470" s="10"/>
      <x:c r="AL470" s="10"/>
      <x:c r="AM470" s="10"/>
      <x:c r="AN470" s="10"/>
      <x:c r="AO470" s="10"/>
      <x:c r="AP470" s="10"/>
      <x:c r="AQ470" s="10"/>
      <x:c r="AR470" s="10"/>
      <x:c r="AS470" s="10"/>
      <x:c r="AT470" s="10"/>
      <x:c r="AU470" s="10"/>
      <x:c r="AV470" s="10"/>
      <x:c r="AW470" s="10"/>
      <x:c r="AX470" s="10"/>
      <x:c r="AY470" s="10"/>
    </x:row>
    <x:row r="471" spans="1:51" ht="13.5" customHeight="1">
      <x:c r="A471" s="29"/>
      <x:c r="B471" s="13"/>
      <x:c r="C471" s="13"/>
      <x:c r="D471" s="13"/>
      <x:c r="E471" s="87"/>
      <x:c r="F471" s="87"/>
      <x:c r="G471" s="87"/>
      <x:c r="H471" s="87"/>
      <x:c r="I471" s="87"/>
      <x:c r="J471" s="87"/>
      <x:c r="K471" s="87"/>
      <x:c r="L471" s="87"/>
      <x:c r="M471" s="10"/>
      <x:c r="N471" s="10"/>
      <x:c r="O471" s="10"/>
      <x:c r="P471" s="10"/>
      <x:c r="Q471" s="10"/>
      <x:c r="R471" s="10"/>
      <x:c r="S471" s="10"/>
      <x:c r="T471" s="10"/>
      <x:c r="U471" s="10"/>
      <x:c r="V471" s="10"/>
      <x:c r="W471" s="10"/>
      <x:c r="X471" s="10"/>
      <x:c r="Y471" s="10"/>
      <x:c r="Z471" s="10"/>
      <x:c r="AA471" s="10"/>
      <x:c r="AB471" s="10"/>
      <x:c r="AC471" s="10"/>
      <x:c r="AD471" s="10"/>
      <x:c r="AE471" s="10"/>
      <x:c r="AF471" s="10"/>
      <x:c r="AG471" s="10"/>
      <x:c r="AH471" s="10"/>
      <x:c r="AI471" s="10"/>
      <x:c r="AJ471" s="10"/>
      <x:c r="AK471" s="10"/>
      <x:c r="AL471" s="10"/>
      <x:c r="AM471" s="10"/>
      <x:c r="AN471" s="10"/>
      <x:c r="AO471" s="10"/>
      <x:c r="AP471" s="10"/>
      <x:c r="AQ471" s="10"/>
      <x:c r="AR471" s="10"/>
      <x:c r="AS471" s="10"/>
      <x:c r="AT471" s="10"/>
      <x:c r="AU471" s="10"/>
      <x:c r="AV471" s="10"/>
      <x:c r="AW471" s="10"/>
      <x:c r="AX471" s="10"/>
      <x:c r="AY471" s="10"/>
    </x:row>
    <x:row r="472" spans="1:51" ht="13.5" customHeight="1">
      <x:c r="A472" s="29"/>
      <x:c r="B472" s="13"/>
      <x:c r="C472" s="13"/>
      <x:c r="D472" s="13"/>
      <x:c r="E472" s="87"/>
      <x:c r="F472" s="87"/>
      <x:c r="G472" s="87"/>
      <x:c r="H472" s="87"/>
      <x:c r="I472" s="87"/>
      <x:c r="J472" s="87"/>
      <x:c r="K472" s="87"/>
      <x:c r="L472" s="87"/>
      <x:c r="M472" s="10"/>
      <x:c r="N472" s="10"/>
      <x:c r="O472" s="10"/>
      <x:c r="P472" s="10"/>
      <x:c r="Q472" s="10"/>
      <x:c r="R472" s="10"/>
      <x:c r="S472" s="10"/>
      <x:c r="T472" s="10"/>
      <x:c r="U472" s="10"/>
      <x:c r="V472" s="10"/>
      <x:c r="W472" s="10"/>
      <x:c r="X472" s="10"/>
      <x:c r="Y472" s="10"/>
      <x:c r="Z472" s="10"/>
      <x:c r="AA472" s="10"/>
      <x:c r="AB472" s="10"/>
      <x:c r="AC472" s="10"/>
      <x:c r="AD472" s="10"/>
      <x:c r="AE472" s="10"/>
      <x:c r="AF472" s="10"/>
      <x:c r="AG472" s="10"/>
      <x:c r="AH472" s="10"/>
      <x:c r="AI472" s="10"/>
      <x:c r="AJ472" s="10"/>
      <x:c r="AK472" s="10"/>
      <x:c r="AL472" s="10"/>
      <x:c r="AM472" s="10"/>
      <x:c r="AN472" s="10"/>
      <x:c r="AO472" s="10"/>
      <x:c r="AP472" s="10"/>
      <x:c r="AQ472" s="10"/>
      <x:c r="AR472" s="10"/>
      <x:c r="AS472" s="10"/>
      <x:c r="AT472" s="10"/>
      <x:c r="AU472" s="10"/>
      <x:c r="AV472" s="10"/>
      <x:c r="AW472" s="10"/>
      <x:c r="AX472" s="10"/>
      <x:c r="AY472" s="10"/>
    </x:row>
    <x:row r="473" spans="1:51" ht="13.5" customHeight="1">
      <x:c r="A473" s="29"/>
      <x:c r="B473" s="13"/>
      <x:c r="C473" s="13"/>
      <x:c r="D473" s="13"/>
      <x:c r="E473" s="87"/>
      <x:c r="F473" s="87"/>
      <x:c r="G473" s="87"/>
      <x:c r="H473" s="87"/>
      <x:c r="I473" s="87"/>
      <x:c r="J473" s="87"/>
      <x:c r="K473" s="87"/>
      <x:c r="L473" s="87"/>
      <x:c r="M473" s="10"/>
      <x:c r="N473" s="10"/>
      <x:c r="O473" s="10"/>
      <x:c r="P473" s="10"/>
      <x:c r="Q473" s="10"/>
      <x:c r="R473" s="10"/>
      <x:c r="S473" s="10"/>
      <x:c r="T473" s="10"/>
      <x:c r="U473" s="10"/>
      <x:c r="V473" s="10"/>
      <x:c r="W473" s="10"/>
      <x:c r="X473" s="10"/>
      <x:c r="Y473" s="10"/>
      <x:c r="Z473" s="10"/>
      <x:c r="AA473" s="10"/>
      <x:c r="AB473" s="10"/>
      <x:c r="AC473" s="10"/>
      <x:c r="AD473" s="10"/>
      <x:c r="AE473" s="10"/>
      <x:c r="AF473" s="10"/>
      <x:c r="AG473" s="10"/>
      <x:c r="AH473" s="10"/>
      <x:c r="AI473" s="10"/>
      <x:c r="AJ473" s="10"/>
      <x:c r="AK473" s="10"/>
      <x:c r="AL473" s="10"/>
      <x:c r="AM473" s="10"/>
      <x:c r="AN473" s="10"/>
      <x:c r="AO473" s="10"/>
      <x:c r="AP473" s="10"/>
      <x:c r="AQ473" s="10"/>
      <x:c r="AR473" s="10"/>
      <x:c r="AS473" s="10"/>
      <x:c r="AT473" s="10"/>
      <x:c r="AU473" s="10"/>
      <x:c r="AV473" s="10"/>
      <x:c r="AW473" s="10"/>
      <x:c r="AX473" s="10"/>
      <x:c r="AY473" s="10"/>
    </x:row>
    <x:row r="474" spans="1:51" ht="13.5" customHeight="1">
      <x:c r="A474" s="29"/>
      <x:c r="B474" s="13"/>
      <x:c r="C474" s="13"/>
      <x:c r="D474" s="13"/>
      <x:c r="E474" s="87"/>
      <x:c r="F474" s="87"/>
      <x:c r="G474" s="87"/>
      <x:c r="H474" s="87"/>
      <x:c r="I474" s="87"/>
      <x:c r="J474" s="87"/>
      <x:c r="K474" s="87"/>
      <x:c r="L474" s="87"/>
      <x:c r="M474" s="10"/>
      <x:c r="N474" s="10"/>
      <x:c r="O474" s="10"/>
      <x:c r="P474" s="10"/>
      <x:c r="Q474" s="10"/>
      <x:c r="R474" s="10"/>
      <x:c r="S474" s="10"/>
      <x:c r="T474" s="10"/>
      <x:c r="U474" s="10"/>
      <x:c r="V474" s="10"/>
      <x:c r="W474" s="10"/>
      <x:c r="X474" s="10"/>
      <x:c r="Y474" s="10"/>
      <x:c r="Z474" s="10"/>
      <x:c r="AA474" s="10"/>
      <x:c r="AB474" s="10"/>
      <x:c r="AC474" s="10"/>
      <x:c r="AD474" s="10"/>
      <x:c r="AE474" s="10"/>
      <x:c r="AF474" s="10"/>
      <x:c r="AG474" s="10"/>
      <x:c r="AH474" s="10"/>
      <x:c r="AI474" s="10"/>
      <x:c r="AJ474" s="10"/>
      <x:c r="AK474" s="10"/>
      <x:c r="AL474" s="10"/>
      <x:c r="AM474" s="10"/>
      <x:c r="AN474" s="10"/>
      <x:c r="AO474" s="10"/>
      <x:c r="AP474" s="10"/>
      <x:c r="AQ474" s="10"/>
      <x:c r="AR474" s="10"/>
      <x:c r="AS474" s="10"/>
      <x:c r="AT474" s="10"/>
      <x:c r="AU474" s="10"/>
      <x:c r="AV474" s="10"/>
      <x:c r="AW474" s="10"/>
      <x:c r="AX474" s="10"/>
      <x:c r="AY474" s="10"/>
    </x:row>
    <x:row r="475" spans="1:51" ht="13.5" customHeight="1">
      <x:c r="A475" s="29"/>
      <x:c r="B475" s="13"/>
      <x:c r="C475" s="13"/>
      <x:c r="D475" s="13"/>
      <x:c r="E475" s="87"/>
      <x:c r="F475" s="87"/>
      <x:c r="G475" s="87"/>
      <x:c r="H475" s="87"/>
      <x:c r="I475" s="87"/>
      <x:c r="J475" s="87"/>
      <x:c r="K475" s="87"/>
      <x:c r="L475" s="87"/>
      <x:c r="M475" s="10"/>
      <x:c r="N475" s="10"/>
      <x:c r="O475" s="10"/>
      <x:c r="P475" s="10"/>
      <x:c r="Q475" s="10"/>
      <x:c r="R475" s="10"/>
      <x:c r="S475" s="10"/>
      <x:c r="T475" s="10"/>
      <x:c r="U475" s="10"/>
      <x:c r="V475" s="10"/>
      <x:c r="W475" s="10"/>
      <x:c r="X475" s="10"/>
      <x:c r="Y475" s="10"/>
      <x:c r="Z475" s="10"/>
      <x:c r="AA475" s="10"/>
      <x:c r="AB475" s="10"/>
      <x:c r="AC475" s="10"/>
      <x:c r="AD475" s="10"/>
      <x:c r="AE475" s="10"/>
      <x:c r="AF475" s="10"/>
      <x:c r="AG475" s="10"/>
      <x:c r="AH475" s="10"/>
      <x:c r="AI475" s="10"/>
      <x:c r="AJ475" s="10"/>
      <x:c r="AK475" s="10"/>
      <x:c r="AL475" s="10"/>
      <x:c r="AM475" s="10"/>
      <x:c r="AN475" s="10"/>
      <x:c r="AO475" s="10"/>
      <x:c r="AP475" s="10"/>
      <x:c r="AQ475" s="10"/>
      <x:c r="AR475" s="10"/>
      <x:c r="AS475" s="10"/>
      <x:c r="AT475" s="10"/>
      <x:c r="AU475" s="10"/>
      <x:c r="AV475" s="10"/>
      <x:c r="AW475" s="10"/>
      <x:c r="AX475" s="10"/>
      <x:c r="AY475" s="10"/>
    </x:row>
    <x:row r="476" spans="1:51" ht="13.5" customHeight="1">
      <x:c r="A476" s="29"/>
      <x:c r="B476" s="13"/>
      <x:c r="C476" s="13"/>
      <x:c r="D476" s="13"/>
      <x:c r="E476" s="87"/>
      <x:c r="F476" s="87"/>
      <x:c r="G476" s="87"/>
      <x:c r="H476" s="87"/>
      <x:c r="I476" s="87"/>
      <x:c r="J476" s="87"/>
      <x:c r="K476" s="87"/>
      <x:c r="L476" s="87"/>
      <x:c r="M476" s="10"/>
      <x:c r="N476" s="10"/>
      <x:c r="O476" s="10"/>
      <x:c r="P476" s="10"/>
      <x:c r="Q476" s="10"/>
      <x:c r="R476" s="10"/>
      <x:c r="S476" s="10"/>
      <x:c r="T476" s="10"/>
      <x:c r="U476" s="10"/>
      <x:c r="V476" s="10"/>
      <x:c r="W476" s="10"/>
      <x:c r="X476" s="10"/>
      <x:c r="Y476" s="10"/>
      <x:c r="Z476" s="10"/>
      <x:c r="AA476" s="10"/>
      <x:c r="AB476" s="10"/>
      <x:c r="AC476" s="10"/>
      <x:c r="AD476" s="10"/>
      <x:c r="AE476" s="10"/>
      <x:c r="AF476" s="10"/>
      <x:c r="AG476" s="10"/>
      <x:c r="AH476" s="10"/>
      <x:c r="AI476" s="10"/>
      <x:c r="AJ476" s="10"/>
      <x:c r="AK476" s="10"/>
      <x:c r="AL476" s="10"/>
      <x:c r="AM476" s="10"/>
      <x:c r="AN476" s="10"/>
      <x:c r="AO476" s="10"/>
      <x:c r="AP476" s="10"/>
      <x:c r="AQ476" s="10"/>
      <x:c r="AR476" s="10"/>
      <x:c r="AS476" s="10"/>
      <x:c r="AT476" s="10"/>
      <x:c r="AU476" s="10"/>
      <x:c r="AV476" s="10"/>
      <x:c r="AW476" s="10"/>
      <x:c r="AX476" s="10"/>
      <x:c r="AY476" s="10"/>
    </x:row>
    <x:row r="477" spans="1:51" ht="13.5" customHeight="1">
      <x:c r="A477" s="29"/>
      <x:c r="B477" s="13"/>
      <x:c r="C477" s="13"/>
      <x:c r="D477" s="13"/>
      <x:c r="E477" s="87"/>
      <x:c r="F477" s="87"/>
      <x:c r="G477" s="87"/>
      <x:c r="H477" s="87"/>
      <x:c r="I477" s="87"/>
      <x:c r="J477" s="87"/>
      <x:c r="K477" s="87"/>
      <x:c r="L477" s="87"/>
      <x:c r="M477" s="10"/>
      <x:c r="N477" s="10"/>
      <x:c r="O477" s="10"/>
      <x:c r="P477" s="10"/>
      <x:c r="Q477" s="10"/>
      <x:c r="R477" s="10"/>
      <x:c r="S477" s="10"/>
      <x:c r="T477" s="10"/>
      <x:c r="U477" s="10"/>
      <x:c r="V477" s="10"/>
      <x:c r="W477" s="10"/>
      <x:c r="X477" s="10"/>
      <x:c r="Y477" s="10"/>
      <x:c r="Z477" s="10"/>
      <x:c r="AA477" s="10"/>
      <x:c r="AB477" s="10"/>
      <x:c r="AC477" s="10"/>
      <x:c r="AD477" s="10"/>
      <x:c r="AE477" s="10"/>
      <x:c r="AF477" s="10"/>
      <x:c r="AG477" s="10"/>
      <x:c r="AH477" s="10"/>
      <x:c r="AI477" s="10"/>
      <x:c r="AJ477" s="10"/>
      <x:c r="AK477" s="10"/>
      <x:c r="AL477" s="10"/>
      <x:c r="AM477" s="10"/>
      <x:c r="AN477" s="10"/>
      <x:c r="AO477" s="10"/>
      <x:c r="AP477" s="10"/>
      <x:c r="AQ477" s="10"/>
      <x:c r="AR477" s="10"/>
      <x:c r="AS477" s="10"/>
      <x:c r="AT477" s="10"/>
      <x:c r="AU477" s="10"/>
      <x:c r="AV477" s="10"/>
      <x:c r="AW477" s="10"/>
      <x:c r="AX477" s="10"/>
      <x:c r="AY477" s="10"/>
    </x:row>
    <x:row r="478" spans="1:51" ht="13.5" customHeight="1">
      <x:c r="A478" s="29"/>
      <x:c r="B478" s="13"/>
      <x:c r="C478" s="13"/>
      <x:c r="D478" s="13"/>
      <x:c r="E478" s="87"/>
      <x:c r="F478" s="87"/>
      <x:c r="G478" s="87"/>
      <x:c r="H478" s="87"/>
      <x:c r="I478" s="87"/>
      <x:c r="J478" s="87"/>
      <x:c r="K478" s="87"/>
      <x:c r="L478" s="87"/>
      <x:c r="M478" s="10"/>
      <x:c r="N478" s="10"/>
      <x:c r="O478" s="10"/>
      <x:c r="P478" s="10"/>
      <x:c r="Q478" s="10"/>
      <x:c r="R478" s="10"/>
      <x:c r="S478" s="10"/>
      <x:c r="T478" s="10"/>
      <x:c r="U478" s="10"/>
      <x:c r="V478" s="10"/>
      <x:c r="W478" s="10"/>
      <x:c r="X478" s="10"/>
      <x:c r="Y478" s="10"/>
      <x:c r="Z478" s="10"/>
      <x:c r="AA478" s="10"/>
      <x:c r="AB478" s="10"/>
      <x:c r="AC478" s="10"/>
      <x:c r="AD478" s="10"/>
      <x:c r="AE478" s="10"/>
      <x:c r="AF478" s="10"/>
      <x:c r="AG478" s="10"/>
      <x:c r="AH478" s="10"/>
      <x:c r="AI478" s="10"/>
      <x:c r="AJ478" s="10"/>
      <x:c r="AK478" s="10"/>
      <x:c r="AL478" s="10"/>
      <x:c r="AM478" s="10"/>
      <x:c r="AN478" s="10"/>
      <x:c r="AO478" s="10"/>
      <x:c r="AP478" s="10"/>
      <x:c r="AQ478" s="10"/>
      <x:c r="AR478" s="10"/>
      <x:c r="AS478" s="10"/>
      <x:c r="AT478" s="10"/>
      <x:c r="AU478" s="10"/>
      <x:c r="AV478" s="10"/>
      <x:c r="AW478" s="10"/>
      <x:c r="AX478" s="10"/>
      <x:c r="AY478" s="10"/>
    </x:row>
    <x:row r="479" spans="1:51" ht="13.5" customHeight="1">
      <x:c r="A479" s="29"/>
      <x:c r="B479" s="13"/>
      <x:c r="C479" s="13"/>
      <x:c r="D479" s="13"/>
      <x:c r="E479" s="87"/>
      <x:c r="F479" s="87"/>
      <x:c r="G479" s="87"/>
      <x:c r="H479" s="87"/>
      <x:c r="I479" s="87"/>
      <x:c r="J479" s="87"/>
      <x:c r="K479" s="87"/>
      <x:c r="L479" s="87"/>
      <x:c r="M479" s="10"/>
      <x:c r="N479" s="10"/>
      <x:c r="O479" s="10"/>
      <x:c r="P479" s="10"/>
      <x:c r="Q479" s="10"/>
      <x:c r="R479" s="10"/>
      <x:c r="S479" s="10"/>
      <x:c r="T479" s="10"/>
      <x:c r="U479" s="10"/>
      <x:c r="V479" s="10"/>
      <x:c r="W479" s="10"/>
      <x:c r="X479" s="10"/>
      <x:c r="Y479" s="10"/>
      <x:c r="Z479" s="10"/>
      <x:c r="AA479" s="10"/>
      <x:c r="AB479" s="10"/>
      <x:c r="AC479" s="10"/>
      <x:c r="AD479" s="10"/>
      <x:c r="AE479" s="10"/>
      <x:c r="AF479" s="10"/>
      <x:c r="AG479" s="10"/>
      <x:c r="AH479" s="10"/>
      <x:c r="AI479" s="10"/>
      <x:c r="AJ479" s="10"/>
      <x:c r="AK479" s="10"/>
      <x:c r="AL479" s="10"/>
      <x:c r="AM479" s="10"/>
      <x:c r="AN479" s="10"/>
      <x:c r="AO479" s="10"/>
      <x:c r="AP479" s="10"/>
      <x:c r="AQ479" s="10"/>
      <x:c r="AR479" s="10"/>
      <x:c r="AS479" s="10"/>
      <x:c r="AT479" s="10"/>
      <x:c r="AU479" s="10"/>
      <x:c r="AV479" s="10"/>
      <x:c r="AW479" s="10"/>
      <x:c r="AX479" s="10"/>
      <x:c r="AY479" s="10"/>
    </x:row>
    <x:row r="480" spans="1:51" ht="13.5" customHeight="1">
      <x:c r="A480" s="29"/>
      <x:c r="B480" s="13"/>
      <x:c r="C480" s="13"/>
      <x:c r="D480" s="13"/>
      <x:c r="E480" s="87"/>
      <x:c r="F480" s="87"/>
      <x:c r="G480" s="87"/>
      <x:c r="H480" s="87"/>
      <x:c r="I480" s="87"/>
      <x:c r="J480" s="87"/>
      <x:c r="K480" s="87"/>
      <x:c r="L480" s="87"/>
      <x:c r="M480" s="10"/>
      <x:c r="N480" s="10"/>
      <x:c r="O480" s="10"/>
      <x:c r="P480" s="10"/>
      <x:c r="Q480" s="10"/>
      <x:c r="R480" s="10"/>
      <x:c r="S480" s="10"/>
      <x:c r="T480" s="10"/>
      <x:c r="U480" s="10"/>
      <x:c r="V480" s="10"/>
      <x:c r="W480" s="10"/>
      <x:c r="X480" s="10"/>
      <x:c r="Y480" s="10"/>
      <x:c r="Z480" s="10"/>
      <x:c r="AA480" s="10"/>
      <x:c r="AB480" s="10"/>
      <x:c r="AC480" s="10"/>
      <x:c r="AD480" s="10"/>
      <x:c r="AE480" s="10"/>
      <x:c r="AF480" s="10"/>
      <x:c r="AG480" s="10"/>
      <x:c r="AH480" s="10"/>
      <x:c r="AI480" s="10"/>
      <x:c r="AJ480" s="10"/>
      <x:c r="AK480" s="10"/>
      <x:c r="AL480" s="10"/>
      <x:c r="AM480" s="10"/>
      <x:c r="AN480" s="10"/>
      <x:c r="AO480" s="10"/>
      <x:c r="AP480" s="10"/>
      <x:c r="AQ480" s="10"/>
      <x:c r="AR480" s="10"/>
      <x:c r="AS480" s="10"/>
      <x:c r="AT480" s="10"/>
      <x:c r="AU480" s="10"/>
      <x:c r="AV480" s="10"/>
      <x:c r="AW480" s="10"/>
      <x:c r="AX480" s="10"/>
      <x:c r="AY480" s="10"/>
    </x:row>
    <x:row r="481" spans="1:51" ht="13.5" customHeight="1">
      <x:c r="A481" s="29"/>
      <x:c r="B481" s="13"/>
      <x:c r="C481" s="13"/>
      <x:c r="D481" s="13"/>
      <x:c r="E481" s="87"/>
      <x:c r="F481" s="87"/>
      <x:c r="G481" s="87"/>
      <x:c r="H481" s="87"/>
      <x:c r="I481" s="87"/>
      <x:c r="J481" s="87"/>
      <x:c r="K481" s="87"/>
      <x:c r="L481" s="87"/>
      <x:c r="M481" s="10"/>
      <x:c r="N481" s="10"/>
      <x:c r="O481" s="10"/>
      <x:c r="P481" s="10"/>
      <x:c r="Q481" s="10"/>
      <x:c r="R481" s="10"/>
      <x:c r="S481" s="10"/>
      <x:c r="T481" s="10"/>
      <x:c r="U481" s="10"/>
      <x:c r="V481" s="10"/>
      <x:c r="W481" s="10"/>
      <x:c r="X481" s="10"/>
      <x:c r="Y481" s="10"/>
      <x:c r="Z481" s="10"/>
      <x:c r="AA481" s="10"/>
      <x:c r="AB481" s="10"/>
      <x:c r="AC481" s="10"/>
      <x:c r="AD481" s="10"/>
      <x:c r="AE481" s="10"/>
      <x:c r="AF481" s="10"/>
      <x:c r="AG481" s="10"/>
      <x:c r="AH481" s="10"/>
      <x:c r="AI481" s="10"/>
      <x:c r="AJ481" s="10"/>
      <x:c r="AK481" s="10"/>
      <x:c r="AL481" s="10"/>
      <x:c r="AM481" s="10"/>
      <x:c r="AN481" s="10"/>
      <x:c r="AO481" s="10"/>
      <x:c r="AP481" s="10"/>
      <x:c r="AQ481" s="10"/>
      <x:c r="AR481" s="10"/>
      <x:c r="AS481" s="10"/>
      <x:c r="AT481" s="10"/>
      <x:c r="AU481" s="10"/>
      <x:c r="AV481" s="10"/>
      <x:c r="AW481" s="10"/>
      <x:c r="AX481" s="10"/>
      <x:c r="AY481" s="10"/>
    </x:row>
    <x:row r="482" spans="1:51" ht="13.5" customHeight="1">
      <x:c r="A482" s="29"/>
      <x:c r="B482" s="13"/>
      <x:c r="C482" s="13"/>
      <x:c r="D482" s="13"/>
      <x:c r="E482" s="87"/>
      <x:c r="F482" s="87"/>
      <x:c r="G482" s="87"/>
      <x:c r="H482" s="87"/>
      <x:c r="I482" s="87"/>
      <x:c r="J482" s="87"/>
      <x:c r="K482" s="87"/>
      <x:c r="L482" s="87"/>
      <x:c r="M482" s="10"/>
      <x:c r="N482" s="10"/>
      <x:c r="O482" s="10"/>
      <x:c r="P482" s="10"/>
      <x:c r="Q482" s="10"/>
      <x:c r="R482" s="10"/>
      <x:c r="S482" s="10"/>
      <x:c r="T482" s="10"/>
      <x:c r="U482" s="10"/>
      <x:c r="V482" s="10"/>
      <x:c r="W482" s="10"/>
      <x:c r="X482" s="10"/>
      <x:c r="Y482" s="10"/>
      <x:c r="Z482" s="10"/>
      <x:c r="AA482" s="10"/>
      <x:c r="AB482" s="10"/>
      <x:c r="AC482" s="10"/>
      <x:c r="AD482" s="10"/>
      <x:c r="AE482" s="10"/>
      <x:c r="AF482" s="10"/>
      <x:c r="AG482" s="10"/>
      <x:c r="AH482" s="10"/>
      <x:c r="AI482" s="10"/>
      <x:c r="AJ482" s="10"/>
      <x:c r="AK482" s="10"/>
      <x:c r="AL482" s="10"/>
      <x:c r="AM482" s="10"/>
      <x:c r="AN482" s="10"/>
      <x:c r="AO482" s="10"/>
      <x:c r="AP482" s="10"/>
      <x:c r="AQ482" s="10"/>
      <x:c r="AR482" s="10"/>
      <x:c r="AS482" s="10"/>
      <x:c r="AT482" s="10"/>
      <x:c r="AU482" s="10"/>
      <x:c r="AV482" s="10"/>
      <x:c r="AW482" s="10"/>
      <x:c r="AX482" s="10"/>
      <x:c r="AY482" s="10"/>
    </x:row>
    <x:row r="483" spans="1:51" ht="13.5" customHeight="1">
      <x:c r="A483" s="29"/>
      <x:c r="B483" s="13"/>
      <x:c r="C483" s="13"/>
      <x:c r="D483" s="13"/>
      <x:c r="E483" s="87"/>
      <x:c r="F483" s="87"/>
      <x:c r="G483" s="87"/>
      <x:c r="H483" s="87"/>
      <x:c r="I483" s="87"/>
      <x:c r="J483" s="87"/>
      <x:c r="K483" s="87"/>
      <x:c r="L483" s="87"/>
      <x:c r="M483" s="10"/>
      <x:c r="N483" s="10"/>
      <x:c r="O483" s="10"/>
      <x:c r="P483" s="10"/>
      <x:c r="Q483" s="10"/>
      <x:c r="R483" s="10"/>
      <x:c r="S483" s="10"/>
      <x:c r="T483" s="10"/>
      <x:c r="U483" s="10"/>
      <x:c r="V483" s="10"/>
      <x:c r="W483" s="10"/>
      <x:c r="X483" s="10"/>
      <x:c r="Y483" s="10"/>
      <x:c r="Z483" s="10"/>
      <x:c r="AA483" s="10"/>
      <x:c r="AB483" s="10"/>
      <x:c r="AC483" s="10"/>
      <x:c r="AD483" s="10"/>
      <x:c r="AE483" s="10"/>
      <x:c r="AF483" s="10"/>
      <x:c r="AG483" s="10"/>
      <x:c r="AH483" s="10"/>
      <x:c r="AI483" s="10"/>
      <x:c r="AJ483" s="10"/>
      <x:c r="AK483" s="10"/>
      <x:c r="AL483" s="10"/>
      <x:c r="AM483" s="10"/>
      <x:c r="AN483" s="10"/>
      <x:c r="AO483" s="10"/>
      <x:c r="AP483" s="10"/>
      <x:c r="AQ483" s="10"/>
      <x:c r="AR483" s="10"/>
      <x:c r="AS483" s="10"/>
      <x:c r="AT483" s="10"/>
      <x:c r="AU483" s="10"/>
      <x:c r="AV483" s="10"/>
      <x:c r="AW483" s="10"/>
      <x:c r="AX483" s="10"/>
      <x:c r="AY483" s="10"/>
    </x:row>
    <x:row r="484" spans="1:51" ht="13.5" customHeight="1">
      <x:c r="A484" s="29"/>
      <x:c r="B484" s="13"/>
      <x:c r="C484" s="13"/>
      <x:c r="D484" s="13"/>
      <x:c r="E484" s="87"/>
      <x:c r="F484" s="87"/>
      <x:c r="G484" s="87"/>
      <x:c r="H484" s="87"/>
      <x:c r="I484" s="87"/>
      <x:c r="J484" s="87"/>
      <x:c r="K484" s="87"/>
      <x:c r="L484" s="87"/>
      <x:c r="M484" s="10"/>
      <x:c r="N484" s="10"/>
      <x:c r="O484" s="10"/>
      <x:c r="P484" s="10"/>
      <x:c r="Q484" s="10"/>
      <x:c r="R484" s="10"/>
      <x:c r="S484" s="10"/>
      <x:c r="T484" s="10"/>
      <x:c r="U484" s="10"/>
      <x:c r="V484" s="10"/>
      <x:c r="W484" s="10"/>
      <x:c r="X484" s="10"/>
      <x:c r="Y484" s="10"/>
      <x:c r="Z484" s="10"/>
      <x:c r="AA484" s="10"/>
      <x:c r="AB484" s="10"/>
      <x:c r="AC484" s="10"/>
      <x:c r="AD484" s="10"/>
      <x:c r="AE484" s="10"/>
      <x:c r="AF484" s="10"/>
      <x:c r="AG484" s="10"/>
      <x:c r="AH484" s="10"/>
      <x:c r="AI484" s="10"/>
      <x:c r="AJ484" s="10"/>
      <x:c r="AK484" s="10"/>
      <x:c r="AL484" s="10"/>
      <x:c r="AM484" s="10"/>
      <x:c r="AN484" s="10"/>
      <x:c r="AO484" s="10"/>
      <x:c r="AP484" s="10"/>
      <x:c r="AQ484" s="10"/>
      <x:c r="AR484" s="10"/>
      <x:c r="AS484" s="10"/>
      <x:c r="AT484" s="10"/>
      <x:c r="AU484" s="10"/>
      <x:c r="AV484" s="10"/>
      <x:c r="AW484" s="10"/>
      <x:c r="AX484" s="10"/>
      <x:c r="AY484" s="10"/>
    </x:row>
    <x:row r="485" spans="1:51" ht="13.5" customHeight="1">
      <x:c r="A485" s="29"/>
      <x:c r="B485" s="13"/>
      <x:c r="C485" s="13"/>
      <x:c r="D485" s="13"/>
      <x:c r="E485" s="87"/>
      <x:c r="F485" s="87"/>
      <x:c r="G485" s="87"/>
      <x:c r="H485" s="87"/>
      <x:c r="I485" s="87"/>
      <x:c r="J485" s="87"/>
      <x:c r="K485" s="87"/>
      <x:c r="L485" s="87"/>
      <x:c r="M485" s="10"/>
      <x:c r="N485" s="10"/>
      <x:c r="O485" s="10"/>
      <x:c r="P485" s="10"/>
      <x:c r="Q485" s="10"/>
      <x:c r="R485" s="10"/>
      <x:c r="S485" s="10"/>
      <x:c r="T485" s="10"/>
      <x:c r="U485" s="10"/>
      <x:c r="V485" s="10"/>
      <x:c r="W485" s="10"/>
      <x:c r="X485" s="10"/>
      <x:c r="Y485" s="10"/>
      <x:c r="Z485" s="10"/>
      <x:c r="AA485" s="10"/>
      <x:c r="AB485" s="10"/>
      <x:c r="AC485" s="10"/>
      <x:c r="AD485" s="10"/>
      <x:c r="AE485" s="10"/>
      <x:c r="AF485" s="10"/>
      <x:c r="AG485" s="10"/>
      <x:c r="AH485" s="10"/>
      <x:c r="AI485" s="10"/>
      <x:c r="AJ485" s="10"/>
      <x:c r="AK485" s="10"/>
      <x:c r="AL485" s="10"/>
      <x:c r="AM485" s="10"/>
      <x:c r="AN485" s="10"/>
      <x:c r="AO485" s="10"/>
      <x:c r="AP485" s="10"/>
      <x:c r="AQ485" s="10"/>
      <x:c r="AR485" s="10"/>
      <x:c r="AS485" s="10"/>
      <x:c r="AT485" s="10"/>
      <x:c r="AU485" s="10"/>
      <x:c r="AV485" s="10"/>
      <x:c r="AW485" s="10"/>
      <x:c r="AX485" s="10"/>
      <x:c r="AY485" s="10"/>
    </x:row>
    <x:row r="486" spans="1:51" ht="13.5" customHeight="1">
      <x:c r="A486" s="29"/>
      <x:c r="B486" s="13"/>
      <x:c r="C486" s="13"/>
      <x:c r="D486" s="13"/>
      <x:c r="E486" s="87"/>
      <x:c r="F486" s="87"/>
      <x:c r="G486" s="87"/>
      <x:c r="H486" s="87"/>
      <x:c r="I486" s="87"/>
      <x:c r="J486" s="87"/>
      <x:c r="K486" s="87"/>
      <x:c r="L486" s="87"/>
      <x:c r="M486" s="10"/>
      <x:c r="N486" s="10"/>
      <x:c r="O486" s="10"/>
      <x:c r="P486" s="10"/>
      <x:c r="Q486" s="10"/>
      <x:c r="R486" s="10"/>
      <x:c r="S486" s="10"/>
      <x:c r="T486" s="10"/>
      <x:c r="U486" s="10"/>
      <x:c r="V486" s="10"/>
      <x:c r="W486" s="10"/>
      <x:c r="X486" s="10"/>
      <x:c r="Y486" s="10"/>
      <x:c r="Z486" s="10"/>
      <x:c r="AA486" s="10"/>
      <x:c r="AB486" s="10"/>
      <x:c r="AC486" s="10"/>
      <x:c r="AD486" s="10"/>
      <x:c r="AE486" s="10"/>
      <x:c r="AF486" s="10"/>
      <x:c r="AG486" s="10"/>
      <x:c r="AH486" s="10"/>
      <x:c r="AI486" s="10"/>
      <x:c r="AJ486" s="10"/>
      <x:c r="AK486" s="10"/>
      <x:c r="AL486" s="10"/>
      <x:c r="AM486" s="10"/>
      <x:c r="AN486" s="10"/>
      <x:c r="AO486" s="10"/>
      <x:c r="AP486" s="10"/>
      <x:c r="AQ486" s="10"/>
      <x:c r="AR486" s="10"/>
      <x:c r="AS486" s="10"/>
      <x:c r="AT486" s="10"/>
      <x:c r="AU486" s="10"/>
      <x:c r="AV486" s="10"/>
      <x:c r="AW486" s="10"/>
      <x:c r="AX486" s="10"/>
      <x:c r="AY486" s="10"/>
    </x:row>
    <x:row r="487" spans="1:51" ht="13.5" customHeight="1">
      <x:c r="A487" s="29"/>
      <x:c r="B487" s="13"/>
      <x:c r="C487" s="13"/>
      <x:c r="D487" s="13"/>
      <x:c r="E487" s="87"/>
      <x:c r="F487" s="87"/>
      <x:c r="G487" s="87"/>
      <x:c r="H487" s="87"/>
      <x:c r="I487" s="87"/>
      <x:c r="J487" s="87"/>
      <x:c r="K487" s="87"/>
      <x:c r="L487" s="87"/>
      <x:c r="M487" s="10"/>
      <x:c r="N487" s="10"/>
      <x:c r="O487" s="10"/>
      <x:c r="P487" s="10"/>
      <x:c r="Q487" s="10"/>
      <x:c r="R487" s="10"/>
      <x:c r="S487" s="10"/>
      <x:c r="T487" s="10"/>
      <x:c r="U487" s="10"/>
      <x:c r="V487" s="10"/>
      <x:c r="W487" s="10"/>
      <x:c r="X487" s="10"/>
      <x:c r="Y487" s="10"/>
      <x:c r="Z487" s="10"/>
      <x:c r="AA487" s="10"/>
      <x:c r="AB487" s="10"/>
      <x:c r="AC487" s="10"/>
      <x:c r="AD487" s="10"/>
      <x:c r="AE487" s="10"/>
      <x:c r="AF487" s="10"/>
      <x:c r="AG487" s="10"/>
      <x:c r="AH487" s="10"/>
      <x:c r="AI487" s="10"/>
      <x:c r="AJ487" s="10"/>
      <x:c r="AK487" s="10"/>
      <x:c r="AL487" s="10"/>
      <x:c r="AM487" s="10"/>
      <x:c r="AN487" s="10"/>
      <x:c r="AO487" s="10"/>
      <x:c r="AP487" s="10"/>
      <x:c r="AQ487" s="10"/>
      <x:c r="AR487" s="10"/>
      <x:c r="AS487" s="10"/>
      <x:c r="AT487" s="10"/>
      <x:c r="AU487" s="10"/>
      <x:c r="AV487" s="10"/>
      <x:c r="AW487" s="10"/>
      <x:c r="AX487" s="10"/>
      <x:c r="AY487" s="10"/>
    </x:row>
    <x:row r="488" spans="1:51" ht="13.5" customHeight="1">
      <x:c r="A488" s="29"/>
      <x:c r="B488" s="13"/>
      <x:c r="C488" s="13"/>
      <x:c r="D488" s="13"/>
      <x:c r="E488" s="87"/>
      <x:c r="F488" s="87"/>
      <x:c r="G488" s="87"/>
      <x:c r="H488" s="87"/>
      <x:c r="I488" s="87"/>
      <x:c r="J488" s="87"/>
      <x:c r="K488" s="87"/>
      <x:c r="L488" s="87"/>
      <x:c r="M488" s="10"/>
      <x:c r="N488" s="10"/>
      <x:c r="O488" s="10"/>
      <x:c r="P488" s="10"/>
      <x:c r="Q488" s="10"/>
      <x:c r="R488" s="10"/>
      <x:c r="S488" s="10"/>
      <x:c r="T488" s="10"/>
      <x:c r="U488" s="10"/>
      <x:c r="V488" s="10"/>
      <x:c r="W488" s="10"/>
      <x:c r="X488" s="10"/>
      <x:c r="Y488" s="10"/>
      <x:c r="Z488" s="10"/>
      <x:c r="AA488" s="10"/>
      <x:c r="AB488" s="10"/>
      <x:c r="AC488" s="10"/>
      <x:c r="AD488" s="10"/>
      <x:c r="AE488" s="10"/>
      <x:c r="AF488" s="10"/>
      <x:c r="AG488" s="10"/>
      <x:c r="AH488" s="10"/>
      <x:c r="AI488" s="10"/>
      <x:c r="AJ488" s="10"/>
      <x:c r="AK488" s="10"/>
      <x:c r="AL488" s="10"/>
      <x:c r="AM488" s="10"/>
      <x:c r="AN488" s="10"/>
      <x:c r="AO488" s="10"/>
      <x:c r="AP488" s="10"/>
      <x:c r="AQ488" s="10"/>
      <x:c r="AR488" s="10"/>
      <x:c r="AS488" s="10"/>
      <x:c r="AT488" s="10"/>
      <x:c r="AU488" s="10"/>
      <x:c r="AV488" s="10"/>
      <x:c r="AW488" s="10"/>
      <x:c r="AX488" s="10"/>
      <x:c r="AY488" s="10"/>
    </x:row>
    <x:row r="489" spans="1:51" ht="13.5" customHeight="1">
      <x:c r="A489" s="29"/>
      <x:c r="B489" s="13"/>
      <x:c r="C489" s="13"/>
      <x:c r="D489" s="13"/>
      <x:c r="E489" s="87"/>
      <x:c r="F489" s="87"/>
      <x:c r="G489" s="87"/>
      <x:c r="H489" s="87"/>
      <x:c r="I489" s="87"/>
      <x:c r="J489" s="87"/>
      <x:c r="K489" s="87"/>
      <x:c r="L489" s="87"/>
      <x:c r="M489" s="10"/>
      <x:c r="N489" s="10"/>
      <x:c r="O489" s="10"/>
      <x:c r="P489" s="10"/>
      <x:c r="Q489" s="10"/>
      <x:c r="R489" s="10"/>
      <x:c r="S489" s="10"/>
      <x:c r="T489" s="10"/>
      <x:c r="U489" s="10"/>
      <x:c r="V489" s="10"/>
      <x:c r="W489" s="10"/>
      <x:c r="X489" s="10"/>
      <x:c r="Y489" s="10"/>
      <x:c r="Z489" s="10"/>
      <x:c r="AA489" s="10"/>
      <x:c r="AB489" s="10"/>
      <x:c r="AC489" s="10"/>
      <x:c r="AD489" s="10"/>
      <x:c r="AE489" s="10"/>
      <x:c r="AF489" s="10"/>
      <x:c r="AG489" s="10"/>
      <x:c r="AH489" s="10"/>
      <x:c r="AI489" s="10"/>
      <x:c r="AJ489" s="10"/>
      <x:c r="AK489" s="10"/>
      <x:c r="AL489" s="10"/>
      <x:c r="AM489" s="10"/>
      <x:c r="AN489" s="10"/>
      <x:c r="AO489" s="10"/>
      <x:c r="AP489" s="10"/>
      <x:c r="AQ489" s="10"/>
      <x:c r="AR489" s="10"/>
      <x:c r="AS489" s="10"/>
      <x:c r="AT489" s="10"/>
      <x:c r="AU489" s="10"/>
      <x:c r="AV489" s="10"/>
      <x:c r="AW489" s="10"/>
      <x:c r="AX489" s="10"/>
      <x:c r="AY489" s="10"/>
    </x:row>
    <x:row r="490" spans="1:51" ht="13.5" customHeight="1">
      <x:c r="A490" s="29"/>
      <x:c r="B490" s="13"/>
      <x:c r="C490" s="13"/>
      <x:c r="D490" s="13"/>
      <x:c r="E490" s="87"/>
      <x:c r="F490" s="87"/>
      <x:c r="G490" s="87"/>
      <x:c r="H490" s="87"/>
      <x:c r="I490" s="87"/>
      <x:c r="J490" s="87"/>
      <x:c r="K490" s="87"/>
      <x:c r="L490" s="87"/>
      <x:c r="M490" s="10"/>
      <x:c r="N490" s="10"/>
      <x:c r="O490" s="10"/>
      <x:c r="P490" s="10"/>
      <x:c r="Q490" s="10"/>
      <x:c r="R490" s="10"/>
      <x:c r="S490" s="10"/>
      <x:c r="T490" s="10"/>
      <x:c r="U490" s="10"/>
      <x:c r="V490" s="10"/>
      <x:c r="W490" s="10"/>
      <x:c r="X490" s="10"/>
      <x:c r="Y490" s="10"/>
      <x:c r="Z490" s="10"/>
      <x:c r="AA490" s="10"/>
      <x:c r="AB490" s="10"/>
      <x:c r="AC490" s="10"/>
      <x:c r="AD490" s="10"/>
      <x:c r="AE490" s="10"/>
      <x:c r="AF490" s="10"/>
      <x:c r="AG490" s="10"/>
      <x:c r="AH490" s="10"/>
      <x:c r="AI490" s="10"/>
      <x:c r="AJ490" s="10"/>
      <x:c r="AK490" s="10"/>
      <x:c r="AL490" s="10"/>
      <x:c r="AM490" s="10"/>
      <x:c r="AN490" s="10"/>
      <x:c r="AO490" s="10"/>
      <x:c r="AP490" s="10"/>
      <x:c r="AQ490" s="10"/>
      <x:c r="AR490" s="10"/>
      <x:c r="AS490" s="10"/>
      <x:c r="AT490" s="10"/>
      <x:c r="AU490" s="10"/>
      <x:c r="AV490" s="10"/>
      <x:c r="AW490" s="10"/>
      <x:c r="AX490" s="10"/>
      <x:c r="AY490" s="10"/>
    </x:row>
    <x:row r="491" spans="1:51" ht="13.5" customHeight="1">
      <x:c r="A491" s="29"/>
      <x:c r="B491" s="13"/>
      <x:c r="C491" s="13"/>
      <x:c r="D491" s="13"/>
      <x:c r="E491" s="87"/>
      <x:c r="F491" s="87"/>
      <x:c r="G491" s="87"/>
      <x:c r="H491" s="87"/>
      <x:c r="I491" s="87"/>
      <x:c r="J491" s="87"/>
      <x:c r="K491" s="87"/>
      <x:c r="L491" s="87"/>
      <x:c r="M491" s="10"/>
      <x:c r="N491" s="10"/>
      <x:c r="O491" s="10"/>
      <x:c r="P491" s="10"/>
      <x:c r="Q491" s="10"/>
      <x:c r="R491" s="10"/>
      <x:c r="S491" s="10"/>
      <x:c r="T491" s="10"/>
      <x:c r="U491" s="10"/>
      <x:c r="V491" s="10"/>
      <x:c r="W491" s="10"/>
      <x:c r="X491" s="10"/>
      <x:c r="Y491" s="10"/>
      <x:c r="Z491" s="10"/>
      <x:c r="AA491" s="10"/>
      <x:c r="AB491" s="10"/>
      <x:c r="AC491" s="10"/>
      <x:c r="AD491" s="10"/>
      <x:c r="AE491" s="10"/>
      <x:c r="AF491" s="10"/>
      <x:c r="AG491" s="10"/>
      <x:c r="AH491" s="10"/>
      <x:c r="AI491" s="10"/>
      <x:c r="AJ491" s="10"/>
      <x:c r="AK491" s="10"/>
      <x:c r="AL491" s="10"/>
      <x:c r="AM491" s="10"/>
      <x:c r="AN491" s="10"/>
      <x:c r="AO491" s="10"/>
      <x:c r="AP491" s="10"/>
      <x:c r="AQ491" s="10"/>
      <x:c r="AR491" s="10"/>
      <x:c r="AS491" s="10"/>
      <x:c r="AT491" s="10"/>
      <x:c r="AU491" s="10"/>
      <x:c r="AV491" s="10"/>
      <x:c r="AW491" s="10"/>
      <x:c r="AX491" s="10"/>
      <x:c r="AY491" s="10"/>
    </x:row>
    <x:row r="492" spans="1:51" ht="13.5" customHeight="1">
      <x:c r="A492" s="29"/>
      <x:c r="B492" s="13"/>
      <x:c r="C492" s="13"/>
      <x:c r="D492" s="13"/>
      <x:c r="E492" s="87"/>
      <x:c r="F492" s="87"/>
      <x:c r="G492" s="87"/>
      <x:c r="H492" s="87"/>
      <x:c r="I492" s="87"/>
      <x:c r="J492" s="87"/>
      <x:c r="K492" s="87"/>
      <x:c r="L492" s="87"/>
      <x:c r="M492" s="10"/>
      <x:c r="N492" s="10"/>
      <x:c r="O492" s="10"/>
      <x:c r="P492" s="10"/>
      <x:c r="Q492" s="10"/>
      <x:c r="R492" s="10"/>
      <x:c r="S492" s="10"/>
      <x:c r="T492" s="10"/>
      <x:c r="U492" s="10"/>
      <x:c r="V492" s="10"/>
      <x:c r="W492" s="10"/>
      <x:c r="X492" s="10"/>
      <x:c r="Y492" s="10"/>
      <x:c r="Z492" s="10"/>
      <x:c r="AA492" s="10"/>
      <x:c r="AB492" s="10"/>
      <x:c r="AC492" s="10"/>
      <x:c r="AD492" s="10"/>
      <x:c r="AE492" s="10"/>
      <x:c r="AF492" s="10"/>
      <x:c r="AG492" s="10"/>
      <x:c r="AH492" s="10"/>
      <x:c r="AI492" s="10"/>
      <x:c r="AJ492" s="10"/>
      <x:c r="AK492" s="10"/>
      <x:c r="AL492" s="10"/>
      <x:c r="AM492" s="10"/>
      <x:c r="AN492" s="10"/>
      <x:c r="AO492" s="10"/>
      <x:c r="AP492" s="10"/>
      <x:c r="AQ492" s="10"/>
      <x:c r="AR492" s="10"/>
      <x:c r="AS492" s="10"/>
      <x:c r="AT492" s="10"/>
      <x:c r="AU492" s="10"/>
      <x:c r="AV492" s="10"/>
      <x:c r="AW492" s="10"/>
      <x:c r="AX492" s="10"/>
      <x:c r="AY492" s="10"/>
    </x:row>
    <x:row r="493" spans="1:51" ht="13.5" customHeight="1">
      <x:c r="A493" s="29"/>
      <x:c r="B493" s="13"/>
      <x:c r="C493" s="13"/>
      <x:c r="D493" s="13"/>
      <x:c r="E493" s="87"/>
      <x:c r="F493" s="87"/>
      <x:c r="G493" s="87"/>
      <x:c r="H493" s="87"/>
      <x:c r="I493" s="87"/>
      <x:c r="J493" s="87"/>
      <x:c r="K493" s="87"/>
      <x:c r="L493" s="87"/>
      <x:c r="M493" s="10"/>
      <x:c r="N493" s="10"/>
      <x:c r="O493" s="10"/>
      <x:c r="P493" s="10"/>
      <x:c r="Q493" s="10"/>
      <x:c r="R493" s="10"/>
      <x:c r="S493" s="10"/>
      <x:c r="T493" s="10"/>
      <x:c r="U493" s="10"/>
      <x:c r="V493" s="10"/>
      <x:c r="W493" s="10"/>
      <x:c r="X493" s="10"/>
      <x:c r="Y493" s="10"/>
      <x:c r="Z493" s="10"/>
      <x:c r="AA493" s="10"/>
      <x:c r="AB493" s="10"/>
      <x:c r="AC493" s="10"/>
      <x:c r="AD493" s="10"/>
      <x:c r="AE493" s="10"/>
      <x:c r="AF493" s="10"/>
      <x:c r="AG493" s="10"/>
      <x:c r="AH493" s="10"/>
      <x:c r="AI493" s="10"/>
      <x:c r="AJ493" s="10"/>
      <x:c r="AK493" s="10"/>
      <x:c r="AL493" s="10"/>
      <x:c r="AM493" s="10"/>
      <x:c r="AN493" s="10"/>
      <x:c r="AO493" s="10"/>
      <x:c r="AP493" s="10"/>
      <x:c r="AQ493" s="10"/>
      <x:c r="AR493" s="10"/>
      <x:c r="AS493" s="10"/>
      <x:c r="AT493" s="10"/>
      <x:c r="AU493" s="10"/>
      <x:c r="AV493" s="10"/>
      <x:c r="AW493" s="10"/>
      <x:c r="AX493" s="10"/>
      <x:c r="AY493" s="10"/>
    </x:row>
    <x:row r="494" spans="1:51" ht="13.5" customHeight="1">
      <x:c r="A494" s="29"/>
      <x:c r="B494" s="13"/>
      <x:c r="C494" s="13"/>
      <x:c r="D494" s="13"/>
      <x:c r="E494" s="87"/>
      <x:c r="F494" s="87"/>
      <x:c r="G494" s="87"/>
      <x:c r="H494" s="87"/>
      <x:c r="I494" s="87"/>
      <x:c r="J494" s="87"/>
      <x:c r="K494" s="87"/>
      <x:c r="L494" s="87"/>
      <x:c r="M494" s="10"/>
      <x:c r="N494" s="10"/>
      <x:c r="O494" s="10"/>
      <x:c r="P494" s="10"/>
      <x:c r="Q494" s="10"/>
      <x:c r="R494" s="10"/>
      <x:c r="S494" s="10"/>
      <x:c r="T494" s="10"/>
      <x:c r="U494" s="10"/>
      <x:c r="V494" s="10"/>
      <x:c r="W494" s="10"/>
      <x:c r="X494" s="10"/>
      <x:c r="Y494" s="10"/>
      <x:c r="Z494" s="10"/>
      <x:c r="AA494" s="10"/>
      <x:c r="AB494" s="10"/>
      <x:c r="AC494" s="10"/>
      <x:c r="AD494" s="10"/>
      <x:c r="AE494" s="10"/>
      <x:c r="AF494" s="10"/>
      <x:c r="AG494" s="10"/>
      <x:c r="AH494" s="10"/>
      <x:c r="AI494" s="10"/>
      <x:c r="AJ494" s="10"/>
      <x:c r="AK494" s="10"/>
      <x:c r="AL494" s="10"/>
      <x:c r="AM494" s="10"/>
      <x:c r="AN494" s="10"/>
      <x:c r="AO494" s="10"/>
      <x:c r="AP494" s="10"/>
      <x:c r="AQ494" s="10"/>
      <x:c r="AR494" s="10"/>
      <x:c r="AS494" s="10"/>
      <x:c r="AT494" s="10"/>
      <x:c r="AU494" s="10"/>
      <x:c r="AV494" s="10"/>
      <x:c r="AW494" s="10"/>
      <x:c r="AX494" s="10"/>
      <x:c r="AY494" s="10"/>
    </x:row>
    <x:row r="495" spans="1:51" ht="13.5" customHeight="1">
      <x:c r="A495" s="29"/>
      <x:c r="B495" s="13"/>
      <x:c r="C495" s="13"/>
      <x:c r="D495" s="13"/>
      <x:c r="E495" s="87"/>
      <x:c r="F495" s="87"/>
      <x:c r="G495" s="87"/>
      <x:c r="H495" s="87"/>
      <x:c r="I495" s="87"/>
      <x:c r="J495" s="87"/>
      <x:c r="K495" s="87"/>
      <x:c r="L495" s="87"/>
      <x:c r="M495" s="10"/>
      <x:c r="N495" s="10"/>
      <x:c r="O495" s="10"/>
      <x:c r="P495" s="10"/>
      <x:c r="Q495" s="10"/>
      <x:c r="R495" s="10"/>
      <x:c r="S495" s="10"/>
      <x:c r="T495" s="10"/>
      <x:c r="U495" s="10"/>
      <x:c r="V495" s="10"/>
      <x:c r="W495" s="10"/>
      <x:c r="X495" s="10"/>
      <x:c r="Y495" s="10"/>
      <x:c r="Z495" s="10"/>
      <x:c r="AA495" s="10"/>
      <x:c r="AB495" s="10"/>
      <x:c r="AC495" s="10"/>
      <x:c r="AD495" s="10"/>
      <x:c r="AE495" s="10"/>
      <x:c r="AF495" s="10"/>
      <x:c r="AG495" s="10"/>
      <x:c r="AH495" s="10"/>
      <x:c r="AI495" s="10"/>
      <x:c r="AJ495" s="10"/>
      <x:c r="AK495" s="10"/>
      <x:c r="AL495" s="10"/>
      <x:c r="AM495" s="10"/>
      <x:c r="AN495" s="10"/>
      <x:c r="AO495" s="10"/>
      <x:c r="AP495" s="10"/>
      <x:c r="AQ495" s="10"/>
      <x:c r="AR495" s="10"/>
      <x:c r="AS495" s="10"/>
      <x:c r="AT495" s="10"/>
      <x:c r="AU495" s="10"/>
      <x:c r="AV495" s="10"/>
      <x:c r="AW495" s="10"/>
      <x:c r="AX495" s="10"/>
      <x:c r="AY495" s="10"/>
    </x:row>
    <x:row r="496" spans="1:51" ht="13.5" customHeight="1">
      <x:c r="A496" s="29"/>
      <x:c r="B496" s="13"/>
      <x:c r="C496" s="13"/>
      <x:c r="D496" s="13"/>
      <x:c r="E496" s="87"/>
      <x:c r="F496" s="87"/>
      <x:c r="G496" s="87"/>
      <x:c r="H496" s="87"/>
      <x:c r="I496" s="87"/>
      <x:c r="J496" s="87"/>
      <x:c r="K496" s="87"/>
      <x:c r="L496" s="87"/>
      <x:c r="M496" s="10"/>
      <x:c r="N496" s="10"/>
      <x:c r="O496" s="10"/>
      <x:c r="P496" s="10"/>
      <x:c r="Q496" s="10"/>
      <x:c r="R496" s="10"/>
      <x:c r="S496" s="10"/>
      <x:c r="T496" s="10"/>
      <x:c r="U496" s="10"/>
      <x:c r="V496" s="10"/>
      <x:c r="W496" s="10"/>
      <x:c r="X496" s="10"/>
      <x:c r="Y496" s="10"/>
      <x:c r="Z496" s="10"/>
      <x:c r="AA496" s="10"/>
      <x:c r="AB496" s="10"/>
      <x:c r="AC496" s="10"/>
      <x:c r="AD496" s="10"/>
      <x:c r="AE496" s="10"/>
      <x:c r="AF496" s="10"/>
      <x:c r="AG496" s="10"/>
      <x:c r="AH496" s="10"/>
      <x:c r="AI496" s="10"/>
      <x:c r="AJ496" s="10"/>
      <x:c r="AK496" s="10"/>
      <x:c r="AL496" s="10"/>
      <x:c r="AM496" s="10"/>
      <x:c r="AN496" s="10"/>
      <x:c r="AO496" s="10"/>
      <x:c r="AP496" s="10"/>
      <x:c r="AQ496" s="10"/>
      <x:c r="AR496" s="10"/>
      <x:c r="AS496" s="10"/>
      <x:c r="AT496" s="10"/>
      <x:c r="AU496" s="10"/>
      <x:c r="AV496" s="10"/>
      <x:c r="AW496" s="10"/>
      <x:c r="AX496" s="10"/>
      <x:c r="AY496" s="10"/>
    </x:row>
    <x:row r="497" spans="1:51" ht="13.5" customHeight="1">
      <x:c r="A497" s="29"/>
      <x:c r="B497" s="13"/>
      <x:c r="C497" s="13"/>
      <x:c r="D497" s="13"/>
      <x:c r="E497" s="87"/>
      <x:c r="F497" s="87"/>
      <x:c r="G497" s="87"/>
      <x:c r="H497" s="87"/>
      <x:c r="I497" s="87"/>
      <x:c r="J497" s="87"/>
      <x:c r="K497" s="87"/>
      <x:c r="L497" s="87"/>
      <x:c r="M497" s="10"/>
      <x:c r="N497" s="10"/>
      <x:c r="O497" s="10"/>
      <x:c r="P497" s="10"/>
      <x:c r="Q497" s="10"/>
      <x:c r="R497" s="10"/>
      <x:c r="S497" s="10"/>
      <x:c r="T497" s="10"/>
      <x:c r="U497" s="10"/>
      <x:c r="V497" s="10"/>
      <x:c r="W497" s="10"/>
      <x:c r="X497" s="10"/>
      <x:c r="Y497" s="10"/>
      <x:c r="Z497" s="10"/>
      <x:c r="AA497" s="10"/>
      <x:c r="AB497" s="10"/>
      <x:c r="AC497" s="10"/>
      <x:c r="AD497" s="10"/>
      <x:c r="AE497" s="10"/>
      <x:c r="AF497" s="10"/>
      <x:c r="AG497" s="10"/>
      <x:c r="AH497" s="10"/>
      <x:c r="AI497" s="10"/>
      <x:c r="AJ497" s="10"/>
      <x:c r="AK497" s="10"/>
      <x:c r="AL497" s="10"/>
      <x:c r="AM497" s="10"/>
      <x:c r="AN497" s="10"/>
      <x:c r="AO497" s="10"/>
      <x:c r="AP497" s="10"/>
      <x:c r="AQ497" s="10"/>
      <x:c r="AR497" s="10"/>
      <x:c r="AS497" s="10"/>
      <x:c r="AT497" s="10"/>
      <x:c r="AU497" s="10"/>
      <x:c r="AV497" s="10"/>
      <x:c r="AW497" s="10"/>
      <x:c r="AX497" s="10"/>
      <x:c r="AY497" s="10"/>
    </x:row>
    <x:row r="498" spans="1:51" ht="13.5" customHeight="1">
      <x:c r="A498" s="29"/>
      <x:c r="B498" s="13"/>
      <x:c r="C498" s="13"/>
      <x:c r="D498" s="13"/>
      <x:c r="E498" s="87"/>
      <x:c r="F498" s="87"/>
      <x:c r="G498" s="87"/>
      <x:c r="H498" s="87"/>
      <x:c r="I498" s="87"/>
      <x:c r="J498" s="87"/>
      <x:c r="K498" s="87"/>
      <x:c r="L498" s="87"/>
      <x:c r="M498" s="10"/>
      <x:c r="N498" s="10"/>
      <x:c r="O498" s="10"/>
      <x:c r="P498" s="10"/>
      <x:c r="Q498" s="10"/>
      <x:c r="R498" s="10"/>
      <x:c r="S498" s="10"/>
      <x:c r="T498" s="10"/>
      <x:c r="U498" s="10"/>
      <x:c r="V498" s="10"/>
      <x:c r="W498" s="10"/>
      <x:c r="X498" s="10"/>
      <x:c r="Y498" s="10"/>
      <x:c r="Z498" s="10"/>
      <x:c r="AA498" s="10"/>
      <x:c r="AB498" s="10"/>
      <x:c r="AC498" s="10"/>
      <x:c r="AD498" s="10"/>
      <x:c r="AE498" s="10"/>
      <x:c r="AF498" s="10"/>
      <x:c r="AG498" s="10"/>
      <x:c r="AH498" s="10"/>
      <x:c r="AI498" s="10"/>
      <x:c r="AJ498" s="10"/>
      <x:c r="AK498" s="10"/>
      <x:c r="AL498" s="10"/>
      <x:c r="AM498" s="10"/>
      <x:c r="AN498" s="10"/>
      <x:c r="AO498" s="10"/>
      <x:c r="AP498" s="10"/>
      <x:c r="AQ498" s="10"/>
      <x:c r="AR498" s="10"/>
      <x:c r="AS498" s="10"/>
      <x:c r="AT498" s="10"/>
      <x:c r="AU498" s="10"/>
      <x:c r="AV498" s="10"/>
      <x:c r="AW498" s="10"/>
      <x:c r="AX498" s="10"/>
      <x:c r="AY498" s="10"/>
    </x:row>
    <x:row r="499" spans="1:51" ht="13.5" customHeight="1">
      <x:c r="A499" s="29"/>
      <x:c r="B499" s="13"/>
      <x:c r="C499" s="13"/>
      <x:c r="D499" s="13"/>
      <x:c r="E499" s="87"/>
      <x:c r="F499" s="87"/>
      <x:c r="G499" s="87"/>
      <x:c r="H499" s="87"/>
      <x:c r="I499" s="87"/>
      <x:c r="J499" s="87"/>
      <x:c r="K499" s="87"/>
      <x:c r="L499" s="87"/>
      <x:c r="M499" s="10"/>
      <x:c r="N499" s="10"/>
      <x:c r="O499" s="10"/>
      <x:c r="P499" s="10"/>
      <x:c r="Q499" s="10"/>
      <x:c r="R499" s="10"/>
      <x:c r="S499" s="10"/>
      <x:c r="T499" s="10"/>
      <x:c r="U499" s="10"/>
      <x:c r="V499" s="10"/>
      <x:c r="W499" s="10"/>
      <x:c r="X499" s="10"/>
      <x:c r="Y499" s="10"/>
      <x:c r="Z499" s="10"/>
      <x:c r="AA499" s="10"/>
      <x:c r="AB499" s="10"/>
      <x:c r="AC499" s="10"/>
      <x:c r="AD499" s="10"/>
      <x:c r="AE499" s="10"/>
      <x:c r="AF499" s="10"/>
      <x:c r="AG499" s="10"/>
      <x:c r="AH499" s="10"/>
      <x:c r="AI499" s="10"/>
      <x:c r="AJ499" s="10"/>
      <x:c r="AK499" s="10"/>
      <x:c r="AL499" s="10"/>
      <x:c r="AM499" s="10"/>
      <x:c r="AN499" s="10"/>
      <x:c r="AO499" s="10"/>
      <x:c r="AP499" s="10"/>
      <x:c r="AQ499" s="10"/>
      <x:c r="AR499" s="10"/>
      <x:c r="AS499" s="10"/>
      <x:c r="AT499" s="10"/>
      <x:c r="AU499" s="10"/>
      <x:c r="AV499" s="10"/>
      <x:c r="AW499" s="10"/>
      <x:c r="AX499" s="10"/>
      <x:c r="AY499" s="10"/>
    </x:row>
    <x:row r="500" spans="1:51" ht="13.5" customHeight="1">
      <x:c r="A500" s="29"/>
      <x:c r="B500" s="13"/>
      <x:c r="C500" s="13"/>
      <x:c r="D500" s="13"/>
      <x:c r="E500" s="87"/>
      <x:c r="F500" s="87"/>
      <x:c r="G500" s="87"/>
      <x:c r="H500" s="87"/>
      <x:c r="I500" s="87"/>
      <x:c r="J500" s="87"/>
      <x:c r="K500" s="87"/>
      <x:c r="L500" s="87"/>
      <x:c r="M500" s="10"/>
      <x:c r="N500" s="10"/>
      <x:c r="O500" s="10"/>
      <x:c r="P500" s="10"/>
      <x:c r="Q500" s="10"/>
      <x:c r="R500" s="10"/>
      <x:c r="S500" s="10"/>
      <x:c r="T500" s="10"/>
      <x:c r="U500" s="10"/>
      <x:c r="V500" s="10"/>
      <x:c r="W500" s="10"/>
      <x:c r="X500" s="10"/>
      <x:c r="Y500" s="10"/>
      <x:c r="Z500" s="10"/>
      <x:c r="AA500" s="10"/>
      <x:c r="AB500" s="10"/>
      <x:c r="AC500" s="10"/>
      <x:c r="AD500" s="10"/>
      <x:c r="AE500" s="10"/>
      <x:c r="AF500" s="10"/>
      <x:c r="AG500" s="10"/>
      <x:c r="AH500" s="10"/>
      <x:c r="AI500" s="10"/>
      <x:c r="AJ500" s="10"/>
      <x:c r="AK500" s="10"/>
      <x:c r="AL500" s="10"/>
      <x:c r="AM500" s="10"/>
      <x:c r="AN500" s="10"/>
      <x:c r="AO500" s="10"/>
      <x:c r="AP500" s="10"/>
      <x:c r="AQ500" s="10"/>
      <x:c r="AR500" s="10"/>
      <x:c r="AS500" s="10"/>
      <x:c r="AT500" s="10"/>
      <x:c r="AU500" s="10"/>
      <x:c r="AV500" s="10"/>
      <x:c r="AW500" s="10"/>
      <x:c r="AX500" s="10"/>
      <x:c r="AY500" s="10"/>
    </x:row>
    <x:row r="501" spans="1:51" ht="13.5" customHeight="1">
      <x:c r="A501" s="29"/>
      <x:c r="B501" s="13"/>
      <x:c r="C501" s="13"/>
      <x:c r="D501" s="13"/>
      <x:c r="E501" s="87"/>
      <x:c r="F501" s="87"/>
      <x:c r="G501" s="87"/>
      <x:c r="H501" s="87"/>
      <x:c r="I501" s="87"/>
      <x:c r="J501" s="87"/>
      <x:c r="K501" s="87"/>
      <x:c r="L501" s="87"/>
      <x:c r="M501" s="10"/>
      <x:c r="N501" s="10"/>
      <x:c r="O501" s="10"/>
      <x:c r="P501" s="10"/>
      <x:c r="Q501" s="10"/>
      <x:c r="R501" s="10"/>
      <x:c r="S501" s="10"/>
      <x:c r="T501" s="10"/>
      <x:c r="U501" s="10"/>
      <x:c r="V501" s="10"/>
      <x:c r="W501" s="10"/>
      <x:c r="X501" s="10"/>
      <x:c r="Y501" s="10"/>
      <x:c r="Z501" s="10"/>
      <x:c r="AA501" s="10"/>
      <x:c r="AB501" s="10"/>
      <x:c r="AC501" s="10"/>
      <x:c r="AD501" s="10"/>
      <x:c r="AE501" s="10"/>
      <x:c r="AF501" s="10"/>
      <x:c r="AG501" s="10"/>
      <x:c r="AH501" s="10"/>
      <x:c r="AI501" s="10"/>
      <x:c r="AJ501" s="10"/>
      <x:c r="AK501" s="10"/>
      <x:c r="AL501" s="10"/>
      <x:c r="AM501" s="10"/>
      <x:c r="AN501" s="10"/>
      <x:c r="AO501" s="10"/>
      <x:c r="AP501" s="10"/>
      <x:c r="AQ501" s="10"/>
      <x:c r="AR501" s="10"/>
      <x:c r="AS501" s="10"/>
      <x:c r="AT501" s="10"/>
      <x:c r="AU501" s="10"/>
      <x:c r="AV501" s="10"/>
      <x:c r="AW501" s="10"/>
      <x:c r="AX501" s="10"/>
      <x:c r="AY501" s="10"/>
    </x:row>
    <x:row r="502" spans="1:51" ht="13.5" customHeight="1">
      <x:c r="A502" s="29"/>
      <x:c r="B502" s="13"/>
      <x:c r="C502" s="13"/>
      <x:c r="D502" s="13"/>
      <x:c r="E502" s="87"/>
      <x:c r="F502" s="87"/>
      <x:c r="G502" s="87"/>
      <x:c r="H502" s="87"/>
      <x:c r="I502" s="87"/>
      <x:c r="J502" s="87"/>
      <x:c r="K502" s="87"/>
      <x:c r="L502" s="87"/>
      <x:c r="M502" s="10"/>
      <x:c r="N502" s="10"/>
      <x:c r="O502" s="10"/>
      <x:c r="P502" s="10"/>
      <x:c r="Q502" s="10"/>
      <x:c r="R502" s="10"/>
      <x:c r="S502" s="10"/>
      <x:c r="T502" s="10"/>
      <x:c r="U502" s="10"/>
      <x:c r="V502" s="10"/>
      <x:c r="W502" s="10"/>
      <x:c r="X502" s="10"/>
      <x:c r="Y502" s="10"/>
      <x:c r="Z502" s="10"/>
      <x:c r="AA502" s="10"/>
      <x:c r="AB502" s="10"/>
      <x:c r="AC502" s="10"/>
      <x:c r="AD502" s="10"/>
      <x:c r="AE502" s="10"/>
      <x:c r="AF502" s="10"/>
      <x:c r="AG502" s="10"/>
      <x:c r="AH502" s="10"/>
      <x:c r="AI502" s="10"/>
      <x:c r="AJ502" s="10"/>
      <x:c r="AK502" s="10"/>
      <x:c r="AL502" s="10"/>
      <x:c r="AM502" s="10"/>
      <x:c r="AN502" s="10"/>
      <x:c r="AO502" s="10"/>
      <x:c r="AP502" s="10"/>
      <x:c r="AQ502" s="10"/>
      <x:c r="AR502" s="10"/>
      <x:c r="AS502" s="10"/>
      <x:c r="AT502" s="10"/>
      <x:c r="AU502" s="10"/>
      <x:c r="AV502" s="10"/>
      <x:c r="AW502" s="10"/>
      <x:c r="AX502" s="10"/>
      <x:c r="AY502" s="10"/>
    </x:row>
    <x:row r="503" spans="1:51" ht="13.5" customHeight="1">
      <x:c r="A503" s="29"/>
      <x:c r="B503" s="13"/>
      <x:c r="C503" s="13"/>
      <x:c r="D503" s="13"/>
      <x:c r="E503" s="87"/>
      <x:c r="F503" s="87"/>
      <x:c r="G503" s="87"/>
      <x:c r="H503" s="87"/>
      <x:c r="I503" s="87"/>
      <x:c r="J503" s="87"/>
      <x:c r="K503" s="87"/>
      <x:c r="L503" s="87"/>
      <x:c r="M503" s="10"/>
      <x:c r="N503" s="10"/>
      <x:c r="O503" s="10"/>
      <x:c r="P503" s="10"/>
      <x:c r="Q503" s="10"/>
      <x:c r="R503" s="10"/>
      <x:c r="S503" s="10"/>
      <x:c r="T503" s="10"/>
      <x:c r="U503" s="10"/>
      <x:c r="V503" s="10"/>
      <x:c r="W503" s="10"/>
      <x:c r="X503" s="10"/>
      <x:c r="Y503" s="10"/>
      <x:c r="Z503" s="10"/>
      <x:c r="AA503" s="10"/>
      <x:c r="AB503" s="10"/>
      <x:c r="AC503" s="10"/>
      <x:c r="AD503" s="10"/>
      <x:c r="AE503" s="10"/>
      <x:c r="AF503" s="10"/>
      <x:c r="AG503" s="10"/>
      <x:c r="AH503" s="10"/>
      <x:c r="AI503" s="10"/>
      <x:c r="AJ503" s="10"/>
      <x:c r="AK503" s="10"/>
      <x:c r="AL503" s="10"/>
      <x:c r="AM503" s="10"/>
      <x:c r="AN503" s="10"/>
      <x:c r="AO503" s="10"/>
      <x:c r="AP503" s="10"/>
      <x:c r="AQ503" s="10"/>
      <x:c r="AR503" s="10"/>
      <x:c r="AS503" s="10"/>
      <x:c r="AT503" s="10"/>
      <x:c r="AU503" s="10"/>
      <x:c r="AV503" s="10"/>
      <x:c r="AW503" s="10"/>
      <x:c r="AX503" s="10"/>
      <x:c r="AY503" s="10"/>
    </x:row>
    <x:row r="504" spans="1:51" ht="13.5" customHeight="1">
      <x:c r="A504" s="29"/>
      <x:c r="B504" s="13"/>
      <x:c r="C504" s="13"/>
      <x:c r="D504" s="13"/>
      <x:c r="E504" s="87"/>
      <x:c r="F504" s="87"/>
      <x:c r="G504" s="87"/>
      <x:c r="H504" s="87"/>
      <x:c r="I504" s="87"/>
      <x:c r="J504" s="87"/>
      <x:c r="K504" s="87"/>
      <x:c r="L504" s="87"/>
      <x:c r="M504" s="10"/>
      <x:c r="N504" s="10"/>
      <x:c r="O504" s="10"/>
      <x:c r="P504" s="10"/>
      <x:c r="Q504" s="10"/>
      <x:c r="R504" s="10"/>
      <x:c r="S504" s="10"/>
      <x:c r="T504" s="10"/>
      <x:c r="U504" s="10"/>
      <x:c r="V504" s="10"/>
      <x:c r="W504" s="10"/>
      <x:c r="X504" s="10"/>
      <x:c r="Y504" s="10"/>
      <x:c r="Z504" s="10"/>
      <x:c r="AA504" s="10"/>
      <x:c r="AB504" s="10"/>
      <x:c r="AC504" s="10"/>
      <x:c r="AD504" s="10"/>
      <x:c r="AE504" s="10"/>
      <x:c r="AF504" s="10"/>
      <x:c r="AG504" s="10"/>
      <x:c r="AH504" s="10"/>
      <x:c r="AI504" s="10"/>
      <x:c r="AJ504" s="10"/>
      <x:c r="AK504" s="10"/>
      <x:c r="AL504" s="10"/>
      <x:c r="AM504" s="10"/>
      <x:c r="AN504" s="10"/>
      <x:c r="AO504" s="10"/>
      <x:c r="AP504" s="10"/>
      <x:c r="AQ504" s="10"/>
      <x:c r="AR504" s="10"/>
      <x:c r="AS504" s="10"/>
      <x:c r="AT504" s="10"/>
      <x:c r="AU504" s="10"/>
      <x:c r="AV504" s="10"/>
      <x:c r="AW504" s="10"/>
      <x:c r="AX504" s="10"/>
      <x:c r="AY504" s="10"/>
    </x:row>
    <x:row r="505" spans="1:51" ht="13.5" customHeight="1">
      <x:c r="A505" s="29"/>
      <x:c r="B505" s="13"/>
      <x:c r="C505" s="13"/>
      <x:c r="D505" s="13"/>
      <x:c r="E505" s="87"/>
      <x:c r="F505" s="87"/>
      <x:c r="G505" s="87"/>
      <x:c r="H505" s="87"/>
      <x:c r="I505" s="87"/>
      <x:c r="J505" s="87"/>
      <x:c r="K505" s="87"/>
      <x:c r="L505" s="87"/>
      <x:c r="M505" s="10"/>
      <x:c r="N505" s="10"/>
      <x:c r="O505" s="10"/>
      <x:c r="P505" s="10"/>
      <x:c r="Q505" s="10"/>
      <x:c r="R505" s="10"/>
      <x:c r="S505" s="10"/>
      <x:c r="T505" s="10"/>
      <x:c r="U505" s="10"/>
      <x:c r="V505" s="10"/>
      <x:c r="W505" s="10"/>
      <x:c r="X505" s="10"/>
      <x:c r="Y505" s="10"/>
      <x:c r="Z505" s="10"/>
      <x:c r="AA505" s="10"/>
      <x:c r="AB505" s="10"/>
      <x:c r="AC505" s="10"/>
      <x:c r="AD505" s="10"/>
      <x:c r="AE505" s="10"/>
      <x:c r="AF505" s="10"/>
      <x:c r="AG505" s="10"/>
      <x:c r="AH505" s="10"/>
      <x:c r="AI505" s="10"/>
      <x:c r="AJ505" s="10"/>
      <x:c r="AK505" s="10"/>
      <x:c r="AL505" s="10"/>
      <x:c r="AM505" s="10"/>
      <x:c r="AN505" s="10"/>
      <x:c r="AO505" s="10"/>
      <x:c r="AP505" s="10"/>
      <x:c r="AQ505" s="10"/>
      <x:c r="AR505" s="10"/>
      <x:c r="AS505" s="10"/>
      <x:c r="AT505" s="10"/>
      <x:c r="AU505" s="10"/>
      <x:c r="AV505" s="10"/>
      <x:c r="AW505" s="10"/>
      <x:c r="AX505" s="10"/>
      <x:c r="AY505" s="10"/>
    </x:row>
    <x:row r="506" spans="1:51" ht="13.5" customHeight="1">
      <x:c r="A506" s="29"/>
      <x:c r="B506" s="13"/>
      <x:c r="C506" s="13"/>
      <x:c r="D506" s="13"/>
      <x:c r="E506" s="87"/>
      <x:c r="F506" s="87"/>
      <x:c r="G506" s="87"/>
      <x:c r="H506" s="87"/>
      <x:c r="I506" s="87"/>
      <x:c r="J506" s="87"/>
      <x:c r="K506" s="87"/>
      <x:c r="L506" s="87"/>
      <x:c r="M506" s="10"/>
      <x:c r="N506" s="10"/>
      <x:c r="O506" s="10"/>
      <x:c r="P506" s="10"/>
      <x:c r="Q506" s="10"/>
      <x:c r="R506" s="10"/>
      <x:c r="S506" s="10"/>
      <x:c r="T506" s="10"/>
      <x:c r="U506" s="10"/>
      <x:c r="V506" s="10"/>
      <x:c r="W506" s="10"/>
      <x:c r="X506" s="10"/>
      <x:c r="Y506" s="10"/>
      <x:c r="Z506" s="10"/>
      <x:c r="AA506" s="10"/>
      <x:c r="AB506" s="10"/>
      <x:c r="AC506" s="10"/>
      <x:c r="AD506" s="10"/>
      <x:c r="AE506" s="10"/>
      <x:c r="AF506" s="10"/>
      <x:c r="AG506" s="10"/>
      <x:c r="AH506" s="10"/>
      <x:c r="AI506" s="10"/>
      <x:c r="AJ506" s="10"/>
      <x:c r="AK506" s="10"/>
      <x:c r="AL506" s="10"/>
      <x:c r="AM506" s="10"/>
      <x:c r="AN506" s="10"/>
      <x:c r="AO506" s="10"/>
      <x:c r="AP506" s="10"/>
      <x:c r="AQ506" s="10"/>
      <x:c r="AR506" s="10"/>
      <x:c r="AS506" s="10"/>
      <x:c r="AT506" s="10"/>
      <x:c r="AU506" s="10"/>
      <x:c r="AV506" s="10"/>
      <x:c r="AW506" s="10"/>
      <x:c r="AX506" s="10"/>
      <x:c r="AY506" s="10"/>
    </x:row>
    <x:row r="507" spans="1:51" ht="13.5" customHeight="1">
      <x:c r="A507" s="29"/>
      <x:c r="B507" s="13"/>
      <x:c r="C507" s="13"/>
      <x:c r="D507" s="13"/>
      <x:c r="E507" s="87"/>
      <x:c r="F507" s="87"/>
      <x:c r="G507" s="87"/>
      <x:c r="H507" s="87"/>
      <x:c r="I507" s="87"/>
      <x:c r="J507" s="87"/>
      <x:c r="K507" s="87"/>
      <x:c r="L507" s="87"/>
      <x:c r="M507" s="10"/>
      <x:c r="N507" s="10"/>
      <x:c r="O507" s="10"/>
      <x:c r="P507" s="10"/>
      <x:c r="Q507" s="10"/>
      <x:c r="R507" s="10"/>
      <x:c r="S507" s="10"/>
      <x:c r="T507" s="10"/>
      <x:c r="U507" s="10"/>
      <x:c r="V507" s="10"/>
      <x:c r="W507" s="10"/>
      <x:c r="X507" s="10"/>
      <x:c r="Y507" s="10"/>
      <x:c r="Z507" s="10"/>
      <x:c r="AA507" s="10"/>
      <x:c r="AB507" s="10"/>
      <x:c r="AC507" s="10"/>
      <x:c r="AD507" s="10"/>
      <x:c r="AE507" s="10"/>
      <x:c r="AF507" s="10"/>
      <x:c r="AG507" s="10"/>
      <x:c r="AH507" s="10"/>
      <x:c r="AI507" s="10"/>
      <x:c r="AJ507" s="10"/>
      <x:c r="AK507" s="10"/>
      <x:c r="AL507" s="10"/>
      <x:c r="AM507" s="10"/>
      <x:c r="AN507" s="10"/>
      <x:c r="AO507" s="10"/>
      <x:c r="AP507" s="10"/>
      <x:c r="AQ507" s="10"/>
      <x:c r="AR507" s="10"/>
      <x:c r="AS507" s="10"/>
      <x:c r="AT507" s="10"/>
      <x:c r="AU507" s="10"/>
      <x:c r="AV507" s="10"/>
      <x:c r="AW507" s="10"/>
      <x:c r="AX507" s="10"/>
      <x:c r="AY507" s="10"/>
    </x:row>
    <x:row r="508" spans="1:51" ht="13.5" customHeight="1">
      <x:c r="A508" s="29"/>
      <x:c r="B508" s="13"/>
      <x:c r="C508" s="13"/>
      <x:c r="D508" s="13"/>
      <x:c r="E508" s="87"/>
      <x:c r="F508" s="87"/>
      <x:c r="G508" s="87"/>
      <x:c r="H508" s="87"/>
      <x:c r="I508" s="87"/>
      <x:c r="J508" s="87"/>
      <x:c r="K508" s="87"/>
      <x:c r="L508" s="87"/>
      <x:c r="M508" s="10"/>
      <x:c r="N508" s="10"/>
      <x:c r="O508" s="10"/>
      <x:c r="P508" s="10"/>
      <x:c r="Q508" s="10"/>
      <x:c r="R508" s="10"/>
      <x:c r="S508" s="10"/>
      <x:c r="T508" s="10"/>
      <x:c r="U508" s="10"/>
      <x:c r="V508" s="10"/>
      <x:c r="W508" s="10"/>
      <x:c r="X508" s="10"/>
      <x:c r="Y508" s="10"/>
      <x:c r="Z508" s="10"/>
      <x:c r="AA508" s="10"/>
      <x:c r="AB508" s="10"/>
      <x:c r="AC508" s="10"/>
      <x:c r="AD508" s="10"/>
      <x:c r="AE508" s="10"/>
      <x:c r="AF508" s="10"/>
      <x:c r="AG508" s="10"/>
      <x:c r="AH508" s="10"/>
      <x:c r="AI508" s="10"/>
      <x:c r="AJ508" s="10"/>
      <x:c r="AK508" s="10"/>
      <x:c r="AL508" s="10"/>
      <x:c r="AM508" s="10"/>
      <x:c r="AN508" s="10"/>
      <x:c r="AO508" s="10"/>
      <x:c r="AP508" s="10"/>
      <x:c r="AQ508" s="10"/>
      <x:c r="AR508" s="10"/>
      <x:c r="AS508" s="10"/>
      <x:c r="AT508" s="10"/>
      <x:c r="AU508" s="10"/>
      <x:c r="AV508" s="10"/>
      <x:c r="AW508" s="10"/>
      <x:c r="AX508" s="10"/>
      <x:c r="AY508" s="10"/>
    </x:row>
    <x:row r="509" spans="1:51" ht="13.5" customHeight="1">
      <x:c r="A509" s="29"/>
      <x:c r="B509" s="13"/>
      <x:c r="C509" s="13"/>
      <x:c r="D509" s="13"/>
      <x:c r="E509" s="87"/>
      <x:c r="F509" s="87"/>
      <x:c r="G509" s="87"/>
      <x:c r="H509" s="87"/>
      <x:c r="I509" s="87"/>
      <x:c r="J509" s="87"/>
      <x:c r="K509" s="87"/>
      <x:c r="L509" s="87"/>
      <x:c r="M509" s="10"/>
      <x:c r="N509" s="10"/>
      <x:c r="O509" s="10"/>
      <x:c r="P509" s="10"/>
      <x:c r="Q509" s="10"/>
      <x:c r="R509" s="10"/>
      <x:c r="S509" s="10"/>
      <x:c r="T509" s="10"/>
      <x:c r="U509" s="10"/>
      <x:c r="V509" s="10"/>
      <x:c r="W509" s="10"/>
      <x:c r="X509" s="10"/>
      <x:c r="Y509" s="10"/>
      <x:c r="Z509" s="10"/>
      <x:c r="AA509" s="10"/>
      <x:c r="AB509" s="10"/>
      <x:c r="AC509" s="10"/>
      <x:c r="AD509" s="10"/>
      <x:c r="AE509" s="10"/>
      <x:c r="AF509" s="10"/>
      <x:c r="AG509" s="10"/>
      <x:c r="AH509" s="10"/>
      <x:c r="AI509" s="10"/>
      <x:c r="AJ509" s="10"/>
      <x:c r="AK509" s="10"/>
      <x:c r="AL509" s="10"/>
      <x:c r="AM509" s="10"/>
      <x:c r="AN509" s="10"/>
      <x:c r="AO509" s="10"/>
      <x:c r="AP509" s="10"/>
      <x:c r="AQ509" s="10"/>
      <x:c r="AR509" s="10"/>
      <x:c r="AS509" s="10"/>
      <x:c r="AT509" s="10"/>
      <x:c r="AU509" s="10"/>
      <x:c r="AV509" s="10"/>
      <x:c r="AW509" s="10"/>
      <x:c r="AX509" s="10"/>
      <x:c r="AY509" s="10"/>
    </x:row>
    <x:row r="510" spans="1:51" ht="13.5" customHeight="1">
      <x:c r="A510" s="29"/>
      <x:c r="B510" s="13"/>
      <x:c r="C510" s="13"/>
      <x:c r="D510" s="13"/>
      <x:c r="E510" s="87"/>
      <x:c r="F510" s="87"/>
      <x:c r="G510" s="87"/>
      <x:c r="H510" s="87"/>
      <x:c r="I510" s="87"/>
      <x:c r="J510" s="87"/>
      <x:c r="K510" s="87"/>
      <x:c r="L510" s="87"/>
      <x:c r="M510" s="10"/>
      <x:c r="N510" s="10"/>
      <x:c r="O510" s="10"/>
      <x:c r="P510" s="10"/>
      <x:c r="Q510" s="10"/>
      <x:c r="R510" s="10"/>
      <x:c r="S510" s="10"/>
      <x:c r="T510" s="10"/>
      <x:c r="U510" s="10"/>
      <x:c r="V510" s="10"/>
      <x:c r="W510" s="10"/>
      <x:c r="X510" s="10"/>
      <x:c r="Y510" s="10"/>
      <x:c r="Z510" s="10"/>
      <x:c r="AA510" s="10"/>
      <x:c r="AB510" s="10"/>
      <x:c r="AC510" s="10"/>
      <x:c r="AD510" s="10"/>
      <x:c r="AE510" s="10"/>
      <x:c r="AF510" s="10"/>
      <x:c r="AG510" s="10"/>
      <x:c r="AH510" s="10"/>
      <x:c r="AI510" s="10"/>
      <x:c r="AJ510" s="10"/>
      <x:c r="AK510" s="10"/>
      <x:c r="AL510" s="10"/>
      <x:c r="AM510" s="10"/>
      <x:c r="AN510" s="10"/>
      <x:c r="AO510" s="10"/>
      <x:c r="AP510" s="10"/>
      <x:c r="AQ510" s="10"/>
      <x:c r="AR510" s="10"/>
      <x:c r="AS510" s="10"/>
      <x:c r="AT510" s="10"/>
      <x:c r="AU510" s="10"/>
      <x:c r="AV510" s="10"/>
      <x:c r="AW510" s="10"/>
      <x:c r="AX510" s="10"/>
      <x:c r="AY510" s="10"/>
    </x:row>
    <x:row r="511" spans="1:51" ht="13.5" customHeight="1">
      <x:c r="A511" s="29"/>
      <x:c r="B511" s="13"/>
      <x:c r="C511" s="13"/>
      <x:c r="D511" s="13"/>
      <x:c r="E511" s="87"/>
      <x:c r="F511" s="87"/>
      <x:c r="G511" s="87"/>
      <x:c r="H511" s="87"/>
      <x:c r="I511" s="87"/>
      <x:c r="J511" s="87"/>
      <x:c r="K511" s="87"/>
      <x:c r="L511" s="87"/>
      <x:c r="M511" s="10"/>
      <x:c r="N511" s="10"/>
      <x:c r="O511" s="10"/>
      <x:c r="P511" s="10"/>
      <x:c r="Q511" s="10"/>
      <x:c r="R511" s="10"/>
      <x:c r="S511" s="10"/>
      <x:c r="T511" s="10"/>
      <x:c r="U511" s="10"/>
      <x:c r="V511" s="10"/>
      <x:c r="W511" s="10"/>
      <x:c r="X511" s="10"/>
      <x:c r="Y511" s="10"/>
      <x:c r="Z511" s="10"/>
      <x:c r="AA511" s="10"/>
      <x:c r="AB511" s="10"/>
      <x:c r="AC511" s="10"/>
      <x:c r="AD511" s="10"/>
      <x:c r="AE511" s="10"/>
      <x:c r="AF511" s="10"/>
      <x:c r="AG511" s="10"/>
      <x:c r="AH511" s="10"/>
      <x:c r="AI511" s="10"/>
      <x:c r="AJ511" s="10"/>
      <x:c r="AK511" s="10"/>
      <x:c r="AL511" s="10"/>
      <x:c r="AM511" s="10"/>
      <x:c r="AN511" s="10"/>
      <x:c r="AO511" s="10"/>
      <x:c r="AP511" s="10"/>
      <x:c r="AQ511" s="10"/>
      <x:c r="AR511" s="10"/>
      <x:c r="AS511" s="10"/>
      <x:c r="AT511" s="10"/>
      <x:c r="AU511" s="10"/>
      <x:c r="AV511" s="10"/>
      <x:c r="AW511" s="10"/>
      <x:c r="AX511" s="10"/>
      <x:c r="AY511" s="10"/>
    </x:row>
    <x:row r="512" spans="1:51" ht="13.5" customHeight="1">
      <x:c r="A512" s="29"/>
      <x:c r="B512" s="13"/>
      <x:c r="C512" s="13"/>
      <x:c r="D512" s="13"/>
      <x:c r="E512" s="87"/>
      <x:c r="F512" s="87"/>
      <x:c r="G512" s="87"/>
      <x:c r="H512" s="87"/>
      <x:c r="I512" s="87"/>
      <x:c r="J512" s="87"/>
      <x:c r="K512" s="87"/>
      <x:c r="L512" s="87"/>
      <x:c r="M512" s="10"/>
      <x:c r="N512" s="10"/>
      <x:c r="O512" s="10"/>
      <x:c r="P512" s="10"/>
      <x:c r="Q512" s="10"/>
      <x:c r="R512" s="10"/>
      <x:c r="S512" s="10"/>
      <x:c r="T512" s="10"/>
      <x:c r="U512" s="10"/>
      <x:c r="V512" s="10"/>
      <x:c r="W512" s="10"/>
      <x:c r="X512" s="10"/>
      <x:c r="Y512" s="10"/>
      <x:c r="Z512" s="10"/>
      <x:c r="AA512" s="10"/>
      <x:c r="AB512" s="10"/>
      <x:c r="AC512" s="10"/>
      <x:c r="AD512" s="10"/>
      <x:c r="AE512" s="10"/>
      <x:c r="AF512" s="10"/>
      <x:c r="AG512" s="10"/>
      <x:c r="AH512" s="10"/>
      <x:c r="AI512" s="10"/>
      <x:c r="AJ512" s="10"/>
      <x:c r="AK512" s="10"/>
      <x:c r="AL512" s="10"/>
      <x:c r="AM512" s="10"/>
      <x:c r="AN512" s="10"/>
      <x:c r="AO512" s="10"/>
      <x:c r="AP512" s="10"/>
      <x:c r="AQ512" s="10"/>
      <x:c r="AR512" s="10"/>
      <x:c r="AS512" s="10"/>
      <x:c r="AT512" s="10"/>
      <x:c r="AU512" s="10"/>
      <x:c r="AV512" s="10"/>
      <x:c r="AW512" s="10"/>
      <x:c r="AX512" s="10"/>
      <x:c r="AY512" s="10"/>
    </x:row>
    <x:row r="513" spans="1:51" ht="13.5" customHeight="1">
      <x:c r="A513" s="29"/>
      <x:c r="B513" s="13"/>
      <x:c r="C513" s="13"/>
      <x:c r="D513" s="13"/>
      <x:c r="E513" s="87"/>
      <x:c r="F513" s="87"/>
      <x:c r="G513" s="87"/>
      <x:c r="H513" s="87"/>
      <x:c r="I513" s="87"/>
      <x:c r="J513" s="87"/>
      <x:c r="K513" s="87"/>
      <x:c r="L513" s="87"/>
      <x:c r="M513" s="10"/>
      <x:c r="N513" s="10"/>
      <x:c r="O513" s="10"/>
      <x:c r="P513" s="10"/>
      <x:c r="Q513" s="10"/>
      <x:c r="R513" s="10"/>
      <x:c r="S513" s="10"/>
      <x:c r="T513" s="10"/>
      <x:c r="U513" s="10"/>
      <x:c r="V513" s="10"/>
      <x:c r="W513" s="10"/>
      <x:c r="X513" s="10"/>
      <x:c r="Y513" s="10"/>
      <x:c r="Z513" s="10"/>
      <x:c r="AA513" s="10"/>
      <x:c r="AB513" s="10"/>
      <x:c r="AC513" s="10"/>
      <x:c r="AD513" s="10"/>
      <x:c r="AE513" s="10"/>
      <x:c r="AF513" s="10"/>
      <x:c r="AG513" s="10"/>
      <x:c r="AH513" s="10"/>
      <x:c r="AI513" s="10"/>
      <x:c r="AJ513" s="10"/>
      <x:c r="AK513" s="10"/>
      <x:c r="AL513" s="10"/>
      <x:c r="AM513" s="10"/>
      <x:c r="AN513" s="10"/>
      <x:c r="AO513" s="10"/>
      <x:c r="AP513" s="10"/>
      <x:c r="AQ513" s="10"/>
      <x:c r="AR513" s="10"/>
      <x:c r="AS513" s="10"/>
      <x:c r="AT513" s="10"/>
      <x:c r="AU513" s="10"/>
      <x:c r="AV513" s="10"/>
      <x:c r="AW513" s="10"/>
      <x:c r="AX513" s="10"/>
      <x:c r="AY513" s="10"/>
    </x:row>
    <x:row r="514" spans="1:51" ht="13.5" customHeight="1">
      <x:c r="A514" s="29"/>
      <x:c r="B514" s="13"/>
      <x:c r="C514" s="13"/>
      <x:c r="D514" s="13"/>
      <x:c r="E514" s="87"/>
      <x:c r="F514" s="87"/>
      <x:c r="G514" s="87"/>
      <x:c r="H514" s="87"/>
      <x:c r="I514" s="87"/>
      <x:c r="J514" s="87"/>
      <x:c r="K514" s="87"/>
      <x:c r="L514" s="87"/>
      <x:c r="M514" s="10"/>
      <x:c r="N514" s="10"/>
      <x:c r="O514" s="10"/>
      <x:c r="P514" s="10"/>
      <x:c r="Q514" s="10"/>
      <x:c r="R514" s="10"/>
      <x:c r="S514" s="10"/>
      <x:c r="T514" s="10"/>
      <x:c r="U514" s="10"/>
      <x:c r="V514" s="10"/>
      <x:c r="W514" s="10"/>
      <x:c r="X514" s="10"/>
      <x:c r="Y514" s="10"/>
      <x:c r="Z514" s="10"/>
      <x:c r="AA514" s="10"/>
      <x:c r="AB514" s="10"/>
      <x:c r="AC514" s="10"/>
      <x:c r="AD514" s="10"/>
      <x:c r="AE514" s="10"/>
      <x:c r="AF514" s="10"/>
      <x:c r="AG514" s="10"/>
      <x:c r="AH514" s="10"/>
      <x:c r="AI514" s="10"/>
      <x:c r="AJ514" s="10"/>
      <x:c r="AK514" s="10"/>
      <x:c r="AL514" s="10"/>
      <x:c r="AM514" s="10"/>
      <x:c r="AN514" s="10"/>
      <x:c r="AO514" s="10"/>
      <x:c r="AP514" s="10"/>
      <x:c r="AQ514" s="10"/>
      <x:c r="AR514" s="10"/>
      <x:c r="AS514" s="10"/>
      <x:c r="AT514" s="10"/>
      <x:c r="AU514" s="10"/>
      <x:c r="AV514" s="10"/>
      <x:c r="AW514" s="10"/>
      <x:c r="AX514" s="10"/>
      <x:c r="AY514" s="10"/>
    </x:row>
    <x:row r="515" spans="1:51" ht="13.5" customHeight="1">
      <x:c r="A515" s="29"/>
      <x:c r="B515" s="13"/>
      <x:c r="C515" s="13"/>
      <x:c r="D515" s="13"/>
      <x:c r="E515" s="87"/>
      <x:c r="F515" s="87"/>
      <x:c r="G515" s="87"/>
      <x:c r="H515" s="87"/>
      <x:c r="I515" s="87"/>
      <x:c r="J515" s="87"/>
      <x:c r="K515" s="87"/>
      <x:c r="L515" s="87"/>
      <x:c r="M515" s="10"/>
      <x:c r="N515" s="10"/>
      <x:c r="O515" s="10"/>
      <x:c r="P515" s="10"/>
      <x:c r="Q515" s="10"/>
      <x:c r="R515" s="10"/>
      <x:c r="S515" s="10"/>
      <x:c r="T515" s="10"/>
      <x:c r="U515" s="10"/>
      <x:c r="V515" s="10"/>
      <x:c r="W515" s="10"/>
      <x:c r="X515" s="10"/>
      <x:c r="Y515" s="10"/>
      <x:c r="Z515" s="10"/>
      <x:c r="AA515" s="10"/>
      <x:c r="AB515" s="10"/>
      <x:c r="AC515" s="10"/>
      <x:c r="AD515" s="10"/>
      <x:c r="AE515" s="10"/>
      <x:c r="AF515" s="10"/>
      <x:c r="AG515" s="10"/>
      <x:c r="AH515" s="10"/>
      <x:c r="AI515" s="10"/>
      <x:c r="AJ515" s="10"/>
      <x:c r="AK515" s="10"/>
      <x:c r="AL515" s="10"/>
      <x:c r="AM515" s="10"/>
      <x:c r="AN515" s="10"/>
      <x:c r="AO515" s="10"/>
      <x:c r="AP515" s="10"/>
      <x:c r="AQ515" s="10"/>
      <x:c r="AR515" s="10"/>
      <x:c r="AS515" s="10"/>
      <x:c r="AT515" s="10"/>
      <x:c r="AU515" s="10"/>
      <x:c r="AV515" s="10"/>
      <x:c r="AW515" s="10"/>
      <x:c r="AX515" s="10"/>
      <x:c r="AY515" s="10"/>
    </x:row>
    <x:row r="516" spans="1:51" ht="13.5" customHeight="1">
      <x:c r="A516" s="29"/>
      <x:c r="B516" s="13"/>
      <x:c r="C516" s="13"/>
      <x:c r="D516" s="13"/>
      <x:c r="E516" s="87"/>
      <x:c r="F516" s="87"/>
      <x:c r="G516" s="87"/>
      <x:c r="H516" s="87"/>
      <x:c r="I516" s="87"/>
      <x:c r="J516" s="87"/>
      <x:c r="K516" s="87"/>
      <x:c r="L516" s="87"/>
      <x:c r="M516" s="10"/>
      <x:c r="N516" s="10"/>
      <x:c r="O516" s="10"/>
      <x:c r="P516" s="10"/>
      <x:c r="Q516" s="10"/>
      <x:c r="R516" s="10"/>
      <x:c r="S516" s="10"/>
      <x:c r="T516" s="10"/>
      <x:c r="U516" s="10"/>
      <x:c r="V516" s="10"/>
      <x:c r="W516" s="10"/>
      <x:c r="X516" s="10"/>
      <x:c r="Y516" s="10"/>
      <x:c r="Z516" s="10"/>
      <x:c r="AA516" s="10"/>
      <x:c r="AB516" s="10"/>
      <x:c r="AC516" s="10"/>
      <x:c r="AD516" s="10"/>
      <x:c r="AE516" s="10"/>
      <x:c r="AF516" s="10"/>
      <x:c r="AG516" s="10"/>
      <x:c r="AH516" s="10"/>
      <x:c r="AI516" s="10"/>
      <x:c r="AJ516" s="10"/>
      <x:c r="AK516" s="10"/>
      <x:c r="AL516" s="10"/>
      <x:c r="AM516" s="10"/>
      <x:c r="AN516" s="10"/>
      <x:c r="AO516" s="10"/>
      <x:c r="AP516" s="10"/>
      <x:c r="AQ516" s="10"/>
      <x:c r="AR516" s="10"/>
      <x:c r="AS516" s="10"/>
      <x:c r="AT516" s="10"/>
      <x:c r="AU516" s="10"/>
      <x:c r="AV516" s="10"/>
      <x:c r="AW516" s="10"/>
      <x:c r="AX516" s="10"/>
      <x:c r="AY516" s="10"/>
    </x:row>
    <x:row r="517" spans="1:51" ht="13.5" customHeight="1">
      <x:c r="A517" s="29"/>
      <x:c r="B517" s="13"/>
      <x:c r="C517" s="13"/>
      <x:c r="D517" s="13"/>
      <x:c r="E517" s="87"/>
      <x:c r="F517" s="87"/>
      <x:c r="G517" s="87"/>
      <x:c r="H517" s="87"/>
      <x:c r="I517" s="87"/>
      <x:c r="J517" s="87"/>
      <x:c r="K517" s="87"/>
      <x:c r="L517" s="87"/>
      <x:c r="M517" s="10"/>
      <x:c r="N517" s="10"/>
      <x:c r="O517" s="10"/>
      <x:c r="P517" s="10"/>
      <x:c r="Q517" s="10"/>
      <x:c r="R517" s="10"/>
      <x:c r="S517" s="10"/>
      <x:c r="T517" s="10"/>
      <x:c r="U517" s="10"/>
      <x:c r="V517" s="10"/>
      <x:c r="W517" s="10"/>
      <x:c r="X517" s="10"/>
      <x:c r="Y517" s="10"/>
      <x:c r="Z517" s="10"/>
      <x:c r="AA517" s="10"/>
      <x:c r="AB517" s="10"/>
      <x:c r="AC517" s="10"/>
      <x:c r="AD517" s="10"/>
      <x:c r="AE517" s="10"/>
      <x:c r="AF517" s="10"/>
      <x:c r="AG517" s="10"/>
      <x:c r="AH517" s="10"/>
      <x:c r="AI517" s="10"/>
      <x:c r="AJ517" s="10"/>
      <x:c r="AK517" s="10"/>
      <x:c r="AL517" s="10"/>
      <x:c r="AM517" s="10"/>
      <x:c r="AN517" s="10"/>
      <x:c r="AO517" s="10"/>
      <x:c r="AP517" s="10"/>
      <x:c r="AQ517" s="10"/>
      <x:c r="AR517" s="10"/>
      <x:c r="AS517" s="10"/>
      <x:c r="AT517" s="10"/>
      <x:c r="AU517" s="10"/>
      <x:c r="AV517" s="10"/>
      <x:c r="AW517" s="10"/>
      <x:c r="AX517" s="10"/>
      <x:c r="AY517" s="10"/>
    </x:row>
    <x:row r="518" spans="1:51" ht="13.5" customHeight="1">
      <x:c r="A518" s="29"/>
      <x:c r="B518" s="13"/>
      <x:c r="C518" s="13"/>
      <x:c r="D518" s="13"/>
      <x:c r="E518" s="87"/>
      <x:c r="F518" s="87"/>
      <x:c r="G518" s="87"/>
      <x:c r="H518" s="87"/>
      <x:c r="I518" s="87"/>
      <x:c r="J518" s="87"/>
      <x:c r="K518" s="87"/>
      <x:c r="L518" s="87"/>
      <x:c r="M518" s="10"/>
      <x:c r="N518" s="10"/>
      <x:c r="O518" s="10"/>
      <x:c r="P518" s="10"/>
      <x:c r="Q518" s="10"/>
      <x:c r="R518" s="10"/>
      <x:c r="S518" s="10"/>
      <x:c r="T518" s="10"/>
      <x:c r="U518" s="10"/>
      <x:c r="V518" s="10"/>
      <x:c r="W518" s="10"/>
      <x:c r="X518" s="10"/>
      <x:c r="Y518" s="10"/>
      <x:c r="Z518" s="10"/>
      <x:c r="AA518" s="10"/>
      <x:c r="AB518" s="10"/>
      <x:c r="AC518" s="10"/>
      <x:c r="AD518" s="10"/>
      <x:c r="AE518" s="10"/>
      <x:c r="AF518" s="10"/>
      <x:c r="AG518" s="10"/>
      <x:c r="AH518" s="10"/>
      <x:c r="AI518" s="10"/>
      <x:c r="AJ518" s="10"/>
      <x:c r="AK518" s="10"/>
      <x:c r="AL518" s="10"/>
      <x:c r="AM518" s="10"/>
      <x:c r="AN518" s="10"/>
      <x:c r="AO518" s="10"/>
      <x:c r="AP518" s="10"/>
      <x:c r="AQ518" s="10"/>
      <x:c r="AR518" s="10"/>
      <x:c r="AS518" s="10"/>
      <x:c r="AT518" s="10"/>
      <x:c r="AU518" s="10"/>
      <x:c r="AV518" s="10"/>
      <x:c r="AW518" s="10"/>
      <x:c r="AX518" s="10"/>
      <x:c r="AY518" s="10"/>
    </x:row>
    <x:row r="519" spans="1:51" ht="13.5" customHeight="1">
      <x:c r="A519" s="29"/>
      <x:c r="B519" s="13"/>
      <x:c r="C519" s="13"/>
      <x:c r="D519" s="13"/>
      <x:c r="E519" s="87"/>
      <x:c r="F519" s="87"/>
      <x:c r="G519" s="87"/>
      <x:c r="H519" s="87"/>
      <x:c r="I519" s="87"/>
      <x:c r="J519" s="87"/>
      <x:c r="K519" s="87"/>
      <x:c r="L519" s="87"/>
      <x:c r="M519" s="10"/>
      <x:c r="N519" s="10"/>
      <x:c r="O519" s="10"/>
      <x:c r="P519" s="10"/>
      <x:c r="Q519" s="10"/>
      <x:c r="R519" s="10"/>
      <x:c r="S519" s="10"/>
      <x:c r="T519" s="10"/>
      <x:c r="U519" s="10"/>
      <x:c r="V519" s="10"/>
      <x:c r="W519" s="10"/>
      <x:c r="X519" s="10"/>
      <x:c r="Y519" s="10"/>
      <x:c r="Z519" s="10"/>
      <x:c r="AA519" s="10"/>
      <x:c r="AB519" s="10"/>
      <x:c r="AC519" s="10"/>
      <x:c r="AD519" s="10"/>
      <x:c r="AE519" s="10"/>
      <x:c r="AF519" s="10"/>
      <x:c r="AG519" s="10"/>
      <x:c r="AH519" s="10"/>
      <x:c r="AI519" s="10"/>
      <x:c r="AJ519" s="10"/>
      <x:c r="AK519" s="10"/>
      <x:c r="AL519" s="10"/>
      <x:c r="AM519" s="10"/>
      <x:c r="AN519" s="10"/>
      <x:c r="AO519" s="10"/>
      <x:c r="AP519" s="10"/>
      <x:c r="AQ519" s="10"/>
      <x:c r="AR519" s="10"/>
      <x:c r="AS519" s="10"/>
      <x:c r="AT519" s="10"/>
      <x:c r="AU519" s="10"/>
      <x:c r="AV519" s="10"/>
      <x:c r="AW519" s="10"/>
      <x:c r="AX519" s="10"/>
      <x:c r="AY519" s="10"/>
    </x:row>
    <x:row r="520" spans="1:51" ht="13.5" customHeight="1">
      <x:c r="A520" s="29"/>
      <x:c r="B520" s="13"/>
      <x:c r="C520" s="13"/>
      <x:c r="D520" s="13"/>
      <x:c r="E520" s="87"/>
      <x:c r="F520" s="87"/>
      <x:c r="G520" s="87"/>
      <x:c r="H520" s="87"/>
      <x:c r="I520" s="87"/>
      <x:c r="J520" s="87"/>
      <x:c r="K520" s="87"/>
      <x:c r="L520" s="87"/>
      <x:c r="M520" s="10"/>
      <x:c r="N520" s="10"/>
      <x:c r="O520" s="10"/>
      <x:c r="P520" s="10"/>
      <x:c r="Q520" s="10"/>
      <x:c r="R520" s="10"/>
      <x:c r="S520" s="10"/>
      <x:c r="T520" s="10"/>
      <x:c r="U520" s="10"/>
      <x:c r="V520" s="10"/>
      <x:c r="W520" s="10"/>
      <x:c r="X520" s="10"/>
      <x:c r="Y520" s="10"/>
      <x:c r="Z520" s="10"/>
      <x:c r="AA520" s="10"/>
      <x:c r="AB520" s="10"/>
      <x:c r="AC520" s="10"/>
      <x:c r="AD520" s="10"/>
      <x:c r="AE520" s="10"/>
      <x:c r="AF520" s="10"/>
      <x:c r="AG520" s="10"/>
      <x:c r="AH520" s="10"/>
      <x:c r="AI520" s="10"/>
      <x:c r="AJ520" s="10"/>
      <x:c r="AK520" s="10"/>
      <x:c r="AL520" s="10"/>
      <x:c r="AM520" s="10"/>
      <x:c r="AN520" s="10"/>
      <x:c r="AO520" s="10"/>
      <x:c r="AP520" s="10"/>
      <x:c r="AQ520" s="10"/>
      <x:c r="AR520" s="10"/>
      <x:c r="AS520" s="10"/>
      <x:c r="AT520" s="10"/>
      <x:c r="AU520" s="10"/>
      <x:c r="AV520" s="10"/>
      <x:c r="AW520" s="10"/>
      <x:c r="AX520" s="10"/>
      <x:c r="AY520" s="10"/>
    </x:row>
    <x:row r="521" spans="1:51" ht="13.5" customHeight="1">
      <x:c r="A521" s="29"/>
      <x:c r="B521" s="13"/>
      <x:c r="C521" s="13"/>
      <x:c r="D521" s="13"/>
      <x:c r="E521" s="87"/>
      <x:c r="F521" s="87"/>
      <x:c r="G521" s="87"/>
      <x:c r="H521" s="87"/>
      <x:c r="I521" s="87"/>
      <x:c r="J521" s="87"/>
      <x:c r="K521" s="87"/>
      <x:c r="L521" s="87"/>
      <x:c r="M521" s="10"/>
      <x:c r="N521" s="10"/>
      <x:c r="O521" s="10"/>
      <x:c r="P521" s="10"/>
      <x:c r="Q521" s="10"/>
      <x:c r="R521" s="10"/>
      <x:c r="S521" s="10"/>
      <x:c r="T521" s="10"/>
      <x:c r="U521" s="10"/>
      <x:c r="V521" s="10"/>
      <x:c r="W521" s="10"/>
      <x:c r="X521" s="10"/>
      <x:c r="Y521" s="10"/>
      <x:c r="Z521" s="10"/>
      <x:c r="AA521" s="10"/>
      <x:c r="AB521" s="10"/>
      <x:c r="AC521" s="10"/>
      <x:c r="AD521" s="10"/>
      <x:c r="AE521" s="10"/>
      <x:c r="AF521" s="10"/>
      <x:c r="AG521" s="10"/>
      <x:c r="AH521" s="10"/>
      <x:c r="AI521" s="10"/>
      <x:c r="AJ521" s="10"/>
      <x:c r="AK521" s="10"/>
      <x:c r="AL521" s="10"/>
      <x:c r="AM521" s="10"/>
      <x:c r="AN521" s="10"/>
      <x:c r="AO521" s="10"/>
      <x:c r="AP521" s="10"/>
      <x:c r="AQ521" s="10"/>
      <x:c r="AR521" s="10"/>
      <x:c r="AS521" s="10"/>
      <x:c r="AT521" s="10"/>
      <x:c r="AU521" s="10"/>
      <x:c r="AV521" s="10"/>
      <x:c r="AW521" s="10"/>
      <x:c r="AX521" s="10"/>
      <x:c r="AY521" s="10"/>
    </x:row>
    <x:row r="522" spans="1:51" ht="13.5" customHeight="1">
      <x:c r="A522" s="29"/>
      <x:c r="B522" s="13"/>
      <x:c r="C522" s="13"/>
      <x:c r="D522" s="13"/>
      <x:c r="E522" s="87"/>
      <x:c r="F522" s="87"/>
      <x:c r="G522" s="87"/>
      <x:c r="H522" s="87"/>
      <x:c r="I522" s="87"/>
      <x:c r="J522" s="87"/>
      <x:c r="K522" s="87"/>
      <x:c r="L522" s="87"/>
      <x:c r="M522" s="10"/>
      <x:c r="N522" s="10"/>
      <x:c r="O522" s="10"/>
      <x:c r="P522" s="10"/>
      <x:c r="Q522" s="10"/>
      <x:c r="R522" s="10"/>
      <x:c r="S522" s="10"/>
      <x:c r="T522" s="10"/>
      <x:c r="U522" s="10"/>
      <x:c r="V522" s="10"/>
      <x:c r="W522" s="10"/>
      <x:c r="X522" s="10"/>
      <x:c r="Y522" s="10"/>
      <x:c r="Z522" s="10"/>
      <x:c r="AA522" s="10"/>
      <x:c r="AB522" s="10"/>
      <x:c r="AC522" s="10"/>
      <x:c r="AD522" s="10"/>
      <x:c r="AE522" s="10"/>
      <x:c r="AF522" s="10"/>
      <x:c r="AG522" s="10"/>
      <x:c r="AH522" s="10"/>
      <x:c r="AI522" s="10"/>
      <x:c r="AJ522" s="10"/>
      <x:c r="AK522" s="10"/>
      <x:c r="AL522" s="10"/>
      <x:c r="AM522" s="10"/>
      <x:c r="AN522" s="10"/>
      <x:c r="AO522" s="10"/>
      <x:c r="AP522" s="10"/>
      <x:c r="AQ522" s="10"/>
      <x:c r="AR522" s="10"/>
      <x:c r="AS522" s="10"/>
      <x:c r="AT522" s="10"/>
      <x:c r="AU522" s="10"/>
      <x:c r="AV522" s="10"/>
      <x:c r="AW522" s="10"/>
      <x:c r="AX522" s="10"/>
      <x:c r="AY522" s="10"/>
    </x:row>
    <x:row r="523" spans="1:51" ht="13.5" customHeight="1">
      <x:c r="A523" s="29"/>
      <x:c r="B523" s="13"/>
      <x:c r="C523" s="13"/>
      <x:c r="D523" s="13"/>
      <x:c r="E523" s="87"/>
      <x:c r="F523" s="87"/>
      <x:c r="G523" s="87"/>
      <x:c r="H523" s="87"/>
      <x:c r="I523" s="87"/>
      <x:c r="J523" s="87"/>
      <x:c r="K523" s="87"/>
      <x:c r="L523" s="87"/>
      <x:c r="M523" s="10"/>
      <x:c r="N523" s="10"/>
      <x:c r="O523" s="10"/>
      <x:c r="P523" s="10"/>
      <x:c r="Q523" s="10"/>
      <x:c r="R523" s="10"/>
      <x:c r="S523" s="10"/>
      <x:c r="T523" s="10"/>
      <x:c r="U523" s="10"/>
      <x:c r="V523" s="10"/>
      <x:c r="W523" s="10"/>
      <x:c r="X523" s="10"/>
      <x:c r="Y523" s="10"/>
      <x:c r="Z523" s="10"/>
      <x:c r="AA523" s="10"/>
      <x:c r="AB523" s="10"/>
      <x:c r="AC523" s="10"/>
      <x:c r="AD523" s="10"/>
      <x:c r="AE523" s="10"/>
      <x:c r="AF523" s="10"/>
      <x:c r="AG523" s="10"/>
      <x:c r="AH523" s="10"/>
      <x:c r="AI523" s="10"/>
      <x:c r="AJ523" s="10"/>
      <x:c r="AK523" s="10"/>
      <x:c r="AL523" s="10"/>
      <x:c r="AM523" s="10"/>
      <x:c r="AN523" s="10"/>
      <x:c r="AO523" s="10"/>
      <x:c r="AP523" s="10"/>
      <x:c r="AQ523" s="10"/>
      <x:c r="AR523" s="10"/>
      <x:c r="AS523" s="10"/>
      <x:c r="AT523" s="10"/>
      <x:c r="AU523" s="10"/>
      <x:c r="AV523" s="10"/>
      <x:c r="AW523" s="10"/>
      <x:c r="AX523" s="10"/>
      <x:c r="AY523" s="10"/>
    </x:row>
    <x:row r="524" spans="1:51" ht="13.5" customHeight="1">
      <x:c r="A524" s="29"/>
      <x:c r="B524" s="13"/>
      <x:c r="C524" s="13"/>
      <x:c r="D524" s="13"/>
      <x:c r="E524" s="87"/>
      <x:c r="F524" s="87"/>
      <x:c r="G524" s="87"/>
      <x:c r="H524" s="87"/>
      <x:c r="I524" s="87"/>
      <x:c r="J524" s="87"/>
      <x:c r="K524" s="87"/>
      <x:c r="L524" s="87"/>
      <x:c r="M524" s="10"/>
      <x:c r="N524" s="10"/>
      <x:c r="O524" s="10"/>
      <x:c r="P524" s="10"/>
      <x:c r="Q524" s="10"/>
      <x:c r="R524" s="10"/>
      <x:c r="S524" s="10"/>
      <x:c r="T524" s="10"/>
      <x:c r="U524" s="10"/>
      <x:c r="V524" s="10"/>
      <x:c r="W524" s="10"/>
      <x:c r="X524" s="10"/>
      <x:c r="Y524" s="10"/>
      <x:c r="Z524" s="10"/>
      <x:c r="AA524" s="10"/>
      <x:c r="AB524" s="10"/>
      <x:c r="AC524" s="10"/>
      <x:c r="AD524" s="10"/>
      <x:c r="AE524" s="10"/>
      <x:c r="AF524" s="10"/>
      <x:c r="AG524" s="10"/>
      <x:c r="AH524" s="10"/>
      <x:c r="AI524" s="10"/>
      <x:c r="AJ524" s="10"/>
      <x:c r="AK524" s="10"/>
      <x:c r="AL524" s="10"/>
      <x:c r="AM524" s="10"/>
      <x:c r="AN524" s="10"/>
      <x:c r="AO524" s="10"/>
      <x:c r="AP524" s="10"/>
      <x:c r="AQ524" s="10"/>
      <x:c r="AR524" s="10"/>
      <x:c r="AS524" s="10"/>
      <x:c r="AT524" s="10"/>
      <x:c r="AU524" s="10"/>
      <x:c r="AV524" s="10"/>
      <x:c r="AW524" s="10"/>
      <x:c r="AX524" s="10"/>
      <x:c r="AY524" s="10"/>
    </x:row>
    <x:row r="525" spans="1:51" ht="13.5" customHeight="1">
      <x:c r="A525" s="29"/>
      <x:c r="B525" s="13"/>
      <x:c r="C525" s="13"/>
      <x:c r="D525" s="13"/>
      <x:c r="E525" s="87"/>
      <x:c r="F525" s="87"/>
      <x:c r="G525" s="87"/>
      <x:c r="H525" s="87"/>
      <x:c r="I525" s="87"/>
      <x:c r="J525" s="87"/>
      <x:c r="K525" s="87"/>
      <x:c r="L525" s="87"/>
      <x:c r="M525" s="10"/>
      <x:c r="N525" s="10"/>
      <x:c r="O525" s="10"/>
      <x:c r="P525" s="10"/>
      <x:c r="Q525" s="10"/>
      <x:c r="R525" s="10"/>
      <x:c r="S525" s="10"/>
      <x:c r="T525" s="10"/>
      <x:c r="U525" s="10"/>
      <x:c r="V525" s="10"/>
      <x:c r="W525" s="10"/>
      <x:c r="X525" s="10"/>
      <x:c r="Y525" s="10"/>
      <x:c r="Z525" s="10"/>
      <x:c r="AA525" s="10"/>
      <x:c r="AB525" s="10"/>
      <x:c r="AC525" s="10"/>
      <x:c r="AD525" s="10"/>
      <x:c r="AE525" s="10"/>
      <x:c r="AF525" s="10"/>
      <x:c r="AG525" s="10"/>
      <x:c r="AH525" s="10"/>
      <x:c r="AI525" s="10"/>
      <x:c r="AJ525" s="10"/>
      <x:c r="AK525" s="10"/>
      <x:c r="AL525" s="10"/>
      <x:c r="AM525" s="10"/>
      <x:c r="AN525" s="10"/>
      <x:c r="AO525" s="10"/>
      <x:c r="AP525" s="10"/>
      <x:c r="AQ525" s="10"/>
      <x:c r="AR525" s="10"/>
      <x:c r="AS525" s="10"/>
      <x:c r="AT525" s="10"/>
      <x:c r="AU525" s="10"/>
      <x:c r="AV525" s="10"/>
      <x:c r="AW525" s="10"/>
      <x:c r="AX525" s="10"/>
      <x:c r="AY525" s="10"/>
    </x:row>
    <x:row r="526" spans="1:51" ht="13.5" customHeight="1">
      <x:c r="A526" s="29"/>
      <x:c r="B526" s="13"/>
      <x:c r="C526" s="13"/>
      <x:c r="D526" s="13"/>
      <x:c r="E526" s="87"/>
      <x:c r="F526" s="87"/>
      <x:c r="G526" s="87"/>
      <x:c r="H526" s="87"/>
      <x:c r="I526" s="87"/>
      <x:c r="J526" s="87"/>
      <x:c r="K526" s="87"/>
      <x:c r="L526" s="87"/>
      <x:c r="M526" s="10"/>
      <x:c r="N526" s="10"/>
      <x:c r="O526" s="10"/>
      <x:c r="P526" s="10"/>
      <x:c r="Q526" s="10"/>
      <x:c r="R526" s="10"/>
      <x:c r="S526" s="10"/>
      <x:c r="T526" s="10"/>
      <x:c r="U526" s="10"/>
      <x:c r="V526" s="10"/>
      <x:c r="W526" s="10"/>
      <x:c r="X526" s="10"/>
      <x:c r="Y526" s="10"/>
      <x:c r="Z526" s="10"/>
      <x:c r="AA526" s="10"/>
      <x:c r="AB526" s="10"/>
      <x:c r="AC526" s="10"/>
      <x:c r="AD526" s="10"/>
      <x:c r="AE526" s="10"/>
      <x:c r="AF526" s="10"/>
      <x:c r="AG526" s="10"/>
      <x:c r="AH526" s="10"/>
      <x:c r="AI526" s="10"/>
      <x:c r="AJ526" s="10"/>
      <x:c r="AK526" s="10"/>
      <x:c r="AL526" s="10"/>
      <x:c r="AM526" s="10"/>
      <x:c r="AN526" s="10"/>
      <x:c r="AO526" s="10"/>
      <x:c r="AP526" s="10"/>
      <x:c r="AQ526" s="10"/>
      <x:c r="AR526" s="10"/>
      <x:c r="AS526" s="10"/>
      <x:c r="AT526" s="10"/>
      <x:c r="AU526" s="10"/>
      <x:c r="AV526" s="10"/>
      <x:c r="AW526" s="10"/>
      <x:c r="AX526" s="10"/>
      <x:c r="AY526" s="10"/>
    </x:row>
    <x:row r="527" spans="1:51" ht="13.5" customHeight="1">
      <x:c r="A527" s="29"/>
      <x:c r="B527" s="13"/>
      <x:c r="C527" s="13"/>
      <x:c r="D527" s="13"/>
      <x:c r="E527" s="87"/>
      <x:c r="F527" s="87"/>
      <x:c r="G527" s="87"/>
      <x:c r="H527" s="87"/>
      <x:c r="I527" s="87"/>
      <x:c r="J527" s="87"/>
      <x:c r="K527" s="87"/>
      <x:c r="L527" s="87"/>
      <x:c r="M527" s="10"/>
      <x:c r="N527" s="10"/>
      <x:c r="O527" s="10"/>
      <x:c r="P527" s="10"/>
      <x:c r="Q527" s="10"/>
      <x:c r="R527" s="10"/>
      <x:c r="S527" s="10"/>
      <x:c r="T527" s="10"/>
      <x:c r="U527" s="10"/>
      <x:c r="V527" s="10"/>
      <x:c r="W527" s="10"/>
      <x:c r="X527" s="10"/>
      <x:c r="Y527" s="10"/>
      <x:c r="Z527" s="10"/>
      <x:c r="AA527" s="10"/>
      <x:c r="AB527" s="10"/>
      <x:c r="AC527" s="10"/>
      <x:c r="AD527" s="10"/>
      <x:c r="AE527" s="10"/>
      <x:c r="AF527" s="10"/>
      <x:c r="AG527" s="10"/>
      <x:c r="AH527" s="10"/>
      <x:c r="AI527" s="10"/>
      <x:c r="AJ527" s="10"/>
      <x:c r="AK527" s="10"/>
      <x:c r="AL527" s="10"/>
      <x:c r="AM527" s="10"/>
      <x:c r="AN527" s="10"/>
      <x:c r="AO527" s="10"/>
      <x:c r="AP527" s="10"/>
      <x:c r="AQ527" s="10"/>
      <x:c r="AR527" s="10"/>
      <x:c r="AS527" s="10"/>
      <x:c r="AT527" s="10"/>
      <x:c r="AU527" s="10"/>
      <x:c r="AV527" s="10"/>
      <x:c r="AW527" s="10"/>
      <x:c r="AX527" s="10"/>
      <x:c r="AY527" s="10"/>
    </x:row>
    <x:row r="528" spans="1:51" ht="13.5" customHeight="1">
      <x:c r="A528" s="29"/>
      <x:c r="B528" s="13"/>
      <x:c r="C528" s="13"/>
      <x:c r="D528" s="13"/>
      <x:c r="E528" s="87"/>
      <x:c r="F528" s="87"/>
      <x:c r="G528" s="87"/>
      <x:c r="H528" s="87"/>
      <x:c r="I528" s="87"/>
      <x:c r="J528" s="87"/>
      <x:c r="K528" s="87"/>
      <x:c r="L528" s="87"/>
      <x:c r="M528" s="10"/>
      <x:c r="N528" s="10"/>
      <x:c r="O528" s="10"/>
      <x:c r="P528" s="10"/>
      <x:c r="Q528" s="10"/>
      <x:c r="R528" s="10"/>
      <x:c r="S528" s="10"/>
      <x:c r="T528" s="10"/>
      <x:c r="U528" s="10"/>
      <x:c r="V528" s="10"/>
      <x:c r="W528" s="10"/>
      <x:c r="X528" s="10"/>
      <x:c r="Y528" s="10"/>
      <x:c r="Z528" s="10"/>
      <x:c r="AA528" s="10"/>
      <x:c r="AB528" s="10"/>
      <x:c r="AC528" s="10"/>
      <x:c r="AD528" s="10"/>
      <x:c r="AE528" s="10"/>
      <x:c r="AF528" s="10"/>
      <x:c r="AG528" s="10"/>
      <x:c r="AH528" s="10"/>
      <x:c r="AI528" s="10"/>
      <x:c r="AJ528" s="10"/>
      <x:c r="AK528" s="10"/>
      <x:c r="AL528" s="10"/>
      <x:c r="AM528" s="10"/>
      <x:c r="AN528" s="10"/>
      <x:c r="AO528" s="10"/>
      <x:c r="AP528" s="10"/>
      <x:c r="AQ528" s="10"/>
      <x:c r="AR528" s="10"/>
      <x:c r="AS528" s="10"/>
      <x:c r="AT528" s="10"/>
      <x:c r="AU528" s="10"/>
      <x:c r="AV528" s="10"/>
      <x:c r="AW528" s="10"/>
      <x:c r="AX528" s="10"/>
      <x:c r="AY528" s="10"/>
    </x:row>
    <x:row r="529" spans="1:51" ht="13.5" customHeight="1">
      <x:c r="A529" s="29"/>
      <x:c r="B529" s="13"/>
      <x:c r="C529" s="13"/>
      <x:c r="D529" s="13"/>
      <x:c r="E529" s="87"/>
      <x:c r="F529" s="87"/>
      <x:c r="G529" s="87"/>
      <x:c r="H529" s="87"/>
      <x:c r="I529" s="87"/>
      <x:c r="J529" s="87"/>
      <x:c r="K529" s="87"/>
      <x:c r="L529" s="87"/>
      <x:c r="M529" s="10"/>
      <x:c r="N529" s="10"/>
      <x:c r="O529" s="10"/>
      <x:c r="P529" s="10"/>
      <x:c r="Q529" s="10"/>
      <x:c r="R529" s="10"/>
      <x:c r="S529" s="10"/>
      <x:c r="T529" s="10"/>
      <x:c r="U529" s="10"/>
      <x:c r="V529" s="10"/>
      <x:c r="W529" s="10"/>
      <x:c r="X529" s="10"/>
      <x:c r="Y529" s="10"/>
      <x:c r="Z529" s="10"/>
      <x:c r="AA529" s="10"/>
      <x:c r="AB529" s="10"/>
      <x:c r="AC529" s="10"/>
      <x:c r="AD529" s="10"/>
      <x:c r="AE529" s="10"/>
      <x:c r="AF529" s="10"/>
      <x:c r="AG529" s="10"/>
      <x:c r="AH529" s="10"/>
      <x:c r="AI529" s="10"/>
      <x:c r="AJ529" s="10"/>
      <x:c r="AK529" s="10"/>
      <x:c r="AL529" s="10"/>
      <x:c r="AM529" s="10"/>
      <x:c r="AN529" s="10"/>
      <x:c r="AO529" s="10"/>
      <x:c r="AP529" s="10"/>
      <x:c r="AQ529" s="10"/>
      <x:c r="AR529" s="10"/>
      <x:c r="AS529" s="10"/>
      <x:c r="AT529" s="10"/>
      <x:c r="AU529" s="10"/>
      <x:c r="AV529" s="10"/>
      <x:c r="AW529" s="10"/>
      <x:c r="AX529" s="10"/>
      <x:c r="AY529" s="10"/>
    </x:row>
    <x:row r="530" spans="1:51" ht="13.5" customHeight="1">
      <x:c r="A530" s="29"/>
      <x:c r="B530" s="13"/>
      <x:c r="C530" s="13"/>
      <x:c r="D530" s="13"/>
      <x:c r="E530" s="87"/>
      <x:c r="F530" s="87"/>
      <x:c r="G530" s="87"/>
      <x:c r="H530" s="87"/>
      <x:c r="I530" s="87"/>
      <x:c r="J530" s="87"/>
      <x:c r="K530" s="87"/>
      <x:c r="L530" s="87"/>
      <x:c r="M530" s="10"/>
      <x:c r="N530" s="10"/>
      <x:c r="O530" s="10"/>
      <x:c r="P530" s="10"/>
      <x:c r="Q530" s="10"/>
      <x:c r="R530" s="10"/>
      <x:c r="S530" s="10"/>
      <x:c r="T530" s="10"/>
      <x:c r="U530" s="10"/>
      <x:c r="V530" s="10"/>
      <x:c r="W530" s="10"/>
      <x:c r="X530" s="10"/>
      <x:c r="Y530" s="10"/>
      <x:c r="Z530" s="10"/>
      <x:c r="AA530" s="10"/>
      <x:c r="AB530" s="10"/>
      <x:c r="AC530" s="10"/>
      <x:c r="AD530" s="10"/>
      <x:c r="AE530" s="10"/>
      <x:c r="AF530" s="10"/>
      <x:c r="AG530" s="10"/>
      <x:c r="AH530" s="10"/>
      <x:c r="AI530" s="10"/>
      <x:c r="AJ530" s="10"/>
      <x:c r="AK530" s="10"/>
      <x:c r="AL530" s="10"/>
      <x:c r="AM530" s="10"/>
      <x:c r="AN530" s="10"/>
      <x:c r="AO530" s="10"/>
      <x:c r="AP530" s="10"/>
      <x:c r="AQ530" s="10"/>
      <x:c r="AR530" s="10"/>
      <x:c r="AS530" s="10"/>
      <x:c r="AT530" s="10"/>
      <x:c r="AU530" s="10"/>
      <x:c r="AV530" s="10"/>
      <x:c r="AW530" s="10"/>
      <x:c r="AX530" s="10"/>
      <x:c r="AY530" s="10"/>
    </x:row>
    <x:row r="531" spans="1:51" ht="13.5" customHeight="1">
      <x:c r="A531" s="29"/>
      <x:c r="B531" s="13"/>
      <x:c r="C531" s="13"/>
      <x:c r="D531" s="13"/>
      <x:c r="E531" s="87"/>
      <x:c r="F531" s="87"/>
      <x:c r="G531" s="87"/>
      <x:c r="H531" s="87"/>
      <x:c r="I531" s="87"/>
      <x:c r="J531" s="87"/>
      <x:c r="K531" s="87"/>
      <x:c r="L531" s="87"/>
      <x:c r="M531" s="10"/>
      <x:c r="N531" s="10"/>
      <x:c r="O531" s="10"/>
      <x:c r="P531" s="10"/>
      <x:c r="Q531" s="10"/>
      <x:c r="R531" s="10"/>
      <x:c r="S531" s="10"/>
      <x:c r="T531" s="10"/>
      <x:c r="U531" s="10"/>
      <x:c r="V531" s="10"/>
      <x:c r="W531" s="10"/>
      <x:c r="X531" s="10"/>
      <x:c r="Y531" s="10"/>
      <x:c r="Z531" s="10"/>
      <x:c r="AA531" s="10"/>
      <x:c r="AB531" s="10"/>
      <x:c r="AC531" s="10"/>
      <x:c r="AD531" s="10"/>
      <x:c r="AE531" s="10"/>
      <x:c r="AF531" s="10"/>
      <x:c r="AG531" s="10"/>
      <x:c r="AH531" s="10"/>
      <x:c r="AI531" s="10"/>
      <x:c r="AJ531" s="10"/>
      <x:c r="AK531" s="10"/>
      <x:c r="AL531" s="10"/>
      <x:c r="AM531" s="10"/>
      <x:c r="AN531" s="10"/>
      <x:c r="AO531" s="10"/>
      <x:c r="AP531" s="10"/>
      <x:c r="AQ531" s="10"/>
      <x:c r="AR531" s="10"/>
      <x:c r="AS531" s="10"/>
      <x:c r="AT531" s="10"/>
      <x:c r="AU531" s="10"/>
      <x:c r="AV531" s="10"/>
      <x:c r="AW531" s="10"/>
      <x:c r="AX531" s="10"/>
      <x:c r="AY531" s="10"/>
    </x:row>
    <x:row r="532" spans="1:51" ht="13.5" customHeight="1">
      <x:c r="A532" s="29"/>
      <x:c r="B532" s="13"/>
      <x:c r="C532" s="13"/>
      <x:c r="D532" s="13"/>
      <x:c r="E532" s="87"/>
      <x:c r="F532" s="87"/>
      <x:c r="G532" s="87"/>
      <x:c r="H532" s="87"/>
      <x:c r="I532" s="87"/>
      <x:c r="J532" s="87"/>
      <x:c r="K532" s="87"/>
      <x:c r="L532" s="87"/>
      <x:c r="M532" s="10"/>
      <x:c r="N532" s="10"/>
      <x:c r="O532" s="10"/>
      <x:c r="P532" s="10"/>
      <x:c r="Q532" s="10"/>
      <x:c r="R532" s="10"/>
      <x:c r="S532" s="10"/>
      <x:c r="T532" s="10"/>
      <x:c r="U532" s="10"/>
      <x:c r="V532" s="10"/>
      <x:c r="W532" s="10"/>
      <x:c r="X532" s="10"/>
      <x:c r="Y532" s="10"/>
      <x:c r="Z532" s="10"/>
      <x:c r="AA532" s="10"/>
      <x:c r="AB532" s="10"/>
      <x:c r="AC532" s="10"/>
      <x:c r="AD532" s="10"/>
      <x:c r="AE532" s="10"/>
      <x:c r="AF532" s="10"/>
      <x:c r="AG532" s="10"/>
      <x:c r="AH532" s="10"/>
      <x:c r="AI532" s="10"/>
      <x:c r="AJ532" s="10"/>
      <x:c r="AK532" s="10"/>
      <x:c r="AL532" s="10"/>
      <x:c r="AM532" s="10"/>
      <x:c r="AN532" s="10"/>
      <x:c r="AO532" s="10"/>
      <x:c r="AP532" s="10"/>
      <x:c r="AQ532" s="10"/>
      <x:c r="AR532" s="10"/>
      <x:c r="AS532" s="10"/>
      <x:c r="AT532" s="10"/>
      <x:c r="AU532" s="10"/>
      <x:c r="AV532" s="10"/>
      <x:c r="AW532" s="10"/>
      <x:c r="AX532" s="10"/>
      <x:c r="AY532" s="10"/>
    </x:row>
    <x:row r="533" spans="1:51" ht="13.5" customHeight="1">
      <x:c r="A533" s="29"/>
      <x:c r="B533" s="13"/>
      <x:c r="C533" s="13"/>
      <x:c r="D533" s="13"/>
      <x:c r="E533" s="87"/>
      <x:c r="F533" s="87"/>
      <x:c r="G533" s="87"/>
      <x:c r="H533" s="87"/>
      <x:c r="I533" s="87"/>
      <x:c r="J533" s="87"/>
      <x:c r="K533" s="87"/>
      <x:c r="L533" s="87"/>
      <x:c r="M533" s="10"/>
      <x:c r="N533" s="10"/>
      <x:c r="O533" s="10"/>
      <x:c r="P533" s="10"/>
      <x:c r="Q533" s="10"/>
      <x:c r="R533" s="10"/>
      <x:c r="S533" s="10"/>
      <x:c r="T533" s="10"/>
      <x:c r="U533" s="10"/>
      <x:c r="V533" s="10"/>
      <x:c r="W533" s="10"/>
      <x:c r="X533" s="10"/>
      <x:c r="Y533" s="10"/>
      <x:c r="Z533" s="10"/>
      <x:c r="AA533" s="10"/>
      <x:c r="AB533" s="10"/>
      <x:c r="AC533" s="10"/>
      <x:c r="AD533" s="10"/>
      <x:c r="AE533" s="10"/>
      <x:c r="AF533" s="10"/>
      <x:c r="AG533" s="10"/>
      <x:c r="AH533" s="10"/>
      <x:c r="AI533" s="10"/>
      <x:c r="AJ533" s="10"/>
      <x:c r="AK533" s="10"/>
      <x:c r="AL533" s="10"/>
      <x:c r="AM533" s="10"/>
      <x:c r="AN533" s="10"/>
      <x:c r="AO533" s="10"/>
      <x:c r="AP533" s="10"/>
      <x:c r="AQ533" s="10"/>
      <x:c r="AR533" s="10"/>
      <x:c r="AS533" s="10"/>
      <x:c r="AT533" s="10"/>
      <x:c r="AU533" s="10"/>
      <x:c r="AV533" s="10"/>
      <x:c r="AW533" s="10"/>
      <x:c r="AX533" s="10"/>
      <x:c r="AY533" s="10"/>
    </x:row>
    <x:row r="534" spans="1:51" ht="13.5" customHeight="1">
      <x:c r="A534" s="29"/>
      <x:c r="B534" s="13"/>
      <x:c r="C534" s="13"/>
      <x:c r="D534" s="13"/>
      <x:c r="E534" s="87"/>
      <x:c r="F534" s="87"/>
      <x:c r="G534" s="87"/>
      <x:c r="H534" s="87"/>
      <x:c r="I534" s="87"/>
      <x:c r="J534" s="87"/>
      <x:c r="K534" s="87"/>
      <x:c r="L534" s="87"/>
      <x:c r="M534" s="10"/>
      <x:c r="N534" s="10"/>
      <x:c r="O534" s="10"/>
      <x:c r="P534" s="10"/>
      <x:c r="Q534" s="10"/>
      <x:c r="R534" s="10"/>
      <x:c r="S534" s="10"/>
      <x:c r="T534" s="10"/>
      <x:c r="U534" s="10"/>
      <x:c r="V534" s="10"/>
      <x:c r="W534" s="10"/>
      <x:c r="X534" s="10"/>
      <x:c r="Y534" s="10"/>
      <x:c r="Z534" s="10"/>
      <x:c r="AA534" s="10"/>
      <x:c r="AB534" s="10"/>
      <x:c r="AC534" s="10"/>
      <x:c r="AD534" s="10"/>
      <x:c r="AE534" s="10"/>
      <x:c r="AF534" s="10"/>
      <x:c r="AG534" s="10"/>
      <x:c r="AH534" s="10"/>
      <x:c r="AI534" s="10"/>
      <x:c r="AJ534" s="10"/>
      <x:c r="AK534" s="10"/>
      <x:c r="AL534" s="10"/>
      <x:c r="AM534" s="10"/>
      <x:c r="AN534" s="10"/>
      <x:c r="AO534" s="10"/>
      <x:c r="AP534" s="10"/>
      <x:c r="AQ534" s="10"/>
      <x:c r="AR534" s="10"/>
      <x:c r="AS534" s="10"/>
      <x:c r="AT534" s="10"/>
      <x:c r="AU534" s="10"/>
      <x:c r="AV534" s="10"/>
      <x:c r="AW534" s="10"/>
      <x:c r="AX534" s="10"/>
      <x:c r="AY534" s="10"/>
    </x:row>
    <x:row r="535" spans="1:51" ht="13.5" customHeight="1">
      <x:c r="A535" s="29"/>
      <x:c r="B535" s="13"/>
      <x:c r="C535" s="13"/>
      <x:c r="D535" s="13"/>
      <x:c r="E535" s="87"/>
      <x:c r="F535" s="87"/>
      <x:c r="G535" s="87"/>
      <x:c r="H535" s="87"/>
      <x:c r="I535" s="87"/>
      <x:c r="J535" s="87"/>
      <x:c r="K535" s="87"/>
      <x:c r="L535" s="87"/>
      <x:c r="M535" s="10"/>
      <x:c r="N535" s="10"/>
      <x:c r="O535" s="10"/>
      <x:c r="P535" s="10"/>
      <x:c r="Q535" s="10"/>
      <x:c r="R535" s="10"/>
      <x:c r="S535" s="10"/>
      <x:c r="T535" s="10"/>
      <x:c r="U535" s="10"/>
      <x:c r="V535" s="10"/>
      <x:c r="W535" s="10"/>
      <x:c r="X535" s="10"/>
      <x:c r="Y535" s="10"/>
      <x:c r="Z535" s="10"/>
      <x:c r="AA535" s="10"/>
      <x:c r="AB535" s="10"/>
      <x:c r="AC535" s="10"/>
      <x:c r="AD535" s="10"/>
      <x:c r="AE535" s="10"/>
      <x:c r="AF535" s="10"/>
      <x:c r="AG535" s="10"/>
      <x:c r="AH535" s="10"/>
      <x:c r="AI535" s="10"/>
      <x:c r="AJ535" s="10"/>
      <x:c r="AK535" s="10"/>
      <x:c r="AL535" s="10"/>
      <x:c r="AM535" s="10"/>
      <x:c r="AN535" s="10"/>
      <x:c r="AO535" s="10"/>
      <x:c r="AP535" s="10"/>
      <x:c r="AQ535" s="10"/>
      <x:c r="AR535" s="10"/>
      <x:c r="AS535" s="10"/>
      <x:c r="AT535" s="10"/>
      <x:c r="AU535" s="10"/>
      <x:c r="AV535" s="10"/>
      <x:c r="AW535" s="10"/>
      <x:c r="AX535" s="10"/>
      <x:c r="AY535" s="10"/>
    </x:row>
    <x:row r="536" spans="1:51" ht="13.5" customHeight="1">
      <x:c r="A536" s="29"/>
      <x:c r="B536" s="13"/>
      <x:c r="C536" s="13"/>
      <x:c r="D536" s="13"/>
      <x:c r="E536" s="87"/>
      <x:c r="F536" s="87"/>
      <x:c r="G536" s="87"/>
      <x:c r="H536" s="87"/>
      <x:c r="I536" s="87"/>
      <x:c r="J536" s="87"/>
      <x:c r="K536" s="87"/>
      <x:c r="L536" s="87"/>
      <x:c r="M536" s="10"/>
      <x:c r="N536" s="10"/>
      <x:c r="O536" s="10"/>
      <x:c r="P536" s="10"/>
      <x:c r="Q536" s="10"/>
      <x:c r="R536" s="10"/>
      <x:c r="S536" s="10"/>
      <x:c r="T536" s="10"/>
      <x:c r="U536" s="10"/>
      <x:c r="V536" s="10"/>
      <x:c r="W536" s="10"/>
      <x:c r="X536" s="10"/>
      <x:c r="Y536" s="10"/>
      <x:c r="Z536" s="10"/>
      <x:c r="AA536" s="10"/>
      <x:c r="AB536" s="10"/>
      <x:c r="AC536" s="10"/>
      <x:c r="AD536" s="10"/>
      <x:c r="AE536" s="10"/>
      <x:c r="AF536" s="10"/>
      <x:c r="AG536" s="10"/>
      <x:c r="AH536" s="10"/>
      <x:c r="AI536" s="10"/>
      <x:c r="AJ536" s="10"/>
      <x:c r="AK536" s="10"/>
      <x:c r="AL536" s="10"/>
      <x:c r="AM536" s="10"/>
      <x:c r="AN536" s="10"/>
      <x:c r="AO536" s="10"/>
      <x:c r="AP536" s="10"/>
      <x:c r="AQ536" s="10"/>
      <x:c r="AR536" s="10"/>
      <x:c r="AS536" s="10"/>
      <x:c r="AT536" s="10"/>
      <x:c r="AU536" s="10"/>
      <x:c r="AV536" s="10"/>
      <x:c r="AW536" s="10"/>
      <x:c r="AX536" s="10"/>
      <x:c r="AY536" s="10"/>
    </x:row>
    <x:row r="537" spans="1:51" ht="13.5" customHeight="1">
      <x:c r="A537" s="29"/>
      <x:c r="B537" s="13"/>
      <x:c r="C537" s="13"/>
      <x:c r="D537" s="13"/>
      <x:c r="E537" s="87"/>
      <x:c r="F537" s="87"/>
      <x:c r="G537" s="87"/>
      <x:c r="H537" s="87"/>
      <x:c r="I537" s="87"/>
      <x:c r="J537" s="87"/>
      <x:c r="K537" s="87"/>
      <x:c r="L537" s="87"/>
      <x:c r="M537" s="10"/>
      <x:c r="N537" s="10"/>
      <x:c r="O537" s="10"/>
      <x:c r="P537" s="10"/>
      <x:c r="Q537" s="10"/>
      <x:c r="R537" s="10"/>
      <x:c r="S537" s="10"/>
      <x:c r="T537" s="10"/>
      <x:c r="U537" s="10"/>
      <x:c r="V537" s="10"/>
      <x:c r="W537" s="10"/>
      <x:c r="X537" s="10"/>
      <x:c r="Y537" s="10"/>
      <x:c r="Z537" s="10"/>
      <x:c r="AA537" s="10"/>
      <x:c r="AB537" s="10"/>
      <x:c r="AC537" s="10"/>
      <x:c r="AD537" s="10"/>
      <x:c r="AE537" s="10"/>
      <x:c r="AF537" s="10"/>
      <x:c r="AG537" s="10"/>
      <x:c r="AH537" s="10"/>
      <x:c r="AI537" s="10"/>
      <x:c r="AJ537" s="10"/>
      <x:c r="AK537" s="10"/>
      <x:c r="AL537" s="10"/>
      <x:c r="AM537" s="10"/>
      <x:c r="AN537" s="10"/>
      <x:c r="AO537" s="10"/>
      <x:c r="AP537" s="10"/>
      <x:c r="AQ537" s="10"/>
      <x:c r="AR537" s="10"/>
      <x:c r="AS537" s="10"/>
      <x:c r="AT537" s="10"/>
      <x:c r="AU537" s="10"/>
      <x:c r="AV537" s="10"/>
      <x:c r="AW537" s="10"/>
      <x:c r="AX537" s="10"/>
      <x:c r="AY537" s="10"/>
    </x:row>
    <x:row r="538" spans="1:51" ht="13.5" customHeight="1">
      <x:c r="A538" s="29"/>
      <x:c r="B538" s="13"/>
      <x:c r="C538" s="13"/>
      <x:c r="D538" s="13"/>
      <x:c r="E538" s="87"/>
      <x:c r="F538" s="87"/>
      <x:c r="G538" s="87"/>
      <x:c r="H538" s="87"/>
      <x:c r="I538" s="87"/>
      <x:c r="J538" s="87"/>
      <x:c r="K538" s="87"/>
      <x:c r="L538" s="87"/>
      <x:c r="M538" s="10"/>
      <x:c r="N538" s="10"/>
      <x:c r="O538" s="10"/>
      <x:c r="P538" s="10"/>
      <x:c r="Q538" s="10"/>
      <x:c r="R538" s="10"/>
      <x:c r="S538" s="10"/>
      <x:c r="T538" s="10"/>
      <x:c r="U538" s="10"/>
      <x:c r="V538" s="10"/>
      <x:c r="W538" s="10"/>
      <x:c r="X538" s="10"/>
      <x:c r="Y538" s="10"/>
      <x:c r="Z538" s="10"/>
      <x:c r="AA538" s="10"/>
      <x:c r="AB538" s="10"/>
      <x:c r="AC538" s="10"/>
      <x:c r="AD538" s="10"/>
      <x:c r="AE538" s="10"/>
      <x:c r="AF538" s="10"/>
      <x:c r="AG538" s="10"/>
      <x:c r="AH538" s="10"/>
      <x:c r="AI538" s="10"/>
      <x:c r="AJ538" s="10"/>
      <x:c r="AK538" s="10"/>
      <x:c r="AL538" s="10"/>
      <x:c r="AM538" s="10"/>
      <x:c r="AN538" s="10"/>
      <x:c r="AO538" s="10"/>
      <x:c r="AP538" s="10"/>
      <x:c r="AQ538" s="10"/>
      <x:c r="AR538" s="10"/>
      <x:c r="AS538" s="10"/>
      <x:c r="AT538" s="10"/>
      <x:c r="AU538" s="10"/>
      <x:c r="AV538" s="10"/>
      <x:c r="AW538" s="10"/>
      <x:c r="AX538" s="10"/>
      <x:c r="AY538" s="10"/>
    </x:row>
    <x:row r="539" spans="1:51" ht="13.5" customHeight="1">
      <x:c r="A539" s="29"/>
      <x:c r="B539" s="13"/>
      <x:c r="C539" s="13"/>
      <x:c r="D539" s="13"/>
      <x:c r="E539" s="87"/>
      <x:c r="F539" s="87"/>
      <x:c r="G539" s="87"/>
      <x:c r="H539" s="87"/>
      <x:c r="I539" s="87"/>
      <x:c r="J539" s="87"/>
      <x:c r="K539" s="87"/>
      <x:c r="L539" s="87"/>
      <x:c r="M539" s="10"/>
      <x:c r="N539" s="10"/>
      <x:c r="O539" s="10"/>
      <x:c r="P539" s="10"/>
      <x:c r="Q539" s="10"/>
      <x:c r="R539" s="10"/>
      <x:c r="S539" s="10"/>
      <x:c r="T539" s="10"/>
      <x:c r="U539" s="10"/>
      <x:c r="V539" s="10"/>
      <x:c r="W539" s="10"/>
      <x:c r="X539" s="10"/>
      <x:c r="Y539" s="10"/>
      <x:c r="Z539" s="10"/>
      <x:c r="AA539" s="10"/>
      <x:c r="AB539" s="10"/>
      <x:c r="AC539" s="10"/>
      <x:c r="AD539" s="10"/>
      <x:c r="AE539" s="10"/>
      <x:c r="AF539" s="10"/>
      <x:c r="AG539" s="10"/>
      <x:c r="AH539" s="10"/>
      <x:c r="AI539" s="10"/>
      <x:c r="AJ539" s="10"/>
      <x:c r="AK539" s="10"/>
      <x:c r="AL539" s="10"/>
      <x:c r="AM539" s="10"/>
      <x:c r="AN539" s="10"/>
      <x:c r="AO539" s="10"/>
      <x:c r="AP539" s="10"/>
      <x:c r="AQ539" s="10"/>
      <x:c r="AR539" s="10"/>
      <x:c r="AS539" s="10"/>
      <x:c r="AT539" s="10"/>
      <x:c r="AU539" s="10"/>
      <x:c r="AV539" s="10"/>
      <x:c r="AW539" s="10"/>
      <x:c r="AX539" s="10"/>
      <x:c r="AY539" s="10"/>
    </x:row>
    <x:row r="540" spans="1:51" ht="13.5" customHeight="1">
      <x:c r="A540" s="29"/>
      <x:c r="B540" s="13"/>
      <x:c r="C540" s="13"/>
      <x:c r="D540" s="13"/>
      <x:c r="E540" s="87"/>
      <x:c r="F540" s="87"/>
      <x:c r="G540" s="87"/>
      <x:c r="H540" s="87"/>
      <x:c r="I540" s="87"/>
      <x:c r="J540" s="87"/>
      <x:c r="K540" s="87"/>
      <x:c r="L540" s="87"/>
      <x:c r="M540" s="10"/>
      <x:c r="N540" s="10"/>
      <x:c r="O540" s="10"/>
      <x:c r="P540" s="10"/>
      <x:c r="Q540" s="10"/>
      <x:c r="R540" s="10"/>
      <x:c r="S540" s="10"/>
      <x:c r="T540" s="10"/>
      <x:c r="U540" s="10"/>
      <x:c r="V540" s="10"/>
      <x:c r="W540" s="10"/>
      <x:c r="X540" s="10"/>
      <x:c r="Y540" s="10"/>
      <x:c r="Z540" s="10"/>
      <x:c r="AA540" s="10"/>
      <x:c r="AB540" s="10"/>
      <x:c r="AC540" s="10"/>
      <x:c r="AD540" s="10"/>
      <x:c r="AE540" s="10"/>
      <x:c r="AF540" s="10"/>
      <x:c r="AG540" s="10"/>
      <x:c r="AH540" s="10"/>
      <x:c r="AI540" s="10"/>
      <x:c r="AJ540" s="10"/>
      <x:c r="AK540" s="10"/>
      <x:c r="AL540" s="10"/>
      <x:c r="AM540" s="10"/>
      <x:c r="AN540" s="10"/>
      <x:c r="AO540" s="10"/>
      <x:c r="AP540" s="10"/>
      <x:c r="AQ540" s="10"/>
      <x:c r="AR540" s="10"/>
      <x:c r="AS540" s="10"/>
      <x:c r="AT540" s="10"/>
      <x:c r="AU540" s="10"/>
      <x:c r="AV540" s="10"/>
      <x:c r="AW540" s="10"/>
      <x:c r="AX540" s="10"/>
      <x:c r="AY540" s="10"/>
    </x:row>
    <x:row r="541" spans="1:51" ht="13.5" customHeight="1">
      <x:c r="A541" s="29"/>
      <x:c r="B541" s="13"/>
      <x:c r="C541" s="13"/>
      <x:c r="D541" s="13"/>
      <x:c r="E541" s="87"/>
      <x:c r="F541" s="87"/>
      <x:c r="G541" s="87"/>
      <x:c r="H541" s="87"/>
      <x:c r="I541" s="87"/>
      <x:c r="J541" s="87"/>
      <x:c r="K541" s="87"/>
      <x:c r="L541" s="87"/>
      <x:c r="M541" s="10"/>
      <x:c r="N541" s="10"/>
      <x:c r="O541" s="10"/>
      <x:c r="P541" s="10"/>
      <x:c r="Q541" s="10"/>
      <x:c r="R541" s="10"/>
      <x:c r="S541" s="10"/>
      <x:c r="T541" s="10"/>
      <x:c r="U541" s="10"/>
      <x:c r="V541" s="10"/>
      <x:c r="W541" s="10"/>
      <x:c r="X541" s="10"/>
      <x:c r="Y541" s="10"/>
      <x:c r="Z541" s="10"/>
      <x:c r="AA541" s="10"/>
      <x:c r="AB541" s="10"/>
      <x:c r="AC541" s="10"/>
      <x:c r="AD541" s="10"/>
      <x:c r="AE541" s="10"/>
      <x:c r="AF541" s="10"/>
      <x:c r="AG541" s="10"/>
      <x:c r="AH541" s="10"/>
      <x:c r="AI541" s="10"/>
      <x:c r="AJ541" s="10"/>
      <x:c r="AK541" s="10"/>
      <x:c r="AL541" s="10"/>
      <x:c r="AM541" s="10"/>
      <x:c r="AN541" s="10"/>
      <x:c r="AO541" s="10"/>
      <x:c r="AP541" s="10"/>
      <x:c r="AQ541" s="10"/>
      <x:c r="AR541" s="10"/>
      <x:c r="AS541" s="10"/>
      <x:c r="AT541" s="10"/>
      <x:c r="AU541" s="10"/>
      <x:c r="AV541" s="10"/>
      <x:c r="AW541" s="10"/>
      <x:c r="AX541" s="10"/>
      <x:c r="AY541" s="10"/>
    </x:row>
    <x:row r="542" spans="1:51" ht="13.5" customHeight="1">
      <x:c r="A542" s="29"/>
      <x:c r="B542" s="13"/>
      <x:c r="C542" s="13"/>
      <x:c r="D542" s="13"/>
      <x:c r="E542" s="87"/>
      <x:c r="F542" s="87"/>
      <x:c r="G542" s="87"/>
      <x:c r="H542" s="87"/>
      <x:c r="I542" s="87"/>
      <x:c r="J542" s="87"/>
      <x:c r="K542" s="87"/>
      <x:c r="L542" s="87"/>
      <x:c r="M542" s="10"/>
      <x:c r="N542" s="10"/>
      <x:c r="O542" s="10"/>
      <x:c r="P542" s="10"/>
      <x:c r="Q542" s="10"/>
      <x:c r="R542" s="10"/>
      <x:c r="S542" s="10"/>
      <x:c r="T542" s="10"/>
      <x:c r="U542" s="10"/>
      <x:c r="V542" s="10"/>
      <x:c r="W542" s="10"/>
      <x:c r="X542" s="10"/>
      <x:c r="Y542" s="10"/>
      <x:c r="Z542" s="10"/>
      <x:c r="AA542" s="10"/>
      <x:c r="AB542" s="10"/>
      <x:c r="AC542" s="10"/>
      <x:c r="AD542" s="10"/>
      <x:c r="AE542" s="10"/>
      <x:c r="AF542" s="10"/>
      <x:c r="AG542" s="10"/>
      <x:c r="AH542" s="10"/>
      <x:c r="AI542" s="10"/>
      <x:c r="AJ542" s="10"/>
      <x:c r="AK542" s="10"/>
      <x:c r="AL542" s="10"/>
      <x:c r="AM542" s="10"/>
      <x:c r="AN542" s="10"/>
      <x:c r="AO542" s="10"/>
      <x:c r="AP542" s="10"/>
      <x:c r="AQ542" s="10"/>
      <x:c r="AR542" s="10"/>
      <x:c r="AS542" s="10"/>
      <x:c r="AT542" s="10"/>
      <x:c r="AU542" s="10"/>
      <x:c r="AV542" s="10"/>
      <x:c r="AW542" s="10"/>
      <x:c r="AX542" s="10"/>
      <x:c r="AY542" s="10"/>
    </x:row>
    <x:row r="543" spans="1:51" ht="13.5" customHeight="1">
      <x:c r="A543" s="29"/>
      <x:c r="B543" s="13"/>
      <x:c r="C543" s="13"/>
      <x:c r="D543" s="13"/>
      <x:c r="E543" s="87"/>
      <x:c r="F543" s="87"/>
      <x:c r="G543" s="87"/>
      <x:c r="H543" s="87"/>
      <x:c r="I543" s="87"/>
      <x:c r="J543" s="87"/>
      <x:c r="K543" s="87"/>
      <x:c r="L543" s="87"/>
      <x:c r="M543" s="10"/>
      <x:c r="N543" s="10"/>
      <x:c r="O543" s="10"/>
      <x:c r="P543" s="10"/>
      <x:c r="Q543" s="10"/>
      <x:c r="R543" s="10"/>
      <x:c r="S543" s="10"/>
      <x:c r="T543" s="10"/>
      <x:c r="U543" s="10"/>
      <x:c r="V543" s="10"/>
      <x:c r="W543" s="10"/>
      <x:c r="X543" s="10"/>
      <x:c r="Y543" s="10"/>
      <x:c r="Z543" s="10"/>
      <x:c r="AA543" s="10"/>
      <x:c r="AB543" s="10"/>
      <x:c r="AC543" s="10"/>
      <x:c r="AD543" s="10"/>
      <x:c r="AE543" s="10"/>
      <x:c r="AF543" s="10"/>
      <x:c r="AG543" s="10"/>
      <x:c r="AH543" s="10"/>
      <x:c r="AI543" s="10"/>
      <x:c r="AJ543" s="10"/>
      <x:c r="AK543" s="10"/>
      <x:c r="AL543" s="10"/>
      <x:c r="AM543" s="10"/>
      <x:c r="AN543" s="10"/>
      <x:c r="AO543" s="10"/>
      <x:c r="AP543" s="10"/>
      <x:c r="AQ543" s="10"/>
      <x:c r="AR543" s="10"/>
      <x:c r="AS543" s="10"/>
      <x:c r="AT543" s="10"/>
      <x:c r="AU543" s="10"/>
      <x:c r="AV543" s="10"/>
      <x:c r="AW543" s="10"/>
      <x:c r="AX543" s="10"/>
      <x:c r="AY543" s="10"/>
    </x:row>
    <x:row r="544" spans="1:51" ht="13.5" customHeight="1">
      <x:c r="A544" s="29"/>
      <x:c r="B544" s="13"/>
      <x:c r="C544" s="13"/>
      <x:c r="D544" s="13"/>
      <x:c r="E544" s="87"/>
      <x:c r="F544" s="87"/>
      <x:c r="G544" s="87"/>
      <x:c r="H544" s="87"/>
      <x:c r="I544" s="87"/>
      <x:c r="J544" s="87"/>
      <x:c r="K544" s="87"/>
      <x:c r="L544" s="87"/>
      <x:c r="M544" s="10"/>
      <x:c r="N544" s="10"/>
      <x:c r="O544" s="10"/>
      <x:c r="P544" s="10"/>
      <x:c r="Q544" s="10"/>
      <x:c r="R544" s="10"/>
      <x:c r="S544" s="10"/>
      <x:c r="T544" s="10"/>
      <x:c r="U544" s="10"/>
      <x:c r="V544" s="10"/>
      <x:c r="W544" s="10"/>
      <x:c r="X544" s="10"/>
      <x:c r="Y544" s="10"/>
      <x:c r="Z544" s="10"/>
      <x:c r="AA544" s="10"/>
      <x:c r="AB544" s="10"/>
      <x:c r="AC544" s="10"/>
      <x:c r="AD544" s="10"/>
      <x:c r="AE544" s="10"/>
      <x:c r="AF544" s="10"/>
      <x:c r="AG544" s="10"/>
      <x:c r="AH544" s="10"/>
      <x:c r="AI544" s="10"/>
      <x:c r="AJ544" s="10"/>
      <x:c r="AK544" s="10"/>
      <x:c r="AL544" s="10"/>
      <x:c r="AM544" s="10"/>
      <x:c r="AN544" s="10"/>
      <x:c r="AO544" s="10"/>
      <x:c r="AP544" s="10"/>
      <x:c r="AQ544" s="10"/>
      <x:c r="AR544" s="10"/>
      <x:c r="AS544" s="10"/>
      <x:c r="AT544" s="10"/>
      <x:c r="AU544" s="10"/>
      <x:c r="AV544" s="10"/>
      <x:c r="AW544" s="10"/>
      <x:c r="AX544" s="10"/>
      <x:c r="AY544" s="10"/>
    </x:row>
    <x:row r="545" spans="1:51" ht="13.5" customHeight="1">
      <x:c r="A545" s="29"/>
      <x:c r="B545" s="13"/>
      <x:c r="C545" s="13"/>
      <x:c r="D545" s="13"/>
      <x:c r="E545" s="87"/>
      <x:c r="F545" s="87"/>
      <x:c r="G545" s="87"/>
      <x:c r="H545" s="87"/>
      <x:c r="I545" s="87"/>
      <x:c r="J545" s="87"/>
      <x:c r="K545" s="87"/>
      <x:c r="L545" s="87"/>
      <x:c r="M545" s="10"/>
      <x:c r="N545" s="10"/>
      <x:c r="O545" s="10"/>
      <x:c r="P545" s="10"/>
      <x:c r="Q545" s="10"/>
      <x:c r="R545" s="10"/>
      <x:c r="S545" s="10"/>
      <x:c r="T545" s="10"/>
      <x:c r="U545" s="10"/>
      <x:c r="V545" s="10"/>
      <x:c r="W545" s="10"/>
      <x:c r="X545" s="10"/>
      <x:c r="Y545" s="10"/>
      <x:c r="Z545" s="10"/>
      <x:c r="AA545" s="10"/>
      <x:c r="AB545" s="10"/>
      <x:c r="AC545" s="10"/>
      <x:c r="AD545" s="10"/>
      <x:c r="AE545" s="10"/>
      <x:c r="AF545" s="10"/>
      <x:c r="AG545" s="10"/>
      <x:c r="AH545" s="10"/>
      <x:c r="AI545" s="10"/>
      <x:c r="AJ545" s="10"/>
      <x:c r="AK545" s="10"/>
      <x:c r="AL545" s="10"/>
      <x:c r="AM545" s="10"/>
      <x:c r="AN545" s="10"/>
      <x:c r="AO545" s="10"/>
      <x:c r="AP545" s="10"/>
      <x:c r="AQ545" s="10"/>
      <x:c r="AR545" s="10"/>
      <x:c r="AS545" s="10"/>
      <x:c r="AT545" s="10"/>
      <x:c r="AU545" s="10"/>
      <x:c r="AV545" s="10"/>
      <x:c r="AW545" s="10"/>
      <x:c r="AX545" s="10"/>
      <x:c r="AY545" s="10"/>
    </x:row>
    <x:row r="546" spans="1:51" ht="13.5" customHeight="1">
      <x:c r="A546" s="29"/>
      <x:c r="B546" s="13"/>
      <x:c r="C546" s="13"/>
      <x:c r="D546" s="13"/>
      <x:c r="E546" s="87"/>
      <x:c r="F546" s="87"/>
      <x:c r="G546" s="87"/>
      <x:c r="H546" s="87"/>
      <x:c r="I546" s="87"/>
      <x:c r="J546" s="87"/>
      <x:c r="K546" s="87"/>
      <x:c r="L546" s="87"/>
      <x:c r="M546" s="10"/>
      <x:c r="N546" s="10"/>
      <x:c r="O546" s="10"/>
      <x:c r="P546" s="10"/>
      <x:c r="Q546" s="10"/>
      <x:c r="R546" s="10"/>
      <x:c r="S546" s="10"/>
      <x:c r="T546" s="10"/>
      <x:c r="U546" s="10"/>
      <x:c r="V546" s="10"/>
      <x:c r="W546" s="10"/>
      <x:c r="X546" s="10"/>
      <x:c r="Y546" s="10"/>
      <x:c r="Z546" s="10"/>
      <x:c r="AA546" s="10"/>
      <x:c r="AB546" s="10"/>
      <x:c r="AC546" s="10"/>
      <x:c r="AD546" s="10"/>
      <x:c r="AE546" s="10"/>
      <x:c r="AF546" s="10"/>
      <x:c r="AG546" s="10"/>
      <x:c r="AH546" s="10"/>
      <x:c r="AI546" s="10"/>
      <x:c r="AJ546" s="10"/>
      <x:c r="AK546" s="10"/>
      <x:c r="AL546" s="10"/>
      <x:c r="AM546" s="10"/>
      <x:c r="AN546" s="10"/>
      <x:c r="AO546" s="10"/>
      <x:c r="AP546" s="10"/>
      <x:c r="AQ546" s="10"/>
      <x:c r="AR546" s="10"/>
      <x:c r="AS546" s="10"/>
      <x:c r="AT546" s="10"/>
      <x:c r="AU546" s="10"/>
      <x:c r="AV546" s="10"/>
      <x:c r="AW546" s="10"/>
      <x:c r="AX546" s="10"/>
      <x:c r="AY546" s="10"/>
    </x:row>
    <x:row r="547" spans="1:51" ht="13.5" customHeight="1">
      <x:c r="A547" s="29"/>
      <x:c r="B547" s="13"/>
      <x:c r="C547" s="13"/>
      <x:c r="D547" s="13"/>
      <x:c r="E547" s="87"/>
      <x:c r="F547" s="87"/>
      <x:c r="G547" s="87"/>
      <x:c r="H547" s="87"/>
      <x:c r="I547" s="87"/>
      <x:c r="J547" s="87"/>
      <x:c r="K547" s="87"/>
      <x:c r="L547" s="87"/>
      <x:c r="M547" s="10"/>
      <x:c r="N547" s="10"/>
      <x:c r="O547" s="10"/>
      <x:c r="P547" s="10"/>
      <x:c r="Q547" s="10"/>
      <x:c r="R547" s="10"/>
      <x:c r="S547" s="10"/>
      <x:c r="T547" s="10"/>
      <x:c r="U547" s="10"/>
      <x:c r="V547" s="10"/>
      <x:c r="W547" s="10"/>
      <x:c r="X547" s="10"/>
      <x:c r="Y547" s="10"/>
      <x:c r="Z547" s="10"/>
      <x:c r="AA547" s="10"/>
      <x:c r="AB547" s="10"/>
      <x:c r="AC547" s="10"/>
      <x:c r="AD547" s="10"/>
      <x:c r="AE547" s="10"/>
      <x:c r="AF547" s="10"/>
      <x:c r="AG547" s="10"/>
      <x:c r="AH547" s="10"/>
      <x:c r="AI547" s="10"/>
      <x:c r="AJ547" s="10"/>
      <x:c r="AK547" s="10"/>
      <x:c r="AL547" s="10"/>
      <x:c r="AM547" s="10"/>
      <x:c r="AN547" s="10"/>
      <x:c r="AO547" s="10"/>
      <x:c r="AP547" s="10"/>
      <x:c r="AQ547" s="10"/>
      <x:c r="AR547" s="10"/>
      <x:c r="AS547" s="10"/>
      <x:c r="AT547" s="10"/>
      <x:c r="AU547" s="10"/>
      <x:c r="AV547" s="10"/>
      <x:c r="AW547" s="10"/>
      <x:c r="AX547" s="10"/>
      <x:c r="AY547" s="10"/>
    </x:row>
    <x:row r="548" spans="1:51" ht="13.5" customHeight="1">
      <x:c r="A548" s="29"/>
      <x:c r="B548" s="13"/>
      <x:c r="C548" s="13"/>
      <x:c r="D548" s="13"/>
      <x:c r="E548" s="87"/>
      <x:c r="F548" s="87"/>
      <x:c r="G548" s="87"/>
      <x:c r="H548" s="87"/>
      <x:c r="I548" s="87"/>
      <x:c r="J548" s="87"/>
      <x:c r="K548" s="87"/>
      <x:c r="L548" s="87"/>
      <x:c r="M548" s="10"/>
      <x:c r="N548" s="10"/>
      <x:c r="O548" s="10"/>
      <x:c r="P548" s="10"/>
      <x:c r="Q548" s="10"/>
      <x:c r="R548" s="10"/>
      <x:c r="S548" s="10"/>
      <x:c r="T548" s="10"/>
      <x:c r="U548" s="10"/>
      <x:c r="V548" s="10"/>
      <x:c r="W548" s="10"/>
      <x:c r="X548" s="10"/>
      <x:c r="Y548" s="10"/>
      <x:c r="Z548" s="10"/>
      <x:c r="AA548" s="10"/>
      <x:c r="AB548" s="10"/>
      <x:c r="AC548" s="10"/>
      <x:c r="AD548" s="10"/>
      <x:c r="AE548" s="10"/>
      <x:c r="AF548" s="10"/>
      <x:c r="AG548" s="10"/>
      <x:c r="AH548" s="10"/>
      <x:c r="AI548" s="10"/>
      <x:c r="AJ548" s="10"/>
      <x:c r="AK548" s="10"/>
      <x:c r="AL548" s="10"/>
      <x:c r="AM548" s="10"/>
      <x:c r="AN548" s="10"/>
      <x:c r="AO548" s="10"/>
      <x:c r="AP548" s="10"/>
      <x:c r="AQ548" s="10"/>
      <x:c r="AR548" s="10"/>
      <x:c r="AS548" s="10"/>
      <x:c r="AT548" s="10"/>
      <x:c r="AU548" s="10"/>
      <x:c r="AV548" s="10"/>
      <x:c r="AW548" s="10"/>
      <x:c r="AX548" s="10"/>
      <x:c r="AY548" s="10"/>
    </x:row>
    <x:row r="549" spans="1:51" ht="13.5" customHeight="1">
      <x:c r="A549" s="29"/>
      <x:c r="B549" s="13"/>
      <x:c r="C549" s="13"/>
      <x:c r="D549" s="13"/>
      <x:c r="E549" s="87"/>
      <x:c r="F549" s="87"/>
      <x:c r="G549" s="87"/>
      <x:c r="H549" s="87"/>
      <x:c r="I549" s="87"/>
      <x:c r="J549" s="87"/>
      <x:c r="K549" s="87"/>
      <x:c r="L549" s="87"/>
      <x:c r="M549" s="10"/>
      <x:c r="N549" s="10"/>
      <x:c r="O549" s="10"/>
      <x:c r="P549" s="10"/>
      <x:c r="Q549" s="10"/>
      <x:c r="R549" s="10"/>
      <x:c r="S549" s="10"/>
      <x:c r="T549" s="10"/>
      <x:c r="U549" s="10"/>
      <x:c r="V549" s="10"/>
      <x:c r="W549" s="10"/>
      <x:c r="X549" s="10"/>
      <x:c r="Y549" s="10"/>
      <x:c r="Z549" s="10"/>
      <x:c r="AA549" s="10"/>
      <x:c r="AB549" s="10"/>
      <x:c r="AC549" s="10"/>
      <x:c r="AD549" s="10"/>
      <x:c r="AE549" s="10"/>
      <x:c r="AF549" s="10"/>
      <x:c r="AG549" s="10"/>
      <x:c r="AH549" s="10"/>
      <x:c r="AI549" s="10"/>
      <x:c r="AJ549" s="10"/>
      <x:c r="AK549" s="10"/>
      <x:c r="AL549" s="10"/>
      <x:c r="AM549" s="10"/>
      <x:c r="AN549" s="10"/>
      <x:c r="AO549" s="10"/>
      <x:c r="AP549" s="10"/>
      <x:c r="AQ549" s="10"/>
      <x:c r="AR549" s="10"/>
      <x:c r="AS549" s="10"/>
      <x:c r="AT549" s="10"/>
      <x:c r="AU549" s="10"/>
      <x:c r="AV549" s="10"/>
      <x:c r="AW549" s="10"/>
      <x:c r="AX549" s="10"/>
      <x:c r="AY549" s="10"/>
    </x:row>
    <x:row r="550" spans="1:51" ht="13.5" customHeight="1">
      <x:c r="A550" s="29"/>
      <x:c r="B550" s="13"/>
      <x:c r="C550" s="13"/>
      <x:c r="D550" s="13"/>
      <x:c r="E550" s="87"/>
      <x:c r="F550" s="87"/>
      <x:c r="G550" s="87"/>
      <x:c r="H550" s="87"/>
      <x:c r="I550" s="87"/>
      <x:c r="J550" s="87"/>
      <x:c r="K550" s="87"/>
      <x:c r="L550" s="87"/>
      <x:c r="M550" s="10"/>
      <x:c r="N550" s="10"/>
      <x:c r="O550" s="10"/>
      <x:c r="P550" s="10"/>
      <x:c r="Q550" s="10"/>
      <x:c r="R550" s="10"/>
      <x:c r="S550" s="10"/>
      <x:c r="T550" s="10"/>
      <x:c r="U550" s="10"/>
      <x:c r="V550" s="10"/>
      <x:c r="W550" s="10"/>
      <x:c r="X550" s="10"/>
      <x:c r="Y550" s="10"/>
      <x:c r="Z550" s="10"/>
      <x:c r="AA550" s="10"/>
      <x:c r="AB550" s="10"/>
      <x:c r="AC550" s="10"/>
      <x:c r="AD550" s="10"/>
      <x:c r="AE550" s="10"/>
      <x:c r="AF550" s="10"/>
      <x:c r="AG550" s="10"/>
      <x:c r="AH550" s="10"/>
      <x:c r="AI550" s="10"/>
      <x:c r="AJ550" s="10"/>
      <x:c r="AK550" s="10"/>
      <x:c r="AL550" s="10"/>
      <x:c r="AM550" s="10"/>
      <x:c r="AN550" s="10"/>
      <x:c r="AO550" s="10"/>
      <x:c r="AP550" s="10"/>
      <x:c r="AQ550" s="10"/>
      <x:c r="AR550" s="10"/>
      <x:c r="AS550" s="10"/>
      <x:c r="AT550" s="10"/>
      <x:c r="AU550" s="10"/>
      <x:c r="AV550" s="10"/>
      <x:c r="AW550" s="10"/>
      <x:c r="AX550" s="10"/>
      <x:c r="AY550" s="10"/>
    </x:row>
    <x:row r="551" spans="1:51" ht="13.5" customHeight="1">
      <x:c r="A551" s="29"/>
      <x:c r="B551" s="13"/>
      <x:c r="C551" s="13"/>
      <x:c r="D551" s="13"/>
      <x:c r="E551" s="87"/>
      <x:c r="F551" s="87"/>
      <x:c r="G551" s="87"/>
      <x:c r="H551" s="87"/>
      <x:c r="I551" s="87"/>
      <x:c r="J551" s="87"/>
      <x:c r="K551" s="87"/>
      <x:c r="L551" s="87"/>
      <x:c r="M551" s="10"/>
      <x:c r="N551" s="10"/>
      <x:c r="O551" s="10"/>
      <x:c r="P551" s="10"/>
      <x:c r="Q551" s="10"/>
      <x:c r="R551" s="10"/>
      <x:c r="S551" s="10"/>
      <x:c r="T551" s="10"/>
      <x:c r="U551" s="10"/>
      <x:c r="V551" s="10"/>
      <x:c r="W551" s="10"/>
      <x:c r="X551" s="10"/>
      <x:c r="Y551" s="10"/>
      <x:c r="Z551" s="10"/>
      <x:c r="AA551" s="10"/>
      <x:c r="AB551" s="10"/>
      <x:c r="AC551" s="10"/>
      <x:c r="AD551" s="10"/>
      <x:c r="AE551" s="10"/>
      <x:c r="AF551" s="10"/>
      <x:c r="AG551" s="10"/>
      <x:c r="AH551" s="10"/>
      <x:c r="AI551" s="10"/>
      <x:c r="AJ551" s="10"/>
      <x:c r="AK551" s="10"/>
      <x:c r="AL551" s="10"/>
      <x:c r="AM551" s="10"/>
      <x:c r="AN551" s="10"/>
      <x:c r="AO551" s="10"/>
      <x:c r="AP551" s="10"/>
      <x:c r="AQ551" s="10"/>
      <x:c r="AR551" s="10"/>
      <x:c r="AS551" s="10"/>
      <x:c r="AT551" s="10"/>
      <x:c r="AU551" s="10"/>
      <x:c r="AV551" s="10"/>
      <x:c r="AW551" s="10"/>
      <x:c r="AX551" s="10"/>
      <x:c r="AY551" s="10"/>
    </x:row>
    <x:row r="552" spans="1:51" ht="13.5" customHeight="1">
      <x:c r="A552" s="29"/>
      <x:c r="B552" s="13"/>
      <x:c r="C552" s="13"/>
      <x:c r="D552" s="13"/>
      <x:c r="E552" s="87"/>
      <x:c r="F552" s="87"/>
      <x:c r="G552" s="87"/>
      <x:c r="H552" s="87"/>
      <x:c r="I552" s="87"/>
      <x:c r="J552" s="87"/>
      <x:c r="K552" s="87"/>
      <x:c r="L552" s="87"/>
      <x:c r="M552" s="10"/>
      <x:c r="N552" s="10"/>
      <x:c r="O552" s="10"/>
      <x:c r="P552" s="10"/>
      <x:c r="Q552" s="10"/>
      <x:c r="R552" s="10"/>
      <x:c r="S552" s="10"/>
      <x:c r="T552" s="10"/>
      <x:c r="U552" s="10"/>
      <x:c r="V552" s="10"/>
      <x:c r="W552" s="10"/>
      <x:c r="X552" s="10"/>
      <x:c r="Y552" s="10"/>
      <x:c r="Z552" s="10"/>
      <x:c r="AA552" s="10"/>
      <x:c r="AB552" s="10"/>
      <x:c r="AC552" s="10"/>
      <x:c r="AD552" s="10"/>
      <x:c r="AE552" s="10"/>
      <x:c r="AF552" s="10"/>
      <x:c r="AG552" s="10"/>
      <x:c r="AH552" s="10"/>
      <x:c r="AI552" s="10"/>
      <x:c r="AJ552" s="10"/>
      <x:c r="AK552" s="10"/>
      <x:c r="AL552" s="10"/>
      <x:c r="AM552" s="10"/>
      <x:c r="AN552" s="10"/>
      <x:c r="AO552" s="10"/>
      <x:c r="AP552" s="10"/>
      <x:c r="AQ552" s="10"/>
      <x:c r="AR552" s="10"/>
      <x:c r="AS552" s="10"/>
      <x:c r="AT552" s="10"/>
      <x:c r="AU552" s="10"/>
      <x:c r="AV552" s="10"/>
      <x:c r="AW552" s="10"/>
      <x:c r="AX552" s="10"/>
      <x:c r="AY552" s="10"/>
    </x:row>
    <x:row r="553" spans="1:51" ht="13.5" customHeight="1">
      <x:c r="A553" s="29"/>
      <x:c r="B553" s="13"/>
      <x:c r="C553" s="13"/>
      <x:c r="D553" s="13"/>
      <x:c r="E553" s="87"/>
      <x:c r="F553" s="87"/>
      <x:c r="G553" s="87"/>
      <x:c r="H553" s="87"/>
      <x:c r="I553" s="87"/>
      <x:c r="J553" s="87"/>
      <x:c r="K553" s="87"/>
      <x:c r="L553" s="87"/>
      <x:c r="M553" s="10"/>
      <x:c r="N553" s="10"/>
      <x:c r="O553" s="10"/>
      <x:c r="P553" s="10"/>
      <x:c r="Q553" s="10"/>
      <x:c r="R553" s="10"/>
      <x:c r="S553" s="10"/>
      <x:c r="T553" s="10"/>
      <x:c r="U553" s="10"/>
      <x:c r="V553" s="10"/>
      <x:c r="W553" s="10"/>
      <x:c r="X553" s="10"/>
      <x:c r="Y553" s="10"/>
      <x:c r="Z553" s="10"/>
      <x:c r="AA553" s="10"/>
      <x:c r="AB553" s="10"/>
      <x:c r="AC553" s="10"/>
      <x:c r="AD553" s="10"/>
      <x:c r="AE553" s="10"/>
      <x:c r="AF553" s="10"/>
      <x:c r="AG553" s="10"/>
      <x:c r="AH553" s="10"/>
      <x:c r="AI553" s="10"/>
      <x:c r="AJ553" s="10"/>
      <x:c r="AK553" s="10"/>
      <x:c r="AL553" s="10"/>
      <x:c r="AM553" s="10"/>
      <x:c r="AN553" s="10"/>
      <x:c r="AO553" s="10"/>
      <x:c r="AP553" s="10"/>
      <x:c r="AQ553" s="10"/>
      <x:c r="AR553" s="10"/>
      <x:c r="AS553" s="10"/>
      <x:c r="AT553" s="10"/>
      <x:c r="AU553" s="10"/>
      <x:c r="AV553" s="10"/>
      <x:c r="AW553" s="10"/>
      <x:c r="AX553" s="10"/>
      <x:c r="AY553" s="10"/>
    </x:row>
    <x:row r="554" spans="1:51" ht="13.5" customHeight="1">
      <x:c r="A554" s="29"/>
      <x:c r="B554" s="13"/>
      <x:c r="C554" s="13"/>
      <x:c r="D554" s="13"/>
      <x:c r="E554" s="87"/>
      <x:c r="F554" s="87"/>
      <x:c r="G554" s="87"/>
      <x:c r="H554" s="87"/>
      <x:c r="I554" s="87"/>
      <x:c r="J554" s="87"/>
      <x:c r="K554" s="87"/>
      <x:c r="L554" s="87"/>
      <x:c r="M554" s="10"/>
      <x:c r="N554" s="10"/>
      <x:c r="O554" s="10"/>
      <x:c r="P554" s="10"/>
      <x:c r="Q554" s="10"/>
      <x:c r="R554" s="10"/>
      <x:c r="S554" s="10"/>
      <x:c r="T554" s="10"/>
      <x:c r="U554" s="10"/>
      <x:c r="V554" s="10"/>
      <x:c r="W554" s="10"/>
      <x:c r="X554" s="10"/>
      <x:c r="Y554" s="10"/>
      <x:c r="Z554" s="10"/>
      <x:c r="AA554" s="10"/>
      <x:c r="AB554" s="10"/>
      <x:c r="AC554" s="10"/>
      <x:c r="AD554" s="10"/>
      <x:c r="AE554" s="10"/>
      <x:c r="AF554" s="10"/>
      <x:c r="AG554" s="10"/>
      <x:c r="AH554" s="10"/>
      <x:c r="AI554" s="10"/>
      <x:c r="AJ554" s="10"/>
      <x:c r="AK554" s="10"/>
      <x:c r="AL554" s="10"/>
      <x:c r="AM554" s="10"/>
      <x:c r="AN554" s="10"/>
      <x:c r="AO554" s="10"/>
      <x:c r="AP554" s="10"/>
      <x:c r="AQ554" s="10"/>
      <x:c r="AR554" s="10"/>
      <x:c r="AS554" s="10"/>
      <x:c r="AT554" s="10"/>
      <x:c r="AU554" s="10"/>
      <x:c r="AV554" s="10"/>
      <x:c r="AW554" s="10"/>
      <x:c r="AX554" s="10"/>
      <x:c r="AY554" s="10"/>
    </x:row>
    <x:row r="555" spans="1:51" ht="13.5" customHeight="1">
      <x:c r="A555" s="29"/>
      <x:c r="B555" s="13"/>
      <x:c r="C555" s="13"/>
      <x:c r="D555" s="13"/>
      <x:c r="E555" s="87"/>
      <x:c r="F555" s="87"/>
      <x:c r="G555" s="87"/>
      <x:c r="H555" s="87"/>
      <x:c r="I555" s="87"/>
      <x:c r="J555" s="87"/>
      <x:c r="K555" s="87"/>
      <x:c r="L555" s="87"/>
      <x:c r="M555" s="10"/>
      <x:c r="N555" s="10"/>
      <x:c r="O555" s="10"/>
      <x:c r="P555" s="10"/>
      <x:c r="Q555" s="10"/>
      <x:c r="R555" s="10"/>
      <x:c r="S555" s="10"/>
      <x:c r="T555" s="10"/>
      <x:c r="U555" s="10"/>
      <x:c r="V555" s="10"/>
      <x:c r="W555" s="10"/>
      <x:c r="X555" s="10"/>
      <x:c r="Y555" s="10"/>
      <x:c r="Z555" s="10"/>
      <x:c r="AA555" s="10"/>
      <x:c r="AB555" s="10"/>
      <x:c r="AC555" s="10"/>
      <x:c r="AD555" s="10"/>
      <x:c r="AE555" s="10"/>
      <x:c r="AF555" s="10"/>
      <x:c r="AG555" s="10"/>
      <x:c r="AH555" s="10"/>
      <x:c r="AI555" s="10"/>
      <x:c r="AJ555" s="10"/>
      <x:c r="AK555" s="10"/>
      <x:c r="AL555" s="10"/>
      <x:c r="AM555" s="10"/>
      <x:c r="AN555" s="10"/>
      <x:c r="AO555" s="10"/>
      <x:c r="AP555" s="10"/>
      <x:c r="AQ555" s="10"/>
      <x:c r="AR555" s="10"/>
      <x:c r="AS555" s="10"/>
      <x:c r="AT555" s="10"/>
      <x:c r="AU555" s="10"/>
      <x:c r="AV555" s="10"/>
      <x:c r="AW555" s="10"/>
      <x:c r="AX555" s="10"/>
      <x:c r="AY555" s="10"/>
    </x:row>
    <x:row r="556" spans="1:51" ht="13.5" customHeight="1">
      <x:c r="A556" s="29"/>
      <x:c r="B556" s="13"/>
      <x:c r="C556" s="13"/>
      <x:c r="D556" s="13"/>
      <x:c r="E556" s="87"/>
      <x:c r="F556" s="87"/>
      <x:c r="G556" s="87"/>
      <x:c r="H556" s="87"/>
      <x:c r="I556" s="87"/>
      <x:c r="J556" s="87"/>
      <x:c r="K556" s="87"/>
      <x:c r="L556" s="87"/>
      <x:c r="M556" s="10"/>
      <x:c r="N556" s="10"/>
      <x:c r="O556" s="10"/>
      <x:c r="P556" s="10"/>
      <x:c r="Q556" s="10"/>
      <x:c r="R556" s="10"/>
      <x:c r="S556" s="10"/>
      <x:c r="T556" s="10"/>
      <x:c r="U556" s="10"/>
      <x:c r="V556" s="10"/>
      <x:c r="W556" s="10"/>
      <x:c r="X556" s="10"/>
      <x:c r="Y556" s="10"/>
      <x:c r="Z556" s="10"/>
      <x:c r="AA556" s="10"/>
      <x:c r="AB556" s="10"/>
      <x:c r="AC556" s="10"/>
      <x:c r="AD556" s="10"/>
      <x:c r="AE556" s="10"/>
      <x:c r="AF556" s="10"/>
      <x:c r="AG556" s="10"/>
      <x:c r="AH556" s="10"/>
      <x:c r="AI556" s="10"/>
      <x:c r="AJ556" s="10"/>
      <x:c r="AK556" s="10"/>
      <x:c r="AL556" s="10"/>
      <x:c r="AM556" s="10"/>
      <x:c r="AN556" s="10"/>
      <x:c r="AO556" s="10"/>
      <x:c r="AP556" s="10"/>
      <x:c r="AQ556" s="10"/>
      <x:c r="AR556" s="10"/>
      <x:c r="AS556" s="10"/>
      <x:c r="AT556" s="10"/>
      <x:c r="AU556" s="10"/>
      <x:c r="AV556" s="10"/>
      <x:c r="AW556" s="10"/>
      <x:c r="AX556" s="10"/>
      <x:c r="AY556" s="10"/>
    </x:row>
    <x:row r="557" spans="1:51" ht="13.5" customHeight="1">
      <x:c r="A557" s="29"/>
      <x:c r="B557" s="13"/>
      <x:c r="C557" s="13"/>
      <x:c r="D557" s="13"/>
      <x:c r="E557" s="87"/>
      <x:c r="F557" s="87"/>
      <x:c r="G557" s="87"/>
      <x:c r="H557" s="87"/>
      <x:c r="I557" s="87"/>
      <x:c r="J557" s="87"/>
      <x:c r="K557" s="87"/>
      <x:c r="L557" s="87"/>
      <x:c r="M557" s="10"/>
      <x:c r="N557" s="10"/>
      <x:c r="O557" s="10"/>
      <x:c r="P557" s="10"/>
      <x:c r="Q557" s="10"/>
      <x:c r="R557" s="10"/>
      <x:c r="S557" s="10"/>
      <x:c r="T557" s="10"/>
      <x:c r="U557" s="10"/>
      <x:c r="V557" s="10"/>
      <x:c r="W557" s="10"/>
      <x:c r="X557" s="10"/>
      <x:c r="Y557" s="10"/>
      <x:c r="Z557" s="10"/>
      <x:c r="AA557" s="10"/>
      <x:c r="AB557" s="10"/>
      <x:c r="AC557" s="10"/>
      <x:c r="AD557" s="10"/>
      <x:c r="AE557" s="10"/>
      <x:c r="AF557" s="10"/>
      <x:c r="AG557" s="10"/>
      <x:c r="AH557" s="10"/>
      <x:c r="AI557" s="10"/>
      <x:c r="AJ557" s="10"/>
      <x:c r="AK557" s="10"/>
      <x:c r="AL557" s="10"/>
      <x:c r="AM557" s="10"/>
      <x:c r="AN557" s="10"/>
      <x:c r="AO557" s="10"/>
      <x:c r="AP557" s="10"/>
      <x:c r="AQ557" s="10"/>
      <x:c r="AR557" s="10"/>
      <x:c r="AS557" s="10"/>
      <x:c r="AT557" s="10"/>
      <x:c r="AU557" s="10"/>
      <x:c r="AV557" s="10"/>
      <x:c r="AW557" s="10"/>
      <x:c r="AX557" s="10"/>
      <x:c r="AY557" s="10"/>
    </x:row>
    <x:row r="558" spans="1:51" ht="13.5" customHeight="1">
      <x:c r="A558" s="29"/>
      <x:c r="B558" s="13"/>
      <x:c r="C558" s="13"/>
      <x:c r="D558" s="13"/>
      <x:c r="E558" s="87"/>
      <x:c r="F558" s="87"/>
      <x:c r="G558" s="87"/>
      <x:c r="H558" s="87"/>
      <x:c r="I558" s="87"/>
      <x:c r="J558" s="87"/>
      <x:c r="K558" s="87"/>
      <x:c r="L558" s="87"/>
      <x:c r="M558" s="10"/>
      <x:c r="N558" s="10"/>
      <x:c r="O558" s="10"/>
      <x:c r="P558" s="10"/>
      <x:c r="Q558" s="10"/>
      <x:c r="R558" s="10"/>
      <x:c r="S558" s="10"/>
      <x:c r="T558" s="10"/>
      <x:c r="U558" s="10"/>
      <x:c r="V558" s="10"/>
      <x:c r="W558" s="10"/>
      <x:c r="X558" s="10"/>
      <x:c r="Y558" s="10"/>
      <x:c r="Z558" s="10"/>
      <x:c r="AA558" s="10"/>
      <x:c r="AB558" s="10"/>
      <x:c r="AC558" s="10"/>
      <x:c r="AD558" s="10"/>
      <x:c r="AE558" s="10"/>
      <x:c r="AF558" s="10"/>
      <x:c r="AG558" s="10"/>
      <x:c r="AH558" s="10"/>
      <x:c r="AI558" s="10"/>
      <x:c r="AJ558" s="10"/>
      <x:c r="AK558" s="10"/>
      <x:c r="AL558" s="10"/>
      <x:c r="AM558" s="10"/>
      <x:c r="AN558" s="10"/>
      <x:c r="AO558" s="10"/>
      <x:c r="AP558" s="10"/>
      <x:c r="AQ558" s="10"/>
      <x:c r="AR558" s="10"/>
      <x:c r="AS558" s="10"/>
      <x:c r="AT558" s="10"/>
      <x:c r="AU558" s="10"/>
      <x:c r="AV558" s="10"/>
      <x:c r="AW558" s="10"/>
      <x:c r="AX558" s="10"/>
      <x:c r="AY558" s="10"/>
    </x:row>
    <x:row r="559" spans="1:51" ht="13.5" customHeight="1">
      <x:c r="A559" s="29"/>
      <x:c r="B559" s="13"/>
      <x:c r="C559" s="13"/>
      <x:c r="D559" s="13"/>
      <x:c r="E559" s="87"/>
      <x:c r="F559" s="87"/>
      <x:c r="G559" s="87"/>
      <x:c r="H559" s="87"/>
      <x:c r="I559" s="87"/>
      <x:c r="J559" s="87"/>
      <x:c r="K559" s="87"/>
      <x:c r="L559" s="87"/>
      <x:c r="M559" s="10"/>
      <x:c r="N559" s="10"/>
      <x:c r="O559" s="10"/>
      <x:c r="P559" s="10"/>
      <x:c r="Q559" s="10"/>
      <x:c r="R559" s="10"/>
      <x:c r="S559" s="10"/>
      <x:c r="T559" s="10"/>
      <x:c r="U559" s="10"/>
      <x:c r="V559" s="10"/>
      <x:c r="W559" s="10"/>
      <x:c r="X559" s="10"/>
      <x:c r="Y559" s="10"/>
      <x:c r="Z559" s="10"/>
      <x:c r="AA559" s="10"/>
      <x:c r="AB559" s="10"/>
      <x:c r="AC559" s="10"/>
      <x:c r="AD559" s="10"/>
      <x:c r="AE559" s="10"/>
      <x:c r="AF559" s="10"/>
      <x:c r="AG559" s="10"/>
      <x:c r="AH559" s="10"/>
      <x:c r="AI559" s="10"/>
      <x:c r="AJ559" s="10"/>
      <x:c r="AK559" s="10"/>
      <x:c r="AL559" s="10"/>
      <x:c r="AM559" s="10"/>
      <x:c r="AN559" s="10"/>
      <x:c r="AO559" s="10"/>
      <x:c r="AP559" s="10"/>
      <x:c r="AQ559" s="10"/>
      <x:c r="AR559" s="10"/>
      <x:c r="AS559" s="10"/>
      <x:c r="AT559" s="10"/>
      <x:c r="AU559" s="10"/>
      <x:c r="AV559" s="10"/>
      <x:c r="AW559" s="10"/>
      <x:c r="AX559" s="10"/>
      <x:c r="AY559" s="10"/>
    </x:row>
    <x:row r="560" spans="1:51" ht="13.5" customHeight="1">
      <x:c r="A560" s="29"/>
      <x:c r="B560" s="13"/>
      <x:c r="C560" s="13"/>
      <x:c r="D560" s="13"/>
      <x:c r="E560" s="87"/>
      <x:c r="F560" s="87"/>
      <x:c r="G560" s="87"/>
      <x:c r="H560" s="87"/>
      <x:c r="I560" s="87"/>
      <x:c r="J560" s="87"/>
      <x:c r="K560" s="87"/>
      <x:c r="L560" s="87"/>
      <x:c r="M560" s="10"/>
      <x:c r="N560" s="10"/>
      <x:c r="O560" s="10"/>
      <x:c r="P560" s="10"/>
      <x:c r="Q560" s="10"/>
      <x:c r="R560" s="10"/>
      <x:c r="S560" s="10"/>
      <x:c r="T560" s="10"/>
      <x:c r="U560" s="10"/>
      <x:c r="V560" s="10"/>
      <x:c r="W560" s="10"/>
      <x:c r="X560" s="10"/>
      <x:c r="Y560" s="10"/>
      <x:c r="Z560" s="10"/>
      <x:c r="AA560" s="10"/>
      <x:c r="AB560" s="10"/>
      <x:c r="AC560" s="10"/>
      <x:c r="AD560" s="10"/>
      <x:c r="AE560" s="10"/>
      <x:c r="AF560" s="10"/>
      <x:c r="AG560" s="10"/>
      <x:c r="AH560" s="10"/>
      <x:c r="AI560" s="10"/>
      <x:c r="AJ560" s="10"/>
      <x:c r="AK560" s="10"/>
      <x:c r="AL560" s="10"/>
      <x:c r="AM560" s="10"/>
      <x:c r="AN560" s="10"/>
      <x:c r="AO560" s="10"/>
      <x:c r="AP560" s="10"/>
      <x:c r="AQ560" s="10"/>
      <x:c r="AR560" s="10"/>
      <x:c r="AS560" s="10"/>
      <x:c r="AT560" s="10"/>
      <x:c r="AU560" s="10"/>
      <x:c r="AV560" s="10"/>
      <x:c r="AW560" s="10"/>
      <x:c r="AX560" s="10"/>
      <x:c r="AY560" s="10"/>
    </x:row>
    <x:row r="561" spans="1:51" ht="13.5" customHeight="1">
      <x:c r="A561" s="29"/>
      <x:c r="B561" s="13"/>
      <x:c r="C561" s="13"/>
      <x:c r="D561" s="13"/>
      <x:c r="E561" s="87"/>
      <x:c r="F561" s="87"/>
      <x:c r="G561" s="87"/>
      <x:c r="H561" s="87"/>
      <x:c r="I561" s="87"/>
      <x:c r="J561" s="87"/>
      <x:c r="K561" s="87"/>
      <x:c r="L561" s="87"/>
      <x:c r="M561" s="10"/>
      <x:c r="N561" s="10"/>
      <x:c r="O561" s="10"/>
      <x:c r="P561" s="10"/>
      <x:c r="Q561" s="10"/>
      <x:c r="R561" s="10"/>
      <x:c r="S561" s="10"/>
      <x:c r="T561" s="10"/>
      <x:c r="U561" s="10"/>
      <x:c r="V561" s="10"/>
      <x:c r="W561" s="10"/>
      <x:c r="X561" s="10"/>
      <x:c r="Y561" s="10"/>
      <x:c r="Z561" s="10"/>
      <x:c r="AA561" s="10"/>
      <x:c r="AB561" s="10"/>
      <x:c r="AC561" s="10"/>
      <x:c r="AD561" s="10"/>
      <x:c r="AE561" s="10"/>
      <x:c r="AF561" s="10"/>
      <x:c r="AG561" s="10"/>
      <x:c r="AH561" s="10"/>
      <x:c r="AI561" s="10"/>
      <x:c r="AJ561" s="10"/>
      <x:c r="AK561" s="10"/>
      <x:c r="AL561" s="10"/>
      <x:c r="AM561" s="10"/>
      <x:c r="AN561" s="10"/>
      <x:c r="AO561" s="10"/>
      <x:c r="AP561" s="10"/>
      <x:c r="AQ561" s="10"/>
      <x:c r="AR561" s="10"/>
      <x:c r="AS561" s="10"/>
      <x:c r="AT561" s="10"/>
      <x:c r="AU561" s="10"/>
      <x:c r="AV561" s="10"/>
      <x:c r="AW561" s="10"/>
      <x:c r="AX561" s="10"/>
      <x:c r="AY561" s="10"/>
    </x:row>
    <x:row r="562" spans="1:51" ht="13.5" customHeight="1">
      <x:c r="A562" s="29"/>
      <x:c r="B562" s="13"/>
      <x:c r="C562" s="13"/>
      <x:c r="D562" s="13"/>
      <x:c r="E562" s="87"/>
      <x:c r="F562" s="87"/>
      <x:c r="G562" s="87"/>
      <x:c r="H562" s="87"/>
      <x:c r="I562" s="87"/>
      <x:c r="J562" s="87"/>
      <x:c r="K562" s="87"/>
      <x:c r="L562" s="87"/>
      <x:c r="M562" s="10"/>
      <x:c r="N562" s="10"/>
      <x:c r="O562" s="10"/>
      <x:c r="P562" s="10"/>
      <x:c r="Q562" s="10"/>
      <x:c r="R562" s="10"/>
      <x:c r="S562" s="10"/>
      <x:c r="T562" s="10"/>
      <x:c r="U562" s="10"/>
      <x:c r="V562" s="10"/>
      <x:c r="W562" s="10"/>
      <x:c r="X562" s="10"/>
      <x:c r="Y562" s="10"/>
      <x:c r="Z562" s="10"/>
      <x:c r="AA562" s="10"/>
      <x:c r="AB562" s="10"/>
      <x:c r="AC562" s="10"/>
      <x:c r="AD562" s="10"/>
      <x:c r="AE562" s="10"/>
      <x:c r="AF562" s="10"/>
      <x:c r="AG562" s="10"/>
      <x:c r="AH562" s="10"/>
      <x:c r="AI562" s="10"/>
      <x:c r="AJ562" s="10"/>
      <x:c r="AK562" s="10"/>
      <x:c r="AL562" s="10"/>
      <x:c r="AM562" s="10"/>
      <x:c r="AN562" s="10"/>
      <x:c r="AO562" s="10"/>
      <x:c r="AP562" s="10"/>
      <x:c r="AQ562" s="10"/>
      <x:c r="AR562" s="10"/>
      <x:c r="AS562" s="10"/>
      <x:c r="AT562" s="10"/>
      <x:c r="AU562" s="10"/>
      <x:c r="AV562" s="10"/>
      <x:c r="AW562" s="10"/>
      <x:c r="AX562" s="10"/>
      <x:c r="AY562" s="10"/>
    </x:row>
    <x:row r="563" spans="1:51" ht="13.5" customHeight="1">
      <x:c r="A563" s="29"/>
      <x:c r="B563" s="13"/>
      <x:c r="C563" s="13"/>
      <x:c r="D563" s="13"/>
      <x:c r="E563" s="87"/>
      <x:c r="F563" s="87"/>
      <x:c r="G563" s="87"/>
      <x:c r="H563" s="87"/>
      <x:c r="I563" s="87"/>
      <x:c r="J563" s="87"/>
      <x:c r="K563" s="87"/>
      <x:c r="L563" s="87"/>
      <x:c r="M563" s="10"/>
      <x:c r="N563" s="10"/>
      <x:c r="O563" s="10"/>
      <x:c r="P563" s="10"/>
      <x:c r="Q563" s="10"/>
      <x:c r="R563" s="10"/>
      <x:c r="S563" s="10"/>
      <x:c r="T563" s="10"/>
      <x:c r="U563" s="10"/>
      <x:c r="V563" s="10"/>
      <x:c r="W563" s="10"/>
      <x:c r="X563" s="10"/>
      <x:c r="Y563" s="10"/>
      <x:c r="Z563" s="10"/>
      <x:c r="AA563" s="10"/>
      <x:c r="AB563" s="10"/>
      <x:c r="AC563" s="10"/>
      <x:c r="AD563" s="10"/>
      <x:c r="AE563" s="10"/>
      <x:c r="AF563" s="10"/>
      <x:c r="AG563" s="10"/>
      <x:c r="AH563" s="10"/>
      <x:c r="AI563" s="10"/>
      <x:c r="AJ563" s="10"/>
      <x:c r="AK563" s="10"/>
      <x:c r="AL563" s="10"/>
      <x:c r="AM563" s="10"/>
      <x:c r="AN563" s="10"/>
      <x:c r="AO563" s="10"/>
      <x:c r="AP563" s="10"/>
      <x:c r="AQ563" s="10"/>
      <x:c r="AR563" s="10"/>
      <x:c r="AS563" s="10"/>
      <x:c r="AT563" s="10"/>
      <x:c r="AU563" s="10"/>
      <x:c r="AV563" s="10"/>
      <x:c r="AW563" s="10"/>
      <x:c r="AX563" s="10"/>
      <x:c r="AY563" s="10"/>
    </x:row>
    <x:row r="564" spans="1:51" ht="13.5" customHeight="1">
      <x:c r="A564" s="29"/>
      <x:c r="B564" s="13"/>
      <x:c r="C564" s="13"/>
      <x:c r="D564" s="13"/>
      <x:c r="E564" s="87"/>
      <x:c r="F564" s="87"/>
      <x:c r="G564" s="87"/>
      <x:c r="H564" s="87"/>
      <x:c r="I564" s="87"/>
      <x:c r="J564" s="87"/>
      <x:c r="K564" s="87"/>
      <x:c r="L564" s="87"/>
      <x:c r="M564" s="10"/>
      <x:c r="N564" s="10"/>
      <x:c r="O564" s="10"/>
      <x:c r="P564" s="10"/>
      <x:c r="Q564" s="10"/>
      <x:c r="R564" s="10"/>
      <x:c r="S564" s="10"/>
      <x:c r="T564" s="10"/>
      <x:c r="U564" s="10"/>
      <x:c r="V564" s="10"/>
      <x:c r="W564" s="10"/>
      <x:c r="X564" s="10"/>
      <x:c r="Y564" s="10"/>
      <x:c r="Z564" s="10"/>
      <x:c r="AA564" s="10"/>
      <x:c r="AB564" s="10"/>
      <x:c r="AC564" s="10"/>
      <x:c r="AD564" s="10"/>
      <x:c r="AE564" s="10"/>
      <x:c r="AF564" s="10"/>
      <x:c r="AG564" s="10"/>
      <x:c r="AH564" s="10"/>
      <x:c r="AI564" s="10"/>
      <x:c r="AJ564" s="10"/>
      <x:c r="AK564" s="10"/>
      <x:c r="AL564" s="10"/>
      <x:c r="AM564" s="10"/>
      <x:c r="AN564" s="10"/>
      <x:c r="AO564" s="10"/>
      <x:c r="AP564" s="10"/>
      <x:c r="AQ564" s="10"/>
      <x:c r="AR564" s="10"/>
      <x:c r="AS564" s="10"/>
      <x:c r="AT564" s="10"/>
      <x:c r="AU564" s="10"/>
      <x:c r="AV564" s="10"/>
      <x:c r="AW564" s="10"/>
      <x:c r="AX564" s="10"/>
      <x:c r="AY564" s="10"/>
    </x:row>
    <x:row r="565" spans="1:51" ht="13.5" customHeight="1">
      <x:c r="A565" s="29"/>
      <x:c r="B565" s="13"/>
      <x:c r="C565" s="13"/>
      <x:c r="D565" s="13"/>
      <x:c r="E565" s="87"/>
      <x:c r="F565" s="87"/>
      <x:c r="G565" s="87"/>
      <x:c r="H565" s="87"/>
      <x:c r="I565" s="87"/>
      <x:c r="J565" s="87"/>
      <x:c r="K565" s="87"/>
      <x:c r="L565" s="87"/>
      <x:c r="M565" s="10"/>
      <x:c r="N565" s="10"/>
      <x:c r="O565" s="10"/>
      <x:c r="P565" s="10"/>
      <x:c r="Q565" s="10"/>
      <x:c r="R565" s="10"/>
      <x:c r="S565" s="10"/>
      <x:c r="T565" s="10"/>
      <x:c r="U565" s="10"/>
      <x:c r="V565" s="10"/>
      <x:c r="W565" s="10"/>
      <x:c r="X565" s="10"/>
      <x:c r="Y565" s="10"/>
      <x:c r="Z565" s="10"/>
      <x:c r="AA565" s="10"/>
      <x:c r="AB565" s="10"/>
      <x:c r="AC565" s="10"/>
      <x:c r="AD565" s="10"/>
      <x:c r="AE565" s="10"/>
      <x:c r="AF565" s="10"/>
      <x:c r="AG565" s="10"/>
      <x:c r="AH565" s="10"/>
      <x:c r="AI565" s="10"/>
      <x:c r="AJ565" s="10"/>
      <x:c r="AK565" s="10"/>
      <x:c r="AL565" s="10"/>
      <x:c r="AM565" s="10"/>
      <x:c r="AN565" s="10"/>
      <x:c r="AO565" s="10"/>
      <x:c r="AP565" s="10"/>
      <x:c r="AQ565" s="10"/>
      <x:c r="AR565" s="10"/>
      <x:c r="AS565" s="10"/>
      <x:c r="AT565" s="10"/>
      <x:c r="AU565" s="10"/>
      <x:c r="AV565" s="10"/>
      <x:c r="AW565" s="10"/>
      <x:c r="AX565" s="10"/>
      <x:c r="AY565" s="10"/>
    </x:row>
    <x:row r="566" spans="1:51" ht="13.5" customHeight="1">
      <x:c r="A566" s="29"/>
      <x:c r="B566" s="13"/>
      <x:c r="C566" s="13"/>
      <x:c r="D566" s="13"/>
      <x:c r="E566" s="87"/>
      <x:c r="F566" s="87"/>
      <x:c r="G566" s="87"/>
      <x:c r="H566" s="87"/>
      <x:c r="I566" s="87"/>
      <x:c r="J566" s="87"/>
      <x:c r="K566" s="87"/>
      <x:c r="L566" s="87"/>
      <x:c r="M566" s="10"/>
      <x:c r="N566" s="10"/>
      <x:c r="O566" s="10"/>
      <x:c r="P566" s="10"/>
      <x:c r="Q566" s="10"/>
      <x:c r="R566" s="10"/>
      <x:c r="S566" s="10"/>
      <x:c r="T566" s="10"/>
      <x:c r="U566" s="10"/>
      <x:c r="V566" s="10"/>
      <x:c r="W566" s="10"/>
      <x:c r="X566" s="10"/>
      <x:c r="Y566" s="10"/>
      <x:c r="Z566" s="10"/>
      <x:c r="AA566" s="10"/>
      <x:c r="AB566" s="10"/>
      <x:c r="AC566" s="10"/>
      <x:c r="AD566" s="10"/>
      <x:c r="AE566" s="10"/>
      <x:c r="AF566" s="10"/>
      <x:c r="AG566" s="10"/>
      <x:c r="AH566" s="10"/>
      <x:c r="AI566" s="10"/>
      <x:c r="AJ566" s="10"/>
      <x:c r="AK566" s="10"/>
      <x:c r="AL566" s="10"/>
      <x:c r="AM566" s="10"/>
      <x:c r="AN566" s="10"/>
      <x:c r="AO566" s="10"/>
      <x:c r="AP566" s="10"/>
      <x:c r="AQ566" s="10"/>
      <x:c r="AR566" s="10"/>
      <x:c r="AS566" s="10"/>
      <x:c r="AT566" s="10"/>
      <x:c r="AU566" s="10"/>
      <x:c r="AV566" s="10"/>
      <x:c r="AW566" s="10"/>
      <x:c r="AX566" s="10"/>
      <x:c r="AY566" s="10"/>
    </x:row>
    <x:row r="567" spans="1:51" ht="13.5" customHeight="1">
      <x:c r="A567" s="29"/>
      <x:c r="B567" s="13"/>
      <x:c r="C567" s="13"/>
      <x:c r="D567" s="13"/>
      <x:c r="E567" s="87"/>
      <x:c r="F567" s="87"/>
      <x:c r="G567" s="87"/>
      <x:c r="H567" s="87"/>
      <x:c r="I567" s="87"/>
      <x:c r="J567" s="87"/>
      <x:c r="K567" s="87"/>
      <x:c r="L567" s="87"/>
      <x:c r="M567" s="10"/>
      <x:c r="N567" s="10"/>
      <x:c r="O567" s="10"/>
      <x:c r="P567" s="10"/>
      <x:c r="Q567" s="10"/>
      <x:c r="R567" s="10"/>
      <x:c r="S567" s="10"/>
      <x:c r="T567" s="10"/>
      <x:c r="U567" s="10"/>
      <x:c r="V567" s="10"/>
      <x:c r="W567" s="10"/>
      <x:c r="X567" s="10"/>
      <x:c r="Y567" s="10"/>
      <x:c r="Z567" s="10"/>
      <x:c r="AA567" s="10"/>
      <x:c r="AB567" s="10"/>
      <x:c r="AC567" s="10"/>
      <x:c r="AD567" s="10"/>
      <x:c r="AE567" s="10"/>
      <x:c r="AF567" s="10"/>
      <x:c r="AG567" s="10"/>
      <x:c r="AH567" s="10"/>
      <x:c r="AI567" s="10"/>
      <x:c r="AJ567" s="10"/>
      <x:c r="AK567" s="10"/>
      <x:c r="AL567" s="10"/>
      <x:c r="AM567" s="10"/>
      <x:c r="AN567" s="10"/>
      <x:c r="AO567" s="10"/>
      <x:c r="AP567" s="10"/>
      <x:c r="AQ567" s="10"/>
      <x:c r="AR567" s="10"/>
      <x:c r="AS567" s="10"/>
      <x:c r="AT567" s="10"/>
      <x:c r="AU567" s="10"/>
      <x:c r="AV567" s="10"/>
      <x:c r="AW567" s="10"/>
      <x:c r="AX567" s="10"/>
      <x:c r="AY567" s="10"/>
    </x:row>
    <x:row r="568" spans="1:51" ht="13.5" customHeight="1">
      <x:c r="A568" s="29"/>
      <x:c r="B568" s="13"/>
      <x:c r="C568" s="13"/>
      <x:c r="D568" s="13"/>
      <x:c r="E568" s="87"/>
      <x:c r="F568" s="87"/>
      <x:c r="G568" s="87"/>
      <x:c r="H568" s="87"/>
      <x:c r="I568" s="87"/>
      <x:c r="J568" s="87"/>
      <x:c r="K568" s="87"/>
      <x:c r="L568" s="87"/>
      <x:c r="M568" s="10"/>
      <x:c r="N568" s="10"/>
      <x:c r="O568" s="10"/>
      <x:c r="P568" s="10"/>
      <x:c r="Q568" s="10"/>
      <x:c r="R568" s="10"/>
      <x:c r="S568" s="10"/>
      <x:c r="T568" s="10"/>
      <x:c r="U568" s="10"/>
      <x:c r="V568" s="10"/>
      <x:c r="W568" s="10"/>
      <x:c r="X568" s="10"/>
      <x:c r="Y568" s="10"/>
      <x:c r="Z568" s="10"/>
      <x:c r="AA568" s="10"/>
      <x:c r="AB568" s="10"/>
      <x:c r="AC568" s="10"/>
      <x:c r="AD568" s="10"/>
      <x:c r="AE568" s="10"/>
      <x:c r="AF568" s="10"/>
      <x:c r="AG568" s="10"/>
      <x:c r="AH568" s="10"/>
      <x:c r="AI568" s="10"/>
      <x:c r="AJ568" s="10"/>
      <x:c r="AK568" s="10"/>
      <x:c r="AL568" s="10"/>
      <x:c r="AM568" s="10"/>
      <x:c r="AN568" s="10"/>
      <x:c r="AO568" s="10"/>
      <x:c r="AP568" s="10"/>
      <x:c r="AQ568" s="10"/>
      <x:c r="AR568" s="10"/>
      <x:c r="AS568" s="10"/>
      <x:c r="AT568" s="10"/>
      <x:c r="AU568" s="10"/>
      <x:c r="AV568" s="10"/>
      <x:c r="AW568" s="10"/>
      <x:c r="AX568" s="10"/>
      <x:c r="AY568" s="10"/>
    </x:row>
    <x:row r="569" spans="1:51" ht="13.5" customHeight="1">
      <x:c r="A569" s="29"/>
      <x:c r="B569" s="13"/>
      <x:c r="C569" s="13"/>
      <x:c r="D569" s="13"/>
      <x:c r="E569" s="87"/>
      <x:c r="F569" s="87"/>
      <x:c r="G569" s="87"/>
      <x:c r="H569" s="87"/>
      <x:c r="I569" s="87"/>
      <x:c r="J569" s="87"/>
      <x:c r="K569" s="87"/>
      <x:c r="L569" s="87"/>
      <x:c r="M569" s="10"/>
      <x:c r="N569" s="10"/>
      <x:c r="O569" s="10"/>
      <x:c r="P569" s="10"/>
      <x:c r="Q569" s="10"/>
      <x:c r="R569" s="10"/>
      <x:c r="S569" s="10"/>
      <x:c r="T569" s="10"/>
      <x:c r="U569" s="10"/>
      <x:c r="V569" s="10"/>
      <x:c r="W569" s="10"/>
      <x:c r="X569" s="10"/>
      <x:c r="Y569" s="10"/>
      <x:c r="Z569" s="10"/>
      <x:c r="AA569" s="10"/>
      <x:c r="AB569" s="10"/>
      <x:c r="AC569" s="10"/>
      <x:c r="AD569" s="10"/>
      <x:c r="AE569" s="10"/>
      <x:c r="AF569" s="10"/>
      <x:c r="AG569" s="10"/>
      <x:c r="AH569" s="10"/>
      <x:c r="AI569" s="10"/>
      <x:c r="AJ569" s="10"/>
      <x:c r="AK569" s="10"/>
      <x:c r="AL569" s="10"/>
      <x:c r="AM569" s="10"/>
      <x:c r="AN569" s="10"/>
      <x:c r="AO569" s="10"/>
      <x:c r="AP569" s="10"/>
      <x:c r="AQ569" s="10"/>
      <x:c r="AR569" s="10"/>
      <x:c r="AS569" s="10"/>
      <x:c r="AT569" s="10"/>
      <x:c r="AU569" s="10"/>
      <x:c r="AV569" s="10"/>
      <x:c r="AW569" s="10"/>
      <x:c r="AX569" s="10"/>
      <x:c r="AY569" s="10"/>
    </x:row>
    <x:row r="570" spans="1:51" ht="13.5" customHeight="1">
      <x:c r="A570" s="29"/>
      <x:c r="B570" s="13"/>
      <x:c r="C570" s="13"/>
      <x:c r="D570" s="13"/>
      <x:c r="E570" s="87"/>
      <x:c r="F570" s="87"/>
      <x:c r="G570" s="87"/>
      <x:c r="H570" s="87"/>
      <x:c r="I570" s="87"/>
      <x:c r="J570" s="87"/>
      <x:c r="K570" s="87"/>
      <x:c r="L570" s="87"/>
      <x:c r="M570" s="10"/>
      <x:c r="N570" s="10"/>
      <x:c r="O570" s="10"/>
      <x:c r="P570" s="10"/>
      <x:c r="Q570" s="10"/>
      <x:c r="R570" s="10"/>
      <x:c r="S570" s="10"/>
      <x:c r="T570" s="10"/>
      <x:c r="U570" s="10"/>
      <x:c r="V570" s="10"/>
      <x:c r="W570" s="10"/>
      <x:c r="X570" s="10"/>
      <x:c r="Y570" s="10"/>
      <x:c r="Z570" s="10"/>
      <x:c r="AA570" s="10"/>
      <x:c r="AB570" s="10"/>
      <x:c r="AC570" s="10"/>
      <x:c r="AD570" s="10"/>
      <x:c r="AE570" s="10"/>
      <x:c r="AF570" s="10"/>
      <x:c r="AG570" s="10"/>
      <x:c r="AH570" s="10"/>
      <x:c r="AI570" s="10"/>
      <x:c r="AJ570" s="10"/>
      <x:c r="AK570" s="10"/>
      <x:c r="AL570" s="10"/>
      <x:c r="AM570" s="10"/>
      <x:c r="AN570" s="10"/>
      <x:c r="AO570" s="10"/>
      <x:c r="AP570" s="10"/>
      <x:c r="AQ570" s="10"/>
      <x:c r="AR570" s="10"/>
      <x:c r="AS570" s="10"/>
      <x:c r="AT570" s="10"/>
      <x:c r="AU570" s="10"/>
      <x:c r="AV570" s="10"/>
      <x:c r="AW570" s="10"/>
      <x:c r="AX570" s="10"/>
      <x:c r="AY570" s="10"/>
    </x:row>
    <x:row r="571" spans="1:51" ht="13.5" customHeight="1">
      <x:c r="A571" s="29"/>
      <x:c r="B571" s="13"/>
      <x:c r="C571" s="13"/>
      <x:c r="D571" s="13"/>
      <x:c r="E571" s="87"/>
      <x:c r="F571" s="87"/>
      <x:c r="G571" s="87"/>
      <x:c r="H571" s="87"/>
      <x:c r="I571" s="87"/>
      <x:c r="J571" s="87"/>
      <x:c r="K571" s="87"/>
      <x:c r="L571" s="87"/>
      <x:c r="M571" s="10"/>
      <x:c r="N571" s="10"/>
      <x:c r="O571" s="10"/>
      <x:c r="P571" s="10"/>
      <x:c r="Q571" s="10"/>
      <x:c r="R571" s="10"/>
      <x:c r="S571" s="10"/>
      <x:c r="T571" s="10"/>
      <x:c r="U571" s="10"/>
      <x:c r="V571" s="10"/>
      <x:c r="W571" s="10"/>
      <x:c r="X571" s="10"/>
      <x:c r="Y571" s="10"/>
      <x:c r="Z571" s="10"/>
      <x:c r="AA571" s="10"/>
      <x:c r="AB571" s="10"/>
      <x:c r="AC571" s="10"/>
      <x:c r="AD571" s="10"/>
      <x:c r="AE571" s="10"/>
      <x:c r="AF571" s="10"/>
      <x:c r="AG571" s="10"/>
      <x:c r="AH571" s="10"/>
      <x:c r="AI571" s="10"/>
      <x:c r="AJ571" s="10"/>
      <x:c r="AK571" s="10"/>
      <x:c r="AL571" s="10"/>
      <x:c r="AM571" s="10"/>
      <x:c r="AN571" s="10"/>
      <x:c r="AO571" s="10"/>
      <x:c r="AP571" s="10"/>
      <x:c r="AQ571" s="10"/>
      <x:c r="AR571" s="10"/>
      <x:c r="AS571" s="10"/>
      <x:c r="AT571" s="10"/>
      <x:c r="AU571" s="10"/>
      <x:c r="AV571" s="10"/>
      <x:c r="AW571" s="10"/>
      <x:c r="AX571" s="10"/>
      <x:c r="AY571" s="10"/>
    </x:row>
    <x:row r="572" spans="1:51" ht="13.5" customHeight="1">
      <x:c r="A572" s="29"/>
      <x:c r="B572" s="13"/>
      <x:c r="C572" s="13"/>
      <x:c r="D572" s="13"/>
      <x:c r="E572" s="87"/>
      <x:c r="F572" s="87"/>
      <x:c r="G572" s="87"/>
      <x:c r="H572" s="87"/>
      <x:c r="I572" s="87"/>
      <x:c r="J572" s="87"/>
      <x:c r="K572" s="87"/>
      <x:c r="L572" s="87"/>
      <x:c r="M572" s="10"/>
      <x:c r="N572" s="10"/>
      <x:c r="O572" s="10"/>
      <x:c r="P572" s="10"/>
      <x:c r="Q572" s="10"/>
      <x:c r="R572" s="10"/>
      <x:c r="S572" s="10"/>
      <x:c r="T572" s="10"/>
      <x:c r="U572" s="10"/>
      <x:c r="V572" s="10"/>
      <x:c r="W572" s="10"/>
      <x:c r="X572" s="10"/>
      <x:c r="Y572" s="10"/>
      <x:c r="Z572" s="10"/>
      <x:c r="AA572" s="10"/>
      <x:c r="AB572" s="10"/>
      <x:c r="AC572" s="10"/>
      <x:c r="AD572" s="10"/>
      <x:c r="AE572" s="10"/>
      <x:c r="AF572" s="10"/>
      <x:c r="AG572" s="10"/>
      <x:c r="AH572" s="10"/>
      <x:c r="AI572" s="10"/>
      <x:c r="AJ572" s="10"/>
      <x:c r="AK572" s="10"/>
      <x:c r="AL572" s="10"/>
      <x:c r="AM572" s="10"/>
      <x:c r="AN572" s="10"/>
      <x:c r="AO572" s="10"/>
      <x:c r="AP572" s="10"/>
      <x:c r="AQ572" s="10"/>
      <x:c r="AR572" s="10"/>
      <x:c r="AS572" s="10"/>
      <x:c r="AT572" s="10"/>
      <x:c r="AU572" s="10"/>
      <x:c r="AV572" s="10"/>
      <x:c r="AW572" s="10"/>
      <x:c r="AX572" s="10"/>
      <x:c r="AY572" s="10"/>
    </x:row>
    <x:row r="573" spans="1:51" ht="13.5" customHeight="1">
      <x:c r="A573" s="29"/>
      <x:c r="B573" s="13"/>
      <x:c r="C573" s="13"/>
      <x:c r="D573" s="13"/>
      <x:c r="E573" s="87"/>
      <x:c r="F573" s="87"/>
      <x:c r="G573" s="87"/>
      <x:c r="H573" s="87"/>
      <x:c r="I573" s="87"/>
      <x:c r="J573" s="87"/>
      <x:c r="K573" s="87"/>
      <x:c r="L573" s="87"/>
      <x:c r="M573" s="10"/>
      <x:c r="N573" s="10"/>
      <x:c r="O573" s="10"/>
      <x:c r="P573" s="10"/>
      <x:c r="Q573" s="10"/>
      <x:c r="R573" s="10"/>
      <x:c r="S573" s="10"/>
      <x:c r="T573" s="10"/>
      <x:c r="U573" s="10"/>
      <x:c r="V573" s="10"/>
      <x:c r="W573" s="10"/>
      <x:c r="X573" s="10"/>
      <x:c r="Y573" s="10"/>
      <x:c r="Z573" s="10"/>
      <x:c r="AA573" s="10"/>
      <x:c r="AB573" s="10"/>
      <x:c r="AC573" s="10"/>
      <x:c r="AD573" s="10"/>
      <x:c r="AE573" s="10"/>
      <x:c r="AF573" s="10"/>
      <x:c r="AG573" s="10"/>
      <x:c r="AH573" s="10"/>
      <x:c r="AI573" s="10"/>
      <x:c r="AJ573" s="10"/>
      <x:c r="AK573" s="10"/>
      <x:c r="AL573" s="10"/>
      <x:c r="AM573" s="10"/>
      <x:c r="AN573" s="10"/>
      <x:c r="AO573" s="10"/>
      <x:c r="AP573" s="10"/>
      <x:c r="AQ573" s="10"/>
      <x:c r="AR573" s="10"/>
      <x:c r="AS573" s="10"/>
      <x:c r="AT573" s="10"/>
      <x:c r="AU573" s="10"/>
      <x:c r="AV573" s="10"/>
      <x:c r="AW573" s="10"/>
      <x:c r="AX573" s="10"/>
      <x:c r="AY573" s="10"/>
    </x:row>
    <x:row r="574" spans="1:51" ht="13.5" customHeight="1">
      <x:c r="A574" s="29"/>
      <x:c r="B574" s="13"/>
      <x:c r="C574" s="13"/>
      <x:c r="D574" s="13"/>
      <x:c r="E574" s="87"/>
      <x:c r="F574" s="87"/>
      <x:c r="G574" s="87"/>
      <x:c r="H574" s="87"/>
      <x:c r="I574" s="87"/>
      <x:c r="J574" s="87"/>
      <x:c r="K574" s="87"/>
      <x:c r="L574" s="87"/>
      <x:c r="M574" s="10"/>
      <x:c r="N574" s="10"/>
      <x:c r="O574" s="10"/>
      <x:c r="P574" s="10"/>
      <x:c r="Q574" s="10"/>
      <x:c r="R574" s="10"/>
      <x:c r="S574" s="10"/>
      <x:c r="T574" s="10"/>
      <x:c r="U574" s="10"/>
      <x:c r="V574" s="10"/>
      <x:c r="W574" s="10"/>
      <x:c r="X574" s="10"/>
      <x:c r="Y574" s="10"/>
      <x:c r="Z574" s="10"/>
      <x:c r="AA574" s="10"/>
      <x:c r="AB574" s="10"/>
      <x:c r="AC574" s="10"/>
      <x:c r="AD574" s="10"/>
      <x:c r="AE574" s="10"/>
      <x:c r="AF574" s="10"/>
      <x:c r="AG574" s="10"/>
      <x:c r="AH574" s="10"/>
      <x:c r="AI574" s="10"/>
      <x:c r="AJ574" s="10"/>
      <x:c r="AK574" s="10"/>
      <x:c r="AL574" s="10"/>
      <x:c r="AM574" s="10"/>
      <x:c r="AN574" s="10"/>
      <x:c r="AO574" s="10"/>
      <x:c r="AP574" s="10"/>
      <x:c r="AQ574" s="10"/>
      <x:c r="AR574" s="10"/>
      <x:c r="AS574" s="10"/>
      <x:c r="AT574" s="10"/>
      <x:c r="AU574" s="10"/>
      <x:c r="AV574" s="10"/>
      <x:c r="AW574" s="10"/>
      <x:c r="AX574" s="10"/>
      <x:c r="AY574" s="10"/>
    </x:row>
    <x:row r="575" spans="1:51" ht="13.5" customHeight="1">
      <x:c r="A575" s="29"/>
      <x:c r="B575" s="13"/>
      <x:c r="C575" s="13"/>
      <x:c r="D575" s="13"/>
      <x:c r="E575" s="87"/>
      <x:c r="F575" s="87"/>
      <x:c r="G575" s="87"/>
      <x:c r="H575" s="87"/>
      <x:c r="I575" s="87"/>
      <x:c r="J575" s="87"/>
      <x:c r="K575" s="87"/>
      <x:c r="L575" s="87"/>
      <x:c r="M575" s="10"/>
      <x:c r="N575" s="10"/>
      <x:c r="O575" s="10"/>
      <x:c r="P575" s="10"/>
      <x:c r="Q575" s="10"/>
      <x:c r="R575" s="10"/>
      <x:c r="S575" s="10"/>
      <x:c r="T575" s="10"/>
      <x:c r="U575" s="10"/>
      <x:c r="V575" s="10"/>
      <x:c r="W575" s="10"/>
      <x:c r="X575" s="10"/>
      <x:c r="Y575" s="10"/>
      <x:c r="Z575" s="10"/>
      <x:c r="AA575" s="10"/>
      <x:c r="AB575" s="10"/>
      <x:c r="AC575" s="10"/>
      <x:c r="AD575" s="10"/>
      <x:c r="AE575" s="10"/>
      <x:c r="AF575" s="10"/>
      <x:c r="AG575" s="10"/>
      <x:c r="AH575" s="10"/>
      <x:c r="AI575" s="10"/>
      <x:c r="AJ575" s="10"/>
      <x:c r="AK575" s="10"/>
      <x:c r="AL575" s="10"/>
      <x:c r="AM575" s="10"/>
      <x:c r="AN575" s="10"/>
      <x:c r="AO575" s="10"/>
      <x:c r="AP575" s="10"/>
      <x:c r="AQ575" s="10"/>
      <x:c r="AR575" s="10"/>
      <x:c r="AS575" s="10"/>
      <x:c r="AT575" s="10"/>
      <x:c r="AU575" s="10"/>
      <x:c r="AV575" s="10"/>
      <x:c r="AW575" s="10"/>
      <x:c r="AX575" s="10"/>
      <x:c r="AY575" s="10"/>
    </x:row>
    <x:row r="576" spans="1:51" ht="13.5" customHeight="1">
      <x:c r="A576" s="29"/>
      <x:c r="B576" s="13"/>
      <x:c r="C576" s="13"/>
      <x:c r="D576" s="13"/>
      <x:c r="E576" s="87"/>
      <x:c r="F576" s="87"/>
      <x:c r="G576" s="87"/>
      <x:c r="H576" s="87"/>
      <x:c r="I576" s="87"/>
      <x:c r="J576" s="87"/>
      <x:c r="K576" s="87"/>
      <x:c r="L576" s="87"/>
      <x:c r="M576" s="10"/>
      <x:c r="N576" s="10"/>
      <x:c r="O576" s="10"/>
      <x:c r="P576" s="10"/>
      <x:c r="Q576" s="10"/>
      <x:c r="R576" s="10"/>
      <x:c r="S576" s="10"/>
      <x:c r="T576" s="10"/>
      <x:c r="U576" s="10"/>
      <x:c r="V576" s="10"/>
      <x:c r="W576" s="10"/>
      <x:c r="X576" s="10"/>
      <x:c r="Y576" s="10"/>
      <x:c r="Z576" s="10"/>
      <x:c r="AA576" s="10"/>
      <x:c r="AB576" s="10"/>
      <x:c r="AC576" s="10"/>
      <x:c r="AD576" s="10"/>
      <x:c r="AE576" s="10"/>
      <x:c r="AF576" s="10"/>
      <x:c r="AG576" s="10"/>
      <x:c r="AH576" s="10"/>
      <x:c r="AI576" s="10"/>
      <x:c r="AJ576" s="10"/>
      <x:c r="AK576" s="10"/>
      <x:c r="AL576" s="10"/>
      <x:c r="AM576" s="10"/>
      <x:c r="AN576" s="10"/>
      <x:c r="AO576" s="10"/>
      <x:c r="AP576" s="10"/>
      <x:c r="AQ576" s="10"/>
      <x:c r="AR576" s="10"/>
      <x:c r="AS576" s="10"/>
      <x:c r="AT576" s="10"/>
      <x:c r="AU576" s="10"/>
      <x:c r="AV576" s="10"/>
      <x:c r="AW576" s="10"/>
      <x:c r="AX576" s="10"/>
      <x:c r="AY576" s="10"/>
    </x:row>
    <x:row r="577" spans="1:51" ht="13.5" customHeight="1">
      <x:c r="A577" s="29"/>
      <x:c r="B577" s="13"/>
      <x:c r="C577" s="13"/>
      <x:c r="D577" s="13"/>
      <x:c r="E577" s="87"/>
      <x:c r="F577" s="87"/>
      <x:c r="G577" s="87"/>
      <x:c r="H577" s="87"/>
      <x:c r="I577" s="87"/>
      <x:c r="J577" s="87"/>
      <x:c r="K577" s="87"/>
      <x:c r="L577" s="87"/>
      <x:c r="M577" s="10"/>
      <x:c r="N577" s="10"/>
      <x:c r="O577" s="10"/>
      <x:c r="P577" s="10"/>
      <x:c r="Q577" s="10"/>
      <x:c r="R577" s="10"/>
      <x:c r="S577" s="10"/>
      <x:c r="T577" s="10"/>
      <x:c r="U577" s="10"/>
      <x:c r="V577" s="10"/>
      <x:c r="W577" s="10"/>
      <x:c r="X577" s="10"/>
      <x:c r="Y577" s="10"/>
      <x:c r="Z577" s="10"/>
      <x:c r="AA577" s="10"/>
      <x:c r="AB577" s="10"/>
      <x:c r="AC577" s="10"/>
      <x:c r="AD577" s="10"/>
      <x:c r="AE577" s="10"/>
      <x:c r="AF577" s="10"/>
      <x:c r="AG577" s="10"/>
      <x:c r="AH577" s="10"/>
      <x:c r="AI577" s="10"/>
      <x:c r="AJ577" s="10"/>
      <x:c r="AK577" s="10"/>
      <x:c r="AL577" s="10"/>
      <x:c r="AM577" s="10"/>
      <x:c r="AN577" s="10"/>
      <x:c r="AO577" s="10"/>
      <x:c r="AP577" s="10"/>
      <x:c r="AQ577" s="10"/>
      <x:c r="AR577" s="10"/>
      <x:c r="AS577" s="10"/>
      <x:c r="AT577" s="10"/>
      <x:c r="AU577" s="10"/>
      <x:c r="AV577" s="10"/>
      <x:c r="AW577" s="10"/>
      <x:c r="AX577" s="10"/>
      <x:c r="AY577" s="10"/>
    </x:row>
    <x:row r="578" spans="1:51" ht="13.5" customHeight="1">
      <x:c r="A578" s="29"/>
      <x:c r="B578" s="13"/>
      <x:c r="C578" s="13"/>
      <x:c r="D578" s="13"/>
      <x:c r="E578" s="87"/>
      <x:c r="F578" s="87"/>
      <x:c r="G578" s="87"/>
      <x:c r="H578" s="87"/>
      <x:c r="I578" s="87"/>
      <x:c r="J578" s="87"/>
      <x:c r="K578" s="87"/>
      <x:c r="L578" s="87"/>
      <x:c r="M578" s="10"/>
      <x:c r="N578" s="10"/>
      <x:c r="O578" s="10"/>
      <x:c r="P578" s="10"/>
      <x:c r="Q578" s="10"/>
      <x:c r="R578" s="10"/>
      <x:c r="S578" s="10"/>
      <x:c r="T578" s="10"/>
      <x:c r="U578" s="10"/>
      <x:c r="V578" s="10"/>
      <x:c r="W578" s="10"/>
      <x:c r="X578" s="10"/>
      <x:c r="Y578" s="10"/>
      <x:c r="Z578" s="10"/>
      <x:c r="AA578" s="10"/>
      <x:c r="AB578" s="10"/>
      <x:c r="AC578" s="10"/>
      <x:c r="AD578" s="10"/>
      <x:c r="AE578" s="10"/>
      <x:c r="AF578" s="10"/>
      <x:c r="AG578" s="10"/>
      <x:c r="AH578" s="10"/>
      <x:c r="AI578" s="10"/>
      <x:c r="AJ578" s="10"/>
      <x:c r="AK578" s="10"/>
      <x:c r="AL578" s="10"/>
      <x:c r="AM578" s="10"/>
      <x:c r="AN578" s="10"/>
      <x:c r="AO578" s="10"/>
      <x:c r="AP578" s="10"/>
      <x:c r="AQ578" s="10"/>
      <x:c r="AR578" s="10"/>
      <x:c r="AS578" s="10"/>
      <x:c r="AT578" s="10"/>
      <x:c r="AU578" s="10"/>
      <x:c r="AV578" s="10"/>
      <x:c r="AW578" s="10"/>
      <x:c r="AX578" s="10"/>
      <x:c r="AY578" s="10"/>
    </x:row>
    <x:row r="579" spans="1:51" ht="13.5" customHeight="1">
      <x:c r="A579" s="29"/>
      <x:c r="B579" s="13"/>
      <x:c r="C579" s="13"/>
      <x:c r="D579" s="13"/>
      <x:c r="E579" s="87"/>
      <x:c r="F579" s="87"/>
      <x:c r="G579" s="87"/>
      <x:c r="H579" s="87"/>
      <x:c r="I579" s="87"/>
      <x:c r="J579" s="87"/>
      <x:c r="K579" s="87"/>
      <x:c r="L579" s="87"/>
      <x:c r="M579" s="10"/>
      <x:c r="N579" s="10"/>
      <x:c r="O579" s="10"/>
      <x:c r="P579" s="10"/>
      <x:c r="Q579" s="10"/>
      <x:c r="R579" s="10"/>
      <x:c r="S579" s="10"/>
      <x:c r="T579" s="10"/>
      <x:c r="U579" s="10"/>
      <x:c r="V579" s="10"/>
      <x:c r="W579" s="10"/>
      <x:c r="X579" s="10"/>
      <x:c r="Y579" s="10"/>
      <x:c r="Z579" s="10"/>
      <x:c r="AA579" s="10"/>
      <x:c r="AB579" s="10"/>
      <x:c r="AC579" s="10"/>
      <x:c r="AD579" s="10"/>
      <x:c r="AE579" s="10"/>
      <x:c r="AF579" s="10"/>
      <x:c r="AG579" s="10"/>
      <x:c r="AH579" s="10"/>
      <x:c r="AI579" s="10"/>
      <x:c r="AJ579" s="10"/>
      <x:c r="AK579" s="10"/>
      <x:c r="AL579" s="10"/>
      <x:c r="AM579" s="10"/>
      <x:c r="AN579" s="10"/>
      <x:c r="AO579" s="10"/>
      <x:c r="AP579" s="10"/>
      <x:c r="AQ579" s="10"/>
      <x:c r="AR579" s="10"/>
      <x:c r="AS579" s="10"/>
      <x:c r="AT579" s="10"/>
      <x:c r="AU579" s="10"/>
      <x:c r="AV579" s="10"/>
      <x:c r="AW579" s="10"/>
      <x:c r="AX579" s="10"/>
      <x:c r="AY579" s="10"/>
    </x:row>
    <x:row r="580" spans="1:51" ht="13.5" customHeight="1">
      <x:c r="A580" s="29"/>
      <x:c r="B580" s="13"/>
      <x:c r="C580" s="13"/>
      <x:c r="D580" s="13"/>
      <x:c r="E580" s="87"/>
      <x:c r="F580" s="87"/>
      <x:c r="G580" s="87"/>
      <x:c r="H580" s="87"/>
      <x:c r="I580" s="87"/>
      <x:c r="J580" s="87"/>
      <x:c r="K580" s="87"/>
      <x:c r="L580" s="87"/>
      <x:c r="M580" s="10"/>
      <x:c r="N580" s="10"/>
      <x:c r="O580" s="10"/>
      <x:c r="P580" s="10"/>
      <x:c r="Q580" s="10"/>
      <x:c r="R580" s="10"/>
      <x:c r="S580" s="10"/>
      <x:c r="T580" s="10"/>
      <x:c r="U580" s="10"/>
      <x:c r="V580" s="10"/>
      <x:c r="W580" s="10"/>
      <x:c r="X580" s="10"/>
      <x:c r="Y580" s="10"/>
      <x:c r="Z580" s="10"/>
      <x:c r="AA580" s="10"/>
      <x:c r="AB580" s="10"/>
      <x:c r="AC580" s="10"/>
      <x:c r="AD580" s="10"/>
      <x:c r="AE580" s="10"/>
      <x:c r="AF580" s="10"/>
      <x:c r="AG580" s="10"/>
      <x:c r="AH580" s="10"/>
      <x:c r="AI580" s="10"/>
      <x:c r="AJ580" s="10"/>
      <x:c r="AK580" s="10"/>
      <x:c r="AL580" s="10"/>
      <x:c r="AM580" s="10"/>
      <x:c r="AN580" s="10"/>
      <x:c r="AO580" s="10"/>
      <x:c r="AP580" s="10"/>
      <x:c r="AQ580" s="10"/>
      <x:c r="AR580" s="10"/>
      <x:c r="AS580" s="10"/>
      <x:c r="AT580" s="10"/>
      <x:c r="AU580" s="10"/>
      <x:c r="AV580" s="10"/>
      <x:c r="AW580" s="10"/>
      <x:c r="AX580" s="10"/>
      <x:c r="AY580" s="10"/>
    </x:row>
    <x:row r="581" spans="1:51" ht="13.5" customHeight="1">
      <x:c r="A581" s="29"/>
      <x:c r="B581" s="13"/>
      <x:c r="C581" s="13"/>
      <x:c r="D581" s="13"/>
      <x:c r="E581" s="87"/>
      <x:c r="F581" s="87"/>
      <x:c r="G581" s="87"/>
      <x:c r="H581" s="87"/>
      <x:c r="I581" s="87"/>
      <x:c r="J581" s="87"/>
      <x:c r="K581" s="87"/>
      <x:c r="L581" s="87"/>
      <x:c r="M581" s="10"/>
      <x:c r="N581" s="10"/>
      <x:c r="O581" s="10"/>
      <x:c r="P581" s="10"/>
      <x:c r="Q581" s="10"/>
      <x:c r="R581" s="10"/>
      <x:c r="S581" s="10"/>
      <x:c r="T581" s="10"/>
      <x:c r="U581" s="10"/>
      <x:c r="V581" s="10"/>
      <x:c r="W581" s="10"/>
      <x:c r="X581" s="10"/>
      <x:c r="Y581" s="10"/>
      <x:c r="Z581" s="10"/>
      <x:c r="AA581" s="10"/>
      <x:c r="AB581" s="10"/>
      <x:c r="AC581" s="10"/>
      <x:c r="AD581" s="10"/>
      <x:c r="AE581" s="10"/>
      <x:c r="AF581" s="10"/>
      <x:c r="AG581" s="10"/>
      <x:c r="AH581" s="10"/>
      <x:c r="AI581" s="10"/>
      <x:c r="AJ581" s="10"/>
      <x:c r="AK581" s="10"/>
      <x:c r="AL581" s="10"/>
      <x:c r="AM581" s="10"/>
      <x:c r="AN581" s="10"/>
      <x:c r="AO581" s="10"/>
      <x:c r="AP581" s="10"/>
      <x:c r="AQ581" s="10"/>
      <x:c r="AR581" s="10"/>
      <x:c r="AS581" s="10"/>
      <x:c r="AT581" s="10"/>
      <x:c r="AU581" s="10"/>
      <x:c r="AV581" s="10"/>
      <x:c r="AW581" s="10"/>
      <x:c r="AX581" s="10"/>
      <x:c r="AY581" s="10"/>
    </x:row>
    <x:row r="582" spans="1:51" ht="13.5" customHeight="1">
      <x:c r="A582" s="29"/>
      <x:c r="B582" s="13"/>
      <x:c r="C582" s="13"/>
      <x:c r="D582" s="13"/>
      <x:c r="E582" s="87"/>
      <x:c r="F582" s="87"/>
      <x:c r="G582" s="87"/>
      <x:c r="H582" s="87"/>
      <x:c r="I582" s="87"/>
      <x:c r="J582" s="87"/>
      <x:c r="K582" s="87"/>
      <x:c r="L582" s="87"/>
      <x:c r="M582" s="10"/>
      <x:c r="N582" s="10"/>
      <x:c r="O582" s="10"/>
      <x:c r="P582" s="10"/>
      <x:c r="Q582" s="10"/>
      <x:c r="R582" s="10"/>
      <x:c r="S582" s="10"/>
      <x:c r="T582" s="10"/>
      <x:c r="U582" s="10"/>
      <x:c r="V582" s="10"/>
      <x:c r="W582" s="10"/>
      <x:c r="X582" s="10"/>
      <x:c r="Y582" s="10"/>
      <x:c r="Z582" s="10"/>
      <x:c r="AA582" s="10"/>
      <x:c r="AB582" s="10"/>
      <x:c r="AC582" s="10"/>
      <x:c r="AD582" s="10"/>
      <x:c r="AE582" s="10"/>
      <x:c r="AF582" s="10"/>
      <x:c r="AG582" s="10"/>
      <x:c r="AH582" s="10"/>
      <x:c r="AI582" s="10"/>
      <x:c r="AJ582" s="10"/>
      <x:c r="AK582" s="10"/>
      <x:c r="AL582" s="10"/>
      <x:c r="AM582" s="10"/>
      <x:c r="AN582" s="10"/>
      <x:c r="AO582" s="10"/>
      <x:c r="AP582" s="10"/>
      <x:c r="AQ582" s="10"/>
      <x:c r="AR582" s="10"/>
      <x:c r="AS582" s="10"/>
      <x:c r="AT582" s="10"/>
      <x:c r="AU582" s="10"/>
      <x:c r="AV582" s="10"/>
      <x:c r="AW582" s="10"/>
      <x:c r="AX582" s="10"/>
      <x:c r="AY582" s="10"/>
    </x:row>
    <x:row r="583" spans="1:51" ht="13.5" customHeight="1">
      <x:c r="A583" s="29"/>
      <x:c r="B583" s="13"/>
      <x:c r="C583" s="13"/>
      <x:c r="D583" s="13"/>
      <x:c r="E583" s="87"/>
      <x:c r="F583" s="87"/>
      <x:c r="G583" s="87"/>
      <x:c r="H583" s="87"/>
      <x:c r="I583" s="87"/>
      <x:c r="J583" s="87"/>
      <x:c r="K583" s="87"/>
      <x:c r="L583" s="87"/>
      <x:c r="M583" s="10"/>
      <x:c r="N583" s="10"/>
      <x:c r="O583" s="10"/>
      <x:c r="P583" s="10"/>
      <x:c r="Q583" s="10"/>
      <x:c r="R583" s="10"/>
      <x:c r="S583" s="10"/>
      <x:c r="T583" s="10"/>
      <x:c r="U583" s="10"/>
      <x:c r="V583" s="10"/>
      <x:c r="W583" s="10"/>
      <x:c r="X583" s="10"/>
      <x:c r="Y583" s="10"/>
      <x:c r="Z583" s="10"/>
      <x:c r="AA583" s="10"/>
      <x:c r="AB583" s="10"/>
      <x:c r="AC583" s="10"/>
      <x:c r="AD583" s="10"/>
      <x:c r="AE583" s="10"/>
      <x:c r="AF583" s="10"/>
      <x:c r="AG583" s="10"/>
      <x:c r="AH583" s="10"/>
      <x:c r="AI583" s="10"/>
      <x:c r="AJ583" s="10"/>
      <x:c r="AK583" s="10"/>
      <x:c r="AL583" s="10"/>
      <x:c r="AM583" s="10"/>
      <x:c r="AN583" s="10"/>
      <x:c r="AO583" s="10"/>
      <x:c r="AP583" s="10"/>
      <x:c r="AQ583" s="10"/>
      <x:c r="AR583" s="10"/>
      <x:c r="AS583" s="10"/>
      <x:c r="AT583" s="10"/>
      <x:c r="AU583" s="10"/>
      <x:c r="AV583" s="10"/>
      <x:c r="AW583" s="10"/>
      <x:c r="AX583" s="10"/>
      <x:c r="AY583" s="10"/>
    </x:row>
    <x:row r="584" spans="1:51" ht="13.5" customHeight="1">
      <x:c r="A584" s="29"/>
      <x:c r="B584" s="13"/>
      <x:c r="C584" s="13"/>
      <x:c r="D584" s="13"/>
      <x:c r="E584" s="87"/>
      <x:c r="F584" s="87"/>
      <x:c r="G584" s="87"/>
      <x:c r="H584" s="87"/>
      <x:c r="I584" s="87"/>
      <x:c r="J584" s="87"/>
      <x:c r="K584" s="87"/>
      <x:c r="L584" s="87"/>
      <x:c r="M584" s="10"/>
      <x:c r="N584" s="10"/>
      <x:c r="O584" s="10"/>
      <x:c r="P584" s="10"/>
      <x:c r="Q584" s="10"/>
      <x:c r="R584" s="10"/>
      <x:c r="S584" s="10"/>
      <x:c r="T584" s="10"/>
      <x:c r="U584" s="10"/>
      <x:c r="V584" s="10"/>
      <x:c r="W584" s="10"/>
      <x:c r="X584" s="10"/>
      <x:c r="Y584" s="10"/>
      <x:c r="Z584" s="10"/>
      <x:c r="AA584" s="10"/>
      <x:c r="AB584" s="10"/>
      <x:c r="AC584" s="10"/>
      <x:c r="AD584" s="10"/>
      <x:c r="AE584" s="10"/>
      <x:c r="AF584" s="10"/>
      <x:c r="AG584" s="10"/>
      <x:c r="AH584" s="10"/>
      <x:c r="AI584" s="10"/>
      <x:c r="AJ584" s="10"/>
      <x:c r="AK584" s="10"/>
      <x:c r="AL584" s="10"/>
      <x:c r="AM584" s="10"/>
      <x:c r="AN584" s="10"/>
      <x:c r="AO584" s="10"/>
      <x:c r="AP584" s="10"/>
      <x:c r="AQ584" s="10"/>
      <x:c r="AR584" s="10"/>
      <x:c r="AS584" s="10"/>
      <x:c r="AT584" s="10"/>
      <x:c r="AU584" s="10"/>
      <x:c r="AV584" s="10"/>
      <x:c r="AW584" s="10"/>
      <x:c r="AX584" s="10"/>
      <x:c r="AY584" s="10"/>
    </x:row>
    <x:row r="585" spans="1:51" ht="13.5" customHeight="1">
      <x:c r="A585" s="29"/>
      <x:c r="B585" s="13"/>
      <x:c r="C585" s="13"/>
      <x:c r="D585" s="13"/>
      <x:c r="E585" s="87"/>
      <x:c r="F585" s="87"/>
      <x:c r="G585" s="87"/>
      <x:c r="H585" s="87"/>
      <x:c r="I585" s="87"/>
      <x:c r="J585" s="87"/>
      <x:c r="K585" s="87"/>
      <x:c r="L585" s="87"/>
      <x:c r="M585" s="10"/>
      <x:c r="N585" s="10"/>
      <x:c r="O585" s="10"/>
      <x:c r="P585" s="10"/>
      <x:c r="Q585" s="10"/>
      <x:c r="R585" s="10"/>
      <x:c r="S585" s="10"/>
      <x:c r="T585" s="10"/>
      <x:c r="U585" s="10"/>
      <x:c r="V585" s="10"/>
      <x:c r="W585" s="10"/>
      <x:c r="X585" s="10"/>
      <x:c r="Y585" s="10"/>
      <x:c r="Z585" s="10"/>
      <x:c r="AA585" s="10"/>
      <x:c r="AB585" s="10"/>
      <x:c r="AC585" s="10"/>
      <x:c r="AD585" s="10"/>
      <x:c r="AE585" s="10"/>
      <x:c r="AF585" s="10"/>
      <x:c r="AG585" s="10"/>
      <x:c r="AH585" s="10"/>
      <x:c r="AI585" s="10"/>
      <x:c r="AJ585" s="10"/>
      <x:c r="AK585" s="10"/>
      <x:c r="AL585" s="10"/>
      <x:c r="AM585" s="10"/>
      <x:c r="AN585" s="10"/>
      <x:c r="AO585" s="10"/>
      <x:c r="AP585" s="10"/>
      <x:c r="AQ585" s="10"/>
      <x:c r="AR585" s="10"/>
      <x:c r="AS585" s="10"/>
      <x:c r="AT585" s="10"/>
      <x:c r="AU585" s="10"/>
      <x:c r="AV585" s="10"/>
      <x:c r="AW585" s="10"/>
      <x:c r="AX585" s="10"/>
      <x:c r="AY585" s="10"/>
    </x:row>
    <x:row r="586" spans="1:51" ht="13.5" customHeight="1">
      <x:c r="A586" s="29"/>
      <x:c r="B586" s="13"/>
      <x:c r="C586" s="13"/>
      <x:c r="D586" s="13"/>
      <x:c r="E586" s="87"/>
      <x:c r="F586" s="87"/>
      <x:c r="G586" s="87"/>
      <x:c r="H586" s="87"/>
      <x:c r="I586" s="87"/>
      <x:c r="J586" s="87"/>
      <x:c r="K586" s="87"/>
      <x:c r="L586" s="87"/>
      <x:c r="M586" s="10"/>
      <x:c r="N586" s="10"/>
      <x:c r="O586" s="10"/>
      <x:c r="P586" s="10"/>
      <x:c r="Q586" s="10"/>
      <x:c r="R586" s="10"/>
      <x:c r="S586" s="10"/>
      <x:c r="T586" s="10"/>
      <x:c r="U586" s="10"/>
      <x:c r="V586" s="10"/>
      <x:c r="W586" s="10"/>
      <x:c r="X586" s="10"/>
      <x:c r="Y586" s="10"/>
      <x:c r="Z586" s="10"/>
      <x:c r="AA586" s="10"/>
      <x:c r="AB586" s="10"/>
      <x:c r="AC586" s="10"/>
      <x:c r="AD586" s="10"/>
      <x:c r="AE586" s="10"/>
      <x:c r="AF586" s="10"/>
      <x:c r="AG586" s="10"/>
      <x:c r="AH586" s="10"/>
      <x:c r="AI586" s="10"/>
      <x:c r="AJ586" s="10"/>
      <x:c r="AK586" s="10"/>
      <x:c r="AL586" s="10"/>
      <x:c r="AM586" s="10"/>
      <x:c r="AN586" s="10"/>
      <x:c r="AO586" s="10"/>
      <x:c r="AP586" s="10"/>
      <x:c r="AQ586" s="10"/>
      <x:c r="AR586" s="10"/>
      <x:c r="AS586" s="10"/>
      <x:c r="AT586" s="10"/>
      <x:c r="AU586" s="10"/>
      <x:c r="AV586" s="10"/>
      <x:c r="AW586" s="10"/>
      <x:c r="AX586" s="10"/>
      <x:c r="AY586" s="10"/>
    </x:row>
    <x:row r="587" spans="1:51" ht="13.5" customHeight="1">
      <x:c r="A587" s="29"/>
      <x:c r="B587" s="13"/>
      <x:c r="C587" s="13"/>
      <x:c r="D587" s="13"/>
      <x:c r="E587" s="87"/>
      <x:c r="F587" s="87"/>
      <x:c r="G587" s="87"/>
      <x:c r="H587" s="87"/>
      <x:c r="I587" s="87"/>
      <x:c r="J587" s="87"/>
      <x:c r="K587" s="87"/>
      <x:c r="L587" s="87"/>
      <x:c r="M587" s="10"/>
      <x:c r="N587" s="10"/>
      <x:c r="O587" s="10"/>
      <x:c r="P587" s="10"/>
      <x:c r="Q587" s="10"/>
      <x:c r="R587" s="10"/>
      <x:c r="S587" s="10"/>
      <x:c r="T587" s="10"/>
      <x:c r="U587" s="10"/>
      <x:c r="V587" s="10"/>
      <x:c r="W587" s="10"/>
      <x:c r="X587" s="10"/>
      <x:c r="Y587" s="10"/>
      <x:c r="Z587" s="10"/>
      <x:c r="AA587" s="10"/>
      <x:c r="AB587" s="10"/>
      <x:c r="AC587" s="10"/>
      <x:c r="AD587" s="10"/>
      <x:c r="AE587" s="10"/>
      <x:c r="AF587" s="10"/>
      <x:c r="AG587" s="10"/>
      <x:c r="AH587" s="10"/>
      <x:c r="AI587" s="10"/>
      <x:c r="AJ587" s="10"/>
      <x:c r="AK587" s="10"/>
      <x:c r="AL587" s="10"/>
      <x:c r="AM587" s="10"/>
      <x:c r="AN587" s="10"/>
      <x:c r="AO587" s="10"/>
      <x:c r="AP587" s="10"/>
      <x:c r="AQ587" s="10"/>
      <x:c r="AR587" s="10"/>
      <x:c r="AS587" s="10"/>
      <x:c r="AT587" s="10"/>
      <x:c r="AU587" s="10"/>
      <x:c r="AV587" s="10"/>
      <x:c r="AW587" s="10"/>
      <x:c r="AX587" s="10"/>
      <x:c r="AY587" s="10"/>
    </x:row>
    <x:row r="588" spans="1:51" ht="13.5" customHeight="1">
      <x:c r="A588" s="29"/>
      <x:c r="B588" s="13"/>
      <x:c r="C588" s="13"/>
      <x:c r="D588" s="13"/>
      <x:c r="E588" s="87"/>
      <x:c r="F588" s="87"/>
      <x:c r="G588" s="87"/>
      <x:c r="H588" s="87"/>
      <x:c r="I588" s="87"/>
      <x:c r="J588" s="87"/>
      <x:c r="K588" s="87"/>
      <x:c r="L588" s="87"/>
      <x:c r="M588" s="10"/>
      <x:c r="N588" s="10"/>
      <x:c r="O588" s="10"/>
      <x:c r="P588" s="10"/>
      <x:c r="Q588" s="10"/>
      <x:c r="R588" s="10"/>
      <x:c r="S588" s="10"/>
      <x:c r="T588" s="10"/>
      <x:c r="U588" s="10"/>
      <x:c r="V588" s="10"/>
      <x:c r="W588" s="10"/>
      <x:c r="X588" s="10"/>
      <x:c r="Y588" s="10"/>
      <x:c r="Z588" s="10"/>
      <x:c r="AA588" s="10"/>
      <x:c r="AB588" s="10"/>
      <x:c r="AC588" s="10"/>
      <x:c r="AD588" s="10"/>
      <x:c r="AE588" s="10"/>
      <x:c r="AF588" s="10"/>
      <x:c r="AG588" s="10"/>
      <x:c r="AH588" s="10"/>
      <x:c r="AI588" s="10"/>
      <x:c r="AJ588" s="10"/>
      <x:c r="AK588" s="10"/>
      <x:c r="AL588" s="10"/>
      <x:c r="AM588" s="10"/>
      <x:c r="AN588" s="10"/>
      <x:c r="AO588" s="10"/>
      <x:c r="AP588" s="10"/>
      <x:c r="AQ588" s="10"/>
      <x:c r="AR588" s="10"/>
      <x:c r="AS588" s="10"/>
      <x:c r="AT588" s="10"/>
      <x:c r="AU588" s="10"/>
      <x:c r="AV588" s="10"/>
      <x:c r="AW588" s="10"/>
      <x:c r="AX588" s="10"/>
      <x:c r="AY588" s="10"/>
    </x:row>
    <x:row r="589" spans="1:51" ht="13.5" customHeight="1">
      <x:c r="A589" s="29"/>
      <x:c r="B589" s="13"/>
      <x:c r="C589" s="13"/>
      <x:c r="D589" s="13"/>
      <x:c r="E589" s="87"/>
      <x:c r="F589" s="87"/>
      <x:c r="G589" s="87"/>
      <x:c r="H589" s="87"/>
      <x:c r="I589" s="87"/>
      <x:c r="J589" s="87"/>
      <x:c r="K589" s="87"/>
      <x:c r="L589" s="87"/>
      <x:c r="M589" s="10"/>
      <x:c r="N589" s="10"/>
      <x:c r="O589" s="10"/>
      <x:c r="P589" s="10"/>
      <x:c r="Q589" s="10"/>
      <x:c r="R589" s="10"/>
      <x:c r="S589" s="10"/>
      <x:c r="T589" s="10"/>
      <x:c r="U589" s="10"/>
      <x:c r="V589" s="10"/>
      <x:c r="W589" s="10"/>
      <x:c r="X589" s="10"/>
      <x:c r="Y589" s="10"/>
      <x:c r="Z589" s="10"/>
      <x:c r="AA589" s="10"/>
      <x:c r="AB589" s="10"/>
      <x:c r="AC589" s="10"/>
      <x:c r="AD589" s="10"/>
      <x:c r="AE589" s="10"/>
      <x:c r="AF589" s="10"/>
      <x:c r="AG589" s="10"/>
      <x:c r="AH589" s="10"/>
      <x:c r="AI589" s="10"/>
      <x:c r="AJ589" s="10"/>
      <x:c r="AK589" s="10"/>
      <x:c r="AL589" s="10"/>
      <x:c r="AM589" s="10"/>
      <x:c r="AN589" s="10"/>
      <x:c r="AO589" s="10"/>
      <x:c r="AP589" s="10"/>
      <x:c r="AQ589" s="10"/>
      <x:c r="AR589" s="10"/>
      <x:c r="AS589" s="10"/>
      <x:c r="AT589" s="10"/>
      <x:c r="AU589" s="10"/>
      <x:c r="AV589" s="10"/>
      <x:c r="AW589" s="10"/>
      <x:c r="AX589" s="10"/>
      <x:c r="AY589" s="10"/>
    </x:row>
    <x:row r="590" spans="1:51" ht="13.5" customHeight="1">
      <x:c r="A590" s="29"/>
      <x:c r="B590" s="13"/>
      <x:c r="C590" s="13"/>
      <x:c r="D590" s="13"/>
      <x:c r="E590" s="87"/>
      <x:c r="F590" s="87"/>
      <x:c r="G590" s="87"/>
      <x:c r="H590" s="87"/>
      <x:c r="I590" s="87"/>
      <x:c r="J590" s="87"/>
      <x:c r="K590" s="87"/>
      <x:c r="L590" s="87"/>
      <x:c r="M590" s="10"/>
      <x:c r="N590" s="10"/>
      <x:c r="O590" s="10"/>
      <x:c r="P590" s="10"/>
      <x:c r="Q590" s="10"/>
      <x:c r="R590" s="10"/>
      <x:c r="S590" s="10"/>
      <x:c r="T590" s="10"/>
      <x:c r="U590" s="10"/>
      <x:c r="V590" s="10"/>
      <x:c r="W590" s="10"/>
      <x:c r="X590" s="10"/>
      <x:c r="Y590" s="10"/>
      <x:c r="Z590" s="10"/>
      <x:c r="AA590" s="10"/>
      <x:c r="AB590" s="10"/>
      <x:c r="AC590" s="10"/>
      <x:c r="AD590" s="10"/>
      <x:c r="AE590" s="10"/>
      <x:c r="AF590" s="10"/>
      <x:c r="AG590" s="10"/>
      <x:c r="AH590" s="10"/>
      <x:c r="AI590" s="10"/>
      <x:c r="AJ590" s="10"/>
      <x:c r="AK590" s="10"/>
      <x:c r="AL590" s="10"/>
      <x:c r="AM590" s="10"/>
      <x:c r="AN590" s="10"/>
      <x:c r="AO590" s="10"/>
      <x:c r="AP590" s="10"/>
      <x:c r="AQ590" s="10"/>
      <x:c r="AR590" s="10"/>
      <x:c r="AS590" s="10"/>
      <x:c r="AT590" s="10"/>
      <x:c r="AU590" s="10"/>
      <x:c r="AV590" s="10"/>
      <x:c r="AW590" s="10"/>
      <x:c r="AX590" s="10"/>
      <x:c r="AY590" s="10"/>
    </x:row>
    <x:row r="591" spans="1:51" ht="13.5" customHeight="1">
      <x:c r="A591" s="29"/>
      <x:c r="B591" s="13"/>
      <x:c r="C591" s="13"/>
      <x:c r="D591" s="13"/>
      <x:c r="E591" s="87"/>
      <x:c r="F591" s="87"/>
      <x:c r="G591" s="87"/>
      <x:c r="H591" s="87"/>
      <x:c r="I591" s="87"/>
      <x:c r="J591" s="87"/>
      <x:c r="K591" s="87"/>
      <x:c r="L591" s="87"/>
      <x:c r="M591" s="10"/>
      <x:c r="N591" s="10"/>
      <x:c r="O591" s="10"/>
      <x:c r="P591" s="10"/>
      <x:c r="Q591" s="10"/>
      <x:c r="R591" s="10"/>
      <x:c r="S591" s="10"/>
      <x:c r="T591" s="10"/>
      <x:c r="U591" s="10"/>
      <x:c r="V591" s="10"/>
      <x:c r="W591" s="10"/>
      <x:c r="X591" s="10"/>
      <x:c r="Y591" s="10"/>
      <x:c r="Z591" s="10"/>
      <x:c r="AA591" s="10"/>
      <x:c r="AB591" s="10"/>
      <x:c r="AC591" s="10"/>
      <x:c r="AD591" s="10"/>
      <x:c r="AE591" s="10"/>
      <x:c r="AF591" s="10"/>
      <x:c r="AG591" s="10"/>
      <x:c r="AH591" s="10"/>
      <x:c r="AI591" s="10"/>
      <x:c r="AJ591" s="10"/>
      <x:c r="AK591" s="10"/>
      <x:c r="AL591" s="10"/>
      <x:c r="AM591" s="10"/>
      <x:c r="AN591" s="10"/>
      <x:c r="AO591" s="10"/>
      <x:c r="AP591" s="10"/>
      <x:c r="AQ591" s="10"/>
      <x:c r="AR591" s="10"/>
      <x:c r="AS591" s="10"/>
      <x:c r="AT591" s="10"/>
      <x:c r="AU591" s="10"/>
      <x:c r="AV591" s="10"/>
      <x:c r="AW591" s="10"/>
      <x:c r="AX591" s="10"/>
      <x:c r="AY591" s="10"/>
    </x:row>
    <x:row r="592" spans="1:51" ht="13.5" customHeight="1">
      <x:c r="A592" s="29"/>
      <x:c r="B592" s="13"/>
      <x:c r="C592" s="13"/>
      <x:c r="D592" s="13"/>
      <x:c r="E592" s="87"/>
      <x:c r="F592" s="87"/>
      <x:c r="G592" s="87"/>
      <x:c r="H592" s="87"/>
      <x:c r="I592" s="87"/>
      <x:c r="J592" s="87"/>
      <x:c r="K592" s="87"/>
      <x:c r="L592" s="87"/>
      <x:c r="M592" s="10"/>
      <x:c r="N592" s="10"/>
      <x:c r="O592" s="10"/>
      <x:c r="P592" s="10"/>
      <x:c r="Q592" s="10"/>
      <x:c r="R592" s="10"/>
      <x:c r="S592" s="10"/>
      <x:c r="T592" s="10"/>
      <x:c r="U592" s="10"/>
      <x:c r="V592" s="10"/>
      <x:c r="W592" s="10"/>
      <x:c r="X592" s="10"/>
      <x:c r="Y592" s="10"/>
      <x:c r="Z592" s="10"/>
      <x:c r="AA592" s="10"/>
      <x:c r="AB592" s="10"/>
      <x:c r="AC592" s="10"/>
      <x:c r="AD592" s="10"/>
      <x:c r="AE592" s="10"/>
      <x:c r="AF592" s="10"/>
      <x:c r="AG592" s="10"/>
      <x:c r="AH592" s="10"/>
      <x:c r="AI592" s="10"/>
      <x:c r="AJ592" s="10"/>
      <x:c r="AK592" s="10"/>
      <x:c r="AL592" s="10"/>
      <x:c r="AM592" s="10"/>
      <x:c r="AN592" s="10"/>
      <x:c r="AO592" s="10"/>
      <x:c r="AP592" s="10"/>
      <x:c r="AQ592" s="10"/>
      <x:c r="AR592" s="10"/>
      <x:c r="AS592" s="10"/>
      <x:c r="AT592" s="10"/>
      <x:c r="AU592" s="10"/>
      <x:c r="AV592" s="10"/>
      <x:c r="AW592" s="10"/>
      <x:c r="AX592" s="10"/>
      <x:c r="AY592" s="10"/>
    </x:row>
    <x:row r="593" spans="1:51" ht="13.5" customHeight="1">
      <x:c r="A593" s="29"/>
      <x:c r="B593" s="13"/>
      <x:c r="C593" s="13"/>
      <x:c r="D593" s="13"/>
      <x:c r="E593" s="87"/>
      <x:c r="F593" s="87"/>
      <x:c r="G593" s="87"/>
      <x:c r="H593" s="87"/>
      <x:c r="I593" s="87"/>
      <x:c r="J593" s="87"/>
      <x:c r="K593" s="87"/>
      <x:c r="L593" s="87"/>
      <x:c r="M593" s="10"/>
      <x:c r="N593" s="10"/>
      <x:c r="O593" s="10"/>
      <x:c r="P593" s="10"/>
      <x:c r="Q593" s="10"/>
      <x:c r="R593" s="10"/>
      <x:c r="S593" s="10"/>
      <x:c r="T593" s="10"/>
      <x:c r="U593" s="10"/>
      <x:c r="V593" s="10"/>
      <x:c r="W593" s="10"/>
      <x:c r="X593" s="10"/>
      <x:c r="Y593" s="10"/>
      <x:c r="Z593" s="10"/>
      <x:c r="AA593" s="10"/>
      <x:c r="AB593" s="10"/>
      <x:c r="AC593" s="10"/>
      <x:c r="AD593" s="10"/>
      <x:c r="AE593" s="10"/>
      <x:c r="AF593" s="10"/>
      <x:c r="AG593" s="10"/>
      <x:c r="AH593" s="10"/>
      <x:c r="AI593" s="10"/>
      <x:c r="AJ593" s="10"/>
      <x:c r="AK593" s="10"/>
      <x:c r="AL593" s="10"/>
      <x:c r="AM593" s="10"/>
      <x:c r="AN593" s="10"/>
      <x:c r="AO593" s="10"/>
      <x:c r="AP593" s="10"/>
      <x:c r="AQ593" s="10"/>
      <x:c r="AR593" s="10"/>
      <x:c r="AS593" s="10"/>
      <x:c r="AT593" s="10"/>
      <x:c r="AU593" s="10"/>
      <x:c r="AV593" s="10"/>
      <x:c r="AW593" s="10"/>
      <x:c r="AX593" s="10"/>
      <x:c r="AY593" s="10"/>
    </x:row>
    <x:row r="594" spans="1:51" ht="13.5" customHeight="1">
      <x:c r="A594" s="29"/>
      <x:c r="B594" s="13"/>
      <x:c r="C594" s="13"/>
      <x:c r="D594" s="13"/>
      <x:c r="E594" s="87"/>
      <x:c r="F594" s="87"/>
      <x:c r="G594" s="87"/>
      <x:c r="H594" s="87"/>
      <x:c r="I594" s="87"/>
      <x:c r="J594" s="87"/>
      <x:c r="K594" s="87"/>
      <x:c r="L594" s="87"/>
      <x:c r="M594" s="10"/>
      <x:c r="N594" s="10"/>
      <x:c r="O594" s="10"/>
      <x:c r="P594" s="10"/>
      <x:c r="Q594" s="10"/>
      <x:c r="R594" s="10"/>
      <x:c r="S594" s="10"/>
      <x:c r="T594" s="10"/>
      <x:c r="U594" s="10"/>
      <x:c r="V594" s="10"/>
      <x:c r="W594" s="10"/>
      <x:c r="X594" s="10"/>
      <x:c r="Y594" s="10"/>
      <x:c r="Z594" s="10"/>
      <x:c r="AA594" s="10"/>
      <x:c r="AB594" s="10"/>
      <x:c r="AC594" s="10"/>
      <x:c r="AD594" s="10"/>
      <x:c r="AE594" s="10"/>
      <x:c r="AF594" s="10"/>
      <x:c r="AG594" s="10"/>
      <x:c r="AH594" s="10"/>
      <x:c r="AI594" s="10"/>
      <x:c r="AJ594" s="10"/>
      <x:c r="AK594" s="10"/>
      <x:c r="AL594" s="10"/>
      <x:c r="AM594" s="10"/>
      <x:c r="AN594" s="10"/>
      <x:c r="AO594" s="10"/>
      <x:c r="AP594" s="10"/>
      <x:c r="AQ594" s="10"/>
      <x:c r="AR594" s="10"/>
      <x:c r="AS594" s="10"/>
      <x:c r="AT594" s="10"/>
      <x:c r="AU594" s="10"/>
      <x:c r="AV594" s="10"/>
      <x:c r="AW594" s="10"/>
      <x:c r="AX594" s="10"/>
      <x:c r="AY594" s="10"/>
    </x:row>
    <x:row r="595" spans="1:51" ht="13.5" customHeight="1">
      <x:c r="A595" s="29"/>
      <x:c r="B595" s="13"/>
      <x:c r="C595" s="13"/>
      <x:c r="D595" s="13"/>
      <x:c r="E595" s="87"/>
      <x:c r="F595" s="87"/>
      <x:c r="G595" s="87"/>
      <x:c r="H595" s="87"/>
      <x:c r="I595" s="87"/>
      <x:c r="J595" s="87"/>
      <x:c r="K595" s="87"/>
      <x:c r="L595" s="87"/>
      <x:c r="M595" s="10"/>
      <x:c r="N595" s="10"/>
      <x:c r="O595" s="10"/>
      <x:c r="P595" s="10"/>
      <x:c r="Q595" s="10"/>
      <x:c r="R595" s="10"/>
      <x:c r="S595" s="10"/>
      <x:c r="T595" s="10"/>
      <x:c r="U595" s="10"/>
      <x:c r="V595" s="10"/>
      <x:c r="W595" s="10"/>
      <x:c r="X595" s="10"/>
      <x:c r="Y595" s="10"/>
      <x:c r="Z595" s="10"/>
      <x:c r="AA595" s="10"/>
      <x:c r="AB595" s="10"/>
      <x:c r="AC595" s="10"/>
      <x:c r="AD595" s="10"/>
      <x:c r="AE595" s="10"/>
      <x:c r="AF595" s="10"/>
      <x:c r="AG595" s="10"/>
      <x:c r="AH595" s="10"/>
      <x:c r="AI595" s="10"/>
      <x:c r="AJ595" s="10"/>
      <x:c r="AK595" s="10"/>
      <x:c r="AL595" s="10"/>
      <x:c r="AM595" s="10"/>
      <x:c r="AN595" s="10"/>
      <x:c r="AO595" s="10"/>
      <x:c r="AP595" s="10"/>
      <x:c r="AQ595" s="10"/>
      <x:c r="AR595" s="10"/>
      <x:c r="AS595" s="10"/>
      <x:c r="AT595" s="10"/>
      <x:c r="AU595" s="10"/>
      <x:c r="AV595" s="10"/>
      <x:c r="AW595" s="10"/>
      <x:c r="AX595" s="10"/>
      <x:c r="AY595" s="10"/>
    </x:row>
    <x:row r="596" spans="1:51" ht="13.5" customHeight="1">
      <x:c r="A596" s="29"/>
      <x:c r="B596" s="13"/>
      <x:c r="C596" s="13"/>
      <x:c r="D596" s="13"/>
      <x:c r="E596" s="87"/>
      <x:c r="F596" s="87"/>
      <x:c r="G596" s="87"/>
      <x:c r="H596" s="87"/>
      <x:c r="I596" s="87"/>
      <x:c r="J596" s="87"/>
      <x:c r="K596" s="87"/>
      <x:c r="L596" s="87"/>
      <x:c r="M596" s="10"/>
      <x:c r="N596" s="10"/>
      <x:c r="O596" s="10"/>
      <x:c r="P596" s="10"/>
      <x:c r="Q596" s="10"/>
      <x:c r="R596" s="10"/>
      <x:c r="S596" s="10"/>
      <x:c r="T596" s="10"/>
      <x:c r="U596" s="10"/>
      <x:c r="V596" s="10"/>
      <x:c r="W596" s="10"/>
      <x:c r="X596" s="10"/>
      <x:c r="Y596" s="10"/>
      <x:c r="Z596" s="10"/>
      <x:c r="AA596" s="10"/>
      <x:c r="AB596" s="10"/>
      <x:c r="AC596" s="10"/>
      <x:c r="AD596" s="10"/>
      <x:c r="AE596" s="10"/>
      <x:c r="AF596" s="10"/>
      <x:c r="AG596" s="10"/>
      <x:c r="AH596" s="10"/>
      <x:c r="AI596" s="10"/>
      <x:c r="AJ596" s="10"/>
      <x:c r="AK596" s="10"/>
      <x:c r="AL596" s="10"/>
      <x:c r="AM596" s="10"/>
      <x:c r="AN596" s="10"/>
      <x:c r="AO596" s="10"/>
      <x:c r="AP596" s="10"/>
      <x:c r="AQ596" s="10"/>
      <x:c r="AR596" s="10"/>
      <x:c r="AS596" s="10"/>
      <x:c r="AT596" s="10"/>
      <x:c r="AU596" s="10"/>
      <x:c r="AV596" s="10"/>
      <x:c r="AW596" s="10"/>
      <x:c r="AX596" s="10"/>
      <x:c r="AY596" s="10"/>
    </x:row>
    <x:row r="597" spans="1:51" ht="13.5" customHeight="1">
      <x:c r="A597" s="29"/>
      <x:c r="B597" s="13"/>
      <x:c r="C597" s="13"/>
      <x:c r="D597" s="13"/>
      <x:c r="E597" s="87"/>
      <x:c r="F597" s="87"/>
      <x:c r="G597" s="87"/>
      <x:c r="H597" s="87"/>
      <x:c r="I597" s="87"/>
      <x:c r="J597" s="87"/>
      <x:c r="K597" s="87"/>
      <x:c r="L597" s="87"/>
      <x:c r="M597" s="10"/>
      <x:c r="N597" s="10"/>
      <x:c r="O597" s="10"/>
      <x:c r="P597" s="10"/>
      <x:c r="Q597" s="10"/>
      <x:c r="R597" s="10"/>
      <x:c r="S597" s="10"/>
      <x:c r="T597" s="10"/>
      <x:c r="U597" s="10"/>
      <x:c r="V597" s="10"/>
      <x:c r="W597" s="10"/>
      <x:c r="X597" s="10"/>
      <x:c r="Y597" s="10"/>
      <x:c r="Z597" s="10"/>
      <x:c r="AA597" s="10"/>
      <x:c r="AB597" s="10"/>
      <x:c r="AC597" s="10"/>
      <x:c r="AD597" s="10"/>
      <x:c r="AE597" s="10"/>
      <x:c r="AF597" s="10"/>
      <x:c r="AG597" s="10"/>
      <x:c r="AH597" s="10"/>
      <x:c r="AI597" s="10"/>
      <x:c r="AJ597" s="10"/>
      <x:c r="AK597" s="10"/>
      <x:c r="AL597" s="10"/>
      <x:c r="AM597" s="10"/>
      <x:c r="AN597" s="10"/>
      <x:c r="AO597" s="10"/>
      <x:c r="AP597" s="10"/>
      <x:c r="AQ597" s="10"/>
      <x:c r="AR597" s="10"/>
      <x:c r="AS597" s="10"/>
      <x:c r="AT597" s="10"/>
      <x:c r="AU597" s="10"/>
      <x:c r="AV597" s="10"/>
      <x:c r="AW597" s="10"/>
      <x:c r="AX597" s="10"/>
      <x:c r="AY597" s="10"/>
    </x:row>
    <x:row r="598" spans="1:51" ht="13.5" customHeight="1">
      <x:c r="A598" s="29"/>
      <x:c r="B598" s="13"/>
      <x:c r="C598" s="13"/>
      <x:c r="D598" s="13"/>
      <x:c r="E598" s="87"/>
      <x:c r="F598" s="87"/>
      <x:c r="G598" s="87"/>
      <x:c r="H598" s="87"/>
      <x:c r="I598" s="87"/>
      <x:c r="J598" s="87"/>
      <x:c r="K598" s="87"/>
      <x:c r="L598" s="87"/>
      <x:c r="M598" s="10"/>
      <x:c r="N598" s="10"/>
      <x:c r="O598" s="10"/>
      <x:c r="P598" s="10"/>
      <x:c r="Q598" s="10"/>
      <x:c r="R598" s="10"/>
      <x:c r="S598" s="10"/>
      <x:c r="T598" s="10"/>
      <x:c r="U598" s="10"/>
      <x:c r="V598" s="10"/>
      <x:c r="W598" s="10"/>
      <x:c r="X598" s="10"/>
      <x:c r="Y598" s="10"/>
      <x:c r="Z598" s="10"/>
      <x:c r="AA598" s="10"/>
      <x:c r="AB598" s="10"/>
      <x:c r="AC598" s="10"/>
      <x:c r="AD598" s="10"/>
      <x:c r="AE598" s="10"/>
      <x:c r="AF598" s="10"/>
      <x:c r="AG598" s="10"/>
      <x:c r="AH598" s="10"/>
      <x:c r="AI598" s="10"/>
      <x:c r="AJ598" s="10"/>
      <x:c r="AK598" s="10"/>
      <x:c r="AL598" s="10"/>
      <x:c r="AM598" s="10"/>
      <x:c r="AN598" s="10"/>
      <x:c r="AO598" s="10"/>
      <x:c r="AP598" s="10"/>
      <x:c r="AQ598" s="10"/>
      <x:c r="AR598" s="10"/>
      <x:c r="AS598" s="10"/>
      <x:c r="AT598" s="10"/>
      <x:c r="AU598" s="10"/>
      <x:c r="AV598" s="10"/>
      <x:c r="AW598" s="10"/>
      <x:c r="AX598" s="10"/>
      <x:c r="AY598" s="10"/>
    </x:row>
    <x:row r="599" spans="1:51" ht="13.5" customHeight="1">
      <x:c r="A599" s="29"/>
      <x:c r="B599" s="13"/>
      <x:c r="C599" s="13"/>
      <x:c r="D599" s="13"/>
      <x:c r="E599" s="87"/>
      <x:c r="F599" s="87"/>
      <x:c r="G599" s="87"/>
      <x:c r="H599" s="87"/>
      <x:c r="I599" s="87"/>
      <x:c r="J599" s="87"/>
      <x:c r="K599" s="87"/>
      <x:c r="L599" s="87"/>
      <x:c r="M599" s="10"/>
      <x:c r="N599" s="10"/>
      <x:c r="O599" s="10"/>
      <x:c r="P599" s="10"/>
      <x:c r="Q599" s="10"/>
      <x:c r="R599" s="10"/>
      <x:c r="S599" s="10"/>
      <x:c r="T599" s="10"/>
      <x:c r="U599" s="10"/>
      <x:c r="V599" s="10"/>
      <x:c r="W599" s="10"/>
      <x:c r="X599" s="10"/>
      <x:c r="Y599" s="10"/>
      <x:c r="Z599" s="10"/>
      <x:c r="AA599" s="10"/>
      <x:c r="AB599" s="10"/>
      <x:c r="AC599" s="10"/>
      <x:c r="AD599" s="10"/>
      <x:c r="AE599" s="10"/>
      <x:c r="AF599" s="10"/>
      <x:c r="AG599" s="10"/>
      <x:c r="AH599" s="10"/>
      <x:c r="AI599" s="10"/>
      <x:c r="AJ599" s="10"/>
      <x:c r="AK599" s="10"/>
      <x:c r="AL599" s="10"/>
      <x:c r="AM599" s="10"/>
      <x:c r="AN599" s="10"/>
      <x:c r="AO599" s="10"/>
      <x:c r="AP599" s="10"/>
      <x:c r="AQ599" s="10"/>
      <x:c r="AR599" s="10"/>
      <x:c r="AS599" s="10"/>
      <x:c r="AT599" s="10"/>
      <x:c r="AU599" s="10"/>
      <x:c r="AV599" s="10"/>
      <x:c r="AW599" s="10"/>
      <x:c r="AX599" s="10"/>
      <x:c r="AY599" s="10"/>
    </x:row>
    <x:row r="600" spans="1:51" ht="13.5" customHeight="1">
      <x:c r="A600" s="29"/>
      <x:c r="B600" s="13"/>
      <x:c r="C600" s="13"/>
      <x:c r="D600" s="13"/>
      <x:c r="E600" s="87"/>
      <x:c r="F600" s="87"/>
      <x:c r="G600" s="87"/>
      <x:c r="H600" s="87"/>
      <x:c r="I600" s="87"/>
      <x:c r="J600" s="87"/>
      <x:c r="K600" s="87"/>
      <x:c r="L600" s="87"/>
      <x:c r="M600" s="10"/>
      <x:c r="N600" s="10"/>
      <x:c r="O600" s="10"/>
      <x:c r="P600" s="10"/>
      <x:c r="Q600" s="10"/>
      <x:c r="R600" s="10"/>
      <x:c r="S600" s="10"/>
      <x:c r="T600" s="10"/>
      <x:c r="U600" s="10"/>
      <x:c r="V600" s="10"/>
      <x:c r="W600" s="10"/>
      <x:c r="X600" s="10"/>
      <x:c r="Y600" s="10"/>
      <x:c r="Z600" s="10"/>
      <x:c r="AA600" s="10"/>
      <x:c r="AB600" s="10"/>
      <x:c r="AC600" s="10"/>
      <x:c r="AD600" s="10"/>
      <x:c r="AE600" s="10"/>
      <x:c r="AF600" s="10"/>
      <x:c r="AG600" s="10"/>
      <x:c r="AH600" s="10"/>
      <x:c r="AI600" s="10"/>
      <x:c r="AJ600" s="10"/>
      <x:c r="AK600" s="10"/>
      <x:c r="AL600" s="10"/>
      <x:c r="AM600" s="10"/>
      <x:c r="AN600" s="10"/>
      <x:c r="AO600" s="10"/>
      <x:c r="AP600" s="10"/>
      <x:c r="AQ600" s="10"/>
      <x:c r="AR600" s="10"/>
      <x:c r="AS600" s="10"/>
      <x:c r="AT600" s="10"/>
      <x:c r="AU600" s="10"/>
      <x:c r="AV600" s="10"/>
      <x:c r="AW600" s="10"/>
      <x:c r="AX600" s="10"/>
      <x:c r="AY600" s="10"/>
    </x:row>
    <x:row r="601" spans="1:51" ht="13.5" customHeight="1">
      <x:c r="A601" s="29"/>
      <x:c r="B601" s="13"/>
      <x:c r="C601" s="13"/>
      <x:c r="D601" s="13"/>
      <x:c r="E601" s="87"/>
      <x:c r="F601" s="87"/>
      <x:c r="G601" s="87"/>
      <x:c r="H601" s="87"/>
      <x:c r="I601" s="87"/>
      <x:c r="J601" s="87"/>
      <x:c r="K601" s="87"/>
      <x:c r="L601" s="87"/>
      <x:c r="M601" s="10"/>
      <x:c r="N601" s="10"/>
      <x:c r="O601" s="10"/>
      <x:c r="P601" s="10"/>
      <x:c r="Q601" s="10"/>
      <x:c r="R601" s="10"/>
      <x:c r="S601" s="10"/>
      <x:c r="T601" s="10"/>
      <x:c r="U601" s="10"/>
      <x:c r="V601" s="10"/>
      <x:c r="W601" s="10"/>
      <x:c r="X601" s="10"/>
      <x:c r="Y601" s="10"/>
      <x:c r="Z601" s="10"/>
      <x:c r="AA601" s="10"/>
      <x:c r="AB601" s="10"/>
      <x:c r="AC601" s="10"/>
      <x:c r="AD601" s="10"/>
      <x:c r="AE601" s="10"/>
      <x:c r="AF601" s="10"/>
      <x:c r="AG601" s="10"/>
      <x:c r="AH601" s="10"/>
      <x:c r="AI601" s="10"/>
      <x:c r="AJ601" s="10"/>
      <x:c r="AK601" s="10"/>
      <x:c r="AL601" s="10"/>
      <x:c r="AM601" s="10"/>
      <x:c r="AN601" s="10"/>
      <x:c r="AO601" s="10"/>
      <x:c r="AP601" s="10"/>
      <x:c r="AQ601" s="10"/>
      <x:c r="AR601" s="10"/>
      <x:c r="AS601" s="10"/>
      <x:c r="AT601" s="10"/>
      <x:c r="AU601" s="10"/>
      <x:c r="AV601" s="10"/>
      <x:c r="AW601" s="10"/>
      <x:c r="AX601" s="10"/>
      <x:c r="AY601" s="10"/>
    </x:row>
    <x:row r="602" spans="1:51" ht="13.5" customHeight="1">
      <x:c r="A602" s="29"/>
      <x:c r="B602" s="13"/>
      <x:c r="C602" s="13"/>
      <x:c r="D602" s="13"/>
      <x:c r="E602" s="87"/>
      <x:c r="F602" s="87"/>
      <x:c r="G602" s="87"/>
      <x:c r="H602" s="87"/>
      <x:c r="I602" s="87"/>
      <x:c r="J602" s="87"/>
      <x:c r="K602" s="87"/>
      <x:c r="L602" s="87"/>
      <x:c r="M602" s="10"/>
      <x:c r="N602" s="10"/>
      <x:c r="O602" s="10"/>
      <x:c r="P602" s="10"/>
      <x:c r="Q602" s="10"/>
      <x:c r="R602" s="10"/>
      <x:c r="S602" s="10"/>
      <x:c r="T602" s="10"/>
      <x:c r="U602" s="10"/>
      <x:c r="V602" s="10"/>
      <x:c r="W602" s="10"/>
      <x:c r="X602" s="10"/>
      <x:c r="Y602" s="10"/>
      <x:c r="Z602" s="10"/>
      <x:c r="AA602" s="10"/>
      <x:c r="AB602" s="10"/>
      <x:c r="AC602" s="10"/>
      <x:c r="AD602" s="10"/>
      <x:c r="AE602" s="10"/>
      <x:c r="AF602" s="10"/>
      <x:c r="AG602" s="10"/>
      <x:c r="AH602" s="10"/>
      <x:c r="AI602" s="10"/>
      <x:c r="AJ602" s="10"/>
      <x:c r="AK602" s="10"/>
      <x:c r="AL602" s="10"/>
      <x:c r="AM602" s="10"/>
      <x:c r="AN602" s="10"/>
      <x:c r="AO602" s="10"/>
      <x:c r="AP602" s="10"/>
      <x:c r="AQ602" s="10"/>
      <x:c r="AR602" s="10"/>
      <x:c r="AS602" s="10"/>
      <x:c r="AT602" s="10"/>
      <x:c r="AU602" s="10"/>
      <x:c r="AV602" s="10"/>
      <x:c r="AW602" s="10"/>
      <x:c r="AX602" s="10"/>
      <x:c r="AY602" s="10"/>
    </x:row>
    <x:row r="603" spans="1:51" ht="13.5" customHeight="1">
      <x:c r="A603" s="29"/>
      <x:c r="B603" s="13"/>
      <x:c r="C603" s="13"/>
      <x:c r="D603" s="13"/>
      <x:c r="E603" s="87"/>
      <x:c r="F603" s="87"/>
      <x:c r="G603" s="87"/>
      <x:c r="H603" s="87"/>
      <x:c r="I603" s="87"/>
      <x:c r="J603" s="87"/>
      <x:c r="K603" s="87"/>
      <x:c r="L603" s="87"/>
      <x:c r="M603" s="10"/>
      <x:c r="N603" s="10"/>
      <x:c r="O603" s="10"/>
      <x:c r="P603" s="10"/>
      <x:c r="Q603" s="10"/>
      <x:c r="R603" s="10"/>
      <x:c r="S603" s="10"/>
      <x:c r="T603" s="10"/>
      <x:c r="U603" s="10"/>
      <x:c r="V603" s="10"/>
      <x:c r="W603" s="10"/>
      <x:c r="X603" s="10"/>
      <x:c r="Y603" s="10"/>
      <x:c r="Z603" s="10"/>
      <x:c r="AA603" s="10"/>
      <x:c r="AB603" s="10"/>
      <x:c r="AC603" s="10"/>
      <x:c r="AD603" s="10"/>
      <x:c r="AE603" s="10"/>
      <x:c r="AF603" s="10"/>
      <x:c r="AG603" s="10"/>
      <x:c r="AH603" s="10"/>
      <x:c r="AI603" s="10"/>
      <x:c r="AJ603" s="10"/>
      <x:c r="AK603" s="10"/>
      <x:c r="AL603" s="10"/>
      <x:c r="AM603" s="10"/>
      <x:c r="AN603" s="10"/>
      <x:c r="AO603" s="10"/>
      <x:c r="AP603" s="10"/>
      <x:c r="AQ603" s="10"/>
      <x:c r="AR603" s="10"/>
      <x:c r="AS603" s="10"/>
      <x:c r="AT603" s="10"/>
      <x:c r="AU603" s="10"/>
      <x:c r="AV603" s="10"/>
      <x:c r="AW603" s="10"/>
      <x:c r="AX603" s="10"/>
      <x:c r="AY603" s="10"/>
    </x:row>
    <x:row r="604" spans="1:51" ht="13.5" customHeight="1">
      <x:c r="A604" s="29"/>
      <x:c r="B604" s="13"/>
      <x:c r="C604" s="13"/>
      <x:c r="D604" s="13"/>
      <x:c r="E604" s="87"/>
      <x:c r="F604" s="87"/>
      <x:c r="G604" s="87"/>
      <x:c r="H604" s="87"/>
      <x:c r="I604" s="87"/>
      <x:c r="J604" s="87"/>
      <x:c r="K604" s="87"/>
      <x:c r="L604" s="87"/>
      <x:c r="M604" s="10"/>
      <x:c r="N604" s="10"/>
      <x:c r="O604" s="10"/>
      <x:c r="P604" s="10"/>
      <x:c r="Q604" s="10"/>
      <x:c r="R604" s="10"/>
      <x:c r="S604" s="10"/>
      <x:c r="T604" s="10"/>
      <x:c r="U604" s="10"/>
      <x:c r="V604" s="10"/>
      <x:c r="W604" s="10"/>
      <x:c r="X604" s="10"/>
      <x:c r="Y604" s="10"/>
      <x:c r="Z604" s="10"/>
      <x:c r="AA604" s="10"/>
      <x:c r="AB604" s="10"/>
      <x:c r="AC604" s="10"/>
      <x:c r="AD604" s="10"/>
      <x:c r="AE604" s="10"/>
      <x:c r="AF604" s="10"/>
      <x:c r="AG604" s="10"/>
      <x:c r="AH604" s="10"/>
      <x:c r="AI604" s="10"/>
      <x:c r="AJ604" s="10"/>
      <x:c r="AK604" s="10"/>
      <x:c r="AL604" s="10"/>
      <x:c r="AM604" s="10"/>
      <x:c r="AN604" s="10"/>
      <x:c r="AO604" s="10"/>
      <x:c r="AP604" s="10"/>
      <x:c r="AQ604" s="10"/>
      <x:c r="AR604" s="10"/>
      <x:c r="AS604" s="10"/>
      <x:c r="AT604" s="10"/>
      <x:c r="AU604" s="10"/>
      <x:c r="AV604" s="10"/>
      <x:c r="AW604" s="10"/>
      <x:c r="AX604" s="10"/>
      <x:c r="AY604" s="10"/>
    </x:row>
    <x:row r="605" spans="1:51" ht="13.5" customHeight="1">
      <x:c r="A605" s="29"/>
      <x:c r="B605" s="13"/>
      <x:c r="C605" s="13"/>
      <x:c r="D605" s="13"/>
      <x:c r="E605" s="87"/>
      <x:c r="F605" s="87"/>
      <x:c r="G605" s="87"/>
      <x:c r="H605" s="87"/>
      <x:c r="I605" s="87"/>
      <x:c r="J605" s="87"/>
      <x:c r="K605" s="87"/>
      <x:c r="L605" s="87"/>
      <x:c r="M605" s="10"/>
      <x:c r="N605" s="10"/>
      <x:c r="O605" s="10"/>
      <x:c r="P605" s="10"/>
      <x:c r="Q605" s="10"/>
      <x:c r="R605" s="10"/>
      <x:c r="S605" s="10"/>
      <x:c r="T605" s="10"/>
      <x:c r="U605" s="10"/>
      <x:c r="V605" s="10"/>
      <x:c r="W605" s="10"/>
      <x:c r="X605" s="10"/>
      <x:c r="Y605" s="10"/>
      <x:c r="Z605" s="10"/>
      <x:c r="AA605" s="10"/>
      <x:c r="AB605" s="10"/>
      <x:c r="AC605" s="10"/>
      <x:c r="AD605" s="10"/>
      <x:c r="AE605" s="10"/>
      <x:c r="AF605" s="10"/>
      <x:c r="AG605" s="10"/>
      <x:c r="AH605" s="10"/>
      <x:c r="AI605" s="10"/>
      <x:c r="AJ605" s="10"/>
      <x:c r="AK605" s="10"/>
      <x:c r="AL605" s="10"/>
      <x:c r="AM605" s="10"/>
      <x:c r="AN605" s="10"/>
      <x:c r="AO605" s="10"/>
      <x:c r="AP605" s="10"/>
      <x:c r="AQ605" s="10"/>
      <x:c r="AR605" s="10"/>
      <x:c r="AS605" s="10"/>
      <x:c r="AT605" s="10"/>
      <x:c r="AU605" s="10"/>
      <x:c r="AV605" s="10"/>
      <x:c r="AW605" s="10"/>
      <x:c r="AX605" s="10"/>
      <x:c r="AY605" s="10"/>
    </x:row>
    <x:row r="606" spans="1:51" ht="13.5" customHeight="1">
      <x:c r="A606" s="29"/>
      <x:c r="B606" s="13"/>
      <x:c r="C606" s="13"/>
      <x:c r="D606" s="13"/>
      <x:c r="E606" s="87"/>
      <x:c r="F606" s="87"/>
      <x:c r="G606" s="87"/>
      <x:c r="H606" s="87"/>
      <x:c r="I606" s="87"/>
      <x:c r="J606" s="87"/>
      <x:c r="K606" s="87"/>
      <x:c r="L606" s="87"/>
      <x:c r="M606" s="10"/>
      <x:c r="N606" s="10"/>
      <x:c r="O606" s="10"/>
      <x:c r="P606" s="10"/>
      <x:c r="Q606" s="10"/>
      <x:c r="R606" s="10"/>
      <x:c r="S606" s="10"/>
      <x:c r="T606" s="10"/>
      <x:c r="U606" s="10"/>
      <x:c r="V606" s="10"/>
      <x:c r="W606" s="10"/>
      <x:c r="X606" s="10"/>
      <x:c r="Y606" s="10"/>
      <x:c r="Z606" s="10"/>
      <x:c r="AA606" s="10"/>
      <x:c r="AB606" s="10"/>
      <x:c r="AC606" s="10"/>
      <x:c r="AD606" s="10"/>
      <x:c r="AE606" s="10"/>
      <x:c r="AF606" s="10"/>
      <x:c r="AG606" s="10"/>
      <x:c r="AH606" s="10"/>
      <x:c r="AI606" s="10"/>
      <x:c r="AJ606" s="10"/>
      <x:c r="AK606" s="10"/>
      <x:c r="AL606" s="10"/>
      <x:c r="AM606" s="10"/>
      <x:c r="AN606" s="10"/>
      <x:c r="AO606" s="10"/>
      <x:c r="AP606" s="10"/>
      <x:c r="AQ606" s="10"/>
      <x:c r="AR606" s="10"/>
      <x:c r="AS606" s="10"/>
      <x:c r="AT606" s="10"/>
      <x:c r="AU606" s="10"/>
      <x:c r="AV606" s="10"/>
      <x:c r="AW606" s="10"/>
      <x:c r="AX606" s="10"/>
      <x:c r="AY606" s="10"/>
    </x:row>
    <x:row r="607" spans="1:51" ht="13.5" customHeight="1">
      <x:c r="A607" s="29"/>
      <x:c r="B607" s="13"/>
      <x:c r="C607" s="13"/>
      <x:c r="D607" s="13"/>
      <x:c r="E607" s="87"/>
      <x:c r="F607" s="87"/>
      <x:c r="G607" s="87"/>
      <x:c r="H607" s="87"/>
      <x:c r="I607" s="87"/>
      <x:c r="J607" s="87"/>
      <x:c r="K607" s="87"/>
      <x:c r="L607" s="87"/>
      <x:c r="M607" s="10"/>
      <x:c r="N607" s="10"/>
      <x:c r="O607" s="10"/>
      <x:c r="P607" s="10"/>
      <x:c r="Q607" s="10"/>
      <x:c r="R607" s="10"/>
      <x:c r="S607" s="10"/>
      <x:c r="T607" s="10"/>
      <x:c r="U607" s="10"/>
      <x:c r="V607" s="10"/>
      <x:c r="W607" s="10"/>
      <x:c r="X607" s="10"/>
      <x:c r="Y607" s="10"/>
      <x:c r="Z607" s="10"/>
      <x:c r="AA607" s="10"/>
      <x:c r="AB607" s="10"/>
      <x:c r="AC607" s="10"/>
      <x:c r="AD607" s="10"/>
      <x:c r="AE607" s="10"/>
      <x:c r="AF607" s="10"/>
      <x:c r="AG607" s="10"/>
      <x:c r="AH607" s="10"/>
      <x:c r="AI607" s="10"/>
      <x:c r="AJ607" s="10"/>
      <x:c r="AK607" s="10"/>
      <x:c r="AL607" s="10"/>
      <x:c r="AM607" s="10"/>
      <x:c r="AN607" s="10"/>
      <x:c r="AO607" s="10"/>
      <x:c r="AP607" s="10"/>
      <x:c r="AQ607" s="10"/>
      <x:c r="AR607" s="10"/>
      <x:c r="AS607" s="10"/>
      <x:c r="AT607" s="10"/>
      <x:c r="AU607" s="10"/>
      <x:c r="AV607" s="10"/>
      <x:c r="AW607" s="10"/>
      <x:c r="AX607" s="10"/>
      <x:c r="AY607" s="10"/>
    </x:row>
    <x:row r="608" spans="1:51" ht="13.5" customHeight="1">
      <x:c r="A608" s="29"/>
      <x:c r="B608" s="13"/>
      <x:c r="C608" s="13"/>
      <x:c r="D608" s="13"/>
      <x:c r="E608" s="87"/>
      <x:c r="F608" s="87"/>
      <x:c r="G608" s="87"/>
      <x:c r="H608" s="87"/>
      <x:c r="I608" s="87"/>
      <x:c r="J608" s="87"/>
      <x:c r="K608" s="87"/>
      <x:c r="L608" s="87"/>
      <x:c r="M608" s="10"/>
      <x:c r="N608" s="10"/>
      <x:c r="O608" s="10"/>
      <x:c r="P608" s="10"/>
      <x:c r="Q608" s="10"/>
      <x:c r="R608" s="10"/>
      <x:c r="S608" s="10"/>
      <x:c r="T608" s="10"/>
      <x:c r="U608" s="10"/>
      <x:c r="V608" s="10"/>
      <x:c r="W608" s="10"/>
      <x:c r="X608" s="10"/>
      <x:c r="Y608" s="10"/>
      <x:c r="Z608" s="10"/>
      <x:c r="AA608" s="10"/>
      <x:c r="AB608" s="10"/>
      <x:c r="AC608" s="10"/>
      <x:c r="AD608" s="10"/>
      <x:c r="AE608" s="10"/>
      <x:c r="AF608" s="10"/>
      <x:c r="AG608" s="10"/>
      <x:c r="AH608" s="10"/>
      <x:c r="AI608" s="10"/>
      <x:c r="AJ608" s="10"/>
      <x:c r="AK608" s="10"/>
      <x:c r="AL608" s="10"/>
      <x:c r="AM608" s="10"/>
      <x:c r="AN608" s="10"/>
      <x:c r="AO608" s="10"/>
      <x:c r="AP608" s="10"/>
      <x:c r="AQ608" s="10"/>
      <x:c r="AR608" s="10"/>
      <x:c r="AS608" s="10"/>
      <x:c r="AT608" s="10"/>
      <x:c r="AU608" s="10"/>
      <x:c r="AV608" s="10"/>
      <x:c r="AW608" s="10"/>
      <x:c r="AX608" s="10"/>
      <x:c r="AY608" s="10"/>
    </x:row>
    <x:row r="609" spans="1:51" ht="13.5" customHeight="1">
      <x:c r="A609" s="29"/>
      <x:c r="B609" s="13"/>
      <x:c r="C609" s="13"/>
      <x:c r="D609" s="13"/>
      <x:c r="E609" s="87"/>
      <x:c r="F609" s="87"/>
      <x:c r="G609" s="87"/>
      <x:c r="H609" s="87"/>
      <x:c r="I609" s="87"/>
      <x:c r="J609" s="87"/>
      <x:c r="K609" s="87"/>
      <x:c r="L609" s="87"/>
      <x:c r="M609" s="10"/>
      <x:c r="N609" s="10"/>
      <x:c r="O609" s="10"/>
      <x:c r="P609" s="10"/>
      <x:c r="Q609" s="10"/>
      <x:c r="R609" s="10"/>
      <x:c r="S609" s="10"/>
      <x:c r="T609" s="10"/>
      <x:c r="U609" s="10"/>
      <x:c r="V609" s="10"/>
      <x:c r="W609" s="10"/>
      <x:c r="X609" s="10"/>
      <x:c r="Y609" s="10"/>
      <x:c r="Z609" s="10"/>
      <x:c r="AA609" s="10"/>
      <x:c r="AB609" s="10"/>
      <x:c r="AC609" s="10"/>
      <x:c r="AD609" s="10"/>
      <x:c r="AE609" s="10"/>
      <x:c r="AF609" s="10"/>
      <x:c r="AG609" s="10"/>
      <x:c r="AH609" s="10"/>
      <x:c r="AI609" s="10"/>
      <x:c r="AJ609" s="10"/>
      <x:c r="AK609" s="10"/>
      <x:c r="AL609" s="10"/>
      <x:c r="AM609" s="10"/>
      <x:c r="AN609" s="10"/>
      <x:c r="AO609" s="10"/>
      <x:c r="AP609" s="10"/>
      <x:c r="AQ609" s="10"/>
      <x:c r="AR609" s="10"/>
      <x:c r="AS609" s="10"/>
      <x:c r="AT609" s="10"/>
      <x:c r="AU609" s="10"/>
      <x:c r="AV609" s="10"/>
      <x:c r="AW609" s="10"/>
      <x:c r="AX609" s="10"/>
      <x:c r="AY609" s="10"/>
    </x:row>
    <x:row r="610" spans="1:51" ht="13.5" customHeight="1">
      <x:c r="A610" s="29"/>
      <x:c r="B610" s="13"/>
      <x:c r="C610" s="13"/>
      <x:c r="D610" s="13"/>
      <x:c r="E610" s="87"/>
      <x:c r="F610" s="87"/>
      <x:c r="G610" s="87"/>
      <x:c r="H610" s="87"/>
      <x:c r="I610" s="87"/>
      <x:c r="J610" s="87"/>
      <x:c r="K610" s="87"/>
      <x:c r="L610" s="87"/>
      <x:c r="M610" s="10"/>
      <x:c r="N610" s="10"/>
      <x:c r="O610" s="10"/>
      <x:c r="P610" s="10"/>
      <x:c r="Q610" s="10"/>
      <x:c r="R610" s="10"/>
      <x:c r="S610" s="10"/>
      <x:c r="T610" s="10"/>
      <x:c r="U610" s="10"/>
      <x:c r="V610" s="10"/>
      <x:c r="W610" s="10"/>
      <x:c r="X610" s="10"/>
      <x:c r="Y610" s="10"/>
      <x:c r="Z610" s="10"/>
      <x:c r="AA610" s="10"/>
      <x:c r="AB610" s="10"/>
      <x:c r="AC610" s="10"/>
      <x:c r="AD610" s="10"/>
      <x:c r="AE610" s="10"/>
      <x:c r="AF610" s="10"/>
      <x:c r="AG610" s="10"/>
      <x:c r="AH610" s="10"/>
      <x:c r="AI610" s="10"/>
      <x:c r="AJ610" s="10"/>
      <x:c r="AK610" s="10"/>
      <x:c r="AL610" s="10"/>
      <x:c r="AM610" s="10"/>
      <x:c r="AN610" s="10"/>
      <x:c r="AO610" s="10"/>
      <x:c r="AP610" s="10"/>
      <x:c r="AQ610" s="10"/>
      <x:c r="AR610" s="10"/>
      <x:c r="AS610" s="10"/>
      <x:c r="AT610" s="10"/>
      <x:c r="AU610" s="10"/>
      <x:c r="AV610" s="10"/>
      <x:c r="AW610" s="10"/>
      <x:c r="AX610" s="10"/>
      <x:c r="AY610" s="10"/>
    </x:row>
    <x:row r="611" spans="1:51" ht="13.5" customHeight="1">
      <x:c r="A611" s="29"/>
      <x:c r="B611" s="13"/>
      <x:c r="C611" s="13"/>
      <x:c r="D611" s="13"/>
      <x:c r="E611" s="87"/>
      <x:c r="F611" s="87"/>
      <x:c r="G611" s="87"/>
      <x:c r="H611" s="87"/>
      <x:c r="I611" s="87"/>
      <x:c r="J611" s="87"/>
      <x:c r="K611" s="87"/>
      <x:c r="L611" s="87"/>
      <x:c r="M611" s="10"/>
      <x:c r="N611" s="10"/>
      <x:c r="O611" s="10"/>
      <x:c r="P611" s="10"/>
      <x:c r="Q611" s="10"/>
      <x:c r="R611" s="10"/>
      <x:c r="S611" s="10"/>
      <x:c r="T611" s="10"/>
      <x:c r="U611" s="10"/>
      <x:c r="V611" s="10"/>
      <x:c r="W611" s="10"/>
      <x:c r="X611" s="10"/>
      <x:c r="Y611" s="10"/>
      <x:c r="Z611" s="10"/>
      <x:c r="AA611" s="10"/>
      <x:c r="AB611" s="10"/>
      <x:c r="AC611" s="10"/>
      <x:c r="AD611" s="10"/>
      <x:c r="AE611" s="10"/>
      <x:c r="AF611" s="10"/>
      <x:c r="AG611" s="10"/>
      <x:c r="AH611" s="10"/>
      <x:c r="AI611" s="10"/>
      <x:c r="AJ611" s="10"/>
      <x:c r="AK611" s="10"/>
      <x:c r="AL611" s="10"/>
      <x:c r="AM611" s="10"/>
      <x:c r="AN611" s="10"/>
      <x:c r="AO611" s="10"/>
      <x:c r="AP611" s="10"/>
      <x:c r="AQ611" s="10"/>
      <x:c r="AR611" s="10"/>
      <x:c r="AS611" s="10"/>
      <x:c r="AT611" s="10"/>
      <x:c r="AU611" s="10"/>
      <x:c r="AV611" s="10"/>
      <x:c r="AW611" s="10"/>
      <x:c r="AX611" s="10"/>
      <x:c r="AY611" s="10"/>
    </x:row>
    <x:row r="612" spans="1:51" ht="13.5" customHeight="1">
      <x:c r="A612" s="29"/>
      <x:c r="B612" s="13"/>
      <x:c r="C612" s="13"/>
      <x:c r="D612" s="13"/>
      <x:c r="E612" s="87"/>
      <x:c r="F612" s="87"/>
      <x:c r="G612" s="87"/>
      <x:c r="H612" s="87"/>
      <x:c r="I612" s="87"/>
      <x:c r="J612" s="87"/>
      <x:c r="K612" s="87"/>
      <x:c r="L612" s="87"/>
      <x:c r="M612" s="10"/>
      <x:c r="N612" s="10"/>
      <x:c r="O612" s="10"/>
      <x:c r="P612" s="10"/>
      <x:c r="Q612" s="10"/>
      <x:c r="R612" s="10"/>
      <x:c r="S612" s="10"/>
      <x:c r="T612" s="10"/>
      <x:c r="U612" s="10"/>
      <x:c r="V612" s="10"/>
      <x:c r="W612" s="10"/>
      <x:c r="X612" s="10"/>
      <x:c r="Y612" s="10"/>
      <x:c r="Z612" s="10"/>
      <x:c r="AA612" s="10"/>
      <x:c r="AB612" s="10"/>
      <x:c r="AC612" s="10"/>
      <x:c r="AD612" s="10"/>
      <x:c r="AE612" s="10"/>
      <x:c r="AF612" s="10"/>
      <x:c r="AG612" s="10"/>
      <x:c r="AH612" s="10"/>
      <x:c r="AI612" s="10"/>
      <x:c r="AJ612" s="10"/>
      <x:c r="AK612" s="10"/>
      <x:c r="AL612" s="10"/>
      <x:c r="AM612" s="10"/>
      <x:c r="AN612" s="10"/>
      <x:c r="AO612" s="10"/>
      <x:c r="AP612" s="10"/>
      <x:c r="AQ612" s="10"/>
      <x:c r="AR612" s="10"/>
      <x:c r="AS612" s="10"/>
      <x:c r="AT612" s="10"/>
      <x:c r="AU612" s="10"/>
      <x:c r="AV612" s="10"/>
      <x:c r="AW612" s="10"/>
      <x:c r="AX612" s="10"/>
      <x:c r="AY612" s="10"/>
    </x:row>
    <x:row r="613" spans="1:51" ht="13.5" customHeight="1">
      <x:c r="A613" s="29"/>
      <x:c r="B613" s="13"/>
      <x:c r="C613" s="13"/>
      <x:c r="D613" s="13"/>
      <x:c r="E613" s="87"/>
      <x:c r="F613" s="87"/>
      <x:c r="G613" s="87"/>
      <x:c r="H613" s="87"/>
      <x:c r="I613" s="87"/>
      <x:c r="J613" s="87"/>
      <x:c r="K613" s="87"/>
      <x:c r="L613" s="87"/>
      <x:c r="M613" s="10"/>
      <x:c r="N613" s="10"/>
      <x:c r="O613" s="10"/>
      <x:c r="P613" s="10"/>
      <x:c r="Q613" s="10"/>
      <x:c r="R613" s="10"/>
      <x:c r="S613" s="10"/>
      <x:c r="T613" s="10"/>
      <x:c r="U613" s="10"/>
      <x:c r="V613" s="10"/>
      <x:c r="W613" s="10"/>
      <x:c r="X613" s="10"/>
      <x:c r="Y613" s="10"/>
      <x:c r="Z613" s="10"/>
      <x:c r="AA613" s="10"/>
      <x:c r="AB613" s="10"/>
      <x:c r="AC613" s="10"/>
      <x:c r="AD613" s="10"/>
      <x:c r="AE613" s="10"/>
      <x:c r="AF613" s="10"/>
      <x:c r="AG613" s="10"/>
      <x:c r="AH613" s="10"/>
      <x:c r="AI613" s="10"/>
      <x:c r="AJ613" s="10"/>
      <x:c r="AK613" s="10"/>
      <x:c r="AL613" s="10"/>
      <x:c r="AM613" s="10"/>
      <x:c r="AN613" s="10"/>
      <x:c r="AO613" s="10"/>
      <x:c r="AP613" s="10"/>
      <x:c r="AQ613" s="10"/>
      <x:c r="AR613" s="10"/>
      <x:c r="AS613" s="10"/>
      <x:c r="AT613" s="10"/>
      <x:c r="AU613" s="10"/>
      <x:c r="AV613" s="10"/>
      <x:c r="AW613" s="10"/>
      <x:c r="AX613" s="10"/>
      <x:c r="AY613" s="10"/>
    </x:row>
    <x:row r="614" spans="1:51" ht="13.5" customHeight="1">
      <x:c r="A614" s="29"/>
      <x:c r="B614" s="13"/>
      <x:c r="C614" s="13"/>
      <x:c r="D614" s="13"/>
      <x:c r="E614" s="87"/>
      <x:c r="F614" s="87"/>
      <x:c r="G614" s="87"/>
      <x:c r="H614" s="87"/>
      <x:c r="I614" s="87"/>
      <x:c r="J614" s="87"/>
      <x:c r="K614" s="87"/>
      <x:c r="L614" s="87"/>
      <x:c r="M614" s="10"/>
      <x:c r="N614" s="10"/>
      <x:c r="O614" s="10"/>
      <x:c r="P614" s="10"/>
      <x:c r="Q614" s="10"/>
      <x:c r="R614" s="10"/>
      <x:c r="S614" s="10"/>
      <x:c r="T614" s="10"/>
      <x:c r="U614" s="10"/>
      <x:c r="V614" s="10"/>
      <x:c r="W614" s="10"/>
      <x:c r="X614" s="10"/>
      <x:c r="Y614" s="10"/>
      <x:c r="Z614" s="10"/>
      <x:c r="AA614" s="10"/>
      <x:c r="AB614" s="10"/>
      <x:c r="AC614" s="10"/>
      <x:c r="AD614" s="10"/>
      <x:c r="AE614" s="10"/>
      <x:c r="AF614" s="10"/>
      <x:c r="AG614" s="10"/>
      <x:c r="AH614" s="10"/>
      <x:c r="AI614" s="10"/>
      <x:c r="AJ614" s="10"/>
      <x:c r="AK614" s="10"/>
      <x:c r="AL614" s="10"/>
      <x:c r="AM614" s="10"/>
      <x:c r="AN614" s="10"/>
      <x:c r="AO614" s="10"/>
      <x:c r="AP614" s="10"/>
      <x:c r="AQ614" s="10"/>
      <x:c r="AR614" s="10"/>
      <x:c r="AS614" s="10"/>
      <x:c r="AT614" s="10"/>
      <x:c r="AU614" s="10"/>
      <x:c r="AV614" s="10"/>
      <x:c r="AW614" s="10"/>
      <x:c r="AX614" s="10"/>
      <x:c r="AY614" s="10"/>
    </x:row>
    <x:row r="615" spans="1:51" ht="13.5" customHeight="1">
      <x:c r="A615" s="29"/>
      <x:c r="B615" s="13"/>
      <x:c r="C615" s="13"/>
      <x:c r="D615" s="13"/>
      <x:c r="E615" s="87"/>
      <x:c r="F615" s="87"/>
      <x:c r="G615" s="87"/>
      <x:c r="H615" s="87"/>
      <x:c r="I615" s="87"/>
      <x:c r="J615" s="87"/>
      <x:c r="K615" s="87"/>
      <x:c r="L615" s="87"/>
      <x:c r="M615" s="10"/>
      <x:c r="N615" s="10"/>
      <x:c r="O615" s="10"/>
      <x:c r="P615" s="10"/>
      <x:c r="Q615" s="10"/>
      <x:c r="R615" s="10"/>
      <x:c r="S615" s="10"/>
      <x:c r="T615" s="10"/>
      <x:c r="U615" s="10"/>
      <x:c r="V615" s="10"/>
      <x:c r="W615" s="10"/>
      <x:c r="X615" s="10"/>
      <x:c r="Y615" s="10"/>
      <x:c r="Z615" s="10"/>
      <x:c r="AA615" s="10"/>
      <x:c r="AB615" s="10"/>
      <x:c r="AC615" s="10"/>
      <x:c r="AD615" s="10"/>
      <x:c r="AE615" s="10"/>
      <x:c r="AF615" s="10"/>
      <x:c r="AG615" s="10"/>
      <x:c r="AH615" s="10"/>
      <x:c r="AI615" s="10"/>
      <x:c r="AJ615" s="10"/>
      <x:c r="AK615" s="10"/>
      <x:c r="AL615" s="10"/>
      <x:c r="AM615" s="10"/>
      <x:c r="AN615" s="10"/>
      <x:c r="AO615" s="10"/>
      <x:c r="AP615" s="10"/>
      <x:c r="AQ615" s="10"/>
      <x:c r="AR615" s="10"/>
      <x:c r="AS615" s="10"/>
      <x:c r="AT615" s="10"/>
      <x:c r="AU615" s="10"/>
      <x:c r="AV615" s="10"/>
      <x:c r="AW615" s="10"/>
      <x:c r="AX615" s="10"/>
      <x:c r="AY615" s="10"/>
    </x:row>
    <x:row r="616" spans="1:51" ht="13.5" customHeight="1">
      <x:c r="A616" s="29"/>
      <x:c r="B616" s="13"/>
      <x:c r="C616" s="13"/>
      <x:c r="D616" s="13"/>
      <x:c r="E616" s="87"/>
      <x:c r="F616" s="87"/>
      <x:c r="G616" s="87"/>
      <x:c r="H616" s="87"/>
      <x:c r="I616" s="87"/>
      <x:c r="J616" s="87"/>
      <x:c r="K616" s="87"/>
      <x:c r="L616" s="87"/>
      <x:c r="M616" s="10"/>
      <x:c r="N616" s="10"/>
      <x:c r="O616" s="10"/>
      <x:c r="P616" s="10"/>
      <x:c r="Q616" s="10"/>
      <x:c r="R616" s="10"/>
      <x:c r="S616" s="10"/>
      <x:c r="T616" s="10"/>
      <x:c r="U616" s="10"/>
      <x:c r="V616" s="10"/>
      <x:c r="W616" s="10"/>
      <x:c r="X616" s="10"/>
      <x:c r="Y616" s="10"/>
      <x:c r="Z616" s="10"/>
      <x:c r="AA616" s="10"/>
      <x:c r="AB616" s="10"/>
      <x:c r="AC616" s="10"/>
      <x:c r="AD616" s="10"/>
      <x:c r="AE616" s="10"/>
      <x:c r="AF616" s="10"/>
      <x:c r="AG616" s="10"/>
      <x:c r="AH616" s="10"/>
      <x:c r="AI616" s="10"/>
      <x:c r="AJ616" s="10"/>
      <x:c r="AK616" s="10"/>
      <x:c r="AL616" s="10"/>
      <x:c r="AM616" s="10"/>
      <x:c r="AN616" s="10"/>
      <x:c r="AO616" s="10"/>
      <x:c r="AP616" s="10"/>
      <x:c r="AQ616" s="10"/>
      <x:c r="AR616" s="10"/>
      <x:c r="AS616" s="10"/>
      <x:c r="AT616" s="10"/>
      <x:c r="AU616" s="10"/>
      <x:c r="AV616" s="10"/>
      <x:c r="AW616" s="10"/>
      <x:c r="AX616" s="10"/>
      <x:c r="AY616" s="10"/>
    </x:row>
    <x:row r="617" spans="1:51" ht="13.5" customHeight="1">
      <x:c r="A617" s="29"/>
      <x:c r="B617" s="13"/>
      <x:c r="C617" s="13"/>
      <x:c r="D617" s="13"/>
      <x:c r="E617" s="87"/>
      <x:c r="F617" s="87"/>
      <x:c r="G617" s="87"/>
      <x:c r="H617" s="87"/>
      <x:c r="I617" s="87"/>
      <x:c r="J617" s="87"/>
      <x:c r="K617" s="87"/>
      <x:c r="L617" s="87"/>
      <x:c r="M617" s="10"/>
      <x:c r="N617" s="10"/>
      <x:c r="O617" s="10"/>
      <x:c r="P617" s="10"/>
      <x:c r="Q617" s="10"/>
      <x:c r="R617" s="10"/>
      <x:c r="S617" s="10"/>
      <x:c r="T617" s="10"/>
      <x:c r="U617" s="10"/>
      <x:c r="V617" s="10"/>
      <x:c r="W617" s="10"/>
      <x:c r="X617" s="10"/>
      <x:c r="Y617" s="10"/>
      <x:c r="Z617" s="10"/>
      <x:c r="AA617" s="10"/>
      <x:c r="AB617" s="10"/>
      <x:c r="AC617" s="10"/>
      <x:c r="AD617" s="10"/>
      <x:c r="AE617" s="10"/>
      <x:c r="AF617" s="10"/>
      <x:c r="AG617" s="10"/>
      <x:c r="AH617" s="10"/>
      <x:c r="AI617" s="10"/>
      <x:c r="AJ617" s="10"/>
      <x:c r="AK617" s="10"/>
      <x:c r="AL617" s="10"/>
      <x:c r="AM617" s="10"/>
      <x:c r="AN617" s="10"/>
      <x:c r="AO617" s="10"/>
      <x:c r="AP617" s="10"/>
      <x:c r="AQ617" s="10"/>
      <x:c r="AR617" s="10"/>
      <x:c r="AS617" s="10"/>
      <x:c r="AT617" s="10"/>
      <x:c r="AU617" s="10"/>
      <x:c r="AV617" s="10"/>
      <x:c r="AW617" s="10"/>
      <x:c r="AX617" s="10"/>
      <x:c r="AY617" s="10"/>
    </x:row>
    <x:row r="618" spans="1:51" ht="13.5" customHeight="1">
      <x:c r="A618" s="29"/>
      <x:c r="B618" s="13"/>
      <x:c r="C618" s="13"/>
      <x:c r="D618" s="13"/>
      <x:c r="E618" s="87"/>
      <x:c r="F618" s="87"/>
      <x:c r="G618" s="87"/>
      <x:c r="H618" s="87"/>
      <x:c r="I618" s="87"/>
      <x:c r="J618" s="87"/>
      <x:c r="K618" s="87"/>
      <x:c r="L618" s="87"/>
      <x:c r="M618" s="10"/>
      <x:c r="N618" s="10"/>
      <x:c r="O618" s="10"/>
      <x:c r="P618" s="10"/>
      <x:c r="Q618" s="10"/>
      <x:c r="R618" s="10"/>
      <x:c r="S618" s="10"/>
      <x:c r="T618" s="10"/>
      <x:c r="U618" s="10"/>
      <x:c r="V618" s="10"/>
      <x:c r="W618" s="10"/>
      <x:c r="X618" s="10"/>
      <x:c r="Y618" s="10"/>
      <x:c r="Z618" s="10"/>
      <x:c r="AA618" s="10"/>
      <x:c r="AB618" s="10"/>
      <x:c r="AC618" s="10"/>
      <x:c r="AD618" s="10"/>
      <x:c r="AE618" s="10"/>
      <x:c r="AF618" s="10"/>
      <x:c r="AG618" s="10"/>
      <x:c r="AH618" s="10"/>
      <x:c r="AI618" s="10"/>
      <x:c r="AJ618" s="10"/>
      <x:c r="AK618" s="10"/>
      <x:c r="AL618" s="10"/>
      <x:c r="AM618" s="10"/>
      <x:c r="AN618" s="10"/>
      <x:c r="AO618" s="10"/>
      <x:c r="AP618" s="10"/>
      <x:c r="AQ618" s="10"/>
      <x:c r="AR618" s="10"/>
      <x:c r="AS618" s="10"/>
      <x:c r="AT618" s="10"/>
      <x:c r="AU618" s="10"/>
      <x:c r="AV618" s="10"/>
      <x:c r="AW618" s="10"/>
      <x:c r="AX618" s="10"/>
      <x:c r="AY618" s="10"/>
    </x:row>
    <x:row r="619" spans="1:51" ht="13.5" customHeight="1">
      <x:c r="A619" s="29"/>
      <x:c r="B619" s="13"/>
      <x:c r="C619" s="13"/>
      <x:c r="D619" s="13"/>
      <x:c r="E619" s="87"/>
      <x:c r="F619" s="87"/>
      <x:c r="G619" s="87"/>
      <x:c r="H619" s="87"/>
      <x:c r="I619" s="87"/>
      <x:c r="J619" s="87"/>
      <x:c r="K619" s="87"/>
      <x:c r="L619" s="87"/>
      <x:c r="M619" s="10"/>
      <x:c r="N619" s="10"/>
      <x:c r="O619" s="10"/>
      <x:c r="P619" s="10"/>
      <x:c r="Q619" s="10"/>
      <x:c r="R619" s="10"/>
      <x:c r="S619" s="10"/>
      <x:c r="T619" s="10"/>
      <x:c r="U619" s="10"/>
      <x:c r="V619" s="10"/>
      <x:c r="W619" s="10"/>
      <x:c r="X619" s="10"/>
      <x:c r="Y619" s="10"/>
      <x:c r="Z619" s="10"/>
      <x:c r="AA619" s="10"/>
      <x:c r="AB619" s="10"/>
      <x:c r="AC619" s="10"/>
      <x:c r="AD619" s="10"/>
      <x:c r="AE619" s="10"/>
      <x:c r="AF619" s="10"/>
      <x:c r="AG619" s="10"/>
      <x:c r="AH619" s="10"/>
      <x:c r="AI619" s="10"/>
      <x:c r="AJ619" s="10"/>
      <x:c r="AK619" s="10"/>
      <x:c r="AL619" s="10"/>
      <x:c r="AM619" s="10"/>
      <x:c r="AN619" s="10"/>
      <x:c r="AO619" s="10"/>
      <x:c r="AP619" s="10"/>
      <x:c r="AQ619" s="10"/>
      <x:c r="AR619" s="10"/>
      <x:c r="AS619" s="10"/>
      <x:c r="AT619" s="10"/>
      <x:c r="AU619" s="10"/>
      <x:c r="AV619" s="10"/>
      <x:c r="AW619" s="10"/>
      <x:c r="AX619" s="10"/>
      <x:c r="AY619" s="10"/>
    </x:row>
    <x:row r="620" spans="1:51" ht="13.5" customHeight="1">
      <x:c r="A620" s="29"/>
      <x:c r="B620" s="13"/>
      <x:c r="C620" s="13"/>
      <x:c r="D620" s="13"/>
      <x:c r="E620" s="87"/>
      <x:c r="F620" s="87"/>
      <x:c r="G620" s="87"/>
      <x:c r="H620" s="87"/>
      <x:c r="I620" s="87"/>
      <x:c r="J620" s="87"/>
      <x:c r="K620" s="87"/>
      <x:c r="L620" s="87"/>
      <x:c r="M620" s="10"/>
      <x:c r="N620" s="10"/>
      <x:c r="O620" s="10"/>
      <x:c r="P620" s="10"/>
      <x:c r="Q620" s="10"/>
      <x:c r="R620" s="10"/>
      <x:c r="S620" s="10"/>
      <x:c r="T620" s="10"/>
      <x:c r="U620" s="10"/>
      <x:c r="V620" s="10"/>
      <x:c r="W620" s="10"/>
      <x:c r="X620" s="10"/>
      <x:c r="Y620" s="10"/>
      <x:c r="Z620" s="10"/>
      <x:c r="AA620" s="10"/>
      <x:c r="AB620" s="10"/>
      <x:c r="AC620" s="10"/>
      <x:c r="AD620" s="10"/>
      <x:c r="AE620" s="10"/>
      <x:c r="AF620" s="10"/>
      <x:c r="AG620" s="10"/>
      <x:c r="AH620" s="10"/>
      <x:c r="AI620" s="10"/>
      <x:c r="AJ620" s="10"/>
      <x:c r="AK620" s="10"/>
      <x:c r="AL620" s="10"/>
      <x:c r="AM620" s="10"/>
      <x:c r="AN620" s="10"/>
      <x:c r="AO620" s="10"/>
      <x:c r="AP620" s="10"/>
      <x:c r="AQ620" s="10"/>
      <x:c r="AR620" s="10"/>
      <x:c r="AS620" s="10"/>
      <x:c r="AT620" s="10"/>
      <x:c r="AU620" s="10"/>
      <x:c r="AV620" s="10"/>
      <x:c r="AW620" s="10"/>
      <x:c r="AX620" s="10"/>
      <x:c r="AY620" s="10"/>
    </x:row>
    <x:row r="621" spans="1:51" ht="13.5" customHeight="1">
      <x:c r="A621" s="29"/>
      <x:c r="B621" s="13"/>
      <x:c r="C621" s="13"/>
      <x:c r="D621" s="13"/>
      <x:c r="E621" s="87"/>
      <x:c r="F621" s="87"/>
      <x:c r="G621" s="87"/>
      <x:c r="H621" s="87"/>
      <x:c r="I621" s="87"/>
      <x:c r="J621" s="87"/>
      <x:c r="K621" s="87"/>
      <x:c r="L621" s="87"/>
      <x:c r="M621" s="10"/>
      <x:c r="N621" s="10"/>
      <x:c r="O621" s="10"/>
      <x:c r="P621" s="10"/>
      <x:c r="Q621" s="10"/>
      <x:c r="R621" s="10"/>
      <x:c r="S621" s="10"/>
      <x:c r="T621" s="10"/>
      <x:c r="U621" s="10"/>
      <x:c r="V621" s="10"/>
      <x:c r="W621" s="10"/>
      <x:c r="X621" s="10"/>
      <x:c r="Y621" s="10"/>
      <x:c r="Z621" s="10"/>
      <x:c r="AA621" s="10"/>
      <x:c r="AB621" s="10"/>
      <x:c r="AC621" s="10"/>
      <x:c r="AD621" s="10"/>
      <x:c r="AE621" s="10"/>
      <x:c r="AF621" s="10"/>
      <x:c r="AG621" s="10"/>
      <x:c r="AH621" s="10"/>
      <x:c r="AI621" s="10"/>
      <x:c r="AJ621" s="10"/>
      <x:c r="AK621" s="10"/>
      <x:c r="AL621" s="10"/>
      <x:c r="AM621" s="10"/>
      <x:c r="AN621" s="10"/>
      <x:c r="AO621" s="10"/>
      <x:c r="AP621" s="10"/>
      <x:c r="AQ621" s="10"/>
      <x:c r="AR621" s="10"/>
      <x:c r="AS621" s="10"/>
      <x:c r="AT621" s="10"/>
      <x:c r="AU621" s="10"/>
      <x:c r="AV621" s="10"/>
      <x:c r="AW621" s="10"/>
      <x:c r="AX621" s="10"/>
      <x:c r="AY621" s="10"/>
    </x:row>
    <x:row r="622" spans="1:51" ht="13.5" customHeight="1">
      <x:c r="A622" s="29"/>
      <x:c r="B622" s="13"/>
      <x:c r="C622" s="13"/>
      <x:c r="D622" s="13"/>
      <x:c r="E622" s="87"/>
      <x:c r="F622" s="87"/>
      <x:c r="G622" s="87"/>
      <x:c r="H622" s="87"/>
      <x:c r="I622" s="87"/>
      <x:c r="J622" s="87"/>
      <x:c r="K622" s="87"/>
      <x:c r="L622" s="87"/>
      <x:c r="M622" s="10"/>
      <x:c r="N622" s="10"/>
      <x:c r="O622" s="10"/>
      <x:c r="P622" s="10"/>
      <x:c r="Q622" s="10"/>
      <x:c r="R622" s="10"/>
      <x:c r="S622" s="10"/>
      <x:c r="T622" s="10"/>
      <x:c r="U622" s="10"/>
      <x:c r="V622" s="10"/>
      <x:c r="W622" s="10"/>
      <x:c r="X622" s="10"/>
      <x:c r="Y622" s="10"/>
      <x:c r="Z622" s="10"/>
      <x:c r="AA622" s="10"/>
      <x:c r="AB622" s="10"/>
      <x:c r="AC622" s="10"/>
      <x:c r="AD622" s="10"/>
      <x:c r="AE622" s="10"/>
      <x:c r="AF622" s="10"/>
      <x:c r="AG622" s="10"/>
      <x:c r="AH622" s="10"/>
      <x:c r="AI622" s="10"/>
      <x:c r="AJ622" s="10"/>
      <x:c r="AK622" s="10"/>
      <x:c r="AL622" s="10"/>
      <x:c r="AM622" s="10"/>
      <x:c r="AN622" s="10"/>
      <x:c r="AO622" s="10"/>
      <x:c r="AP622" s="10"/>
      <x:c r="AQ622" s="10"/>
      <x:c r="AR622" s="10"/>
      <x:c r="AS622" s="10"/>
      <x:c r="AT622" s="10"/>
      <x:c r="AU622" s="10"/>
      <x:c r="AV622" s="10"/>
      <x:c r="AW622" s="10"/>
      <x:c r="AX622" s="10"/>
      <x:c r="AY622" s="10"/>
    </x:row>
    <x:row r="623" spans="1:51" ht="13.5" customHeight="1">
      <x:c r="A623" s="29"/>
      <x:c r="B623" s="13"/>
      <x:c r="C623" s="13"/>
      <x:c r="D623" s="13"/>
      <x:c r="E623" s="87"/>
      <x:c r="F623" s="87"/>
      <x:c r="G623" s="87"/>
      <x:c r="H623" s="87"/>
      <x:c r="I623" s="87"/>
      <x:c r="J623" s="87"/>
      <x:c r="K623" s="87"/>
      <x:c r="L623" s="87"/>
      <x:c r="M623" s="10"/>
      <x:c r="N623" s="10"/>
      <x:c r="O623" s="10"/>
      <x:c r="P623" s="10"/>
      <x:c r="Q623" s="10"/>
      <x:c r="R623" s="10"/>
      <x:c r="S623" s="10"/>
      <x:c r="T623" s="10"/>
      <x:c r="U623" s="10"/>
      <x:c r="V623" s="10"/>
      <x:c r="W623" s="10"/>
      <x:c r="X623" s="10"/>
      <x:c r="Y623" s="10"/>
      <x:c r="Z623" s="10"/>
      <x:c r="AA623" s="10"/>
      <x:c r="AB623" s="10"/>
      <x:c r="AC623" s="10"/>
      <x:c r="AD623" s="10"/>
      <x:c r="AE623" s="10"/>
      <x:c r="AF623" s="10"/>
      <x:c r="AG623" s="10"/>
      <x:c r="AH623" s="10"/>
      <x:c r="AI623" s="10"/>
      <x:c r="AJ623" s="10"/>
      <x:c r="AK623" s="10"/>
      <x:c r="AL623" s="10"/>
      <x:c r="AM623" s="10"/>
      <x:c r="AN623" s="10"/>
      <x:c r="AO623" s="10"/>
      <x:c r="AP623" s="10"/>
      <x:c r="AQ623" s="10"/>
      <x:c r="AR623" s="10"/>
      <x:c r="AS623" s="10"/>
      <x:c r="AT623" s="10"/>
      <x:c r="AU623" s="10"/>
      <x:c r="AV623" s="10"/>
      <x:c r="AW623" s="10"/>
      <x:c r="AX623" s="10"/>
      <x:c r="AY623" s="10"/>
    </x:row>
    <x:row r="624" spans="1:51" ht="13.5" customHeight="1">
      <x:c r="A624" s="29"/>
      <x:c r="B624" s="13"/>
      <x:c r="C624" s="13"/>
      <x:c r="D624" s="13"/>
      <x:c r="E624" s="87"/>
      <x:c r="F624" s="87"/>
      <x:c r="G624" s="87"/>
      <x:c r="H624" s="87"/>
      <x:c r="I624" s="87"/>
      <x:c r="J624" s="87"/>
      <x:c r="K624" s="87"/>
      <x:c r="L624" s="87"/>
      <x:c r="M624" s="10"/>
      <x:c r="N624" s="10"/>
      <x:c r="O624" s="10"/>
      <x:c r="P624" s="10"/>
      <x:c r="Q624" s="10"/>
      <x:c r="R624" s="10"/>
      <x:c r="S624" s="10"/>
      <x:c r="T624" s="10"/>
      <x:c r="U624" s="10"/>
      <x:c r="V624" s="10"/>
      <x:c r="W624" s="10"/>
      <x:c r="X624" s="10"/>
      <x:c r="Y624" s="10"/>
      <x:c r="Z624" s="10"/>
      <x:c r="AA624" s="10"/>
      <x:c r="AB624" s="10"/>
      <x:c r="AC624" s="10"/>
      <x:c r="AD624" s="10"/>
      <x:c r="AE624" s="10"/>
      <x:c r="AF624" s="10"/>
      <x:c r="AG624" s="10"/>
      <x:c r="AH624" s="10"/>
      <x:c r="AI624" s="10"/>
      <x:c r="AJ624" s="10"/>
      <x:c r="AK624" s="10"/>
      <x:c r="AL624" s="10"/>
      <x:c r="AM624" s="10"/>
      <x:c r="AN624" s="10"/>
      <x:c r="AO624" s="10"/>
      <x:c r="AP624" s="10"/>
      <x:c r="AQ624" s="10"/>
      <x:c r="AR624" s="10"/>
      <x:c r="AS624" s="10"/>
      <x:c r="AT624" s="10"/>
      <x:c r="AU624" s="10"/>
      <x:c r="AV624" s="10"/>
      <x:c r="AW624" s="10"/>
      <x:c r="AX624" s="10"/>
      <x:c r="AY624" s="10"/>
    </x:row>
    <x:row r="625" spans="1:51" ht="13.5" customHeight="1">
      <x:c r="A625" s="29"/>
      <x:c r="B625" s="13"/>
      <x:c r="C625" s="13"/>
      <x:c r="D625" s="13"/>
      <x:c r="E625" s="87"/>
      <x:c r="F625" s="87"/>
      <x:c r="G625" s="87"/>
      <x:c r="H625" s="87"/>
      <x:c r="I625" s="87"/>
      <x:c r="J625" s="87"/>
      <x:c r="K625" s="87"/>
      <x:c r="L625" s="87"/>
      <x:c r="M625" s="10"/>
      <x:c r="N625" s="10"/>
      <x:c r="O625" s="10"/>
      <x:c r="P625" s="10"/>
      <x:c r="Q625" s="10"/>
      <x:c r="R625" s="10"/>
      <x:c r="S625" s="10"/>
      <x:c r="T625" s="10"/>
      <x:c r="U625" s="10"/>
      <x:c r="V625" s="10"/>
      <x:c r="W625" s="10"/>
      <x:c r="X625" s="10"/>
      <x:c r="Y625" s="10"/>
      <x:c r="Z625" s="10"/>
      <x:c r="AA625" s="10"/>
      <x:c r="AB625" s="10"/>
      <x:c r="AC625" s="10"/>
      <x:c r="AD625" s="10"/>
      <x:c r="AE625" s="10"/>
      <x:c r="AF625" s="10"/>
      <x:c r="AG625" s="10"/>
      <x:c r="AH625" s="10"/>
      <x:c r="AI625" s="10"/>
      <x:c r="AJ625" s="10"/>
      <x:c r="AK625" s="10"/>
      <x:c r="AL625" s="10"/>
      <x:c r="AM625" s="10"/>
      <x:c r="AN625" s="10"/>
      <x:c r="AO625" s="10"/>
      <x:c r="AP625" s="10"/>
      <x:c r="AQ625" s="10"/>
      <x:c r="AR625" s="10"/>
      <x:c r="AS625" s="10"/>
      <x:c r="AT625" s="10"/>
      <x:c r="AU625" s="10"/>
      <x:c r="AV625" s="10"/>
      <x:c r="AW625" s="10"/>
      <x:c r="AX625" s="10"/>
      <x:c r="AY625" s="10"/>
    </x:row>
    <x:row r="626" spans="1:51" ht="13.5" customHeight="1">
      <x:c r="A626" s="29"/>
      <x:c r="B626" s="13"/>
      <x:c r="C626" s="13"/>
      <x:c r="D626" s="13"/>
      <x:c r="E626" s="87"/>
      <x:c r="F626" s="87"/>
      <x:c r="G626" s="87"/>
      <x:c r="H626" s="87"/>
      <x:c r="I626" s="87"/>
      <x:c r="J626" s="87"/>
      <x:c r="K626" s="87"/>
      <x:c r="L626" s="87"/>
      <x:c r="M626" s="10"/>
      <x:c r="N626" s="10"/>
      <x:c r="O626" s="10"/>
      <x:c r="P626" s="10"/>
      <x:c r="Q626" s="10"/>
      <x:c r="R626" s="10"/>
      <x:c r="S626" s="10"/>
      <x:c r="T626" s="10"/>
      <x:c r="U626" s="10"/>
      <x:c r="V626" s="10"/>
      <x:c r="W626" s="10"/>
      <x:c r="X626" s="10"/>
      <x:c r="Y626" s="10"/>
      <x:c r="Z626" s="10"/>
      <x:c r="AA626" s="10"/>
      <x:c r="AB626" s="10"/>
      <x:c r="AC626" s="10"/>
      <x:c r="AD626" s="10"/>
      <x:c r="AE626" s="10"/>
      <x:c r="AF626" s="10"/>
      <x:c r="AG626" s="10"/>
      <x:c r="AH626" s="10"/>
      <x:c r="AI626" s="10"/>
      <x:c r="AJ626" s="10"/>
      <x:c r="AK626" s="10"/>
      <x:c r="AL626" s="10"/>
      <x:c r="AM626" s="10"/>
      <x:c r="AN626" s="10"/>
      <x:c r="AO626" s="10"/>
      <x:c r="AP626" s="10"/>
      <x:c r="AQ626" s="10"/>
      <x:c r="AR626" s="10"/>
      <x:c r="AS626" s="10"/>
      <x:c r="AT626" s="10"/>
      <x:c r="AU626" s="10"/>
      <x:c r="AV626" s="10"/>
      <x:c r="AW626" s="10"/>
      <x:c r="AX626" s="10"/>
      <x:c r="AY626" s="10"/>
    </x:row>
    <x:row r="627" spans="1:51" ht="13.5" customHeight="1">
      <x:c r="A627" s="29"/>
      <x:c r="B627" s="13"/>
      <x:c r="C627" s="13"/>
      <x:c r="D627" s="13"/>
      <x:c r="E627" s="87"/>
      <x:c r="F627" s="87"/>
      <x:c r="G627" s="87"/>
      <x:c r="H627" s="87"/>
      <x:c r="I627" s="87"/>
      <x:c r="J627" s="87"/>
      <x:c r="K627" s="87"/>
      <x:c r="L627" s="87"/>
      <x:c r="M627" s="10"/>
      <x:c r="N627" s="10"/>
      <x:c r="O627" s="10"/>
      <x:c r="P627" s="10"/>
      <x:c r="Q627" s="10"/>
      <x:c r="R627" s="10"/>
      <x:c r="S627" s="10"/>
      <x:c r="T627" s="10"/>
      <x:c r="U627" s="10"/>
      <x:c r="V627" s="10"/>
      <x:c r="W627" s="10"/>
      <x:c r="X627" s="10"/>
      <x:c r="Y627" s="10"/>
      <x:c r="Z627" s="10"/>
      <x:c r="AA627" s="10"/>
      <x:c r="AB627" s="10"/>
      <x:c r="AC627" s="10"/>
      <x:c r="AD627" s="10"/>
      <x:c r="AE627" s="10"/>
      <x:c r="AF627" s="10"/>
      <x:c r="AG627" s="10"/>
      <x:c r="AH627" s="10"/>
      <x:c r="AI627" s="10"/>
      <x:c r="AJ627" s="10"/>
      <x:c r="AK627" s="10"/>
      <x:c r="AL627" s="10"/>
      <x:c r="AM627" s="10"/>
      <x:c r="AN627" s="10"/>
      <x:c r="AO627" s="10"/>
      <x:c r="AP627" s="10"/>
      <x:c r="AQ627" s="10"/>
      <x:c r="AR627" s="10"/>
      <x:c r="AS627" s="10"/>
      <x:c r="AT627" s="10"/>
      <x:c r="AU627" s="10"/>
      <x:c r="AV627" s="10"/>
      <x:c r="AW627" s="10"/>
      <x:c r="AX627" s="10"/>
      <x:c r="AY627" s="10"/>
    </x:row>
    <x:row r="628" spans="1:51" ht="13.5" customHeight="1">
      <x:c r="A628" s="29"/>
      <x:c r="B628" s="13"/>
      <x:c r="C628" s="13"/>
      <x:c r="D628" s="13"/>
      <x:c r="E628" s="87"/>
      <x:c r="F628" s="87"/>
      <x:c r="G628" s="87"/>
      <x:c r="H628" s="87"/>
      <x:c r="I628" s="87"/>
      <x:c r="J628" s="87"/>
      <x:c r="K628" s="87"/>
      <x:c r="L628" s="87"/>
      <x:c r="M628" s="10"/>
      <x:c r="N628" s="10"/>
      <x:c r="O628" s="10"/>
      <x:c r="P628" s="10"/>
      <x:c r="Q628" s="10"/>
      <x:c r="R628" s="10"/>
      <x:c r="S628" s="10"/>
      <x:c r="T628" s="10"/>
      <x:c r="U628" s="10"/>
      <x:c r="V628" s="10"/>
      <x:c r="W628" s="10"/>
      <x:c r="X628" s="10"/>
      <x:c r="Y628" s="10"/>
      <x:c r="Z628" s="10"/>
      <x:c r="AA628" s="10"/>
      <x:c r="AB628" s="10"/>
      <x:c r="AC628" s="10"/>
      <x:c r="AD628" s="10"/>
      <x:c r="AE628" s="10"/>
      <x:c r="AF628" s="10"/>
      <x:c r="AG628" s="10"/>
      <x:c r="AH628" s="10"/>
      <x:c r="AI628" s="10"/>
      <x:c r="AJ628" s="10"/>
      <x:c r="AK628" s="10"/>
      <x:c r="AL628" s="10"/>
      <x:c r="AM628" s="10"/>
      <x:c r="AN628" s="10"/>
      <x:c r="AO628" s="10"/>
      <x:c r="AP628" s="10"/>
      <x:c r="AQ628" s="10"/>
      <x:c r="AR628" s="10"/>
      <x:c r="AS628" s="10"/>
      <x:c r="AT628" s="10"/>
      <x:c r="AU628" s="10"/>
      <x:c r="AV628" s="10"/>
      <x:c r="AW628" s="10"/>
      <x:c r="AX628" s="10"/>
      <x:c r="AY628" s="10"/>
    </x:row>
    <x:row r="629" spans="1:51" ht="13.5" customHeight="1">
      <x:c r="A629" s="29"/>
      <x:c r="B629" s="13"/>
      <x:c r="C629" s="13"/>
      <x:c r="D629" s="13"/>
      <x:c r="E629" s="87"/>
      <x:c r="F629" s="87"/>
      <x:c r="G629" s="87"/>
      <x:c r="H629" s="87"/>
      <x:c r="I629" s="87"/>
      <x:c r="J629" s="87"/>
      <x:c r="K629" s="87"/>
      <x:c r="L629" s="87"/>
      <x:c r="M629" s="10"/>
      <x:c r="N629" s="10"/>
      <x:c r="O629" s="10"/>
      <x:c r="P629" s="10"/>
      <x:c r="Q629" s="10"/>
      <x:c r="R629" s="10"/>
      <x:c r="S629" s="10"/>
      <x:c r="T629" s="10"/>
      <x:c r="U629" s="10"/>
      <x:c r="V629" s="10"/>
      <x:c r="W629" s="10"/>
      <x:c r="X629" s="10"/>
      <x:c r="Y629" s="10"/>
      <x:c r="Z629" s="10"/>
      <x:c r="AA629" s="10"/>
      <x:c r="AB629" s="10"/>
      <x:c r="AC629" s="10"/>
      <x:c r="AD629" s="10"/>
      <x:c r="AE629" s="10"/>
      <x:c r="AF629" s="10"/>
      <x:c r="AG629" s="10"/>
      <x:c r="AH629" s="10"/>
      <x:c r="AI629" s="10"/>
      <x:c r="AJ629" s="10"/>
      <x:c r="AK629" s="10"/>
      <x:c r="AL629" s="10"/>
      <x:c r="AM629" s="10"/>
      <x:c r="AN629" s="10"/>
      <x:c r="AO629" s="10"/>
      <x:c r="AP629" s="10"/>
      <x:c r="AQ629" s="10"/>
      <x:c r="AR629" s="10"/>
      <x:c r="AS629" s="10"/>
      <x:c r="AT629" s="10"/>
      <x:c r="AU629" s="10"/>
      <x:c r="AV629" s="10"/>
      <x:c r="AW629" s="10"/>
      <x:c r="AX629" s="10"/>
      <x:c r="AY629" s="10"/>
    </x:row>
    <x:row r="630" spans="1:51" ht="13.5" customHeight="1">
      <x:c r="A630" s="29"/>
      <x:c r="B630" s="13"/>
      <x:c r="C630" s="13"/>
      <x:c r="D630" s="13"/>
      <x:c r="E630" s="87"/>
      <x:c r="F630" s="87"/>
      <x:c r="G630" s="87"/>
      <x:c r="H630" s="87"/>
      <x:c r="I630" s="87"/>
      <x:c r="J630" s="87"/>
      <x:c r="K630" s="87"/>
      <x:c r="L630" s="87"/>
      <x:c r="M630" s="10"/>
      <x:c r="N630" s="10"/>
      <x:c r="O630" s="10"/>
      <x:c r="P630" s="10"/>
      <x:c r="Q630" s="10"/>
      <x:c r="R630" s="10"/>
      <x:c r="S630" s="10"/>
      <x:c r="T630" s="10"/>
      <x:c r="U630" s="10"/>
      <x:c r="V630" s="10"/>
      <x:c r="W630" s="10"/>
      <x:c r="X630" s="10"/>
      <x:c r="Y630" s="10"/>
      <x:c r="Z630" s="10"/>
      <x:c r="AA630" s="10"/>
      <x:c r="AB630" s="10"/>
      <x:c r="AC630" s="10"/>
      <x:c r="AD630" s="10"/>
      <x:c r="AE630" s="10"/>
      <x:c r="AF630" s="10"/>
      <x:c r="AG630" s="10"/>
      <x:c r="AH630" s="10"/>
      <x:c r="AI630" s="10"/>
      <x:c r="AJ630" s="10"/>
      <x:c r="AK630" s="10"/>
      <x:c r="AL630" s="10"/>
      <x:c r="AM630" s="10"/>
      <x:c r="AN630" s="10"/>
      <x:c r="AO630" s="10"/>
      <x:c r="AP630" s="10"/>
      <x:c r="AQ630" s="10"/>
      <x:c r="AR630" s="10"/>
      <x:c r="AS630" s="10"/>
      <x:c r="AT630" s="10"/>
      <x:c r="AU630" s="10"/>
      <x:c r="AV630" s="10"/>
      <x:c r="AW630" s="10"/>
      <x:c r="AX630" s="10"/>
      <x:c r="AY630" s="10"/>
    </x:row>
    <x:row r="631" spans="1:51" ht="13.5" customHeight="1">
      <x:c r="A631" s="29"/>
      <x:c r="B631" s="13"/>
      <x:c r="C631" s="13"/>
      <x:c r="D631" s="13"/>
      <x:c r="E631" s="87"/>
      <x:c r="F631" s="87"/>
      <x:c r="G631" s="87"/>
      <x:c r="H631" s="87"/>
      <x:c r="I631" s="87"/>
      <x:c r="J631" s="87"/>
      <x:c r="K631" s="87"/>
      <x:c r="L631" s="87"/>
      <x:c r="M631" s="10"/>
      <x:c r="N631" s="10"/>
      <x:c r="O631" s="10"/>
      <x:c r="P631" s="10"/>
      <x:c r="Q631" s="10"/>
      <x:c r="R631" s="10"/>
      <x:c r="S631" s="10"/>
      <x:c r="T631" s="10"/>
      <x:c r="U631" s="10"/>
      <x:c r="V631" s="10"/>
      <x:c r="W631" s="10"/>
      <x:c r="X631" s="10"/>
      <x:c r="Y631" s="10"/>
      <x:c r="Z631" s="10"/>
      <x:c r="AA631" s="10"/>
      <x:c r="AB631" s="10"/>
      <x:c r="AC631" s="10"/>
      <x:c r="AD631" s="10"/>
      <x:c r="AE631" s="10"/>
      <x:c r="AF631" s="10"/>
      <x:c r="AG631" s="10"/>
      <x:c r="AH631" s="10"/>
      <x:c r="AI631" s="10"/>
      <x:c r="AJ631" s="10"/>
      <x:c r="AK631" s="10"/>
      <x:c r="AL631" s="10"/>
      <x:c r="AM631" s="10"/>
      <x:c r="AN631" s="10"/>
      <x:c r="AO631" s="10"/>
      <x:c r="AP631" s="10"/>
      <x:c r="AQ631" s="10"/>
      <x:c r="AR631" s="10"/>
      <x:c r="AS631" s="10"/>
      <x:c r="AT631" s="10"/>
      <x:c r="AU631" s="10"/>
      <x:c r="AV631" s="10"/>
      <x:c r="AW631" s="10"/>
      <x:c r="AX631" s="10"/>
      <x:c r="AY631" s="10"/>
    </x:row>
    <x:row r="632" spans="1:51" ht="13.5" customHeight="1">
      <x:c r="A632" s="29"/>
      <x:c r="B632" s="13"/>
      <x:c r="C632" s="13"/>
      <x:c r="D632" s="13"/>
      <x:c r="E632" s="87"/>
      <x:c r="F632" s="87"/>
      <x:c r="G632" s="87"/>
      <x:c r="H632" s="87"/>
      <x:c r="I632" s="87"/>
      <x:c r="J632" s="87"/>
      <x:c r="K632" s="87"/>
      <x:c r="L632" s="87"/>
      <x:c r="M632" s="10"/>
      <x:c r="N632" s="10"/>
      <x:c r="O632" s="10"/>
      <x:c r="P632" s="10"/>
      <x:c r="Q632" s="10"/>
      <x:c r="R632" s="10"/>
      <x:c r="S632" s="10"/>
      <x:c r="T632" s="10"/>
      <x:c r="U632" s="10"/>
      <x:c r="V632" s="10"/>
      <x:c r="W632" s="10"/>
      <x:c r="X632" s="10"/>
      <x:c r="Y632" s="10"/>
      <x:c r="Z632" s="10"/>
      <x:c r="AA632" s="10"/>
      <x:c r="AB632" s="10"/>
      <x:c r="AC632" s="10"/>
      <x:c r="AD632" s="10"/>
      <x:c r="AE632" s="10"/>
      <x:c r="AF632" s="10"/>
      <x:c r="AG632" s="10"/>
      <x:c r="AH632" s="10"/>
      <x:c r="AI632" s="10"/>
      <x:c r="AJ632" s="10"/>
      <x:c r="AK632" s="10"/>
      <x:c r="AL632" s="10"/>
      <x:c r="AM632" s="10"/>
      <x:c r="AN632" s="10"/>
      <x:c r="AO632" s="10"/>
      <x:c r="AP632" s="10"/>
      <x:c r="AQ632" s="10"/>
      <x:c r="AR632" s="10"/>
      <x:c r="AS632" s="10"/>
      <x:c r="AT632" s="10"/>
      <x:c r="AU632" s="10"/>
      <x:c r="AV632" s="10"/>
      <x:c r="AW632" s="10"/>
      <x:c r="AX632" s="10"/>
      <x:c r="AY632" s="10"/>
    </x:row>
    <x:row r="633" spans="1:51" ht="13.5" customHeight="1">
      <x:c r="A633" s="29"/>
      <x:c r="B633" s="13"/>
      <x:c r="C633" s="13"/>
      <x:c r="D633" s="13"/>
      <x:c r="E633" s="87"/>
      <x:c r="F633" s="87"/>
      <x:c r="G633" s="87"/>
      <x:c r="H633" s="87"/>
      <x:c r="I633" s="87"/>
      <x:c r="J633" s="87"/>
      <x:c r="K633" s="87"/>
      <x:c r="L633" s="87"/>
      <x:c r="M633" s="10"/>
      <x:c r="N633" s="10"/>
      <x:c r="O633" s="10"/>
      <x:c r="P633" s="10"/>
      <x:c r="Q633" s="10"/>
      <x:c r="R633" s="10"/>
      <x:c r="S633" s="10"/>
      <x:c r="T633" s="10"/>
      <x:c r="U633" s="10"/>
      <x:c r="V633" s="10"/>
      <x:c r="W633" s="10"/>
      <x:c r="X633" s="10"/>
      <x:c r="Y633" s="10"/>
      <x:c r="Z633" s="10"/>
      <x:c r="AA633" s="10"/>
      <x:c r="AB633" s="10"/>
      <x:c r="AC633" s="10"/>
      <x:c r="AD633" s="10"/>
      <x:c r="AE633" s="10"/>
      <x:c r="AF633" s="10"/>
      <x:c r="AG633" s="10"/>
      <x:c r="AH633" s="10"/>
      <x:c r="AI633" s="10"/>
      <x:c r="AJ633" s="10"/>
      <x:c r="AK633" s="10"/>
      <x:c r="AL633" s="10"/>
      <x:c r="AM633" s="10"/>
      <x:c r="AN633" s="10"/>
      <x:c r="AO633" s="10"/>
      <x:c r="AP633" s="10"/>
      <x:c r="AQ633" s="10"/>
      <x:c r="AR633" s="10"/>
      <x:c r="AS633" s="10"/>
      <x:c r="AT633" s="10"/>
      <x:c r="AU633" s="10"/>
      <x:c r="AV633" s="10"/>
      <x:c r="AW633" s="10"/>
      <x:c r="AX633" s="10"/>
      <x:c r="AY633" s="10"/>
    </x:row>
    <x:row r="634" spans="1:51" ht="13.5" customHeight="1">
      <x:c r="A634" s="29"/>
      <x:c r="B634" s="13"/>
      <x:c r="C634" s="13"/>
      <x:c r="D634" s="13"/>
      <x:c r="E634" s="87"/>
      <x:c r="F634" s="87"/>
      <x:c r="G634" s="87"/>
      <x:c r="H634" s="87"/>
      <x:c r="I634" s="87"/>
      <x:c r="J634" s="87"/>
      <x:c r="K634" s="87"/>
      <x:c r="L634" s="87"/>
      <x:c r="M634" s="10"/>
      <x:c r="N634" s="10"/>
      <x:c r="O634" s="10"/>
      <x:c r="P634" s="10"/>
      <x:c r="Q634" s="10"/>
      <x:c r="R634" s="10"/>
      <x:c r="S634" s="10"/>
      <x:c r="T634" s="10"/>
      <x:c r="U634" s="10"/>
      <x:c r="V634" s="10"/>
      <x:c r="W634" s="10"/>
      <x:c r="X634" s="10"/>
      <x:c r="Y634" s="10"/>
      <x:c r="Z634" s="10"/>
      <x:c r="AA634" s="10"/>
      <x:c r="AB634" s="10"/>
      <x:c r="AC634" s="10"/>
      <x:c r="AD634" s="10"/>
      <x:c r="AE634" s="10"/>
      <x:c r="AF634" s="10"/>
      <x:c r="AG634" s="10"/>
      <x:c r="AH634" s="10"/>
      <x:c r="AI634" s="10"/>
      <x:c r="AJ634" s="10"/>
      <x:c r="AK634" s="10"/>
      <x:c r="AL634" s="10"/>
      <x:c r="AM634" s="10"/>
      <x:c r="AN634" s="10"/>
      <x:c r="AO634" s="10"/>
      <x:c r="AP634" s="10"/>
      <x:c r="AQ634" s="10"/>
      <x:c r="AR634" s="10"/>
      <x:c r="AS634" s="10"/>
      <x:c r="AT634" s="10"/>
      <x:c r="AU634" s="10"/>
      <x:c r="AV634" s="10"/>
      <x:c r="AW634" s="10"/>
      <x:c r="AX634" s="10"/>
      <x:c r="AY634" s="10"/>
    </x:row>
    <x:row r="635" spans="1:51" ht="13.5" customHeight="1">
      <x:c r="A635" s="29"/>
      <x:c r="B635" s="13"/>
      <x:c r="C635" s="13"/>
      <x:c r="D635" s="13"/>
      <x:c r="E635" s="87"/>
      <x:c r="F635" s="87"/>
      <x:c r="G635" s="87"/>
      <x:c r="H635" s="87"/>
      <x:c r="I635" s="87"/>
      <x:c r="J635" s="87"/>
      <x:c r="K635" s="87"/>
      <x:c r="L635" s="87"/>
      <x:c r="M635" s="10"/>
      <x:c r="N635" s="10"/>
      <x:c r="O635" s="10"/>
      <x:c r="P635" s="10"/>
      <x:c r="Q635" s="10"/>
      <x:c r="R635" s="10"/>
      <x:c r="S635" s="10"/>
      <x:c r="T635" s="10"/>
      <x:c r="U635" s="10"/>
      <x:c r="V635" s="10"/>
      <x:c r="W635" s="10"/>
      <x:c r="X635" s="10"/>
      <x:c r="Y635" s="10"/>
      <x:c r="Z635" s="10"/>
      <x:c r="AA635" s="10"/>
      <x:c r="AB635" s="10"/>
      <x:c r="AC635" s="10"/>
      <x:c r="AD635" s="10"/>
      <x:c r="AE635" s="10"/>
      <x:c r="AF635" s="10"/>
      <x:c r="AG635" s="10"/>
      <x:c r="AH635" s="10"/>
      <x:c r="AI635" s="10"/>
      <x:c r="AJ635" s="10"/>
      <x:c r="AK635" s="10"/>
      <x:c r="AL635" s="10"/>
      <x:c r="AM635" s="10"/>
      <x:c r="AN635" s="10"/>
      <x:c r="AO635" s="10"/>
      <x:c r="AP635" s="10"/>
      <x:c r="AQ635" s="10"/>
      <x:c r="AR635" s="10"/>
      <x:c r="AS635" s="10"/>
      <x:c r="AT635" s="10"/>
      <x:c r="AU635" s="10"/>
      <x:c r="AV635" s="10"/>
      <x:c r="AW635" s="10"/>
      <x:c r="AX635" s="10"/>
      <x:c r="AY635" s="10"/>
    </x:row>
    <x:row r="636" spans="1:51" ht="13.5" customHeight="1">
      <x:c r="A636" s="29"/>
      <x:c r="B636" s="13"/>
      <x:c r="C636" s="13"/>
      <x:c r="D636" s="13"/>
      <x:c r="E636" s="87"/>
      <x:c r="F636" s="87"/>
      <x:c r="G636" s="87"/>
      <x:c r="H636" s="87"/>
      <x:c r="I636" s="87"/>
      <x:c r="J636" s="87"/>
      <x:c r="K636" s="87"/>
      <x:c r="L636" s="87"/>
      <x:c r="M636" s="10"/>
      <x:c r="N636" s="10"/>
      <x:c r="O636" s="10"/>
      <x:c r="P636" s="10"/>
      <x:c r="Q636" s="10"/>
      <x:c r="R636" s="10"/>
      <x:c r="S636" s="10"/>
      <x:c r="T636" s="10"/>
      <x:c r="U636" s="10"/>
      <x:c r="V636" s="10"/>
      <x:c r="W636" s="10"/>
      <x:c r="X636" s="10"/>
      <x:c r="Y636" s="10"/>
      <x:c r="Z636" s="10"/>
      <x:c r="AA636" s="10"/>
      <x:c r="AB636" s="10"/>
      <x:c r="AC636" s="10"/>
      <x:c r="AD636" s="10"/>
      <x:c r="AE636" s="10"/>
      <x:c r="AF636" s="10"/>
      <x:c r="AG636" s="10"/>
      <x:c r="AH636" s="10"/>
      <x:c r="AI636" s="10"/>
      <x:c r="AJ636" s="10"/>
      <x:c r="AK636" s="10"/>
      <x:c r="AL636" s="10"/>
      <x:c r="AM636" s="10"/>
      <x:c r="AN636" s="10"/>
      <x:c r="AO636" s="10"/>
      <x:c r="AP636" s="10"/>
      <x:c r="AQ636" s="10"/>
      <x:c r="AR636" s="10"/>
      <x:c r="AS636" s="10"/>
      <x:c r="AT636" s="10"/>
      <x:c r="AU636" s="10"/>
      <x:c r="AV636" s="10"/>
      <x:c r="AW636" s="10"/>
      <x:c r="AX636" s="10"/>
      <x:c r="AY636" s="10"/>
    </x:row>
    <x:row r="637" spans="1:51" ht="13.5" customHeight="1">
      <x:c r="A637" s="29"/>
      <x:c r="B637" s="13"/>
      <x:c r="C637" s="13"/>
      <x:c r="D637" s="13"/>
      <x:c r="E637" s="87"/>
      <x:c r="F637" s="87"/>
      <x:c r="G637" s="87"/>
      <x:c r="H637" s="87"/>
      <x:c r="I637" s="87"/>
      <x:c r="J637" s="87"/>
      <x:c r="K637" s="87"/>
      <x:c r="L637" s="87"/>
      <x:c r="M637" s="10"/>
      <x:c r="N637" s="10"/>
      <x:c r="O637" s="10"/>
      <x:c r="P637" s="10"/>
      <x:c r="Q637" s="10"/>
      <x:c r="R637" s="10"/>
      <x:c r="S637" s="10"/>
      <x:c r="T637" s="10"/>
      <x:c r="U637" s="10"/>
      <x:c r="V637" s="10"/>
      <x:c r="W637" s="10"/>
      <x:c r="X637" s="10"/>
      <x:c r="Y637" s="10"/>
      <x:c r="Z637" s="10"/>
      <x:c r="AA637" s="10"/>
      <x:c r="AB637" s="10"/>
      <x:c r="AC637" s="10"/>
      <x:c r="AD637" s="10"/>
      <x:c r="AE637" s="10"/>
      <x:c r="AF637" s="10"/>
      <x:c r="AG637" s="10"/>
      <x:c r="AH637" s="10"/>
      <x:c r="AI637" s="10"/>
      <x:c r="AJ637" s="10"/>
      <x:c r="AK637" s="10"/>
      <x:c r="AL637" s="10"/>
      <x:c r="AM637" s="10"/>
      <x:c r="AN637" s="10"/>
      <x:c r="AO637" s="10"/>
      <x:c r="AP637" s="10"/>
      <x:c r="AQ637" s="10"/>
      <x:c r="AR637" s="10"/>
      <x:c r="AS637" s="10"/>
      <x:c r="AT637" s="10"/>
      <x:c r="AU637" s="10"/>
      <x:c r="AV637" s="10"/>
      <x:c r="AW637" s="10"/>
      <x:c r="AX637" s="10"/>
      <x:c r="AY637" s="10"/>
    </x:row>
    <x:row r="638" spans="1:51" ht="13.5" customHeight="1">
      <x:c r="A638" s="29"/>
      <x:c r="B638" s="13"/>
      <x:c r="C638" s="13"/>
      <x:c r="D638" s="13"/>
      <x:c r="E638" s="87"/>
      <x:c r="F638" s="87"/>
      <x:c r="G638" s="87"/>
      <x:c r="H638" s="87"/>
      <x:c r="I638" s="87"/>
      <x:c r="J638" s="87"/>
      <x:c r="K638" s="87"/>
      <x:c r="L638" s="87"/>
      <x:c r="M638" s="10"/>
      <x:c r="N638" s="10"/>
      <x:c r="O638" s="10"/>
      <x:c r="P638" s="10"/>
      <x:c r="Q638" s="10"/>
      <x:c r="R638" s="10"/>
      <x:c r="S638" s="10"/>
      <x:c r="T638" s="10"/>
      <x:c r="U638" s="10"/>
      <x:c r="V638" s="10"/>
      <x:c r="W638" s="10"/>
      <x:c r="X638" s="10"/>
      <x:c r="Y638" s="10"/>
      <x:c r="Z638" s="10"/>
      <x:c r="AA638" s="10"/>
      <x:c r="AB638" s="10"/>
      <x:c r="AC638" s="10"/>
      <x:c r="AD638" s="10"/>
      <x:c r="AE638" s="10"/>
      <x:c r="AF638" s="10"/>
      <x:c r="AG638" s="10"/>
      <x:c r="AH638" s="10"/>
      <x:c r="AI638" s="10"/>
      <x:c r="AJ638" s="10"/>
      <x:c r="AK638" s="10"/>
      <x:c r="AL638" s="10"/>
      <x:c r="AM638" s="10"/>
      <x:c r="AN638" s="10"/>
      <x:c r="AO638" s="10"/>
      <x:c r="AP638" s="10"/>
      <x:c r="AQ638" s="10"/>
      <x:c r="AR638" s="10"/>
      <x:c r="AS638" s="10"/>
      <x:c r="AT638" s="10"/>
      <x:c r="AU638" s="10"/>
      <x:c r="AV638" s="10"/>
      <x:c r="AW638" s="10"/>
      <x:c r="AX638" s="10"/>
      <x:c r="AY638" s="10"/>
    </x:row>
    <x:row r="639" spans="1:51" ht="13.5" customHeight="1">
      <x:c r="A639" s="29"/>
      <x:c r="B639" s="13"/>
      <x:c r="C639" s="13"/>
      <x:c r="D639" s="13"/>
      <x:c r="E639" s="87"/>
      <x:c r="F639" s="87"/>
      <x:c r="G639" s="87"/>
      <x:c r="H639" s="87"/>
      <x:c r="I639" s="87"/>
      <x:c r="J639" s="87"/>
      <x:c r="K639" s="87"/>
      <x:c r="L639" s="87"/>
      <x:c r="M639" s="10"/>
      <x:c r="N639" s="10"/>
      <x:c r="O639" s="10"/>
      <x:c r="P639" s="10"/>
      <x:c r="Q639" s="10"/>
      <x:c r="R639" s="10"/>
      <x:c r="S639" s="10"/>
      <x:c r="T639" s="10"/>
      <x:c r="U639" s="10"/>
      <x:c r="V639" s="10"/>
      <x:c r="W639" s="10"/>
      <x:c r="X639" s="10"/>
      <x:c r="Y639" s="10"/>
      <x:c r="Z639" s="10"/>
      <x:c r="AA639" s="10"/>
      <x:c r="AB639" s="10"/>
      <x:c r="AC639" s="10"/>
      <x:c r="AD639" s="10"/>
      <x:c r="AE639" s="10"/>
      <x:c r="AF639" s="10"/>
      <x:c r="AG639" s="10"/>
      <x:c r="AH639" s="10"/>
      <x:c r="AI639" s="10"/>
      <x:c r="AJ639" s="10"/>
      <x:c r="AK639" s="10"/>
      <x:c r="AL639" s="10"/>
      <x:c r="AM639" s="10"/>
      <x:c r="AN639" s="10"/>
      <x:c r="AO639" s="10"/>
      <x:c r="AP639" s="10"/>
      <x:c r="AQ639" s="10"/>
      <x:c r="AR639" s="10"/>
      <x:c r="AS639" s="10"/>
      <x:c r="AT639" s="10"/>
      <x:c r="AU639" s="10"/>
      <x:c r="AV639" s="10"/>
      <x:c r="AW639" s="10"/>
      <x:c r="AX639" s="10"/>
      <x:c r="AY639" s="10"/>
    </x:row>
    <x:row r="640" spans="1:51" ht="13.5" customHeight="1">
      <x:c r="A640" s="29"/>
      <x:c r="B640" s="13"/>
      <x:c r="C640" s="13"/>
      <x:c r="D640" s="13"/>
      <x:c r="E640" s="87"/>
      <x:c r="F640" s="87"/>
      <x:c r="G640" s="87"/>
      <x:c r="H640" s="87"/>
      <x:c r="I640" s="87"/>
      <x:c r="J640" s="87"/>
      <x:c r="K640" s="87"/>
      <x:c r="L640" s="87"/>
      <x:c r="M640" s="10"/>
      <x:c r="N640" s="10"/>
      <x:c r="O640" s="10"/>
      <x:c r="P640" s="10"/>
      <x:c r="Q640" s="10"/>
      <x:c r="R640" s="10"/>
      <x:c r="S640" s="10"/>
      <x:c r="T640" s="10"/>
      <x:c r="U640" s="10"/>
      <x:c r="V640" s="10"/>
      <x:c r="W640" s="10"/>
      <x:c r="X640" s="10"/>
      <x:c r="Y640" s="10"/>
      <x:c r="Z640" s="10"/>
      <x:c r="AA640" s="10"/>
      <x:c r="AB640" s="10"/>
      <x:c r="AC640" s="10"/>
      <x:c r="AD640" s="10"/>
      <x:c r="AE640" s="10"/>
      <x:c r="AF640" s="10"/>
      <x:c r="AG640" s="10"/>
      <x:c r="AH640" s="10"/>
      <x:c r="AI640" s="10"/>
      <x:c r="AJ640" s="10"/>
      <x:c r="AK640" s="10"/>
      <x:c r="AL640" s="10"/>
      <x:c r="AM640" s="10"/>
      <x:c r="AN640" s="10"/>
      <x:c r="AO640" s="10"/>
      <x:c r="AP640" s="10"/>
      <x:c r="AQ640" s="10"/>
      <x:c r="AR640" s="10"/>
      <x:c r="AS640" s="10"/>
      <x:c r="AT640" s="10"/>
      <x:c r="AU640" s="10"/>
      <x:c r="AV640" s="10"/>
      <x:c r="AW640" s="10"/>
      <x:c r="AX640" s="10"/>
      <x:c r="AY640" s="10"/>
    </x:row>
    <x:row r="641" spans="1:51" ht="13.5" customHeight="1">
      <x:c r="A641" s="29"/>
      <x:c r="B641" s="13"/>
      <x:c r="C641" s="13"/>
      <x:c r="D641" s="13"/>
      <x:c r="E641" s="87"/>
      <x:c r="F641" s="87"/>
      <x:c r="G641" s="87"/>
      <x:c r="H641" s="87"/>
      <x:c r="I641" s="87"/>
      <x:c r="J641" s="87"/>
      <x:c r="K641" s="87"/>
      <x:c r="L641" s="87"/>
      <x:c r="M641" s="10"/>
      <x:c r="N641" s="10"/>
      <x:c r="O641" s="10"/>
      <x:c r="P641" s="10"/>
      <x:c r="Q641" s="10"/>
      <x:c r="R641" s="10"/>
      <x:c r="S641" s="10"/>
      <x:c r="T641" s="10"/>
      <x:c r="U641" s="10"/>
      <x:c r="V641" s="10"/>
      <x:c r="W641" s="10"/>
      <x:c r="X641" s="10"/>
      <x:c r="Y641" s="10"/>
      <x:c r="Z641" s="10"/>
      <x:c r="AA641" s="10"/>
      <x:c r="AB641" s="10"/>
      <x:c r="AC641" s="10"/>
      <x:c r="AD641" s="10"/>
      <x:c r="AE641" s="10"/>
      <x:c r="AF641" s="10"/>
      <x:c r="AG641" s="10"/>
      <x:c r="AH641" s="10"/>
      <x:c r="AI641" s="10"/>
      <x:c r="AJ641" s="10"/>
      <x:c r="AK641" s="10"/>
      <x:c r="AL641" s="10"/>
      <x:c r="AM641" s="10"/>
      <x:c r="AN641" s="10"/>
      <x:c r="AO641" s="10"/>
      <x:c r="AP641" s="10"/>
      <x:c r="AQ641" s="10"/>
      <x:c r="AR641" s="10"/>
      <x:c r="AS641" s="10"/>
      <x:c r="AT641" s="10"/>
      <x:c r="AU641" s="10"/>
      <x:c r="AV641" s="10"/>
      <x:c r="AW641" s="10"/>
      <x:c r="AX641" s="10"/>
      <x:c r="AY641" s="10"/>
    </x:row>
    <x:row r="642" spans="1:51" ht="13.5" customHeight="1">
      <x:c r="A642" s="29"/>
      <x:c r="B642" s="13"/>
      <x:c r="C642" s="13"/>
      <x:c r="D642" s="13"/>
      <x:c r="E642" s="87"/>
      <x:c r="F642" s="87"/>
      <x:c r="G642" s="87"/>
      <x:c r="H642" s="87"/>
      <x:c r="I642" s="87"/>
      <x:c r="J642" s="87"/>
      <x:c r="K642" s="87"/>
      <x:c r="L642" s="87"/>
      <x:c r="M642" s="10"/>
      <x:c r="N642" s="10"/>
      <x:c r="O642" s="10"/>
      <x:c r="P642" s="10"/>
      <x:c r="Q642" s="10"/>
      <x:c r="R642" s="10"/>
      <x:c r="S642" s="10"/>
      <x:c r="T642" s="10"/>
      <x:c r="U642" s="10"/>
      <x:c r="V642" s="10"/>
      <x:c r="W642" s="10"/>
      <x:c r="X642" s="10"/>
      <x:c r="Y642" s="10"/>
      <x:c r="Z642" s="10"/>
      <x:c r="AA642" s="10"/>
      <x:c r="AB642" s="10"/>
      <x:c r="AC642" s="10"/>
      <x:c r="AD642" s="10"/>
      <x:c r="AE642" s="10"/>
      <x:c r="AF642" s="10"/>
      <x:c r="AG642" s="10"/>
      <x:c r="AH642" s="10"/>
      <x:c r="AI642" s="10"/>
      <x:c r="AJ642" s="10"/>
      <x:c r="AK642" s="10"/>
      <x:c r="AL642" s="10"/>
      <x:c r="AM642" s="10"/>
      <x:c r="AN642" s="10"/>
      <x:c r="AO642" s="10"/>
      <x:c r="AP642" s="10"/>
      <x:c r="AQ642" s="10"/>
      <x:c r="AR642" s="10"/>
      <x:c r="AS642" s="10"/>
      <x:c r="AT642" s="10"/>
      <x:c r="AU642" s="10"/>
      <x:c r="AV642" s="10"/>
      <x:c r="AW642" s="10"/>
      <x:c r="AX642" s="10"/>
      <x:c r="AY642" s="10"/>
    </x:row>
    <x:row r="643" spans="1:51" ht="13.5" customHeight="1">
      <x:c r="A643" s="29"/>
      <x:c r="B643" s="13"/>
      <x:c r="C643" s="13"/>
      <x:c r="D643" s="13"/>
      <x:c r="E643" s="87"/>
      <x:c r="F643" s="87"/>
      <x:c r="G643" s="87"/>
      <x:c r="H643" s="87"/>
      <x:c r="I643" s="87"/>
      <x:c r="J643" s="87"/>
      <x:c r="K643" s="87"/>
      <x:c r="L643" s="87"/>
      <x:c r="M643" s="10"/>
      <x:c r="N643" s="10"/>
      <x:c r="O643" s="10"/>
      <x:c r="P643" s="10"/>
      <x:c r="Q643" s="10"/>
      <x:c r="R643" s="10"/>
      <x:c r="S643" s="10"/>
      <x:c r="T643" s="10"/>
      <x:c r="U643" s="10"/>
      <x:c r="V643" s="10"/>
      <x:c r="W643" s="10"/>
      <x:c r="X643" s="10"/>
      <x:c r="Y643" s="10"/>
      <x:c r="Z643" s="10"/>
      <x:c r="AA643" s="10"/>
      <x:c r="AB643" s="10"/>
      <x:c r="AC643" s="10"/>
      <x:c r="AD643" s="10"/>
      <x:c r="AE643" s="10"/>
      <x:c r="AF643" s="10"/>
      <x:c r="AG643" s="10"/>
      <x:c r="AH643" s="10"/>
      <x:c r="AI643" s="10"/>
      <x:c r="AJ643" s="10"/>
      <x:c r="AK643" s="10"/>
      <x:c r="AL643" s="10"/>
      <x:c r="AM643" s="10"/>
      <x:c r="AN643" s="10"/>
      <x:c r="AO643" s="10"/>
      <x:c r="AP643" s="10"/>
      <x:c r="AQ643" s="10"/>
      <x:c r="AR643" s="10"/>
      <x:c r="AS643" s="10"/>
      <x:c r="AT643" s="10"/>
      <x:c r="AU643" s="10"/>
      <x:c r="AV643" s="10"/>
      <x:c r="AW643" s="10"/>
      <x:c r="AX643" s="10"/>
      <x:c r="AY643" s="10"/>
    </x:row>
    <x:row r="644" spans="1:51" ht="13.5" customHeight="1">
      <x:c r="A644" s="29"/>
      <x:c r="B644" s="13"/>
      <x:c r="C644" s="13"/>
      <x:c r="D644" s="13"/>
      <x:c r="E644" s="87"/>
      <x:c r="F644" s="87"/>
      <x:c r="G644" s="87"/>
      <x:c r="H644" s="87"/>
      <x:c r="I644" s="87"/>
      <x:c r="J644" s="87"/>
      <x:c r="K644" s="87"/>
      <x:c r="L644" s="87"/>
      <x:c r="M644" s="10"/>
      <x:c r="N644" s="10"/>
      <x:c r="O644" s="10"/>
      <x:c r="P644" s="10"/>
      <x:c r="Q644" s="10"/>
      <x:c r="R644" s="10"/>
      <x:c r="S644" s="10"/>
      <x:c r="T644" s="10"/>
      <x:c r="U644" s="10"/>
      <x:c r="V644" s="10"/>
      <x:c r="W644" s="10"/>
      <x:c r="X644" s="10"/>
      <x:c r="Y644" s="10"/>
      <x:c r="Z644" s="10"/>
      <x:c r="AA644" s="10"/>
      <x:c r="AB644" s="10"/>
      <x:c r="AC644" s="10"/>
      <x:c r="AD644" s="10"/>
      <x:c r="AE644" s="10"/>
      <x:c r="AF644" s="10"/>
      <x:c r="AG644" s="10"/>
      <x:c r="AH644" s="10"/>
      <x:c r="AI644" s="10"/>
      <x:c r="AJ644" s="10"/>
      <x:c r="AK644" s="10"/>
      <x:c r="AL644" s="10"/>
      <x:c r="AM644" s="10"/>
      <x:c r="AN644" s="10"/>
      <x:c r="AO644" s="10"/>
      <x:c r="AP644" s="10"/>
      <x:c r="AQ644" s="10"/>
      <x:c r="AR644" s="10"/>
      <x:c r="AS644" s="10"/>
      <x:c r="AT644" s="10"/>
      <x:c r="AU644" s="10"/>
      <x:c r="AV644" s="10"/>
      <x:c r="AW644" s="10"/>
      <x:c r="AX644" s="10"/>
      <x:c r="AY644" s="10"/>
    </x:row>
    <x:row r="645" spans="1:51" ht="13.5" customHeight="1">
      <x:c r="A645" s="29"/>
      <x:c r="B645" s="13"/>
      <x:c r="C645" s="13"/>
      <x:c r="D645" s="13"/>
      <x:c r="E645" s="87"/>
      <x:c r="F645" s="87"/>
      <x:c r="G645" s="87"/>
      <x:c r="H645" s="87"/>
      <x:c r="I645" s="87"/>
      <x:c r="J645" s="87"/>
      <x:c r="K645" s="87"/>
      <x:c r="L645" s="87"/>
      <x:c r="M645" s="10"/>
      <x:c r="N645" s="10"/>
      <x:c r="O645" s="10"/>
      <x:c r="P645" s="10"/>
      <x:c r="Q645" s="10"/>
      <x:c r="R645" s="10"/>
      <x:c r="S645" s="10"/>
      <x:c r="T645" s="10"/>
      <x:c r="U645" s="10"/>
      <x:c r="V645" s="10"/>
      <x:c r="W645" s="10"/>
      <x:c r="X645" s="10"/>
      <x:c r="Y645" s="10"/>
      <x:c r="Z645" s="10"/>
      <x:c r="AA645" s="10"/>
      <x:c r="AB645" s="10"/>
      <x:c r="AC645" s="10"/>
      <x:c r="AD645" s="10"/>
      <x:c r="AE645" s="10"/>
      <x:c r="AF645" s="10"/>
      <x:c r="AG645" s="10"/>
      <x:c r="AH645" s="10"/>
      <x:c r="AI645" s="10"/>
      <x:c r="AJ645" s="10"/>
      <x:c r="AK645" s="10"/>
      <x:c r="AL645" s="10"/>
      <x:c r="AM645" s="10"/>
      <x:c r="AN645" s="10"/>
      <x:c r="AO645" s="10"/>
      <x:c r="AP645" s="10"/>
      <x:c r="AQ645" s="10"/>
      <x:c r="AR645" s="10"/>
      <x:c r="AS645" s="10"/>
      <x:c r="AT645" s="10"/>
      <x:c r="AU645" s="10"/>
      <x:c r="AV645" s="10"/>
      <x:c r="AW645" s="10"/>
      <x:c r="AX645" s="10"/>
      <x:c r="AY645" s="10"/>
    </x:row>
    <x:row r="646" spans="1:51" ht="13.5" customHeight="1">
      <x:c r="A646" s="29"/>
      <x:c r="B646" s="13"/>
      <x:c r="C646" s="13"/>
      <x:c r="D646" s="13"/>
      <x:c r="E646" s="87"/>
      <x:c r="F646" s="87"/>
      <x:c r="G646" s="87"/>
      <x:c r="H646" s="87"/>
      <x:c r="I646" s="87"/>
      <x:c r="J646" s="87"/>
      <x:c r="K646" s="87"/>
      <x:c r="L646" s="87"/>
      <x:c r="M646" s="10"/>
      <x:c r="N646" s="10"/>
      <x:c r="O646" s="10"/>
      <x:c r="P646" s="10"/>
      <x:c r="Q646" s="10"/>
      <x:c r="R646" s="10"/>
      <x:c r="S646" s="10"/>
      <x:c r="T646" s="10"/>
      <x:c r="U646" s="10"/>
      <x:c r="V646" s="10"/>
      <x:c r="W646" s="10"/>
      <x:c r="X646" s="10"/>
      <x:c r="Y646" s="10"/>
      <x:c r="Z646" s="10"/>
      <x:c r="AA646" s="10"/>
      <x:c r="AB646" s="10"/>
      <x:c r="AC646" s="10"/>
      <x:c r="AD646" s="10"/>
      <x:c r="AE646" s="10"/>
      <x:c r="AF646" s="10"/>
      <x:c r="AG646" s="10"/>
      <x:c r="AH646" s="10"/>
      <x:c r="AI646" s="10"/>
      <x:c r="AJ646" s="10"/>
      <x:c r="AK646" s="10"/>
      <x:c r="AL646" s="10"/>
      <x:c r="AM646" s="10"/>
      <x:c r="AN646" s="10"/>
      <x:c r="AO646" s="10"/>
      <x:c r="AP646" s="10"/>
      <x:c r="AQ646" s="10"/>
      <x:c r="AR646" s="10"/>
      <x:c r="AS646" s="10"/>
      <x:c r="AT646" s="10"/>
      <x:c r="AU646" s="10"/>
      <x:c r="AV646" s="10"/>
      <x:c r="AW646" s="10"/>
      <x:c r="AX646" s="10"/>
      <x:c r="AY646" s="10"/>
    </x:row>
    <x:row r="647" spans="1:51" ht="13.5" customHeight="1">
      <x:c r="A647" s="29"/>
      <x:c r="B647" s="13"/>
      <x:c r="C647" s="13"/>
      <x:c r="D647" s="13"/>
      <x:c r="E647" s="87"/>
      <x:c r="F647" s="87"/>
      <x:c r="G647" s="87"/>
      <x:c r="H647" s="87"/>
      <x:c r="I647" s="87"/>
      <x:c r="J647" s="87"/>
      <x:c r="K647" s="87"/>
      <x:c r="L647" s="87"/>
      <x:c r="M647" s="10"/>
      <x:c r="N647" s="10"/>
      <x:c r="O647" s="10"/>
      <x:c r="P647" s="10"/>
      <x:c r="Q647" s="10"/>
      <x:c r="R647" s="10"/>
      <x:c r="S647" s="10"/>
      <x:c r="T647" s="10"/>
      <x:c r="U647" s="10"/>
      <x:c r="V647" s="10"/>
      <x:c r="W647" s="10"/>
      <x:c r="X647" s="10"/>
      <x:c r="Y647" s="10"/>
      <x:c r="Z647" s="10"/>
      <x:c r="AA647" s="10"/>
      <x:c r="AB647" s="10"/>
      <x:c r="AC647" s="10"/>
      <x:c r="AD647" s="10"/>
      <x:c r="AE647" s="10"/>
      <x:c r="AF647" s="10"/>
      <x:c r="AG647" s="10"/>
      <x:c r="AH647" s="10"/>
      <x:c r="AI647" s="10"/>
      <x:c r="AJ647" s="10"/>
      <x:c r="AK647" s="10"/>
      <x:c r="AL647" s="10"/>
      <x:c r="AM647" s="10"/>
      <x:c r="AN647" s="10"/>
      <x:c r="AO647" s="10"/>
      <x:c r="AP647" s="10"/>
      <x:c r="AQ647" s="10"/>
      <x:c r="AR647" s="10"/>
      <x:c r="AS647" s="10"/>
      <x:c r="AT647" s="10"/>
      <x:c r="AU647" s="10"/>
      <x:c r="AV647" s="10"/>
      <x:c r="AW647" s="10"/>
      <x:c r="AX647" s="10"/>
      <x:c r="AY647" s="10"/>
    </x:row>
    <x:row r="648" spans="1:51" ht="13.5" customHeight="1">
      <x:c r="A648" s="29"/>
      <x:c r="B648" s="13"/>
      <x:c r="C648" s="13"/>
      <x:c r="D648" s="13"/>
      <x:c r="E648" s="87"/>
      <x:c r="F648" s="87"/>
      <x:c r="G648" s="87"/>
      <x:c r="H648" s="87"/>
      <x:c r="I648" s="87"/>
      <x:c r="J648" s="87"/>
      <x:c r="K648" s="87"/>
      <x:c r="L648" s="87"/>
      <x:c r="M648" s="10"/>
      <x:c r="N648" s="10"/>
      <x:c r="O648" s="10"/>
      <x:c r="P648" s="10"/>
      <x:c r="Q648" s="10"/>
      <x:c r="R648" s="10"/>
      <x:c r="S648" s="10"/>
      <x:c r="T648" s="10"/>
      <x:c r="U648" s="10"/>
      <x:c r="V648" s="10"/>
      <x:c r="W648" s="10"/>
      <x:c r="X648" s="10"/>
      <x:c r="Y648" s="10"/>
      <x:c r="Z648" s="10"/>
      <x:c r="AA648" s="10"/>
      <x:c r="AB648" s="10"/>
      <x:c r="AC648" s="10"/>
      <x:c r="AD648" s="10"/>
      <x:c r="AE648" s="10"/>
      <x:c r="AF648" s="10"/>
      <x:c r="AG648" s="10"/>
      <x:c r="AH648" s="10"/>
      <x:c r="AI648" s="10"/>
      <x:c r="AJ648" s="10"/>
      <x:c r="AK648" s="10"/>
      <x:c r="AL648" s="10"/>
      <x:c r="AM648" s="10"/>
      <x:c r="AN648" s="10"/>
      <x:c r="AO648" s="10"/>
      <x:c r="AP648" s="10"/>
      <x:c r="AQ648" s="10"/>
      <x:c r="AR648" s="10"/>
      <x:c r="AS648" s="10"/>
      <x:c r="AT648" s="10"/>
      <x:c r="AU648" s="10"/>
      <x:c r="AV648" s="10"/>
      <x:c r="AW648" s="10"/>
      <x:c r="AX648" s="10"/>
      <x:c r="AY648" s="10"/>
    </x:row>
    <x:row r="649" spans="1:51" ht="13.5" customHeight="1">
      <x:c r="A649" s="29"/>
      <x:c r="B649" s="13"/>
      <x:c r="C649" s="13"/>
      <x:c r="D649" s="13"/>
      <x:c r="E649" s="87"/>
      <x:c r="F649" s="87"/>
      <x:c r="G649" s="87"/>
      <x:c r="H649" s="87"/>
      <x:c r="I649" s="87"/>
      <x:c r="J649" s="87"/>
      <x:c r="K649" s="87"/>
      <x:c r="L649" s="87"/>
      <x:c r="M649" s="10"/>
      <x:c r="N649" s="10"/>
      <x:c r="O649" s="10"/>
      <x:c r="P649" s="10"/>
      <x:c r="Q649" s="10"/>
      <x:c r="R649" s="10"/>
      <x:c r="S649" s="10"/>
      <x:c r="T649" s="10"/>
      <x:c r="U649" s="10"/>
      <x:c r="V649" s="10"/>
      <x:c r="W649" s="10"/>
      <x:c r="X649" s="10"/>
      <x:c r="Y649" s="10"/>
      <x:c r="Z649" s="10"/>
      <x:c r="AA649" s="10"/>
      <x:c r="AB649" s="10"/>
      <x:c r="AC649" s="10"/>
      <x:c r="AD649" s="10"/>
      <x:c r="AE649" s="10"/>
      <x:c r="AF649" s="10"/>
      <x:c r="AG649" s="10"/>
      <x:c r="AH649" s="10"/>
      <x:c r="AI649" s="10"/>
      <x:c r="AJ649" s="10"/>
      <x:c r="AK649" s="10"/>
      <x:c r="AL649" s="10"/>
      <x:c r="AM649" s="10"/>
      <x:c r="AN649" s="10"/>
      <x:c r="AO649" s="10"/>
      <x:c r="AP649" s="10"/>
      <x:c r="AQ649" s="10"/>
      <x:c r="AR649" s="10"/>
      <x:c r="AS649" s="10"/>
      <x:c r="AT649" s="10"/>
      <x:c r="AU649" s="10"/>
      <x:c r="AV649" s="10"/>
      <x:c r="AW649" s="10"/>
      <x:c r="AX649" s="10"/>
      <x:c r="AY649" s="10"/>
    </x:row>
    <x:row r="650" spans="1:51" ht="13.5" customHeight="1">
      <x:c r="A650" s="29"/>
      <x:c r="B650" s="13"/>
      <x:c r="C650" s="13"/>
      <x:c r="D650" s="13"/>
      <x:c r="E650" s="87"/>
      <x:c r="F650" s="87"/>
      <x:c r="G650" s="87"/>
      <x:c r="H650" s="87"/>
      <x:c r="I650" s="87"/>
      <x:c r="J650" s="87"/>
      <x:c r="K650" s="87"/>
      <x:c r="L650" s="87"/>
      <x:c r="M650" s="10"/>
      <x:c r="N650" s="10"/>
      <x:c r="O650" s="10"/>
      <x:c r="P650" s="10"/>
      <x:c r="Q650" s="10"/>
      <x:c r="R650" s="10"/>
      <x:c r="S650" s="10"/>
      <x:c r="T650" s="10"/>
      <x:c r="U650" s="10"/>
      <x:c r="V650" s="10"/>
      <x:c r="W650" s="10"/>
      <x:c r="X650" s="10"/>
      <x:c r="Y650" s="10"/>
      <x:c r="Z650" s="10"/>
      <x:c r="AA650" s="10"/>
      <x:c r="AB650" s="10"/>
      <x:c r="AC650" s="10"/>
      <x:c r="AD650" s="10"/>
      <x:c r="AE650" s="10"/>
      <x:c r="AF650" s="10"/>
      <x:c r="AG650" s="10"/>
      <x:c r="AH650" s="10"/>
      <x:c r="AI650" s="10"/>
      <x:c r="AJ650" s="10"/>
      <x:c r="AK650" s="10"/>
      <x:c r="AL650" s="10"/>
      <x:c r="AM650" s="10"/>
      <x:c r="AN650" s="10"/>
      <x:c r="AO650" s="10"/>
      <x:c r="AP650" s="10"/>
      <x:c r="AQ650" s="10"/>
      <x:c r="AR650" s="10"/>
      <x:c r="AS650" s="10"/>
      <x:c r="AT650" s="10"/>
      <x:c r="AU650" s="10"/>
      <x:c r="AV650" s="10"/>
      <x:c r="AW650" s="10"/>
      <x:c r="AX650" s="10"/>
      <x:c r="AY650" s="10"/>
    </x:row>
    <x:row r="651" spans="1:51" ht="13.5" customHeight="1">
      <x:c r="A651" s="29"/>
      <x:c r="B651" s="13"/>
      <x:c r="C651" s="13"/>
      <x:c r="D651" s="13"/>
      <x:c r="E651" s="87"/>
      <x:c r="F651" s="87"/>
      <x:c r="G651" s="87"/>
      <x:c r="H651" s="87"/>
      <x:c r="I651" s="87"/>
      <x:c r="J651" s="87"/>
      <x:c r="K651" s="87"/>
      <x:c r="L651" s="87"/>
      <x:c r="M651" s="10"/>
      <x:c r="N651" s="10"/>
      <x:c r="O651" s="10"/>
      <x:c r="P651" s="10"/>
      <x:c r="Q651" s="10"/>
      <x:c r="R651" s="10"/>
      <x:c r="S651" s="10"/>
      <x:c r="T651" s="10"/>
      <x:c r="U651" s="10"/>
      <x:c r="V651" s="10"/>
      <x:c r="W651" s="10"/>
      <x:c r="X651" s="10"/>
      <x:c r="Y651" s="10"/>
      <x:c r="Z651" s="10"/>
      <x:c r="AA651" s="10"/>
      <x:c r="AB651" s="10"/>
      <x:c r="AC651" s="10"/>
      <x:c r="AD651" s="10"/>
      <x:c r="AE651" s="10"/>
      <x:c r="AF651" s="10"/>
      <x:c r="AG651" s="10"/>
      <x:c r="AH651" s="10"/>
      <x:c r="AI651" s="10"/>
      <x:c r="AJ651" s="10"/>
      <x:c r="AK651" s="10"/>
      <x:c r="AL651" s="10"/>
      <x:c r="AM651" s="10"/>
      <x:c r="AN651" s="10"/>
      <x:c r="AO651" s="10"/>
      <x:c r="AP651" s="10"/>
      <x:c r="AQ651" s="10"/>
      <x:c r="AR651" s="10"/>
      <x:c r="AS651" s="10"/>
      <x:c r="AT651" s="10"/>
      <x:c r="AU651" s="10"/>
      <x:c r="AV651" s="10"/>
      <x:c r="AW651" s="10"/>
      <x:c r="AX651" s="10"/>
      <x:c r="AY651" s="10"/>
    </x:row>
    <x:row r="652" spans="1:51" ht="13.5" customHeight="1">
      <x:c r="A652" s="29"/>
      <x:c r="B652" s="13"/>
      <x:c r="C652" s="13"/>
      <x:c r="D652" s="13"/>
      <x:c r="E652" s="87"/>
      <x:c r="F652" s="87"/>
      <x:c r="G652" s="87"/>
      <x:c r="H652" s="87"/>
      <x:c r="I652" s="87"/>
      <x:c r="J652" s="87"/>
      <x:c r="K652" s="87"/>
      <x:c r="L652" s="87"/>
      <x:c r="M652" s="10"/>
      <x:c r="N652" s="10"/>
      <x:c r="O652" s="10"/>
      <x:c r="P652" s="10"/>
      <x:c r="Q652" s="10"/>
      <x:c r="R652" s="10"/>
      <x:c r="S652" s="10"/>
      <x:c r="T652" s="10"/>
      <x:c r="U652" s="10"/>
      <x:c r="V652" s="10"/>
      <x:c r="W652" s="10"/>
      <x:c r="X652" s="10"/>
      <x:c r="Y652" s="10"/>
      <x:c r="Z652" s="10"/>
      <x:c r="AA652" s="10"/>
      <x:c r="AB652" s="10"/>
      <x:c r="AC652" s="10"/>
      <x:c r="AD652" s="10"/>
      <x:c r="AE652" s="10"/>
      <x:c r="AF652" s="10"/>
      <x:c r="AG652" s="10"/>
      <x:c r="AH652" s="10"/>
      <x:c r="AI652" s="10"/>
      <x:c r="AJ652" s="10"/>
      <x:c r="AK652" s="10"/>
      <x:c r="AL652" s="10"/>
      <x:c r="AM652" s="10"/>
      <x:c r="AN652" s="10"/>
      <x:c r="AO652" s="10"/>
      <x:c r="AP652" s="10"/>
      <x:c r="AQ652" s="10"/>
      <x:c r="AR652" s="10"/>
      <x:c r="AS652" s="10"/>
      <x:c r="AT652" s="10"/>
      <x:c r="AU652" s="10"/>
      <x:c r="AV652" s="10"/>
      <x:c r="AW652" s="10"/>
      <x:c r="AX652" s="10"/>
      <x:c r="AY652" s="10"/>
    </x:row>
    <x:row r="653" spans="1:51" ht="13.5" customHeight="1">
      <x:c r="A653" s="29"/>
      <x:c r="B653" s="13"/>
      <x:c r="C653" s="13"/>
      <x:c r="D653" s="13"/>
      <x:c r="E653" s="87"/>
      <x:c r="F653" s="87"/>
      <x:c r="G653" s="87"/>
      <x:c r="H653" s="87"/>
      <x:c r="I653" s="87"/>
      <x:c r="J653" s="87"/>
      <x:c r="K653" s="87"/>
      <x:c r="L653" s="87"/>
      <x:c r="M653" s="10"/>
      <x:c r="N653" s="10"/>
      <x:c r="O653" s="10"/>
      <x:c r="P653" s="10"/>
      <x:c r="Q653" s="10"/>
      <x:c r="R653" s="10"/>
      <x:c r="S653" s="10"/>
      <x:c r="T653" s="10"/>
      <x:c r="U653" s="10"/>
      <x:c r="V653" s="10"/>
      <x:c r="W653" s="10"/>
      <x:c r="X653" s="10"/>
      <x:c r="Y653" s="10"/>
      <x:c r="Z653" s="10"/>
      <x:c r="AA653" s="10"/>
      <x:c r="AB653" s="10"/>
      <x:c r="AC653" s="10"/>
      <x:c r="AD653" s="10"/>
      <x:c r="AE653" s="10"/>
      <x:c r="AF653" s="10"/>
      <x:c r="AG653" s="10"/>
      <x:c r="AH653" s="10"/>
      <x:c r="AI653" s="10"/>
      <x:c r="AJ653" s="10"/>
      <x:c r="AK653" s="10"/>
      <x:c r="AL653" s="10"/>
      <x:c r="AM653" s="10"/>
      <x:c r="AN653" s="10"/>
      <x:c r="AO653" s="10"/>
      <x:c r="AP653" s="10"/>
      <x:c r="AQ653" s="10"/>
      <x:c r="AR653" s="10"/>
      <x:c r="AS653" s="10"/>
      <x:c r="AT653" s="10"/>
      <x:c r="AU653" s="10"/>
      <x:c r="AV653" s="10"/>
      <x:c r="AW653" s="10"/>
      <x:c r="AX653" s="10"/>
      <x:c r="AY653" s="10"/>
    </x:row>
    <x:row r="654" spans="1:51" ht="13.5" customHeight="1">
      <x:c r="A654" s="29"/>
      <x:c r="B654" s="13"/>
      <x:c r="C654" s="13"/>
      <x:c r="D654" s="13"/>
      <x:c r="E654" s="87"/>
      <x:c r="F654" s="87"/>
      <x:c r="G654" s="87"/>
      <x:c r="H654" s="87"/>
      <x:c r="I654" s="87"/>
      <x:c r="J654" s="87"/>
      <x:c r="K654" s="87"/>
      <x:c r="L654" s="87"/>
      <x:c r="M654" s="10"/>
      <x:c r="N654" s="10"/>
      <x:c r="O654" s="10"/>
      <x:c r="P654" s="10"/>
      <x:c r="Q654" s="10"/>
      <x:c r="R654" s="10"/>
      <x:c r="S654" s="10"/>
      <x:c r="T654" s="10"/>
      <x:c r="U654" s="10"/>
      <x:c r="V654" s="10"/>
      <x:c r="W654" s="10"/>
      <x:c r="X654" s="10"/>
      <x:c r="Y654" s="10"/>
      <x:c r="Z654" s="10"/>
      <x:c r="AA654" s="10"/>
      <x:c r="AB654" s="10"/>
      <x:c r="AC654" s="10"/>
      <x:c r="AD654" s="10"/>
      <x:c r="AE654" s="10"/>
      <x:c r="AF654" s="10"/>
      <x:c r="AG654" s="10"/>
      <x:c r="AH654" s="10"/>
      <x:c r="AI654" s="10"/>
      <x:c r="AJ654" s="10"/>
      <x:c r="AK654" s="10"/>
      <x:c r="AL654" s="10"/>
      <x:c r="AM654" s="10"/>
      <x:c r="AN654" s="10"/>
      <x:c r="AO654" s="10"/>
      <x:c r="AP654" s="10"/>
      <x:c r="AQ654" s="10"/>
      <x:c r="AR654" s="10"/>
      <x:c r="AS654" s="10"/>
      <x:c r="AT654" s="10"/>
      <x:c r="AU654" s="10"/>
      <x:c r="AV654" s="10"/>
      <x:c r="AW654" s="10"/>
      <x:c r="AX654" s="10"/>
      <x:c r="AY654" s="10"/>
    </x:row>
    <x:row r="655" spans="1:51" ht="13.5" customHeight="1">
      <x:c r="A655" s="29"/>
      <x:c r="B655" s="13"/>
      <x:c r="C655" s="13"/>
      <x:c r="D655" s="13"/>
      <x:c r="E655" s="87"/>
      <x:c r="F655" s="87"/>
      <x:c r="G655" s="87"/>
      <x:c r="H655" s="87"/>
      <x:c r="I655" s="87"/>
      <x:c r="J655" s="87"/>
      <x:c r="K655" s="87"/>
      <x:c r="L655" s="87"/>
      <x:c r="M655" s="10"/>
      <x:c r="N655" s="10"/>
      <x:c r="O655" s="10"/>
      <x:c r="P655" s="10"/>
      <x:c r="Q655" s="10"/>
      <x:c r="R655" s="10"/>
      <x:c r="S655" s="10"/>
      <x:c r="T655" s="10"/>
      <x:c r="U655" s="10"/>
      <x:c r="V655" s="10"/>
      <x:c r="W655" s="10"/>
      <x:c r="X655" s="10"/>
      <x:c r="Y655" s="10"/>
      <x:c r="Z655" s="10"/>
      <x:c r="AA655" s="10"/>
      <x:c r="AB655" s="10"/>
      <x:c r="AC655" s="10"/>
      <x:c r="AD655" s="10"/>
      <x:c r="AE655" s="10"/>
      <x:c r="AF655" s="10"/>
      <x:c r="AG655" s="10"/>
      <x:c r="AH655" s="10"/>
      <x:c r="AI655" s="10"/>
      <x:c r="AJ655" s="10"/>
      <x:c r="AK655" s="10"/>
      <x:c r="AL655" s="10"/>
      <x:c r="AM655" s="10"/>
      <x:c r="AN655" s="10"/>
      <x:c r="AO655" s="10"/>
      <x:c r="AP655" s="10"/>
      <x:c r="AQ655" s="10"/>
      <x:c r="AR655" s="10"/>
      <x:c r="AS655" s="10"/>
      <x:c r="AT655" s="10"/>
      <x:c r="AU655" s="10"/>
      <x:c r="AV655" s="10"/>
      <x:c r="AW655" s="10"/>
      <x:c r="AX655" s="10"/>
      <x:c r="AY655" s="10"/>
    </x:row>
    <x:row r="656" spans="1:51" ht="13.5" customHeight="1">
      <x:c r="A656" s="29"/>
      <x:c r="B656" s="13"/>
      <x:c r="C656" s="13"/>
      <x:c r="D656" s="13"/>
      <x:c r="E656" s="87"/>
      <x:c r="F656" s="87"/>
      <x:c r="G656" s="87"/>
      <x:c r="H656" s="87"/>
      <x:c r="I656" s="87"/>
      <x:c r="J656" s="87"/>
      <x:c r="K656" s="87"/>
      <x:c r="L656" s="87"/>
      <x:c r="M656" s="10"/>
      <x:c r="N656" s="10"/>
      <x:c r="O656" s="10"/>
      <x:c r="P656" s="10"/>
      <x:c r="Q656" s="10"/>
      <x:c r="R656" s="10"/>
      <x:c r="S656" s="10"/>
      <x:c r="T656" s="10"/>
      <x:c r="U656" s="10"/>
      <x:c r="V656" s="10"/>
      <x:c r="W656" s="10"/>
      <x:c r="X656" s="10"/>
      <x:c r="Y656" s="10"/>
      <x:c r="Z656" s="10"/>
      <x:c r="AA656" s="10"/>
      <x:c r="AB656" s="10"/>
      <x:c r="AC656" s="10"/>
      <x:c r="AD656" s="10"/>
      <x:c r="AE656" s="10"/>
      <x:c r="AF656" s="10"/>
      <x:c r="AG656" s="10"/>
      <x:c r="AH656" s="10"/>
      <x:c r="AI656" s="10"/>
      <x:c r="AJ656" s="10"/>
      <x:c r="AK656" s="10"/>
      <x:c r="AL656" s="10"/>
      <x:c r="AM656" s="10"/>
      <x:c r="AN656" s="10"/>
      <x:c r="AO656" s="10"/>
      <x:c r="AP656" s="10"/>
      <x:c r="AQ656" s="10"/>
      <x:c r="AR656" s="10"/>
      <x:c r="AS656" s="10"/>
      <x:c r="AT656" s="10"/>
      <x:c r="AU656" s="10"/>
      <x:c r="AV656" s="10"/>
      <x:c r="AW656" s="10"/>
      <x:c r="AX656" s="10"/>
      <x:c r="AY656" s="10"/>
    </x:row>
    <x:row r="657" spans="1:51" ht="13.5" customHeight="1">
      <x:c r="A657" s="29"/>
      <x:c r="B657" s="13"/>
      <x:c r="C657" s="13"/>
      <x:c r="D657" s="13"/>
      <x:c r="E657" s="87"/>
      <x:c r="F657" s="87"/>
      <x:c r="G657" s="87"/>
      <x:c r="H657" s="87"/>
      <x:c r="I657" s="87"/>
      <x:c r="J657" s="87"/>
      <x:c r="K657" s="87"/>
      <x:c r="L657" s="87"/>
      <x:c r="M657" s="10"/>
      <x:c r="N657" s="10"/>
      <x:c r="O657" s="10"/>
      <x:c r="P657" s="10"/>
      <x:c r="Q657" s="10"/>
      <x:c r="R657" s="10"/>
      <x:c r="S657" s="10"/>
      <x:c r="T657" s="10"/>
      <x:c r="U657" s="10"/>
      <x:c r="V657" s="10"/>
      <x:c r="W657" s="10"/>
      <x:c r="X657" s="10"/>
      <x:c r="Y657" s="10"/>
      <x:c r="Z657" s="10"/>
      <x:c r="AA657" s="10"/>
      <x:c r="AB657" s="10"/>
      <x:c r="AC657" s="10"/>
      <x:c r="AD657" s="10"/>
      <x:c r="AE657" s="10"/>
      <x:c r="AF657" s="10"/>
      <x:c r="AG657" s="10"/>
      <x:c r="AH657" s="10"/>
      <x:c r="AI657" s="10"/>
      <x:c r="AJ657" s="10"/>
      <x:c r="AK657" s="10"/>
      <x:c r="AL657" s="10"/>
      <x:c r="AM657" s="10"/>
      <x:c r="AN657" s="10"/>
      <x:c r="AO657" s="10"/>
      <x:c r="AP657" s="10"/>
      <x:c r="AQ657" s="10"/>
      <x:c r="AR657" s="10"/>
      <x:c r="AS657" s="10"/>
      <x:c r="AT657" s="10"/>
      <x:c r="AU657" s="10"/>
      <x:c r="AV657" s="10"/>
      <x:c r="AW657" s="10"/>
      <x:c r="AX657" s="10"/>
      <x:c r="AY657" s="10"/>
    </x:row>
    <x:row r="658" spans="1:51" ht="13.5" customHeight="1">
      <x:c r="A658" s="29"/>
      <x:c r="B658" s="13"/>
      <x:c r="C658" s="13"/>
      <x:c r="D658" s="13"/>
      <x:c r="E658" s="87"/>
      <x:c r="F658" s="87"/>
      <x:c r="G658" s="87"/>
      <x:c r="H658" s="87"/>
      <x:c r="I658" s="87"/>
      <x:c r="J658" s="87"/>
      <x:c r="K658" s="87"/>
      <x:c r="L658" s="87"/>
      <x:c r="M658" s="10"/>
      <x:c r="N658" s="10"/>
      <x:c r="O658" s="10"/>
      <x:c r="P658" s="10"/>
      <x:c r="Q658" s="10"/>
      <x:c r="R658" s="10"/>
      <x:c r="S658" s="10"/>
      <x:c r="T658" s="10"/>
      <x:c r="U658" s="10"/>
      <x:c r="V658" s="10"/>
      <x:c r="W658" s="10"/>
      <x:c r="X658" s="10"/>
      <x:c r="Y658" s="10"/>
      <x:c r="Z658" s="10"/>
      <x:c r="AA658" s="10"/>
      <x:c r="AB658" s="10"/>
      <x:c r="AC658" s="10"/>
      <x:c r="AD658" s="10"/>
      <x:c r="AE658" s="10"/>
      <x:c r="AF658" s="10"/>
      <x:c r="AG658" s="10"/>
      <x:c r="AH658" s="10"/>
      <x:c r="AI658" s="10"/>
      <x:c r="AJ658" s="10"/>
      <x:c r="AK658" s="10"/>
      <x:c r="AL658" s="10"/>
      <x:c r="AM658" s="10"/>
      <x:c r="AN658" s="10"/>
      <x:c r="AO658" s="10"/>
      <x:c r="AP658" s="10"/>
      <x:c r="AQ658" s="10"/>
      <x:c r="AR658" s="10"/>
      <x:c r="AS658" s="10"/>
      <x:c r="AT658" s="10"/>
      <x:c r="AU658" s="10"/>
      <x:c r="AV658" s="10"/>
      <x:c r="AW658" s="10"/>
      <x:c r="AX658" s="10"/>
      <x:c r="AY658" s="10"/>
    </x:row>
    <x:row r="659" spans="1:51" ht="13.5" customHeight="1">
      <x:c r="A659" s="29"/>
      <x:c r="B659" s="13"/>
      <x:c r="C659" s="13"/>
      <x:c r="D659" s="13"/>
      <x:c r="E659" s="87"/>
      <x:c r="F659" s="87"/>
      <x:c r="G659" s="87"/>
      <x:c r="H659" s="87"/>
      <x:c r="I659" s="87"/>
      <x:c r="J659" s="87"/>
      <x:c r="K659" s="87"/>
      <x:c r="L659" s="87"/>
      <x:c r="M659" s="10"/>
      <x:c r="N659" s="10"/>
      <x:c r="O659" s="10"/>
      <x:c r="P659" s="10"/>
      <x:c r="Q659" s="10"/>
      <x:c r="R659" s="10"/>
      <x:c r="S659" s="10"/>
      <x:c r="T659" s="10"/>
      <x:c r="U659" s="10"/>
      <x:c r="V659" s="10"/>
      <x:c r="W659" s="10"/>
      <x:c r="X659" s="10"/>
      <x:c r="Y659" s="10"/>
      <x:c r="Z659" s="10"/>
      <x:c r="AA659" s="10"/>
      <x:c r="AB659" s="10"/>
      <x:c r="AC659" s="10"/>
      <x:c r="AD659" s="10"/>
      <x:c r="AE659" s="10"/>
      <x:c r="AF659" s="10"/>
      <x:c r="AG659" s="10"/>
      <x:c r="AH659" s="10"/>
      <x:c r="AI659" s="10"/>
      <x:c r="AJ659" s="10"/>
      <x:c r="AK659" s="10"/>
      <x:c r="AL659" s="10"/>
      <x:c r="AM659" s="10"/>
      <x:c r="AN659" s="10"/>
      <x:c r="AO659" s="10"/>
      <x:c r="AP659" s="10"/>
      <x:c r="AQ659" s="10"/>
      <x:c r="AR659" s="10"/>
      <x:c r="AS659" s="10"/>
      <x:c r="AT659" s="10"/>
      <x:c r="AU659" s="10"/>
      <x:c r="AV659" s="10"/>
      <x:c r="AW659" s="10"/>
      <x:c r="AX659" s="10"/>
      <x:c r="AY659" s="10"/>
    </x:row>
    <x:row r="660" spans="1:51" ht="13.5" customHeight="1">
      <x:c r="A660" s="29"/>
      <x:c r="B660" s="13"/>
      <x:c r="C660" s="13"/>
      <x:c r="D660" s="13"/>
      <x:c r="E660" s="87"/>
      <x:c r="F660" s="87"/>
      <x:c r="G660" s="87"/>
      <x:c r="H660" s="87"/>
      <x:c r="I660" s="87"/>
      <x:c r="J660" s="87"/>
      <x:c r="K660" s="87"/>
      <x:c r="L660" s="87"/>
      <x:c r="M660" s="10"/>
      <x:c r="N660" s="10"/>
      <x:c r="O660" s="10"/>
      <x:c r="P660" s="10"/>
      <x:c r="Q660" s="10"/>
      <x:c r="R660" s="10"/>
      <x:c r="S660" s="10"/>
      <x:c r="T660" s="10"/>
      <x:c r="U660" s="10"/>
      <x:c r="V660" s="10"/>
      <x:c r="W660" s="10"/>
      <x:c r="X660" s="10"/>
      <x:c r="Y660" s="10"/>
      <x:c r="Z660" s="10"/>
      <x:c r="AA660" s="10"/>
      <x:c r="AB660" s="10"/>
      <x:c r="AC660" s="10"/>
      <x:c r="AD660" s="10"/>
      <x:c r="AE660" s="10"/>
      <x:c r="AF660" s="10"/>
      <x:c r="AG660" s="10"/>
      <x:c r="AH660" s="10"/>
      <x:c r="AI660" s="10"/>
      <x:c r="AJ660" s="10"/>
      <x:c r="AK660" s="10"/>
      <x:c r="AL660" s="10"/>
      <x:c r="AM660" s="10"/>
      <x:c r="AN660" s="10"/>
      <x:c r="AO660" s="10"/>
      <x:c r="AP660" s="10"/>
      <x:c r="AQ660" s="10"/>
      <x:c r="AR660" s="10"/>
      <x:c r="AS660" s="10"/>
      <x:c r="AT660" s="10"/>
      <x:c r="AU660" s="10"/>
      <x:c r="AV660" s="10"/>
      <x:c r="AW660" s="10"/>
      <x:c r="AX660" s="10"/>
      <x:c r="AY660" s="10"/>
    </x:row>
    <x:row r="661" spans="1:51" ht="13.5" customHeight="1">
      <x:c r="A661" s="29"/>
      <x:c r="B661" s="13"/>
      <x:c r="C661" s="13"/>
      <x:c r="D661" s="13"/>
      <x:c r="E661" s="87"/>
      <x:c r="F661" s="87"/>
      <x:c r="G661" s="87"/>
      <x:c r="H661" s="87"/>
      <x:c r="I661" s="87"/>
      <x:c r="J661" s="87"/>
      <x:c r="K661" s="87"/>
      <x:c r="L661" s="87"/>
      <x:c r="M661" s="10"/>
      <x:c r="N661" s="10"/>
      <x:c r="O661" s="10"/>
      <x:c r="P661" s="10"/>
      <x:c r="Q661" s="10"/>
      <x:c r="R661" s="10"/>
      <x:c r="S661" s="10"/>
      <x:c r="T661" s="10"/>
      <x:c r="U661" s="10"/>
      <x:c r="V661" s="10"/>
      <x:c r="W661" s="10"/>
      <x:c r="X661" s="10"/>
      <x:c r="Y661" s="10"/>
      <x:c r="Z661" s="10"/>
      <x:c r="AA661" s="10"/>
      <x:c r="AB661" s="10"/>
      <x:c r="AC661" s="10"/>
      <x:c r="AD661" s="10"/>
      <x:c r="AE661" s="10"/>
      <x:c r="AF661" s="10"/>
      <x:c r="AG661" s="10"/>
      <x:c r="AH661" s="10"/>
      <x:c r="AI661" s="10"/>
      <x:c r="AJ661" s="10"/>
      <x:c r="AK661" s="10"/>
      <x:c r="AL661" s="10"/>
      <x:c r="AM661" s="10"/>
      <x:c r="AN661" s="10"/>
      <x:c r="AO661" s="10"/>
      <x:c r="AP661" s="10"/>
      <x:c r="AQ661" s="10"/>
      <x:c r="AR661" s="10"/>
      <x:c r="AS661" s="10"/>
      <x:c r="AT661" s="10"/>
      <x:c r="AU661" s="10"/>
      <x:c r="AV661" s="10"/>
      <x:c r="AW661" s="10"/>
      <x:c r="AX661" s="10"/>
      <x:c r="AY661" s="10"/>
    </x:row>
    <x:row r="662" spans="1:51" ht="13.5" customHeight="1">
      <x:c r="A662" s="29"/>
      <x:c r="B662" s="13"/>
      <x:c r="C662" s="13"/>
      <x:c r="D662" s="13"/>
      <x:c r="E662" s="87"/>
      <x:c r="F662" s="87"/>
      <x:c r="G662" s="87"/>
      <x:c r="H662" s="87"/>
      <x:c r="I662" s="87"/>
      <x:c r="J662" s="87"/>
      <x:c r="K662" s="87"/>
      <x:c r="L662" s="87"/>
      <x:c r="M662" s="10"/>
      <x:c r="N662" s="10"/>
      <x:c r="O662" s="10"/>
      <x:c r="P662" s="10"/>
      <x:c r="Q662" s="10"/>
      <x:c r="R662" s="10"/>
      <x:c r="S662" s="10"/>
      <x:c r="T662" s="10"/>
      <x:c r="U662" s="10"/>
      <x:c r="V662" s="10"/>
      <x:c r="W662" s="10"/>
      <x:c r="X662" s="10"/>
      <x:c r="Y662" s="10"/>
      <x:c r="Z662" s="10"/>
      <x:c r="AA662" s="10"/>
      <x:c r="AB662" s="10"/>
      <x:c r="AC662" s="10"/>
      <x:c r="AD662" s="10"/>
      <x:c r="AE662" s="10"/>
      <x:c r="AF662" s="10"/>
      <x:c r="AG662" s="10"/>
      <x:c r="AH662" s="10"/>
      <x:c r="AI662" s="10"/>
      <x:c r="AJ662" s="10"/>
      <x:c r="AK662" s="10"/>
      <x:c r="AL662" s="10"/>
      <x:c r="AM662" s="10"/>
      <x:c r="AN662" s="10"/>
      <x:c r="AO662" s="10"/>
      <x:c r="AP662" s="10"/>
      <x:c r="AQ662" s="10"/>
      <x:c r="AR662" s="10"/>
      <x:c r="AS662" s="10"/>
      <x:c r="AT662" s="10"/>
      <x:c r="AU662" s="10"/>
      <x:c r="AV662" s="10"/>
      <x:c r="AW662" s="10"/>
      <x:c r="AX662" s="10"/>
      <x:c r="AY662" s="10"/>
    </x:row>
    <x:row r="663" spans="1:51" ht="13.5" customHeight="1">
      <x:c r="A663" s="29"/>
      <x:c r="B663" s="13"/>
      <x:c r="C663" s="13"/>
      <x:c r="D663" s="13"/>
      <x:c r="E663" s="87"/>
      <x:c r="F663" s="87"/>
      <x:c r="G663" s="87"/>
      <x:c r="H663" s="87"/>
      <x:c r="I663" s="87"/>
      <x:c r="J663" s="87"/>
      <x:c r="K663" s="87"/>
      <x:c r="L663" s="87"/>
      <x:c r="M663" s="10"/>
      <x:c r="N663" s="10"/>
      <x:c r="O663" s="10"/>
      <x:c r="P663" s="10"/>
      <x:c r="Q663" s="10"/>
      <x:c r="R663" s="10"/>
      <x:c r="S663" s="10"/>
      <x:c r="T663" s="10"/>
      <x:c r="U663" s="10"/>
      <x:c r="V663" s="10"/>
      <x:c r="W663" s="10"/>
      <x:c r="X663" s="10"/>
      <x:c r="Y663" s="10"/>
      <x:c r="Z663" s="10"/>
      <x:c r="AA663" s="10"/>
      <x:c r="AB663" s="10"/>
      <x:c r="AC663" s="10"/>
      <x:c r="AD663" s="10"/>
      <x:c r="AE663" s="10"/>
      <x:c r="AF663" s="10"/>
      <x:c r="AG663" s="10"/>
      <x:c r="AH663" s="10"/>
      <x:c r="AI663" s="10"/>
      <x:c r="AJ663" s="10"/>
      <x:c r="AK663" s="10"/>
      <x:c r="AL663" s="10"/>
      <x:c r="AM663" s="10"/>
      <x:c r="AN663" s="10"/>
      <x:c r="AO663" s="10"/>
      <x:c r="AP663" s="10"/>
      <x:c r="AQ663" s="10"/>
      <x:c r="AR663" s="10"/>
      <x:c r="AS663" s="10"/>
      <x:c r="AT663" s="10"/>
      <x:c r="AU663" s="10"/>
      <x:c r="AV663" s="10"/>
      <x:c r="AW663" s="10"/>
      <x:c r="AX663" s="10"/>
      <x:c r="AY663" s="10"/>
    </x:row>
    <x:row r="664" spans="1:51" ht="13.5" customHeight="1">
      <x:c r="A664" s="29"/>
      <x:c r="B664" s="13"/>
      <x:c r="C664" s="13"/>
      <x:c r="D664" s="13"/>
      <x:c r="E664" s="87"/>
      <x:c r="F664" s="87"/>
      <x:c r="G664" s="87"/>
      <x:c r="H664" s="87"/>
      <x:c r="I664" s="87"/>
      <x:c r="J664" s="87"/>
      <x:c r="K664" s="87"/>
      <x:c r="L664" s="87"/>
      <x:c r="M664" s="10"/>
      <x:c r="N664" s="10"/>
      <x:c r="O664" s="10"/>
      <x:c r="P664" s="10"/>
      <x:c r="Q664" s="10"/>
      <x:c r="R664" s="10"/>
      <x:c r="S664" s="10"/>
      <x:c r="T664" s="10"/>
      <x:c r="U664" s="10"/>
      <x:c r="V664" s="10"/>
      <x:c r="W664" s="10"/>
      <x:c r="X664" s="10"/>
      <x:c r="Y664" s="10"/>
      <x:c r="Z664" s="10"/>
      <x:c r="AA664" s="10"/>
      <x:c r="AB664" s="10"/>
      <x:c r="AC664" s="10"/>
      <x:c r="AD664" s="10"/>
      <x:c r="AE664" s="10"/>
      <x:c r="AF664" s="10"/>
      <x:c r="AG664" s="10"/>
      <x:c r="AH664" s="10"/>
      <x:c r="AI664" s="10"/>
      <x:c r="AJ664" s="10"/>
      <x:c r="AK664" s="10"/>
      <x:c r="AL664" s="10"/>
      <x:c r="AM664" s="10"/>
      <x:c r="AN664" s="10"/>
      <x:c r="AO664" s="10"/>
      <x:c r="AP664" s="10"/>
      <x:c r="AQ664" s="10"/>
      <x:c r="AR664" s="10"/>
      <x:c r="AS664" s="10"/>
      <x:c r="AT664" s="10"/>
      <x:c r="AU664" s="10"/>
      <x:c r="AV664" s="10"/>
      <x:c r="AW664" s="10"/>
      <x:c r="AX664" s="10"/>
      <x:c r="AY664" s="10"/>
    </x:row>
    <x:row r="665" spans="1:51" ht="13.5" customHeight="1">
      <x:c r="A665" s="29"/>
      <x:c r="B665" s="13"/>
      <x:c r="C665" s="13"/>
      <x:c r="D665" s="13"/>
      <x:c r="E665" s="87"/>
      <x:c r="F665" s="87"/>
      <x:c r="G665" s="87"/>
      <x:c r="H665" s="87"/>
      <x:c r="I665" s="87"/>
      <x:c r="J665" s="87"/>
      <x:c r="K665" s="87"/>
      <x:c r="L665" s="87"/>
      <x:c r="M665" s="10"/>
      <x:c r="N665" s="10"/>
      <x:c r="O665" s="10"/>
      <x:c r="P665" s="10"/>
      <x:c r="Q665" s="10"/>
      <x:c r="R665" s="10"/>
      <x:c r="S665" s="10"/>
      <x:c r="T665" s="10"/>
      <x:c r="U665" s="10"/>
      <x:c r="V665" s="10"/>
      <x:c r="W665" s="10"/>
      <x:c r="X665" s="10"/>
      <x:c r="Y665" s="10"/>
      <x:c r="Z665" s="10"/>
      <x:c r="AA665" s="10"/>
      <x:c r="AB665" s="10"/>
      <x:c r="AC665" s="10"/>
      <x:c r="AD665" s="10"/>
      <x:c r="AE665" s="10"/>
      <x:c r="AF665" s="10"/>
      <x:c r="AG665" s="10"/>
      <x:c r="AH665" s="10"/>
      <x:c r="AI665" s="10"/>
      <x:c r="AJ665" s="10"/>
      <x:c r="AK665" s="10"/>
      <x:c r="AL665" s="10"/>
      <x:c r="AM665" s="10"/>
      <x:c r="AN665" s="10"/>
      <x:c r="AO665" s="10"/>
      <x:c r="AP665" s="10"/>
      <x:c r="AQ665" s="10"/>
      <x:c r="AR665" s="10"/>
      <x:c r="AS665" s="10"/>
      <x:c r="AT665" s="10"/>
      <x:c r="AU665" s="10"/>
      <x:c r="AV665" s="10"/>
      <x:c r="AW665" s="10"/>
      <x:c r="AX665" s="10"/>
      <x:c r="AY665" s="10"/>
    </x:row>
    <x:row r="666" spans="1:51" ht="13.5" customHeight="1">
      <x:c r="A666" s="29"/>
      <x:c r="B666" s="13"/>
      <x:c r="C666" s="13"/>
      <x:c r="D666" s="13"/>
      <x:c r="E666" s="87"/>
      <x:c r="F666" s="87"/>
      <x:c r="G666" s="87"/>
      <x:c r="H666" s="87"/>
      <x:c r="I666" s="87"/>
      <x:c r="J666" s="87"/>
      <x:c r="K666" s="87"/>
      <x:c r="L666" s="87"/>
      <x:c r="M666" s="10"/>
      <x:c r="N666" s="10"/>
      <x:c r="O666" s="10"/>
      <x:c r="P666" s="10"/>
      <x:c r="Q666" s="10"/>
      <x:c r="R666" s="10"/>
      <x:c r="S666" s="10"/>
      <x:c r="T666" s="10"/>
      <x:c r="U666" s="10"/>
      <x:c r="V666" s="10"/>
      <x:c r="W666" s="10"/>
      <x:c r="X666" s="10"/>
      <x:c r="Y666" s="10"/>
      <x:c r="Z666" s="10"/>
      <x:c r="AA666" s="10"/>
      <x:c r="AB666" s="10"/>
      <x:c r="AC666" s="10"/>
      <x:c r="AD666" s="10"/>
      <x:c r="AE666" s="10"/>
      <x:c r="AF666" s="10"/>
      <x:c r="AG666" s="10"/>
      <x:c r="AH666" s="10"/>
      <x:c r="AI666" s="10"/>
      <x:c r="AJ666" s="10"/>
      <x:c r="AK666" s="10"/>
      <x:c r="AL666" s="10"/>
      <x:c r="AM666" s="10"/>
      <x:c r="AN666" s="10"/>
      <x:c r="AO666" s="10"/>
      <x:c r="AP666" s="10"/>
      <x:c r="AQ666" s="10"/>
      <x:c r="AR666" s="10"/>
      <x:c r="AS666" s="10"/>
      <x:c r="AT666" s="10"/>
      <x:c r="AU666" s="10"/>
      <x:c r="AV666" s="10"/>
      <x:c r="AW666" s="10"/>
      <x:c r="AX666" s="10"/>
      <x:c r="AY666" s="10"/>
    </x:row>
    <x:row r="667" spans="1:51" ht="13.5" customHeight="1">
      <x:c r="A667" s="29"/>
      <x:c r="B667" s="13"/>
      <x:c r="C667" s="13"/>
      <x:c r="D667" s="13"/>
      <x:c r="E667" s="87"/>
      <x:c r="F667" s="87"/>
      <x:c r="G667" s="87"/>
      <x:c r="H667" s="87"/>
      <x:c r="I667" s="87"/>
      <x:c r="J667" s="87"/>
      <x:c r="K667" s="87"/>
      <x:c r="L667" s="87"/>
      <x:c r="M667" s="10"/>
      <x:c r="N667" s="10"/>
      <x:c r="O667" s="10"/>
      <x:c r="P667" s="10"/>
      <x:c r="Q667" s="10"/>
      <x:c r="R667" s="10"/>
      <x:c r="S667" s="10"/>
      <x:c r="T667" s="10"/>
      <x:c r="U667" s="10"/>
      <x:c r="V667" s="10"/>
      <x:c r="W667" s="10"/>
      <x:c r="X667" s="10"/>
      <x:c r="Y667" s="10"/>
      <x:c r="Z667" s="10"/>
      <x:c r="AA667" s="10"/>
      <x:c r="AB667" s="10"/>
      <x:c r="AC667" s="10"/>
      <x:c r="AD667" s="10"/>
      <x:c r="AE667" s="10"/>
      <x:c r="AF667" s="10"/>
      <x:c r="AG667" s="10"/>
      <x:c r="AH667" s="10"/>
      <x:c r="AI667" s="10"/>
      <x:c r="AJ667" s="10"/>
      <x:c r="AK667" s="10"/>
      <x:c r="AL667" s="10"/>
      <x:c r="AM667" s="10"/>
      <x:c r="AN667" s="10"/>
      <x:c r="AO667" s="10"/>
      <x:c r="AP667" s="10"/>
      <x:c r="AQ667" s="10"/>
      <x:c r="AR667" s="10"/>
      <x:c r="AS667" s="10"/>
      <x:c r="AT667" s="10"/>
      <x:c r="AU667" s="10"/>
      <x:c r="AV667" s="10"/>
      <x:c r="AW667" s="10"/>
      <x:c r="AX667" s="10"/>
      <x:c r="AY667" s="10"/>
    </x:row>
    <x:row r="668" spans="1:51" ht="13.5" customHeight="1">
      <x:c r="A668" s="29"/>
      <x:c r="B668" s="13"/>
      <x:c r="C668" s="13"/>
      <x:c r="D668" s="13"/>
      <x:c r="E668" s="87"/>
      <x:c r="F668" s="87"/>
      <x:c r="G668" s="87"/>
      <x:c r="H668" s="87"/>
      <x:c r="I668" s="87"/>
      <x:c r="J668" s="87"/>
      <x:c r="K668" s="87"/>
      <x:c r="L668" s="87"/>
      <x:c r="M668" s="10"/>
      <x:c r="N668" s="10"/>
      <x:c r="O668" s="10"/>
      <x:c r="P668" s="10"/>
      <x:c r="Q668" s="10"/>
      <x:c r="R668" s="10"/>
      <x:c r="S668" s="10"/>
      <x:c r="T668" s="10"/>
      <x:c r="U668" s="10"/>
      <x:c r="V668" s="10"/>
      <x:c r="W668" s="10"/>
      <x:c r="X668" s="10"/>
      <x:c r="Y668" s="10"/>
      <x:c r="Z668" s="10"/>
      <x:c r="AA668" s="10"/>
      <x:c r="AB668" s="10"/>
      <x:c r="AC668" s="10"/>
      <x:c r="AD668" s="10"/>
      <x:c r="AE668" s="10"/>
      <x:c r="AF668" s="10"/>
      <x:c r="AG668" s="10"/>
      <x:c r="AH668" s="10"/>
      <x:c r="AI668" s="10"/>
      <x:c r="AJ668" s="10"/>
      <x:c r="AK668" s="10"/>
      <x:c r="AL668" s="10"/>
      <x:c r="AM668" s="10"/>
      <x:c r="AN668" s="10"/>
      <x:c r="AO668" s="10"/>
      <x:c r="AP668" s="10"/>
      <x:c r="AQ668" s="10"/>
      <x:c r="AR668" s="10"/>
      <x:c r="AS668" s="10"/>
      <x:c r="AT668" s="10"/>
      <x:c r="AU668" s="10"/>
      <x:c r="AV668" s="10"/>
      <x:c r="AW668" s="10"/>
      <x:c r="AX668" s="10"/>
      <x:c r="AY668" s="10"/>
    </x:row>
    <x:row r="669" spans="1:51" ht="13.5" customHeight="1">
      <x:c r="A669" s="29"/>
      <x:c r="B669" s="13"/>
      <x:c r="C669" s="13"/>
      <x:c r="D669" s="13"/>
      <x:c r="E669" s="87"/>
      <x:c r="F669" s="87"/>
      <x:c r="G669" s="87"/>
      <x:c r="H669" s="87"/>
      <x:c r="I669" s="87"/>
      <x:c r="J669" s="87"/>
      <x:c r="K669" s="87"/>
      <x:c r="L669" s="87"/>
      <x:c r="M669" s="10"/>
      <x:c r="N669" s="10"/>
      <x:c r="O669" s="10"/>
      <x:c r="P669" s="10"/>
      <x:c r="Q669" s="10"/>
      <x:c r="R669" s="10"/>
      <x:c r="S669" s="10"/>
      <x:c r="T669" s="10"/>
      <x:c r="U669" s="10"/>
      <x:c r="V669" s="10"/>
      <x:c r="W669" s="10"/>
      <x:c r="X669" s="10"/>
      <x:c r="Y669" s="10"/>
      <x:c r="Z669" s="10"/>
      <x:c r="AA669" s="10"/>
      <x:c r="AB669" s="10"/>
      <x:c r="AC669" s="10"/>
      <x:c r="AD669" s="10"/>
      <x:c r="AE669" s="10"/>
      <x:c r="AF669" s="10"/>
      <x:c r="AG669" s="10"/>
      <x:c r="AH669" s="10"/>
      <x:c r="AI669" s="10"/>
      <x:c r="AJ669" s="10"/>
      <x:c r="AK669" s="10"/>
      <x:c r="AL669" s="10"/>
      <x:c r="AM669" s="10"/>
      <x:c r="AN669" s="10"/>
      <x:c r="AO669" s="10"/>
      <x:c r="AP669" s="10"/>
      <x:c r="AQ669" s="10"/>
      <x:c r="AR669" s="10"/>
      <x:c r="AS669" s="10"/>
      <x:c r="AT669" s="10"/>
      <x:c r="AU669" s="10"/>
      <x:c r="AV669" s="10"/>
      <x:c r="AW669" s="10"/>
      <x:c r="AX669" s="10"/>
      <x:c r="AY669" s="10"/>
    </x:row>
    <x:row r="670" spans="1:51" ht="13.5" customHeight="1">
      <x:c r="A670" s="29"/>
      <x:c r="B670" s="13"/>
      <x:c r="C670" s="13"/>
      <x:c r="D670" s="13"/>
      <x:c r="E670" s="87"/>
      <x:c r="F670" s="87"/>
      <x:c r="G670" s="87"/>
      <x:c r="H670" s="87"/>
      <x:c r="I670" s="87"/>
      <x:c r="J670" s="87"/>
      <x:c r="K670" s="87"/>
      <x:c r="L670" s="87"/>
      <x:c r="M670" s="10"/>
      <x:c r="N670" s="10"/>
      <x:c r="O670" s="10"/>
      <x:c r="P670" s="10"/>
      <x:c r="Q670" s="10"/>
      <x:c r="R670" s="10"/>
      <x:c r="S670" s="10"/>
      <x:c r="T670" s="10"/>
      <x:c r="U670" s="10"/>
      <x:c r="V670" s="10"/>
      <x:c r="W670" s="10"/>
      <x:c r="X670" s="10"/>
      <x:c r="Y670" s="10"/>
      <x:c r="Z670" s="10"/>
      <x:c r="AA670" s="10"/>
      <x:c r="AB670" s="10"/>
      <x:c r="AC670" s="10"/>
      <x:c r="AD670" s="10"/>
      <x:c r="AE670" s="10"/>
      <x:c r="AF670" s="10"/>
      <x:c r="AG670" s="10"/>
      <x:c r="AH670" s="10"/>
      <x:c r="AI670" s="10"/>
      <x:c r="AJ670" s="10"/>
      <x:c r="AK670" s="10"/>
      <x:c r="AL670" s="10"/>
      <x:c r="AM670" s="10"/>
      <x:c r="AN670" s="10"/>
      <x:c r="AO670" s="10"/>
      <x:c r="AP670" s="10"/>
      <x:c r="AQ670" s="10"/>
      <x:c r="AR670" s="10"/>
      <x:c r="AS670" s="10"/>
      <x:c r="AT670" s="10"/>
      <x:c r="AU670" s="10"/>
      <x:c r="AV670" s="10"/>
      <x:c r="AW670" s="10"/>
      <x:c r="AX670" s="10"/>
      <x:c r="AY670" s="10"/>
    </x:row>
    <x:row r="671" spans="1:51" ht="13.5" customHeight="1">
      <x:c r="A671" s="29"/>
      <x:c r="B671" s="13"/>
      <x:c r="C671" s="13"/>
      <x:c r="D671" s="13"/>
      <x:c r="E671" s="87"/>
      <x:c r="F671" s="87"/>
      <x:c r="G671" s="87"/>
      <x:c r="H671" s="87"/>
      <x:c r="I671" s="87"/>
      <x:c r="J671" s="87"/>
      <x:c r="K671" s="87"/>
      <x:c r="L671" s="87"/>
      <x:c r="M671" s="10"/>
      <x:c r="N671" s="10"/>
      <x:c r="O671" s="10"/>
      <x:c r="P671" s="10"/>
      <x:c r="Q671" s="10"/>
      <x:c r="R671" s="10"/>
      <x:c r="S671" s="10"/>
      <x:c r="T671" s="10"/>
      <x:c r="U671" s="10"/>
      <x:c r="V671" s="10"/>
      <x:c r="W671" s="10"/>
      <x:c r="X671" s="10"/>
      <x:c r="Y671" s="10"/>
      <x:c r="Z671" s="10"/>
      <x:c r="AA671" s="10"/>
      <x:c r="AB671" s="10"/>
      <x:c r="AC671" s="10"/>
      <x:c r="AD671" s="10"/>
      <x:c r="AE671" s="10"/>
      <x:c r="AF671" s="10"/>
      <x:c r="AG671" s="10"/>
      <x:c r="AH671" s="10"/>
      <x:c r="AI671" s="10"/>
      <x:c r="AJ671" s="10"/>
      <x:c r="AK671" s="10"/>
      <x:c r="AL671" s="10"/>
      <x:c r="AM671" s="10"/>
      <x:c r="AN671" s="10"/>
      <x:c r="AO671" s="10"/>
      <x:c r="AP671" s="10"/>
      <x:c r="AQ671" s="10"/>
      <x:c r="AR671" s="10"/>
      <x:c r="AS671" s="10"/>
      <x:c r="AT671" s="10"/>
      <x:c r="AU671" s="10"/>
      <x:c r="AV671" s="10"/>
      <x:c r="AW671" s="10"/>
      <x:c r="AX671" s="10"/>
      <x:c r="AY671" s="10"/>
    </x:row>
    <x:row r="672" spans="1:51" ht="13.5" customHeight="1">
      <x:c r="A672" s="29"/>
      <x:c r="B672" s="13"/>
      <x:c r="C672" s="13"/>
      <x:c r="D672" s="13"/>
      <x:c r="E672" s="87"/>
      <x:c r="F672" s="87"/>
      <x:c r="G672" s="87"/>
      <x:c r="H672" s="87"/>
      <x:c r="I672" s="87"/>
      <x:c r="J672" s="87"/>
      <x:c r="K672" s="87"/>
      <x:c r="L672" s="87"/>
      <x:c r="M672" s="10"/>
      <x:c r="N672" s="10"/>
      <x:c r="O672" s="10"/>
      <x:c r="P672" s="10"/>
      <x:c r="Q672" s="10"/>
      <x:c r="R672" s="10"/>
      <x:c r="S672" s="10"/>
      <x:c r="T672" s="10"/>
      <x:c r="U672" s="10"/>
      <x:c r="V672" s="10"/>
      <x:c r="W672" s="10"/>
      <x:c r="X672" s="10"/>
      <x:c r="Y672" s="10"/>
      <x:c r="Z672" s="10"/>
      <x:c r="AA672" s="10"/>
      <x:c r="AB672" s="10"/>
      <x:c r="AC672" s="10"/>
      <x:c r="AD672" s="10"/>
      <x:c r="AE672" s="10"/>
      <x:c r="AF672" s="10"/>
      <x:c r="AG672" s="10"/>
      <x:c r="AH672" s="10"/>
      <x:c r="AI672" s="10"/>
      <x:c r="AJ672" s="10"/>
      <x:c r="AK672" s="10"/>
      <x:c r="AL672" s="10"/>
      <x:c r="AM672" s="10"/>
      <x:c r="AN672" s="10"/>
      <x:c r="AO672" s="10"/>
      <x:c r="AP672" s="10"/>
      <x:c r="AQ672" s="10"/>
      <x:c r="AR672" s="10"/>
      <x:c r="AS672" s="10"/>
      <x:c r="AT672" s="10"/>
      <x:c r="AU672" s="10"/>
      <x:c r="AV672" s="10"/>
      <x:c r="AW672" s="10"/>
      <x:c r="AX672" s="10"/>
      <x:c r="AY672" s="10"/>
    </x:row>
    <x:row r="673" spans="1:51" ht="13.5" customHeight="1">
      <x:c r="A673" s="29"/>
      <x:c r="B673" s="13"/>
      <x:c r="C673" s="13"/>
      <x:c r="D673" s="13"/>
      <x:c r="E673" s="87"/>
      <x:c r="F673" s="87"/>
      <x:c r="G673" s="87"/>
      <x:c r="H673" s="87"/>
      <x:c r="I673" s="87"/>
      <x:c r="J673" s="87"/>
      <x:c r="K673" s="87"/>
      <x:c r="L673" s="87"/>
      <x:c r="M673" s="10"/>
      <x:c r="N673" s="10"/>
      <x:c r="O673" s="10"/>
      <x:c r="P673" s="10"/>
      <x:c r="Q673" s="10"/>
      <x:c r="R673" s="10"/>
      <x:c r="S673" s="10"/>
      <x:c r="T673" s="10"/>
      <x:c r="U673" s="10"/>
      <x:c r="V673" s="10"/>
      <x:c r="W673" s="10"/>
      <x:c r="X673" s="10"/>
      <x:c r="Y673" s="10"/>
      <x:c r="Z673" s="10"/>
      <x:c r="AA673" s="10"/>
      <x:c r="AB673" s="10"/>
      <x:c r="AC673" s="10"/>
      <x:c r="AD673" s="10"/>
      <x:c r="AE673" s="10"/>
      <x:c r="AF673" s="10"/>
      <x:c r="AG673" s="10"/>
      <x:c r="AH673" s="10"/>
      <x:c r="AI673" s="10"/>
      <x:c r="AJ673" s="10"/>
      <x:c r="AK673" s="10"/>
      <x:c r="AL673" s="10"/>
      <x:c r="AM673" s="10"/>
      <x:c r="AN673" s="10"/>
      <x:c r="AO673" s="10"/>
      <x:c r="AP673" s="10"/>
      <x:c r="AQ673" s="10"/>
      <x:c r="AR673" s="10"/>
      <x:c r="AS673" s="10"/>
      <x:c r="AT673" s="10"/>
      <x:c r="AU673" s="10"/>
      <x:c r="AV673" s="10"/>
      <x:c r="AW673" s="10"/>
      <x:c r="AX673" s="10"/>
      <x:c r="AY673" s="10"/>
    </x:row>
    <x:row r="674" spans="1:51" ht="13.5" customHeight="1">
      <x:c r="A674" s="29"/>
      <x:c r="B674" s="13"/>
      <x:c r="C674" s="13"/>
      <x:c r="D674" s="13"/>
      <x:c r="E674" s="87"/>
      <x:c r="F674" s="87"/>
      <x:c r="G674" s="87"/>
      <x:c r="H674" s="87"/>
      <x:c r="I674" s="87"/>
      <x:c r="J674" s="87"/>
      <x:c r="K674" s="87"/>
      <x:c r="L674" s="87"/>
      <x:c r="M674" s="10"/>
      <x:c r="N674" s="10"/>
      <x:c r="O674" s="10"/>
      <x:c r="P674" s="10"/>
      <x:c r="Q674" s="10"/>
      <x:c r="R674" s="10"/>
      <x:c r="S674" s="10"/>
      <x:c r="T674" s="10"/>
      <x:c r="U674" s="10"/>
      <x:c r="V674" s="10"/>
      <x:c r="W674" s="10"/>
      <x:c r="X674" s="10"/>
      <x:c r="Y674" s="10"/>
      <x:c r="Z674" s="10"/>
      <x:c r="AA674" s="10"/>
      <x:c r="AB674" s="10"/>
      <x:c r="AC674" s="10"/>
      <x:c r="AD674" s="10"/>
      <x:c r="AE674" s="10"/>
      <x:c r="AF674" s="10"/>
      <x:c r="AG674" s="10"/>
      <x:c r="AH674" s="10"/>
      <x:c r="AI674" s="10"/>
      <x:c r="AJ674" s="10"/>
      <x:c r="AK674" s="10"/>
      <x:c r="AL674" s="10"/>
      <x:c r="AM674" s="10"/>
      <x:c r="AN674" s="10"/>
      <x:c r="AO674" s="10"/>
      <x:c r="AP674" s="10"/>
      <x:c r="AQ674" s="10"/>
      <x:c r="AR674" s="10"/>
      <x:c r="AS674" s="10"/>
      <x:c r="AT674" s="10"/>
      <x:c r="AU674" s="10"/>
      <x:c r="AV674" s="10"/>
      <x:c r="AW674" s="10"/>
      <x:c r="AX674" s="10"/>
      <x:c r="AY674" s="10"/>
    </x:row>
    <x:row r="675" spans="1:51" ht="13.5" customHeight="1">
      <x:c r="A675" s="29"/>
      <x:c r="B675" s="13"/>
      <x:c r="C675" s="13"/>
      <x:c r="D675" s="13"/>
      <x:c r="E675" s="87"/>
      <x:c r="F675" s="87"/>
      <x:c r="G675" s="87"/>
      <x:c r="H675" s="87"/>
      <x:c r="I675" s="87"/>
      <x:c r="J675" s="87"/>
      <x:c r="K675" s="87"/>
      <x:c r="L675" s="87"/>
      <x:c r="M675" s="10"/>
      <x:c r="N675" s="10"/>
      <x:c r="O675" s="10"/>
      <x:c r="P675" s="10"/>
      <x:c r="Q675" s="10"/>
      <x:c r="R675" s="10"/>
      <x:c r="S675" s="10"/>
      <x:c r="T675" s="10"/>
      <x:c r="U675" s="10"/>
      <x:c r="V675" s="10"/>
      <x:c r="W675" s="10"/>
      <x:c r="X675" s="10"/>
      <x:c r="Y675" s="10"/>
      <x:c r="Z675" s="10"/>
      <x:c r="AA675" s="10"/>
      <x:c r="AB675" s="10"/>
      <x:c r="AC675" s="10"/>
      <x:c r="AD675" s="10"/>
      <x:c r="AE675" s="10"/>
      <x:c r="AF675" s="10"/>
      <x:c r="AG675" s="10"/>
      <x:c r="AH675" s="10"/>
      <x:c r="AI675" s="10"/>
      <x:c r="AJ675" s="10"/>
      <x:c r="AK675" s="10"/>
      <x:c r="AL675" s="10"/>
      <x:c r="AM675" s="10"/>
      <x:c r="AN675" s="10"/>
      <x:c r="AO675" s="10"/>
      <x:c r="AP675" s="10"/>
      <x:c r="AQ675" s="10"/>
      <x:c r="AR675" s="10"/>
      <x:c r="AS675" s="10"/>
      <x:c r="AT675" s="10"/>
      <x:c r="AU675" s="10"/>
      <x:c r="AV675" s="10"/>
      <x:c r="AW675" s="10"/>
      <x:c r="AX675" s="10"/>
      <x:c r="AY675" s="10"/>
    </x:row>
    <x:row r="676" spans="1:51" ht="13.5" customHeight="1">
      <x:c r="A676" s="29"/>
      <x:c r="B676" s="13"/>
      <x:c r="C676" s="13"/>
      <x:c r="D676" s="13"/>
      <x:c r="E676" s="87"/>
      <x:c r="F676" s="87"/>
      <x:c r="G676" s="87"/>
      <x:c r="H676" s="87"/>
      <x:c r="I676" s="87"/>
      <x:c r="J676" s="87"/>
      <x:c r="K676" s="87"/>
      <x:c r="L676" s="87"/>
      <x:c r="M676" s="10"/>
      <x:c r="N676" s="10"/>
      <x:c r="O676" s="10"/>
      <x:c r="P676" s="10"/>
      <x:c r="Q676" s="10"/>
      <x:c r="R676" s="10"/>
      <x:c r="S676" s="10"/>
      <x:c r="T676" s="10"/>
      <x:c r="U676" s="10"/>
      <x:c r="V676" s="10"/>
      <x:c r="W676" s="10"/>
      <x:c r="X676" s="10"/>
      <x:c r="Y676" s="10"/>
      <x:c r="Z676" s="10"/>
      <x:c r="AA676" s="10"/>
      <x:c r="AB676" s="10"/>
      <x:c r="AC676" s="10"/>
      <x:c r="AD676" s="10"/>
      <x:c r="AE676" s="10"/>
      <x:c r="AF676" s="10"/>
      <x:c r="AG676" s="10"/>
      <x:c r="AH676" s="10"/>
      <x:c r="AI676" s="10"/>
      <x:c r="AJ676" s="10"/>
      <x:c r="AK676" s="10"/>
      <x:c r="AL676" s="10"/>
      <x:c r="AM676" s="10"/>
      <x:c r="AN676" s="10"/>
      <x:c r="AO676" s="10"/>
      <x:c r="AP676" s="10"/>
      <x:c r="AQ676" s="10"/>
      <x:c r="AR676" s="10"/>
      <x:c r="AS676" s="10"/>
      <x:c r="AT676" s="10"/>
      <x:c r="AU676" s="10"/>
      <x:c r="AV676" s="10"/>
      <x:c r="AW676" s="10"/>
      <x:c r="AX676" s="10"/>
      <x:c r="AY676" s="10"/>
    </x:row>
    <x:row r="677" spans="1:51" ht="13.5" customHeight="1">
      <x:c r="A677" s="29"/>
      <x:c r="B677" s="13"/>
      <x:c r="C677" s="13"/>
      <x:c r="D677" s="13"/>
      <x:c r="E677" s="87"/>
      <x:c r="F677" s="87"/>
      <x:c r="G677" s="87"/>
      <x:c r="H677" s="87"/>
      <x:c r="I677" s="87"/>
      <x:c r="J677" s="87"/>
      <x:c r="K677" s="87"/>
      <x:c r="L677" s="87"/>
      <x:c r="M677" s="10"/>
      <x:c r="N677" s="10"/>
      <x:c r="O677" s="10"/>
      <x:c r="P677" s="10"/>
      <x:c r="Q677" s="10"/>
      <x:c r="R677" s="10"/>
      <x:c r="S677" s="10"/>
      <x:c r="T677" s="10"/>
      <x:c r="U677" s="10"/>
      <x:c r="V677" s="10"/>
      <x:c r="W677" s="10"/>
      <x:c r="X677" s="10"/>
      <x:c r="Y677" s="10"/>
      <x:c r="Z677" s="10"/>
      <x:c r="AA677" s="10"/>
      <x:c r="AB677" s="10"/>
      <x:c r="AC677" s="10"/>
      <x:c r="AD677" s="10"/>
      <x:c r="AE677" s="10"/>
      <x:c r="AF677" s="10"/>
      <x:c r="AG677" s="10"/>
      <x:c r="AH677" s="10"/>
      <x:c r="AI677" s="10"/>
      <x:c r="AJ677" s="10"/>
      <x:c r="AK677" s="10"/>
      <x:c r="AL677" s="10"/>
      <x:c r="AM677" s="10"/>
      <x:c r="AN677" s="10"/>
      <x:c r="AO677" s="10"/>
      <x:c r="AP677" s="10"/>
      <x:c r="AQ677" s="10"/>
      <x:c r="AR677" s="10"/>
      <x:c r="AS677" s="10"/>
      <x:c r="AT677" s="10"/>
      <x:c r="AU677" s="10"/>
      <x:c r="AV677" s="10"/>
      <x:c r="AW677" s="10"/>
      <x:c r="AX677" s="10"/>
      <x:c r="AY677" s="10"/>
    </x:row>
    <x:row r="678" spans="1:51" ht="13.5" customHeight="1">
      <x:c r="A678" s="29"/>
      <x:c r="B678" s="13"/>
      <x:c r="C678" s="13"/>
      <x:c r="D678" s="13"/>
      <x:c r="E678" s="87"/>
      <x:c r="F678" s="87"/>
      <x:c r="G678" s="87"/>
      <x:c r="H678" s="87"/>
      <x:c r="I678" s="87"/>
      <x:c r="J678" s="87"/>
      <x:c r="K678" s="87"/>
      <x:c r="L678" s="87"/>
      <x:c r="M678" s="10"/>
      <x:c r="N678" s="10"/>
      <x:c r="O678" s="10"/>
      <x:c r="P678" s="10"/>
      <x:c r="Q678" s="10"/>
      <x:c r="R678" s="10"/>
      <x:c r="S678" s="10"/>
      <x:c r="T678" s="10"/>
      <x:c r="U678" s="10"/>
      <x:c r="V678" s="10"/>
      <x:c r="W678" s="10"/>
      <x:c r="X678" s="10"/>
      <x:c r="Y678" s="10"/>
      <x:c r="Z678" s="10"/>
      <x:c r="AA678" s="10"/>
      <x:c r="AB678" s="10"/>
      <x:c r="AC678" s="10"/>
      <x:c r="AD678" s="10"/>
      <x:c r="AE678" s="10"/>
      <x:c r="AF678" s="10"/>
      <x:c r="AG678" s="10"/>
      <x:c r="AH678" s="10"/>
      <x:c r="AI678" s="10"/>
      <x:c r="AJ678" s="10"/>
      <x:c r="AK678" s="10"/>
      <x:c r="AL678" s="10"/>
      <x:c r="AM678" s="10"/>
      <x:c r="AN678" s="10"/>
      <x:c r="AO678" s="10"/>
      <x:c r="AP678" s="10"/>
      <x:c r="AQ678" s="10"/>
      <x:c r="AR678" s="10"/>
      <x:c r="AS678" s="10"/>
      <x:c r="AT678" s="10"/>
      <x:c r="AU678" s="10"/>
      <x:c r="AV678" s="10"/>
      <x:c r="AW678" s="10"/>
      <x:c r="AX678" s="10"/>
      <x:c r="AY678" s="10"/>
    </x:row>
    <x:row r="679" spans="1:51" ht="13.5" customHeight="1">
      <x:c r="A679" s="29"/>
      <x:c r="B679" s="13"/>
      <x:c r="C679" s="13"/>
      <x:c r="D679" s="13"/>
      <x:c r="E679" s="87"/>
      <x:c r="F679" s="87"/>
      <x:c r="G679" s="87"/>
      <x:c r="H679" s="87"/>
      <x:c r="I679" s="87"/>
      <x:c r="J679" s="87"/>
      <x:c r="K679" s="87"/>
      <x:c r="L679" s="87"/>
      <x:c r="M679" s="10"/>
      <x:c r="N679" s="10"/>
      <x:c r="O679" s="10"/>
      <x:c r="P679" s="10"/>
      <x:c r="Q679" s="10"/>
      <x:c r="R679" s="10"/>
      <x:c r="S679" s="10"/>
      <x:c r="T679" s="10"/>
      <x:c r="U679" s="10"/>
      <x:c r="V679" s="10"/>
      <x:c r="W679" s="10"/>
      <x:c r="X679" s="10"/>
      <x:c r="Y679" s="10"/>
      <x:c r="Z679" s="10"/>
      <x:c r="AA679" s="10"/>
      <x:c r="AB679" s="10"/>
      <x:c r="AC679" s="10"/>
      <x:c r="AD679" s="10"/>
      <x:c r="AE679" s="10"/>
      <x:c r="AF679" s="10"/>
      <x:c r="AG679" s="10"/>
      <x:c r="AH679" s="10"/>
      <x:c r="AI679" s="10"/>
      <x:c r="AJ679" s="10"/>
      <x:c r="AK679" s="10"/>
      <x:c r="AL679" s="10"/>
      <x:c r="AM679" s="10"/>
      <x:c r="AN679" s="10"/>
      <x:c r="AO679" s="10"/>
      <x:c r="AP679" s="10"/>
      <x:c r="AQ679" s="10"/>
      <x:c r="AR679" s="10"/>
      <x:c r="AS679" s="10"/>
      <x:c r="AT679" s="10"/>
      <x:c r="AU679" s="10"/>
      <x:c r="AV679" s="10"/>
      <x:c r="AW679" s="10"/>
      <x:c r="AX679" s="10"/>
      <x:c r="AY679" s="10"/>
    </x:row>
    <x:row r="680" spans="1:51" ht="13.5" customHeight="1">
      <x:c r="A680" s="29"/>
      <x:c r="B680" s="13"/>
      <x:c r="C680" s="13"/>
      <x:c r="D680" s="13"/>
      <x:c r="E680" s="87"/>
      <x:c r="F680" s="87"/>
      <x:c r="G680" s="87"/>
      <x:c r="H680" s="87"/>
      <x:c r="I680" s="87"/>
      <x:c r="J680" s="87"/>
      <x:c r="K680" s="87"/>
      <x:c r="L680" s="87"/>
      <x:c r="M680" s="10"/>
      <x:c r="N680" s="10"/>
      <x:c r="O680" s="10"/>
      <x:c r="P680" s="10"/>
      <x:c r="Q680" s="10"/>
      <x:c r="R680" s="10"/>
      <x:c r="S680" s="10"/>
      <x:c r="T680" s="10"/>
      <x:c r="U680" s="10"/>
      <x:c r="V680" s="10"/>
      <x:c r="W680" s="10"/>
      <x:c r="X680" s="10"/>
      <x:c r="Y680" s="10"/>
      <x:c r="Z680" s="10"/>
      <x:c r="AA680" s="10"/>
      <x:c r="AB680" s="10"/>
      <x:c r="AC680" s="10"/>
      <x:c r="AD680" s="10"/>
      <x:c r="AE680" s="10"/>
      <x:c r="AF680" s="10"/>
      <x:c r="AG680" s="10"/>
      <x:c r="AH680" s="10"/>
      <x:c r="AI680" s="10"/>
      <x:c r="AJ680" s="10"/>
      <x:c r="AK680" s="10"/>
      <x:c r="AL680" s="10"/>
      <x:c r="AM680" s="10"/>
      <x:c r="AN680" s="10"/>
      <x:c r="AO680" s="10"/>
      <x:c r="AP680" s="10"/>
      <x:c r="AQ680" s="10"/>
      <x:c r="AR680" s="10"/>
      <x:c r="AS680" s="10"/>
      <x:c r="AT680" s="10"/>
      <x:c r="AU680" s="10"/>
      <x:c r="AV680" s="10"/>
      <x:c r="AW680" s="10"/>
      <x:c r="AX680" s="10"/>
      <x:c r="AY680" s="10"/>
    </x:row>
    <x:row r="681" spans="1:51" ht="13.5" customHeight="1">
      <x:c r="A681" s="29"/>
      <x:c r="B681" s="13"/>
      <x:c r="C681" s="13"/>
      <x:c r="D681" s="13"/>
      <x:c r="E681" s="87"/>
      <x:c r="F681" s="87"/>
      <x:c r="G681" s="87"/>
      <x:c r="H681" s="87"/>
      <x:c r="I681" s="87"/>
      <x:c r="J681" s="87"/>
      <x:c r="K681" s="87"/>
      <x:c r="L681" s="87"/>
      <x:c r="M681" s="10"/>
      <x:c r="N681" s="10"/>
      <x:c r="O681" s="10"/>
      <x:c r="P681" s="10"/>
      <x:c r="Q681" s="10"/>
      <x:c r="R681" s="10"/>
      <x:c r="S681" s="10"/>
      <x:c r="T681" s="10"/>
      <x:c r="U681" s="10"/>
      <x:c r="V681" s="10"/>
      <x:c r="W681" s="10"/>
      <x:c r="X681" s="10"/>
      <x:c r="Y681" s="10"/>
      <x:c r="Z681" s="10"/>
      <x:c r="AA681" s="10"/>
      <x:c r="AB681" s="10"/>
      <x:c r="AC681" s="10"/>
      <x:c r="AD681" s="10"/>
      <x:c r="AE681" s="10"/>
      <x:c r="AF681" s="10"/>
      <x:c r="AG681" s="10"/>
      <x:c r="AH681" s="10"/>
      <x:c r="AI681" s="10"/>
      <x:c r="AJ681" s="10"/>
      <x:c r="AK681" s="10"/>
      <x:c r="AL681" s="10"/>
      <x:c r="AM681" s="10"/>
      <x:c r="AN681" s="10"/>
      <x:c r="AO681" s="10"/>
      <x:c r="AP681" s="10"/>
      <x:c r="AQ681" s="10"/>
      <x:c r="AR681" s="10"/>
      <x:c r="AS681" s="10"/>
      <x:c r="AT681" s="10"/>
      <x:c r="AU681" s="10"/>
      <x:c r="AV681" s="10"/>
      <x:c r="AW681" s="10"/>
      <x:c r="AX681" s="10"/>
      <x:c r="AY681" s="10"/>
    </x:row>
    <x:row r="682" spans="1:51" ht="13.5" customHeight="1">
      <x:c r="A682" s="29"/>
      <x:c r="B682" s="13"/>
      <x:c r="C682" s="13"/>
      <x:c r="D682" s="13"/>
      <x:c r="E682" s="87"/>
      <x:c r="F682" s="87"/>
      <x:c r="G682" s="87"/>
      <x:c r="H682" s="87"/>
      <x:c r="I682" s="87"/>
      <x:c r="J682" s="87"/>
      <x:c r="K682" s="87"/>
      <x:c r="L682" s="87"/>
      <x:c r="M682" s="10"/>
      <x:c r="N682" s="10"/>
      <x:c r="O682" s="10"/>
      <x:c r="P682" s="10"/>
      <x:c r="Q682" s="10"/>
      <x:c r="R682" s="10"/>
      <x:c r="S682" s="10"/>
      <x:c r="T682" s="10"/>
      <x:c r="U682" s="10"/>
      <x:c r="V682" s="10"/>
      <x:c r="W682" s="10"/>
      <x:c r="X682" s="10"/>
      <x:c r="Y682" s="10"/>
      <x:c r="Z682" s="10"/>
      <x:c r="AA682" s="10"/>
      <x:c r="AB682" s="10"/>
      <x:c r="AC682" s="10"/>
      <x:c r="AD682" s="10"/>
      <x:c r="AE682" s="10"/>
      <x:c r="AF682" s="10"/>
      <x:c r="AG682" s="10"/>
      <x:c r="AH682" s="10"/>
      <x:c r="AI682" s="10"/>
      <x:c r="AJ682" s="10"/>
      <x:c r="AK682" s="10"/>
      <x:c r="AL682" s="10"/>
      <x:c r="AM682" s="10"/>
      <x:c r="AN682" s="10"/>
      <x:c r="AO682" s="10"/>
      <x:c r="AP682" s="10"/>
      <x:c r="AQ682" s="10"/>
      <x:c r="AR682" s="10"/>
      <x:c r="AS682" s="10"/>
      <x:c r="AT682" s="10"/>
      <x:c r="AU682" s="10"/>
      <x:c r="AV682" s="10"/>
      <x:c r="AW682" s="10"/>
      <x:c r="AX682" s="10"/>
      <x:c r="AY682" s="10"/>
    </x:row>
    <x:row r="683" spans="1:51" ht="13.5" customHeight="1">
      <x:c r="A683" s="29"/>
      <x:c r="B683" s="13"/>
      <x:c r="C683" s="13"/>
      <x:c r="D683" s="13"/>
      <x:c r="E683" s="87"/>
      <x:c r="F683" s="87"/>
      <x:c r="G683" s="87"/>
      <x:c r="H683" s="87"/>
      <x:c r="I683" s="87"/>
      <x:c r="J683" s="87"/>
      <x:c r="K683" s="87"/>
      <x:c r="L683" s="87"/>
      <x:c r="M683" s="10"/>
      <x:c r="N683" s="10"/>
      <x:c r="O683" s="10"/>
      <x:c r="P683" s="10"/>
      <x:c r="Q683" s="10"/>
      <x:c r="R683" s="10"/>
      <x:c r="S683" s="10"/>
      <x:c r="T683" s="10"/>
      <x:c r="U683" s="10"/>
      <x:c r="V683" s="10"/>
      <x:c r="W683" s="10"/>
      <x:c r="X683" s="10"/>
      <x:c r="Y683" s="10"/>
      <x:c r="Z683" s="10"/>
      <x:c r="AA683" s="10"/>
      <x:c r="AB683" s="10"/>
      <x:c r="AC683" s="10"/>
      <x:c r="AD683" s="10"/>
      <x:c r="AE683" s="10"/>
      <x:c r="AF683" s="10"/>
      <x:c r="AG683" s="10"/>
      <x:c r="AH683" s="10"/>
      <x:c r="AI683" s="10"/>
      <x:c r="AJ683" s="10"/>
      <x:c r="AK683" s="10"/>
      <x:c r="AL683" s="10"/>
      <x:c r="AM683" s="10"/>
      <x:c r="AN683" s="10"/>
      <x:c r="AO683" s="10"/>
      <x:c r="AP683" s="10"/>
      <x:c r="AQ683" s="10"/>
      <x:c r="AR683" s="10"/>
      <x:c r="AS683" s="10"/>
      <x:c r="AT683" s="10"/>
      <x:c r="AU683" s="10"/>
      <x:c r="AV683" s="10"/>
      <x:c r="AW683" s="10"/>
      <x:c r="AX683" s="10"/>
      <x:c r="AY683" s="10"/>
    </x:row>
    <x:row r="684" spans="1:51" ht="13.5" customHeight="1">
      <x:c r="A684" s="29"/>
      <x:c r="B684" s="13"/>
      <x:c r="C684" s="13"/>
      <x:c r="D684" s="13"/>
      <x:c r="E684" s="87"/>
      <x:c r="F684" s="87"/>
      <x:c r="G684" s="87"/>
      <x:c r="H684" s="87"/>
      <x:c r="I684" s="87"/>
      <x:c r="J684" s="87"/>
      <x:c r="K684" s="87"/>
      <x:c r="L684" s="87"/>
      <x:c r="M684" s="10"/>
      <x:c r="N684" s="10"/>
      <x:c r="O684" s="10"/>
      <x:c r="P684" s="10"/>
      <x:c r="Q684" s="10"/>
      <x:c r="R684" s="10"/>
      <x:c r="S684" s="10"/>
      <x:c r="T684" s="10"/>
      <x:c r="U684" s="10"/>
      <x:c r="V684" s="10"/>
      <x:c r="W684" s="10"/>
      <x:c r="X684" s="10"/>
      <x:c r="Y684" s="10"/>
      <x:c r="Z684" s="10"/>
      <x:c r="AA684" s="10"/>
      <x:c r="AB684" s="10"/>
      <x:c r="AC684" s="10"/>
      <x:c r="AD684" s="10"/>
      <x:c r="AE684" s="10"/>
      <x:c r="AF684" s="10"/>
      <x:c r="AG684" s="10"/>
      <x:c r="AH684" s="10"/>
      <x:c r="AI684" s="10"/>
      <x:c r="AJ684" s="10"/>
      <x:c r="AK684" s="10"/>
      <x:c r="AL684" s="10"/>
      <x:c r="AM684" s="10"/>
      <x:c r="AN684" s="10"/>
      <x:c r="AO684" s="10"/>
      <x:c r="AP684" s="10"/>
      <x:c r="AQ684" s="10"/>
      <x:c r="AR684" s="10"/>
      <x:c r="AS684" s="10"/>
      <x:c r="AT684" s="10"/>
      <x:c r="AU684" s="10"/>
      <x:c r="AV684" s="10"/>
      <x:c r="AW684" s="10"/>
      <x:c r="AX684" s="10"/>
      <x:c r="AY684" s="10"/>
    </x:row>
    <x:row r="685" spans="1:51" ht="13.5" customHeight="1">
      <x:c r="A685" s="29"/>
      <x:c r="B685" s="13"/>
      <x:c r="C685" s="13"/>
      <x:c r="D685" s="13"/>
      <x:c r="E685" s="87"/>
      <x:c r="F685" s="87"/>
      <x:c r="G685" s="87"/>
      <x:c r="H685" s="87"/>
      <x:c r="I685" s="87"/>
      <x:c r="J685" s="87"/>
      <x:c r="K685" s="87"/>
      <x:c r="L685" s="87"/>
      <x:c r="M685" s="10"/>
      <x:c r="N685" s="10"/>
      <x:c r="O685" s="10"/>
      <x:c r="P685" s="10"/>
      <x:c r="Q685" s="10"/>
      <x:c r="R685" s="10"/>
      <x:c r="S685" s="10"/>
      <x:c r="T685" s="10"/>
      <x:c r="U685" s="10"/>
      <x:c r="V685" s="10"/>
      <x:c r="W685" s="10"/>
      <x:c r="X685" s="10"/>
      <x:c r="Y685" s="10"/>
      <x:c r="Z685" s="10"/>
      <x:c r="AA685" s="10"/>
      <x:c r="AB685" s="10"/>
      <x:c r="AC685" s="10"/>
      <x:c r="AD685" s="10"/>
      <x:c r="AE685" s="10"/>
      <x:c r="AF685" s="10"/>
      <x:c r="AG685" s="10"/>
      <x:c r="AH685" s="10"/>
      <x:c r="AI685" s="10"/>
      <x:c r="AJ685" s="10"/>
      <x:c r="AK685" s="10"/>
      <x:c r="AL685" s="10"/>
      <x:c r="AM685" s="10"/>
      <x:c r="AN685" s="10"/>
      <x:c r="AO685" s="10"/>
      <x:c r="AP685" s="10"/>
      <x:c r="AQ685" s="10"/>
      <x:c r="AR685" s="10"/>
      <x:c r="AS685" s="10"/>
      <x:c r="AT685" s="10"/>
      <x:c r="AU685" s="10"/>
      <x:c r="AV685" s="10"/>
      <x:c r="AW685" s="10"/>
      <x:c r="AX685" s="10"/>
      <x:c r="AY685" s="10"/>
    </x:row>
    <x:row r="686" spans="1:51" ht="13.5" customHeight="1">
      <x:c r="A686" s="29"/>
      <x:c r="B686" s="13"/>
      <x:c r="C686" s="13"/>
      <x:c r="D686" s="13"/>
      <x:c r="E686" s="87"/>
      <x:c r="F686" s="87"/>
      <x:c r="G686" s="87"/>
      <x:c r="H686" s="87"/>
      <x:c r="I686" s="87"/>
      <x:c r="J686" s="87"/>
      <x:c r="K686" s="87"/>
      <x:c r="L686" s="87"/>
      <x:c r="M686" s="10"/>
      <x:c r="N686" s="10"/>
      <x:c r="O686" s="10"/>
      <x:c r="P686" s="10"/>
      <x:c r="Q686" s="10"/>
      <x:c r="R686" s="10"/>
      <x:c r="S686" s="10"/>
      <x:c r="T686" s="10"/>
      <x:c r="U686" s="10"/>
      <x:c r="V686" s="10"/>
      <x:c r="W686" s="10"/>
      <x:c r="X686" s="10"/>
      <x:c r="Y686" s="10"/>
      <x:c r="Z686" s="10"/>
      <x:c r="AA686" s="10"/>
      <x:c r="AB686" s="10"/>
      <x:c r="AC686" s="10"/>
      <x:c r="AD686" s="10"/>
      <x:c r="AE686" s="10"/>
      <x:c r="AF686" s="10"/>
      <x:c r="AG686" s="10"/>
      <x:c r="AH686" s="10"/>
      <x:c r="AI686" s="10"/>
      <x:c r="AJ686" s="10"/>
      <x:c r="AK686" s="10"/>
      <x:c r="AL686" s="10"/>
      <x:c r="AM686" s="10"/>
      <x:c r="AN686" s="10"/>
      <x:c r="AO686" s="10"/>
      <x:c r="AP686" s="10"/>
      <x:c r="AQ686" s="10"/>
      <x:c r="AR686" s="10"/>
      <x:c r="AS686" s="10"/>
      <x:c r="AT686" s="10"/>
      <x:c r="AU686" s="10"/>
      <x:c r="AV686" s="10"/>
      <x:c r="AW686" s="10"/>
      <x:c r="AX686" s="10"/>
      <x:c r="AY686" s="10"/>
    </x:row>
    <x:row r="687" spans="1:51" ht="13.5" customHeight="1">
      <x:c r="A687" s="29"/>
      <x:c r="B687" s="13"/>
      <x:c r="C687" s="13"/>
      <x:c r="D687" s="13"/>
      <x:c r="E687" s="87"/>
      <x:c r="F687" s="87"/>
      <x:c r="G687" s="87"/>
      <x:c r="H687" s="87"/>
      <x:c r="I687" s="87"/>
      <x:c r="J687" s="87"/>
      <x:c r="K687" s="87"/>
      <x:c r="L687" s="87"/>
      <x:c r="M687" s="10"/>
      <x:c r="N687" s="10"/>
      <x:c r="O687" s="10"/>
      <x:c r="P687" s="10"/>
      <x:c r="Q687" s="10"/>
      <x:c r="R687" s="10"/>
      <x:c r="S687" s="10"/>
      <x:c r="T687" s="10"/>
      <x:c r="U687" s="10"/>
      <x:c r="V687" s="10"/>
      <x:c r="W687" s="10"/>
      <x:c r="X687" s="10"/>
      <x:c r="Y687" s="10"/>
      <x:c r="Z687" s="10"/>
      <x:c r="AA687" s="10"/>
      <x:c r="AB687" s="10"/>
      <x:c r="AC687" s="10"/>
      <x:c r="AD687" s="10"/>
      <x:c r="AE687" s="10"/>
      <x:c r="AF687" s="10"/>
      <x:c r="AG687" s="10"/>
      <x:c r="AH687" s="10"/>
      <x:c r="AI687" s="10"/>
      <x:c r="AJ687" s="10"/>
      <x:c r="AK687" s="10"/>
      <x:c r="AL687" s="10"/>
      <x:c r="AM687" s="10"/>
      <x:c r="AN687" s="10"/>
      <x:c r="AO687" s="10"/>
      <x:c r="AP687" s="10"/>
      <x:c r="AQ687" s="10"/>
      <x:c r="AR687" s="10"/>
      <x:c r="AS687" s="10"/>
      <x:c r="AT687" s="10"/>
      <x:c r="AU687" s="10"/>
      <x:c r="AV687" s="10"/>
      <x:c r="AW687" s="10"/>
      <x:c r="AX687" s="10"/>
      <x:c r="AY687" s="10"/>
    </x:row>
    <x:row r="688" spans="1:51" ht="13.5" customHeight="1">
      <x:c r="A688" s="29"/>
      <x:c r="B688" s="13"/>
      <x:c r="C688" s="13"/>
      <x:c r="D688" s="13"/>
      <x:c r="E688" s="87"/>
      <x:c r="F688" s="87"/>
      <x:c r="G688" s="87"/>
      <x:c r="H688" s="87"/>
      <x:c r="I688" s="87"/>
      <x:c r="J688" s="87"/>
      <x:c r="K688" s="87"/>
      <x:c r="L688" s="87"/>
      <x:c r="M688" s="10"/>
      <x:c r="N688" s="10"/>
      <x:c r="O688" s="10"/>
      <x:c r="P688" s="10"/>
      <x:c r="Q688" s="10"/>
      <x:c r="R688" s="10"/>
      <x:c r="S688" s="10"/>
      <x:c r="T688" s="10"/>
      <x:c r="U688" s="10"/>
      <x:c r="V688" s="10"/>
      <x:c r="W688" s="10"/>
      <x:c r="X688" s="10"/>
      <x:c r="Y688" s="10"/>
      <x:c r="Z688" s="10"/>
      <x:c r="AA688" s="10"/>
      <x:c r="AB688" s="10"/>
      <x:c r="AC688" s="10"/>
      <x:c r="AD688" s="10"/>
      <x:c r="AE688" s="10"/>
      <x:c r="AF688" s="10"/>
      <x:c r="AG688" s="10"/>
      <x:c r="AH688" s="10"/>
      <x:c r="AI688" s="10"/>
      <x:c r="AJ688" s="10"/>
      <x:c r="AK688" s="10"/>
      <x:c r="AL688" s="10"/>
      <x:c r="AM688" s="10"/>
      <x:c r="AN688" s="10"/>
      <x:c r="AO688" s="10"/>
      <x:c r="AP688" s="10"/>
      <x:c r="AQ688" s="10"/>
      <x:c r="AR688" s="10"/>
      <x:c r="AS688" s="10"/>
      <x:c r="AT688" s="10"/>
      <x:c r="AU688" s="10"/>
      <x:c r="AV688" s="10"/>
      <x:c r="AW688" s="10"/>
      <x:c r="AX688" s="10"/>
      <x:c r="AY688" s="10"/>
    </x:row>
    <x:row r="689" spans="1:51" ht="13.5" customHeight="1">
      <x:c r="A689" s="29"/>
      <x:c r="B689" s="13"/>
      <x:c r="C689" s="13"/>
      <x:c r="D689" s="13"/>
      <x:c r="E689" s="87"/>
      <x:c r="F689" s="87"/>
      <x:c r="G689" s="87"/>
      <x:c r="H689" s="87"/>
      <x:c r="I689" s="87"/>
      <x:c r="J689" s="87"/>
      <x:c r="K689" s="87"/>
      <x:c r="L689" s="87"/>
      <x:c r="M689" s="10"/>
      <x:c r="N689" s="10"/>
      <x:c r="O689" s="10"/>
      <x:c r="P689" s="10"/>
      <x:c r="Q689" s="10"/>
      <x:c r="R689" s="10"/>
      <x:c r="S689" s="10"/>
      <x:c r="T689" s="10"/>
      <x:c r="U689" s="10"/>
      <x:c r="V689" s="10"/>
      <x:c r="W689" s="10"/>
      <x:c r="X689" s="10"/>
      <x:c r="Y689" s="10"/>
      <x:c r="Z689" s="10"/>
      <x:c r="AA689" s="10"/>
      <x:c r="AB689" s="10"/>
      <x:c r="AC689" s="10"/>
      <x:c r="AD689" s="10"/>
      <x:c r="AE689" s="10"/>
      <x:c r="AF689" s="10"/>
      <x:c r="AG689" s="10"/>
      <x:c r="AH689" s="10"/>
      <x:c r="AI689" s="10"/>
      <x:c r="AJ689" s="10"/>
      <x:c r="AK689" s="10"/>
      <x:c r="AL689" s="10"/>
      <x:c r="AM689" s="10"/>
      <x:c r="AN689" s="10"/>
      <x:c r="AO689" s="10"/>
      <x:c r="AP689" s="10"/>
      <x:c r="AQ689" s="10"/>
      <x:c r="AR689" s="10"/>
      <x:c r="AS689" s="10"/>
      <x:c r="AT689" s="10"/>
      <x:c r="AU689" s="10"/>
      <x:c r="AV689" s="10"/>
      <x:c r="AW689" s="10"/>
      <x:c r="AX689" s="10"/>
      <x:c r="AY689" s="10"/>
    </x:row>
    <x:row r="690" spans="1:51" ht="13.5" customHeight="1">
      <x:c r="A690" s="29"/>
      <x:c r="B690" s="13"/>
      <x:c r="C690" s="13"/>
      <x:c r="D690" s="13"/>
      <x:c r="E690" s="87"/>
      <x:c r="F690" s="87"/>
      <x:c r="G690" s="87"/>
      <x:c r="H690" s="87"/>
      <x:c r="I690" s="87"/>
      <x:c r="J690" s="87"/>
      <x:c r="K690" s="87"/>
      <x:c r="L690" s="87"/>
      <x:c r="M690" s="10"/>
      <x:c r="N690" s="10"/>
      <x:c r="O690" s="10"/>
      <x:c r="P690" s="10"/>
      <x:c r="Q690" s="10"/>
      <x:c r="R690" s="10"/>
      <x:c r="S690" s="10"/>
      <x:c r="T690" s="10"/>
      <x:c r="U690" s="10"/>
      <x:c r="V690" s="10"/>
      <x:c r="W690" s="10"/>
      <x:c r="X690" s="10"/>
      <x:c r="Y690" s="10"/>
      <x:c r="Z690" s="10"/>
      <x:c r="AA690" s="10"/>
      <x:c r="AB690" s="10"/>
      <x:c r="AC690" s="10"/>
      <x:c r="AD690" s="10"/>
      <x:c r="AE690" s="10"/>
      <x:c r="AF690" s="10"/>
      <x:c r="AG690" s="10"/>
      <x:c r="AH690" s="10"/>
      <x:c r="AI690" s="10"/>
      <x:c r="AJ690" s="10"/>
      <x:c r="AK690" s="10"/>
      <x:c r="AL690" s="10"/>
      <x:c r="AM690" s="10"/>
      <x:c r="AN690" s="10"/>
      <x:c r="AO690" s="10"/>
      <x:c r="AP690" s="10"/>
      <x:c r="AQ690" s="10"/>
      <x:c r="AR690" s="10"/>
      <x:c r="AS690" s="10"/>
      <x:c r="AT690" s="10"/>
      <x:c r="AU690" s="10"/>
      <x:c r="AV690" s="10"/>
      <x:c r="AW690" s="10"/>
      <x:c r="AX690" s="10"/>
      <x:c r="AY690" s="10"/>
    </x:row>
    <x:row r="691" spans="1:51" ht="13.5" customHeight="1">
      <x:c r="A691" s="29"/>
      <x:c r="B691" s="13"/>
      <x:c r="C691" s="13"/>
      <x:c r="D691" s="13"/>
      <x:c r="E691" s="87"/>
      <x:c r="F691" s="87"/>
      <x:c r="G691" s="87"/>
      <x:c r="H691" s="87"/>
      <x:c r="I691" s="87"/>
      <x:c r="J691" s="87"/>
      <x:c r="K691" s="87"/>
      <x:c r="L691" s="87"/>
      <x:c r="M691" s="10"/>
      <x:c r="N691" s="10"/>
      <x:c r="O691" s="10"/>
      <x:c r="P691" s="10"/>
      <x:c r="Q691" s="10"/>
      <x:c r="R691" s="10"/>
      <x:c r="S691" s="10"/>
      <x:c r="T691" s="10"/>
      <x:c r="U691" s="10"/>
      <x:c r="V691" s="10"/>
      <x:c r="W691" s="10"/>
      <x:c r="X691" s="10"/>
      <x:c r="Y691" s="10"/>
      <x:c r="Z691" s="10"/>
      <x:c r="AA691" s="10"/>
      <x:c r="AB691" s="10"/>
      <x:c r="AC691" s="10"/>
      <x:c r="AD691" s="10"/>
      <x:c r="AE691" s="10"/>
      <x:c r="AF691" s="10"/>
      <x:c r="AG691" s="10"/>
      <x:c r="AH691" s="10"/>
      <x:c r="AI691" s="10"/>
      <x:c r="AJ691" s="10"/>
      <x:c r="AK691" s="10"/>
      <x:c r="AL691" s="10"/>
      <x:c r="AM691" s="10"/>
      <x:c r="AN691" s="10"/>
      <x:c r="AO691" s="10"/>
      <x:c r="AP691" s="10"/>
      <x:c r="AQ691" s="10"/>
      <x:c r="AR691" s="10"/>
      <x:c r="AS691" s="10"/>
      <x:c r="AT691" s="10"/>
      <x:c r="AU691" s="10"/>
      <x:c r="AV691" s="10"/>
      <x:c r="AW691" s="10"/>
      <x:c r="AX691" s="10"/>
      <x:c r="AY691" s="10"/>
    </x:row>
    <x:row r="692" spans="1:51" ht="13.5" customHeight="1">
      <x:c r="A692" s="29"/>
      <x:c r="B692" s="13"/>
      <x:c r="C692" s="13"/>
      <x:c r="D692" s="13"/>
      <x:c r="E692" s="87"/>
      <x:c r="F692" s="87"/>
      <x:c r="G692" s="87"/>
      <x:c r="H692" s="87"/>
      <x:c r="I692" s="87"/>
      <x:c r="J692" s="87"/>
      <x:c r="K692" s="87"/>
      <x:c r="L692" s="87"/>
      <x:c r="M692" s="10"/>
      <x:c r="N692" s="10"/>
      <x:c r="O692" s="10"/>
      <x:c r="P692" s="10"/>
      <x:c r="Q692" s="10"/>
      <x:c r="R692" s="10"/>
      <x:c r="S692" s="10"/>
      <x:c r="T692" s="10"/>
      <x:c r="U692" s="10"/>
      <x:c r="V692" s="10"/>
      <x:c r="W692" s="10"/>
      <x:c r="X692" s="10"/>
      <x:c r="Y692" s="10"/>
      <x:c r="Z692" s="10"/>
      <x:c r="AA692" s="10"/>
      <x:c r="AB692" s="10"/>
      <x:c r="AC692" s="10"/>
      <x:c r="AD692" s="10"/>
      <x:c r="AE692" s="10"/>
      <x:c r="AF692" s="10"/>
      <x:c r="AG692" s="10"/>
      <x:c r="AH692" s="10"/>
      <x:c r="AI692" s="10"/>
      <x:c r="AJ692" s="10"/>
      <x:c r="AK692" s="10"/>
      <x:c r="AL692" s="10"/>
      <x:c r="AM692" s="10"/>
      <x:c r="AN692" s="10"/>
      <x:c r="AO692" s="10"/>
      <x:c r="AP692" s="10"/>
      <x:c r="AQ692" s="10"/>
      <x:c r="AR692" s="10"/>
      <x:c r="AS692" s="10"/>
      <x:c r="AT692" s="10"/>
      <x:c r="AU692" s="10"/>
      <x:c r="AV692" s="10"/>
      <x:c r="AW692" s="10"/>
      <x:c r="AX692" s="10"/>
      <x:c r="AY692" s="10"/>
    </x:row>
    <x:row r="693" spans="1:51" ht="13.5" customHeight="1">
      <x:c r="A693" s="29"/>
      <x:c r="B693" s="13"/>
      <x:c r="C693" s="13"/>
      <x:c r="D693" s="13"/>
      <x:c r="E693" s="87"/>
      <x:c r="F693" s="87"/>
      <x:c r="G693" s="87"/>
      <x:c r="H693" s="87"/>
      <x:c r="I693" s="87"/>
      <x:c r="J693" s="87"/>
      <x:c r="K693" s="87"/>
      <x:c r="L693" s="87"/>
      <x:c r="M693" s="10"/>
      <x:c r="N693" s="10"/>
      <x:c r="O693" s="10"/>
      <x:c r="P693" s="10"/>
      <x:c r="Q693" s="10"/>
      <x:c r="R693" s="10"/>
      <x:c r="S693" s="10"/>
      <x:c r="T693" s="10"/>
      <x:c r="U693" s="10"/>
      <x:c r="V693" s="10"/>
      <x:c r="W693" s="10"/>
      <x:c r="X693" s="10"/>
      <x:c r="Y693" s="10"/>
      <x:c r="Z693" s="10"/>
      <x:c r="AA693" s="10"/>
      <x:c r="AB693" s="10"/>
      <x:c r="AC693" s="10"/>
      <x:c r="AD693" s="10"/>
      <x:c r="AE693" s="10"/>
      <x:c r="AF693" s="10"/>
      <x:c r="AG693" s="10"/>
      <x:c r="AH693" s="10"/>
      <x:c r="AI693" s="10"/>
      <x:c r="AJ693" s="10"/>
      <x:c r="AK693" s="10"/>
      <x:c r="AL693" s="10"/>
      <x:c r="AM693" s="10"/>
      <x:c r="AN693" s="10"/>
      <x:c r="AO693" s="10"/>
      <x:c r="AP693" s="10"/>
      <x:c r="AQ693" s="10"/>
      <x:c r="AR693" s="10"/>
      <x:c r="AS693" s="10"/>
      <x:c r="AT693" s="10"/>
      <x:c r="AU693" s="10"/>
      <x:c r="AV693" s="10"/>
      <x:c r="AW693" s="10"/>
      <x:c r="AX693" s="10"/>
      <x:c r="AY693" s="10"/>
    </x:row>
    <x:row r="694" spans="1:51" ht="13.5" customHeight="1">
      <x:c r="A694" s="29"/>
      <x:c r="B694" s="13"/>
      <x:c r="C694" s="13"/>
      <x:c r="D694" s="13"/>
      <x:c r="E694" s="87"/>
      <x:c r="F694" s="87"/>
      <x:c r="G694" s="87"/>
      <x:c r="H694" s="87"/>
      <x:c r="I694" s="87"/>
      <x:c r="J694" s="87"/>
      <x:c r="K694" s="87"/>
      <x:c r="L694" s="87"/>
      <x:c r="M694" s="10"/>
      <x:c r="N694" s="10"/>
      <x:c r="O694" s="10"/>
      <x:c r="P694" s="10"/>
      <x:c r="Q694" s="10"/>
      <x:c r="R694" s="10"/>
      <x:c r="S694" s="10"/>
      <x:c r="T694" s="10"/>
      <x:c r="U694" s="10"/>
      <x:c r="V694" s="10"/>
      <x:c r="W694" s="10"/>
      <x:c r="X694" s="10"/>
      <x:c r="Y694" s="10"/>
      <x:c r="Z694" s="10"/>
      <x:c r="AA694" s="10"/>
      <x:c r="AB694" s="10"/>
      <x:c r="AC694" s="10"/>
      <x:c r="AD694" s="10"/>
      <x:c r="AE694" s="10"/>
      <x:c r="AF694" s="10"/>
      <x:c r="AG694" s="10"/>
      <x:c r="AH694" s="10"/>
      <x:c r="AI694" s="10"/>
      <x:c r="AJ694" s="10"/>
      <x:c r="AK694" s="10"/>
      <x:c r="AL694" s="10"/>
      <x:c r="AM694" s="10"/>
      <x:c r="AN694" s="10"/>
      <x:c r="AO694" s="10"/>
      <x:c r="AP694" s="10"/>
      <x:c r="AQ694" s="10"/>
      <x:c r="AR694" s="10"/>
      <x:c r="AS694" s="10"/>
      <x:c r="AT694" s="10"/>
      <x:c r="AU694" s="10"/>
      <x:c r="AV694" s="10"/>
      <x:c r="AW694" s="10"/>
      <x:c r="AX694" s="10"/>
      <x:c r="AY694" s="10"/>
    </x:row>
    <x:row r="695" spans="1:51" ht="13.5" customHeight="1">
      <x:c r="A695" s="29"/>
      <x:c r="B695" s="13"/>
      <x:c r="C695" s="13"/>
      <x:c r="D695" s="13"/>
      <x:c r="E695" s="87"/>
      <x:c r="F695" s="87"/>
      <x:c r="G695" s="87"/>
      <x:c r="H695" s="87"/>
      <x:c r="I695" s="87"/>
      <x:c r="J695" s="87"/>
      <x:c r="K695" s="87"/>
      <x:c r="L695" s="87"/>
      <x:c r="M695" s="10"/>
      <x:c r="N695" s="10"/>
      <x:c r="O695" s="10"/>
      <x:c r="P695" s="10"/>
      <x:c r="Q695" s="10"/>
      <x:c r="R695" s="10"/>
      <x:c r="S695" s="10"/>
      <x:c r="T695" s="10"/>
      <x:c r="U695" s="10"/>
      <x:c r="V695" s="10"/>
      <x:c r="W695" s="10"/>
      <x:c r="X695" s="10"/>
      <x:c r="Y695" s="10"/>
      <x:c r="Z695" s="10"/>
      <x:c r="AA695" s="10"/>
      <x:c r="AB695" s="10"/>
      <x:c r="AC695" s="10"/>
      <x:c r="AD695" s="10"/>
      <x:c r="AE695" s="10"/>
      <x:c r="AF695" s="10"/>
      <x:c r="AG695" s="10"/>
      <x:c r="AH695" s="10"/>
      <x:c r="AI695" s="10"/>
      <x:c r="AJ695" s="10"/>
      <x:c r="AK695" s="10"/>
      <x:c r="AL695" s="10"/>
      <x:c r="AM695" s="10"/>
      <x:c r="AN695" s="10"/>
      <x:c r="AO695" s="10"/>
      <x:c r="AP695" s="10"/>
      <x:c r="AQ695" s="10"/>
      <x:c r="AR695" s="10"/>
      <x:c r="AS695" s="10"/>
      <x:c r="AT695" s="10"/>
      <x:c r="AU695" s="10"/>
      <x:c r="AV695" s="10"/>
      <x:c r="AW695" s="10"/>
      <x:c r="AX695" s="10"/>
      <x:c r="AY695" s="10"/>
    </x:row>
    <x:row r="696" spans="1:51" ht="13.5" customHeight="1">
      <x:c r="A696" s="29"/>
      <x:c r="B696" s="13"/>
      <x:c r="C696" s="13"/>
      <x:c r="D696" s="13"/>
      <x:c r="E696" s="87"/>
      <x:c r="F696" s="87"/>
      <x:c r="G696" s="87"/>
      <x:c r="H696" s="87"/>
      <x:c r="I696" s="87"/>
      <x:c r="J696" s="87"/>
      <x:c r="K696" s="87"/>
      <x:c r="L696" s="87"/>
      <x:c r="M696" s="10"/>
      <x:c r="N696" s="10"/>
      <x:c r="O696" s="10"/>
      <x:c r="P696" s="10"/>
      <x:c r="Q696" s="10"/>
      <x:c r="R696" s="10"/>
      <x:c r="S696" s="10"/>
      <x:c r="T696" s="10"/>
      <x:c r="U696" s="10"/>
      <x:c r="V696" s="10"/>
      <x:c r="W696" s="10"/>
      <x:c r="X696" s="10"/>
      <x:c r="Y696" s="10"/>
      <x:c r="Z696" s="10"/>
      <x:c r="AA696" s="10"/>
      <x:c r="AB696" s="10"/>
      <x:c r="AC696" s="10"/>
      <x:c r="AD696" s="10"/>
      <x:c r="AE696" s="10"/>
      <x:c r="AF696" s="10"/>
      <x:c r="AG696" s="10"/>
      <x:c r="AH696" s="10"/>
      <x:c r="AI696" s="10"/>
      <x:c r="AJ696" s="10"/>
      <x:c r="AK696" s="10"/>
      <x:c r="AL696" s="10"/>
      <x:c r="AM696" s="10"/>
      <x:c r="AN696" s="10"/>
      <x:c r="AO696" s="10"/>
      <x:c r="AP696" s="10"/>
      <x:c r="AQ696" s="10"/>
      <x:c r="AR696" s="10"/>
      <x:c r="AS696" s="10"/>
      <x:c r="AT696" s="10"/>
      <x:c r="AU696" s="10"/>
      <x:c r="AV696" s="10"/>
      <x:c r="AW696" s="10"/>
      <x:c r="AX696" s="10"/>
      <x:c r="AY696" s="10"/>
    </x:row>
    <x:row r="697" spans="1:51" ht="13.5" customHeight="1">
      <x:c r="A697" s="29"/>
      <x:c r="B697" s="13"/>
      <x:c r="C697" s="13"/>
      <x:c r="D697" s="13"/>
      <x:c r="E697" s="87"/>
      <x:c r="F697" s="87"/>
      <x:c r="G697" s="87"/>
      <x:c r="H697" s="87"/>
      <x:c r="I697" s="87"/>
      <x:c r="J697" s="87"/>
      <x:c r="K697" s="87"/>
      <x:c r="L697" s="87"/>
      <x:c r="M697" s="10"/>
      <x:c r="N697" s="10"/>
      <x:c r="O697" s="10"/>
      <x:c r="P697" s="10"/>
      <x:c r="Q697" s="10"/>
      <x:c r="R697" s="10"/>
      <x:c r="S697" s="10"/>
      <x:c r="T697" s="10"/>
      <x:c r="U697" s="10"/>
      <x:c r="V697" s="10"/>
      <x:c r="W697" s="10"/>
      <x:c r="X697" s="10"/>
      <x:c r="Y697" s="10"/>
      <x:c r="Z697" s="10"/>
      <x:c r="AA697" s="10"/>
      <x:c r="AB697" s="10"/>
      <x:c r="AC697" s="10"/>
      <x:c r="AD697" s="10"/>
      <x:c r="AE697" s="10"/>
      <x:c r="AF697" s="10"/>
      <x:c r="AG697" s="10"/>
      <x:c r="AH697" s="10"/>
      <x:c r="AI697" s="10"/>
      <x:c r="AJ697" s="10"/>
      <x:c r="AK697" s="10"/>
      <x:c r="AL697" s="10"/>
      <x:c r="AM697" s="10"/>
      <x:c r="AN697" s="10"/>
      <x:c r="AO697" s="10"/>
      <x:c r="AP697" s="10"/>
      <x:c r="AQ697" s="10"/>
      <x:c r="AR697" s="10"/>
      <x:c r="AS697" s="10"/>
      <x:c r="AT697" s="10"/>
      <x:c r="AU697" s="10"/>
      <x:c r="AV697" s="10"/>
      <x:c r="AW697" s="10"/>
      <x:c r="AX697" s="10"/>
      <x:c r="AY697" s="10"/>
    </x:row>
    <x:row r="698" spans="1:51" ht="13.5" customHeight="1">
      <x:c r="A698" s="29"/>
      <x:c r="B698" s="13"/>
      <x:c r="C698" s="13"/>
      <x:c r="D698" s="13"/>
      <x:c r="E698" s="87"/>
      <x:c r="F698" s="87"/>
      <x:c r="G698" s="87"/>
      <x:c r="H698" s="87"/>
      <x:c r="I698" s="87"/>
      <x:c r="J698" s="87"/>
      <x:c r="K698" s="87"/>
      <x:c r="L698" s="87"/>
      <x:c r="M698" s="10"/>
      <x:c r="N698" s="10"/>
      <x:c r="O698" s="10"/>
      <x:c r="P698" s="10"/>
      <x:c r="Q698" s="10"/>
      <x:c r="R698" s="10"/>
      <x:c r="S698" s="10"/>
      <x:c r="T698" s="10"/>
      <x:c r="U698" s="10"/>
      <x:c r="V698" s="10"/>
      <x:c r="W698" s="10"/>
      <x:c r="X698" s="10"/>
      <x:c r="Y698" s="10"/>
      <x:c r="Z698" s="10"/>
      <x:c r="AA698" s="10"/>
      <x:c r="AB698" s="10"/>
      <x:c r="AC698" s="10"/>
      <x:c r="AD698" s="10"/>
      <x:c r="AE698" s="10"/>
      <x:c r="AF698" s="10"/>
      <x:c r="AG698" s="10"/>
      <x:c r="AH698" s="10"/>
      <x:c r="AI698" s="10"/>
      <x:c r="AJ698" s="10"/>
      <x:c r="AK698" s="10"/>
      <x:c r="AL698" s="10"/>
      <x:c r="AM698" s="10"/>
      <x:c r="AN698" s="10"/>
      <x:c r="AO698" s="10"/>
      <x:c r="AP698" s="10"/>
      <x:c r="AQ698" s="10"/>
      <x:c r="AR698" s="10"/>
      <x:c r="AS698" s="10"/>
      <x:c r="AT698" s="10"/>
      <x:c r="AU698" s="10"/>
      <x:c r="AV698" s="10"/>
      <x:c r="AW698" s="10"/>
      <x:c r="AX698" s="10"/>
      <x:c r="AY698" s="10"/>
    </x:row>
    <x:row r="699" spans="1:51" ht="13.5" customHeight="1">
      <x:c r="A699" s="29"/>
      <x:c r="B699" s="13"/>
      <x:c r="C699" s="13"/>
      <x:c r="D699" s="13"/>
      <x:c r="E699" s="87"/>
      <x:c r="F699" s="87"/>
      <x:c r="G699" s="87"/>
      <x:c r="H699" s="87"/>
      <x:c r="I699" s="87"/>
      <x:c r="J699" s="87"/>
      <x:c r="K699" s="87"/>
      <x:c r="L699" s="87"/>
      <x:c r="M699" s="10"/>
      <x:c r="N699" s="10"/>
      <x:c r="O699" s="10"/>
      <x:c r="P699" s="10"/>
      <x:c r="Q699" s="10"/>
      <x:c r="R699" s="10"/>
      <x:c r="S699" s="10"/>
      <x:c r="T699" s="10"/>
      <x:c r="U699" s="10"/>
      <x:c r="V699" s="10"/>
      <x:c r="W699" s="10"/>
      <x:c r="X699" s="10"/>
      <x:c r="Y699" s="10"/>
      <x:c r="Z699" s="10"/>
      <x:c r="AA699" s="10"/>
      <x:c r="AB699" s="10"/>
      <x:c r="AC699" s="10"/>
      <x:c r="AD699" s="10"/>
      <x:c r="AE699" s="10"/>
      <x:c r="AF699" s="10"/>
      <x:c r="AG699" s="10"/>
      <x:c r="AH699" s="10"/>
      <x:c r="AI699" s="10"/>
      <x:c r="AJ699" s="10"/>
      <x:c r="AK699" s="10"/>
      <x:c r="AL699" s="10"/>
      <x:c r="AM699" s="10"/>
      <x:c r="AN699" s="10"/>
      <x:c r="AO699" s="10"/>
      <x:c r="AP699" s="10"/>
      <x:c r="AQ699" s="10"/>
      <x:c r="AR699" s="10"/>
      <x:c r="AS699" s="10"/>
      <x:c r="AT699" s="10"/>
      <x:c r="AU699" s="10"/>
      <x:c r="AV699" s="10"/>
      <x:c r="AW699" s="10"/>
      <x:c r="AX699" s="10"/>
      <x:c r="AY699" s="10"/>
    </x:row>
    <x:row r="700" spans="1:51" ht="13.5" customHeight="1">
      <x:c r="A700" s="29"/>
      <x:c r="B700" s="13"/>
      <x:c r="C700" s="13"/>
      <x:c r="D700" s="13"/>
      <x:c r="E700" s="87"/>
      <x:c r="F700" s="87"/>
      <x:c r="G700" s="87"/>
      <x:c r="H700" s="87"/>
      <x:c r="I700" s="87"/>
      <x:c r="J700" s="87"/>
      <x:c r="K700" s="87"/>
      <x:c r="L700" s="87"/>
      <x:c r="M700" s="10"/>
      <x:c r="N700" s="10"/>
      <x:c r="O700" s="10"/>
      <x:c r="P700" s="10"/>
      <x:c r="Q700" s="10"/>
      <x:c r="R700" s="10"/>
      <x:c r="S700" s="10"/>
      <x:c r="T700" s="10"/>
      <x:c r="U700" s="10"/>
      <x:c r="V700" s="10"/>
      <x:c r="W700" s="10"/>
      <x:c r="X700" s="10"/>
      <x:c r="Y700" s="10"/>
      <x:c r="Z700" s="10"/>
      <x:c r="AA700" s="10"/>
      <x:c r="AB700" s="10"/>
      <x:c r="AC700" s="10"/>
      <x:c r="AD700" s="10"/>
      <x:c r="AE700" s="10"/>
      <x:c r="AF700" s="10"/>
      <x:c r="AG700" s="10"/>
      <x:c r="AH700" s="10"/>
      <x:c r="AI700" s="10"/>
      <x:c r="AJ700" s="10"/>
      <x:c r="AK700" s="10"/>
      <x:c r="AL700" s="10"/>
      <x:c r="AM700" s="10"/>
      <x:c r="AN700" s="10"/>
      <x:c r="AO700" s="10"/>
      <x:c r="AP700" s="10"/>
      <x:c r="AQ700" s="10"/>
      <x:c r="AR700" s="10"/>
      <x:c r="AS700" s="10"/>
      <x:c r="AT700" s="10"/>
      <x:c r="AU700" s="10"/>
      <x:c r="AV700" s="10"/>
      <x:c r="AW700" s="10"/>
      <x:c r="AX700" s="10"/>
      <x:c r="AY700" s="10"/>
    </x:row>
    <x:row r="701" spans="1:51" ht="13.5" customHeight="1">
      <x:c r="A701" s="29"/>
      <x:c r="B701" s="13"/>
      <x:c r="C701" s="13"/>
      <x:c r="D701" s="13"/>
      <x:c r="E701" s="87"/>
      <x:c r="F701" s="87"/>
      <x:c r="G701" s="87"/>
      <x:c r="H701" s="87"/>
      <x:c r="I701" s="87"/>
      <x:c r="J701" s="87"/>
      <x:c r="K701" s="87"/>
      <x:c r="L701" s="87"/>
      <x:c r="M701" s="10"/>
      <x:c r="N701" s="10"/>
      <x:c r="O701" s="10"/>
      <x:c r="P701" s="10"/>
      <x:c r="Q701" s="10"/>
      <x:c r="R701" s="10"/>
      <x:c r="S701" s="10"/>
      <x:c r="T701" s="10"/>
      <x:c r="U701" s="10"/>
      <x:c r="V701" s="10"/>
      <x:c r="W701" s="10"/>
      <x:c r="X701" s="10"/>
      <x:c r="Y701" s="10"/>
      <x:c r="Z701" s="10"/>
      <x:c r="AA701" s="10"/>
      <x:c r="AB701" s="10"/>
      <x:c r="AC701" s="10"/>
      <x:c r="AD701" s="10"/>
      <x:c r="AE701" s="10"/>
      <x:c r="AF701" s="10"/>
      <x:c r="AG701" s="10"/>
      <x:c r="AH701" s="10"/>
      <x:c r="AI701" s="10"/>
      <x:c r="AJ701" s="10"/>
      <x:c r="AK701" s="10"/>
      <x:c r="AL701" s="10"/>
      <x:c r="AM701" s="10"/>
      <x:c r="AN701" s="10"/>
      <x:c r="AO701" s="10"/>
      <x:c r="AP701" s="10"/>
      <x:c r="AQ701" s="10"/>
      <x:c r="AR701" s="10"/>
      <x:c r="AS701" s="10"/>
      <x:c r="AT701" s="10"/>
      <x:c r="AU701" s="10"/>
      <x:c r="AV701" s="10"/>
      <x:c r="AW701" s="10"/>
      <x:c r="AX701" s="10"/>
      <x:c r="AY701" s="10"/>
    </x:row>
    <x:row r="702" spans="1:51" ht="13.5" customHeight="1">
      <x:c r="A702" s="29"/>
      <x:c r="B702" s="13"/>
      <x:c r="C702" s="13"/>
      <x:c r="D702" s="13"/>
      <x:c r="E702" s="87"/>
      <x:c r="F702" s="87"/>
      <x:c r="G702" s="87"/>
      <x:c r="H702" s="87"/>
      <x:c r="I702" s="87"/>
      <x:c r="J702" s="87"/>
      <x:c r="K702" s="87"/>
      <x:c r="L702" s="87"/>
      <x:c r="M702" s="10"/>
      <x:c r="N702" s="10"/>
      <x:c r="O702" s="10"/>
      <x:c r="P702" s="10"/>
      <x:c r="Q702" s="10"/>
      <x:c r="R702" s="10"/>
      <x:c r="S702" s="10"/>
      <x:c r="T702" s="10"/>
      <x:c r="U702" s="10"/>
      <x:c r="V702" s="10"/>
      <x:c r="W702" s="10"/>
      <x:c r="X702" s="10"/>
      <x:c r="Y702" s="10"/>
      <x:c r="Z702" s="10"/>
      <x:c r="AA702" s="10"/>
      <x:c r="AB702" s="10"/>
      <x:c r="AC702" s="10"/>
      <x:c r="AD702" s="10"/>
      <x:c r="AE702" s="10"/>
      <x:c r="AF702" s="10"/>
      <x:c r="AG702" s="10"/>
      <x:c r="AH702" s="10"/>
      <x:c r="AI702" s="10"/>
      <x:c r="AJ702" s="10"/>
      <x:c r="AK702" s="10"/>
      <x:c r="AL702" s="10"/>
      <x:c r="AM702" s="10"/>
      <x:c r="AN702" s="10"/>
      <x:c r="AO702" s="10"/>
      <x:c r="AP702" s="10"/>
      <x:c r="AQ702" s="10"/>
      <x:c r="AR702" s="10"/>
      <x:c r="AS702" s="10"/>
      <x:c r="AT702" s="10"/>
      <x:c r="AU702" s="10"/>
      <x:c r="AV702" s="10"/>
      <x:c r="AW702" s="10"/>
      <x:c r="AX702" s="10"/>
      <x:c r="AY702" s="10"/>
    </x:row>
    <x:row r="703" spans="1:51" ht="13.5" customHeight="1">
      <x:c r="A703" s="29"/>
      <x:c r="B703" s="13"/>
      <x:c r="C703" s="13"/>
      <x:c r="D703" s="13"/>
      <x:c r="E703" s="87"/>
      <x:c r="F703" s="87"/>
      <x:c r="G703" s="87"/>
      <x:c r="H703" s="87"/>
      <x:c r="I703" s="87"/>
      <x:c r="J703" s="87"/>
      <x:c r="K703" s="87"/>
      <x:c r="L703" s="87"/>
      <x:c r="M703" s="10"/>
      <x:c r="N703" s="10"/>
      <x:c r="O703" s="10"/>
      <x:c r="P703" s="10"/>
      <x:c r="Q703" s="10"/>
      <x:c r="R703" s="10"/>
      <x:c r="S703" s="10"/>
      <x:c r="T703" s="10"/>
      <x:c r="U703" s="10"/>
      <x:c r="V703" s="10"/>
      <x:c r="W703" s="10"/>
      <x:c r="X703" s="10"/>
      <x:c r="Y703" s="10"/>
      <x:c r="Z703" s="10"/>
      <x:c r="AA703" s="10"/>
      <x:c r="AB703" s="10"/>
      <x:c r="AC703" s="10"/>
      <x:c r="AD703" s="10"/>
      <x:c r="AE703" s="10"/>
      <x:c r="AF703" s="10"/>
      <x:c r="AG703" s="10"/>
      <x:c r="AH703" s="10"/>
      <x:c r="AI703" s="10"/>
      <x:c r="AJ703" s="10"/>
      <x:c r="AK703" s="10"/>
      <x:c r="AL703" s="10"/>
      <x:c r="AM703" s="10"/>
      <x:c r="AN703" s="10"/>
      <x:c r="AO703" s="10"/>
      <x:c r="AP703" s="10"/>
      <x:c r="AQ703" s="10"/>
      <x:c r="AR703" s="10"/>
      <x:c r="AS703" s="10"/>
      <x:c r="AT703" s="10"/>
      <x:c r="AU703" s="10"/>
      <x:c r="AV703" s="10"/>
      <x:c r="AW703" s="10"/>
      <x:c r="AX703" s="10"/>
      <x:c r="AY703" s="10"/>
    </x:row>
    <x:row r="704" spans="1:51" ht="13.5" customHeight="1">
      <x:c r="A704" s="29"/>
      <x:c r="B704" s="13"/>
      <x:c r="C704" s="13"/>
      <x:c r="D704" s="13"/>
      <x:c r="E704" s="87"/>
      <x:c r="F704" s="87"/>
      <x:c r="G704" s="87"/>
      <x:c r="H704" s="87"/>
      <x:c r="I704" s="87"/>
      <x:c r="J704" s="87"/>
      <x:c r="K704" s="87"/>
      <x:c r="L704" s="87"/>
      <x:c r="M704" s="10"/>
      <x:c r="N704" s="10"/>
      <x:c r="O704" s="10"/>
      <x:c r="P704" s="10"/>
      <x:c r="Q704" s="10"/>
      <x:c r="R704" s="10"/>
      <x:c r="S704" s="10"/>
      <x:c r="T704" s="10"/>
      <x:c r="U704" s="10"/>
      <x:c r="V704" s="10"/>
      <x:c r="W704" s="10"/>
      <x:c r="X704" s="10"/>
      <x:c r="Y704" s="10"/>
      <x:c r="Z704" s="10"/>
      <x:c r="AA704" s="10"/>
      <x:c r="AB704" s="10"/>
      <x:c r="AC704" s="10"/>
      <x:c r="AD704" s="10"/>
      <x:c r="AE704" s="10"/>
      <x:c r="AF704" s="10"/>
      <x:c r="AG704" s="10"/>
      <x:c r="AH704" s="10"/>
      <x:c r="AI704" s="10"/>
      <x:c r="AJ704" s="10"/>
      <x:c r="AK704" s="10"/>
      <x:c r="AL704" s="10"/>
      <x:c r="AM704" s="10"/>
      <x:c r="AN704" s="10"/>
      <x:c r="AO704" s="10"/>
      <x:c r="AP704" s="10"/>
      <x:c r="AQ704" s="10"/>
      <x:c r="AR704" s="10"/>
      <x:c r="AS704" s="10"/>
      <x:c r="AT704" s="10"/>
      <x:c r="AU704" s="10"/>
      <x:c r="AV704" s="10"/>
      <x:c r="AW704" s="10"/>
      <x:c r="AX704" s="10"/>
      <x:c r="AY704" s="10"/>
    </x:row>
    <x:row r="705" spans="1:51" ht="13.5" customHeight="1">
      <x:c r="A705" s="29"/>
      <x:c r="B705" s="13"/>
      <x:c r="C705" s="13"/>
      <x:c r="D705" s="13"/>
      <x:c r="E705" s="87"/>
      <x:c r="F705" s="87"/>
      <x:c r="G705" s="87"/>
      <x:c r="H705" s="87"/>
      <x:c r="I705" s="87"/>
      <x:c r="J705" s="87"/>
      <x:c r="K705" s="87"/>
      <x:c r="L705" s="87"/>
      <x:c r="M705" s="10"/>
      <x:c r="N705" s="10"/>
      <x:c r="O705" s="10"/>
      <x:c r="P705" s="10"/>
      <x:c r="Q705" s="10"/>
      <x:c r="R705" s="10"/>
      <x:c r="S705" s="10"/>
      <x:c r="T705" s="10"/>
      <x:c r="U705" s="10"/>
      <x:c r="V705" s="10"/>
      <x:c r="W705" s="10"/>
      <x:c r="X705" s="10"/>
      <x:c r="Y705" s="10"/>
      <x:c r="Z705" s="10"/>
      <x:c r="AA705" s="10"/>
      <x:c r="AB705" s="10"/>
      <x:c r="AC705" s="10"/>
      <x:c r="AD705" s="10"/>
      <x:c r="AE705" s="10"/>
      <x:c r="AF705" s="10"/>
      <x:c r="AG705" s="10"/>
      <x:c r="AH705" s="10"/>
      <x:c r="AI705" s="10"/>
      <x:c r="AJ705" s="10"/>
      <x:c r="AK705" s="10"/>
      <x:c r="AL705" s="10"/>
      <x:c r="AM705" s="10"/>
      <x:c r="AN705" s="10"/>
      <x:c r="AO705" s="10"/>
      <x:c r="AP705" s="10"/>
      <x:c r="AQ705" s="10"/>
      <x:c r="AR705" s="10"/>
      <x:c r="AS705" s="10"/>
      <x:c r="AT705" s="10"/>
      <x:c r="AU705" s="10"/>
      <x:c r="AV705" s="10"/>
      <x:c r="AW705" s="10"/>
      <x:c r="AX705" s="10"/>
      <x:c r="AY705" s="10"/>
    </x:row>
    <x:row r="706" spans="1:51" ht="13.5" customHeight="1">
      <x:c r="A706" s="29"/>
      <x:c r="B706" s="13"/>
      <x:c r="C706" s="13"/>
      <x:c r="D706" s="13"/>
      <x:c r="E706" s="87"/>
      <x:c r="F706" s="87"/>
      <x:c r="G706" s="87"/>
      <x:c r="H706" s="87"/>
      <x:c r="I706" s="87"/>
      <x:c r="J706" s="87"/>
      <x:c r="K706" s="87"/>
      <x:c r="L706" s="87"/>
      <x:c r="M706" s="10"/>
      <x:c r="N706" s="10"/>
      <x:c r="O706" s="10"/>
      <x:c r="P706" s="10"/>
      <x:c r="Q706" s="10"/>
      <x:c r="R706" s="10"/>
      <x:c r="S706" s="10"/>
      <x:c r="T706" s="10"/>
      <x:c r="U706" s="10"/>
      <x:c r="V706" s="10"/>
      <x:c r="W706" s="10"/>
      <x:c r="X706" s="10"/>
      <x:c r="Y706" s="10"/>
      <x:c r="Z706" s="10"/>
      <x:c r="AA706" s="10"/>
      <x:c r="AB706" s="10"/>
      <x:c r="AC706" s="10"/>
      <x:c r="AD706" s="10"/>
      <x:c r="AE706" s="10"/>
      <x:c r="AF706" s="10"/>
      <x:c r="AG706" s="10"/>
      <x:c r="AH706" s="10"/>
      <x:c r="AI706" s="10"/>
      <x:c r="AJ706" s="10"/>
      <x:c r="AK706" s="10"/>
      <x:c r="AL706" s="10"/>
      <x:c r="AM706" s="10"/>
      <x:c r="AN706" s="10"/>
      <x:c r="AO706" s="10"/>
      <x:c r="AP706" s="10"/>
      <x:c r="AQ706" s="10"/>
      <x:c r="AR706" s="10"/>
      <x:c r="AS706" s="10"/>
      <x:c r="AT706" s="10"/>
      <x:c r="AU706" s="10"/>
      <x:c r="AV706" s="10"/>
      <x:c r="AW706" s="10"/>
      <x:c r="AX706" s="10"/>
      <x:c r="AY706" s="10"/>
    </x:row>
    <x:row r="707" spans="1:51" ht="13.5" customHeight="1">
      <x:c r="A707" s="29"/>
      <x:c r="B707" s="13"/>
      <x:c r="C707" s="13"/>
      <x:c r="D707" s="13"/>
      <x:c r="E707" s="87"/>
      <x:c r="F707" s="87"/>
      <x:c r="G707" s="87"/>
      <x:c r="H707" s="87"/>
      <x:c r="I707" s="87"/>
      <x:c r="J707" s="87"/>
      <x:c r="K707" s="87"/>
      <x:c r="L707" s="87"/>
      <x:c r="M707" s="10"/>
      <x:c r="N707" s="10"/>
      <x:c r="O707" s="10"/>
      <x:c r="P707" s="10"/>
      <x:c r="Q707" s="10"/>
      <x:c r="R707" s="10"/>
      <x:c r="S707" s="10"/>
      <x:c r="T707" s="10"/>
      <x:c r="U707" s="10"/>
      <x:c r="V707" s="10"/>
      <x:c r="W707" s="10"/>
      <x:c r="X707" s="10"/>
      <x:c r="Y707" s="10"/>
      <x:c r="Z707" s="10"/>
      <x:c r="AA707" s="10"/>
      <x:c r="AB707" s="10"/>
      <x:c r="AC707" s="10"/>
      <x:c r="AD707" s="10"/>
      <x:c r="AE707" s="10"/>
      <x:c r="AF707" s="10"/>
      <x:c r="AG707" s="10"/>
      <x:c r="AH707" s="10"/>
      <x:c r="AI707" s="10"/>
      <x:c r="AJ707" s="10"/>
      <x:c r="AK707" s="10"/>
      <x:c r="AL707" s="10"/>
      <x:c r="AM707" s="10"/>
      <x:c r="AN707" s="10"/>
      <x:c r="AO707" s="10"/>
      <x:c r="AP707" s="10"/>
      <x:c r="AQ707" s="10"/>
      <x:c r="AR707" s="10"/>
      <x:c r="AS707" s="10"/>
      <x:c r="AT707" s="10"/>
      <x:c r="AU707" s="10"/>
      <x:c r="AV707" s="10"/>
      <x:c r="AW707" s="10"/>
      <x:c r="AX707" s="10"/>
      <x:c r="AY707" s="10"/>
    </x:row>
    <x:row r="708" spans="1:51" ht="13.5" customHeight="1">
      <x:c r="A708" s="29"/>
      <x:c r="B708" s="13"/>
      <x:c r="C708" s="13"/>
      <x:c r="D708" s="13"/>
      <x:c r="E708" s="87"/>
      <x:c r="F708" s="87"/>
      <x:c r="G708" s="87"/>
      <x:c r="H708" s="87"/>
      <x:c r="I708" s="87"/>
      <x:c r="J708" s="87"/>
      <x:c r="K708" s="87"/>
      <x:c r="L708" s="87"/>
      <x:c r="M708" s="10"/>
      <x:c r="N708" s="10"/>
      <x:c r="O708" s="10"/>
      <x:c r="P708" s="10"/>
      <x:c r="Q708" s="10"/>
      <x:c r="R708" s="10"/>
      <x:c r="S708" s="10"/>
      <x:c r="T708" s="10"/>
      <x:c r="U708" s="10"/>
      <x:c r="V708" s="10"/>
      <x:c r="W708" s="10"/>
      <x:c r="X708" s="10"/>
      <x:c r="Y708" s="10"/>
      <x:c r="Z708" s="10"/>
      <x:c r="AA708" s="10"/>
      <x:c r="AB708" s="10"/>
      <x:c r="AC708" s="10"/>
      <x:c r="AD708" s="10"/>
      <x:c r="AE708" s="10"/>
      <x:c r="AF708" s="10"/>
      <x:c r="AG708" s="10"/>
      <x:c r="AH708" s="10"/>
      <x:c r="AI708" s="10"/>
      <x:c r="AJ708" s="10"/>
      <x:c r="AK708" s="10"/>
      <x:c r="AL708" s="10"/>
      <x:c r="AM708" s="10"/>
      <x:c r="AN708" s="10"/>
      <x:c r="AO708" s="10"/>
      <x:c r="AP708" s="10"/>
      <x:c r="AQ708" s="10"/>
      <x:c r="AR708" s="10"/>
      <x:c r="AS708" s="10"/>
      <x:c r="AT708" s="10"/>
      <x:c r="AU708" s="10"/>
      <x:c r="AV708" s="10"/>
      <x:c r="AW708" s="10"/>
      <x:c r="AX708" s="10"/>
      <x:c r="AY708" s="10"/>
    </x:row>
    <x:row r="709" spans="1:51" ht="13.5" customHeight="1">
      <x:c r="A709" s="29"/>
      <x:c r="B709" s="13"/>
      <x:c r="C709" s="13"/>
      <x:c r="D709" s="13"/>
      <x:c r="E709" s="87"/>
      <x:c r="F709" s="87"/>
      <x:c r="G709" s="87"/>
      <x:c r="H709" s="87"/>
      <x:c r="I709" s="87"/>
      <x:c r="J709" s="87"/>
      <x:c r="K709" s="87"/>
      <x:c r="L709" s="87"/>
      <x:c r="M709" s="10"/>
      <x:c r="N709" s="10"/>
      <x:c r="O709" s="10"/>
      <x:c r="P709" s="10"/>
      <x:c r="Q709" s="10"/>
      <x:c r="R709" s="10"/>
      <x:c r="S709" s="10"/>
      <x:c r="T709" s="10"/>
      <x:c r="U709" s="10"/>
      <x:c r="V709" s="10"/>
      <x:c r="W709" s="10"/>
      <x:c r="X709" s="10"/>
      <x:c r="Y709" s="10"/>
      <x:c r="Z709" s="10"/>
      <x:c r="AA709" s="10"/>
      <x:c r="AB709" s="10"/>
      <x:c r="AC709" s="10"/>
      <x:c r="AD709" s="10"/>
      <x:c r="AE709" s="10"/>
      <x:c r="AF709" s="10"/>
      <x:c r="AG709" s="10"/>
      <x:c r="AH709" s="10"/>
      <x:c r="AI709" s="10"/>
      <x:c r="AJ709" s="10"/>
      <x:c r="AK709" s="10"/>
      <x:c r="AL709" s="10"/>
      <x:c r="AM709" s="10"/>
      <x:c r="AN709" s="10"/>
      <x:c r="AO709" s="10"/>
      <x:c r="AP709" s="10"/>
      <x:c r="AQ709" s="10"/>
      <x:c r="AR709" s="10"/>
      <x:c r="AS709" s="10"/>
      <x:c r="AT709" s="10"/>
      <x:c r="AU709" s="10"/>
      <x:c r="AV709" s="10"/>
      <x:c r="AW709" s="10"/>
      <x:c r="AX709" s="10"/>
      <x:c r="AY709" s="10"/>
    </x:row>
    <x:row r="710" spans="1:51" ht="13.5" customHeight="1">
      <x:c r="A710" s="29"/>
      <x:c r="B710" s="13"/>
      <x:c r="C710" s="13"/>
      <x:c r="D710" s="13"/>
      <x:c r="E710" s="87"/>
      <x:c r="F710" s="87"/>
      <x:c r="G710" s="87"/>
      <x:c r="H710" s="87"/>
      <x:c r="I710" s="87"/>
      <x:c r="J710" s="87"/>
      <x:c r="K710" s="87"/>
      <x:c r="L710" s="87"/>
      <x:c r="M710" s="10"/>
      <x:c r="N710" s="10"/>
      <x:c r="O710" s="10"/>
      <x:c r="P710" s="10"/>
      <x:c r="Q710" s="10"/>
      <x:c r="R710" s="10"/>
      <x:c r="S710" s="10"/>
      <x:c r="T710" s="10"/>
      <x:c r="U710" s="10"/>
      <x:c r="V710" s="10"/>
      <x:c r="W710" s="10"/>
      <x:c r="X710" s="10"/>
      <x:c r="Y710" s="10"/>
      <x:c r="Z710" s="10"/>
      <x:c r="AA710" s="10"/>
      <x:c r="AB710" s="10"/>
      <x:c r="AC710" s="10"/>
      <x:c r="AD710" s="10"/>
      <x:c r="AE710" s="10"/>
      <x:c r="AF710" s="10"/>
      <x:c r="AG710" s="10"/>
      <x:c r="AH710" s="10"/>
      <x:c r="AI710" s="10"/>
      <x:c r="AJ710" s="10"/>
      <x:c r="AK710" s="10"/>
      <x:c r="AL710" s="10"/>
      <x:c r="AM710" s="10"/>
      <x:c r="AN710" s="10"/>
      <x:c r="AO710" s="10"/>
      <x:c r="AP710" s="10"/>
      <x:c r="AQ710" s="10"/>
      <x:c r="AR710" s="10"/>
      <x:c r="AS710" s="10"/>
      <x:c r="AT710" s="10"/>
      <x:c r="AU710" s="10"/>
      <x:c r="AV710" s="10"/>
      <x:c r="AW710" s="10"/>
      <x:c r="AX710" s="10"/>
      <x:c r="AY710" s="10"/>
    </x:row>
    <x:row r="711" spans="1:51" ht="13.5" customHeight="1">
      <x:c r="A711" s="29"/>
      <x:c r="B711" s="13"/>
      <x:c r="C711" s="13"/>
      <x:c r="D711" s="13"/>
      <x:c r="E711" s="87"/>
      <x:c r="F711" s="87"/>
      <x:c r="G711" s="87"/>
      <x:c r="H711" s="87"/>
      <x:c r="I711" s="87"/>
      <x:c r="J711" s="87"/>
      <x:c r="K711" s="87"/>
      <x:c r="L711" s="87"/>
      <x:c r="M711" s="10"/>
      <x:c r="N711" s="10"/>
      <x:c r="O711" s="10"/>
      <x:c r="P711" s="10"/>
      <x:c r="Q711" s="10"/>
      <x:c r="R711" s="10"/>
      <x:c r="S711" s="10"/>
      <x:c r="T711" s="10"/>
      <x:c r="U711" s="10"/>
      <x:c r="V711" s="10"/>
      <x:c r="W711" s="10"/>
      <x:c r="X711" s="10"/>
      <x:c r="Y711" s="10"/>
      <x:c r="Z711" s="10"/>
      <x:c r="AA711" s="10"/>
      <x:c r="AB711" s="10"/>
      <x:c r="AC711" s="10"/>
      <x:c r="AD711" s="10"/>
      <x:c r="AE711" s="10"/>
      <x:c r="AF711" s="10"/>
      <x:c r="AG711" s="10"/>
      <x:c r="AH711" s="10"/>
      <x:c r="AI711" s="10"/>
      <x:c r="AJ711" s="10"/>
      <x:c r="AK711" s="10"/>
      <x:c r="AL711" s="10"/>
      <x:c r="AM711" s="10"/>
      <x:c r="AN711" s="10"/>
      <x:c r="AO711" s="10"/>
      <x:c r="AP711" s="10"/>
      <x:c r="AQ711" s="10"/>
      <x:c r="AR711" s="10"/>
      <x:c r="AS711" s="10"/>
      <x:c r="AT711" s="10"/>
      <x:c r="AU711" s="10"/>
      <x:c r="AV711" s="10"/>
      <x:c r="AW711" s="10"/>
      <x:c r="AX711" s="10"/>
      <x:c r="AY711" s="10"/>
    </x:row>
    <x:row r="712" spans="1:51" ht="13.5" customHeight="1">
      <x:c r="A712" s="29"/>
      <x:c r="B712" s="13"/>
      <x:c r="C712" s="13"/>
      <x:c r="D712" s="13"/>
      <x:c r="E712" s="87"/>
      <x:c r="F712" s="87"/>
      <x:c r="G712" s="87"/>
      <x:c r="H712" s="87"/>
      <x:c r="I712" s="87"/>
      <x:c r="J712" s="87"/>
      <x:c r="K712" s="87"/>
      <x:c r="L712" s="87"/>
      <x:c r="M712" s="10"/>
      <x:c r="N712" s="10"/>
      <x:c r="O712" s="10"/>
      <x:c r="P712" s="10"/>
      <x:c r="Q712" s="10"/>
      <x:c r="R712" s="10"/>
      <x:c r="S712" s="10"/>
      <x:c r="T712" s="10"/>
      <x:c r="U712" s="10"/>
      <x:c r="V712" s="10"/>
      <x:c r="W712" s="10"/>
      <x:c r="X712" s="10"/>
      <x:c r="Y712" s="10"/>
      <x:c r="Z712" s="10"/>
      <x:c r="AA712" s="10"/>
      <x:c r="AB712" s="10"/>
      <x:c r="AC712" s="10"/>
      <x:c r="AD712" s="10"/>
      <x:c r="AE712" s="10"/>
      <x:c r="AF712" s="10"/>
      <x:c r="AG712" s="10"/>
      <x:c r="AH712" s="10"/>
      <x:c r="AI712" s="10"/>
      <x:c r="AJ712" s="10"/>
      <x:c r="AK712" s="10"/>
      <x:c r="AL712" s="10"/>
      <x:c r="AM712" s="10"/>
      <x:c r="AN712" s="10"/>
      <x:c r="AO712" s="10"/>
      <x:c r="AP712" s="10"/>
      <x:c r="AQ712" s="10"/>
      <x:c r="AR712" s="10"/>
      <x:c r="AS712" s="10"/>
      <x:c r="AT712" s="10"/>
      <x:c r="AU712" s="10"/>
      <x:c r="AV712" s="10"/>
      <x:c r="AW712" s="10"/>
      <x:c r="AX712" s="10"/>
      <x:c r="AY712" s="10"/>
    </x:row>
    <x:row r="713" spans="1:51" ht="13.5" customHeight="1">
      <x:c r="A713" s="29"/>
      <x:c r="B713" s="13"/>
      <x:c r="C713" s="13"/>
      <x:c r="D713" s="13"/>
      <x:c r="E713" s="87"/>
      <x:c r="F713" s="87"/>
      <x:c r="G713" s="87"/>
      <x:c r="H713" s="87"/>
      <x:c r="I713" s="87"/>
      <x:c r="J713" s="87"/>
      <x:c r="K713" s="87"/>
      <x:c r="L713" s="87"/>
      <x:c r="M713" s="10"/>
      <x:c r="N713" s="10"/>
      <x:c r="O713" s="10"/>
      <x:c r="P713" s="10"/>
      <x:c r="Q713" s="10"/>
      <x:c r="R713" s="10"/>
      <x:c r="S713" s="10"/>
      <x:c r="T713" s="10"/>
      <x:c r="U713" s="10"/>
      <x:c r="V713" s="10"/>
      <x:c r="W713" s="10"/>
      <x:c r="X713" s="10"/>
      <x:c r="Y713" s="10"/>
      <x:c r="Z713" s="10"/>
      <x:c r="AA713" s="10"/>
      <x:c r="AB713" s="10"/>
      <x:c r="AC713" s="10"/>
      <x:c r="AD713" s="10"/>
      <x:c r="AE713" s="10"/>
      <x:c r="AF713" s="10"/>
      <x:c r="AG713" s="10"/>
      <x:c r="AH713" s="10"/>
      <x:c r="AI713" s="10"/>
      <x:c r="AJ713" s="10"/>
      <x:c r="AK713" s="10"/>
      <x:c r="AL713" s="10"/>
      <x:c r="AM713" s="10"/>
      <x:c r="AN713" s="10"/>
      <x:c r="AO713" s="10"/>
      <x:c r="AP713" s="10"/>
      <x:c r="AQ713" s="10"/>
      <x:c r="AR713" s="10"/>
      <x:c r="AS713" s="10"/>
      <x:c r="AT713" s="10"/>
      <x:c r="AU713" s="10"/>
      <x:c r="AV713" s="10"/>
      <x:c r="AW713" s="10"/>
      <x:c r="AX713" s="10"/>
      <x:c r="AY713" s="10"/>
    </x:row>
    <x:row r="714" spans="1:51" ht="13.5" customHeight="1">
      <x:c r="A714" s="29"/>
      <x:c r="B714" s="13"/>
      <x:c r="C714" s="13"/>
      <x:c r="D714" s="13"/>
      <x:c r="E714" s="87"/>
      <x:c r="F714" s="87"/>
      <x:c r="G714" s="87"/>
      <x:c r="H714" s="87"/>
      <x:c r="I714" s="87"/>
      <x:c r="J714" s="87"/>
      <x:c r="K714" s="87"/>
      <x:c r="L714" s="87"/>
      <x:c r="M714" s="10"/>
      <x:c r="N714" s="10"/>
      <x:c r="O714" s="10"/>
      <x:c r="P714" s="10"/>
      <x:c r="Q714" s="10"/>
      <x:c r="R714" s="10"/>
      <x:c r="S714" s="10"/>
      <x:c r="T714" s="10"/>
      <x:c r="U714" s="10"/>
      <x:c r="V714" s="10"/>
      <x:c r="W714" s="10"/>
      <x:c r="X714" s="10"/>
      <x:c r="Y714" s="10"/>
      <x:c r="Z714" s="10"/>
      <x:c r="AA714" s="10"/>
      <x:c r="AB714" s="10"/>
      <x:c r="AC714" s="10"/>
      <x:c r="AD714" s="10"/>
      <x:c r="AE714" s="10"/>
      <x:c r="AF714" s="10"/>
      <x:c r="AG714" s="10"/>
      <x:c r="AH714" s="10"/>
      <x:c r="AI714" s="10"/>
      <x:c r="AJ714" s="10"/>
      <x:c r="AK714" s="10"/>
      <x:c r="AL714" s="10"/>
      <x:c r="AM714" s="10"/>
      <x:c r="AN714" s="10"/>
      <x:c r="AO714" s="10"/>
      <x:c r="AP714" s="10"/>
      <x:c r="AQ714" s="10"/>
      <x:c r="AR714" s="10"/>
      <x:c r="AS714" s="10"/>
      <x:c r="AT714" s="10"/>
      <x:c r="AU714" s="10"/>
      <x:c r="AV714" s="10"/>
      <x:c r="AW714" s="10"/>
      <x:c r="AX714" s="10"/>
      <x:c r="AY714" s="10"/>
    </x:row>
    <x:row r="715" spans="1:51" ht="13.5" customHeight="1">
      <x:c r="A715" s="29"/>
      <x:c r="B715" s="13"/>
      <x:c r="C715" s="13"/>
      <x:c r="D715" s="13"/>
      <x:c r="E715" s="87"/>
      <x:c r="F715" s="87"/>
      <x:c r="G715" s="87"/>
      <x:c r="H715" s="87"/>
      <x:c r="I715" s="87"/>
      <x:c r="J715" s="87"/>
      <x:c r="K715" s="87"/>
      <x:c r="L715" s="87"/>
      <x:c r="M715" s="10"/>
      <x:c r="N715" s="10"/>
      <x:c r="O715" s="10"/>
      <x:c r="P715" s="10"/>
      <x:c r="Q715" s="10"/>
      <x:c r="R715" s="10"/>
      <x:c r="S715" s="10"/>
      <x:c r="T715" s="10"/>
      <x:c r="U715" s="10"/>
      <x:c r="V715" s="10"/>
      <x:c r="W715" s="10"/>
      <x:c r="X715" s="10"/>
      <x:c r="Y715" s="10"/>
      <x:c r="Z715" s="10"/>
      <x:c r="AA715" s="10"/>
      <x:c r="AB715" s="10"/>
      <x:c r="AC715" s="10"/>
      <x:c r="AD715" s="10"/>
      <x:c r="AE715" s="10"/>
      <x:c r="AF715" s="10"/>
      <x:c r="AG715" s="10"/>
      <x:c r="AH715" s="10"/>
      <x:c r="AI715" s="10"/>
      <x:c r="AJ715" s="10"/>
      <x:c r="AK715" s="10"/>
      <x:c r="AL715" s="10"/>
      <x:c r="AM715" s="10"/>
      <x:c r="AN715" s="10"/>
      <x:c r="AO715" s="10"/>
      <x:c r="AP715" s="10"/>
      <x:c r="AQ715" s="10"/>
      <x:c r="AR715" s="10"/>
      <x:c r="AS715" s="10"/>
      <x:c r="AT715" s="10"/>
      <x:c r="AU715" s="10"/>
      <x:c r="AV715" s="10"/>
      <x:c r="AW715" s="10"/>
      <x:c r="AX715" s="10"/>
      <x:c r="AY715" s="10"/>
    </x:row>
    <x:row r="716" spans="1:51" ht="13.5" customHeight="1">
      <x:c r="A716" s="29"/>
      <x:c r="B716" s="13"/>
      <x:c r="C716" s="13"/>
      <x:c r="D716" s="13"/>
      <x:c r="E716" s="87"/>
      <x:c r="F716" s="87"/>
      <x:c r="G716" s="87"/>
      <x:c r="H716" s="87"/>
      <x:c r="I716" s="87"/>
      <x:c r="J716" s="87"/>
      <x:c r="K716" s="87"/>
      <x:c r="L716" s="87"/>
      <x:c r="M716" s="10"/>
      <x:c r="N716" s="10"/>
      <x:c r="O716" s="10"/>
      <x:c r="P716" s="10"/>
      <x:c r="Q716" s="10"/>
      <x:c r="R716" s="10"/>
      <x:c r="S716" s="10"/>
      <x:c r="T716" s="10"/>
      <x:c r="U716" s="10"/>
      <x:c r="V716" s="10"/>
      <x:c r="W716" s="10"/>
      <x:c r="X716" s="10"/>
      <x:c r="Y716" s="10"/>
      <x:c r="Z716" s="10"/>
      <x:c r="AA716" s="10"/>
      <x:c r="AB716" s="10"/>
      <x:c r="AC716" s="10"/>
      <x:c r="AD716" s="10"/>
      <x:c r="AE716" s="10"/>
      <x:c r="AF716" s="10"/>
      <x:c r="AG716" s="10"/>
      <x:c r="AH716" s="10"/>
      <x:c r="AI716" s="10"/>
      <x:c r="AJ716" s="10"/>
      <x:c r="AK716" s="10"/>
      <x:c r="AL716" s="10"/>
      <x:c r="AM716" s="10"/>
      <x:c r="AN716" s="10"/>
      <x:c r="AO716" s="10"/>
      <x:c r="AP716" s="10"/>
      <x:c r="AQ716" s="10"/>
      <x:c r="AR716" s="10"/>
      <x:c r="AS716" s="10"/>
      <x:c r="AT716" s="10"/>
      <x:c r="AU716" s="10"/>
      <x:c r="AV716" s="10"/>
      <x:c r="AW716" s="10"/>
      <x:c r="AX716" s="10"/>
      <x:c r="AY716" s="10"/>
    </x:row>
    <x:row r="717" spans="1:51" ht="13.5" customHeight="1">
      <x:c r="A717" s="29"/>
      <x:c r="B717" s="13"/>
      <x:c r="C717" s="13"/>
      <x:c r="D717" s="13"/>
      <x:c r="E717" s="87"/>
      <x:c r="F717" s="87"/>
      <x:c r="G717" s="87"/>
      <x:c r="H717" s="87"/>
      <x:c r="I717" s="87"/>
      <x:c r="J717" s="87"/>
      <x:c r="K717" s="87"/>
      <x:c r="L717" s="87"/>
      <x:c r="M717" s="10"/>
      <x:c r="N717" s="10"/>
      <x:c r="O717" s="10"/>
      <x:c r="P717" s="10"/>
      <x:c r="Q717" s="10"/>
      <x:c r="R717" s="10"/>
      <x:c r="S717" s="10"/>
      <x:c r="T717" s="10"/>
      <x:c r="U717" s="10"/>
      <x:c r="V717" s="10"/>
      <x:c r="W717" s="10"/>
      <x:c r="X717" s="10"/>
      <x:c r="Y717" s="10"/>
      <x:c r="Z717" s="10"/>
      <x:c r="AA717" s="10"/>
      <x:c r="AB717" s="10"/>
      <x:c r="AC717" s="10"/>
      <x:c r="AD717" s="10"/>
      <x:c r="AE717" s="10"/>
      <x:c r="AF717" s="10"/>
      <x:c r="AG717" s="10"/>
      <x:c r="AH717" s="10"/>
      <x:c r="AI717" s="10"/>
      <x:c r="AJ717" s="10"/>
      <x:c r="AK717" s="10"/>
      <x:c r="AL717" s="10"/>
      <x:c r="AM717" s="10"/>
      <x:c r="AN717" s="10"/>
      <x:c r="AO717" s="10"/>
      <x:c r="AP717" s="10"/>
      <x:c r="AQ717" s="10"/>
      <x:c r="AR717" s="10"/>
      <x:c r="AS717" s="10"/>
      <x:c r="AT717" s="10"/>
      <x:c r="AU717" s="10"/>
      <x:c r="AV717" s="10"/>
      <x:c r="AW717" s="10"/>
      <x:c r="AX717" s="10"/>
      <x:c r="AY717" s="10"/>
    </x:row>
    <x:row r="718" spans="1:51" ht="13.5" customHeight="1">
      <x:c r="A718" s="29"/>
      <x:c r="B718" s="13"/>
      <x:c r="C718" s="13"/>
      <x:c r="D718" s="13"/>
      <x:c r="E718" s="87"/>
      <x:c r="F718" s="87"/>
      <x:c r="G718" s="87"/>
      <x:c r="H718" s="87"/>
      <x:c r="I718" s="87"/>
      <x:c r="J718" s="87"/>
      <x:c r="K718" s="87"/>
      <x:c r="L718" s="87"/>
      <x:c r="M718" s="10"/>
      <x:c r="N718" s="10"/>
      <x:c r="O718" s="10"/>
      <x:c r="P718" s="10"/>
      <x:c r="Q718" s="10"/>
      <x:c r="R718" s="10"/>
      <x:c r="S718" s="10"/>
      <x:c r="T718" s="10"/>
      <x:c r="U718" s="10"/>
      <x:c r="V718" s="10"/>
      <x:c r="W718" s="10"/>
      <x:c r="X718" s="10"/>
      <x:c r="Y718" s="10"/>
      <x:c r="Z718" s="10"/>
      <x:c r="AA718" s="10"/>
      <x:c r="AB718" s="10"/>
      <x:c r="AC718" s="10"/>
      <x:c r="AD718" s="10"/>
      <x:c r="AE718" s="10"/>
      <x:c r="AF718" s="10"/>
      <x:c r="AG718" s="10"/>
      <x:c r="AH718" s="10"/>
      <x:c r="AI718" s="10"/>
      <x:c r="AJ718" s="10"/>
      <x:c r="AK718" s="10"/>
      <x:c r="AL718" s="10"/>
      <x:c r="AM718" s="10"/>
      <x:c r="AN718" s="10"/>
      <x:c r="AO718" s="10"/>
      <x:c r="AP718" s="10"/>
      <x:c r="AQ718" s="10"/>
      <x:c r="AR718" s="10"/>
      <x:c r="AS718" s="10"/>
      <x:c r="AT718" s="10"/>
      <x:c r="AU718" s="10"/>
      <x:c r="AV718" s="10"/>
      <x:c r="AW718" s="10"/>
      <x:c r="AX718" s="10"/>
      <x:c r="AY718" s="10"/>
    </x:row>
    <x:row r="719" spans="1:51" ht="13.5" customHeight="1">
      <x:c r="A719" s="29"/>
      <x:c r="B719" s="13"/>
      <x:c r="C719" s="13"/>
      <x:c r="D719" s="13"/>
      <x:c r="E719" s="87"/>
      <x:c r="F719" s="87"/>
      <x:c r="G719" s="87"/>
      <x:c r="H719" s="87"/>
      <x:c r="I719" s="87"/>
      <x:c r="J719" s="87"/>
      <x:c r="K719" s="87"/>
      <x:c r="L719" s="87"/>
      <x:c r="M719" s="10"/>
      <x:c r="N719" s="10"/>
      <x:c r="O719" s="10"/>
      <x:c r="P719" s="10"/>
      <x:c r="Q719" s="10"/>
      <x:c r="R719" s="10"/>
      <x:c r="S719" s="10"/>
      <x:c r="T719" s="10"/>
      <x:c r="U719" s="10"/>
      <x:c r="V719" s="10"/>
      <x:c r="W719" s="10"/>
      <x:c r="X719" s="10"/>
      <x:c r="Y719" s="10"/>
      <x:c r="Z719" s="10"/>
      <x:c r="AA719" s="10"/>
      <x:c r="AB719" s="10"/>
      <x:c r="AC719" s="10"/>
      <x:c r="AD719" s="10"/>
      <x:c r="AE719" s="10"/>
      <x:c r="AF719" s="10"/>
      <x:c r="AG719" s="10"/>
      <x:c r="AH719" s="10"/>
      <x:c r="AI719" s="10"/>
      <x:c r="AJ719" s="10"/>
      <x:c r="AK719" s="10"/>
      <x:c r="AL719" s="10"/>
      <x:c r="AM719" s="10"/>
      <x:c r="AN719" s="10"/>
      <x:c r="AO719" s="10"/>
      <x:c r="AP719" s="10"/>
      <x:c r="AQ719" s="10"/>
      <x:c r="AR719" s="10"/>
      <x:c r="AS719" s="10"/>
      <x:c r="AT719" s="10"/>
      <x:c r="AU719" s="10"/>
      <x:c r="AV719" s="10"/>
      <x:c r="AW719" s="10"/>
      <x:c r="AX719" s="10"/>
      <x:c r="AY719" s="10"/>
    </x:row>
    <x:row r="720" spans="1:51" ht="13.5" customHeight="1">
      <x:c r="A720" s="29"/>
      <x:c r="B720" s="13"/>
      <x:c r="C720" s="13"/>
      <x:c r="D720" s="13"/>
      <x:c r="E720" s="87"/>
      <x:c r="F720" s="87"/>
      <x:c r="G720" s="87"/>
      <x:c r="H720" s="87"/>
      <x:c r="I720" s="87"/>
      <x:c r="J720" s="87"/>
      <x:c r="K720" s="87"/>
      <x:c r="L720" s="87"/>
      <x:c r="M720" s="10"/>
      <x:c r="N720" s="10"/>
      <x:c r="O720" s="10"/>
      <x:c r="P720" s="10"/>
      <x:c r="Q720" s="10"/>
      <x:c r="R720" s="10"/>
      <x:c r="S720" s="10"/>
      <x:c r="T720" s="10"/>
      <x:c r="U720" s="10"/>
      <x:c r="V720" s="10"/>
      <x:c r="W720" s="10"/>
      <x:c r="X720" s="10"/>
      <x:c r="Y720" s="10"/>
      <x:c r="Z720" s="10"/>
      <x:c r="AA720" s="10"/>
      <x:c r="AB720" s="10"/>
      <x:c r="AC720" s="10"/>
      <x:c r="AD720" s="10"/>
      <x:c r="AE720" s="10"/>
      <x:c r="AF720" s="10"/>
      <x:c r="AG720" s="10"/>
      <x:c r="AH720" s="10"/>
      <x:c r="AI720" s="10"/>
      <x:c r="AJ720" s="10"/>
      <x:c r="AK720" s="10"/>
      <x:c r="AL720" s="10"/>
      <x:c r="AM720" s="10"/>
      <x:c r="AN720" s="10"/>
      <x:c r="AO720" s="10"/>
      <x:c r="AP720" s="10"/>
      <x:c r="AQ720" s="10"/>
      <x:c r="AR720" s="10"/>
      <x:c r="AS720" s="10"/>
      <x:c r="AT720" s="10"/>
      <x:c r="AU720" s="10"/>
      <x:c r="AV720" s="10"/>
      <x:c r="AW720" s="10"/>
      <x:c r="AX720" s="10"/>
      <x:c r="AY720" s="10"/>
    </x:row>
    <x:row r="721" spans="1:51" ht="13.5" customHeight="1">
      <x:c r="A721" s="29"/>
      <x:c r="B721" s="13"/>
      <x:c r="C721" s="13"/>
      <x:c r="D721" s="13"/>
      <x:c r="E721" s="87"/>
      <x:c r="F721" s="87"/>
      <x:c r="G721" s="87"/>
      <x:c r="H721" s="87"/>
      <x:c r="I721" s="87"/>
      <x:c r="J721" s="87"/>
      <x:c r="K721" s="87"/>
      <x:c r="L721" s="87"/>
      <x:c r="M721" s="10"/>
      <x:c r="N721" s="10"/>
      <x:c r="O721" s="10"/>
      <x:c r="P721" s="10"/>
      <x:c r="Q721" s="10"/>
      <x:c r="R721" s="10"/>
      <x:c r="S721" s="10"/>
      <x:c r="T721" s="10"/>
      <x:c r="U721" s="10"/>
      <x:c r="V721" s="10"/>
      <x:c r="W721" s="10"/>
      <x:c r="X721" s="10"/>
      <x:c r="Y721" s="10"/>
      <x:c r="Z721" s="10"/>
      <x:c r="AA721" s="10"/>
      <x:c r="AB721" s="10"/>
      <x:c r="AC721" s="10"/>
      <x:c r="AD721" s="10"/>
      <x:c r="AE721" s="10"/>
      <x:c r="AF721" s="10"/>
      <x:c r="AG721" s="10"/>
      <x:c r="AH721" s="10"/>
      <x:c r="AI721" s="10"/>
      <x:c r="AJ721" s="10"/>
      <x:c r="AK721" s="10"/>
      <x:c r="AL721" s="10"/>
      <x:c r="AM721" s="10"/>
      <x:c r="AN721" s="10"/>
      <x:c r="AO721" s="10"/>
      <x:c r="AP721" s="10"/>
      <x:c r="AQ721" s="10"/>
      <x:c r="AR721" s="10"/>
      <x:c r="AS721" s="10"/>
      <x:c r="AT721" s="10"/>
      <x:c r="AU721" s="10"/>
      <x:c r="AV721" s="10"/>
      <x:c r="AW721" s="10"/>
      <x:c r="AX721" s="10"/>
      <x:c r="AY721" s="10"/>
    </x:row>
    <x:row r="722" spans="1:51" ht="13.5" customHeight="1">
      <x:c r="A722" s="29"/>
      <x:c r="B722" s="13"/>
      <x:c r="C722" s="13"/>
      <x:c r="D722" s="13"/>
      <x:c r="E722" s="87"/>
      <x:c r="F722" s="87"/>
      <x:c r="G722" s="87"/>
      <x:c r="H722" s="87"/>
      <x:c r="I722" s="87"/>
      <x:c r="J722" s="87"/>
      <x:c r="K722" s="87"/>
      <x:c r="L722" s="87"/>
      <x:c r="M722" s="10"/>
      <x:c r="N722" s="10"/>
      <x:c r="O722" s="10"/>
      <x:c r="P722" s="10"/>
      <x:c r="Q722" s="10"/>
      <x:c r="R722" s="10"/>
      <x:c r="S722" s="10"/>
      <x:c r="T722" s="10"/>
      <x:c r="U722" s="10"/>
      <x:c r="V722" s="10"/>
      <x:c r="W722" s="10"/>
      <x:c r="X722" s="10"/>
      <x:c r="Y722" s="10"/>
      <x:c r="Z722" s="10"/>
      <x:c r="AA722" s="10"/>
      <x:c r="AB722" s="10"/>
      <x:c r="AC722" s="10"/>
      <x:c r="AD722" s="10"/>
      <x:c r="AE722" s="10"/>
      <x:c r="AF722" s="10"/>
      <x:c r="AG722" s="10"/>
      <x:c r="AH722" s="10"/>
      <x:c r="AI722" s="10"/>
      <x:c r="AJ722" s="10"/>
      <x:c r="AK722" s="10"/>
      <x:c r="AL722" s="10"/>
      <x:c r="AM722" s="10"/>
      <x:c r="AN722" s="10"/>
      <x:c r="AO722" s="10"/>
      <x:c r="AP722" s="10"/>
      <x:c r="AQ722" s="10"/>
      <x:c r="AR722" s="10"/>
      <x:c r="AS722" s="10"/>
      <x:c r="AT722" s="10"/>
      <x:c r="AU722" s="10"/>
      <x:c r="AV722" s="10"/>
      <x:c r="AW722" s="10"/>
      <x:c r="AX722" s="10"/>
      <x:c r="AY722" s="10"/>
    </x:row>
    <x:row r="723" spans="1:51" ht="13.5" customHeight="1">
      <x:c r="A723" s="29"/>
      <x:c r="B723" s="13"/>
      <x:c r="C723" s="13"/>
      <x:c r="D723" s="13"/>
      <x:c r="E723" s="87"/>
      <x:c r="F723" s="87"/>
      <x:c r="G723" s="87"/>
      <x:c r="H723" s="87"/>
      <x:c r="I723" s="87"/>
      <x:c r="J723" s="87"/>
      <x:c r="K723" s="87"/>
      <x:c r="L723" s="87"/>
      <x:c r="M723" s="10"/>
      <x:c r="N723" s="10"/>
      <x:c r="O723" s="10"/>
      <x:c r="P723" s="10"/>
      <x:c r="Q723" s="10"/>
      <x:c r="R723" s="10"/>
      <x:c r="S723" s="10"/>
      <x:c r="T723" s="10"/>
      <x:c r="U723" s="10"/>
      <x:c r="V723" s="10"/>
      <x:c r="W723" s="10"/>
      <x:c r="X723" s="10"/>
      <x:c r="Y723" s="10"/>
      <x:c r="Z723" s="10"/>
      <x:c r="AA723" s="10"/>
      <x:c r="AB723" s="10"/>
      <x:c r="AC723" s="10"/>
      <x:c r="AD723" s="10"/>
      <x:c r="AE723" s="10"/>
      <x:c r="AF723" s="10"/>
      <x:c r="AG723" s="10"/>
      <x:c r="AH723" s="10"/>
      <x:c r="AI723" s="10"/>
      <x:c r="AJ723" s="10"/>
      <x:c r="AK723" s="10"/>
      <x:c r="AL723" s="10"/>
      <x:c r="AM723" s="10"/>
      <x:c r="AN723" s="10"/>
      <x:c r="AO723" s="10"/>
      <x:c r="AP723" s="10"/>
      <x:c r="AQ723" s="10"/>
      <x:c r="AR723" s="10"/>
      <x:c r="AS723" s="10"/>
      <x:c r="AT723" s="10"/>
      <x:c r="AU723" s="10"/>
      <x:c r="AV723" s="10"/>
      <x:c r="AW723" s="10"/>
      <x:c r="AX723" s="10"/>
      <x:c r="AY723" s="10"/>
    </x:row>
    <x:row r="724" spans="1:51" ht="13.5" customHeight="1">
      <x:c r="A724" s="29"/>
      <x:c r="B724" s="13"/>
      <x:c r="C724" s="13"/>
      <x:c r="D724" s="13"/>
      <x:c r="E724" s="87"/>
      <x:c r="F724" s="87"/>
      <x:c r="G724" s="87"/>
      <x:c r="H724" s="87"/>
      <x:c r="I724" s="87"/>
      <x:c r="J724" s="87"/>
      <x:c r="K724" s="87"/>
      <x:c r="L724" s="87"/>
      <x:c r="M724" s="10"/>
      <x:c r="N724" s="10"/>
      <x:c r="O724" s="10"/>
      <x:c r="P724" s="10"/>
      <x:c r="Q724" s="10"/>
      <x:c r="R724" s="10"/>
      <x:c r="S724" s="10"/>
      <x:c r="T724" s="10"/>
      <x:c r="U724" s="10"/>
      <x:c r="V724" s="10"/>
      <x:c r="W724" s="10"/>
      <x:c r="X724" s="10"/>
      <x:c r="Y724" s="10"/>
      <x:c r="Z724" s="10"/>
      <x:c r="AA724" s="10"/>
      <x:c r="AB724" s="10"/>
      <x:c r="AC724" s="10"/>
      <x:c r="AD724" s="10"/>
      <x:c r="AE724" s="10"/>
      <x:c r="AF724" s="10"/>
      <x:c r="AG724" s="10"/>
      <x:c r="AH724" s="10"/>
      <x:c r="AI724" s="10"/>
      <x:c r="AJ724" s="10"/>
      <x:c r="AK724" s="10"/>
      <x:c r="AL724" s="10"/>
      <x:c r="AM724" s="10"/>
      <x:c r="AN724" s="10"/>
      <x:c r="AO724" s="10"/>
      <x:c r="AP724" s="10"/>
      <x:c r="AQ724" s="10"/>
      <x:c r="AR724" s="10"/>
      <x:c r="AS724" s="10"/>
      <x:c r="AT724" s="10"/>
      <x:c r="AU724" s="10"/>
      <x:c r="AV724" s="10"/>
      <x:c r="AW724" s="10"/>
      <x:c r="AX724" s="10"/>
      <x:c r="AY724" s="10"/>
    </x:row>
    <x:row r="725" spans="1:51" ht="13.5" customHeight="1">
      <x:c r="A725" s="29"/>
      <x:c r="B725" s="13"/>
      <x:c r="C725" s="13"/>
      <x:c r="D725" s="13"/>
      <x:c r="E725" s="87"/>
      <x:c r="F725" s="87"/>
      <x:c r="G725" s="87"/>
      <x:c r="H725" s="87"/>
      <x:c r="I725" s="87"/>
      <x:c r="J725" s="87"/>
      <x:c r="K725" s="87"/>
      <x:c r="L725" s="87"/>
      <x:c r="M725" s="10"/>
      <x:c r="N725" s="10"/>
      <x:c r="O725" s="10"/>
      <x:c r="P725" s="10"/>
      <x:c r="Q725" s="10"/>
      <x:c r="R725" s="10"/>
      <x:c r="S725" s="10"/>
      <x:c r="T725" s="10"/>
      <x:c r="U725" s="10"/>
      <x:c r="V725" s="10"/>
      <x:c r="W725" s="10"/>
      <x:c r="X725" s="10"/>
      <x:c r="Y725" s="10"/>
      <x:c r="Z725" s="10"/>
      <x:c r="AA725" s="10"/>
      <x:c r="AB725" s="10"/>
      <x:c r="AC725" s="10"/>
      <x:c r="AD725" s="10"/>
      <x:c r="AE725" s="10"/>
      <x:c r="AF725" s="10"/>
      <x:c r="AG725" s="10"/>
      <x:c r="AH725" s="10"/>
      <x:c r="AI725" s="10"/>
      <x:c r="AJ725" s="10"/>
      <x:c r="AK725" s="10"/>
      <x:c r="AL725" s="10"/>
      <x:c r="AM725" s="10"/>
      <x:c r="AN725" s="10"/>
      <x:c r="AO725" s="10"/>
      <x:c r="AP725" s="10"/>
      <x:c r="AQ725" s="10"/>
      <x:c r="AR725" s="10"/>
      <x:c r="AS725" s="10"/>
      <x:c r="AT725" s="10"/>
      <x:c r="AU725" s="10"/>
      <x:c r="AV725" s="10"/>
      <x:c r="AW725" s="10"/>
      <x:c r="AX725" s="10"/>
      <x:c r="AY725" s="10"/>
    </x:row>
    <x:row r="726" spans="1:51" ht="13.5" customHeight="1">
      <x:c r="A726" s="29"/>
      <x:c r="B726" s="13"/>
      <x:c r="C726" s="13"/>
      <x:c r="D726" s="13"/>
      <x:c r="E726" s="87"/>
      <x:c r="F726" s="87"/>
      <x:c r="G726" s="87"/>
      <x:c r="H726" s="87"/>
      <x:c r="I726" s="87"/>
      <x:c r="J726" s="87"/>
      <x:c r="K726" s="87"/>
      <x:c r="L726" s="87"/>
      <x:c r="M726" s="10"/>
      <x:c r="N726" s="10"/>
      <x:c r="O726" s="10"/>
      <x:c r="P726" s="10"/>
      <x:c r="Q726" s="10"/>
      <x:c r="R726" s="10"/>
      <x:c r="S726" s="10"/>
      <x:c r="T726" s="10"/>
      <x:c r="U726" s="10"/>
      <x:c r="V726" s="10"/>
      <x:c r="W726" s="10"/>
      <x:c r="X726" s="10"/>
      <x:c r="Y726" s="10"/>
      <x:c r="Z726" s="10"/>
      <x:c r="AA726" s="10"/>
      <x:c r="AB726" s="10"/>
      <x:c r="AC726" s="10"/>
      <x:c r="AD726" s="10"/>
      <x:c r="AE726" s="10"/>
      <x:c r="AF726" s="10"/>
      <x:c r="AG726" s="10"/>
      <x:c r="AH726" s="10"/>
      <x:c r="AI726" s="10"/>
      <x:c r="AJ726" s="10"/>
      <x:c r="AK726" s="10"/>
      <x:c r="AL726" s="10"/>
      <x:c r="AM726" s="10"/>
      <x:c r="AN726" s="10"/>
      <x:c r="AO726" s="10"/>
      <x:c r="AP726" s="10"/>
      <x:c r="AQ726" s="10"/>
      <x:c r="AR726" s="10"/>
      <x:c r="AS726" s="10"/>
      <x:c r="AT726" s="10"/>
      <x:c r="AU726" s="10"/>
      <x:c r="AV726" s="10"/>
      <x:c r="AW726" s="10"/>
      <x:c r="AX726" s="10"/>
      <x:c r="AY726" s="10"/>
    </x:row>
    <x:row r="727" spans="1:51" ht="13.5" customHeight="1">
      <x:c r="A727" s="29"/>
      <x:c r="B727" s="13"/>
      <x:c r="C727" s="13"/>
      <x:c r="D727" s="13"/>
      <x:c r="E727" s="87"/>
      <x:c r="F727" s="87"/>
      <x:c r="G727" s="87"/>
      <x:c r="H727" s="87"/>
      <x:c r="I727" s="87"/>
      <x:c r="J727" s="87"/>
      <x:c r="K727" s="87"/>
      <x:c r="L727" s="87"/>
      <x:c r="M727" s="10"/>
      <x:c r="N727" s="10"/>
      <x:c r="O727" s="10"/>
      <x:c r="P727" s="10"/>
      <x:c r="Q727" s="10"/>
      <x:c r="R727" s="10"/>
      <x:c r="S727" s="10"/>
      <x:c r="T727" s="10"/>
      <x:c r="U727" s="10"/>
      <x:c r="V727" s="10"/>
      <x:c r="W727" s="10"/>
      <x:c r="X727" s="10"/>
      <x:c r="Y727" s="10"/>
      <x:c r="Z727" s="10"/>
      <x:c r="AA727" s="10"/>
      <x:c r="AB727" s="10"/>
      <x:c r="AC727" s="10"/>
      <x:c r="AD727" s="10"/>
      <x:c r="AE727" s="10"/>
      <x:c r="AF727" s="10"/>
      <x:c r="AG727" s="10"/>
      <x:c r="AH727" s="10"/>
      <x:c r="AI727" s="10"/>
      <x:c r="AJ727" s="10"/>
      <x:c r="AK727" s="10"/>
      <x:c r="AL727" s="10"/>
      <x:c r="AM727" s="10"/>
      <x:c r="AN727" s="10"/>
      <x:c r="AO727" s="10"/>
      <x:c r="AP727" s="10"/>
      <x:c r="AQ727" s="10"/>
      <x:c r="AR727" s="10"/>
      <x:c r="AS727" s="10"/>
      <x:c r="AT727" s="10"/>
      <x:c r="AU727" s="10"/>
      <x:c r="AV727" s="10"/>
      <x:c r="AW727" s="10"/>
      <x:c r="AX727" s="10"/>
      <x:c r="AY727" s="10"/>
    </x:row>
    <x:row r="728" spans="1:51" ht="13.5" customHeight="1">
      <x:c r="A728" s="29"/>
      <x:c r="B728" s="13"/>
      <x:c r="C728" s="13"/>
      <x:c r="D728" s="13"/>
      <x:c r="E728" s="87"/>
      <x:c r="F728" s="87"/>
      <x:c r="G728" s="87"/>
      <x:c r="H728" s="87"/>
      <x:c r="I728" s="87"/>
      <x:c r="J728" s="87"/>
      <x:c r="K728" s="87"/>
      <x:c r="L728" s="87"/>
      <x:c r="M728" s="10"/>
      <x:c r="N728" s="10"/>
      <x:c r="O728" s="10"/>
      <x:c r="P728" s="10"/>
      <x:c r="Q728" s="10"/>
      <x:c r="R728" s="10"/>
      <x:c r="S728" s="10"/>
      <x:c r="T728" s="10"/>
      <x:c r="U728" s="10"/>
      <x:c r="V728" s="10"/>
      <x:c r="W728" s="10"/>
      <x:c r="X728" s="10"/>
      <x:c r="Y728" s="10"/>
      <x:c r="Z728" s="10"/>
      <x:c r="AA728" s="10"/>
      <x:c r="AB728" s="10"/>
      <x:c r="AC728" s="10"/>
      <x:c r="AD728" s="10"/>
      <x:c r="AE728" s="10"/>
      <x:c r="AF728" s="10"/>
      <x:c r="AG728" s="10"/>
      <x:c r="AH728" s="10"/>
      <x:c r="AI728" s="10"/>
      <x:c r="AJ728" s="10"/>
      <x:c r="AK728" s="10"/>
      <x:c r="AL728" s="10"/>
      <x:c r="AM728" s="10"/>
      <x:c r="AN728" s="10"/>
      <x:c r="AO728" s="10"/>
      <x:c r="AP728" s="10"/>
      <x:c r="AQ728" s="10"/>
      <x:c r="AR728" s="10"/>
      <x:c r="AS728" s="10"/>
      <x:c r="AT728" s="10"/>
      <x:c r="AU728" s="10"/>
      <x:c r="AV728" s="10"/>
      <x:c r="AW728" s="10"/>
      <x:c r="AX728" s="10"/>
      <x:c r="AY728" s="10"/>
    </x:row>
    <x:row r="729" spans="1:51" ht="13.5" customHeight="1">
      <x:c r="A729" s="29"/>
      <x:c r="B729" s="13"/>
      <x:c r="C729" s="13"/>
      <x:c r="D729" s="13"/>
      <x:c r="E729" s="87"/>
      <x:c r="F729" s="87"/>
      <x:c r="G729" s="87"/>
      <x:c r="H729" s="87"/>
      <x:c r="I729" s="87"/>
      <x:c r="J729" s="87"/>
      <x:c r="K729" s="87"/>
      <x:c r="L729" s="87"/>
      <x:c r="M729" s="10"/>
      <x:c r="N729" s="10"/>
      <x:c r="O729" s="10"/>
      <x:c r="P729" s="10"/>
      <x:c r="Q729" s="10"/>
      <x:c r="R729" s="10"/>
      <x:c r="S729" s="10"/>
      <x:c r="T729" s="10"/>
      <x:c r="U729" s="10"/>
      <x:c r="V729" s="10"/>
      <x:c r="W729" s="10"/>
      <x:c r="X729" s="10"/>
      <x:c r="Y729" s="10"/>
      <x:c r="Z729" s="10"/>
      <x:c r="AA729" s="10"/>
      <x:c r="AB729" s="10"/>
      <x:c r="AC729" s="10"/>
      <x:c r="AD729" s="10"/>
      <x:c r="AE729" s="10"/>
      <x:c r="AF729" s="10"/>
      <x:c r="AG729" s="10"/>
      <x:c r="AH729" s="10"/>
      <x:c r="AI729" s="10"/>
      <x:c r="AJ729" s="10"/>
      <x:c r="AK729" s="10"/>
      <x:c r="AL729" s="10"/>
      <x:c r="AM729" s="10"/>
      <x:c r="AN729" s="10"/>
      <x:c r="AO729" s="10"/>
      <x:c r="AP729" s="10"/>
      <x:c r="AQ729" s="10"/>
      <x:c r="AR729" s="10"/>
      <x:c r="AS729" s="10"/>
      <x:c r="AT729" s="10"/>
      <x:c r="AU729" s="10"/>
      <x:c r="AV729" s="10"/>
      <x:c r="AW729" s="10"/>
      <x:c r="AX729" s="10"/>
      <x:c r="AY729" s="10"/>
    </x:row>
    <x:row r="730" spans="1:51" ht="13.5" customHeight="1">
      <x:c r="A730" s="29"/>
      <x:c r="B730" s="13"/>
      <x:c r="C730" s="13"/>
      <x:c r="D730" s="13"/>
      <x:c r="E730" s="87"/>
      <x:c r="F730" s="87"/>
      <x:c r="G730" s="87"/>
      <x:c r="H730" s="87"/>
      <x:c r="I730" s="87"/>
      <x:c r="J730" s="87"/>
      <x:c r="K730" s="87"/>
      <x:c r="L730" s="87"/>
      <x:c r="M730" s="10"/>
      <x:c r="N730" s="10"/>
      <x:c r="O730" s="10"/>
      <x:c r="P730" s="10"/>
      <x:c r="Q730" s="10"/>
      <x:c r="R730" s="10"/>
      <x:c r="S730" s="10"/>
      <x:c r="T730" s="10"/>
      <x:c r="U730" s="10"/>
      <x:c r="V730" s="10"/>
      <x:c r="W730" s="10"/>
      <x:c r="X730" s="10"/>
      <x:c r="Y730" s="10"/>
      <x:c r="Z730" s="10"/>
      <x:c r="AA730" s="10"/>
      <x:c r="AB730" s="10"/>
      <x:c r="AC730" s="10"/>
      <x:c r="AD730" s="10"/>
      <x:c r="AE730" s="10"/>
      <x:c r="AF730" s="10"/>
      <x:c r="AG730" s="10"/>
      <x:c r="AH730" s="10"/>
      <x:c r="AI730" s="10"/>
      <x:c r="AJ730" s="10"/>
      <x:c r="AK730" s="10"/>
      <x:c r="AL730" s="10"/>
      <x:c r="AM730" s="10"/>
      <x:c r="AN730" s="10"/>
      <x:c r="AO730" s="10"/>
      <x:c r="AP730" s="10"/>
      <x:c r="AQ730" s="10"/>
      <x:c r="AR730" s="10"/>
      <x:c r="AS730" s="10"/>
      <x:c r="AT730" s="10"/>
      <x:c r="AU730" s="10"/>
      <x:c r="AV730" s="10"/>
      <x:c r="AW730" s="10"/>
      <x:c r="AX730" s="10"/>
      <x:c r="AY730" s="10"/>
    </x:row>
    <x:row r="731" spans="1:51" ht="13.5" customHeight="1">
      <x:c r="A731" s="29"/>
      <x:c r="B731" s="13"/>
      <x:c r="C731" s="13"/>
      <x:c r="D731" s="13"/>
      <x:c r="E731" s="87"/>
      <x:c r="F731" s="87"/>
      <x:c r="G731" s="87"/>
      <x:c r="H731" s="87"/>
      <x:c r="I731" s="87"/>
      <x:c r="J731" s="87"/>
      <x:c r="K731" s="87"/>
      <x:c r="L731" s="87"/>
      <x:c r="M731" s="10"/>
      <x:c r="N731" s="10"/>
      <x:c r="O731" s="10"/>
      <x:c r="P731" s="10"/>
      <x:c r="Q731" s="10"/>
      <x:c r="R731" s="10"/>
      <x:c r="S731" s="10"/>
      <x:c r="T731" s="10"/>
      <x:c r="U731" s="10"/>
      <x:c r="V731" s="10"/>
      <x:c r="W731" s="10"/>
      <x:c r="X731" s="10"/>
      <x:c r="Y731" s="10"/>
      <x:c r="Z731" s="10"/>
      <x:c r="AA731" s="10"/>
      <x:c r="AB731" s="10"/>
      <x:c r="AC731" s="10"/>
      <x:c r="AD731" s="10"/>
      <x:c r="AE731" s="10"/>
      <x:c r="AF731" s="10"/>
      <x:c r="AG731" s="10"/>
      <x:c r="AH731" s="10"/>
      <x:c r="AI731" s="10"/>
      <x:c r="AJ731" s="10"/>
      <x:c r="AK731" s="10"/>
      <x:c r="AL731" s="10"/>
      <x:c r="AM731" s="10"/>
      <x:c r="AN731" s="10"/>
      <x:c r="AO731" s="10"/>
      <x:c r="AP731" s="10"/>
      <x:c r="AQ731" s="10"/>
      <x:c r="AR731" s="10"/>
      <x:c r="AS731" s="10"/>
      <x:c r="AT731" s="10"/>
      <x:c r="AU731" s="10"/>
      <x:c r="AV731" s="10"/>
      <x:c r="AW731" s="10"/>
      <x:c r="AX731" s="10"/>
      <x:c r="AY731" s="10"/>
    </x:row>
    <x:row r="732" spans="1:51" ht="13.5" customHeight="1">
      <x:c r="A732" s="29"/>
      <x:c r="B732" s="13"/>
      <x:c r="C732" s="13"/>
      <x:c r="D732" s="13"/>
      <x:c r="E732" s="87"/>
      <x:c r="F732" s="87"/>
      <x:c r="G732" s="87"/>
      <x:c r="H732" s="87"/>
      <x:c r="I732" s="87"/>
      <x:c r="J732" s="87"/>
      <x:c r="K732" s="87"/>
      <x:c r="L732" s="87"/>
      <x:c r="M732" s="10"/>
      <x:c r="N732" s="10"/>
      <x:c r="O732" s="10"/>
      <x:c r="P732" s="10"/>
      <x:c r="Q732" s="10"/>
      <x:c r="R732" s="10"/>
      <x:c r="S732" s="10"/>
      <x:c r="T732" s="10"/>
      <x:c r="U732" s="10"/>
      <x:c r="V732" s="10"/>
      <x:c r="W732" s="10"/>
      <x:c r="X732" s="10"/>
      <x:c r="Y732" s="10"/>
      <x:c r="Z732" s="10"/>
      <x:c r="AA732" s="10"/>
      <x:c r="AB732" s="10"/>
      <x:c r="AC732" s="10"/>
      <x:c r="AD732" s="10"/>
      <x:c r="AE732" s="10"/>
      <x:c r="AF732" s="10"/>
      <x:c r="AG732" s="10"/>
      <x:c r="AH732" s="10"/>
      <x:c r="AI732" s="10"/>
      <x:c r="AJ732" s="10"/>
      <x:c r="AK732" s="10"/>
      <x:c r="AL732" s="10"/>
      <x:c r="AM732" s="10"/>
      <x:c r="AN732" s="10"/>
      <x:c r="AO732" s="10"/>
      <x:c r="AP732" s="10"/>
      <x:c r="AQ732" s="10"/>
      <x:c r="AR732" s="10"/>
      <x:c r="AS732" s="10"/>
      <x:c r="AT732" s="10"/>
      <x:c r="AU732" s="10"/>
      <x:c r="AV732" s="10"/>
      <x:c r="AW732" s="10"/>
      <x:c r="AX732" s="10"/>
      <x:c r="AY732" s="10"/>
    </x:row>
    <x:row r="733" spans="1:51" ht="13.5" customHeight="1">
      <x:c r="A733" s="29"/>
      <x:c r="B733" s="13"/>
      <x:c r="C733" s="13"/>
      <x:c r="D733" s="13"/>
      <x:c r="E733" s="87"/>
      <x:c r="F733" s="87"/>
      <x:c r="G733" s="87"/>
      <x:c r="H733" s="87"/>
      <x:c r="I733" s="87"/>
      <x:c r="J733" s="87"/>
      <x:c r="K733" s="87"/>
      <x:c r="L733" s="87"/>
      <x:c r="M733" s="10"/>
      <x:c r="N733" s="10"/>
      <x:c r="O733" s="10"/>
      <x:c r="P733" s="10"/>
      <x:c r="Q733" s="10"/>
      <x:c r="R733" s="10"/>
      <x:c r="S733" s="10"/>
      <x:c r="T733" s="10"/>
      <x:c r="U733" s="10"/>
      <x:c r="V733" s="10"/>
      <x:c r="W733" s="10"/>
      <x:c r="X733" s="10"/>
      <x:c r="Y733" s="10"/>
      <x:c r="Z733" s="10"/>
      <x:c r="AA733" s="10"/>
      <x:c r="AB733" s="10"/>
      <x:c r="AC733" s="10"/>
      <x:c r="AD733" s="10"/>
      <x:c r="AE733" s="10"/>
      <x:c r="AF733" s="10"/>
      <x:c r="AG733" s="10"/>
      <x:c r="AH733" s="10"/>
      <x:c r="AI733" s="10"/>
      <x:c r="AJ733" s="10"/>
      <x:c r="AK733" s="10"/>
      <x:c r="AL733" s="10"/>
      <x:c r="AM733" s="10"/>
      <x:c r="AN733" s="10"/>
      <x:c r="AO733" s="10"/>
      <x:c r="AP733" s="10"/>
      <x:c r="AQ733" s="10"/>
      <x:c r="AR733" s="10"/>
      <x:c r="AS733" s="10"/>
      <x:c r="AT733" s="10"/>
      <x:c r="AU733" s="10"/>
      <x:c r="AV733" s="10"/>
      <x:c r="AW733" s="10"/>
      <x:c r="AX733" s="10"/>
      <x:c r="AY733" s="10"/>
    </x:row>
    <x:row r="734" spans="1:51" ht="13.5" customHeight="1">
      <x:c r="A734" s="29"/>
      <x:c r="B734" s="13"/>
      <x:c r="C734" s="13"/>
      <x:c r="D734" s="13"/>
      <x:c r="E734" s="87"/>
      <x:c r="F734" s="87"/>
      <x:c r="G734" s="87"/>
      <x:c r="H734" s="87"/>
      <x:c r="I734" s="87"/>
      <x:c r="J734" s="87"/>
      <x:c r="K734" s="87"/>
      <x:c r="L734" s="87"/>
      <x:c r="M734" s="10"/>
      <x:c r="N734" s="10"/>
      <x:c r="O734" s="10"/>
      <x:c r="P734" s="10"/>
      <x:c r="Q734" s="10"/>
      <x:c r="R734" s="10"/>
      <x:c r="S734" s="10"/>
      <x:c r="T734" s="10"/>
      <x:c r="U734" s="10"/>
      <x:c r="V734" s="10"/>
      <x:c r="W734" s="10"/>
      <x:c r="X734" s="10"/>
      <x:c r="Y734" s="10"/>
      <x:c r="Z734" s="10"/>
      <x:c r="AA734" s="10"/>
      <x:c r="AB734" s="10"/>
      <x:c r="AC734" s="10"/>
      <x:c r="AD734" s="10"/>
      <x:c r="AE734" s="10"/>
      <x:c r="AF734" s="10"/>
      <x:c r="AG734" s="10"/>
      <x:c r="AH734" s="10"/>
      <x:c r="AI734" s="10"/>
      <x:c r="AJ734" s="10"/>
      <x:c r="AK734" s="10"/>
      <x:c r="AL734" s="10"/>
      <x:c r="AM734" s="10"/>
      <x:c r="AN734" s="10"/>
      <x:c r="AO734" s="10"/>
      <x:c r="AP734" s="10"/>
      <x:c r="AQ734" s="10"/>
      <x:c r="AR734" s="10"/>
      <x:c r="AS734" s="10"/>
      <x:c r="AT734" s="10"/>
      <x:c r="AU734" s="10"/>
      <x:c r="AV734" s="10"/>
      <x:c r="AW734" s="10"/>
      <x:c r="AX734" s="10"/>
      <x:c r="AY734" s="10"/>
    </x:row>
    <x:row r="735" spans="1:51" ht="13.5" customHeight="1">
      <x:c r="A735" s="29"/>
      <x:c r="B735" s="13"/>
      <x:c r="C735" s="13"/>
      <x:c r="D735" s="13"/>
      <x:c r="E735" s="87"/>
      <x:c r="F735" s="87"/>
      <x:c r="G735" s="87"/>
      <x:c r="H735" s="87"/>
      <x:c r="I735" s="87"/>
      <x:c r="J735" s="87"/>
      <x:c r="K735" s="87"/>
      <x:c r="L735" s="87"/>
      <x:c r="M735" s="10"/>
      <x:c r="N735" s="10"/>
      <x:c r="O735" s="10"/>
      <x:c r="P735" s="10"/>
      <x:c r="Q735" s="10"/>
      <x:c r="R735" s="10"/>
      <x:c r="S735" s="10"/>
      <x:c r="T735" s="10"/>
      <x:c r="U735" s="10"/>
      <x:c r="V735" s="10"/>
      <x:c r="W735" s="10"/>
      <x:c r="X735" s="10"/>
      <x:c r="Y735" s="10"/>
      <x:c r="Z735" s="10"/>
      <x:c r="AA735" s="10"/>
      <x:c r="AB735" s="10"/>
      <x:c r="AC735" s="10"/>
      <x:c r="AD735" s="10"/>
      <x:c r="AE735" s="10"/>
      <x:c r="AF735" s="10"/>
      <x:c r="AG735" s="10"/>
      <x:c r="AH735" s="10"/>
      <x:c r="AI735" s="10"/>
      <x:c r="AJ735" s="10"/>
      <x:c r="AK735" s="10"/>
      <x:c r="AL735" s="10"/>
      <x:c r="AM735" s="10"/>
      <x:c r="AN735" s="10"/>
      <x:c r="AO735" s="10"/>
      <x:c r="AP735" s="10"/>
      <x:c r="AQ735" s="10"/>
      <x:c r="AR735" s="10"/>
      <x:c r="AS735" s="10"/>
      <x:c r="AT735" s="10"/>
      <x:c r="AU735" s="10"/>
      <x:c r="AV735" s="10"/>
      <x:c r="AW735" s="10"/>
      <x:c r="AX735" s="10"/>
      <x:c r="AY735" s="10"/>
    </x:row>
    <x:row r="736" spans="1:51" ht="13.5" customHeight="1">
      <x:c r="A736" s="29"/>
      <x:c r="B736" s="13"/>
      <x:c r="C736" s="13"/>
      <x:c r="D736" s="13"/>
      <x:c r="E736" s="87"/>
      <x:c r="F736" s="87"/>
      <x:c r="G736" s="87"/>
      <x:c r="H736" s="87"/>
      <x:c r="I736" s="87"/>
      <x:c r="J736" s="87"/>
      <x:c r="K736" s="87"/>
      <x:c r="L736" s="87"/>
      <x:c r="M736" s="10"/>
      <x:c r="N736" s="10"/>
      <x:c r="O736" s="10"/>
      <x:c r="P736" s="10"/>
      <x:c r="Q736" s="10"/>
      <x:c r="R736" s="10"/>
      <x:c r="S736" s="10"/>
      <x:c r="T736" s="10"/>
      <x:c r="U736" s="10"/>
      <x:c r="V736" s="10"/>
      <x:c r="W736" s="10"/>
      <x:c r="X736" s="10"/>
      <x:c r="Y736" s="10"/>
      <x:c r="Z736" s="10"/>
      <x:c r="AA736" s="10"/>
      <x:c r="AB736" s="10"/>
      <x:c r="AC736" s="10"/>
      <x:c r="AD736" s="10"/>
      <x:c r="AE736" s="10"/>
      <x:c r="AF736" s="10"/>
      <x:c r="AG736" s="10"/>
      <x:c r="AH736" s="10"/>
      <x:c r="AI736" s="10"/>
      <x:c r="AJ736" s="10"/>
      <x:c r="AK736" s="10"/>
      <x:c r="AL736" s="10"/>
      <x:c r="AM736" s="10"/>
      <x:c r="AN736" s="10"/>
      <x:c r="AO736" s="10"/>
      <x:c r="AP736" s="10"/>
      <x:c r="AQ736" s="10"/>
      <x:c r="AR736" s="10"/>
      <x:c r="AS736" s="10"/>
      <x:c r="AT736" s="10"/>
      <x:c r="AU736" s="10"/>
      <x:c r="AV736" s="10"/>
      <x:c r="AW736" s="10"/>
      <x:c r="AX736" s="10"/>
      <x:c r="AY736" s="10"/>
    </x:row>
    <x:row r="737" spans="1:51" ht="13.5" customHeight="1">
      <x:c r="A737" s="29"/>
      <x:c r="B737" s="13"/>
      <x:c r="C737" s="13"/>
      <x:c r="D737" s="13"/>
      <x:c r="E737" s="87"/>
      <x:c r="F737" s="87"/>
      <x:c r="G737" s="87"/>
      <x:c r="H737" s="87"/>
      <x:c r="I737" s="87"/>
      <x:c r="J737" s="87"/>
      <x:c r="K737" s="87"/>
      <x:c r="L737" s="87"/>
      <x:c r="M737" s="10"/>
      <x:c r="N737" s="10"/>
      <x:c r="O737" s="10"/>
      <x:c r="P737" s="10"/>
      <x:c r="Q737" s="10"/>
      <x:c r="R737" s="10"/>
      <x:c r="S737" s="10"/>
      <x:c r="T737" s="10"/>
      <x:c r="U737" s="10"/>
      <x:c r="V737" s="10"/>
      <x:c r="W737" s="10"/>
      <x:c r="X737" s="10"/>
      <x:c r="Y737" s="10"/>
      <x:c r="Z737" s="10"/>
      <x:c r="AA737" s="10"/>
      <x:c r="AB737" s="10"/>
      <x:c r="AC737" s="10"/>
      <x:c r="AD737" s="10"/>
      <x:c r="AE737" s="10"/>
      <x:c r="AF737" s="10"/>
      <x:c r="AG737" s="10"/>
      <x:c r="AH737" s="10"/>
      <x:c r="AI737" s="10"/>
      <x:c r="AJ737" s="10"/>
      <x:c r="AK737" s="10"/>
      <x:c r="AL737" s="10"/>
      <x:c r="AM737" s="10"/>
      <x:c r="AN737" s="10"/>
      <x:c r="AO737" s="10"/>
      <x:c r="AP737" s="10"/>
      <x:c r="AQ737" s="10"/>
      <x:c r="AR737" s="10"/>
      <x:c r="AS737" s="10"/>
      <x:c r="AT737" s="10"/>
      <x:c r="AU737" s="10"/>
      <x:c r="AV737" s="10"/>
      <x:c r="AW737" s="10"/>
      <x:c r="AX737" s="10"/>
      <x:c r="AY737" s="10"/>
    </x:row>
    <x:row r="738" spans="1:51" ht="13.5" customHeight="1">
      <x:c r="A738" s="29"/>
      <x:c r="B738" s="13"/>
      <x:c r="C738" s="13"/>
      <x:c r="D738" s="13"/>
      <x:c r="E738" s="87"/>
      <x:c r="F738" s="87"/>
      <x:c r="G738" s="87"/>
      <x:c r="H738" s="87"/>
      <x:c r="I738" s="87"/>
      <x:c r="J738" s="87"/>
      <x:c r="K738" s="87"/>
      <x:c r="L738" s="87"/>
      <x:c r="M738" s="10"/>
      <x:c r="N738" s="10"/>
      <x:c r="O738" s="10"/>
      <x:c r="P738" s="10"/>
      <x:c r="Q738" s="10"/>
      <x:c r="R738" s="10"/>
      <x:c r="S738" s="10"/>
      <x:c r="T738" s="10"/>
      <x:c r="U738" s="10"/>
      <x:c r="V738" s="10"/>
      <x:c r="W738" s="10"/>
      <x:c r="X738" s="10"/>
      <x:c r="Y738" s="10"/>
      <x:c r="Z738" s="10"/>
      <x:c r="AA738" s="10"/>
      <x:c r="AB738" s="10"/>
      <x:c r="AC738" s="10"/>
      <x:c r="AD738" s="10"/>
      <x:c r="AE738" s="10"/>
      <x:c r="AF738" s="10"/>
      <x:c r="AG738" s="10"/>
      <x:c r="AH738" s="10"/>
      <x:c r="AI738" s="10"/>
      <x:c r="AJ738" s="10"/>
      <x:c r="AK738" s="10"/>
      <x:c r="AL738" s="10"/>
      <x:c r="AM738" s="10"/>
      <x:c r="AN738" s="10"/>
      <x:c r="AO738" s="10"/>
      <x:c r="AP738" s="10"/>
      <x:c r="AQ738" s="10"/>
      <x:c r="AR738" s="10"/>
      <x:c r="AS738" s="10"/>
      <x:c r="AT738" s="10"/>
      <x:c r="AU738" s="10"/>
      <x:c r="AV738" s="10"/>
      <x:c r="AW738" s="10"/>
      <x:c r="AX738" s="10"/>
      <x:c r="AY738" s="10"/>
    </x:row>
    <x:row r="739" spans="1:51" ht="13.5" customHeight="1">
      <x:c r="A739" s="29"/>
      <x:c r="B739" s="13"/>
      <x:c r="C739" s="13"/>
      <x:c r="D739" s="13"/>
      <x:c r="E739" s="87"/>
      <x:c r="F739" s="87"/>
      <x:c r="G739" s="87"/>
      <x:c r="H739" s="87"/>
      <x:c r="I739" s="87"/>
      <x:c r="J739" s="87"/>
      <x:c r="K739" s="87"/>
      <x:c r="L739" s="87"/>
      <x:c r="M739" s="10"/>
      <x:c r="N739" s="10"/>
      <x:c r="O739" s="10"/>
      <x:c r="P739" s="10"/>
      <x:c r="Q739" s="10"/>
      <x:c r="R739" s="10"/>
      <x:c r="S739" s="10"/>
      <x:c r="T739" s="10"/>
      <x:c r="U739" s="10"/>
      <x:c r="V739" s="10"/>
      <x:c r="W739" s="10"/>
      <x:c r="X739" s="10"/>
      <x:c r="Y739" s="10"/>
      <x:c r="Z739" s="10"/>
      <x:c r="AA739" s="10"/>
      <x:c r="AB739" s="10"/>
      <x:c r="AC739" s="10"/>
      <x:c r="AD739" s="10"/>
      <x:c r="AE739" s="10"/>
      <x:c r="AF739" s="10"/>
      <x:c r="AG739" s="10"/>
      <x:c r="AH739" s="10"/>
      <x:c r="AI739" s="10"/>
      <x:c r="AJ739" s="10"/>
      <x:c r="AK739" s="10"/>
      <x:c r="AL739" s="10"/>
      <x:c r="AM739" s="10"/>
      <x:c r="AN739" s="10"/>
      <x:c r="AO739" s="10"/>
      <x:c r="AP739" s="10"/>
      <x:c r="AQ739" s="10"/>
      <x:c r="AR739" s="10"/>
      <x:c r="AS739" s="10"/>
      <x:c r="AT739" s="10"/>
      <x:c r="AU739" s="10"/>
      <x:c r="AV739" s="10"/>
      <x:c r="AW739" s="10"/>
      <x:c r="AX739" s="10"/>
      <x:c r="AY739" s="10"/>
    </x:row>
    <x:row r="740" spans="1:51" ht="13.5" customHeight="1">
      <x:c r="A740" s="29"/>
      <x:c r="B740" s="13"/>
      <x:c r="C740" s="13"/>
      <x:c r="D740" s="13"/>
      <x:c r="E740" s="87"/>
      <x:c r="F740" s="87"/>
      <x:c r="G740" s="87"/>
      <x:c r="H740" s="87"/>
      <x:c r="I740" s="87"/>
      <x:c r="J740" s="87"/>
      <x:c r="K740" s="87"/>
      <x:c r="L740" s="87"/>
      <x:c r="M740" s="10"/>
      <x:c r="N740" s="10"/>
      <x:c r="O740" s="10"/>
      <x:c r="P740" s="10"/>
      <x:c r="Q740" s="10"/>
      <x:c r="R740" s="10"/>
      <x:c r="S740" s="10"/>
      <x:c r="T740" s="10"/>
      <x:c r="U740" s="10"/>
      <x:c r="V740" s="10"/>
      <x:c r="W740" s="10"/>
      <x:c r="X740" s="10"/>
      <x:c r="Y740" s="10"/>
      <x:c r="Z740" s="10"/>
      <x:c r="AA740" s="10"/>
      <x:c r="AB740" s="10"/>
      <x:c r="AC740" s="10"/>
      <x:c r="AD740" s="10"/>
      <x:c r="AE740" s="10"/>
      <x:c r="AF740" s="10"/>
      <x:c r="AG740" s="10"/>
      <x:c r="AH740" s="10"/>
      <x:c r="AI740" s="10"/>
      <x:c r="AJ740" s="10"/>
      <x:c r="AK740" s="10"/>
      <x:c r="AL740" s="10"/>
      <x:c r="AM740" s="10"/>
      <x:c r="AN740" s="10"/>
      <x:c r="AO740" s="10"/>
      <x:c r="AP740" s="10"/>
      <x:c r="AQ740" s="10"/>
      <x:c r="AR740" s="10"/>
      <x:c r="AS740" s="10"/>
      <x:c r="AT740" s="10"/>
      <x:c r="AU740" s="10"/>
      <x:c r="AV740" s="10"/>
      <x:c r="AW740" s="10"/>
      <x:c r="AX740" s="10"/>
      <x:c r="AY740" s="10"/>
    </x:row>
    <x:row r="741" spans="1:51" ht="13.5" customHeight="1">
      <x:c r="A741" s="29"/>
      <x:c r="B741" s="13"/>
      <x:c r="C741" s="13"/>
      <x:c r="D741" s="13"/>
      <x:c r="E741" s="87"/>
      <x:c r="F741" s="87"/>
      <x:c r="G741" s="87"/>
      <x:c r="H741" s="87"/>
      <x:c r="I741" s="87"/>
      <x:c r="J741" s="87"/>
      <x:c r="K741" s="87"/>
      <x:c r="L741" s="87"/>
      <x:c r="M741" s="10"/>
      <x:c r="N741" s="10"/>
      <x:c r="O741" s="10"/>
      <x:c r="P741" s="10"/>
      <x:c r="Q741" s="10"/>
      <x:c r="R741" s="10"/>
      <x:c r="S741" s="10"/>
      <x:c r="T741" s="10"/>
      <x:c r="U741" s="10"/>
      <x:c r="V741" s="10"/>
      <x:c r="W741" s="10"/>
      <x:c r="X741" s="10"/>
      <x:c r="Y741" s="10"/>
      <x:c r="Z741" s="10"/>
      <x:c r="AA741" s="10"/>
      <x:c r="AB741" s="10"/>
      <x:c r="AC741" s="10"/>
      <x:c r="AD741" s="10"/>
      <x:c r="AE741" s="10"/>
      <x:c r="AF741" s="10"/>
      <x:c r="AG741" s="10"/>
      <x:c r="AH741" s="10"/>
      <x:c r="AI741" s="10"/>
      <x:c r="AJ741" s="10"/>
      <x:c r="AK741" s="10"/>
      <x:c r="AL741" s="10"/>
      <x:c r="AM741" s="10"/>
      <x:c r="AN741" s="10"/>
      <x:c r="AO741" s="10"/>
      <x:c r="AP741" s="10"/>
      <x:c r="AQ741" s="10"/>
      <x:c r="AR741" s="10"/>
      <x:c r="AS741" s="10"/>
      <x:c r="AT741" s="10"/>
      <x:c r="AU741" s="10"/>
      <x:c r="AV741" s="10"/>
      <x:c r="AW741" s="10"/>
      <x:c r="AX741" s="10"/>
      <x:c r="AY741" s="10"/>
    </x:row>
    <x:row r="742" spans="1:51" ht="13.5" customHeight="1">
      <x:c r="A742" s="29"/>
      <x:c r="B742" s="13"/>
      <x:c r="C742" s="13"/>
      <x:c r="D742" s="13"/>
      <x:c r="E742" s="87"/>
      <x:c r="F742" s="87"/>
      <x:c r="G742" s="87"/>
      <x:c r="H742" s="87"/>
      <x:c r="I742" s="87"/>
      <x:c r="J742" s="87"/>
      <x:c r="K742" s="87"/>
      <x:c r="L742" s="87"/>
      <x:c r="M742" s="10"/>
      <x:c r="N742" s="10"/>
      <x:c r="O742" s="10"/>
      <x:c r="P742" s="10"/>
      <x:c r="Q742" s="10"/>
      <x:c r="R742" s="10"/>
      <x:c r="S742" s="10"/>
      <x:c r="T742" s="10"/>
      <x:c r="U742" s="10"/>
      <x:c r="V742" s="10"/>
      <x:c r="W742" s="10"/>
      <x:c r="X742" s="10"/>
      <x:c r="Y742" s="10"/>
      <x:c r="Z742" s="10"/>
      <x:c r="AA742" s="10"/>
      <x:c r="AB742" s="10"/>
      <x:c r="AC742" s="10"/>
      <x:c r="AD742" s="10"/>
      <x:c r="AE742" s="10"/>
      <x:c r="AF742" s="10"/>
      <x:c r="AG742" s="10"/>
      <x:c r="AH742" s="10"/>
      <x:c r="AI742" s="10"/>
      <x:c r="AJ742" s="10"/>
      <x:c r="AK742" s="10"/>
      <x:c r="AL742" s="10"/>
      <x:c r="AM742" s="10"/>
      <x:c r="AN742" s="10"/>
      <x:c r="AO742" s="10"/>
      <x:c r="AP742" s="10"/>
      <x:c r="AQ742" s="10"/>
      <x:c r="AR742" s="10"/>
      <x:c r="AS742" s="10"/>
      <x:c r="AT742" s="10"/>
      <x:c r="AU742" s="10"/>
      <x:c r="AV742" s="10"/>
      <x:c r="AW742" s="10"/>
      <x:c r="AX742" s="10"/>
      <x:c r="AY742" s="10"/>
    </x:row>
    <x:row r="743" spans="1:51" ht="13.5" customHeight="1">
      <x:c r="A743" s="29"/>
      <x:c r="B743" s="13"/>
      <x:c r="C743" s="13"/>
      <x:c r="D743" s="13"/>
      <x:c r="E743" s="87"/>
      <x:c r="F743" s="87"/>
      <x:c r="G743" s="87"/>
      <x:c r="H743" s="87"/>
      <x:c r="I743" s="87"/>
      <x:c r="J743" s="87"/>
      <x:c r="K743" s="87"/>
      <x:c r="L743" s="87"/>
      <x:c r="M743" s="10"/>
      <x:c r="N743" s="10"/>
      <x:c r="O743" s="10"/>
      <x:c r="P743" s="10"/>
      <x:c r="Q743" s="10"/>
      <x:c r="R743" s="10"/>
      <x:c r="S743" s="10"/>
      <x:c r="T743" s="10"/>
      <x:c r="U743" s="10"/>
      <x:c r="V743" s="10"/>
      <x:c r="W743" s="10"/>
      <x:c r="X743" s="10"/>
      <x:c r="Y743" s="10"/>
      <x:c r="Z743" s="10"/>
      <x:c r="AA743" s="10"/>
      <x:c r="AB743" s="10"/>
      <x:c r="AC743" s="10"/>
      <x:c r="AD743" s="10"/>
      <x:c r="AE743" s="10"/>
      <x:c r="AF743" s="10"/>
      <x:c r="AG743" s="10"/>
      <x:c r="AH743" s="10"/>
      <x:c r="AI743" s="10"/>
      <x:c r="AJ743" s="10"/>
      <x:c r="AK743" s="10"/>
      <x:c r="AL743" s="10"/>
      <x:c r="AM743" s="10"/>
      <x:c r="AN743" s="10"/>
      <x:c r="AO743" s="10"/>
      <x:c r="AP743" s="10"/>
      <x:c r="AQ743" s="10"/>
      <x:c r="AR743" s="10"/>
      <x:c r="AS743" s="10"/>
      <x:c r="AT743" s="10"/>
      <x:c r="AU743" s="10"/>
      <x:c r="AV743" s="10"/>
      <x:c r="AW743" s="10"/>
      <x:c r="AX743" s="10"/>
      <x:c r="AY743" s="10"/>
    </x:row>
    <x:row r="744" spans="1:51" ht="13.5" customHeight="1">
      <x:c r="A744" s="29"/>
      <x:c r="B744" s="13"/>
      <x:c r="C744" s="13"/>
      <x:c r="D744" s="13"/>
      <x:c r="E744" s="87"/>
      <x:c r="F744" s="87"/>
      <x:c r="G744" s="87"/>
      <x:c r="H744" s="87"/>
      <x:c r="I744" s="87"/>
      <x:c r="J744" s="87"/>
      <x:c r="K744" s="87"/>
      <x:c r="L744" s="87"/>
      <x:c r="M744" s="10"/>
      <x:c r="N744" s="10"/>
      <x:c r="O744" s="10"/>
      <x:c r="P744" s="10"/>
      <x:c r="Q744" s="10"/>
      <x:c r="R744" s="10"/>
      <x:c r="S744" s="10"/>
      <x:c r="T744" s="10"/>
      <x:c r="U744" s="10"/>
      <x:c r="V744" s="10"/>
      <x:c r="W744" s="10"/>
      <x:c r="X744" s="10"/>
      <x:c r="Y744" s="10"/>
      <x:c r="Z744" s="10"/>
      <x:c r="AA744" s="10"/>
      <x:c r="AB744" s="10"/>
      <x:c r="AC744" s="10"/>
      <x:c r="AD744" s="10"/>
      <x:c r="AE744" s="10"/>
      <x:c r="AF744" s="10"/>
      <x:c r="AG744" s="10"/>
      <x:c r="AH744" s="10"/>
      <x:c r="AI744" s="10"/>
      <x:c r="AJ744" s="10"/>
      <x:c r="AK744" s="10"/>
      <x:c r="AL744" s="10"/>
      <x:c r="AM744" s="10"/>
      <x:c r="AN744" s="10"/>
      <x:c r="AO744" s="10"/>
      <x:c r="AP744" s="10"/>
      <x:c r="AQ744" s="10"/>
      <x:c r="AR744" s="10"/>
      <x:c r="AS744" s="10"/>
      <x:c r="AT744" s="10"/>
      <x:c r="AU744" s="10"/>
      <x:c r="AV744" s="10"/>
      <x:c r="AW744" s="10"/>
      <x:c r="AX744" s="10"/>
      <x:c r="AY744" s="10"/>
    </x:row>
    <x:row r="745" spans="1:51" ht="13.5" customHeight="1">
      <x:c r="A745" s="29"/>
      <x:c r="B745" s="13"/>
      <x:c r="C745" s="13"/>
      <x:c r="D745" s="13"/>
      <x:c r="E745" s="87"/>
      <x:c r="F745" s="87"/>
      <x:c r="G745" s="87"/>
      <x:c r="H745" s="87"/>
      <x:c r="I745" s="87"/>
      <x:c r="J745" s="87"/>
      <x:c r="K745" s="87"/>
      <x:c r="L745" s="87"/>
      <x:c r="M745" s="10"/>
      <x:c r="N745" s="10"/>
      <x:c r="O745" s="10"/>
      <x:c r="P745" s="10"/>
      <x:c r="Q745" s="10"/>
      <x:c r="R745" s="10"/>
      <x:c r="S745" s="10"/>
      <x:c r="T745" s="10"/>
      <x:c r="U745" s="10"/>
      <x:c r="V745" s="10"/>
      <x:c r="W745" s="10"/>
      <x:c r="X745" s="10"/>
      <x:c r="Y745" s="10"/>
      <x:c r="Z745" s="10"/>
      <x:c r="AA745" s="10"/>
      <x:c r="AB745" s="10"/>
      <x:c r="AC745" s="10"/>
      <x:c r="AD745" s="10"/>
      <x:c r="AE745" s="10"/>
      <x:c r="AF745" s="10"/>
      <x:c r="AG745" s="10"/>
      <x:c r="AH745" s="10"/>
      <x:c r="AI745" s="10"/>
      <x:c r="AJ745" s="10"/>
      <x:c r="AK745" s="10"/>
      <x:c r="AL745" s="10"/>
      <x:c r="AM745" s="10"/>
      <x:c r="AN745" s="10"/>
      <x:c r="AO745" s="10"/>
      <x:c r="AP745" s="10"/>
      <x:c r="AQ745" s="10"/>
      <x:c r="AR745" s="10"/>
      <x:c r="AS745" s="10"/>
      <x:c r="AT745" s="10"/>
      <x:c r="AU745" s="10"/>
      <x:c r="AV745" s="10"/>
      <x:c r="AW745" s="10"/>
      <x:c r="AX745" s="10"/>
      <x:c r="AY745" s="10"/>
    </x:row>
    <x:row r="746" spans="1:51" ht="13.5" customHeight="1">
      <x:c r="A746" s="29"/>
      <x:c r="B746" s="13"/>
      <x:c r="C746" s="13"/>
      <x:c r="D746" s="13"/>
      <x:c r="E746" s="87"/>
      <x:c r="F746" s="87"/>
      <x:c r="G746" s="87"/>
      <x:c r="H746" s="87"/>
      <x:c r="I746" s="87"/>
      <x:c r="J746" s="87"/>
      <x:c r="K746" s="87"/>
      <x:c r="L746" s="87"/>
      <x:c r="M746" s="10"/>
      <x:c r="N746" s="10"/>
      <x:c r="O746" s="10"/>
      <x:c r="P746" s="10"/>
      <x:c r="Q746" s="10"/>
      <x:c r="R746" s="10"/>
      <x:c r="S746" s="10"/>
      <x:c r="T746" s="10"/>
      <x:c r="U746" s="10"/>
      <x:c r="V746" s="10"/>
      <x:c r="W746" s="10"/>
      <x:c r="X746" s="10"/>
      <x:c r="Y746" s="10"/>
      <x:c r="Z746" s="10"/>
      <x:c r="AA746" s="10"/>
      <x:c r="AB746" s="10"/>
      <x:c r="AC746" s="10"/>
      <x:c r="AD746" s="10"/>
      <x:c r="AE746" s="10"/>
      <x:c r="AF746" s="10"/>
      <x:c r="AG746" s="10"/>
      <x:c r="AH746" s="10"/>
      <x:c r="AI746" s="10"/>
      <x:c r="AJ746" s="10"/>
      <x:c r="AK746" s="10"/>
      <x:c r="AL746" s="10"/>
      <x:c r="AM746" s="10"/>
      <x:c r="AN746" s="10"/>
      <x:c r="AO746" s="10"/>
      <x:c r="AP746" s="10"/>
      <x:c r="AQ746" s="10"/>
      <x:c r="AR746" s="10"/>
      <x:c r="AS746" s="10"/>
      <x:c r="AT746" s="10"/>
      <x:c r="AU746" s="10"/>
      <x:c r="AV746" s="10"/>
      <x:c r="AW746" s="10"/>
      <x:c r="AX746" s="10"/>
      <x:c r="AY746" s="10"/>
    </x:row>
    <x:row r="747" spans="1:51" ht="13.5" customHeight="1">
      <x:c r="A747" s="29"/>
      <x:c r="B747" s="13"/>
      <x:c r="C747" s="13"/>
      <x:c r="D747" s="13"/>
      <x:c r="E747" s="87"/>
      <x:c r="F747" s="87"/>
      <x:c r="G747" s="87"/>
      <x:c r="H747" s="87"/>
      <x:c r="I747" s="87"/>
      <x:c r="J747" s="87"/>
      <x:c r="K747" s="87"/>
      <x:c r="L747" s="87"/>
      <x:c r="M747" s="10"/>
      <x:c r="N747" s="10"/>
      <x:c r="O747" s="10"/>
      <x:c r="P747" s="10"/>
      <x:c r="Q747" s="10"/>
      <x:c r="R747" s="10"/>
      <x:c r="S747" s="10"/>
      <x:c r="T747" s="10"/>
      <x:c r="U747" s="10"/>
      <x:c r="V747" s="10"/>
      <x:c r="W747" s="10"/>
      <x:c r="X747" s="10"/>
      <x:c r="Y747" s="10"/>
      <x:c r="Z747" s="10"/>
      <x:c r="AA747" s="10"/>
      <x:c r="AB747" s="10"/>
      <x:c r="AC747" s="10"/>
      <x:c r="AD747" s="10"/>
      <x:c r="AE747" s="10"/>
      <x:c r="AF747" s="10"/>
      <x:c r="AG747" s="10"/>
      <x:c r="AH747" s="10"/>
      <x:c r="AI747" s="10"/>
      <x:c r="AJ747" s="10"/>
      <x:c r="AK747" s="10"/>
      <x:c r="AL747" s="10"/>
      <x:c r="AM747" s="10"/>
      <x:c r="AN747" s="10"/>
      <x:c r="AO747" s="10"/>
      <x:c r="AP747" s="10"/>
      <x:c r="AQ747" s="10"/>
      <x:c r="AR747" s="10"/>
      <x:c r="AS747" s="10"/>
      <x:c r="AT747" s="10"/>
      <x:c r="AU747" s="10"/>
      <x:c r="AV747" s="10"/>
      <x:c r="AW747" s="10"/>
      <x:c r="AX747" s="10"/>
      <x:c r="AY747" s="10"/>
    </x:row>
    <x:row r="748" spans="1:51" ht="13.5" customHeight="1">
      <x:c r="A748" s="29"/>
      <x:c r="B748" s="13"/>
      <x:c r="C748" s="13"/>
      <x:c r="D748" s="13"/>
      <x:c r="E748" s="87"/>
      <x:c r="F748" s="87"/>
      <x:c r="G748" s="87"/>
      <x:c r="H748" s="87"/>
      <x:c r="I748" s="87"/>
      <x:c r="J748" s="87"/>
      <x:c r="K748" s="87"/>
      <x:c r="L748" s="87"/>
      <x:c r="M748" s="10"/>
      <x:c r="N748" s="10"/>
      <x:c r="O748" s="10"/>
      <x:c r="P748" s="10"/>
      <x:c r="Q748" s="10"/>
      <x:c r="R748" s="10"/>
      <x:c r="S748" s="10"/>
      <x:c r="T748" s="10"/>
      <x:c r="U748" s="10"/>
      <x:c r="V748" s="10"/>
      <x:c r="W748" s="10"/>
      <x:c r="X748" s="10"/>
      <x:c r="Y748" s="10"/>
      <x:c r="Z748" s="10"/>
      <x:c r="AA748" s="10"/>
      <x:c r="AB748" s="10"/>
      <x:c r="AC748" s="10"/>
      <x:c r="AD748" s="10"/>
      <x:c r="AE748" s="10"/>
      <x:c r="AF748" s="10"/>
      <x:c r="AG748" s="10"/>
      <x:c r="AH748" s="10"/>
      <x:c r="AI748" s="10"/>
      <x:c r="AJ748" s="10"/>
      <x:c r="AK748" s="10"/>
      <x:c r="AL748" s="10"/>
      <x:c r="AM748" s="10"/>
      <x:c r="AN748" s="10"/>
      <x:c r="AO748" s="10"/>
      <x:c r="AP748" s="10"/>
      <x:c r="AQ748" s="10"/>
      <x:c r="AR748" s="10"/>
      <x:c r="AS748" s="10"/>
      <x:c r="AT748" s="10"/>
      <x:c r="AU748" s="10"/>
      <x:c r="AV748" s="10"/>
      <x:c r="AW748" s="10"/>
      <x:c r="AX748" s="10"/>
      <x:c r="AY748" s="10"/>
    </x:row>
    <x:row r="749" spans="1:51" ht="13.5" customHeight="1">
      <x:c r="A749" s="29"/>
      <x:c r="B749" s="13"/>
      <x:c r="C749" s="13"/>
      <x:c r="D749" s="13"/>
      <x:c r="E749" s="87"/>
      <x:c r="F749" s="87"/>
      <x:c r="G749" s="87"/>
      <x:c r="H749" s="87"/>
      <x:c r="I749" s="87"/>
      <x:c r="J749" s="87"/>
      <x:c r="K749" s="87"/>
      <x:c r="L749" s="87"/>
      <x:c r="M749" s="10"/>
      <x:c r="N749" s="10"/>
      <x:c r="O749" s="10"/>
      <x:c r="P749" s="10"/>
      <x:c r="Q749" s="10"/>
      <x:c r="R749" s="10"/>
      <x:c r="S749" s="10"/>
      <x:c r="T749" s="10"/>
      <x:c r="U749" s="10"/>
      <x:c r="V749" s="10"/>
      <x:c r="W749" s="10"/>
      <x:c r="X749" s="10"/>
      <x:c r="Y749" s="10"/>
      <x:c r="Z749" s="10"/>
      <x:c r="AA749" s="10"/>
      <x:c r="AB749" s="10"/>
      <x:c r="AC749" s="10"/>
      <x:c r="AD749" s="10"/>
      <x:c r="AE749" s="10"/>
      <x:c r="AF749" s="10"/>
      <x:c r="AG749" s="10"/>
      <x:c r="AH749" s="10"/>
      <x:c r="AI749" s="10"/>
      <x:c r="AJ749" s="10"/>
      <x:c r="AK749" s="10"/>
      <x:c r="AL749" s="10"/>
      <x:c r="AM749" s="10"/>
      <x:c r="AN749" s="10"/>
      <x:c r="AO749" s="10"/>
      <x:c r="AP749" s="10"/>
      <x:c r="AQ749" s="10"/>
      <x:c r="AR749" s="10"/>
      <x:c r="AS749" s="10"/>
      <x:c r="AT749" s="10"/>
      <x:c r="AU749" s="10"/>
      <x:c r="AV749" s="10"/>
      <x:c r="AW749" s="10"/>
      <x:c r="AX749" s="10"/>
      <x:c r="AY749" s="10"/>
    </x:row>
    <x:row r="750" spans="1:51" ht="13.5" customHeight="1">
      <x:c r="A750" s="29"/>
      <x:c r="B750" s="13"/>
      <x:c r="C750" s="13"/>
      <x:c r="D750" s="13"/>
      <x:c r="E750" s="87"/>
      <x:c r="F750" s="87"/>
      <x:c r="G750" s="87"/>
      <x:c r="H750" s="87"/>
      <x:c r="I750" s="87"/>
      <x:c r="J750" s="87"/>
      <x:c r="K750" s="87"/>
      <x:c r="L750" s="87"/>
      <x:c r="M750" s="10"/>
      <x:c r="N750" s="10"/>
      <x:c r="O750" s="10"/>
      <x:c r="P750" s="10"/>
      <x:c r="Q750" s="10"/>
      <x:c r="R750" s="10"/>
      <x:c r="S750" s="10"/>
      <x:c r="T750" s="10"/>
      <x:c r="U750" s="10"/>
      <x:c r="V750" s="10"/>
      <x:c r="W750" s="10"/>
      <x:c r="X750" s="10"/>
      <x:c r="Y750" s="10"/>
      <x:c r="Z750" s="10"/>
      <x:c r="AA750" s="10"/>
      <x:c r="AB750" s="10"/>
      <x:c r="AC750" s="10"/>
      <x:c r="AD750" s="10"/>
      <x:c r="AE750" s="10"/>
      <x:c r="AF750" s="10"/>
      <x:c r="AG750" s="10"/>
      <x:c r="AH750" s="10"/>
      <x:c r="AI750" s="10"/>
      <x:c r="AJ750" s="10"/>
      <x:c r="AK750" s="10"/>
      <x:c r="AL750" s="10"/>
      <x:c r="AM750" s="10"/>
      <x:c r="AN750" s="10"/>
      <x:c r="AO750" s="10"/>
      <x:c r="AP750" s="10"/>
      <x:c r="AQ750" s="10"/>
      <x:c r="AR750" s="10"/>
      <x:c r="AS750" s="10"/>
      <x:c r="AT750" s="10"/>
      <x:c r="AU750" s="10"/>
      <x:c r="AV750" s="10"/>
      <x:c r="AW750" s="10"/>
      <x:c r="AX750" s="10"/>
      <x:c r="AY750" s="10"/>
    </x:row>
    <x:row r="751" spans="1:51" ht="13.5" customHeight="1">
      <x:c r="A751" s="29"/>
      <x:c r="B751" s="13"/>
      <x:c r="C751" s="13"/>
      <x:c r="D751" s="13"/>
      <x:c r="E751" s="87"/>
      <x:c r="F751" s="87"/>
      <x:c r="G751" s="87"/>
      <x:c r="H751" s="87"/>
      <x:c r="I751" s="87"/>
      <x:c r="J751" s="87"/>
      <x:c r="K751" s="87"/>
      <x:c r="L751" s="87"/>
      <x:c r="M751" s="10"/>
      <x:c r="N751" s="10"/>
      <x:c r="O751" s="10"/>
      <x:c r="P751" s="10"/>
      <x:c r="Q751" s="10"/>
      <x:c r="R751" s="10"/>
      <x:c r="S751" s="10"/>
      <x:c r="T751" s="10"/>
      <x:c r="U751" s="10"/>
      <x:c r="V751" s="10"/>
      <x:c r="W751" s="10"/>
      <x:c r="X751" s="10"/>
      <x:c r="Y751" s="10"/>
      <x:c r="Z751" s="10"/>
      <x:c r="AA751" s="10"/>
      <x:c r="AB751" s="10"/>
      <x:c r="AC751" s="10"/>
      <x:c r="AD751" s="10"/>
      <x:c r="AE751" s="10"/>
      <x:c r="AF751" s="10"/>
      <x:c r="AG751" s="10"/>
      <x:c r="AH751" s="10"/>
      <x:c r="AI751" s="10"/>
      <x:c r="AJ751" s="10"/>
      <x:c r="AK751" s="10"/>
      <x:c r="AL751" s="10"/>
      <x:c r="AM751" s="10"/>
      <x:c r="AN751" s="10"/>
      <x:c r="AO751" s="10"/>
      <x:c r="AP751" s="10"/>
      <x:c r="AQ751" s="10"/>
      <x:c r="AR751" s="10"/>
      <x:c r="AS751" s="10"/>
      <x:c r="AT751" s="10"/>
      <x:c r="AU751" s="10"/>
      <x:c r="AV751" s="10"/>
      <x:c r="AW751" s="10"/>
      <x:c r="AX751" s="10"/>
      <x:c r="AY751" s="10"/>
    </x:row>
    <x:row r="752" spans="1:51" ht="13.5" customHeight="1">
      <x:c r="A752" s="29"/>
      <x:c r="B752" s="13"/>
      <x:c r="C752" s="13"/>
      <x:c r="D752" s="13"/>
      <x:c r="E752" s="87"/>
      <x:c r="F752" s="87"/>
      <x:c r="G752" s="87"/>
      <x:c r="H752" s="87"/>
      <x:c r="I752" s="87"/>
      <x:c r="J752" s="87"/>
      <x:c r="K752" s="87"/>
      <x:c r="L752" s="87"/>
      <x:c r="M752" s="10"/>
      <x:c r="N752" s="10"/>
      <x:c r="O752" s="10"/>
      <x:c r="P752" s="10"/>
      <x:c r="Q752" s="10"/>
      <x:c r="R752" s="10"/>
      <x:c r="S752" s="10"/>
      <x:c r="T752" s="10"/>
      <x:c r="U752" s="10"/>
      <x:c r="V752" s="10"/>
      <x:c r="W752" s="10"/>
      <x:c r="X752" s="10"/>
      <x:c r="Y752" s="10"/>
      <x:c r="Z752" s="10"/>
      <x:c r="AA752" s="10"/>
      <x:c r="AB752" s="10"/>
      <x:c r="AC752" s="10"/>
      <x:c r="AD752" s="10"/>
      <x:c r="AE752" s="10"/>
      <x:c r="AF752" s="10"/>
      <x:c r="AG752" s="10"/>
      <x:c r="AH752" s="10"/>
      <x:c r="AI752" s="10"/>
      <x:c r="AJ752" s="10"/>
      <x:c r="AK752" s="10"/>
      <x:c r="AL752" s="10"/>
      <x:c r="AM752" s="10"/>
      <x:c r="AN752" s="10"/>
      <x:c r="AO752" s="10"/>
      <x:c r="AP752" s="10"/>
      <x:c r="AQ752" s="10"/>
      <x:c r="AR752" s="10"/>
      <x:c r="AS752" s="10"/>
      <x:c r="AT752" s="10"/>
      <x:c r="AU752" s="10"/>
      <x:c r="AV752" s="10"/>
      <x:c r="AW752" s="10"/>
      <x:c r="AX752" s="10"/>
      <x:c r="AY752" s="10"/>
    </x:row>
    <x:row r="753" spans="1:51" ht="13.5" customHeight="1">
      <x:c r="A753" s="29"/>
      <x:c r="B753" s="13"/>
      <x:c r="C753" s="13"/>
      <x:c r="D753" s="13"/>
      <x:c r="E753" s="87"/>
      <x:c r="F753" s="87"/>
      <x:c r="G753" s="87"/>
      <x:c r="H753" s="87"/>
      <x:c r="I753" s="87"/>
      <x:c r="J753" s="87"/>
      <x:c r="K753" s="87"/>
      <x:c r="L753" s="87"/>
      <x:c r="M753" s="10"/>
      <x:c r="N753" s="10"/>
      <x:c r="O753" s="10"/>
      <x:c r="P753" s="10"/>
      <x:c r="Q753" s="10"/>
      <x:c r="R753" s="10"/>
      <x:c r="S753" s="10"/>
      <x:c r="T753" s="10"/>
      <x:c r="U753" s="10"/>
      <x:c r="V753" s="10"/>
      <x:c r="W753" s="10"/>
      <x:c r="X753" s="10"/>
      <x:c r="Y753" s="10"/>
      <x:c r="Z753" s="10"/>
      <x:c r="AA753" s="10"/>
      <x:c r="AB753" s="10"/>
      <x:c r="AC753" s="10"/>
      <x:c r="AD753" s="10"/>
      <x:c r="AE753" s="10"/>
      <x:c r="AF753" s="10"/>
      <x:c r="AG753" s="10"/>
      <x:c r="AH753" s="10"/>
      <x:c r="AI753" s="10"/>
      <x:c r="AJ753" s="10"/>
      <x:c r="AK753" s="10"/>
      <x:c r="AL753" s="10"/>
      <x:c r="AM753" s="10"/>
      <x:c r="AN753" s="10"/>
      <x:c r="AO753" s="10"/>
      <x:c r="AP753" s="10"/>
      <x:c r="AQ753" s="10"/>
      <x:c r="AR753" s="10"/>
      <x:c r="AS753" s="10"/>
      <x:c r="AT753" s="10"/>
      <x:c r="AU753" s="10"/>
      <x:c r="AV753" s="10"/>
      <x:c r="AW753" s="10"/>
      <x:c r="AX753" s="10"/>
      <x:c r="AY753" s="10"/>
    </x:row>
    <x:row r="754" spans="1:51" ht="13.5" customHeight="1">
      <x:c r="A754" s="29"/>
      <x:c r="B754" s="13"/>
      <x:c r="C754" s="13"/>
      <x:c r="D754" s="13"/>
      <x:c r="E754" s="87"/>
      <x:c r="F754" s="87"/>
      <x:c r="G754" s="87"/>
      <x:c r="H754" s="87"/>
      <x:c r="I754" s="87"/>
      <x:c r="J754" s="87"/>
      <x:c r="K754" s="87"/>
      <x:c r="L754" s="87"/>
      <x:c r="M754" s="10"/>
      <x:c r="N754" s="10"/>
      <x:c r="O754" s="10"/>
      <x:c r="P754" s="10"/>
      <x:c r="Q754" s="10"/>
      <x:c r="R754" s="10"/>
      <x:c r="S754" s="10"/>
      <x:c r="T754" s="10"/>
      <x:c r="U754" s="10"/>
      <x:c r="V754" s="10"/>
      <x:c r="W754" s="10"/>
      <x:c r="X754" s="10"/>
      <x:c r="Y754" s="10"/>
      <x:c r="Z754" s="10"/>
      <x:c r="AA754" s="10"/>
      <x:c r="AB754" s="10"/>
      <x:c r="AC754" s="10"/>
      <x:c r="AD754" s="10"/>
      <x:c r="AE754" s="10"/>
      <x:c r="AF754" s="10"/>
      <x:c r="AG754" s="10"/>
      <x:c r="AH754" s="10"/>
      <x:c r="AI754" s="10"/>
      <x:c r="AJ754" s="10"/>
      <x:c r="AK754" s="10"/>
      <x:c r="AL754" s="10"/>
      <x:c r="AM754" s="10"/>
      <x:c r="AN754" s="10"/>
      <x:c r="AO754" s="10"/>
      <x:c r="AP754" s="10"/>
      <x:c r="AQ754" s="10"/>
      <x:c r="AR754" s="10"/>
      <x:c r="AS754" s="10"/>
      <x:c r="AT754" s="10"/>
      <x:c r="AU754" s="10"/>
      <x:c r="AV754" s="10"/>
      <x:c r="AW754" s="10"/>
      <x:c r="AX754" s="10"/>
      <x:c r="AY754" s="10"/>
    </x:row>
    <x:row r="755" spans="1:51" ht="13.5" customHeight="1">
      <x:c r="A755" s="29"/>
      <x:c r="B755" s="13"/>
      <x:c r="C755" s="13"/>
      <x:c r="D755" s="13"/>
      <x:c r="E755" s="87"/>
      <x:c r="F755" s="87"/>
      <x:c r="G755" s="87"/>
      <x:c r="H755" s="87"/>
      <x:c r="I755" s="87"/>
      <x:c r="J755" s="87"/>
      <x:c r="K755" s="87"/>
      <x:c r="L755" s="87"/>
      <x:c r="M755" s="10"/>
      <x:c r="N755" s="10"/>
      <x:c r="O755" s="10"/>
      <x:c r="P755" s="10"/>
      <x:c r="Q755" s="10"/>
      <x:c r="R755" s="10"/>
      <x:c r="S755" s="10"/>
      <x:c r="T755" s="10"/>
      <x:c r="U755" s="10"/>
      <x:c r="V755" s="10"/>
      <x:c r="W755" s="10"/>
      <x:c r="X755" s="10"/>
      <x:c r="Y755" s="10"/>
      <x:c r="Z755" s="10"/>
      <x:c r="AA755" s="10"/>
      <x:c r="AB755" s="10"/>
      <x:c r="AC755" s="10"/>
      <x:c r="AD755" s="10"/>
      <x:c r="AE755" s="10"/>
      <x:c r="AF755" s="10"/>
      <x:c r="AG755" s="10"/>
      <x:c r="AH755" s="10"/>
      <x:c r="AI755" s="10"/>
      <x:c r="AJ755" s="10"/>
      <x:c r="AK755" s="10"/>
      <x:c r="AL755" s="10"/>
      <x:c r="AM755" s="10"/>
      <x:c r="AN755" s="10"/>
      <x:c r="AO755" s="10"/>
      <x:c r="AP755" s="10"/>
      <x:c r="AQ755" s="10"/>
      <x:c r="AR755" s="10"/>
      <x:c r="AS755" s="10"/>
      <x:c r="AT755" s="10"/>
      <x:c r="AU755" s="10"/>
      <x:c r="AV755" s="10"/>
      <x:c r="AW755" s="10"/>
      <x:c r="AX755" s="10"/>
      <x:c r="AY755" s="10"/>
    </x:row>
    <x:row r="756" spans="1:51" ht="13.5" customHeight="1">
      <x:c r="A756" s="29"/>
      <x:c r="B756" s="13"/>
      <x:c r="C756" s="13"/>
      <x:c r="D756" s="13"/>
      <x:c r="E756" s="87"/>
      <x:c r="F756" s="87"/>
      <x:c r="G756" s="87"/>
      <x:c r="H756" s="87"/>
      <x:c r="I756" s="87"/>
      <x:c r="J756" s="87"/>
      <x:c r="K756" s="87"/>
      <x:c r="L756" s="87"/>
      <x:c r="M756" s="10"/>
      <x:c r="N756" s="10"/>
      <x:c r="O756" s="10"/>
      <x:c r="P756" s="10"/>
      <x:c r="Q756" s="10"/>
      <x:c r="R756" s="10"/>
      <x:c r="S756" s="10"/>
      <x:c r="T756" s="10"/>
      <x:c r="U756" s="10"/>
      <x:c r="V756" s="10"/>
      <x:c r="W756" s="10"/>
      <x:c r="X756" s="10"/>
      <x:c r="Y756" s="10"/>
      <x:c r="Z756" s="10"/>
      <x:c r="AA756" s="10"/>
      <x:c r="AB756" s="10"/>
      <x:c r="AC756" s="10"/>
      <x:c r="AD756" s="10"/>
      <x:c r="AE756" s="10"/>
      <x:c r="AF756" s="10"/>
      <x:c r="AG756" s="10"/>
      <x:c r="AH756" s="10"/>
      <x:c r="AI756" s="10"/>
      <x:c r="AJ756" s="10"/>
      <x:c r="AK756" s="10"/>
      <x:c r="AL756" s="10"/>
      <x:c r="AM756" s="10"/>
      <x:c r="AN756" s="10"/>
      <x:c r="AO756" s="10"/>
      <x:c r="AP756" s="10"/>
      <x:c r="AQ756" s="10"/>
      <x:c r="AR756" s="10"/>
      <x:c r="AS756" s="10"/>
      <x:c r="AT756" s="10"/>
      <x:c r="AU756" s="10"/>
      <x:c r="AV756" s="10"/>
      <x:c r="AW756" s="10"/>
      <x:c r="AX756" s="10"/>
      <x:c r="AY756" s="10"/>
    </x:row>
    <x:row r="757" spans="1:51" ht="13.5" customHeight="1">
      <x:c r="A757" s="29"/>
      <x:c r="B757" s="13"/>
      <x:c r="C757" s="13"/>
      <x:c r="D757" s="13"/>
      <x:c r="E757" s="87"/>
      <x:c r="F757" s="87"/>
      <x:c r="G757" s="87"/>
      <x:c r="H757" s="87"/>
      <x:c r="I757" s="87"/>
      <x:c r="J757" s="87"/>
      <x:c r="K757" s="87"/>
      <x:c r="L757" s="87"/>
      <x:c r="M757" s="10"/>
      <x:c r="N757" s="10"/>
      <x:c r="O757" s="10"/>
      <x:c r="P757" s="10"/>
      <x:c r="Q757" s="10"/>
      <x:c r="R757" s="10"/>
      <x:c r="S757" s="10"/>
      <x:c r="T757" s="10"/>
      <x:c r="U757" s="10"/>
      <x:c r="V757" s="10"/>
      <x:c r="W757" s="10"/>
      <x:c r="X757" s="10"/>
      <x:c r="Y757" s="10"/>
      <x:c r="Z757" s="10"/>
      <x:c r="AA757" s="10"/>
      <x:c r="AB757" s="10"/>
      <x:c r="AC757" s="10"/>
      <x:c r="AD757" s="10"/>
      <x:c r="AE757" s="10"/>
      <x:c r="AF757" s="10"/>
      <x:c r="AG757" s="10"/>
      <x:c r="AH757" s="10"/>
      <x:c r="AI757" s="10"/>
      <x:c r="AJ757" s="10"/>
      <x:c r="AK757" s="10"/>
      <x:c r="AL757" s="10"/>
      <x:c r="AM757" s="10"/>
      <x:c r="AN757" s="10"/>
      <x:c r="AO757" s="10"/>
      <x:c r="AP757" s="10"/>
      <x:c r="AQ757" s="10"/>
      <x:c r="AR757" s="10"/>
      <x:c r="AS757" s="10"/>
      <x:c r="AT757" s="10"/>
      <x:c r="AU757" s="10"/>
      <x:c r="AV757" s="10"/>
      <x:c r="AW757" s="10"/>
      <x:c r="AX757" s="10"/>
      <x:c r="AY757" s="10"/>
    </x:row>
    <x:row r="758" spans="1:51" ht="13.5" customHeight="1">
      <x:c r="A758" s="29"/>
      <x:c r="B758" s="13"/>
      <x:c r="C758" s="13"/>
      <x:c r="D758" s="13"/>
      <x:c r="E758" s="87"/>
      <x:c r="F758" s="87"/>
      <x:c r="G758" s="87"/>
      <x:c r="H758" s="87"/>
      <x:c r="I758" s="87"/>
      <x:c r="J758" s="87"/>
      <x:c r="K758" s="87"/>
      <x:c r="L758" s="87"/>
      <x:c r="M758" s="10"/>
      <x:c r="N758" s="10"/>
      <x:c r="O758" s="10"/>
      <x:c r="P758" s="10"/>
      <x:c r="Q758" s="10"/>
      <x:c r="R758" s="10"/>
      <x:c r="S758" s="10"/>
      <x:c r="T758" s="10"/>
      <x:c r="U758" s="10"/>
      <x:c r="V758" s="10"/>
      <x:c r="W758" s="10"/>
      <x:c r="X758" s="10"/>
      <x:c r="Y758" s="10"/>
      <x:c r="Z758" s="10"/>
      <x:c r="AA758" s="10"/>
      <x:c r="AB758" s="10"/>
      <x:c r="AC758" s="10"/>
      <x:c r="AD758" s="10"/>
      <x:c r="AE758" s="10"/>
      <x:c r="AF758" s="10"/>
      <x:c r="AG758" s="10"/>
      <x:c r="AH758" s="10"/>
      <x:c r="AI758" s="10"/>
      <x:c r="AJ758" s="10"/>
      <x:c r="AK758" s="10"/>
      <x:c r="AL758" s="10"/>
      <x:c r="AM758" s="10"/>
      <x:c r="AN758" s="10"/>
      <x:c r="AO758" s="10"/>
      <x:c r="AP758" s="10"/>
      <x:c r="AQ758" s="10"/>
      <x:c r="AR758" s="10"/>
      <x:c r="AS758" s="10"/>
      <x:c r="AT758" s="10"/>
      <x:c r="AU758" s="10"/>
      <x:c r="AV758" s="10"/>
      <x:c r="AW758" s="10"/>
      <x:c r="AX758" s="10"/>
      <x:c r="AY758" s="10"/>
    </x:row>
    <x:row r="759" spans="1:51" ht="13.5" customHeight="1">
      <x:c r="A759" s="29"/>
      <x:c r="B759" s="13"/>
      <x:c r="C759" s="13"/>
      <x:c r="D759" s="13"/>
      <x:c r="E759" s="87"/>
      <x:c r="F759" s="87"/>
      <x:c r="G759" s="87"/>
      <x:c r="H759" s="87"/>
      <x:c r="I759" s="87"/>
      <x:c r="J759" s="87"/>
      <x:c r="K759" s="87"/>
      <x:c r="L759" s="87"/>
      <x:c r="M759" s="10"/>
      <x:c r="N759" s="10"/>
      <x:c r="O759" s="10"/>
      <x:c r="P759" s="10"/>
      <x:c r="Q759" s="10"/>
      <x:c r="R759" s="10"/>
      <x:c r="S759" s="10"/>
      <x:c r="T759" s="10"/>
      <x:c r="U759" s="10"/>
      <x:c r="V759" s="10"/>
      <x:c r="W759" s="10"/>
      <x:c r="X759" s="10"/>
      <x:c r="Y759" s="10"/>
      <x:c r="Z759" s="10"/>
      <x:c r="AA759" s="10"/>
      <x:c r="AB759" s="10"/>
      <x:c r="AC759" s="10"/>
      <x:c r="AD759" s="10"/>
      <x:c r="AE759" s="10"/>
      <x:c r="AF759" s="10"/>
      <x:c r="AG759" s="10"/>
      <x:c r="AH759" s="10"/>
      <x:c r="AI759" s="10"/>
      <x:c r="AJ759" s="10"/>
      <x:c r="AK759" s="10"/>
      <x:c r="AL759" s="10"/>
      <x:c r="AM759" s="10"/>
      <x:c r="AN759" s="10"/>
      <x:c r="AO759" s="10"/>
      <x:c r="AP759" s="10"/>
      <x:c r="AQ759" s="10"/>
      <x:c r="AR759" s="10"/>
      <x:c r="AS759" s="10"/>
      <x:c r="AT759" s="10"/>
      <x:c r="AU759" s="10"/>
      <x:c r="AV759" s="10"/>
      <x:c r="AW759" s="10"/>
      <x:c r="AX759" s="10"/>
      <x:c r="AY759" s="10"/>
    </x:row>
    <x:row r="760" spans="1:51" ht="13.5" customHeight="1">
      <x:c r="A760" s="29"/>
      <x:c r="B760" s="13"/>
      <x:c r="C760" s="13"/>
      <x:c r="D760" s="13"/>
      <x:c r="E760" s="87"/>
      <x:c r="F760" s="87"/>
      <x:c r="G760" s="87"/>
      <x:c r="H760" s="87"/>
      <x:c r="I760" s="87"/>
      <x:c r="J760" s="87"/>
      <x:c r="K760" s="87"/>
      <x:c r="L760" s="87"/>
      <x:c r="M760" s="10"/>
      <x:c r="N760" s="10"/>
      <x:c r="O760" s="10"/>
      <x:c r="P760" s="10"/>
      <x:c r="Q760" s="10"/>
      <x:c r="R760" s="10"/>
      <x:c r="S760" s="10"/>
      <x:c r="T760" s="10"/>
      <x:c r="U760" s="10"/>
      <x:c r="V760" s="10"/>
      <x:c r="W760" s="10"/>
      <x:c r="X760" s="10"/>
      <x:c r="Y760" s="10"/>
      <x:c r="Z760" s="10"/>
      <x:c r="AA760" s="10"/>
      <x:c r="AB760" s="10"/>
      <x:c r="AC760" s="10"/>
      <x:c r="AD760" s="10"/>
      <x:c r="AE760" s="10"/>
      <x:c r="AF760" s="10"/>
      <x:c r="AG760" s="10"/>
      <x:c r="AH760" s="10"/>
      <x:c r="AI760" s="10"/>
      <x:c r="AJ760" s="10"/>
      <x:c r="AK760" s="10"/>
      <x:c r="AL760" s="10"/>
      <x:c r="AM760" s="10"/>
      <x:c r="AN760" s="10"/>
      <x:c r="AO760" s="10"/>
      <x:c r="AP760" s="10"/>
      <x:c r="AQ760" s="10"/>
      <x:c r="AR760" s="10"/>
      <x:c r="AS760" s="10"/>
      <x:c r="AT760" s="10"/>
      <x:c r="AU760" s="10"/>
      <x:c r="AV760" s="10"/>
      <x:c r="AW760" s="10"/>
      <x:c r="AX760" s="10"/>
      <x:c r="AY760" s="10"/>
    </x:row>
    <x:row r="761" spans="1:51" ht="13.5" customHeight="1">
      <x:c r="A761" s="29"/>
      <x:c r="B761" s="13"/>
      <x:c r="C761" s="13"/>
      <x:c r="D761" s="13"/>
      <x:c r="E761" s="87"/>
      <x:c r="F761" s="87"/>
      <x:c r="G761" s="87"/>
      <x:c r="H761" s="87"/>
      <x:c r="I761" s="87"/>
      <x:c r="J761" s="87"/>
      <x:c r="K761" s="87"/>
      <x:c r="L761" s="87"/>
      <x:c r="M761" s="10"/>
      <x:c r="N761" s="10"/>
      <x:c r="O761" s="10"/>
      <x:c r="P761" s="10"/>
      <x:c r="Q761" s="10"/>
      <x:c r="R761" s="10"/>
      <x:c r="S761" s="10"/>
      <x:c r="T761" s="10"/>
      <x:c r="U761" s="10"/>
      <x:c r="V761" s="10"/>
      <x:c r="W761" s="10"/>
      <x:c r="X761" s="10"/>
      <x:c r="Y761" s="10"/>
      <x:c r="Z761" s="10"/>
      <x:c r="AA761" s="10"/>
      <x:c r="AB761" s="10"/>
      <x:c r="AC761" s="10"/>
      <x:c r="AD761" s="10"/>
      <x:c r="AE761" s="10"/>
      <x:c r="AF761" s="10"/>
      <x:c r="AG761" s="10"/>
      <x:c r="AH761" s="10"/>
      <x:c r="AI761" s="10"/>
      <x:c r="AJ761" s="10"/>
      <x:c r="AK761" s="10"/>
      <x:c r="AL761" s="10"/>
      <x:c r="AM761" s="10"/>
      <x:c r="AN761" s="10"/>
      <x:c r="AO761" s="10"/>
      <x:c r="AP761" s="10"/>
      <x:c r="AQ761" s="10"/>
      <x:c r="AR761" s="10"/>
      <x:c r="AS761" s="10"/>
      <x:c r="AT761" s="10"/>
      <x:c r="AU761" s="10"/>
      <x:c r="AV761" s="10"/>
      <x:c r="AW761" s="10"/>
      <x:c r="AX761" s="10"/>
      <x:c r="AY761" s="10"/>
    </x:row>
    <x:row r="762" spans="1:51" ht="13.5" customHeight="1">
      <x:c r="A762" s="29"/>
      <x:c r="B762" s="13"/>
      <x:c r="C762" s="13"/>
      <x:c r="D762" s="13"/>
      <x:c r="E762" s="87"/>
      <x:c r="F762" s="87"/>
      <x:c r="G762" s="87"/>
      <x:c r="H762" s="87"/>
      <x:c r="I762" s="87"/>
      <x:c r="J762" s="87"/>
      <x:c r="K762" s="87"/>
      <x:c r="L762" s="87"/>
      <x:c r="M762" s="10"/>
      <x:c r="N762" s="10"/>
      <x:c r="O762" s="10"/>
      <x:c r="P762" s="10"/>
      <x:c r="Q762" s="10"/>
      <x:c r="R762" s="10"/>
      <x:c r="S762" s="10"/>
      <x:c r="T762" s="10"/>
      <x:c r="U762" s="10"/>
      <x:c r="V762" s="10"/>
      <x:c r="W762" s="10"/>
      <x:c r="X762" s="10"/>
      <x:c r="Y762" s="10"/>
      <x:c r="Z762" s="10"/>
      <x:c r="AA762" s="10"/>
      <x:c r="AB762" s="10"/>
      <x:c r="AC762" s="10"/>
      <x:c r="AD762" s="10"/>
      <x:c r="AE762" s="10"/>
      <x:c r="AF762" s="10"/>
      <x:c r="AG762" s="10"/>
      <x:c r="AH762" s="10"/>
      <x:c r="AI762" s="10"/>
      <x:c r="AJ762" s="10"/>
      <x:c r="AK762" s="10"/>
      <x:c r="AL762" s="10"/>
      <x:c r="AM762" s="10"/>
      <x:c r="AN762" s="10"/>
      <x:c r="AO762" s="10"/>
      <x:c r="AP762" s="10"/>
      <x:c r="AQ762" s="10"/>
      <x:c r="AR762" s="10"/>
      <x:c r="AS762" s="10"/>
      <x:c r="AT762" s="10"/>
      <x:c r="AU762" s="10"/>
      <x:c r="AV762" s="10"/>
      <x:c r="AW762" s="10"/>
      <x:c r="AX762" s="10"/>
      <x:c r="AY762" s="10"/>
    </x:row>
    <x:row r="763" spans="1:51" ht="13.5" customHeight="1">
      <x:c r="A763" s="29"/>
      <x:c r="B763" s="13"/>
      <x:c r="C763" s="13"/>
      <x:c r="D763" s="13"/>
      <x:c r="E763" s="87"/>
      <x:c r="F763" s="87"/>
      <x:c r="G763" s="87"/>
      <x:c r="H763" s="87"/>
      <x:c r="I763" s="87"/>
      <x:c r="J763" s="87"/>
      <x:c r="K763" s="87"/>
      <x:c r="L763" s="87"/>
      <x:c r="M763" s="10"/>
      <x:c r="N763" s="10"/>
      <x:c r="O763" s="10"/>
      <x:c r="P763" s="10"/>
      <x:c r="Q763" s="10"/>
      <x:c r="R763" s="10"/>
      <x:c r="S763" s="10"/>
      <x:c r="T763" s="10"/>
      <x:c r="U763" s="10"/>
      <x:c r="V763" s="10"/>
      <x:c r="W763" s="10"/>
      <x:c r="X763" s="10"/>
      <x:c r="Y763" s="10"/>
      <x:c r="Z763" s="10"/>
      <x:c r="AA763" s="10"/>
      <x:c r="AB763" s="10"/>
      <x:c r="AC763" s="10"/>
      <x:c r="AD763" s="10"/>
      <x:c r="AE763" s="10"/>
      <x:c r="AF763" s="10"/>
      <x:c r="AG763" s="10"/>
      <x:c r="AH763" s="10"/>
      <x:c r="AI763" s="10"/>
      <x:c r="AJ763" s="10"/>
      <x:c r="AK763" s="10"/>
      <x:c r="AL763" s="10"/>
      <x:c r="AM763" s="10"/>
      <x:c r="AN763" s="10"/>
      <x:c r="AO763" s="10"/>
      <x:c r="AP763" s="10"/>
      <x:c r="AQ763" s="10"/>
      <x:c r="AR763" s="10"/>
      <x:c r="AS763" s="10"/>
      <x:c r="AT763" s="10"/>
      <x:c r="AU763" s="10"/>
      <x:c r="AV763" s="10"/>
      <x:c r="AW763" s="10"/>
      <x:c r="AX763" s="10"/>
      <x:c r="AY763" s="10"/>
    </x:row>
    <x:row r="764" spans="1:51" ht="13.5" customHeight="1">
      <x:c r="A764" s="29"/>
      <x:c r="B764" s="13"/>
      <x:c r="C764" s="13"/>
      <x:c r="D764" s="13"/>
      <x:c r="E764" s="87"/>
      <x:c r="F764" s="87"/>
      <x:c r="G764" s="87"/>
      <x:c r="H764" s="87"/>
      <x:c r="I764" s="87"/>
      <x:c r="J764" s="87"/>
      <x:c r="K764" s="87"/>
      <x:c r="L764" s="87"/>
      <x:c r="M764" s="10"/>
      <x:c r="N764" s="10"/>
      <x:c r="O764" s="10"/>
      <x:c r="P764" s="10"/>
      <x:c r="Q764" s="10"/>
      <x:c r="R764" s="10"/>
      <x:c r="S764" s="10"/>
      <x:c r="T764" s="10"/>
      <x:c r="U764" s="10"/>
      <x:c r="V764" s="10"/>
      <x:c r="W764" s="10"/>
      <x:c r="X764" s="10"/>
      <x:c r="Y764" s="10"/>
      <x:c r="Z764" s="10"/>
      <x:c r="AA764" s="10"/>
      <x:c r="AB764" s="10"/>
      <x:c r="AC764" s="10"/>
      <x:c r="AD764" s="10"/>
      <x:c r="AE764" s="10"/>
      <x:c r="AF764" s="10"/>
      <x:c r="AG764" s="10"/>
      <x:c r="AH764" s="10"/>
      <x:c r="AI764" s="10"/>
      <x:c r="AJ764" s="10"/>
      <x:c r="AK764" s="10"/>
      <x:c r="AL764" s="10"/>
      <x:c r="AM764" s="10"/>
      <x:c r="AN764" s="10"/>
      <x:c r="AO764" s="10"/>
      <x:c r="AP764" s="10"/>
      <x:c r="AQ764" s="10"/>
      <x:c r="AR764" s="10"/>
      <x:c r="AS764" s="10"/>
      <x:c r="AT764" s="10"/>
      <x:c r="AU764" s="10"/>
      <x:c r="AV764" s="10"/>
      <x:c r="AW764" s="10"/>
      <x:c r="AX764" s="10"/>
      <x:c r="AY764" s="10"/>
    </x:row>
    <x:row r="765" spans="1:51" ht="13.5" customHeight="1">
      <x:c r="A765" s="29"/>
      <x:c r="B765" s="13"/>
      <x:c r="C765" s="13"/>
      <x:c r="D765" s="13"/>
      <x:c r="E765" s="87"/>
      <x:c r="F765" s="87"/>
      <x:c r="G765" s="87"/>
      <x:c r="H765" s="87"/>
      <x:c r="I765" s="87"/>
      <x:c r="J765" s="87"/>
      <x:c r="K765" s="87"/>
      <x:c r="L765" s="87"/>
      <x:c r="M765" s="10"/>
      <x:c r="N765" s="10"/>
      <x:c r="O765" s="10"/>
      <x:c r="P765" s="10"/>
      <x:c r="Q765" s="10"/>
      <x:c r="R765" s="10"/>
      <x:c r="S765" s="10"/>
      <x:c r="T765" s="10"/>
      <x:c r="U765" s="10"/>
      <x:c r="V765" s="10"/>
      <x:c r="W765" s="10"/>
      <x:c r="X765" s="10"/>
      <x:c r="Y765" s="10"/>
      <x:c r="Z765" s="10"/>
      <x:c r="AA765" s="10"/>
      <x:c r="AB765" s="10"/>
      <x:c r="AC765" s="10"/>
      <x:c r="AD765" s="10"/>
      <x:c r="AE765" s="10"/>
      <x:c r="AF765" s="10"/>
      <x:c r="AG765" s="10"/>
      <x:c r="AH765" s="10"/>
      <x:c r="AI765" s="10"/>
      <x:c r="AJ765" s="10"/>
      <x:c r="AK765" s="10"/>
      <x:c r="AL765" s="10"/>
      <x:c r="AM765" s="10"/>
      <x:c r="AN765" s="10"/>
      <x:c r="AO765" s="10"/>
      <x:c r="AP765" s="10"/>
      <x:c r="AQ765" s="10"/>
      <x:c r="AR765" s="10"/>
      <x:c r="AS765" s="10"/>
      <x:c r="AT765" s="10"/>
      <x:c r="AU765" s="10"/>
      <x:c r="AV765" s="10"/>
      <x:c r="AW765" s="10"/>
      <x:c r="AX765" s="10"/>
      <x:c r="AY765" s="10"/>
    </x:row>
    <x:row r="766" spans="1:51" ht="13.5" customHeight="1">
      <x:c r="A766" s="29"/>
      <x:c r="B766" s="13"/>
      <x:c r="C766" s="13"/>
      <x:c r="D766" s="13"/>
      <x:c r="E766" s="87"/>
      <x:c r="F766" s="87"/>
      <x:c r="G766" s="87"/>
      <x:c r="H766" s="87"/>
      <x:c r="I766" s="87"/>
      <x:c r="J766" s="87"/>
      <x:c r="K766" s="87"/>
      <x:c r="L766" s="87"/>
      <x:c r="M766" s="10"/>
      <x:c r="N766" s="10"/>
      <x:c r="O766" s="10"/>
      <x:c r="P766" s="10"/>
      <x:c r="Q766" s="10"/>
      <x:c r="R766" s="10"/>
      <x:c r="S766" s="10"/>
      <x:c r="T766" s="10"/>
      <x:c r="U766" s="10"/>
      <x:c r="V766" s="10"/>
      <x:c r="W766" s="10"/>
      <x:c r="X766" s="10"/>
      <x:c r="Y766" s="10"/>
      <x:c r="Z766" s="10"/>
      <x:c r="AA766" s="10"/>
      <x:c r="AB766" s="10"/>
      <x:c r="AC766" s="10"/>
      <x:c r="AD766" s="10"/>
      <x:c r="AE766" s="10"/>
      <x:c r="AF766" s="10"/>
      <x:c r="AG766" s="10"/>
      <x:c r="AH766" s="10"/>
      <x:c r="AI766" s="10"/>
      <x:c r="AJ766" s="10"/>
      <x:c r="AK766" s="10"/>
      <x:c r="AL766" s="10"/>
      <x:c r="AM766" s="10"/>
      <x:c r="AN766" s="10"/>
      <x:c r="AO766" s="10"/>
      <x:c r="AP766" s="10"/>
      <x:c r="AQ766" s="10"/>
      <x:c r="AR766" s="10"/>
      <x:c r="AS766" s="10"/>
      <x:c r="AT766" s="10"/>
      <x:c r="AU766" s="10"/>
      <x:c r="AV766" s="10"/>
      <x:c r="AW766" s="10"/>
      <x:c r="AX766" s="10"/>
      <x:c r="AY766" s="10"/>
    </x:row>
    <x:row r="767" spans="1:51" ht="13.5" customHeight="1">
      <x:c r="A767" s="29"/>
      <x:c r="B767" s="13"/>
      <x:c r="C767" s="13"/>
      <x:c r="D767" s="13"/>
      <x:c r="E767" s="87"/>
      <x:c r="F767" s="87"/>
      <x:c r="G767" s="87"/>
      <x:c r="H767" s="87"/>
      <x:c r="I767" s="87"/>
      <x:c r="J767" s="87"/>
      <x:c r="K767" s="87"/>
      <x:c r="L767" s="87"/>
      <x:c r="M767" s="10"/>
      <x:c r="N767" s="10"/>
      <x:c r="O767" s="10"/>
      <x:c r="P767" s="10"/>
      <x:c r="Q767" s="10"/>
      <x:c r="R767" s="10"/>
      <x:c r="S767" s="10"/>
      <x:c r="T767" s="10"/>
      <x:c r="U767" s="10"/>
      <x:c r="V767" s="10"/>
      <x:c r="W767" s="10"/>
      <x:c r="X767" s="10"/>
      <x:c r="Y767" s="10"/>
      <x:c r="Z767" s="10"/>
      <x:c r="AA767" s="10"/>
      <x:c r="AB767" s="10"/>
      <x:c r="AC767" s="10"/>
      <x:c r="AD767" s="10"/>
      <x:c r="AE767" s="10"/>
      <x:c r="AF767" s="10"/>
      <x:c r="AG767" s="10"/>
      <x:c r="AH767" s="10"/>
      <x:c r="AI767" s="10"/>
      <x:c r="AJ767" s="10"/>
      <x:c r="AK767" s="10"/>
      <x:c r="AL767" s="10"/>
      <x:c r="AM767" s="10"/>
      <x:c r="AN767" s="10"/>
      <x:c r="AO767" s="10"/>
      <x:c r="AP767" s="10"/>
      <x:c r="AQ767" s="10"/>
      <x:c r="AR767" s="10"/>
      <x:c r="AS767" s="10"/>
      <x:c r="AT767" s="10"/>
      <x:c r="AU767" s="10"/>
      <x:c r="AV767" s="10"/>
      <x:c r="AW767" s="10"/>
      <x:c r="AX767" s="10"/>
      <x:c r="AY767" s="10"/>
    </x:row>
    <x:row r="768" spans="1:51" ht="13.5" customHeight="1">
      <x:c r="A768" s="29"/>
      <x:c r="B768" s="13"/>
      <x:c r="C768" s="13"/>
      <x:c r="D768" s="13"/>
      <x:c r="E768" s="87"/>
      <x:c r="F768" s="87"/>
      <x:c r="G768" s="87"/>
      <x:c r="H768" s="87"/>
      <x:c r="I768" s="87"/>
      <x:c r="J768" s="87"/>
      <x:c r="K768" s="87"/>
      <x:c r="L768" s="87"/>
      <x:c r="M768" s="10"/>
      <x:c r="N768" s="10"/>
      <x:c r="O768" s="10"/>
      <x:c r="P768" s="10"/>
      <x:c r="Q768" s="10"/>
      <x:c r="R768" s="10"/>
      <x:c r="S768" s="10"/>
      <x:c r="T768" s="10"/>
      <x:c r="U768" s="10"/>
      <x:c r="V768" s="10"/>
      <x:c r="W768" s="10"/>
      <x:c r="X768" s="10"/>
      <x:c r="Y768" s="10"/>
      <x:c r="Z768" s="10"/>
      <x:c r="AA768" s="10"/>
      <x:c r="AB768" s="10"/>
      <x:c r="AC768" s="10"/>
      <x:c r="AD768" s="10"/>
      <x:c r="AE768" s="10"/>
      <x:c r="AF768" s="10"/>
      <x:c r="AG768" s="10"/>
      <x:c r="AH768" s="10"/>
      <x:c r="AI768" s="10"/>
      <x:c r="AJ768" s="10"/>
      <x:c r="AK768" s="10"/>
      <x:c r="AL768" s="10"/>
      <x:c r="AM768" s="10"/>
      <x:c r="AN768" s="10"/>
      <x:c r="AO768" s="10"/>
      <x:c r="AP768" s="10"/>
      <x:c r="AQ768" s="10"/>
      <x:c r="AR768" s="10"/>
      <x:c r="AS768" s="10"/>
      <x:c r="AT768" s="10"/>
      <x:c r="AU768" s="10"/>
      <x:c r="AV768" s="10"/>
      <x:c r="AW768" s="10"/>
      <x:c r="AX768" s="10"/>
      <x:c r="AY768" s="10"/>
    </x:row>
    <x:row r="769" spans="1:51" ht="13.5" customHeight="1">
      <x:c r="A769" s="29"/>
      <x:c r="B769" s="13"/>
      <x:c r="C769" s="13"/>
      <x:c r="D769" s="13"/>
      <x:c r="E769" s="87"/>
      <x:c r="F769" s="87"/>
      <x:c r="G769" s="87"/>
      <x:c r="H769" s="87"/>
      <x:c r="I769" s="87"/>
      <x:c r="J769" s="87"/>
      <x:c r="K769" s="87"/>
      <x:c r="L769" s="87"/>
      <x:c r="M769" s="10"/>
      <x:c r="N769" s="10"/>
      <x:c r="O769" s="10"/>
      <x:c r="P769" s="10"/>
      <x:c r="Q769" s="10"/>
      <x:c r="R769" s="10"/>
      <x:c r="S769" s="10"/>
      <x:c r="T769" s="10"/>
      <x:c r="U769" s="10"/>
      <x:c r="V769" s="10"/>
      <x:c r="W769" s="10"/>
      <x:c r="X769" s="10"/>
      <x:c r="Y769" s="10"/>
      <x:c r="Z769" s="10"/>
      <x:c r="AA769" s="10"/>
      <x:c r="AB769" s="10"/>
      <x:c r="AC769" s="10"/>
      <x:c r="AD769" s="10"/>
      <x:c r="AE769" s="10"/>
      <x:c r="AF769" s="10"/>
      <x:c r="AG769" s="10"/>
      <x:c r="AH769" s="10"/>
      <x:c r="AI769" s="10"/>
      <x:c r="AJ769" s="10"/>
      <x:c r="AK769" s="10"/>
      <x:c r="AL769" s="10"/>
      <x:c r="AM769" s="10"/>
      <x:c r="AN769" s="10"/>
      <x:c r="AO769" s="10"/>
      <x:c r="AP769" s="10"/>
      <x:c r="AQ769" s="10"/>
      <x:c r="AR769" s="10"/>
      <x:c r="AS769" s="10"/>
      <x:c r="AT769" s="10"/>
      <x:c r="AU769" s="10"/>
      <x:c r="AV769" s="10"/>
      <x:c r="AW769" s="10"/>
      <x:c r="AX769" s="10"/>
      <x:c r="AY769" s="10"/>
    </x:row>
    <x:row r="770" spans="1:51" ht="13.5" customHeight="1">
      <x:c r="A770" s="29"/>
      <x:c r="B770" s="13"/>
      <x:c r="C770" s="13"/>
      <x:c r="D770" s="13"/>
      <x:c r="E770" s="87"/>
      <x:c r="F770" s="87"/>
      <x:c r="G770" s="87"/>
      <x:c r="H770" s="87"/>
      <x:c r="I770" s="87"/>
      <x:c r="J770" s="87"/>
      <x:c r="K770" s="87"/>
      <x:c r="L770" s="87"/>
      <x:c r="M770" s="10"/>
      <x:c r="N770" s="10"/>
      <x:c r="O770" s="10"/>
      <x:c r="P770" s="10"/>
      <x:c r="Q770" s="10"/>
      <x:c r="R770" s="10"/>
      <x:c r="S770" s="10"/>
      <x:c r="T770" s="10"/>
      <x:c r="U770" s="10"/>
      <x:c r="V770" s="10"/>
      <x:c r="W770" s="10"/>
      <x:c r="X770" s="10"/>
      <x:c r="Y770" s="10"/>
      <x:c r="Z770" s="10"/>
      <x:c r="AA770" s="10"/>
      <x:c r="AB770" s="10"/>
      <x:c r="AC770" s="10"/>
      <x:c r="AD770" s="10"/>
      <x:c r="AE770" s="10"/>
      <x:c r="AF770" s="10"/>
      <x:c r="AG770" s="10"/>
      <x:c r="AH770" s="10"/>
      <x:c r="AI770" s="10"/>
      <x:c r="AJ770" s="10"/>
      <x:c r="AK770" s="10"/>
      <x:c r="AL770" s="10"/>
      <x:c r="AM770" s="10"/>
      <x:c r="AN770" s="10"/>
      <x:c r="AO770" s="10"/>
      <x:c r="AP770" s="10"/>
      <x:c r="AQ770" s="10"/>
      <x:c r="AR770" s="10"/>
      <x:c r="AS770" s="10"/>
      <x:c r="AT770" s="10"/>
      <x:c r="AU770" s="10"/>
      <x:c r="AV770" s="10"/>
      <x:c r="AW770" s="10"/>
      <x:c r="AX770" s="10"/>
      <x:c r="AY770" s="10"/>
    </x:row>
    <x:row r="771" spans="1:51" ht="13.5" customHeight="1">
      <x:c r="A771" s="29"/>
      <x:c r="B771" s="13"/>
      <x:c r="C771" s="13"/>
      <x:c r="D771" s="13"/>
      <x:c r="E771" s="87"/>
      <x:c r="F771" s="87"/>
      <x:c r="G771" s="87"/>
      <x:c r="H771" s="87"/>
      <x:c r="I771" s="87"/>
      <x:c r="J771" s="87"/>
      <x:c r="K771" s="87"/>
      <x:c r="L771" s="87"/>
      <x:c r="M771" s="10"/>
      <x:c r="N771" s="10"/>
      <x:c r="O771" s="10"/>
      <x:c r="P771" s="10"/>
      <x:c r="Q771" s="10"/>
      <x:c r="R771" s="10"/>
      <x:c r="S771" s="10"/>
      <x:c r="T771" s="10"/>
      <x:c r="U771" s="10"/>
      <x:c r="V771" s="10"/>
      <x:c r="W771" s="10"/>
      <x:c r="X771" s="10"/>
      <x:c r="Y771" s="10"/>
      <x:c r="Z771" s="10"/>
      <x:c r="AA771" s="10"/>
      <x:c r="AB771" s="10"/>
      <x:c r="AC771" s="10"/>
      <x:c r="AD771" s="10"/>
      <x:c r="AE771" s="10"/>
      <x:c r="AF771" s="10"/>
      <x:c r="AG771" s="10"/>
      <x:c r="AH771" s="10"/>
      <x:c r="AI771" s="10"/>
      <x:c r="AJ771" s="10"/>
      <x:c r="AK771" s="10"/>
      <x:c r="AL771" s="10"/>
      <x:c r="AM771" s="10"/>
      <x:c r="AN771" s="10"/>
      <x:c r="AO771" s="10"/>
      <x:c r="AP771" s="10"/>
      <x:c r="AQ771" s="10"/>
      <x:c r="AR771" s="10"/>
      <x:c r="AS771" s="10"/>
      <x:c r="AT771" s="10"/>
      <x:c r="AU771" s="10"/>
      <x:c r="AV771" s="10"/>
      <x:c r="AW771" s="10"/>
      <x:c r="AX771" s="10"/>
      <x:c r="AY771" s="10"/>
    </x:row>
    <x:row r="772" spans="1:51" ht="13.5" customHeight="1">
      <x:c r="A772" s="29"/>
      <x:c r="B772" s="13"/>
      <x:c r="C772" s="13"/>
      <x:c r="D772" s="13"/>
      <x:c r="E772" s="87"/>
      <x:c r="F772" s="87"/>
      <x:c r="G772" s="87"/>
      <x:c r="H772" s="87"/>
      <x:c r="I772" s="87"/>
      <x:c r="J772" s="87"/>
      <x:c r="K772" s="87"/>
      <x:c r="L772" s="87"/>
      <x:c r="M772" s="10"/>
      <x:c r="N772" s="10"/>
      <x:c r="O772" s="10"/>
      <x:c r="P772" s="10"/>
      <x:c r="Q772" s="10"/>
      <x:c r="R772" s="10"/>
      <x:c r="S772" s="10"/>
      <x:c r="T772" s="10"/>
      <x:c r="U772" s="10"/>
      <x:c r="V772" s="10"/>
      <x:c r="W772" s="10"/>
      <x:c r="X772" s="10"/>
      <x:c r="Y772" s="10"/>
      <x:c r="Z772" s="10"/>
      <x:c r="AA772" s="10"/>
      <x:c r="AB772" s="10"/>
      <x:c r="AC772" s="10"/>
      <x:c r="AD772" s="10"/>
      <x:c r="AE772" s="10"/>
      <x:c r="AF772" s="10"/>
      <x:c r="AG772" s="10"/>
      <x:c r="AH772" s="10"/>
      <x:c r="AI772" s="10"/>
      <x:c r="AJ772" s="10"/>
      <x:c r="AK772" s="10"/>
      <x:c r="AL772" s="10"/>
      <x:c r="AM772" s="10"/>
      <x:c r="AN772" s="10"/>
      <x:c r="AO772" s="10"/>
      <x:c r="AP772" s="10"/>
      <x:c r="AQ772" s="10"/>
      <x:c r="AR772" s="10"/>
      <x:c r="AS772" s="10"/>
      <x:c r="AT772" s="10"/>
      <x:c r="AU772" s="10"/>
      <x:c r="AV772" s="10"/>
      <x:c r="AW772" s="10"/>
      <x:c r="AX772" s="10"/>
      <x:c r="AY772" s="10"/>
    </x:row>
    <x:row r="773" spans="1:51" ht="13.5" customHeight="1">
      <x:c r="A773" s="29"/>
      <x:c r="B773" s="13"/>
      <x:c r="C773" s="13"/>
      <x:c r="D773" s="13"/>
      <x:c r="E773" s="87"/>
      <x:c r="F773" s="87"/>
      <x:c r="G773" s="87"/>
      <x:c r="H773" s="87"/>
      <x:c r="I773" s="87"/>
      <x:c r="J773" s="87"/>
      <x:c r="K773" s="87"/>
      <x:c r="L773" s="87"/>
      <x:c r="M773" s="10"/>
      <x:c r="N773" s="10"/>
      <x:c r="O773" s="10"/>
      <x:c r="P773" s="10"/>
      <x:c r="Q773" s="10"/>
      <x:c r="R773" s="10"/>
      <x:c r="S773" s="10"/>
      <x:c r="T773" s="10"/>
      <x:c r="U773" s="10"/>
      <x:c r="V773" s="10"/>
      <x:c r="W773" s="10"/>
      <x:c r="X773" s="10"/>
      <x:c r="Y773" s="10"/>
      <x:c r="Z773" s="10"/>
      <x:c r="AA773" s="10"/>
      <x:c r="AB773" s="10"/>
      <x:c r="AC773" s="10"/>
      <x:c r="AD773" s="10"/>
      <x:c r="AE773" s="10"/>
      <x:c r="AF773" s="10"/>
      <x:c r="AG773" s="10"/>
      <x:c r="AH773" s="10"/>
      <x:c r="AI773" s="10"/>
      <x:c r="AJ773" s="10"/>
      <x:c r="AK773" s="10"/>
      <x:c r="AL773" s="10"/>
      <x:c r="AM773" s="10"/>
      <x:c r="AN773" s="10"/>
      <x:c r="AO773" s="10"/>
      <x:c r="AP773" s="10"/>
      <x:c r="AQ773" s="10"/>
      <x:c r="AR773" s="10"/>
      <x:c r="AS773" s="10"/>
      <x:c r="AT773" s="10"/>
      <x:c r="AU773" s="10"/>
      <x:c r="AV773" s="10"/>
      <x:c r="AW773" s="10"/>
      <x:c r="AX773" s="10"/>
      <x:c r="AY773" s="10"/>
    </x:row>
    <x:row r="774" spans="1:51" ht="13.5" customHeight="1">
      <x:c r="A774" s="29"/>
      <x:c r="B774" s="13"/>
      <x:c r="C774" s="13"/>
      <x:c r="D774" s="13"/>
      <x:c r="E774" s="87"/>
      <x:c r="F774" s="87"/>
      <x:c r="G774" s="87"/>
      <x:c r="H774" s="87"/>
      <x:c r="I774" s="87"/>
      <x:c r="J774" s="87"/>
      <x:c r="K774" s="87"/>
      <x:c r="L774" s="87"/>
      <x:c r="M774" s="10"/>
      <x:c r="N774" s="10"/>
      <x:c r="O774" s="10"/>
      <x:c r="P774" s="10"/>
      <x:c r="Q774" s="10"/>
      <x:c r="R774" s="10"/>
      <x:c r="S774" s="10"/>
      <x:c r="T774" s="10"/>
      <x:c r="U774" s="10"/>
      <x:c r="V774" s="10"/>
      <x:c r="W774" s="10"/>
      <x:c r="X774" s="10"/>
      <x:c r="Y774" s="10"/>
      <x:c r="Z774" s="10"/>
      <x:c r="AA774" s="10"/>
      <x:c r="AB774" s="10"/>
      <x:c r="AC774" s="10"/>
      <x:c r="AD774" s="10"/>
      <x:c r="AE774" s="10"/>
      <x:c r="AF774" s="10"/>
      <x:c r="AG774" s="10"/>
      <x:c r="AH774" s="10"/>
      <x:c r="AI774" s="10"/>
      <x:c r="AJ774" s="10"/>
      <x:c r="AK774" s="10"/>
      <x:c r="AL774" s="10"/>
      <x:c r="AM774" s="10"/>
      <x:c r="AN774" s="10"/>
      <x:c r="AO774" s="10"/>
      <x:c r="AP774" s="10"/>
      <x:c r="AQ774" s="10"/>
      <x:c r="AR774" s="10"/>
      <x:c r="AS774" s="10"/>
      <x:c r="AT774" s="10"/>
      <x:c r="AU774" s="10"/>
      <x:c r="AV774" s="10"/>
      <x:c r="AW774" s="10"/>
      <x:c r="AX774" s="10"/>
      <x:c r="AY774" s="10"/>
    </x:row>
    <x:row r="775" spans="1:51" ht="13.5" customHeight="1">
      <x:c r="A775" s="29"/>
      <x:c r="B775" s="13"/>
      <x:c r="C775" s="13"/>
      <x:c r="D775" s="13"/>
      <x:c r="E775" s="87"/>
      <x:c r="F775" s="87"/>
      <x:c r="G775" s="87"/>
      <x:c r="H775" s="87"/>
      <x:c r="I775" s="87"/>
      <x:c r="J775" s="87"/>
      <x:c r="K775" s="87"/>
      <x:c r="L775" s="87"/>
      <x:c r="M775" s="10"/>
      <x:c r="N775" s="10"/>
      <x:c r="O775" s="10"/>
      <x:c r="P775" s="10"/>
      <x:c r="Q775" s="10"/>
      <x:c r="R775" s="10"/>
      <x:c r="S775" s="10"/>
      <x:c r="T775" s="10"/>
      <x:c r="U775" s="10"/>
      <x:c r="V775" s="10"/>
      <x:c r="W775" s="10"/>
      <x:c r="X775" s="10"/>
      <x:c r="Y775" s="10"/>
      <x:c r="Z775" s="10"/>
      <x:c r="AA775" s="10"/>
      <x:c r="AB775" s="10"/>
      <x:c r="AC775" s="10"/>
      <x:c r="AD775" s="10"/>
      <x:c r="AE775" s="10"/>
      <x:c r="AF775" s="10"/>
      <x:c r="AG775" s="10"/>
      <x:c r="AH775" s="10"/>
      <x:c r="AI775" s="10"/>
      <x:c r="AJ775" s="10"/>
      <x:c r="AK775" s="10"/>
      <x:c r="AL775" s="10"/>
      <x:c r="AM775" s="10"/>
      <x:c r="AN775" s="10"/>
      <x:c r="AO775" s="10"/>
      <x:c r="AP775" s="10"/>
      <x:c r="AQ775" s="10"/>
      <x:c r="AR775" s="10"/>
      <x:c r="AS775" s="10"/>
      <x:c r="AT775" s="10"/>
      <x:c r="AU775" s="10"/>
      <x:c r="AV775" s="10"/>
      <x:c r="AW775" s="10"/>
      <x:c r="AX775" s="10"/>
      <x:c r="AY775" s="10"/>
    </x:row>
    <x:row r="776" spans="1:51" ht="13.5" customHeight="1">
      <x:c r="A776" s="29"/>
      <x:c r="B776" s="13"/>
      <x:c r="C776" s="13"/>
      <x:c r="D776" s="13"/>
      <x:c r="E776" s="87"/>
      <x:c r="F776" s="87"/>
      <x:c r="G776" s="87"/>
      <x:c r="H776" s="87"/>
      <x:c r="I776" s="87"/>
      <x:c r="J776" s="87"/>
      <x:c r="K776" s="87"/>
      <x:c r="L776" s="87"/>
      <x:c r="M776" s="10"/>
      <x:c r="N776" s="10"/>
      <x:c r="O776" s="10"/>
      <x:c r="P776" s="10"/>
      <x:c r="Q776" s="10"/>
      <x:c r="R776" s="10"/>
      <x:c r="S776" s="10"/>
      <x:c r="T776" s="10"/>
      <x:c r="U776" s="10"/>
      <x:c r="V776" s="10"/>
      <x:c r="W776" s="10"/>
      <x:c r="X776" s="10"/>
      <x:c r="Y776" s="10"/>
      <x:c r="Z776" s="10"/>
      <x:c r="AA776" s="10"/>
      <x:c r="AB776" s="10"/>
      <x:c r="AC776" s="10"/>
      <x:c r="AD776" s="10"/>
      <x:c r="AE776" s="10"/>
      <x:c r="AF776" s="10"/>
      <x:c r="AG776" s="10"/>
      <x:c r="AH776" s="10"/>
      <x:c r="AI776" s="10"/>
      <x:c r="AJ776" s="10"/>
      <x:c r="AK776" s="10"/>
      <x:c r="AL776" s="10"/>
      <x:c r="AM776" s="10"/>
      <x:c r="AN776" s="10"/>
      <x:c r="AO776" s="10"/>
      <x:c r="AP776" s="10"/>
      <x:c r="AQ776" s="10"/>
      <x:c r="AR776" s="10"/>
      <x:c r="AS776" s="10"/>
      <x:c r="AT776" s="10"/>
      <x:c r="AU776" s="10"/>
      <x:c r="AV776" s="10"/>
      <x:c r="AW776" s="10"/>
      <x:c r="AX776" s="10"/>
      <x:c r="AY776" s="10"/>
    </x:row>
    <x:row r="777" spans="1:51" ht="13.5" customHeight="1">
      <x:c r="A777" s="29"/>
      <x:c r="B777" s="13"/>
      <x:c r="C777" s="13"/>
      <x:c r="D777" s="13"/>
      <x:c r="E777" s="87"/>
      <x:c r="F777" s="87"/>
      <x:c r="G777" s="87"/>
      <x:c r="H777" s="87"/>
      <x:c r="I777" s="87"/>
      <x:c r="J777" s="87"/>
      <x:c r="K777" s="87"/>
      <x:c r="L777" s="87"/>
      <x:c r="M777" s="10"/>
      <x:c r="N777" s="10"/>
      <x:c r="O777" s="10"/>
      <x:c r="P777" s="10"/>
      <x:c r="Q777" s="10"/>
      <x:c r="R777" s="10"/>
      <x:c r="S777" s="10"/>
      <x:c r="T777" s="10"/>
      <x:c r="U777" s="10"/>
      <x:c r="V777" s="10"/>
      <x:c r="W777" s="10"/>
      <x:c r="X777" s="10"/>
      <x:c r="Y777" s="10"/>
      <x:c r="Z777" s="10"/>
      <x:c r="AA777" s="10"/>
      <x:c r="AB777" s="10"/>
      <x:c r="AC777" s="10"/>
      <x:c r="AD777" s="10"/>
      <x:c r="AE777" s="10"/>
      <x:c r="AF777" s="10"/>
      <x:c r="AG777" s="10"/>
      <x:c r="AH777" s="10"/>
      <x:c r="AI777" s="10"/>
      <x:c r="AJ777" s="10"/>
      <x:c r="AK777" s="10"/>
      <x:c r="AL777" s="10"/>
      <x:c r="AM777" s="10"/>
      <x:c r="AN777" s="10"/>
      <x:c r="AO777" s="10"/>
      <x:c r="AP777" s="10"/>
      <x:c r="AQ777" s="10"/>
      <x:c r="AR777" s="10"/>
      <x:c r="AS777" s="10"/>
      <x:c r="AT777" s="10"/>
      <x:c r="AU777" s="10"/>
      <x:c r="AV777" s="10"/>
      <x:c r="AW777" s="10"/>
      <x:c r="AX777" s="10"/>
      <x:c r="AY777" s="10"/>
    </x:row>
    <x:row r="778" spans="1:51" ht="13.5" customHeight="1">
      <x:c r="A778" s="29"/>
      <x:c r="B778" s="13"/>
      <x:c r="C778" s="13"/>
      <x:c r="D778" s="13"/>
      <x:c r="E778" s="87"/>
      <x:c r="F778" s="87"/>
      <x:c r="G778" s="87"/>
      <x:c r="H778" s="87"/>
      <x:c r="I778" s="87"/>
      <x:c r="J778" s="87"/>
      <x:c r="K778" s="87"/>
      <x:c r="L778" s="87"/>
      <x:c r="M778" s="10"/>
      <x:c r="N778" s="10"/>
      <x:c r="O778" s="10"/>
      <x:c r="P778" s="10"/>
      <x:c r="Q778" s="10"/>
      <x:c r="R778" s="10"/>
      <x:c r="S778" s="10"/>
      <x:c r="T778" s="10"/>
      <x:c r="U778" s="10"/>
      <x:c r="V778" s="10"/>
      <x:c r="W778" s="10"/>
      <x:c r="X778" s="10"/>
      <x:c r="Y778" s="10"/>
      <x:c r="Z778" s="10"/>
      <x:c r="AA778" s="10"/>
      <x:c r="AB778" s="10"/>
      <x:c r="AC778" s="10"/>
      <x:c r="AD778" s="10"/>
      <x:c r="AE778" s="10"/>
      <x:c r="AF778" s="10"/>
      <x:c r="AG778" s="10"/>
      <x:c r="AH778" s="10"/>
      <x:c r="AI778" s="10"/>
      <x:c r="AJ778" s="10"/>
      <x:c r="AK778" s="10"/>
      <x:c r="AL778" s="10"/>
      <x:c r="AM778" s="10"/>
      <x:c r="AN778" s="10"/>
      <x:c r="AO778" s="10"/>
      <x:c r="AP778" s="10"/>
      <x:c r="AQ778" s="10"/>
      <x:c r="AR778" s="10"/>
      <x:c r="AS778" s="10"/>
      <x:c r="AT778" s="10"/>
      <x:c r="AU778" s="10"/>
      <x:c r="AV778" s="10"/>
      <x:c r="AW778" s="10"/>
      <x:c r="AX778" s="10"/>
      <x:c r="AY778" s="10"/>
    </x:row>
    <x:row r="779" spans="1:51" ht="13.5" customHeight="1">
      <x:c r="A779" s="29"/>
      <x:c r="B779" s="13"/>
      <x:c r="C779" s="13"/>
      <x:c r="D779" s="13"/>
      <x:c r="E779" s="87"/>
      <x:c r="F779" s="87"/>
      <x:c r="G779" s="87"/>
      <x:c r="H779" s="87"/>
      <x:c r="I779" s="87"/>
      <x:c r="J779" s="87"/>
      <x:c r="K779" s="87"/>
      <x:c r="L779" s="87"/>
      <x:c r="M779" s="10"/>
      <x:c r="N779" s="10"/>
      <x:c r="O779" s="10"/>
      <x:c r="P779" s="10"/>
      <x:c r="Q779" s="10"/>
      <x:c r="R779" s="10"/>
      <x:c r="S779" s="10"/>
      <x:c r="T779" s="10"/>
      <x:c r="U779" s="10"/>
      <x:c r="V779" s="10"/>
      <x:c r="W779" s="10"/>
      <x:c r="X779" s="10"/>
      <x:c r="Y779" s="10"/>
      <x:c r="Z779" s="10"/>
      <x:c r="AA779" s="10"/>
      <x:c r="AB779" s="10"/>
      <x:c r="AC779" s="10"/>
      <x:c r="AD779" s="10"/>
      <x:c r="AE779" s="10"/>
      <x:c r="AF779" s="10"/>
      <x:c r="AG779" s="10"/>
      <x:c r="AH779" s="10"/>
      <x:c r="AI779" s="10"/>
      <x:c r="AJ779" s="10"/>
      <x:c r="AK779" s="10"/>
      <x:c r="AL779" s="10"/>
      <x:c r="AM779" s="10"/>
      <x:c r="AN779" s="10"/>
      <x:c r="AO779" s="10"/>
      <x:c r="AP779" s="10"/>
      <x:c r="AQ779" s="10"/>
      <x:c r="AR779" s="10"/>
      <x:c r="AS779" s="10"/>
      <x:c r="AT779" s="10"/>
      <x:c r="AU779" s="10"/>
      <x:c r="AV779" s="10"/>
      <x:c r="AW779" s="10"/>
      <x:c r="AX779" s="10"/>
      <x:c r="AY779" s="10"/>
    </x:row>
    <x:row r="780" spans="1:51" ht="13.5" customHeight="1">
      <x:c r="A780" s="29"/>
      <x:c r="B780" s="13"/>
      <x:c r="C780" s="13"/>
      <x:c r="D780" s="13"/>
      <x:c r="E780" s="87"/>
      <x:c r="F780" s="87"/>
      <x:c r="G780" s="87"/>
      <x:c r="H780" s="87"/>
      <x:c r="I780" s="87"/>
      <x:c r="J780" s="87"/>
      <x:c r="K780" s="87"/>
      <x:c r="L780" s="87"/>
      <x:c r="M780" s="10"/>
      <x:c r="N780" s="10"/>
      <x:c r="O780" s="10"/>
      <x:c r="P780" s="10"/>
      <x:c r="Q780" s="10"/>
      <x:c r="R780" s="10"/>
      <x:c r="S780" s="10"/>
      <x:c r="T780" s="10"/>
      <x:c r="U780" s="10"/>
      <x:c r="V780" s="10"/>
      <x:c r="W780" s="10"/>
      <x:c r="X780" s="10"/>
      <x:c r="Y780" s="10"/>
      <x:c r="Z780" s="10"/>
      <x:c r="AA780" s="10"/>
      <x:c r="AB780" s="10"/>
      <x:c r="AC780" s="10"/>
      <x:c r="AD780" s="10"/>
      <x:c r="AE780" s="10"/>
      <x:c r="AF780" s="10"/>
      <x:c r="AG780" s="10"/>
      <x:c r="AH780" s="10"/>
      <x:c r="AI780" s="10"/>
      <x:c r="AJ780" s="10"/>
      <x:c r="AK780" s="10"/>
      <x:c r="AL780" s="10"/>
      <x:c r="AM780" s="10"/>
      <x:c r="AN780" s="10"/>
      <x:c r="AO780" s="10"/>
      <x:c r="AP780" s="10"/>
      <x:c r="AQ780" s="10"/>
      <x:c r="AR780" s="10"/>
      <x:c r="AS780" s="10"/>
      <x:c r="AT780" s="10"/>
      <x:c r="AU780" s="10"/>
      <x:c r="AV780" s="10"/>
      <x:c r="AW780" s="10"/>
      <x:c r="AX780" s="10"/>
      <x:c r="AY780" s="10"/>
    </x:row>
    <x:row r="781" spans="1:51" ht="13.5" customHeight="1">
      <x:c r="A781" s="29"/>
      <x:c r="B781" s="13"/>
      <x:c r="C781" s="13"/>
      <x:c r="D781" s="13"/>
      <x:c r="E781" s="87"/>
      <x:c r="F781" s="87"/>
      <x:c r="G781" s="87"/>
      <x:c r="H781" s="87"/>
      <x:c r="I781" s="87"/>
      <x:c r="J781" s="87"/>
      <x:c r="K781" s="87"/>
      <x:c r="L781" s="87"/>
      <x:c r="M781" s="10"/>
      <x:c r="N781" s="10"/>
      <x:c r="O781" s="10"/>
      <x:c r="P781" s="10"/>
      <x:c r="Q781" s="10"/>
      <x:c r="R781" s="10"/>
      <x:c r="S781" s="10"/>
      <x:c r="T781" s="10"/>
      <x:c r="U781" s="10"/>
      <x:c r="V781" s="10"/>
      <x:c r="W781" s="10"/>
      <x:c r="X781" s="10"/>
      <x:c r="Y781" s="10"/>
      <x:c r="Z781" s="10"/>
      <x:c r="AA781" s="10"/>
      <x:c r="AB781" s="10"/>
      <x:c r="AC781" s="10"/>
      <x:c r="AD781" s="10"/>
      <x:c r="AE781" s="10"/>
      <x:c r="AF781" s="10"/>
      <x:c r="AG781" s="10"/>
      <x:c r="AH781" s="10"/>
      <x:c r="AI781" s="10"/>
      <x:c r="AJ781" s="10"/>
      <x:c r="AK781" s="10"/>
      <x:c r="AL781" s="10"/>
      <x:c r="AM781" s="10"/>
      <x:c r="AN781" s="10"/>
      <x:c r="AO781" s="10"/>
      <x:c r="AP781" s="10"/>
      <x:c r="AQ781" s="10"/>
      <x:c r="AR781" s="10"/>
      <x:c r="AS781" s="10"/>
      <x:c r="AT781" s="10"/>
      <x:c r="AU781" s="10"/>
      <x:c r="AV781" s="10"/>
      <x:c r="AW781" s="10"/>
      <x:c r="AX781" s="10"/>
      <x:c r="AY781" s="10"/>
    </x:row>
    <x:row r="782" spans="1:51" ht="13.5" customHeight="1">
      <x:c r="A782" s="29"/>
      <x:c r="B782" s="13"/>
      <x:c r="C782" s="13"/>
      <x:c r="D782" s="13"/>
      <x:c r="E782" s="87"/>
      <x:c r="F782" s="87"/>
      <x:c r="G782" s="87"/>
      <x:c r="H782" s="87"/>
      <x:c r="I782" s="87"/>
      <x:c r="J782" s="87"/>
      <x:c r="K782" s="87"/>
      <x:c r="L782" s="87"/>
      <x:c r="M782" s="10"/>
      <x:c r="N782" s="10"/>
      <x:c r="O782" s="10"/>
      <x:c r="P782" s="10"/>
      <x:c r="Q782" s="10"/>
      <x:c r="R782" s="10"/>
      <x:c r="S782" s="10"/>
      <x:c r="T782" s="10"/>
      <x:c r="U782" s="10"/>
      <x:c r="V782" s="10"/>
      <x:c r="W782" s="10"/>
      <x:c r="X782" s="10"/>
      <x:c r="Y782" s="10"/>
      <x:c r="Z782" s="10"/>
      <x:c r="AA782" s="10"/>
      <x:c r="AB782" s="10"/>
      <x:c r="AC782" s="10"/>
      <x:c r="AD782" s="10"/>
      <x:c r="AE782" s="10"/>
      <x:c r="AF782" s="10"/>
      <x:c r="AG782" s="10"/>
      <x:c r="AH782" s="10"/>
      <x:c r="AI782" s="10"/>
      <x:c r="AJ782" s="10"/>
      <x:c r="AK782" s="10"/>
      <x:c r="AL782" s="10"/>
      <x:c r="AM782" s="10"/>
      <x:c r="AN782" s="10"/>
      <x:c r="AO782" s="10"/>
      <x:c r="AP782" s="10"/>
      <x:c r="AQ782" s="10"/>
      <x:c r="AR782" s="10"/>
      <x:c r="AS782" s="10"/>
      <x:c r="AT782" s="10"/>
      <x:c r="AU782" s="10"/>
      <x:c r="AV782" s="10"/>
      <x:c r="AW782" s="10"/>
      <x:c r="AX782" s="10"/>
      <x:c r="AY782" s="10"/>
    </x:row>
    <x:row r="783" spans="1:51" ht="13.5" customHeight="1">
      <x:c r="A783" s="29"/>
      <x:c r="B783" s="13"/>
      <x:c r="C783" s="13"/>
      <x:c r="D783" s="13"/>
      <x:c r="E783" s="87"/>
      <x:c r="F783" s="87"/>
      <x:c r="G783" s="87"/>
      <x:c r="H783" s="87"/>
      <x:c r="I783" s="87"/>
      <x:c r="J783" s="87"/>
      <x:c r="K783" s="87"/>
      <x:c r="L783" s="87"/>
      <x:c r="M783" s="10"/>
      <x:c r="N783" s="10"/>
      <x:c r="O783" s="10"/>
      <x:c r="P783" s="10"/>
      <x:c r="Q783" s="10"/>
      <x:c r="R783" s="10"/>
      <x:c r="S783" s="10"/>
      <x:c r="T783" s="10"/>
      <x:c r="U783" s="10"/>
      <x:c r="V783" s="10"/>
      <x:c r="W783" s="10"/>
      <x:c r="X783" s="10"/>
      <x:c r="Y783" s="10"/>
      <x:c r="Z783" s="10"/>
      <x:c r="AA783" s="10"/>
      <x:c r="AB783" s="10"/>
      <x:c r="AC783" s="10"/>
      <x:c r="AD783" s="10"/>
      <x:c r="AE783" s="10"/>
      <x:c r="AF783" s="10"/>
      <x:c r="AG783" s="10"/>
      <x:c r="AH783" s="10"/>
      <x:c r="AI783" s="10"/>
      <x:c r="AJ783" s="10"/>
      <x:c r="AK783" s="10"/>
      <x:c r="AL783" s="10"/>
      <x:c r="AM783" s="10"/>
      <x:c r="AN783" s="10"/>
      <x:c r="AO783" s="10"/>
      <x:c r="AP783" s="10"/>
      <x:c r="AQ783" s="10"/>
      <x:c r="AR783" s="10"/>
      <x:c r="AS783" s="10"/>
      <x:c r="AT783" s="10"/>
      <x:c r="AU783" s="10"/>
      <x:c r="AV783" s="10"/>
      <x:c r="AW783" s="10"/>
      <x:c r="AX783" s="10"/>
      <x:c r="AY783" s="10"/>
    </x:row>
    <x:row r="784" spans="1:51" ht="13.5" customHeight="1">
      <x:c r="A784" s="29"/>
      <x:c r="B784" s="13"/>
      <x:c r="C784" s="13"/>
      <x:c r="D784" s="13"/>
      <x:c r="E784" s="87"/>
      <x:c r="F784" s="87"/>
      <x:c r="G784" s="87"/>
      <x:c r="H784" s="87"/>
      <x:c r="I784" s="87"/>
      <x:c r="J784" s="87"/>
      <x:c r="K784" s="87"/>
      <x:c r="L784" s="87"/>
      <x:c r="M784" s="10"/>
      <x:c r="N784" s="10"/>
      <x:c r="O784" s="10"/>
      <x:c r="P784" s="10"/>
      <x:c r="Q784" s="10"/>
      <x:c r="R784" s="10"/>
      <x:c r="S784" s="10"/>
      <x:c r="T784" s="10"/>
      <x:c r="U784" s="10"/>
      <x:c r="V784" s="10"/>
      <x:c r="W784" s="10"/>
      <x:c r="X784" s="10"/>
      <x:c r="Y784" s="10"/>
      <x:c r="Z784" s="10"/>
      <x:c r="AA784" s="10"/>
      <x:c r="AB784" s="10"/>
      <x:c r="AC784" s="10"/>
      <x:c r="AD784" s="10"/>
      <x:c r="AE784" s="10"/>
      <x:c r="AF784" s="10"/>
      <x:c r="AG784" s="10"/>
      <x:c r="AH784" s="10"/>
      <x:c r="AI784" s="10"/>
      <x:c r="AJ784" s="10"/>
      <x:c r="AK784" s="10"/>
      <x:c r="AL784" s="10"/>
      <x:c r="AM784" s="10"/>
      <x:c r="AN784" s="10"/>
      <x:c r="AO784" s="10"/>
      <x:c r="AP784" s="10"/>
      <x:c r="AQ784" s="10"/>
      <x:c r="AR784" s="10"/>
      <x:c r="AS784" s="10"/>
      <x:c r="AT784" s="10"/>
      <x:c r="AU784" s="10"/>
      <x:c r="AV784" s="10"/>
      <x:c r="AW784" s="10"/>
      <x:c r="AX784" s="10"/>
      <x:c r="AY784" s="10"/>
    </x:row>
    <x:row r="785" spans="1:51" ht="13.5" customHeight="1">
      <x:c r="A785" s="29"/>
      <x:c r="B785" s="13"/>
      <x:c r="C785" s="13"/>
      <x:c r="D785" s="13"/>
      <x:c r="E785" s="87"/>
      <x:c r="F785" s="87"/>
      <x:c r="G785" s="87"/>
      <x:c r="H785" s="87"/>
      <x:c r="I785" s="87"/>
      <x:c r="J785" s="87"/>
      <x:c r="K785" s="87"/>
      <x:c r="L785" s="87"/>
      <x:c r="M785" s="10"/>
      <x:c r="N785" s="10"/>
      <x:c r="O785" s="10"/>
      <x:c r="P785" s="10"/>
      <x:c r="Q785" s="10"/>
      <x:c r="R785" s="10"/>
      <x:c r="S785" s="10"/>
      <x:c r="T785" s="10"/>
      <x:c r="U785" s="10"/>
      <x:c r="V785" s="10"/>
      <x:c r="W785" s="10"/>
      <x:c r="X785" s="10"/>
      <x:c r="Y785" s="10"/>
      <x:c r="Z785" s="10"/>
      <x:c r="AA785" s="10"/>
      <x:c r="AB785" s="10"/>
      <x:c r="AC785" s="10"/>
      <x:c r="AD785" s="10"/>
      <x:c r="AE785" s="10"/>
      <x:c r="AF785" s="10"/>
      <x:c r="AG785" s="10"/>
      <x:c r="AH785" s="10"/>
      <x:c r="AI785" s="10"/>
      <x:c r="AJ785" s="10"/>
      <x:c r="AK785" s="10"/>
      <x:c r="AL785" s="10"/>
      <x:c r="AM785" s="10"/>
      <x:c r="AN785" s="10"/>
      <x:c r="AO785" s="10"/>
      <x:c r="AP785" s="10"/>
      <x:c r="AQ785" s="10"/>
      <x:c r="AR785" s="10"/>
      <x:c r="AS785" s="10"/>
      <x:c r="AT785" s="10"/>
      <x:c r="AU785" s="10"/>
      <x:c r="AV785" s="10"/>
      <x:c r="AW785" s="10"/>
      <x:c r="AX785" s="10"/>
      <x:c r="AY785" s="10"/>
    </x:row>
    <x:row r="786" spans="1:51" ht="13.5" customHeight="1">
      <x:c r="A786" s="29"/>
      <x:c r="B786" s="13"/>
      <x:c r="C786" s="13"/>
      <x:c r="D786" s="13"/>
      <x:c r="E786" s="87"/>
      <x:c r="F786" s="87"/>
      <x:c r="G786" s="87"/>
      <x:c r="H786" s="87"/>
      <x:c r="I786" s="87"/>
      <x:c r="J786" s="87"/>
      <x:c r="K786" s="87"/>
      <x:c r="L786" s="87"/>
      <x:c r="M786" s="10"/>
      <x:c r="N786" s="10"/>
      <x:c r="O786" s="10"/>
      <x:c r="P786" s="10"/>
      <x:c r="Q786" s="10"/>
      <x:c r="R786" s="10"/>
      <x:c r="S786" s="10"/>
      <x:c r="T786" s="10"/>
      <x:c r="U786" s="10"/>
      <x:c r="V786" s="10"/>
      <x:c r="W786" s="10"/>
      <x:c r="X786" s="10"/>
      <x:c r="Y786" s="10"/>
      <x:c r="Z786" s="10"/>
      <x:c r="AA786" s="10"/>
      <x:c r="AB786" s="10"/>
      <x:c r="AC786" s="10"/>
      <x:c r="AD786" s="10"/>
      <x:c r="AE786" s="10"/>
      <x:c r="AF786" s="10"/>
      <x:c r="AG786" s="10"/>
      <x:c r="AH786" s="10"/>
      <x:c r="AI786" s="10"/>
      <x:c r="AJ786" s="10"/>
      <x:c r="AK786" s="10"/>
      <x:c r="AL786" s="10"/>
      <x:c r="AM786" s="10"/>
      <x:c r="AN786" s="10"/>
      <x:c r="AO786" s="10"/>
      <x:c r="AP786" s="10"/>
      <x:c r="AQ786" s="10"/>
      <x:c r="AR786" s="10"/>
      <x:c r="AS786" s="10"/>
      <x:c r="AT786" s="10"/>
      <x:c r="AU786" s="10"/>
      <x:c r="AV786" s="10"/>
      <x:c r="AW786" s="10"/>
      <x:c r="AX786" s="10"/>
      <x:c r="AY786" s="10"/>
    </x:row>
    <x:row r="787" spans="1:51" ht="13.5" customHeight="1">
      <x:c r="A787" s="29"/>
      <x:c r="B787" s="13"/>
      <x:c r="C787" s="13"/>
      <x:c r="D787" s="13"/>
      <x:c r="E787" s="87"/>
      <x:c r="F787" s="87"/>
      <x:c r="G787" s="87"/>
      <x:c r="H787" s="87"/>
      <x:c r="I787" s="87"/>
      <x:c r="J787" s="87"/>
      <x:c r="K787" s="87"/>
      <x:c r="L787" s="87"/>
      <x:c r="M787" s="10"/>
      <x:c r="N787" s="10"/>
      <x:c r="O787" s="10"/>
      <x:c r="P787" s="10"/>
      <x:c r="Q787" s="10"/>
      <x:c r="R787" s="10"/>
      <x:c r="S787" s="10"/>
      <x:c r="T787" s="10"/>
      <x:c r="U787" s="10"/>
      <x:c r="V787" s="10"/>
      <x:c r="W787" s="10"/>
      <x:c r="X787" s="10"/>
      <x:c r="Y787" s="10"/>
      <x:c r="Z787" s="10"/>
      <x:c r="AA787" s="10"/>
      <x:c r="AB787" s="10"/>
      <x:c r="AC787" s="10"/>
      <x:c r="AD787" s="10"/>
      <x:c r="AE787" s="10"/>
      <x:c r="AF787" s="10"/>
      <x:c r="AG787" s="10"/>
      <x:c r="AH787" s="10"/>
      <x:c r="AI787" s="10"/>
      <x:c r="AJ787" s="10"/>
      <x:c r="AK787" s="10"/>
      <x:c r="AL787" s="10"/>
      <x:c r="AM787" s="10"/>
      <x:c r="AN787" s="10"/>
      <x:c r="AO787" s="10"/>
      <x:c r="AP787" s="10"/>
      <x:c r="AQ787" s="10"/>
      <x:c r="AR787" s="10"/>
      <x:c r="AS787" s="10"/>
      <x:c r="AT787" s="10"/>
      <x:c r="AU787" s="10"/>
      <x:c r="AV787" s="10"/>
      <x:c r="AW787" s="10"/>
      <x:c r="AX787" s="10"/>
      <x:c r="AY787" s="10"/>
    </x:row>
    <x:row r="788" spans="1:51" ht="13.5" customHeight="1">
      <x:c r="A788" s="29"/>
      <x:c r="B788" s="13"/>
      <x:c r="C788" s="13"/>
      <x:c r="D788" s="13"/>
      <x:c r="E788" s="87"/>
      <x:c r="F788" s="87"/>
      <x:c r="G788" s="87"/>
      <x:c r="H788" s="87"/>
      <x:c r="I788" s="87"/>
      <x:c r="J788" s="87"/>
      <x:c r="K788" s="87"/>
      <x:c r="L788" s="87"/>
      <x:c r="M788" s="10"/>
      <x:c r="N788" s="10"/>
      <x:c r="O788" s="10"/>
      <x:c r="P788" s="10"/>
      <x:c r="Q788" s="10"/>
      <x:c r="R788" s="10"/>
      <x:c r="S788" s="10"/>
      <x:c r="T788" s="10"/>
      <x:c r="U788" s="10"/>
      <x:c r="V788" s="10"/>
      <x:c r="W788" s="10"/>
      <x:c r="X788" s="10"/>
      <x:c r="Y788" s="10"/>
      <x:c r="Z788" s="10"/>
      <x:c r="AA788" s="10"/>
      <x:c r="AB788" s="10"/>
      <x:c r="AC788" s="10"/>
      <x:c r="AD788" s="10"/>
      <x:c r="AE788" s="10"/>
      <x:c r="AF788" s="10"/>
      <x:c r="AG788" s="10"/>
      <x:c r="AH788" s="10"/>
      <x:c r="AI788" s="10"/>
      <x:c r="AJ788" s="10"/>
      <x:c r="AK788" s="10"/>
      <x:c r="AL788" s="10"/>
      <x:c r="AM788" s="10"/>
      <x:c r="AN788" s="10"/>
      <x:c r="AO788" s="10"/>
      <x:c r="AP788" s="10"/>
      <x:c r="AQ788" s="10"/>
      <x:c r="AR788" s="10"/>
      <x:c r="AS788" s="10"/>
      <x:c r="AT788" s="10"/>
      <x:c r="AU788" s="10"/>
      <x:c r="AV788" s="10"/>
      <x:c r="AW788" s="10"/>
      <x:c r="AX788" s="10"/>
      <x:c r="AY788" s="10"/>
    </x:row>
    <x:row r="789" spans="1:51" ht="13.5" customHeight="1">
      <x:c r="A789" s="29"/>
      <x:c r="B789" s="13"/>
      <x:c r="C789" s="13"/>
      <x:c r="D789" s="13"/>
      <x:c r="E789" s="87"/>
      <x:c r="F789" s="87"/>
      <x:c r="G789" s="87"/>
      <x:c r="H789" s="87"/>
      <x:c r="I789" s="87"/>
      <x:c r="J789" s="87"/>
      <x:c r="K789" s="87"/>
      <x:c r="L789" s="87"/>
      <x:c r="M789" s="10"/>
      <x:c r="N789" s="10"/>
      <x:c r="O789" s="10"/>
      <x:c r="P789" s="10"/>
      <x:c r="Q789" s="10"/>
      <x:c r="R789" s="10"/>
      <x:c r="S789" s="10"/>
      <x:c r="T789" s="10"/>
      <x:c r="U789" s="10"/>
      <x:c r="V789" s="10"/>
      <x:c r="W789" s="10"/>
      <x:c r="X789" s="10"/>
      <x:c r="Y789" s="10"/>
      <x:c r="Z789" s="10"/>
      <x:c r="AA789" s="10"/>
      <x:c r="AB789" s="10"/>
      <x:c r="AC789" s="10"/>
      <x:c r="AD789" s="10"/>
      <x:c r="AE789" s="10"/>
      <x:c r="AF789" s="10"/>
      <x:c r="AG789" s="10"/>
      <x:c r="AH789" s="10"/>
      <x:c r="AI789" s="10"/>
      <x:c r="AJ789" s="10"/>
      <x:c r="AK789" s="10"/>
      <x:c r="AL789" s="10"/>
      <x:c r="AM789" s="10"/>
      <x:c r="AN789" s="10"/>
      <x:c r="AO789" s="10"/>
      <x:c r="AP789" s="10"/>
      <x:c r="AQ789" s="10"/>
      <x:c r="AR789" s="10"/>
      <x:c r="AS789" s="10"/>
      <x:c r="AT789" s="10"/>
      <x:c r="AU789" s="10"/>
      <x:c r="AV789" s="10"/>
      <x:c r="AW789" s="10"/>
      <x:c r="AX789" s="10"/>
      <x:c r="AY789" s="10"/>
    </x:row>
    <x:row r="790" spans="1:51" ht="13.5" customHeight="1">
      <x:c r="A790" s="29"/>
      <x:c r="B790" s="13"/>
      <x:c r="C790" s="13"/>
      <x:c r="D790" s="13"/>
      <x:c r="E790" s="87"/>
      <x:c r="F790" s="87"/>
      <x:c r="G790" s="87"/>
      <x:c r="H790" s="87"/>
      <x:c r="I790" s="87"/>
      <x:c r="J790" s="87"/>
      <x:c r="K790" s="87"/>
      <x:c r="L790" s="87"/>
      <x:c r="M790" s="10"/>
      <x:c r="N790" s="10"/>
      <x:c r="O790" s="10"/>
      <x:c r="P790" s="10"/>
      <x:c r="Q790" s="10"/>
      <x:c r="R790" s="10"/>
      <x:c r="S790" s="10"/>
      <x:c r="T790" s="10"/>
      <x:c r="U790" s="10"/>
      <x:c r="V790" s="10"/>
      <x:c r="W790" s="10"/>
      <x:c r="X790" s="10"/>
      <x:c r="Y790" s="10"/>
      <x:c r="Z790" s="10"/>
      <x:c r="AA790" s="10"/>
      <x:c r="AB790" s="10"/>
      <x:c r="AC790" s="10"/>
      <x:c r="AD790" s="10"/>
      <x:c r="AE790" s="10"/>
      <x:c r="AF790" s="10"/>
      <x:c r="AG790" s="10"/>
      <x:c r="AH790" s="10"/>
      <x:c r="AI790" s="10"/>
      <x:c r="AJ790" s="10"/>
      <x:c r="AK790" s="10"/>
      <x:c r="AL790" s="10"/>
      <x:c r="AM790" s="10"/>
      <x:c r="AN790" s="10"/>
      <x:c r="AO790" s="10"/>
      <x:c r="AP790" s="10"/>
      <x:c r="AQ790" s="10"/>
      <x:c r="AR790" s="10"/>
      <x:c r="AS790" s="10"/>
      <x:c r="AT790" s="10"/>
      <x:c r="AU790" s="10"/>
      <x:c r="AV790" s="10"/>
      <x:c r="AW790" s="10"/>
      <x:c r="AX790" s="10"/>
      <x:c r="AY790" s="10"/>
    </x:row>
    <x:row r="791" spans="1:51" ht="13.5" customHeight="1">
      <x:c r="A791" s="29"/>
      <x:c r="B791" s="13"/>
      <x:c r="C791" s="13"/>
      <x:c r="D791" s="13"/>
      <x:c r="E791" s="87"/>
      <x:c r="F791" s="87"/>
      <x:c r="G791" s="87"/>
      <x:c r="H791" s="87"/>
      <x:c r="I791" s="87"/>
      <x:c r="J791" s="87"/>
      <x:c r="K791" s="87"/>
      <x:c r="L791" s="87"/>
      <x:c r="M791" s="10"/>
      <x:c r="N791" s="10"/>
      <x:c r="O791" s="10"/>
      <x:c r="P791" s="10"/>
      <x:c r="Q791" s="10"/>
      <x:c r="R791" s="10"/>
      <x:c r="S791" s="10"/>
      <x:c r="T791" s="10"/>
      <x:c r="U791" s="10"/>
      <x:c r="V791" s="10"/>
      <x:c r="W791" s="10"/>
      <x:c r="X791" s="10"/>
      <x:c r="Y791" s="10"/>
      <x:c r="Z791" s="10"/>
      <x:c r="AA791" s="10"/>
      <x:c r="AB791" s="10"/>
      <x:c r="AC791" s="10"/>
      <x:c r="AD791" s="10"/>
      <x:c r="AE791" s="10"/>
      <x:c r="AF791" s="10"/>
      <x:c r="AG791" s="10"/>
      <x:c r="AH791" s="10"/>
      <x:c r="AI791" s="10"/>
      <x:c r="AJ791" s="10"/>
      <x:c r="AK791" s="10"/>
      <x:c r="AL791" s="10"/>
      <x:c r="AM791" s="10"/>
      <x:c r="AN791" s="10"/>
      <x:c r="AO791" s="10"/>
      <x:c r="AP791" s="10"/>
      <x:c r="AQ791" s="10"/>
      <x:c r="AR791" s="10"/>
      <x:c r="AS791" s="10"/>
      <x:c r="AT791" s="10"/>
      <x:c r="AU791" s="10"/>
      <x:c r="AV791" s="10"/>
      <x:c r="AW791" s="10"/>
      <x:c r="AX791" s="10"/>
      <x:c r="AY791" s="10"/>
    </x:row>
    <x:row r="792" spans="1:51" ht="13.5" customHeight="1">
      <x:c r="A792" s="29"/>
      <x:c r="B792" s="13"/>
      <x:c r="C792" s="13"/>
      <x:c r="D792" s="13"/>
      <x:c r="E792" s="87"/>
      <x:c r="F792" s="87"/>
      <x:c r="G792" s="87"/>
      <x:c r="H792" s="87"/>
      <x:c r="I792" s="87"/>
      <x:c r="J792" s="87"/>
      <x:c r="K792" s="87"/>
      <x:c r="L792" s="87"/>
      <x:c r="M792" s="10"/>
      <x:c r="N792" s="10"/>
      <x:c r="O792" s="10"/>
      <x:c r="P792" s="10"/>
      <x:c r="Q792" s="10"/>
      <x:c r="R792" s="10"/>
      <x:c r="S792" s="10"/>
      <x:c r="T792" s="10"/>
      <x:c r="U792" s="10"/>
      <x:c r="V792" s="10"/>
      <x:c r="W792" s="10"/>
      <x:c r="X792" s="10"/>
      <x:c r="Y792" s="10"/>
      <x:c r="Z792" s="10"/>
      <x:c r="AA792" s="10"/>
      <x:c r="AB792" s="10"/>
      <x:c r="AC792" s="10"/>
      <x:c r="AD792" s="10"/>
      <x:c r="AE792" s="10"/>
      <x:c r="AF792" s="10"/>
      <x:c r="AG792" s="10"/>
      <x:c r="AH792" s="10"/>
      <x:c r="AI792" s="10"/>
      <x:c r="AJ792" s="10"/>
      <x:c r="AK792" s="10"/>
      <x:c r="AL792" s="10"/>
      <x:c r="AM792" s="10"/>
      <x:c r="AN792" s="10"/>
      <x:c r="AO792" s="10"/>
      <x:c r="AP792" s="10"/>
      <x:c r="AQ792" s="10"/>
      <x:c r="AR792" s="10"/>
      <x:c r="AS792" s="10"/>
      <x:c r="AT792" s="10"/>
      <x:c r="AU792" s="10"/>
      <x:c r="AV792" s="10"/>
      <x:c r="AW792" s="10"/>
      <x:c r="AX792" s="10"/>
      <x:c r="AY792" s="10"/>
    </x:row>
    <x:row r="793" spans="1:51" ht="13.5" customHeight="1">
      <x:c r="A793" s="29"/>
      <x:c r="B793" s="13"/>
      <x:c r="C793" s="13"/>
      <x:c r="D793" s="13"/>
      <x:c r="E793" s="87"/>
      <x:c r="F793" s="87"/>
      <x:c r="G793" s="87"/>
      <x:c r="H793" s="87"/>
      <x:c r="I793" s="87"/>
      <x:c r="J793" s="87"/>
      <x:c r="K793" s="87"/>
      <x:c r="L793" s="87"/>
      <x:c r="M793" s="10"/>
      <x:c r="N793" s="10"/>
      <x:c r="O793" s="10"/>
      <x:c r="P793" s="10"/>
      <x:c r="Q793" s="10"/>
      <x:c r="R793" s="10"/>
      <x:c r="S793" s="10"/>
      <x:c r="T793" s="10"/>
      <x:c r="U793" s="10"/>
      <x:c r="V793" s="10"/>
      <x:c r="W793" s="10"/>
      <x:c r="X793" s="10"/>
      <x:c r="Y793" s="10"/>
      <x:c r="Z793" s="10"/>
      <x:c r="AA793" s="10"/>
      <x:c r="AB793" s="10"/>
      <x:c r="AC793" s="10"/>
      <x:c r="AD793" s="10"/>
      <x:c r="AE793" s="10"/>
      <x:c r="AF793" s="10"/>
      <x:c r="AG793" s="10"/>
      <x:c r="AH793" s="10"/>
      <x:c r="AI793" s="10"/>
      <x:c r="AJ793" s="10"/>
      <x:c r="AK793" s="10"/>
      <x:c r="AL793" s="10"/>
      <x:c r="AM793" s="10"/>
      <x:c r="AN793" s="10"/>
      <x:c r="AO793" s="10"/>
      <x:c r="AP793" s="10"/>
      <x:c r="AQ793" s="10"/>
      <x:c r="AR793" s="10"/>
      <x:c r="AS793" s="10"/>
      <x:c r="AT793" s="10"/>
      <x:c r="AU793" s="10"/>
      <x:c r="AV793" s="10"/>
      <x:c r="AW793" s="10"/>
      <x:c r="AX793" s="10"/>
      <x:c r="AY793" s="10"/>
    </x:row>
    <x:row r="794" spans="1:51" ht="13.5" customHeight="1">
      <x:c r="A794" s="29"/>
      <x:c r="B794" s="13"/>
      <x:c r="C794" s="13"/>
      <x:c r="D794" s="13"/>
      <x:c r="E794" s="87"/>
      <x:c r="F794" s="87"/>
      <x:c r="G794" s="87"/>
      <x:c r="H794" s="87"/>
      <x:c r="I794" s="87"/>
      <x:c r="J794" s="87"/>
      <x:c r="K794" s="87"/>
      <x:c r="L794" s="87"/>
      <x:c r="M794" s="10"/>
      <x:c r="N794" s="10"/>
      <x:c r="O794" s="10"/>
      <x:c r="P794" s="10"/>
      <x:c r="Q794" s="10"/>
      <x:c r="R794" s="10"/>
      <x:c r="S794" s="10"/>
      <x:c r="T794" s="10"/>
      <x:c r="U794" s="10"/>
      <x:c r="V794" s="10"/>
      <x:c r="W794" s="10"/>
      <x:c r="X794" s="10"/>
      <x:c r="Y794" s="10"/>
      <x:c r="Z794" s="10"/>
      <x:c r="AA794" s="10"/>
      <x:c r="AB794" s="10"/>
      <x:c r="AC794" s="10"/>
      <x:c r="AD794" s="10"/>
      <x:c r="AE794" s="10"/>
      <x:c r="AF794" s="10"/>
      <x:c r="AG794" s="10"/>
      <x:c r="AH794" s="10"/>
      <x:c r="AI794" s="10"/>
      <x:c r="AJ794" s="10"/>
      <x:c r="AK794" s="10"/>
      <x:c r="AL794" s="10"/>
      <x:c r="AM794" s="10"/>
      <x:c r="AN794" s="10"/>
      <x:c r="AO794" s="10"/>
      <x:c r="AP794" s="10"/>
      <x:c r="AQ794" s="10"/>
      <x:c r="AR794" s="10"/>
      <x:c r="AS794" s="10"/>
      <x:c r="AT794" s="10"/>
      <x:c r="AU794" s="10"/>
      <x:c r="AV794" s="10"/>
      <x:c r="AW794" s="10"/>
      <x:c r="AX794" s="10"/>
      <x:c r="AY794" s="10"/>
    </x:row>
    <x:row r="795" spans="1:51" ht="13.5" customHeight="1">
      <x:c r="A795" s="29"/>
      <x:c r="B795" s="13"/>
      <x:c r="C795" s="13"/>
      <x:c r="D795" s="13"/>
      <x:c r="E795" s="87"/>
      <x:c r="F795" s="87"/>
      <x:c r="G795" s="87"/>
      <x:c r="H795" s="87"/>
      <x:c r="I795" s="87"/>
      <x:c r="J795" s="87"/>
      <x:c r="K795" s="87"/>
      <x:c r="L795" s="87"/>
      <x:c r="M795" s="10"/>
      <x:c r="N795" s="10"/>
      <x:c r="O795" s="10"/>
      <x:c r="P795" s="10"/>
      <x:c r="Q795" s="10"/>
      <x:c r="R795" s="10"/>
      <x:c r="S795" s="10"/>
      <x:c r="T795" s="10"/>
      <x:c r="U795" s="10"/>
      <x:c r="V795" s="10"/>
      <x:c r="W795" s="10"/>
      <x:c r="X795" s="10"/>
      <x:c r="Y795" s="10"/>
      <x:c r="Z795" s="10"/>
      <x:c r="AA795" s="10"/>
      <x:c r="AB795" s="10"/>
      <x:c r="AC795" s="10"/>
      <x:c r="AD795" s="10"/>
      <x:c r="AE795" s="10"/>
      <x:c r="AF795" s="10"/>
      <x:c r="AG795" s="10"/>
      <x:c r="AH795" s="10"/>
      <x:c r="AI795" s="10"/>
      <x:c r="AJ795" s="10"/>
      <x:c r="AK795" s="10"/>
      <x:c r="AL795" s="10"/>
      <x:c r="AM795" s="10"/>
      <x:c r="AN795" s="10"/>
      <x:c r="AO795" s="10"/>
      <x:c r="AP795" s="10"/>
      <x:c r="AQ795" s="10"/>
      <x:c r="AR795" s="10"/>
      <x:c r="AS795" s="10"/>
      <x:c r="AT795" s="10"/>
      <x:c r="AU795" s="10"/>
      <x:c r="AV795" s="10"/>
      <x:c r="AW795" s="10"/>
      <x:c r="AX795" s="10"/>
      <x:c r="AY795" s="10"/>
    </x:row>
    <x:row r="796" spans="1:51" ht="13.5" customHeight="1">
      <x:c r="A796" s="29"/>
      <x:c r="B796" s="13"/>
      <x:c r="C796" s="13"/>
      <x:c r="D796" s="13"/>
      <x:c r="E796" s="87"/>
      <x:c r="F796" s="87"/>
      <x:c r="G796" s="87"/>
      <x:c r="H796" s="87"/>
      <x:c r="I796" s="87"/>
      <x:c r="J796" s="87"/>
      <x:c r="K796" s="87"/>
      <x:c r="L796" s="87"/>
      <x:c r="M796" s="10"/>
      <x:c r="N796" s="10"/>
      <x:c r="O796" s="10"/>
      <x:c r="P796" s="10"/>
      <x:c r="Q796" s="10"/>
      <x:c r="R796" s="10"/>
      <x:c r="S796" s="10"/>
      <x:c r="T796" s="10"/>
      <x:c r="U796" s="10"/>
      <x:c r="V796" s="10"/>
      <x:c r="W796" s="10"/>
      <x:c r="X796" s="10"/>
      <x:c r="Y796" s="10"/>
      <x:c r="Z796" s="10"/>
      <x:c r="AA796" s="10"/>
      <x:c r="AB796" s="10"/>
      <x:c r="AC796" s="10"/>
      <x:c r="AD796" s="10"/>
      <x:c r="AE796" s="10"/>
      <x:c r="AF796" s="10"/>
      <x:c r="AG796" s="10"/>
      <x:c r="AH796" s="10"/>
      <x:c r="AI796" s="10"/>
      <x:c r="AJ796" s="10"/>
      <x:c r="AK796" s="10"/>
      <x:c r="AL796" s="10"/>
      <x:c r="AM796" s="10"/>
      <x:c r="AN796" s="10"/>
      <x:c r="AO796" s="10"/>
      <x:c r="AP796" s="10"/>
      <x:c r="AQ796" s="10"/>
      <x:c r="AR796" s="10"/>
      <x:c r="AS796" s="10"/>
      <x:c r="AT796" s="10"/>
      <x:c r="AU796" s="10"/>
      <x:c r="AV796" s="10"/>
      <x:c r="AW796" s="10"/>
      <x:c r="AX796" s="10"/>
      <x:c r="AY796" s="10"/>
    </x:row>
    <x:row r="797" spans="1:51" ht="13.5" customHeight="1">
      <x:c r="A797" s="29"/>
      <x:c r="B797" s="13"/>
      <x:c r="C797" s="13"/>
      <x:c r="D797" s="13"/>
      <x:c r="E797" s="87"/>
      <x:c r="F797" s="87"/>
      <x:c r="G797" s="87"/>
      <x:c r="H797" s="87"/>
      <x:c r="I797" s="87"/>
      <x:c r="J797" s="87"/>
      <x:c r="K797" s="87"/>
      <x:c r="L797" s="87"/>
      <x:c r="M797" s="10"/>
      <x:c r="N797" s="10"/>
      <x:c r="O797" s="10"/>
      <x:c r="P797" s="10"/>
      <x:c r="Q797" s="10"/>
      <x:c r="R797" s="10"/>
      <x:c r="S797" s="10"/>
      <x:c r="T797" s="10"/>
      <x:c r="U797" s="10"/>
      <x:c r="V797" s="10"/>
      <x:c r="W797" s="10"/>
      <x:c r="X797" s="10"/>
      <x:c r="Y797" s="10"/>
      <x:c r="Z797" s="10"/>
      <x:c r="AA797" s="10"/>
      <x:c r="AB797" s="10"/>
      <x:c r="AC797" s="10"/>
      <x:c r="AD797" s="10"/>
      <x:c r="AE797" s="10"/>
      <x:c r="AF797" s="10"/>
      <x:c r="AG797" s="10"/>
      <x:c r="AH797" s="10"/>
      <x:c r="AI797" s="10"/>
      <x:c r="AJ797" s="10"/>
      <x:c r="AK797" s="10"/>
      <x:c r="AL797" s="10"/>
      <x:c r="AM797" s="10"/>
      <x:c r="AN797" s="10"/>
      <x:c r="AO797" s="10"/>
      <x:c r="AP797" s="10"/>
      <x:c r="AQ797" s="10"/>
      <x:c r="AR797" s="10"/>
      <x:c r="AS797" s="10"/>
      <x:c r="AT797" s="10"/>
      <x:c r="AU797" s="10"/>
      <x:c r="AV797" s="10"/>
      <x:c r="AW797" s="10"/>
      <x:c r="AX797" s="10"/>
      <x:c r="AY797" s="10"/>
    </x:row>
    <x:row r="798" spans="1:51" ht="13.5" customHeight="1">
      <x:c r="A798" s="29"/>
      <x:c r="B798" s="13"/>
      <x:c r="C798" s="13"/>
      <x:c r="D798" s="13"/>
      <x:c r="E798" s="87"/>
      <x:c r="F798" s="87"/>
      <x:c r="G798" s="87"/>
      <x:c r="H798" s="87"/>
      <x:c r="I798" s="87"/>
      <x:c r="J798" s="87"/>
      <x:c r="K798" s="87"/>
      <x:c r="L798" s="87"/>
      <x:c r="M798" s="10"/>
      <x:c r="N798" s="10"/>
      <x:c r="O798" s="10"/>
      <x:c r="P798" s="10"/>
      <x:c r="Q798" s="10"/>
      <x:c r="R798" s="10"/>
      <x:c r="S798" s="10"/>
      <x:c r="T798" s="10"/>
      <x:c r="U798" s="10"/>
      <x:c r="V798" s="10"/>
      <x:c r="W798" s="10"/>
      <x:c r="X798" s="10"/>
      <x:c r="Y798" s="10"/>
      <x:c r="Z798" s="10"/>
      <x:c r="AA798" s="10"/>
      <x:c r="AB798" s="10"/>
      <x:c r="AC798" s="10"/>
      <x:c r="AD798" s="10"/>
      <x:c r="AE798" s="10"/>
      <x:c r="AF798" s="10"/>
      <x:c r="AG798" s="10"/>
      <x:c r="AH798" s="10"/>
      <x:c r="AI798" s="10"/>
      <x:c r="AJ798" s="10"/>
      <x:c r="AK798" s="10"/>
      <x:c r="AL798" s="10"/>
      <x:c r="AM798" s="10"/>
      <x:c r="AN798" s="10"/>
      <x:c r="AO798" s="10"/>
      <x:c r="AP798" s="10"/>
      <x:c r="AQ798" s="10"/>
      <x:c r="AR798" s="10"/>
      <x:c r="AS798" s="10"/>
      <x:c r="AT798" s="10"/>
      <x:c r="AU798" s="10"/>
      <x:c r="AV798" s="10"/>
      <x:c r="AW798" s="10"/>
      <x:c r="AX798" s="10"/>
      <x:c r="AY798" s="10"/>
    </x:row>
    <x:row r="799" spans="1:51" ht="13.5" customHeight="1">
      <x:c r="A799" s="29"/>
      <x:c r="B799" s="13"/>
      <x:c r="C799" s="13"/>
      <x:c r="D799" s="13"/>
      <x:c r="E799" s="87"/>
      <x:c r="F799" s="87"/>
      <x:c r="G799" s="87"/>
      <x:c r="H799" s="87"/>
      <x:c r="I799" s="87"/>
      <x:c r="J799" s="87"/>
      <x:c r="K799" s="87"/>
      <x:c r="L799" s="87"/>
      <x:c r="M799" s="10"/>
      <x:c r="N799" s="10"/>
      <x:c r="O799" s="10"/>
      <x:c r="P799" s="10"/>
      <x:c r="Q799" s="10"/>
      <x:c r="R799" s="10"/>
      <x:c r="S799" s="10"/>
      <x:c r="T799" s="10"/>
      <x:c r="U799" s="10"/>
      <x:c r="V799" s="10"/>
      <x:c r="W799" s="10"/>
      <x:c r="X799" s="10"/>
      <x:c r="Y799" s="10"/>
      <x:c r="Z799" s="10"/>
      <x:c r="AA799" s="10"/>
      <x:c r="AB799" s="10"/>
      <x:c r="AC799" s="10"/>
      <x:c r="AD799" s="10"/>
      <x:c r="AE799" s="10"/>
      <x:c r="AF799" s="10"/>
      <x:c r="AG799" s="10"/>
      <x:c r="AH799" s="10"/>
      <x:c r="AI799" s="10"/>
      <x:c r="AJ799" s="10"/>
      <x:c r="AK799" s="10"/>
      <x:c r="AL799" s="10"/>
      <x:c r="AM799" s="10"/>
      <x:c r="AN799" s="10"/>
      <x:c r="AO799" s="10"/>
      <x:c r="AP799" s="10"/>
      <x:c r="AQ799" s="10"/>
      <x:c r="AR799" s="10"/>
      <x:c r="AS799" s="10"/>
      <x:c r="AT799" s="10"/>
      <x:c r="AU799" s="10"/>
      <x:c r="AV799" s="10"/>
      <x:c r="AW799" s="10"/>
      <x:c r="AX799" s="10"/>
      <x:c r="AY799" s="10"/>
    </x:row>
    <x:row r="800" spans="1:51" ht="13.5" customHeight="1">
      <x:c r="A800" s="29"/>
      <x:c r="B800" s="13"/>
      <x:c r="C800" s="13"/>
      <x:c r="D800" s="13"/>
      <x:c r="E800" s="87"/>
      <x:c r="F800" s="87"/>
      <x:c r="G800" s="87"/>
      <x:c r="H800" s="87"/>
      <x:c r="I800" s="87"/>
      <x:c r="J800" s="87"/>
      <x:c r="K800" s="87"/>
      <x:c r="L800" s="87"/>
      <x:c r="M800" s="10"/>
      <x:c r="N800" s="10"/>
      <x:c r="O800" s="10"/>
      <x:c r="P800" s="10"/>
      <x:c r="Q800" s="10"/>
      <x:c r="R800" s="10"/>
      <x:c r="S800" s="10"/>
      <x:c r="T800" s="10"/>
      <x:c r="U800" s="10"/>
      <x:c r="V800" s="10"/>
      <x:c r="W800" s="10"/>
      <x:c r="X800" s="10"/>
      <x:c r="Y800" s="10"/>
      <x:c r="Z800" s="10"/>
      <x:c r="AA800" s="10"/>
      <x:c r="AB800" s="10"/>
      <x:c r="AC800" s="10"/>
      <x:c r="AD800" s="10"/>
      <x:c r="AE800" s="10"/>
      <x:c r="AF800" s="10"/>
      <x:c r="AG800" s="10"/>
      <x:c r="AH800" s="10"/>
      <x:c r="AI800" s="10"/>
      <x:c r="AJ800" s="10"/>
      <x:c r="AK800" s="10"/>
      <x:c r="AL800" s="10"/>
      <x:c r="AM800" s="10"/>
      <x:c r="AN800" s="10"/>
      <x:c r="AO800" s="10"/>
      <x:c r="AP800" s="10"/>
      <x:c r="AQ800" s="10"/>
      <x:c r="AR800" s="10"/>
      <x:c r="AS800" s="10"/>
      <x:c r="AT800" s="10"/>
      <x:c r="AU800" s="10"/>
      <x:c r="AV800" s="10"/>
      <x:c r="AW800" s="10"/>
      <x:c r="AX800" s="10"/>
      <x:c r="AY800" s="10"/>
    </x:row>
    <x:row r="801" spans="1:51" ht="13.5" customHeight="1">
      <x:c r="A801" s="29"/>
      <x:c r="B801" s="13"/>
      <x:c r="C801" s="13"/>
      <x:c r="D801" s="13"/>
      <x:c r="E801" s="87"/>
      <x:c r="F801" s="87"/>
      <x:c r="G801" s="87"/>
      <x:c r="H801" s="87"/>
      <x:c r="I801" s="87"/>
      <x:c r="J801" s="87"/>
      <x:c r="K801" s="87"/>
      <x:c r="L801" s="87"/>
      <x:c r="M801" s="10"/>
      <x:c r="N801" s="10"/>
      <x:c r="O801" s="10"/>
      <x:c r="P801" s="10"/>
      <x:c r="Q801" s="10"/>
      <x:c r="R801" s="10"/>
      <x:c r="S801" s="10"/>
      <x:c r="T801" s="10"/>
      <x:c r="U801" s="10"/>
      <x:c r="V801" s="10"/>
      <x:c r="W801" s="10"/>
      <x:c r="X801" s="10"/>
      <x:c r="Y801" s="10"/>
      <x:c r="Z801" s="10"/>
      <x:c r="AA801" s="10"/>
      <x:c r="AB801" s="10"/>
      <x:c r="AC801" s="10"/>
      <x:c r="AD801" s="10"/>
      <x:c r="AE801" s="10"/>
      <x:c r="AF801" s="10"/>
      <x:c r="AG801" s="10"/>
      <x:c r="AH801" s="10"/>
      <x:c r="AI801" s="10"/>
      <x:c r="AJ801" s="10"/>
      <x:c r="AK801" s="10"/>
      <x:c r="AL801" s="10"/>
      <x:c r="AM801" s="10"/>
      <x:c r="AN801" s="10"/>
      <x:c r="AO801" s="10"/>
      <x:c r="AP801" s="10"/>
      <x:c r="AQ801" s="10"/>
      <x:c r="AR801" s="10"/>
      <x:c r="AS801" s="10"/>
      <x:c r="AT801" s="10"/>
      <x:c r="AU801" s="10"/>
      <x:c r="AV801" s="10"/>
      <x:c r="AW801" s="10"/>
      <x:c r="AX801" s="10"/>
      <x:c r="AY801" s="10"/>
    </x:row>
    <x:row r="802" spans="1:51" ht="13.5" customHeight="1">
      <x:c r="A802" s="29"/>
      <x:c r="B802" s="13"/>
      <x:c r="C802" s="13"/>
      <x:c r="D802" s="13"/>
      <x:c r="E802" s="87"/>
      <x:c r="F802" s="87"/>
      <x:c r="G802" s="87"/>
      <x:c r="H802" s="87"/>
      <x:c r="I802" s="87"/>
      <x:c r="J802" s="87"/>
      <x:c r="K802" s="87"/>
      <x:c r="L802" s="87"/>
      <x:c r="M802" s="10"/>
      <x:c r="N802" s="10"/>
      <x:c r="O802" s="10"/>
      <x:c r="P802" s="10"/>
      <x:c r="Q802" s="10"/>
      <x:c r="R802" s="10"/>
      <x:c r="S802" s="10"/>
      <x:c r="T802" s="10"/>
      <x:c r="U802" s="10"/>
      <x:c r="V802" s="10"/>
      <x:c r="W802" s="10"/>
      <x:c r="X802" s="10"/>
      <x:c r="Y802" s="10"/>
      <x:c r="Z802" s="10"/>
      <x:c r="AA802" s="10"/>
      <x:c r="AB802" s="10"/>
      <x:c r="AC802" s="10"/>
      <x:c r="AD802" s="10"/>
      <x:c r="AE802" s="10"/>
      <x:c r="AF802" s="10"/>
      <x:c r="AG802" s="10"/>
      <x:c r="AH802" s="10"/>
      <x:c r="AI802" s="10"/>
      <x:c r="AJ802" s="10"/>
      <x:c r="AK802" s="10"/>
      <x:c r="AL802" s="10"/>
      <x:c r="AM802" s="10"/>
      <x:c r="AN802" s="10"/>
      <x:c r="AO802" s="10"/>
      <x:c r="AP802" s="10"/>
      <x:c r="AQ802" s="10"/>
      <x:c r="AR802" s="10"/>
      <x:c r="AS802" s="10"/>
      <x:c r="AT802" s="10"/>
      <x:c r="AU802" s="10"/>
      <x:c r="AV802" s="10"/>
      <x:c r="AW802" s="10"/>
      <x:c r="AX802" s="10"/>
      <x:c r="AY802" s="10"/>
    </x:row>
    <x:row r="803" spans="1:51" ht="13.5" customHeight="1">
      <x:c r="A803" s="29"/>
      <x:c r="B803" s="13"/>
      <x:c r="C803" s="13"/>
      <x:c r="D803" s="13"/>
      <x:c r="E803" s="87"/>
      <x:c r="F803" s="87"/>
      <x:c r="G803" s="87"/>
      <x:c r="H803" s="87"/>
      <x:c r="I803" s="87"/>
      <x:c r="J803" s="87"/>
      <x:c r="K803" s="87"/>
      <x:c r="L803" s="87"/>
      <x:c r="M803" s="10"/>
      <x:c r="N803" s="10"/>
      <x:c r="O803" s="10"/>
      <x:c r="P803" s="10"/>
      <x:c r="Q803" s="10"/>
      <x:c r="R803" s="10"/>
      <x:c r="S803" s="10"/>
      <x:c r="T803" s="10"/>
      <x:c r="U803" s="10"/>
      <x:c r="V803" s="10"/>
      <x:c r="W803" s="10"/>
      <x:c r="X803" s="10"/>
      <x:c r="Y803" s="10"/>
      <x:c r="Z803" s="10"/>
      <x:c r="AA803" s="10"/>
      <x:c r="AB803" s="10"/>
      <x:c r="AC803" s="10"/>
      <x:c r="AD803" s="10"/>
      <x:c r="AE803" s="10"/>
      <x:c r="AF803" s="10"/>
      <x:c r="AG803" s="10"/>
      <x:c r="AH803" s="10"/>
      <x:c r="AI803" s="10"/>
      <x:c r="AJ803" s="10"/>
      <x:c r="AK803" s="10"/>
      <x:c r="AL803" s="10"/>
      <x:c r="AM803" s="10"/>
      <x:c r="AN803" s="10"/>
      <x:c r="AO803" s="10"/>
      <x:c r="AP803" s="10"/>
      <x:c r="AQ803" s="10"/>
      <x:c r="AR803" s="10"/>
      <x:c r="AS803" s="10"/>
      <x:c r="AT803" s="10"/>
      <x:c r="AU803" s="10"/>
      <x:c r="AV803" s="10"/>
      <x:c r="AW803" s="10"/>
      <x:c r="AX803" s="10"/>
      <x:c r="AY803" s="10"/>
    </x:row>
    <x:row r="804" spans="1:51" ht="13.5" customHeight="1">
      <x:c r="A804" s="29"/>
      <x:c r="B804" s="13"/>
      <x:c r="C804" s="13"/>
      <x:c r="D804" s="13"/>
      <x:c r="E804" s="87"/>
      <x:c r="F804" s="87"/>
      <x:c r="G804" s="87"/>
      <x:c r="H804" s="87"/>
      <x:c r="I804" s="87"/>
      <x:c r="J804" s="87"/>
      <x:c r="K804" s="87"/>
      <x:c r="L804" s="87"/>
      <x:c r="M804" s="10"/>
      <x:c r="N804" s="10"/>
      <x:c r="O804" s="10"/>
      <x:c r="P804" s="10"/>
      <x:c r="Q804" s="10"/>
      <x:c r="R804" s="10"/>
      <x:c r="S804" s="10"/>
      <x:c r="T804" s="10"/>
      <x:c r="U804" s="10"/>
      <x:c r="V804" s="10"/>
      <x:c r="W804" s="10"/>
      <x:c r="X804" s="10"/>
      <x:c r="Y804" s="10"/>
      <x:c r="Z804" s="10"/>
      <x:c r="AA804" s="10"/>
      <x:c r="AB804" s="10"/>
      <x:c r="AC804" s="10"/>
      <x:c r="AD804" s="10"/>
      <x:c r="AE804" s="10"/>
      <x:c r="AF804" s="10"/>
      <x:c r="AG804" s="10"/>
      <x:c r="AH804" s="10"/>
      <x:c r="AI804" s="10"/>
      <x:c r="AJ804" s="10"/>
      <x:c r="AK804" s="10"/>
      <x:c r="AL804" s="10"/>
      <x:c r="AM804" s="10"/>
      <x:c r="AN804" s="10"/>
      <x:c r="AO804" s="10"/>
      <x:c r="AP804" s="10"/>
      <x:c r="AQ804" s="10"/>
      <x:c r="AR804" s="10"/>
      <x:c r="AS804" s="10"/>
      <x:c r="AT804" s="10"/>
      <x:c r="AU804" s="10"/>
      <x:c r="AV804" s="10"/>
      <x:c r="AW804" s="10"/>
      <x:c r="AX804" s="10"/>
      <x:c r="AY804" s="10"/>
    </x:row>
    <x:row r="805" spans="1:51" ht="13.5" customHeight="1">
      <x:c r="A805" s="29"/>
      <x:c r="B805" s="13"/>
      <x:c r="C805" s="13"/>
      <x:c r="D805" s="13"/>
      <x:c r="E805" s="87"/>
      <x:c r="F805" s="87"/>
      <x:c r="G805" s="87"/>
      <x:c r="H805" s="87"/>
      <x:c r="I805" s="87"/>
      <x:c r="J805" s="87"/>
      <x:c r="K805" s="87"/>
      <x:c r="L805" s="87"/>
      <x:c r="M805" s="10"/>
      <x:c r="N805" s="10"/>
      <x:c r="O805" s="10"/>
      <x:c r="P805" s="10"/>
      <x:c r="Q805" s="10"/>
      <x:c r="R805" s="10"/>
      <x:c r="S805" s="10"/>
      <x:c r="T805" s="10"/>
      <x:c r="U805" s="10"/>
      <x:c r="V805" s="10"/>
      <x:c r="W805" s="10"/>
      <x:c r="X805" s="10"/>
      <x:c r="Y805" s="10"/>
      <x:c r="Z805" s="10"/>
      <x:c r="AA805" s="10"/>
      <x:c r="AB805" s="10"/>
      <x:c r="AC805" s="10"/>
      <x:c r="AD805" s="10"/>
      <x:c r="AE805" s="10"/>
      <x:c r="AF805" s="10"/>
      <x:c r="AG805" s="10"/>
      <x:c r="AH805" s="10"/>
      <x:c r="AI805" s="10"/>
      <x:c r="AJ805" s="10"/>
      <x:c r="AK805" s="10"/>
      <x:c r="AL805" s="10"/>
      <x:c r="AM805" s="10"/>
      <x:c r="AN805" s="10"/>
      <x:c r="AO805" s="10"/>
      <x:c r="AP805" s="10"/>
      <x:c r="AQ805" s="10"/>
      <x:c r="AR805" s="10"/>
      <x:c r="AS805" s="10"/>
      <x:c r="AT805" s="10"/>
      <x:c r="AU805" s="10"/>
      <x:c r="AV805" s="10"/>
      <x:c r="AW805" s="10"/>
      <x:c r="AX805" s="10"/>
      <x:c r="AY805" s="10"/>
    </x:row>
    <x:row r="806" spans="1:51" ht="13.5" customHeight="1">
      <x:c r="A806" s="29"/>
      <x:c r="B806" s="13"/>
      <x:c r="C806" s="13"/>
      <x:c r="D806" s="13"/>
      <x:c r="E806" s="87"/>
      <x:c r="F806" s="87"/>
      <x:c r="G806" s="87"/>
      <x:c r="H806" s="87"/>
      <x:c r="I806" s="87"/>
      <x:c r="J806" s="87"/>
      <x:c r="K806" s="87"/>
      <x:c r="L806" s="87"/>
      <x:c r="M806" s="10"/>
      <x:c r="N806" s="10"/>
      <x:c r="O806" s="10"/>
      <x:c r="P806" s="10"/>
      <x:c r="Q806" s="10"/>
      <x:c r="R806" s="10"/>
      <x:c r="S806" s="10"/>
      <x:c r="T806" s="10"/>
      <x:c r="U806" s="10"/>
      <x:c r="V806" s="10"/>
      <x:c r="W806" s="10"/>
      <x:c r="X806" s="10"/>
      <x:c r="Y806" s="10"/>
      <x:c r="Z806" s="10"/>
      <x:c r="AA806" s="10"/>
      <x:c r="AB806" s="10"/>
      <x:c r="AC806" s="10"/>
      <x:c r="AD806" s="10"/>
      <x:c r="AE806" s="10"/>
      <x:c r="AF806" s="10"/>
      <x:c r="AG806" s="10"/>
      <x:c r="AH806" s="10"/>
      <x:c r="AI806" s="10"/>
      <x:c r="AJ806" s="10"/>
      <x:c r="AK806" s="10"/>
      <x:c r="AL806" s="10"/>
      <x:c r="AM806" s="10"/>
      <x:c r="AN806" s="10"/>
      <x:c r="AO806" s="10"/>
      <x:c r="AP806" s="10"/>
      <x:c r="AQ806" s="10"/>
      <x:c r="AR806" s="10"/>
      <x:c r="AS806" s="10"/>
      <x:c r="AT806" s="10"/>
      <x:c r="AU806" s="10"/>
      <x:c r="AV806" s="10"/>
      <x:c r="AW806" s="10"/>
      <x:c r="AX806" s="10"/>
      <x:c r="AY806" s="10"/>
    </x:row>
    <x:row r="807" spans="1:51" ht="13.5" customHeight="1">
      <x:c r="A807" s="29"/>
      <x:c r="B807" s="13"/>
      <x:c r="C807" s="13"/>
      <x:c r="D807" s="13"/>
      <x:c r="E807" s="87"/>
      <x:c r="F807" s="87"/>
      <x:c r="G807" s="87"/>
      <x:c r="H807" s="87"/>
      <x:c r="I807" s="87"/>
      <x:c r="J807" s="87"/>
      <x:c r="K807" s="87"/>
      <x:c r="L807" s="87"/>
      <x:c r="M807" s="10"/>
      <x:c r="N807" s="10"/>
      <x:c r="O807" s="10"/>
      <x:c r="P807" s="10"/>
      <x:c r="Q807" s="10"/>
      <x:c r="R807" s="10"/>
      <x:c r="S807" s="10"/>
      <x:c r="T807" s="10"/>
      <x:c r="U807" s="10"/>
      <x:c r="V807" s="10"/>
      <x:c r="W807" s="10"/>
      <x:c r="X807" s="10"/>
      <x:c r="Y807" s="10"/>
      <x:c r="Z807" s="10"/>
      <x:c r="AA807" s="10"/>
      <x:c r="AB807" s="10"/>
      <x:c r="AC807" s="10"/>
      <x:c r="AD807" s="10"/>
      <x:c r="AE807" s="10"/>
      <x:c r="AF807" s="10"/>
      <x:c r="AG807" s="10"/>
      <x:c r="AH807" s="10"/>
      <x:c r="AI807" s="10"/>
      <x:c r="AJ807" s="10"/>
      <x:c r="AK807" s="10"/>
      <x:c r="AL807" s="10"/>
      <x:c r="AM807" s="10"/>
      <x:c r="AN807" s="10"/>
      <x:c r="AO807" s="10"/>
      <x:c r="AP807" s="10"/>
      <x:c r="AQ807" s="10"/>
      <x:c r="AR807" s="10"/>
      <x:c r="AS807" s="10"/>
      <x:c r="AT807" s="10"/>
      <x:c r="AU807" s="10"/>
      <x:c r="AV807" s="10"/>
      <x:c r="AW807" s="10"/>
      <x:c r="AX807" s="10"/>
      <x:c r="AY807" s="10"/>
    </x:row>
    <x:row r="808" spans="1:51" ht="13.5" customHeight="1">
      <x:c r="A808" s="29"/>
      <x:c r="B808" s="13"/>
      <x:c r="C808" s="13"/>
      <x:c r="D808" s="13"/>
      <x:c r="E808" s="87"/>
      <x:c r="F808" s="87"/>
      <x:c r="G808" s="87"/>
      <x:c r="H808" s="87"/>
      <x:c r="I808" s="87"/>
      <x:c r="J808" s="87"/>
      <x:c r="K808" s="87"/>
      <x:c r="L808" s="87"/>
      <x:c r="M808" s="10"/>
      <x:c r="N808" s="10"/>
      <x:c r="O808" s="10"/>
      <x:c r="P808" s="10"/>
      <x:c r="Q808" s="10"/>
      <x:c r="R808" s="10"/>
      <x:c r="S808" s="10"/>
      <x:c r="T808" s="10"/>
      <x:c r="U808" s="10"/>
      <x:c r="V808" s="10"/>
      <x:c r="W808" s="10"/>
      <x:c r="X808" s="10"/>
      <x:c r="Y808" s="10"/>
      <x:c r="Z808" s="10"/>
      <x:c r="AA808" s="10"/>
      <x:c r="AB808" s="10"/>
      <x:c r="AC808" s="10"/>
      <x:c r="AD808" s="10"/>
      <x:c r="AE808" s="10"/>
      <x:c r="AF808" s="10"/>
      <x:c r="AG808" s="10"/>
      <x:c r="AH808" s="10"/>
      <x:c r="AI808" s="10"/>
      <x:c r="AJ808" s="10"/>
      <x:c r="AK808" s="10"/>
      <x:c r="AL808" s="10"/>
      <x:c r="AM808" s="10"/>
      <x:c r="AN808" s="10"/>
      <x:c r="AO808" s="10"/>
      <x:c r="AP808" s="10"/>
      <x:c r="AQ808" s="10"/>
      <x:c r="AR808" s="10"/>
      <x:c r="AS808" s="10"/>
      <x:c r="AT808" s="10"/>
      <x:c r="AU808" s="10"/>
      <x:c r="AV808" s="10"/>
      <x:c r="AW808" s="10"/>
      <x:c r="AX808" s="10"/>
      <x:c r="AY808" s="10"/>
    </x:row>
    <x:row r="809" spans="1:51" ht="13.5" customHeight="1">
      <x:c r="A809" s="29"/>
      <x:c r="B809" s="13"/>
      <x:c r="C809" s="13"/>
      <x:c r="D809" s="13"/>
      <x:c r="E809" s="87"/>
      <x:c r="F809" s="87"/>
      <x:c r="G809" s="87"/>
      <x:c r="H809" s="87"/>
      <x:c r="I809" s="87"/>
      <x:c r="J809" s="87"/>
      <x:c r="K809" s="87"/>
      <x:c r="L809" s="87"/>
      <x:c r="M809" s="10"/>
      <x:c r="N809" s="10"/>
      <x:c r="O809" s="10"/>
      <x:c r="P809" s="10"/>
      <x:c r="Q809" s="10"/>
      <x:c r="R809" s="10"/>
      <x:c r="S809" s="10"/>
      <x:c r="T809" s="10"/>
      <x:c r="U809" s="10"/>
      <x:c r="V809" s="10"/>
      <x:c r="W809" s="10"/>
      <x:c r="X809" s="10"/>
      <x:c r="Y809" s="10"/>
      <x:c r="Z809" s="10"/>
      <x:c r="AA809" s="10"/>
      <x:c r="AB809" s="10"/>
      <x:c r="AC809" s="10"/>
      <x:c r="AD809" s="10"/>
      <x:c r="AE809" s="10"/>
      <x:c r="AF809" s="10"/>
      <x:c r="AG809" s="10"/>
      <x:c r="AH809" s="10"/>
      <x:c r="AI809" s="10"/>
      <x:c r="AJ809" s="10"/>
      <x:c r="AK809" s="10"/>
      <x:c r="AL809" s="10"/>
      <x:c r="AM809" s="10"/>
      <x:c r="AN809" s="10"/>
      <x:c r="AO809" s="10"/>
      <x:c r="AP809" s="10"/>
      <x:c r="AQ809" s="10"/>
      <x:c r="AR809" s="10"/>
      <x:c r="AS809" s="10"/>
      <x:c r="AT809" s="10"/>
      <x:c r="AU809" s="10"/>
      <x:c r="AV809" s="10"/>
      <x:c r="AW809" s="10"/>
      <x:c r="AX809" s="10"/>
      <x:c r="AY809" s="10"/>
    </x:row>
    <x:row r="810" spans="1:51" ht="13.5" customHeight="1">
      <x:c r="A810" s="29"/>
      <x:c r="B810" s="13"/>
      <x:c r="C810" s="13"/>
      <x:c r="D810" s="13"/>
      <x:c r="E810" s="87"/>
      <x:c r="F810" s="87"/>
      <x:c r="G810" s="87"/>
      <x:c r="H810" s="87"/>
      <x:c r="I810" s="87"/>
      <x:c r="J810" s="87"/>
      <x:c r="K810" s="87"/>
      <x:c r="L810" s="87"/>
      <x:c r="M810" s="10"/>
      <x:c r="N810" s="10"/>
      <x:c r="O810" s="10"/>
      <x:c r="P810" s="10"/>
      <x:c r="Q810" s="10"/>
      <x:c r="R810" s="10"/>
      <x:c r="S810" s="10"/>
      <x:c r="T810" s="10"/>
      <x:c r="U810" s="10"/>
      <x:c r="V810" s="10"/>
      <x:c r="W810" s="10"/>
      <x:c r="X810" s="10"/>
      <x:c r="Y810" s="10"/>
      <x:c r="Z810" s="10"/>
      <x:c r="AA810" s="10"/>
      <x:c r="AB810" s="10"/>
      <x:c r="AC810" s="10"/>
      <x:c r="AD810" s="10"/>
      <x:c r="AE810" s="10"/>
      <x:c r="AF810" s="10"/>
      <x:c r="AG810" s="10"/>
      <x:c r="AH810" s="10"/>
      <x:c r="AI810" s="10"/>
      <x:c r="AJ810" s="10"/>
      <x:c r="AK810" s="10"/>
      <x:c r="AL810" s="10"/>
      <x:c r="AM810" s="10"/>
      <x:c r="AN810" s="10"/>
      <x:c r="AO810" s="10"/>
      <x:c r="AP810" s="10"/>
      <x:c r="AQ810" s="10"/>
      <x:c r="AR810" s="10"/>
      <x:c r="AS810" s="10"/>
      <x:c r="AT810" s="10"/>
      <x:c r="AU810" s="10"/>
      <x:c r="AV810" s="10"/>
      <x:c r="AW810" s="10"/>
      <x:c r="AX810" s="10"/>
      <x:c r="AY810" s="10"/>
    </x:row>
    <x:row r="811" spans="1:51" ht="13.5" customHeight="1">
      <x:c r="A811" s="29"/>
      <x:c r="B811" s="13"/>
      <x:c r="C811" s="13"/>
      <x:c r="D811" s="13"/>
      <x:c r="E811" s="87"/>
      <x:c r="F811" s="87"/>
      <x:c r="G811" s="87"/>
      <x:c r="H811" s="87"/>
      <x:c r="I811" s="87"/>
      <x:c r="J811" s="87"/>
      <x:c r="K811" s="87"/>
      <x:c r="L811" s="87"/>
      <x:c r="M811" s="10"/>
      <x:c r="N811" s="10"/>
      <x:c r="O811" s="10"/>
      <x:c r="P811" s="10"/>
      <x:c r="Q811" s="10"/>
      <x:c r="R811" s="10"/>
      <x:c r="S811" s="10"/>
      <x:c r="T811" s="10"/>
      <x:c r="U811" s="10"/>
      <x:c r="V811" s="10"/>
      <x:c r="W811" s="10"/>
      <x:c r="X811" s="10"/>
      <x:c r="Y811" s="10"/>
      <x:c r="Z811" s="10"/>
      <x:c r="AA811" s="10"/>
      <x:c r="AB811" s="10"/>
      <x:c r="AC811" s="10"/>
      <x:c r="AD811" s="10"/>
      <x:c r="AE811" s="10"/>
      <x:c r="AF811" s="10"/>
      <x:c r="AG811" s="10"/>
      <x:c r="AH811" s="10"/>
      <x:c r="AI811" s="10"/>
      <x:c r="AJ811" s="10"/>
      <x:c r="AK811" s="10"/>
      <x:c r="AL811" s="10"/>
      <x:c r="AM811" s="10"/>
      <x:c r="AN811" s="10"/>
      <x:c r="AO811" s="10"/>
      <x:c r="AP811" s="10"/>
      <x:c r="AQ811" s="10"/>
      <x:c r="AR811" s="10"/>
      <x:c r="AS811" s="10"/>
      <x:c r="AT811" s="10"/>
      <x:c r="AU811" s="10"/>
      <x:c r="AV811" s="10"/>
      <x:c r="AW811" s="10"/>
      <x:c r="AX811" s="10"/>
      <x:c r="AY811" s="10"/>
    </x:row>
    <x:row r="812" spans="1:51" ht="13.5" customHeight="1">
      <x:c r="A812" s="29"/>
      <x:c r="B812" s="13"/>
      <x:c r="C812" s="13"/>
      <x:c r="D812" s="13"/>
      <x:c r="E812" s="87"/>
      <x:c r="F812" s="87"/>
      <x:c r="G812" s="87"/>
      <x:c r="H812" s="87"/>
      <x:c r="I812" s="87"/>
      <x:c r="J812" s="87"/>
      <x:c r="K812" s="87"/>
      <x:c r="L812" s="87"/>
      <x:c r="M812" s="10"/>
      <x:c r="N812" s="10"/>
      <x:c r="O812" s="10"/>
      <x:c r="P812" s="10"/>
      <x:c r="Q812" s="10"/>
      <x:c r="R812" s="10"/>
      <x:c r="S812" s="10"/>
      <x:c r="T812" s="10"/>
      <x:c r="U812" s="10"/>
      <x:c r="V812" s="10"/>
      <x:c r="W812" s="10"/>
      <x:c r="X812" s="10"/>
      <x:c r="Y812" s="10"/>
      <x:c r="Z812" s="10"/>
      <x:c r="AA812" s="10"/>
      <x:c r="AB812" s="10"/>
      <x:c r="AC812" s="10"/>
      <x:c r="AD812" s="10"/>
      <x:c r="AE812" s="10"/>
      <x:c r="AF812" s="10"/>
      <x:c r="AG812" s="10"/>
      <x:c r="AH812" s="10"/>
      <x:c r="AI812" s="10"/>
      <x:c r="AJ812" s="10"/>
      <x:c r="AK812" s="10"/>
      <x:c r="AL812" s="10"/>
      <x:c r="AM812" s="10"/>
      <x:c r="AN812" s="10"/>
      <x:c r="AO812" s="10"/>
      <x:c r="AP812" s="10"/>
      <x:c r="AQ812" s="10"/>
      <x:c r="AR812" s="10"/>
      <x:c r="AS812" s="10"/>
      <x:c r="AT812" s="10"/>
      <x:c r="AU812" s="10"/>
      <x:c r="AV812" s="10"/>
      <x:c r="AW812" s="10"/>
      <x:c r="AX812" s="10"/>
      <x:c r="AY812" s="10"/>
    </x:row>
    <x:row r="813" spans="1:51" ht="13.5" customHeight="1">
      <x:c r="A813" s="29"/>
      <x:c r="B813" s="13"/>
      <x:c r="C813" s="13"/>
      <x:c r="D813" s="13"/>
      <x:c r="E813" s="87"/>
      <x:c r="F813" s="87"/>
      <x:c r="G813" s="87"/>
      <x:c r="H813" s="87"/>
      <x:c r="I813" s="87"/>
      <x:c r="J813" s="87"/>
      <x:c r="K813" s="87"/>
      <x:c r="L813" s="87"/>
      <x:c r="M813" s="10"/>
      <x:c r="N813" s="10"/>
      <x:c r="O813" s="10"/>
      <x:c r="P813" s="10"/>
      <x:c r="Q813" s="10"/>
      <x:c r="R813" s="10"/>
      <x:c r="S813" s="10"/>
      <x:c r="T813" s="10"/>
      <x:c r="U813" s="10"/>
      <x:c r="V813" s="10"/>
      <x:c r="W813" s="10"/>
      <x:c r="X813" s="10"/>
      <x:c r="Y813" s="10"/>
      <x:c r="Z813" s="10"/>
      <x:c r="AA813" s="10"/>
      <x:c r="AB813" s="10"/>
      <x:c r="AC813" s="10"/>
      <x:c r="AD813" s="10"/>
      <x:c r="AE813" s="10"/>
      <x:c r="AF813" s="10"/>
      <x:c r="AG813" s="10"/>
      <x:c r="AH813" s="10"/>
      <x:c r="AI813" s="10"/>
      <x:c r="AJ813" s="10"/>
      <x:c r="AK813" s="10"/>
      <x:c r="AL813" s="10"/>
      <x:c r="AM813" s="10"/>
      <x:c r="AN813" s="10"/>
      <x:c r="AO813" s="10"/>
      <x:c r="AP813" s="10"/>
      <x:c r="AQ813" s="10"/>
      <x:c r="AR813" s="10"/>
      <x:c r="AS813" s="10"/>
      <x:c r="AT813" s="10"/>
      <x:c r="AU813" s="10"/>
      <x:c r="AV813" s="10"/>
      <x:c r="AW813" s="10"/>
      <x:c r="AX813" s="10"/>
      <x:c r="AY813" s="10"/>
    </x:row>
    <x:row r="814" spans="1:51" ht="13.5" customHeight="1">
      <x:c r="A814" s="29"/>
      <x:c r="B814" s="13"/>
      <x:c r="C814" s="13"/>
      <x:c r="D814" s="13"/>
      <x:c r="E814" s="87"/>
      <x:c r="F814" s="87"/>
      <x:c r="G814" s="87"/>
      <x:c r="H814" s="87"/>
      <x:c r="I814" s="87"/>
      <x:c r="J814" s="87"/>
      <x:c r="K814" s="87"/>
      <x:c r="L814" s="87"/>
      <x:c r="M814" s="10"/>
      <x:c r="N814" s="10"/>
      <x:c r="O814" s="10"/>
      <x:c r="P814" s="10"/>
      <x:c r="Q814" s="10"/>
      <x:c r="R814" s="10"/>
      <x:c r="S814" s="10"/>
      <x:c r="T814" s="10"/>
      <x:c r="U814" s="10"/>
      <x:c r="V814" s="10"/>
      <x:c r="W814" s="10"/>
      <x:c r="X814" s="10"/>
      <x:c r="Y814" s="10"/>
      <x:c r="Z814" s="10"/>
      <x:c r="AA814" s="10"/>
      <x:c r="AB814" s="10"/>
      <x:c r="AC814" s="10"/>
      <x:c r="AD814" s="10"/>
      <x:c r="AE814" s="10"/>
      <x:c r="AF814" s="10"/>
      <x:c r="AG814" s="10"/>
      <x:c r="AH814" s="10"/>
      <x:c r="AI814" s="10"/>
      <x:c r="AJ814" s="10"/>
      <x:c r="AK814" s="10"/>
      <x:c r="AL814" s="10"/>
      <x:c r="AM814" s="10"/>
      <x:c r="AN814" s="10"/>
      <x:c r="AO814" s="10"/>
      <x:c r="AP814" s="10"/>
      <x:c r="AQ814" s="10"/>
      <x:c r="AR814" s="10"/>
      <x:c r="AS814" s="10"/>
      <x:c r="AT814" s="10"/>
      <x:c r="AU814" s="10"/>
      <x:c r="AV814" s="10"/>
      <x:c r="AW814" s="10"/>
      <x:c r="AX814" s="10"/>
      <x:c r="AY814" s="10"/>
    </x:row>
    <x:row r="815" spans="1:51" ht="13.5" customHeight="1">
      <x:c r="A815" s="29"/>
      <x:c r="B815" s="13"/>
      <x:c r="C815" s="13"/>
      <x:c r="D815" s="13"/>
      <x:c r="E815" s="87"/>
      <x:c r="F815" s="87"/>
      <x:c r="G815" s="87"/>
      <x:c r="H815" s="87"/>
      <x:c r="I815" s="87"/>
      <x:c r="J815" s="87"/>
      <x:c r="K815" s="87"/>
      <x:c r="L815" s="87"/>
      <x:c r="M815" s="10"/>
      <x:c r="N815" s="10"/>
      <x:c r="O815" s="10"/>
      <x:c r="P815" s="10"/>
      <x:c r="Q815" s="10"/>
      <x:c r="R815" s="10"/>
      <x:c r="S815" s="10"/>
      <x:c r="T815" s="10"/>
      <x:c r="U815" s="10"/>
      <x:c r="V815" s="10"/>
      <x:c r="W815" s="10"/>
      <x:c r="X815" s="10"/>
      <x:c r="Y815" s="10"/>
      <x:c r="Z815" s="10"/>
      <x:c r="AA815" s="10"/>
      <x:c r="AB815" s="10"/>
      <x:c r="AC815" s="10"/>
      <x:c r="AD815" s="10"/>
      <x:c r="AE815" s="10"/>
      <x:c r="AF815" s="10"/>
      <x:c r="AG815" s="10"/>
      <x:c r="AH815" s="10"/>
      <x:c r="AI815" s="10"/>
      <x:c r="AJ815" s="10"/>
      <x:c r="AK815" s="10"/>
      <x:c r="AL815" s="10"/>
      <x:c r="AM815" s="10"/>
      <x:c r="AN815" s="10"/>
      <x:c r="AO815" s="10"/>
      <x:c r="AP815" s="10"/>
      <x:c r="AQ815" s="10"/>
      <x:c r="AR815" s="10"/>
      <x:c r="AS815" s="10"/>
      <x:c r="AT815" s="10"/>
      <x:c r="AU815" s="10"/>
      <x:c r="AV815" s="10"/>
      <x:c r="AW815" s="10"/>
      <x:c r="AX815" s="10"/>
      <x:c r="AY815" s="10"/>
    </x:row>
    <x:row r="816" spans="1:51" ht="13.5" customHeight="1">
      <x:c r="A816" s="29"/>
      <x:c r="B816" s="13"/>
      <x:c r="C816" s="13"/>
      <x:c r="D816" s="13"/>
      <x:c r="E816" s="87"/>
      <x:c r="F816" s="87"/>
      <x:c r="G816" s="87"/>
      <x:c r="H816" s="87"/>
      <x:c r="I816" s="87"/>
      <x:c r="J816" s="87"/>
      <x:c r="K816" s="87"/>
      <x:c r="L816" s="87"/>
      <x:c r="M816" s="10"/>
      <x:c r="N816" s="10"/>
      <x:c r="O816" s="10"/>
      <x:c r="P816" s="10"/>
      <x:c r="Q816" s="10"/>
      <x:c r="R816" s="10"/>
      <x:c r="S816" s="10"/>
      <x:c r="T816" s="10"/>
      <x:c r="U816" s="10"/>
      <x:c r="V816" s="10"/>
      <x:c r="W816" s="10"/>
      <x:c r="X816" s="10"/>
      <x:c r="Y816" s="10"/>
      <x:c r="Z816" s="10"/>
      <x:c r="AA816" s="10"/>
      <x:c r="AB816" s="10"/>
      <x:c r="AC816" s="10"/>
      <x:c r="AD816" s="10"/>
      <x:c r="AE816" s="10"/>
      <x:c r="AF816" s="10"/>
      <x:c r="AG816" s="10"/>
      <x:c r="AH816" s="10"/>
      <x:c r="AI816" s="10"/>
      <x:c r="AJ816" s="10"/>
      <x:c r="AK816" s="10"/>
      <x:c r="AL816" s="10"/>
      <x:c r="AM816" s="10"/>
      <x:c r="AN816" s="10"/>
      <x:c r="AO816" s="10"/>
      <x:c r="AP816" s="10"/>
      <x:c r="AQ816" s="10"/>
      <x:c r="AR816" s="10"/>
      <x:c r="AS816" s="10"/>
      <x:c r="AT816" s="10"/>
      <x:c r="AU816" s="10"/>
      <x:c r="AV816" s="10"/>
      <x:c r="AW816" s="10"/>
      <x:c r="AX816" s="10"/>
      <x:c r="AY816" s="10"/>
    </x:row>
    <x:row r="817" spans="1:51" ht="13.5" customHeight="1">
      <x:c r="A817" s="29"/>
      <x:c r="B817" s="13"/>
      <x:c r="C817" s="13"/>
      <x:c r="D817" s="13"/>
      <x:c r="E817" s="87"/>
      <x:c r="F817" s="87"/>
      <x:c r="G817" s="87"/>
      <x:c r="H817" s="87"/>
      <x:c r="I817" s="87"/>
      <x:c r="J817" s="87"/>
      <x:c r="K817" s="87"/>
      <x:c r="L817" s="87"/>
      <x:c r="M817" s="10"/>
      <x:c r="N817" s="10"/>
      <x:c r="O817" s="10"/>
      <x:c r="P817" s="10"/>
      <x:c r="Q817" s="10"/>
      <x:c r="R817" s="10"/>
      <x:c r="S817" s="10"/>
      <x:c r="T817" s="10"/>
      <x:c r="U817" s="10"/>
      <x:c r="V817" s="10"/>
      <x:c r="W817" s="10"/>
      <x:c r="X817" s="10"/>
      <x:c r="Y817" s="10"/>
      <x:c r="Z817" s="10"/>
      <x:c r="AA817" s="10"/>
      <x:c r="AB817" s="10"/>
      <x:c r="AC817" s="10"/>
      <x:c r="AD817" s="10"/>
      <x:c r="AE817" s="10"/>
      <x:c r="AF817" s="10"/>
      <x:c r="AG817" s="10"/>
      <x:c r="AH817" s="10"/>
      <x:c r="AI817" s="10"/>
      <x:c r="AJ817" s="10"/>
      <x:c r="AK817" s="10"/>
      <x:c r="AL817" s="10"/>
      <x:c r="AM817" s="10"/>
      <x:c r="AN817" s="10"/>
      <x:c r="AO817" s="10"/>
      <x:c r="AP817" s="10"/>
      <x:c r="AQ817" s="10"/>
      <x:c r="AR817" s="10"/>
      <x:c r="AS817" s="10"/>
      <x:c r="AT817" s="10"/>
      <x:c r="AU817" s="10"/>
      <x:c r="AV817" s="10"/>
      <x:c r="AW817" s="10"/>
      <x:c r="AX817" s="10"/>
      <x:c r="AY817" s="10"/>
    </x:row>
    <x:row r="818" spans="1:51" ht="13.5" customHeight="1">
      <x:c r="A818" s="29"/>
      <x:c r="B818" s="13"/>
      <x:c r="C818" s="13"/>
      <x:c r="D818" s="13"/>
      <x:c r="E818" s="87"/>
      <x:c r="F818" s="87"/>
      <x:c r="G818" s="87"/>
      <x:c r="H818" s="87"/>
      <x:c r="I818" s="87"/>
      <x:c r="J818" s="87"/>
      <x:c r="K818" s="87"/>
      <x:c r="L818" s="87"/>
      <x:c r="M818" s="10"/>
      <x:c r="N818" s="10"/>
      <x:c r="O818" s="10"/>
      <x:c r="P818" s="10"/>
      <x:c r="Q818" s="10"/>
      <x:c r="R818" s="10"/>
      <x:c r="S818" s="10"/>
      <x:c r="T818" s="10"/>
      <x:c r="U818" s="10"/>
      <x:c r="V818" s="10"/>
      <x:c r="W818" s="10"/>
      <x:c r="X818" s="10"/>
      <x:c r="Y818" s="10"/>
      <x:c r="Z818" s="10"/>
      <x:c r="AA818" s="10"/>
      <x:c r="AB818" s="10"/>
      <x:c r="AC818" s="10"/>
      <x:c r="AD818" s="10"/>
      <x:c r="AE818" s="10"/>
      <x:c r="AF818" s="10"/>
      <x:c r="AG818" s="10"/>
      <x:c r="AH818" s="10"/>
      <x:c r="AI818" s="10"/>
      <x:c r="AJ818" s="10"/>
      <x:c r="AK818" s="10"/>
      <x:c r="AL818" s="10"/>
      <x:c r="AM818" s="10"/>
      <x:c r="AN818" s="10"/>
      <x:c r="AO818" s="10"/>
      <x:c r="AP818" s="10"/>
      <x:c r="AQ818" s="10"/>
      <x:c r="AR818" s="10"/>
      <x:c r="AS818" s="10"/>
      <x:c r="AT818" s="10"/>
      <x:c r="AU818" s="10"/>
      <x:c r="AV818" s="10"/>
      <x:c r="AW818" s="10"/>
      <x:c r="AX818" s="10"/>
      <x:c r="AY818" s="10"/>
    </x:row>
    <x:row r="819" spans="1:51" ht="13.5" customHeight="1">
      <x:c r="A819" s="29"/>
      <x:c r="B819" s="13"/>
      <x:c r="C819" s="13"/>
      <x:c r="D819" s="13"/>
      <x:c r="E819" s="87"/>
      <x:c r="F819" s="87"/>
      <x:c r="G819" s="87"/>
      <x:c r="H819" s="87"/>
      <x:c r="I819" s="87"/>
      <x:c r="J819" s="87"/>
      <x:c r="K819" s="87"/>
      <x:c r="L819" s="87"/>
      <x:c r="M819" s="10"/>
      <x:c r="N819" s="10"/>
      <x:c r="O819" s="10"/>
      <x:c r="P819" s="10"/>
      <x:c r="Q819" s="10"/>
      <x:c r="R819" s="10"/>
      <x:c r="S819" s="10"/>
      <x:c r="T819" s="10"/>
      <x:c r="U819" s="10"/>
      <x:c r="V819" s="10"/>
      <x:c r="W819" s="10"/>
      <x:c r="X819" s="10"/>
      <x:c r="Y819" s="10"/>
      <x:c r="Z819" s="10"/>
      <x:c r="AA819" s="10"/>
      <x:c r="AB819" s="10"/>
      <x:c r="AC819" s="10"/>
      <x:c r="AD819" s="10"/>
      <x:c r="AE819" s="10"/>
      <x:c r="AF819" s="10"/>
      <x:c r="AG819" s="10"/>
      <x:c r="AH819" s="10"/>
      <x:c r="AI819" s="10"/>
      <x:c r="AJ819" s="10"/>
      <x:c r="AK819" s="10"/>
      <x:c r="AL819" s="10"/>
      <x:c r="AM819" s="10"/>
      <x:c r="AN819" s="10"/>
      <x:c r="AO819" s="10"/>
      <x:c r="AP819" s="10"/>
      <x:c r="AQ819" s="10"/>
      <x:c r="AR819" s="10"/>
      <x:c r="AS819" s="10"/>
      <x:c r="AT819" s="10"/>
      <x:c r="AU819" s="10"/>
      <x:c r="AV819" s="10"/>
      <x:c r="AW819" s="10"/>
      <x:c r="AX819" s="10"/>
      <x:c r="AY819" s="10"/>
    </x:row>
    <x:row r="820" spans="1:51" ht="13.5" customHeight="1">
      <x:c r="A820" s="29"/>
      <x:c r="B820" s="13"/>
      <x:c r="C820" s="13"/>
      <x:c r="D820" s="13"/>
      <x:c r="E820" s="87"/>
      <x:c r="F820" s="87"/>
      <x:c r="G820" s="87"/>
      <x:c r="H820" s="87"/>
      <x:c r="I820" s="87"/>
      <x:c r="J820" s="87"/>
      <x:c r="K820" s="87"/>
      <x:c r="L820" s="87"/>
      <x:c r="M820" s="10"/>
      <x:c r="N820" s="10"/>
      <x:c r="O820" s="10"/>
      <x:c r="P820" s="10"/>
      <x:c r="Q820" s="10"/>
      <x:c r="R820" s="10"/>
      <x:c r="S820" s="10"/>
      <x:c r="T820" s="10"/>
      <x:c r="U820" s="10"/>
      <x:c r="V820" s="10"/>
      <x:c r="W820" s="10"/>
      <x:c r="X820" s="10"/>
      <x:c r="Y820" s="10"/>
      <x:c r="Z820" s="10"/>
      <x:c r="AA820" s="10"/>
      <x:c r="AB820" s="10"/>
      <x:c r="AC820" s="10"/>
      <x:c r="AD820" s="10"/>
      <x:c r="AE820" s="10"/>
      <x:c r="AF820" s="10"/>
      <x:c r="AG820" s="10"/>
      <x:c r="AH820" s="10"/>
      <x:c r="AI820" s="10"/>
      <x:c r="AJ820" s="10"/>
      <x:c r="AK820" s="10"/>
      <x:c r="AL820" s="10"/>
      <x:c r="AM820" s="10"/>
      <x:c r="AN820" s="10"/>
      <x:c r="AO820" s="10"/>
      <x:c r="AP820" s="10"/>
      <x:c r="AQ820" s="10"/>
      <x:c r="AR820" s="10"/>
      <x:c r="AS820" s="10"/>
      <x:c r="AT820" s="10"/>
      <x:c r="AU820" s="10"/>
      <x:c r="AV820" s="10"/>
      <x:c r="AW820" s="10"/>
      <x:c r="AX820" s="10"/>
      <x:c r="AY820" s="10"/>
    </x:row>
    <x:row r="821" spans="1:51" ht="13.5" customHeight="1">
      <x:c r="A821" s="29"/>
      <x:c r="B821" s="13"/>
      <x:c r="C821" s="13"/>
      <x:c r="D821" s="13"/>
      <x:c r="E821" s="87"/>
      <x:c r="F821" s="87"/>
      <x:c r="G821" s="87"/>
      <x:c r="H821" s="87"/>
      <x:c r="I821" s="87"/>
      <x:c r="J821" s="87"/>
      <x:c r="K821" s="87"/>
      <x:c r="L821" s="87"/>
      <x:c r="M821" s="10"/>
      <x:c r="N821" s="10"/>
      <x:c r="O821" s="10"/>
      <x:c r="P821" s="10"/>
      <x:c r="Q821" s="10"/>
      <x:c r="R821" s="10"/>
      <x:c r="S821" s="10"/>
      <x:c r="T821" s="10"/>
      <x:c r="U821" s="10"/>
      <x:c r="V821" s="10"/>
      <x:c r="W821" s="10"/>
      <x:c r="X821" s="10"/>
      <x:c r="Y821" s="10"/>
      <x:c r="Z821" s="10"/>
      <x:c r="AA821" s="10"/>
      <x:c r="AB821" s="10"/>
      <x:c r="AC821" s="10"/>
      <x:c r="AD821" s="10"/>
      <x:c r="AE821" s="10"/>
      <x:c r="AF821" s="10"/>
      <x:c r="AG821" s="10"/>
      <x:c r="AH821" s="10"/>
      <x:c r="AI821" s="10"/>
      <x:c r="AJ821" s="10"/>
      <x:c r="AK821" s="10"/>
      <x:c r="AL821" s="10"/>
      <x:c r="AM821" s="10"/>
      <x:c r="AN821" s="10"/>
      <x:c r="AO821" s="10"/>
      <x:c r="AP821" s="10"/>
      <x:c r="AQ821" s="10"/>
      <x:c r="AR821" s="10"/>
      <x:c r="AS821" s="10"/>
      <x:c r="AT821" s="10"/>
      <x:c r="AU821" s="10"/>
      <x:c r="AV821" s="10"/>
      <x:c r="AW821" s="10"/>
      <x:c r="AX821" s="10"/>
      <x:c r="AY821" s="10"/>
    </x:row>
    <x:row r="822" spans="1:51" ht="13.5" customHeight="1">
      <x:c r="A822" s="29"/>
      <x:c r="B822" s="13"/>
      <x:c r="C822" s="13"/>
      <x:c r="D822" s="13"/>
      <x:c r="E822" s="87"/>
      <x:c r="F822" s="87"/>
      <x:c r="G822" s="87"/>
      <x:c r="H822" s="87"/>
      <x:c r="I822" s="87"/>
      <x:c r="J822" s="87"/>
      <x:c r="K822" s="87"/>
      <x:c r="L822" s="87"/>
      <x:c r="M822" s="10"/>
      <x:c r="N822" s="10"/>
      <x:c r="O822" s="10"/>
      <x:c r="P822" s="10"/>
      <x:c r="Q822" s="10"/>
      <x:c r="R822" s="10"/>
      <x:c r="S822" s="10"/>
      <x:c r="T822" s="10"/>
      <x:c r="U822" s="10"/>
      <x:c r="V822" s="10"/>
      <x:c r="W822" s="10"/>
      <x:c r="X822" s="10"/>
      <x:c r="Y822" s="10"/>
      <x:c r="Z822" s="10"/>
      <x:c r="AA822" s="10"/>
      <x:c r="AB822" s="10"/>
      <x:c r="AC822" s="10"/>
      <x:c r="AD822" s="10"/>
      <x:c r="AE822" s="10"/>
      <x:c r="AF822" s="10"/>
      <x:c r="AG822" s="10"/>
      <x:c r="AH822" s="10"/>
      <x:c r="AI822" s="10"/>
      <x:c r="AJ822" s="10"/>
      <x:c r="AK822" s="10"/>
      <x:c r="AL822" s="10"/>
      <x:c r="AM822" s="10"/>
      <x:c r="AN822" s="10"/>
      <x:c r="AO822" s="10"/>
      <x:c r="AP822" s="10"/>
      <x:c r="AQ822" s="10"/>
      <x:c r="AR822" s="10"/>
      <x:c r="AS822" s="10"/>
      <x:c r="AT822" s="10"/>
      <x:c r="AU822" s="10"/>
      <x:c r="AV822" s="10"/>
      <x:c r="AW822" s="10"/>
      <x:c r="AX822" s="10"/>
      <x:c r="AY822" s="10"/>
    </x:row>
    <x:row r="823" spans="1:51" ht="13.5" customHeight="1">
      <x:c r="A823" s="29"/>
      <x:c r="B823" s="13"/>
      <x:c r="C823" s="13"/>
      <x:c r="D823" s="13"/>
      <x:c r="E823" s="87"/>
      <x:c r="F823" s="87"/>
      <x:c r="G823" s="87"/>
      <x:c r="H823" s="87"/>
      <x:c r="I823" s="87"/>
      <x:c r="J823" s="87"/>
      <x:c r="K823" s="87"/>
      <x:c r="L823" s="87"/>
      <x:c r="M823" s="10"/>
      <x:c r="N823" s="10"/>
      <x:c r="O823" s="10"/>
      <x:c r="P823" s="10"/>
      <x:c r="Q823" s="10"/>
      <x:c r="R823" s="10"/>
      <x:c r="S823" s="10"/>
      <x:c r="T823" s="10"/>
      <x:c r="U823" s="10"/>
      <x:c r="V823" s="10"/>
      <x:c r="W823" s="10"/>
      <x:c r="X823" s="10"/>
      <x:c r="Y823" s="10"/>
      <x:c r="Z823" s="10"/>
      <x:c r="AA823" s="10"/>
      <x:c r="AB823" s="10"/>
      <x:c r="AC823" s="10"/>
      <x:c r="AD823" s="10"/>
      <x:c r="AE823" s="10"/>
      <x:c r="AF823" s="10"/>
      <x:c r="AG823" s="10"/>
      <x:c r="AH823" s="10"/>
      <x:c r="AI823" s="10"/>
      <x:c r="AJ823" s="10"/>
      <x:c r="AK823" s="10"/>
      <x:c r="AL823" s="10"/>
      <x:c r="AM823" s="10"/>
      <x:c r="AN823" s="10"/>
      <x:c r="AO823" s="10"/>
      <x:c r="AP823" s="10"/>
      <x:c r="AQ823" s="10"/>
      <x:c r="AR823" s="10"/>
      <x:c r="AS823" s="10"/>
      <x:c r="AT823" s="10"/>
      <x:c r="AU823" s="10"/>
      <x:c r="AV823" s="10"/>
      <x:c r="AW823" s="10"/>
      <x:c r="AX823" s="10"/>
      <x:c r="AY823" s="10"/>
    </x:row>
    <x:row r="824" spans="1:51" ht="13.5" customHeight="1">
      <x:c r="A824" s="29"/>
      <x:c r="B824" s="13"/>
      <x:c r="C824" s="13"/>
      <x:c r="D824" s="13"/>
      <x:c r="E824" s="87"/>
      <x:c r="F824" s="87"/>
      <x:c r="G824" s="87"/>
      <x:c r="H824" s="87"/>
      <x:c r="I824" s="87"/>
      <x:c r="J824" s="87"/>
      <x:c r="K824" s="87"/>
      <x:c r="L824" s="87"/>
      <x:c r="M824" s="10"/>
      <x:c r="N824" s="10"/>
      <x:c r="O824" s="10"/>
      <x:c r="P824" s="10"/>
      <x:c r="Q824" s="10"/>
      <x:c r="R824" s="10"/>
      <x:c r="S824" s="10"/>
      <x:c r="T824" s="10"/>
      <x:c r="U824" s="10"/>
      <x:c r="V824" s="10"/>
      <x:c r="W824" s="10"/>
      <x:c r="X824" s="10"/>
      <x:c r="Y824" s="10"/>
      <x:c r="Z824" s="10"/>
      <x:c r="AA824" s="10"/>
      <x:c r="AB824" s="10"/>
      <x:c r="AC824" s="10"/>
      <x:c r="AD824" s="10"/>
      <x:c r="AE824" s="10"/>
      <x:c r="AF824" s="10"/>
      <x:c r="AG824" s="10"/>
      <x:c r="AH824" s="10"/>
      <x:c r="AI824" s="10"/>
      <x:c r="AJ824" s="10"/>
      <x:c r="AK824" s="10"/>
      <x:c r="AL824" s="10"/>
      <x:c r="AM824" s="10"/>
      <x:c r="AN824" s="10"/>
      <x:c r="AO824" s="10"/>
      <x:c r="AP824" s="10"/>
      <x:c r="AQ824" s="10"/>
      <x:c r="AR824" s="10"/>
      <x:c r="AS824" s="10"/>
      <x:c r="AT824" s="10"/>
      <x:c r="AU824" s="10"/>
      <x:c r="AV824" s="10"/>
      <x:c r="AW824" s="10"/>
      <x:c r="AX824" s="10"/>
      <x:c r="AY824" s="10"/>
    </x:row>
    <x:row r="825" spans="1:51" ht="13.5" customHeight="1">
      <x:c r="A825" s="29"/>
      <x:c r="B825" s="13"/>
      <x:c r="C825" s="13"/>
      <x:c r="D825" s="13"/>
      <x:c r="E825" s="87"/>
      <x:c r="F825" s="87"/>
      <x:c r="G825" s="87"/>
      <x:c r="H825" s="87"/>
      <x:c r="I825" s="87"/>
      <x:c r="J825" s="87"/>
      <x:c r="K825" s="87"/>
      <x:c r="L825" s="87"/>
      <x:c r="M825" s="10"/>
      <x:c r="N825" s="10"/>
      <x:c r="O825" s="10"/>
      <x:c r="P825" s="10"/>
      <x:c r="Q825" s="10"/>
      <x:c r="R825" s="10"/>
      <x:c r="S825" s="10"/>
      <x:c r="T825" s="10"/>
      <x:c r="U825" s="10"/>
      <x:c r="V825" s="10"/>
      <x:c r="W825" s="10"/>
      <x:c r="X825" s="10"/>
      <x:c r="Y825" s="10"/>
      <x:c r="Z825" s="10"/>
      <x:c r="AA825" s="10"/>
      <x:c r="AB825" s="10"/>
      <x:c r="AC825" s="10"/>
      <x:c r="AD825" s="10"/>
      <x:c r="AE825" s="10"/>
      <x:c r="AF825" s="10"/>
      <x:c r="AG825" s="10"/>
      <x:c r="AH825" s="10"/>
      <x:c r="AI825" s="10"/>
      <x:c r="AJ825" s="10"/>
      <x:c r="AK825" s="10"/>
      <x:c r="AL825" s="10"/>
      <x:c r="AM825" s="10"/>
      <x:c r="AN825" s="10"/>
      <x:c r="AO825" s="10"/>
      <x:c r="AP825" s="10"/>
      <x:c r="AQ825" s="10"/>
      <x:c r="AR825" s="10"/>
      <x:c r="AS825" s="10"/>
      <x:c r="AT825" s="10"/>
      <x:c r="AU825" s="10"/>
      <x:c r="AV825" s="10"/>
      <x:c r="AW825" s="10"/>
      <x:c r="AX825" s="10"/>
      <x:c r="AY825" s="10"/>
    </x:row>
    <x:row r="826" spans="1:51" ht="13.5" customHeight="1">
      <x:c r="A826" s="29"/>
      <x:c r="B826" s="13"/>
      <x:c r="C826" s="13"/>
      <x:c r="D826" s="13"/>
      <x:c r="E826" s="87"/>
      <x:c r="F826" s="87"/>
      <x:c r="G826" s="87"/>
      <x:c r="H826" s="87"/>
      <x:c r="I826" s="87"/>
      <x:c r="J826" s="87"/>
      <x:c r="K826" s="87"/>
      <x:c r="L826" s="87"/>
      <x:c r="M826" s="10"/>
      <x:c r="N826" s="10"/>
      <x:c r="O826" s="10"/>
      <x:c r="P826" s="10"/>
      <x:c r="Q826" s="10"/>
      <x:c r="R826" s="10"/>
      <x:c r="S826" s="10"/>
      <x:c r="T826" s="10"/>
      <x:c r="U826" s="10"/>
      <x:c r="V826" s="10"/>
      <x:c r="W826" s="10"/>
      <x:c r="X826" s="10"/>
      <x:c r="Y826" s="10"/>
      <x:c r="Z826" s="10"/>
      <x:c r="AA826" s="10"/>
      <x:c r="AB826" s="10"/>
      <x:c r="AC826" s="10"/>
      <x:c r="AD826" s="10"/>
      <x:c r="AE826" s="10"/>
      <x:c r="AF826" s="10"/>
      <x:c r="AG826" s="10"/>
      <x:c r="AH826" s="10"/>
      <x:c r="AI826" s="10"/>
      <x:c r="AJ826" s="10"/>
      <x:c r="AK826" s="10"/>
      <x:c r="AL826" s="10"/>
      <x:c r="AM826" s="10"/>
      <x:c r="AN826" s="10"/>
      <x:c r="AO826" s="10"/>
      <x:c r="AP826" s="10"/>
      <x:c r="AQ826" s="10"/>
      <x:c r="AR826" s="10"/>
      <x:c r="AS826" s="10"/>
      <x:c r="AT826" s="10"/>
      <x:c r="AU826" s="10"/>
      <x:c r="AV826" s="10"/>
      <x:c r="AW826" s="10"/>
      <x:c r="AX826" s="10"/>
      <x:c r="AY826" s="10"/>
    </x:row>
    <x:row r="827" spans="1:51" ht="13.5" customHeight="1">
      <x:c r="A827" s="29"/>
      <x:c r="B827" s="13"/>
      <x:c r="C827" s="13"/>
      <x:c r="D827" s="13"/>
      <x:c r="E827" s="87"/>
      <x:c r="F827" s="87"/>
      <x:c r="G827" s="87"/>
      <x:c r="H827" s="87"/>
      <x:c r="I827" s="87"/>
      <x:c r="J827" s="87"/>
      <x:c r="K827" s="87"/>
      <x:c r="L827" s="87"/>
      <x:c r="M827" s="10"/>
      <x:c r="N827" s="10"/>
      <x:c r="O827" s="10"/>
      <x:c r="P827" s="10"/>
      <x:c r="Q827" s="10"/>
      <x:c r="R827" s="10"/>
      <x:c r="S827" s="10"/>
      <x:c r="T827" s="10"/>
      <x:c r="U827" s="10"/>
      <x:c r="V827" s="10"/>
      <x:c r="W827" s="10"/>
      <x:c r="X827" s="10"/>
      <x:c r="Y827" s="10"/>
      <x:c r="Z827" s="10"/>
      <x:c r="AA827" s="10"/>
      <x:c r="AB827" s="10"/>
      <x:c r="AC827" s="10"/>
      <x:c r="AD827" s="10"/>
      <x:c r="AE827" s="10"/>
      <x:c r="AF827" s="10"/>
      <x:c r="AG827" s="10"/>
      <x:c r="AH827" s="10"/>
      <x:c r="AI827" s="10"/>
      <x:c r="AJ827" s="10"/>
      <x:c r="AK827" s="10"/>
      <x:c r="AL827" s="10"/>
      <x:c r="AM827" s="10"/>
      <x:c r="AN827" s="10"/>
      <x:c r="AO827" s="10"/>
      <x:c r="AP827" s="10"/>
      <x:c r="AQ827" s="10"/>
      <x:c r="AR827" s="10"/>
      <x:c r="AS827" s="10"/>
      <x:c r="AT827" s="10"/>
      <x:c r="AU827" s="10"/>
      <x:c r="AV827" s="10"/>
      <x:c r="AW827" s="10"/>
      <x:c r="AX827" s="10"/>
      <x:c r="AY827" s="10"/>
    </x:row>
    <x:row r="828" spans="1:51" ht="13.5" customHeight="1">
      <x:c r="A828" s="29"/>
      <x:c r="B828" s="13"/>
      <x:c r="C828" s="13"/>
      <x:c r="D828" s="13"/>
      <x:c r="E828" s="87"/>
      <x:c r="F828" s="87"/>
      <x:c r="G828" s="87"/>
      <x:c r="H828" s="87"/>
      <x:c r="I828" s="87"/>
      <x:c r="J828" s="87"/>
      <x:c r="K828" s="87"/>
      <x:c r="L828" s="87"/>
      <x:c r="M828" s="10"/>
      <x:c r="N828" s="10"/>
      <x:c r="O828" s="10"/>
      <x:c r="P828" s="10"/>
      <x:c r="Q828" s="10"/>
      <x:c r="R828" s="10"/>
      <x:c r="S828" s="10"/>
      <x:c r="T828" s="10"/>
      <x:c r="U828" s="10"/>
      <x:c r="V828" s="10"/>
      <x:c r="W828" s="10"/>
      <x:c r="X828" s="10"/>
      <x:c r="Y828" s="10"/>
      <x:c r="Z828" s="10"/>
      <x:c r="AA828" s="10"/>
      <x:c r="AB828" s="10"/>
      <x:c r="AC828" s="10"/>
      <x:c r="AD828" s="10"/>
      <x:c r="AE828" s="10"/>
      <x:c r="AF828" s="10"/>
      <x:c r="AG828" s="10"/>
      <x:c r="AH828" s="10"/>
      <x:c r="AI828" s="10"/>
      <x:c r="AJ828" s="10"/>
      <x:c r="AK828" s="10"/>
      <x:c r="AL828" s="10"/>
      <x:c r="AM828" s="10"/>
      <x:c r="AN828" s="10"/>
      <x:c r="AO828" s="10"/>
      <x:c r="AP828" s="10"/>
      <x:c r="AQ828" s="10"/>
      <x:c r="AR828" s="10"/>
      <x:c r="AS828" s="10"/>
      <x:c r="AT828" s="10"/>
      <x:c r="AU828" s="10"/>
      <x:c r="AV828" s="10"/>
      <x:c r="AW828" s="10"/>
      <x:c r="AX828" s="10"/>
      <x:c r="AY828" s="10"/>
    </x:row>
    <x:row r="829" spans="1:51" ht="13.5" customHeight="1">
      <x:c r="A829" s="29"/>
      <x:c r="B829" s="13"/>
      <x:c r="C829" s="13"/>
      <x:c r="D829" s="13"/>
      <x:c r="E829" s="87"/>
      <x:c r="F829" s="87"/>
      <x:c r="G829" s="87"/>
      <x:c r="H829" s="87"/>
      <x:c r="I829" s="87"/>
      <x:c r="J829" s="87"/>
      <x:c r="K829" s="87"/>
      <x:c r="L829" s="87"/>
      <x:c r="M829" s="10"/>
      <x:c r="N829" s="10"/>
      <x:c r="O829" s="10"/>
      <x:c r="P829" s="10"/>
      <x:c r="Q829" s="10"/>
      <x:c r="R829" s="10"/>
      <x:c r="S829" s="10"/>
      <x:c r="T829" s="10"/>
      <x:c r="U829" s="10"/>
      <x:c r="V829" s="10"/>
      <x:c r="W829" s="10"/>
      <x:c r="X829" s="10"/>
      <x:c r="Y829" s="10"/>
      <x:c r="Z829" s="10"/>
      <x:c r="AA829" s="10"/>
      <x:c r="AB829" s="10"/>
      <x:c r="AC829" s="10"/>
      <x:c r="AD829" s="10"/>
      <x:c r="AE829" s="10"/>
      <x:c r="AF829" s="10"/>
      <x:c r="AG829" s="10"/>
      <x:c r="AH829" s="10"/>
      <x:c r="AI829" s="10"/>
      <x:c r="AJ829" s="10"/>
      <x:c r="AK829" s="10"/>
      <x:c r="AL829" s="10"/>
      <x:c r="AM829" s="10"/>
      <x:c r="AN829" s="10"/>
      <x:c r="AO829" s="10"/>
      <x:c r="AP829" s="10"/>
      <x:c r="AQ829" s="10"/>
      <x:c r="AR829" s="10"/>
      <x:c r="AS829" s="10"/>
      <x:c r="AT829" s="10"/>
      <x:c r="AU829" s="10"/>
      <x:c r="AV829" s="10"/>
      <x:c r="AW829" s="10"/>
      <x:c r="AX829" s="10"/>
      <x:c r="AY829" s="10"/>
    </x:row>
    <x:row r="830" spans="1:51" ht="13.5" customHeight="1">
      <x:c r="A830" s="29"/>
      <x:c r="B830" s="13"/>
      <x:c r="C830" s="13"/>
      <x:c r="D830" s="13"/>
      <x:c r="E830" s="87"/>
      <x:c r="F830" s="87"/>
      <x:c r="G830" s="87"/>
      <x:c r="H830" s="87"/>
      <x:c r="I830" s="87"/>
      <x:c r="J830" s="87"/>
      <x:c r="K830" s="87"/>
      <x:c r="L830" s="87"/>
      <x:c r="M830" s="10"/>
      <x:c r="N830" s="10"/>
      <x:c r="O830" s="10"/>
      <x:c r="P830" s="10"/>
      <x:c r="Q830" s="10"/>
      <x:c r="R830" s="10"/>
      <x:c r="S830" s="10"/>
      <x:c r="T830" s="10"/>
      <x:c r="U830" s="10"/>
      <x:c r="V830" s="10"/>
      <x:c r="W830" s="10"/>
      <x:c r="X830" s="10"/>
      <x:c r="Y830" s="10"/>
      <x:c r="Z830" s="10"/>
      <x:c r="AA830" s="10"/>
      <x:c r="AB830" s="10"/>
      <x:c r="AC830" s="10"/>
      <x:c r="AD830" s="10"/>
      <x:c r="AE830" s="10"/>
      <x:c r="AF830" s="10"/>
      <x:c r="AG830" s="10"/>
      <x:c r="AH830" s="10"/>
      <x:c r="AI830" s="10"/>
      <x:c r="AJ830" s="10"/>
      <x:c r="AK830" s="10"/>
      <x:c r="AL830" s="10"/>
      <x:c r="AM830" s="10"/>
      <x:c r="AN830" s="10"/>
      <x:c r="AO830" s="10"/>
      <x:c r="AP830" s="10"/>
      <x:c r="AQ830" s="10"/>
      <x:c r="AR830" s="10"/>
      <x:c r="AS830" s="10"/>
      <x:c r="AT830" s="10"/>
      <x:c r="AU830" s="10"/>
      <x:c r="AV830" s="10"/>
      <x:c r="AW830" s="10"/>
      <x:c r="AX830" s="10"/>
      <x:c r="AY830" s="10"/>
    </x:row>
    <x:row r="831" spans="1:51" ht="13.5" customHeight="1">
      <x:c r="A831" s="29"/>
      <x:c r="B831" s="13"/>
      <x:c r="C831" s="13"/>
      <x:c r="D831" s="13"/>
      <x:c r="E831" s="87"/>
      <x:c r="F831" s="87"/>
      <x:c r="G831" s="87"/>
      <x:c r="H831" s="87"/>
      <x:c r="I831" s="87"/>
      <x:c r="J831" s="87"/>
      <x:c r="K831" s="87"/>
      <x:c r="L831" s="87"/>
      <x:c r="M831" s="10"/>
      <x:c r="N831" s="10"/>
      <x:c r="O831" s="10"/>
      <x:c r="P831" s="10"/>
      <x:c r="Q831" s="10"/>
      <x:c r="R831" s="10"/>
      <x:c r="S831" s="10"/>
      <x:c r="T831" s="10"/>
      <x:c r="U831" s="10"/>
      <x:c r="V831" s="10"/>
      <x:c r="W831" s="10"/>
      <x:c r="X831" s="10"/>
      <x:c r="Y831" s="10"/>
      <x:c r="Z831" s="10"/>
      <x:c r="AA831" s="10"/>
      <x:c r="AB831" s="10"/>
      <x:c r="AC831" s="10"/>
      <x:c r="AD831" s="10"/>
      <x:c r="AE831" s="10"/>
      <x:c r="AF831" s="10"/>
      <x:c r="AG831" s="10"/>
      <x:c r="AH831" s="10"/>
      <x:c r="AI831" s="10"/>
      <x:c r="AJ831" s="10"/>
      <x:c r="AK831" s="10"/>
      <x:c r="AL831" s="10"/>
      <x:c r="AM831" s="10"/>
      <x:c r="AN831" s="10"/>
      <x:c r="AO831" s="10"/>
      <x:c r="AP831" s="10"/>
      <x:c r="AQ831" s="10"/>
      <x:c r="AR831" s="10"/>
      <x:c r="AS831" s="10"/>
      <x:c r="AT831" s="10"/>
      <x:c r="AU831" s="10"/>
      <x:c r="AV831" s="10"/>
      <x:c r="AW831" s="10"/>
      <x:c r="AX831" s="10"/>
      <x:c r="AY831" s="10"/>
    </x:row>
    <x:row r="832" spans="1:51" ht="13.5" customHeight="1">
      <x:c r="A832" s="29"/>
      <x:c r="B832" s="13"/>
      <x:c r="C832" s="13"/>
      <x:c r="D832" s="13"/>
      <x:c r="E832" s="87"/>
      <x:c r="F832" s="87"/>
      <x:c r="G832" s="87"/>
      <x:c r="H832" s="87"/>
      <x:c r="I832" s="87"/>
      <x:c r="J832" s="87"/>
      <x:c r="K832" s="87"/>
      <x:c r="L832" s="87"/>
      <x:c r="M832" s="10"/>
      <x:c r="N832" s="10"/>
      <x:c r="O832" s="10"/>
      <x:c r="P832" s="10"/>
      <x:c r="Q832" s="10"/>
      <x:c r="R832" s="10"/>
      <x:c r="S832" s="10"/>
      <x:c r="T832" s="10"/>
      <x:c r="U832" s="10"/>
      <x:c r="V832" s="10"/>
      <x:c r="W832" s="10"/>
      <x:c r="X832" s="10"/>
      <x:c r="Y832" s="10"/>
      <x:c r="Z832" s="10"/>
      <x:c r="AA832" s="10"/>
      <x:c r="AB832" s="10"/>
      <x:c r="AC832" s="10"/>
      <x:c r="AD832" s="10"/>
      <x:c r="AE832" s="10"/>
      <x:c r="AF832" s="10"/>
      <x:c r="AG832" s="10"/>
      <x:c r="AH832" s="10"/>
      <x:c r="AI832" s="10"/>
      <x:c r="AJ832" s="10"/>
      <x:c r="AK832" s="10"/>
      <x:c r="AL832" s="10"/>
      <x:c r="AM832" s="10"/>
      <x:c r="AN832" s="10"/>
      <x:c r="AO832" s="10"/>
      <x:c r="AP832" s="10"/>
      <x:c r="AQ832" s="10"/>
      <x:c r="AR832" s="10"/>
      <x:c r="AS832" s="10"/>
      <x:c r="AT832" s="10"/>
      <x:c r="AU832" s="10"/>
      <x:c r="AV832" s="10"/>
      <x:c r="AW832" s="10"/>
      <x:c r="AX832" s="10"/>
      <x:c r="AY832" s="10"/>
    </x:row>
    <x:row r="833" spans="1:51" ht="13.5" customHeight="1">
      <x:c r="A833" s="29"/>
      <x:c r="B833" s="13"/>
      <x:c r="C833" s="13"/>
      <x:c r="D833" s="13"/>
      <x:c r="E833" s="87"/>
      <x:c r="F833" s="87"/>
      <x:c r="G833" s="87"/>
      <x:c r="H833" s="87"/>
      <x:c r="I833" s="87"/>
      <x:c r="J833" s="87"/>
      <x:c r="K833" s="87"/>
      <x:c r="L833" s="87"/>
      <x:c r="M833" s="10"/>
      <x:c r="N833" s="10"/>
      <x:c r="O833" s="10"/>
      <x:c r="P833" s="10"/>
      <x:c r="Q833" s="10"/>
      <x:c r="R833" s="10"/>
      <x:c r="S833" s="10"/>
      <x:c r="T833" s="10"/>
      <x:c r="U833" s="10"/>
      <x:c r="V833" s="10"/>
      <x:c r="W833" s="10"/>
      <x:c r="X833" s="10"/>
      <x:c r="Y833" s="10"/>
      <x:c r="Z833" s="10"/>
      <x:c r="AA833" s="10"/>
      <x:c r="AB833" s="10"/>
      <x:c r="AC833" s="10"/>
      <x:c r="AD833" s="10"/>
      <x:c r="AE833" s="10"/>
      <x:c r="AF833" s="10"/>
      <x:c r="AG833" s="10"/>
      <x:c r="AH833" s="10"/>
      <x:c r="AI833" s="10"/>
      <x:c r="AJ833" s="10"/>
      <x:c r="AK833" s="10"/>
      <x:c r="AL833" s="10"/>
      <x:c r="AM833" s="10"/>
      <x:c r="AN833" s="10"/>
      <x:c r="AO833" s="10"/>
      <x:c r="AP833" s="10"/>
      <x:c r="AQ833" s="10"/>
      <x:c r="AR833" s="10"/>
      <x:c r="AS833" s="10"/>
      <x:c r="AT833" s="10"/>
      <x:c r="AU833" s="10"/>
      <x:c r="AV833" s="10"/>
      <x:c r="AW833" s="10"/>
      <x:c r="AX833" s="10"/>
      <x:c r="AY833" s="10"/>
    </x:row>
    <x:row r="834" spans="1:51" ht="13.5" customHeight="1">
      <x:c r="A834" s="29"/>
      <x:c r="B834" s="13"/>
      <x:c r="C834" s="13"/>
      <x:c r="D834" s="13"/>
      <x:c r="E834" s="87"/>
      <x:c r="F834" s="87"/>
      <x:c r="G834" s="87"/>
      <x:c r="H834" s="87"/>
      <x:c r="I834" s="87"/>
      <x:c r="J834" s="87"/>
      <x:c r="K834" s="87"/>
      <x:c r="L834" s="87"/>
      <x:c r="M834" s="10"/>
      <x:c r="N834" s="10"/>
      <x:c r="O834" s="10"/>
      <x:c r="P834" s="10"/>
      <x:c r="Q834" s="10"/>
      <x:c r="R834" s="10"/>
      <x:c r="S834" s="10"/>
      <x:c r="T834" s="10"/>
      <x:c r="U834" s="10"/>
      <x:c r="V834" s="10"/>
      <x:c r="W834" s="10"/>
      <x:c r="X834" s="10"/>
      <x:c r="Y834" s="10"/>
      <x:c r="Z834" s="10"/>
      <x:c r="AA834" s="10"/>
      <x:c r="AB834" s="10"/>
      <x:c r="AC834" s="10"/>
      <x:c r="AD834" s="10"/>
      <x:c r="AE834" s="10"/>
      <x:c r="AF834" s="10"/>
      <x:c r="AG834" s="10"/>
      <x:c r="AH834" s="10"/>
      <x:c r="AI834" s="10"/>
      <x:c r="AJ834" s="10"/>
      <x:c r="AK834" s="10"/>
      <x:c r="AL834" s="10"/>
      <x:c r="AM834" s="10"/>
      <x:c r="AN834" s="10"/>
      <x:c r="AO834" s="10"/>
      <x:c r="AP834" s="10"/>
      <x:c r="AQ834" s="10"/>
      <x:c r="AR834" s="10"/>
      <x:c r="AS834" s="10"/>
      <x:c r="AT834" s="10"/>
      <x:c r="AU834" s="10"/>
      <x:c r="AV834" s="10"/>
      <x:c r="AW834" s="10"/>
      <x:c r="AX834" s="10"/>
      <x:c r="AY834" s="10"/>
    </x:row>
    <x:row r="835" spans="1:51" ht="13.5" customHeight="1">
      <x:c r="A835" s="29"/>
      <x:c r="B835" s="13"/>
      <x:c r="C835" s="13"/>
      <x:c r="D835" s="13"/>
      <x:c r="E835" s="87"/>
      <x:c r="F835" s="87"/>
      <x:c r="G835" s="87"/>
      <x:c r="H835" s="87"/>
      <x:c r="I835" s="87"/>
      <x:c r="J835" s="87"/>
      <x:c r="K835" s="87"/>
      <x:c r="L835" s="87"/>
      <x:c r="M835" s="10"/>
      <x:c r="N835" s="10"/>
      <x:c r="O835" s="10"/>
      <x:c r="P835" s="10"/>
      <x:c r="Q835" s="10"/>
      <x:c r="R835" s="10"/>
      <x:c r="S835" s="10"/>
      <x:c r="T835" s="10"/>
      <x:c r="U835" s="10"/>
      <x:c r="V835" s="10"/>
      <x:c r="W835" s="10"/>
      <x:c r="X835" s="10"/>
      <x:c r="Y835" s="10"/>
      <x:c r="Z835" s="10"/>
      <x:c r="AA835" s="10"/>
      <x:c r="AB835" s="10"/>
      <x:c r="AC835" s="10"/>
      <x:c r="AD835" s="10"/>
      <x:c r="AE835" s="10"/>
      <x:c r="AF835" s="10"/>
      <x:c r="AG835" s="10"/>
      <x:c r="AH835" s="10"/>
      <x:c r="AI835" s="10"/>
      <x:c r="AJ835" s="10"/>
      <x:c r="AK835" s="10"/>
      <x:c r="AL835" s="10"/>
      <x:c r="AM835" s="10"/>
      <x:c r="AN835" s="10"/>
      <x:c r="AO835" s="10"/>
      <x:c r="AP835" s="10"/>
      <x:c r="AQ835" s="10"/>
      <x:c r="AR835" s="10"/>
      <x:c r="AS835" s="10"/>
      <x:c r="AT835" s="10"/>
      <x:c r="AU835" s="10"/>
      <x:c r="AV835" s="10"/>
      <x:c r="AW835" s="10"/>
      <x:c r="AX835" s="10"/>
      <x:c r="AY835" s="10"/>
    </x:row>
    <x:row r="836" spans="1:51" ht="13.5" customHeight="1">
      <x:c r="A836" s="29"/>
      <x:c r="B836" s="13"/>
      <x:c r="C836" s="13"/>
      <x:c r="D836" s="13"/>
      <x:c r="E836" s="87"/>
      <x:c r="F836" s="87"/>
      <x:c r="G836" s="87"/>
      <x:c r="H836" s="87"/>
      <x:c r="I836" s="87"/>
      <x:c r="J836" s="87"/>
      <x:c r="K836" s="87"/>
      <x:c r="L836" s="87"/>
      <x:c r="M836" s="10"/>
      <x:c r="N836" s="10"/>
      <x:c r="O836" s="10"/>
      <x:c r="P836" s="10"/>
      <x:c r="Q836" s="10"/>
      <x:c r="R836" s="10"/>
      <x:c r="S836" s="10"/>
      <x:c r="T836" s="10"/>
      <x:c r="U836" s="10"/>
      <x:c r="V836" s="10"/>
      <x:c r="W836" s="10"/>
      <x:c r="X836" s="10"/>
      <x:c r="Y836" s="10"/>
      <x:c r="Z836" s="10"/>
      <x:c r="AA836" s="10"/>
      <x:c r="AB836" s="10"/>
      <x:c r="AC836" s="10"/>
      <x:c r="AD836" s="10"/>
      <x:c r="AE836" s="10"/>
      <x:c r="AF836" s="10"/>
      <x:c r="AG836" s="10"/>
      <x:c r="AH836" s="10"/>
      <x:c r="AI836" s="10"/>
      <x:c r="AJ836" s="10"/>
      <x:c r="AK836" s="10"/>
      <x:c r="AL836" s="10"/>
      <x:c r="AM836" s="10"/>
      <x:c r="AN836" s="10"/>
      <x:c r="AO836" s="10"/>
      <x:c r="AP836" s="10"/>
      <x:c r="AQ836" s="10"/>
      <x:c r="AR836" s="10"/>
      <x:c r="AS836" s="10"/>
      <x:c r="AT836" s="10"/>
      <x:c r="AU836" s="10"/>
      <x:c r="AV836" s="10"/>
      <x:c r="AW836" s="10"/>
      <x:c r="AX836" s="10"/>
      <x:c r="AY836" s="10"/>
    </x:row>
    <x:row r="837" spans="1:51" ht="13.5" customHeight="1">
      <x:c r="A837" s="29"/>
      <x:c r="B837" s="13"/>
      <x:c r="C837" s="13"/>
      <x:c r="D837" s="13"/>
      <x:c r="E837" s="87"/>
      <x:c r="F837" s="87"/>
      <x:c r="G837" s="87"/>
      <x:c r="H837" s="87"/>
      <x:c r="I837" s="87"/>
      <x:c r="J837" s="87"/>
      <x:c r="K837" s="87"/>
      <x:c r="L837" s="87"/>
      <x:c r="M837" s="10"/>
      <x:c r="N837" s="10"/>
      <x:c r="O837" s="10"/>
      <x:c r="P837" s="10"/>
      <x:c r="Q837" s="10"/>
      <x:c r="R837" s="10"/>
      <x:c r="S837" s="10"/>
      <x:c r="T837" s="10"/>
      <x:c r="U837" s="10"/>
      <x:c r="V837" s="10"/>
      <x:c r="W837" s="10"/>
      <x:c r="X837" s="10"/>
      <x:c r="Y837" s="10"/>
      <x:c r="Z837" s="10"/>
      <x:c r="AA837" s="10"/>
      <x:c r="AB837" s="10"/>
      <x:c r="AC837" s="10"/>
      <x:c r="AD837" s="10"/>
      <x:c r="AE837" s="10"/>
      <x:c r="AF837" s="10"/>
      <x:c r="AG837" s="10"/>
      <x:c r="AH837" s="10"/>
      <x:c r="AI837" s="10"/>
      <x:c r="AJ837" s="10"/>
      <x:c r="AK837" s="10"/>
      <x:c r="AL837" s="10"/>
      <x:c r="AM837" s="10"/>
      <x:c r="AN837" s="10"/>
      <x:c r="AO837" s="10"/>
      <x:c r="AP837" s="10"/>
      <x:c r="AQ837" s="10"/>
      <x:c r="AR837" s="10"/>
      <x:c r="AS837" s="10"/>
      <x:c r="AT837" s="10"/>
      <x:c r="AU837" s="10"/>
      <x:c r="AV837" s="10"/>
      <x:c r="AW837" s="10"/>
      <x:c r="AX837" s="10"/>
      <x:c r="AY837" s="10"/>
    </x:row>
    <x:row r="838" spans="1:51" ht="13.5" customHeight="1">
      <x:c r="A838" s="29"/>
      <x:c r="B838" s="13"/>
      <x:c r="C838" s="13"/>
      <x:c r="D838" s="13"/>
      <x:c r="E838" s="87"/>
      <x:c r="F838" s="87"/>
      <x:c r="G838" s="87"/>
      <x:c r="H838" s="87"/>
      <x:c r="I838" s="87"/>
      <x:c r="J838" s="87"/>
      <x:c r="K838" s="87"/>
      <x:c r="L838" s="87"/>
      <x:c r="M838" s="10"/>
      <x:c r="N838" s="10"/>
      <x:c r="O838" s="10"/>
      <x:c r="P838" s="10"/>
      <x:c r="Q838" s="10"/>
      <x:c r="R838" s="10"/>
      <x:c r="S838" s="10"/>
      <x:c r="T838" s="10"/>
      <x:c r="U838" s="10"/>
      <x:c r="V838" s="10"/>
      <x:c r="W838" s="10"/>
      <x:c r="X838" s="10"/>
      <x:c r="Y838" s="10"/>
      <x:c r="Z838" s="10"/>
      <x:c r="AA838" s="10"/>
      <x:c r="AB838" s="10"/>
      <x:c r="AC838" s="10"/>
      <x:c r="AD838" s="10"/>
      <x:c r="AE838" s="10"/>
      <x:c r="AF838" s="10"/>
      <x:c r="AG838" s="10"/>
      <x:c r="AH838" s="10"/>
      <x:c r="AI838" s="10"/>
      <x:c r="AJ838" s="10"/>
      <x:c r="AK838" s="10"/>
      <x:c r="AL838" s="10"/>
      <x:c r="AM838" s="10"/>
      <x:c r="AN838" s="10"/>
      <x:c r="AO838" s="10"/>
      <x:c r="AP838" s="10"/>
      <x:c r="AQ838" s="10"/>
      <x:c r="AR838" s="10"/>
      <x:c r="AS838" s="10"/>
      <x:c r="AT838" s="10"/>
      <x:c r="AU838" s="10"/>
      <x:c r="AV838" s="10"/>
      <x:c r="AW838" s="10"/>
      <x:c r="AX838" s="10"/>
      <x:c r="AY838" s="10"/>
    </x:row>
    <x:row r="839" spans="1:51" ht="13.5" customHeight="1">
      <x:c r="A839" s="29"/>
      <x:c r="B839" s="13"/>
      <x:c r="C839" s="13"/>
      <x:c r="D839" s="13"/>
      <x:c r="E839" s="87"/>
      <x:c r="F839" s="87"/>
      <x:c r="G839" s="87"/>
      <x:c r="H839" s="87"/>
      <x:c r="I839" s="87"/>
      <x:c r="J839" s="87"/>
      <x:c r="K839" s="87"/>
      <x:c r="L839" s="87"/>
      <x:c r="M839" s="10"/>
      <x:c r="N839" s="10"/>
      <x:c r="O839" s="10"/>
      <x:c r="P839" s="10"/>
      <x:c r="Q839" s="10"/>
      <x:c r="R839" s="10"/>
      <x:c r="S839" s="10"/>
      <x:c r="T839" s="10"/>
      <x:c r="U839" s="10"/>
      <x:c r="V839" s="10"/>
      <x:c r="W839" s="10"/>
      <x:c r="X839" s="10"/>
      <x:c r="Y839" s="10"/>
      <x:c r="Z839" s="10"/>
      <x:c r="AA839" s="10"/>
      <x:c r="AB839" s="10"/>
      <x:c r="AC839" s="10"/>
      <x:c r="AD839" s="10"/>
      <x:c r="AE839" s="10"/>
      <x:c r="AF839" s="10"/>
      <x:c r="AG839" s="10"/>
      <x:c r="AH839" s="10"/>
      <x:c r="AI839" s="10"/>
      <x:c r="AJ839" s="10"/>
      <x:c r="AK839" s="10"/>
      <x:c r="AL839" s="10"/>
      <x:c r="AM839" s="10"/>
      <x:c r="AN839" s="10"/>
      <x:c r="AO839" s="10"/>
      <x:c r="AP839" s="10"/>
      <x:c r="AQ839" s="10"/>
      <x:c r="AR839" s="10"/>
      <x:c r="AS839" s="10"/>
      <x:c r="AT839" s="10"/>
      <x:c r="AU839" s="10"/>
      <x:c r="AV839" s="10"/>
      <x:c r="AW839" s="10"/>
      <x:c r="AX839" s="10"/>
      <x:c r="AY839" s="10"/>
    </x:row>
    <x:row r="840" spans="1:51" ht="13.5" customHeight="1">
      <x:c r="A840" s="29"/>
      <x:c r="B840" s="13"/>
      <x:c r="C840" s="13"/>
      <x:c r="D840" s="13"/>
      <x:c r="E840" s="87"/>
      <x:c r="F840" s="87"/>
      <x:c r="G840" s="87"/>
      <x:c r="H840" s="87"/>
      <x:c r="I840" s="87"/>
      <x:c r="J840" s="87"/>
      <x:c r="K840" s="87"/>
      <x:c r="L840" s="87"/>
      <x:c r="M840" s="10"/>
      <x:c r="N840" s="10"/>
      <x:c r="O840" s="10"/>
      <x:c r="P840" s="10"/>
      <x:c r="Q840" s="10"/>
      <x:c r="R840" s="10"/>
      <x:c r="S840" s="10"/>
      <x:c r="T840" s="10"/>
      <x:c r="U840" s="10"/>
      <x:c r="V840" s="10"/>
      <x:c r="W840" s="10"/>
      <x:c r="X840" s="10"/>
      <x:c r="Y840" s="10"/>
      <x:c r="Z840" s="10"/>
      <x:c r="AA840" s="10"/>
      <x:c r="AB840" s="10"/>
      <x:c r="AC840" s="10"/>
      <x:c r="AD840" s="10"/>
      <x:c r="AE840" s="10"/>
      <x:c r="AF840" s="10"/>
      <x:c r="AG840" s="10"/>
      <x:c r="AH840" s="10"/>
      <x:c r="AI840" s="10"/>
      <x:c r="AJ840" s="10"/>
      <x:c r="AK840" s="10"/>
      <x:c r="AL840" s="10"/>
      <x:c r="AM840" s="10"/>
      <x:c r="AN840" s="10"/>
      <x:c r="AO840" s="10"/>
      <x:c r="AP840" s="10"/>
      <x:c r="AQ840" s="10"/>
      <x:c r="AR840" s="10"/>
      <x:c r="AS840" s="10"/>
      <x:c r="AT840" s="10"/>
      <x:c r="AU840" s="10"/>
      <x:c r="AV840" s="10"/>
      <x:c r="AW840" s="10"/>
      <x:c r="AX840" s="10"/>
      <x:c r="AY840" s="10"/>
    </x:row>
    <x:row r="841" spans="1:51" ht="13.5" customHeight="1">
      <x:c r="A841" s="29"/>
      <x:c r="B841" s="13"/>
      <x:c r="C841" s="13"/>
      <x:c r="D841" s="13"/>
      <x:c r="E841" s="87"/>
      <x:c r="F841" s="87"/>
      <x:c r="G841" s="87"/>
      <x:c r="H841" s="87"/>
      <x:c r="I841" s="87"/>
      <x:c r="J841" s="87"/>
      <x:c r="K841" s="87"/>
      <x:c r="L841" s="87"/>
      <x:c r="M841" s="10"/>
      <x:c r="N841" s="10"/>
      <x:c r="O841" s="10"/>
      <x:c r="P841" s="10"/>
      <x:c r="Q841" s="10"/>
      <x:c r="R841" s="10"/>
      <x:c r="S841" s="10"/>
      <x:c r="T841" s="10"/>
      <x:c r="U841" s="10"/>
      <x:c r="V841" s="10"/>
      <x:c r="W841" s="10"/>
      <x:c r="X841" s="10"/>
      <x:c r="Y841" s="10"/>
      <x:c r="Z841" s="10"/>
      <x:c r="AA841" s="10"/>
      <x:c r="AB841" s="10"/>
      <x:c r="AC841" s="10"/>
      <x:c r="AD841" s="10"/>
      <x:c r="AE841" s="10"/>
      <x:c r="AF841" s="10"/>
      <x:c r="AG841" s="10"/>
      <x:c r="AH841" s="10"/>
      <x:c r="AI841" s="10"/>
      <x:c r="AJ841" s="10"/>
      <x:c r="AK841" s="10"/>
      <x:c r="AL841" s="10"/>
      <x:c r="AM841" s="10"/>
      <x:c r="AN841" s="10"/>
      <x:c r="AO841" s="10"/>
      <x:c r="AP841" s="10"/>
      <x:c r="AQ841" s="10"/>
      <x:c r="AR841" s="10"/>
      <x:c r="AS841" s="10"/>
      <x:c r="AT841" s="10"/>
      <x:c r="AU841" s="10"/>
      <x:c r="AV841" s="10"/>
      <x:c r="AW841" s="10"/>
      <x:c r="AX841" s="10"/>
      <x:c r="AY841" s="10"/>
    </x:row>
    <x:row r="842" spans="1:51" ht="13.5" customHeight="1">
      <x:c r="A842" s="29"/>
      <x:c r="B842" s="13"/>
      <x:c r="C842" s="13"/>
      <x:c r="D842" s="13"/>
      <x:c r="E842" s="87"/>
      <x:c r="F842" s="87"/>
      <x:c r="G842" s="87"/>
      <x:c r="H842" s="87"/>
      <x:c r="I842" s="87"/>
      <x:c r="J842" s="87"/>
      <x:c r="K842" s="87"/>
      <x:c r="L842" s="87"/>
      <x:c r="M842" s="10"/>
      <x:c r="N842" s="10"/>
      <x:c r="O842" s="10"/>
      <x:c r="P842" s="10"/>
      <x:c r="Q842" s="10"/>
      <x:c r="R842" s="10"/>
      <x:c r="S842" s="10"/>
      <x:c r="T842" s="10"/>
      <x:c r="U842" s="10"/>
      <x:c r="V842" s="10"/>
      <x:c r="W842" s="10"/>
      <x:c r="X842" s="10"/>
      <x:c r="Y842" s="10"/>
      <x:c r="Z842" s="10"/>
      <x:c r="AA842" s="10"/>
      <x:c r="AB842" s="10"/>
      <x:c r="AC842" s="10"/>
      <x:c r="AD842" s="10"/>
      <x:c r="AE842" s="10"/>
      <x:c r="AF842" s="10"/>
      <x:c r="AG842" s="10"/>
      <x:c r="AH842" s="10"/>
      <x:c r="AI842" s="10"/>
      <x:c r="AJ842" s="10"/>
      <x:c r="AK842" s="10"/>
      <x:c r="AL842" s="10"/>
      <x:c r="AM842" s="10"/>
      <x:c r="AN842" s="10"/>
      <x:c r="AO842" s="10"/>
      <x:c r="AP842" s="10"/>
      <x:c r="AQ842" s="10"/>
      <x:c r="AR842" s="10"/>
      <x:c r="AS842" s="10"/>
      <x:c r="AT842" s="10"/>
      <x:c r="AU842" s="10"/>
      <x:c r="AV842" s="10"/>
      <x:c r="AW842" s="10"/>
      <x:c r="AX842" s="10"/>
      <x:c r="AY842" s="10"/>
    </x:row>
    <x:row r="843" spans="1:51" ht="13.5" customHeight="1">
      <x:c r="A843" s="29"/>
      <x:c r="B843" s="13"/>
      <x:c r="C843" s="13"/>
      <x:c r="D843" s="13"/>
      <x:c r="E843" s="87"/>
      <x:c r="F843" s="87"/>
      <x:c r="G843" s="87"/>
      <x:c r="H843" s="87"/>
      <x:c r="I843" s="87"/>
      <x:c r="J843" s="87"/>
      <x:c r="K843" s="87"/>
      <x:c r="L843" s="87"/>
      <x:c r="M843" s="10"/>
      <x:c r="N843" s="10"/>
      <x:c r="O843" s="10"/>
      <x:c r="P843" s="10"/>
      <x:c r="Q843" s="10"/>
      <x:c r="R843" s="10"/>
      <x:c r="S843" s="10"/>
      <x:c r="T843" s="10"/>
      <x:c r="U843" s="10"/>
      <x:c r="V843" s="10"/>
      <x:c r="W843" s="10"/>
      <x:c r="X843" s="10"/>
      <x:c r="Y843" s="10"/>
      <x:c r="Z843" s="10"/>
      <x:c r="AA843" s="10"/>
      <x:c r="AB843" s="10"/>
      <x:c r="AC843" s="10"/>
      <x:c r="AD843" s="10"/>
      <x:c r="AE843" s="10"/>
      <x:c r="AF843" s="10"/>
      <x:c r="AG843" s="10"/>
      <x:c r="AH843" s="10"/>
      <x:c r="AI843" s="10"/>
      <x:c r="AJ843" s="10"/>
      <x:c r="AK843" s="10"/>
      <x:c r="AL843" s="10"/>
      <x:c r="AM843" s="10"/>
      <x:c r="AN843" s="10"/>
      <x:c r="AO843" s="10"/>
      <x:c r="AP843" s="10"/>
      <x:c r="AQ843" s="10"/>
      <x:c r="AR843" s="10"/>
      <x:c r="AS843" s="10"/>
      <x:c r="AT843" s="10"/>
      <x:c r="AU843" s="10"/>
      <x:c r="AV843" s="10"/>
      <x:c r="AW843" s="10"/>
      <x:c r="AX843" s="10"/>
      <x:c r="AY843" s="10"/>
    </x:row>
    <x:row r="844" spans="1:51" ht="13.5" customHeight="1">
      <x:c r="A844" s="29"/>
      <x:c r="B844" s="13"/>
      <x:c r="C844" s="13"/>
      <x:c r="D844" s="13"/>
      <x:c r="E844" s="87"/>
      <x:c r="F844" s="87"/>
      <x:c r="G844" s="87"/>
      <x:c r="H844" s="87"/>
      <x:c r="I844" s="87"/>
      <x:c r="J844" s="87"/>
      <x:c r="K844" s="87"/>
      <x:c r="L844" s="87"/>
      <x:c r="M844" s="10"/>
      <x:c r="N844" s="10"/>
      <x:c r="O844" s="10"/>
      <x:c r="P844" s="10"/>
      <x:c r="Q844" s="10"/>
      <x:c r="R844" s="10"/>
      <x:c r="S844" s="10"/>
      <x:c r="T844" s="10"/>
      <x:c r="U844" s="10"/>
      <x:c r="V844" s="10"/>
      <x:c r="W844" s="10"/>
      <x:c r="X844" s="10"/>
      <x:c r="Y844" s="10"/>
      <x:c r="Z844" s="10"/>
      <x:c r="AA844" s="10"/>
      <x:c r="AB844" s="10"/>
      <x:c r="AC844" s="10"/>
      <x:c r="AD844" s="10"/>
      <x:c r="AE844" s="10"/>
      <x:c r="AF844" s="10"/>
      <x:c r="AG844" s="10"/>
      <x:c r="AH844" s="10"/>
      <x:c r="AI844" s="10"/>
      <x:c r="AJ844" s="10"/>
      <x:c r="AK844" s="10"/>
      <x:c r="AL844" s="10"/>
      <x:c r="AM844" s="10"/>
      <x:c r="AN844" s="10"/>
      <x:c r="AO844" s="10"/>
      <x:c r="AP844" s="10"/>
      <x:c r="AQ844" s="10"/>
      <x:c r="AR844" s="10"/>
      <x:c r="AS844" s="10"/>
      <x:c r="AT844" s="10"/>
      <x:c r="AU844" s="10"/>
      <x:c r="AV844" s="10"/>
      <x:c r="AW844" s="10"/>
      <x:c r="AX844" s="10"/>
      <x:c r="AY844" s="10"/>
    </x:row>
    <x:row r="845" spans="1:51" ht="13.5" customHeight="1">
      <x:c r="A845" s="29"/>
      <x:c r="B845" s="13"/>
      <x:c r="C845" s="13"/>
      <x:c r="D845" s="13"/>
      <x:c r="E845" s="87"/>
      <x:c r="F845" s="87"/>
      <x:c r="G845" s="87"/>
      <x:c r="H845" s="87"/>
      <x:c r="I845" s="87"/>
      <x:c r="J845" s="87"/>
      <x:c r="K845" s="87"/>
      <x:c r="L845" s="87"/>
      <x:c r="M845" s="10"/>
      <x:c r="N845" s="10"/>
      <x:c r="O845" s="10"/>
      <x:c r="P845" s="10"/>
      <x:c r="Q845" s="10"/>
      <x:c r="R845" s="10"/>
      <x:c r="S845" s="10"/>
      <x:c r="T845" s="10"/>
      <x:c r="U845" s="10"/>
      <x:c r="V845" s="10"/>
      <x:c r="W845" s="10"/>
      <x:c r="X845" s="10"/>
      <x:c r="Y845" s="10"/>
      <x:c r="Z845" s="10"/>
      <x:c r="AA845" s="10"/>
      <x:c r="AB845" s="10"/>
      <x:c r="AC845" s="10"/>
      <x:c r="AD845" s="10"/>
      <x:c r="AE845" s="10"/>
      <x:c r="AF845" s="10"/>
      <x:c r="AG845" s="10"/>
      <x:c r="AH845" s="10"/>
      <x:c r="AI845" s="10"/>
      <x:c r="AJ845" s="10"/>
      <x:c r="AK845" s="10"/>
      <x:c r="AL845" s="10"/>
      <x:c r="AM845" s="10"/>
      <x:c r="AN845" s="10"/>
      <x:c r="AO845" s="10"/>
      <x:c r="AP845" s="10"/>
      <x:c r="AQ845" s="10"/>
      <x:c r="AR845" s="10"/>
      <x:c r="AS845" s="10"/>
      <x:c r="AT845" s="10"/>
      <x:c r="AU845" s="10"/>
      <x:c r="AV845" s="10"/>
      <x:c r="AW845" s="10"/>
      <x:c r="AX845" s="10"/>
      <x:c r="AY845" s="10"/>
    </x:row>
    <x:row r="846" spans="1:51" ht="13.5" customHeight="1">
      <x:c r="A846" s="29"/>
      <x:c r="B846" s="13"/>
      <x:c r="C846" s="13"/>
      <x:c r="D846" s="13"/>
      <x:c r="E846" s="87"/>
      <x:c r="F846" s="87"/>
      <x:c r="G846" s="87"/>
      <x:c r="H846" s="87"/>
      <x:c r="I846" s="87"/>
      <x:c r="J846" s="87"/>
      <x:c r="K846" s="87"/>
      <x:c r="L846" s="87"/>
      <x:c r="M846" s="10"/>
      <x:c r="N846" s="10"/>
      <x:c r="O846" s="10"/>
      <x:c r="P846" s="10"/>
      <x:c r="Q846" s="10"/>
      <x:c r="R846" s="10"/>
      <x:c r="S846" s="10"/>
      <x:c r="T846" s="10"/>
      <x:c r="U846" s="10"/>
      <x:c r="V846" s="10"/>
      <x:c r="W846" s="10"/>
      <x:c r="X846" s="10"/>
      <x:c r="Y846" s="10"/>
      <x:c r="Z846" s="10"/>
      <x:c r="AA846" s="10"/>
      <x:c r="AB846" s="10"/>
      <x:c r="AC846" s="10"/>
      <x:c r="AD846" s="10"/>
      <x:c r="AE846" s="10"/>
      <x:c r="AF846" s="10"/>
      <x:c r="AG846" s="10"/>
      <x:c r="AH846" s="10"/>
      <x:c r="AI846" s="10"/>
      <x:c r="AJ846" s="10"/>
      <x:c r="AK846" s="10"/>
      <x:c r="AL846" s="10"/>
      <x:c r="AM846" s="10"/>
      <x:c r="AN846" s="10"/>
      <x:c r="AO846" s="10"/>
      <x:c r="AP846" s="10"/>
      <x:c r="AQ846" s="10"/>
      <x:c r="AR846" s="10"/>
      <x:c r="AS846" s="10"/>
      <x:c r="AT846" s="10"/>
      <x:c r="AU846" s="10"/>
      <x:c r="AV846" s="10"/>
      <x:c r="AW846" s="10"/>
      <x:c r="AX846" s="10"/>
      <x:c r="AY846" s="10"/>
    </x:row>
    <x:row r="847" spans="1:51" ht="13.5" customHeight="1">
      <x:c r="A847" s="29"/>
      <x:c r="B847" s="13"/>
      <x:c r="C847" s="13"/>
      <x:c r="D847" s="13"/>
      <x:c r="E847" s="87"/>
      <x:c r="F847" s="87"/>
      <x:c r="G847" s="87"/>
      <x:c r="H847" s="87"/>
      <x:c r="I847" s="87"/>
      <x:c r="J847" s="87"/>
      <x:c r="K847" s="87"/>
      <x:c r="L847" s="87"/>
      <x:c r="M847" s="10"/>
      <x:c r="N847" s="10"/>
      <x:c r="O847" s="10"/>
      <x:c r="P847" s="10"/>
      <x:c r="Q847" s="10"/>
      <x:c r="R847" s="10"/>
      <x:c r="S847" s="10"/>
      <x:c r="T847" s="10"/>
      <x:c r="U847" s="10"/>
      <x:c r="V847" s="10"/>
      <x:c r="W847" s="10"/>
      <x:c r="X847" s="10"/>
      <x:c r="Y847" s="10"/>
      <x:c r="Z847" s="10"/>
      <x:c r="AA847" s="10"/>
      <x:c r="AB847" s="10"/>
      <x:c r="AC847" s="10"/>
      <x:c r="AD847" s="10"/>
      <x:c r="AE847" s="10"/>
      <x:c r="AF847" s="10"/>
      <x:c r="AG847" s="10"/>
      <x:c r="AH847" s="10"/>
      <x:c r="AI847" s="10"/>
      <x:c r="AJ847" s="10"/>
      <x:c r="AK847" s="10"/>
      <x:c r="AL847" s="10"/>
      <x:c r="AM847" s="10"/>
      <x:c r="AN847" s="10"/>
      <x:c r="AO847" s="10"/>
      <x:c r="AP847" s="10"/>
      <x:c r="AQ847" s="10"/>
      <x:c r="AR847" s="10"/>
      <x:c r="AS847" s="10"/>
      <x:c r="AT847" s="10"/>
      <x:c r="AU847" s="10"/>
      <x:c r="AV847" s="10"/>
      <x:c r="AW847" s="10"/>
      <x:c r="AX847" s="10"/>
      <x:c r="AY847" s="10"/>
    </x:row>
    <x:row r="848" spans="1:51" ht="13.5" customHeight="1">
      <x:c r="A848" s="29"/>
      <x:c r="B848" s="13"/>
      <x:c r="C848" s="13"/>
      <x:c r="D848" s="13"/>
      <x:c r="E848" s="87"/>
      <x:c r="F848" s="87"/>
      <x:c r="G848" s="87"/>
      <x:c r="H848" s="87"/>
      <x:c r="I848" s="87"/>
      <x:c r="J848" s="87"/>
      <x:c r="K848" s="87"/>
      <x:c r="L848" s="87"/>
      <x:c r="M848" s="10"/>
      <x:c r="N848" s="10"/>
      <x:c r="O848" s="10"/>
      <x:c r="P848" s="10"/>
      <x:c r="Q848" s="10"/>
      <x:c r="R848" s="10"/>
      <x:c r="S848" s="10"/>
      <x:c r="T848" s="10"/>
      <x:c r="U848" s="10"/>
      <x:c r="V848" s="10"/>
      <x:c r="W848" s="10"/>
      <x:c r="X848" s="10"/>
      <x:c r="Y848" s="10"/>
      <x:c r="Z848" s="10"/>
      <x:c r="AA848" s="10"/>
      <x:c r="AB848" s="10"/>
      <x:c r="AC848" s="10"/>
      <x:c r="AD848" s="10"/>
      <x:c r="AE848" s="10"/>
      <x:c r="AF848" s="10"/>
      <x:c r="AG848" s="10"/>
      <x:c r="AH848" s="10"/>
      <x:c r="AI848" s="10"/>
      <x:c r="AJ848" s="10"/>
      <x:c r="AK848" s="10"/>
      <x:c r="AL848" s="10"/>
      <x:c r="AM848" s="10"/>
      <x:c r="AN848" s="10"/>
      <x:c r="AO848" s="10"/>
      <x:c r="AP848" s="10"/>
      <x:c r="AQ848" s="10"/>
      <x:c r="AR848" s="10"/>
      <x:c r="AS848" s="10"/>
      <x:c r="AT848" s="10"/>
      <x:c r="AU848" s="10"/>
      <x:c r="AV848" s="10"/>
      <x:c r="AW848" s="10"/>
      <x:c r="AX848" s="10"/>
      <x:c r="AY848" s="10"/>
    </x:row>
    <x:row r="849" spans="1:51" ht="13.5" customHeight="1">
      <x:c r="A849" s="29"/>
      <x:c r="B849" s="13"/>
      <x:c r="C849" s="13"/>
      <x:c r="D849" s="13"/>
      <x:c r="E849" s="87"/>
      <x:c r="F849" s="87"/>
      <x:c r="G849" s="87"/>
      <x:c r="H849" s="87"/>
      <x:c r="I849" s="87"/>
      <x:c r="J849" s="87"/>
      <x:c r="K849" s="87"/>
      <x:c r="L849" s="87"/>
      <x:c r="M849" s="10"/>
      <x:c r="N849" s="10"/>
      <x:c r="O849" s="10"/>
      <x:c r="P849" s="10"/>
      <x:c r="Q849" s="10"/>
      <x:c r="R849" s="10"/>
      <x:c r="S849" s="10"/>
      <x:c r="T849" s="10"/>
      <x:c r="U849" s="10"/>
      <x:c r="V849" s="10"/>
      <x:c r="W849" s="10"/>
      <x:c r="X849" s="10"/>
      <x:c r="Y849" s="10"/>
      <x:c r="Z849" s="10"/>
      <x:c r="AA849" s="10"/>
      <x:c r="AB849" s="10"/>
      <x:c r="AC849" s="10"/>
      <x:c r="AD849" s="10"/>
      <x:c r="AE849" s="10"/>
      <x:c r="AF849" s="10"/>
      <x:c r="AG849" s="10"/>
      <x:c r="AH849" s="10"/>
      <x:c r="AI849" s="10"/>
      <x:c r="AJ849" s="10"/>
      <x:c r="AK849" s="10"/>
      <x:c r="AL849" s="10"/>
      <x:c r="AM849" s="10"/>
      <x:c r="AN849" s="10"/>
      <x:c r="AO849" s="10"/>
      <x:c r="AP849" s="10"/>
      <x:c r="AQ849" s="10"/>
      <x:c r="AR849" s="10"/>
      <x:c r="AS849" s="10"/>
      <x:c r="AT849" s="10"/>
      <x:c r="AU849" s="10"/>
      <x:c r="AV849" s="10"/>
      <x:c r="AW849" s="10"/>
      <x:c r="AX849" s="10"/>
      <x:c r="AY849" s="10"/>
    </x:row>
    <x:row r="850" spans="1:51" ht="13.5" customHeight="1">
      <x:c r="A850" s="29"/>
      <x:c r="B850" s="13"/>
      <x:c r="C850" s="13"/>
      <x:c r="D850" s="13"/>
      <x:c r="E850" s="87"/>
      <x:c r="F850" s="87"/>
      <x:c r="G850" s="87"/>
      <x:c r="H850" s="87"/>
      <x:c r="I850" s="87"/>
      <x:c r="J850" s="87"/>
      <x:c r="K850" s="87"/>
      <x:c r="L850" s="87"/>
      <x:c r="M850" s="10"/>
      <x:c r="N850" s="10"/>
      <x:c r="O850" s="10"/>
      <x:c r="P850" s="10"/>
      <x:c r="Q850" s="10"/>
      <x:c r="R850" s="10"/>
      <x:c r="S850" s="10"/>
      <x:c r="T850" s="10"/>
      <x:c r="U850" s="10"/>
      <x:c r="V850" s="10"/>
      <x:c r="W850" s="10"/>
      <x:c r="X850" s="10"/>
      <x:c r="Y850" s="10"/>
      <x:c r="Z850" s="10"/>
      <x:c r="AA850" s="10"/>
      <x:c r="AB850" s="10"/>
      <x:c r="AC850" s="10"/>
      <x:c r="AD850" s="10"/>
      <x:c r="AE850" s="10"/>
      <x:c r="AF850" s="10"/>
      <x:c r="AG850" s="10"/>
      <x:c r="AH850" s="10"/>
      <x:c r="AI850" s="10"/>
      <x:c r="AJ850" s="10"/>
      <x:c r="AK850" s="10"/>
      <x:c r="AL850" s="10"/>
      <x:c r="AM850" s="10"/>
      <x:c r="AN850" s="10"/>
      <x:c r="AO850" s="10"/>
      <x:c r="AP850" s="10"/>
      <x:c r="AQ850" s="10"/>
      <x:c r="AR850" s="10"/>
      <x:c r="AS850" s="10"/>
      <x:c r="AT850" s="10"/>
      <x:c r="AU850" s="10"/>
      <x:c r="AV850" s="10"/>
      <x:c r="AW850" s="10"/>
      <x:c r="AX850" s="10"/>
      <x:c r="AY850" s="10"/>
    </x:row>
    <x:row r="851" spans="1:51" ht="13.5" customHeight="1">
      <x:c r="A851" s="29"/>
      <x:c r="B851" s="13"/>
      <x:c r="C851" s="13"/>
      <x:c r="D851" s="13"/>
      <x:c r="E851" s="87"/>
      <x:c r="F851" s="87"/>
      <x:c r="G851" s="87"/>
      <x:c r="H851" s="87"/>
      <x:c r="I851" s="87"/>
      <x:c r="J851" s="87"/>
      <x:c r="K851" s="87"/>
      <x:c r="L851" s="87"/>
      <x:c r="M851" s="10"/>
      <x:c r="N851" s="10"/>
      <x:c r="O851" s="10"/>
      <x:c r="P851" s="10"/>
      <x:c r="Q851" s="10"/>
      <x:c r="R851" s="10"/>
      <x:c r="S851" s="10"/>
      <x:c r="T851" s="10"/>
      <x:c r="U851" s="10"/>
      <x:c r="V851" s="10"/>
      <x:c r="W851" s="10"/>
      <x:c r="X851" s="10"/>
      <x:c r="Y851" s="10"/>
      <x:c r="Z851" s="10"/>
      <x:c r="AA851" s="10"/>
      <x:c r="AB851" s="10"/>
      <x:c r="AC851" s="10"/>
      <x:c r="AD851" s="10"/>
      <x:c r="AE851" s="10"/>
      <x:c r="AF851" s="10"/>
      <x:c r="AG851" s="10"/>
      <x:c r="AH851" s="10"/>
      <x:c r="AI851" s="10"/>
      <x:c r="AJ851" s="10"/>
      <x:c r="AK851" s="10"/>
      <x:c r="AL851" s="10"/>
      <x:c r="AM851" s="10"/>
      <x:c r="AN851" s="10"/>
      <x:c r="AO851" s="10"/>
      <x:c r="AP851" s="10"/>
      <x:c r="AQ851" s="10"/>
      <x:c r="AR851" s="10"/>
      <x:c r="AS851" s="10"/>
      <x:c r="AT851" s="10"/>
      <x:c r="AU851" s="10"/>
      <x:c r="AV851" s="10"/>
      <x:c r="AW851" s="10"/>
      <x:c r="AX851" s="10"/>
      <x:c r="AY851" s="10"/>
    </x:row>
    <x:row r="852" spans="1:51" ht="13.5" customHeight="1">
      <x:c r="A852" s="29"/>
      <x:c r="B852" s="13"/>
      <x:c r="C852" s="13"/>
      <x:c r="D852" s="13"/>
      <x:c r="E852" s="87"/>
      <x:c r="F852" s="87"/>
      <x:c r="G852" s="87"/>
      <x:c r="H852" s="87"/>
      <x:c r="I852" s="87"/>
      <x:c r="J852" s="87"/>
      <x:c r="K852" s="87"/>
      <x:c r="L852" s="87"/>
      <x:c r="M852" s="10"/>
      <x:c r="N852" s="10"/>
      <x:c r="O852" s="10"/>
      <x:c r="P852" s="10"/>
      <x:c r="Q852" s="10"/>
      <x:c r="R852" s="10"/>
      <x:c r="S852" s="10"/>
      <x:c r="T852" s="10"/>
      <x:c r="U852" s="10"/>
      <x:c r="V852" s="10"/>
      <x:c r="W852" s="10"/>
      <x:c r="X852" s="10"/>
      <x:c r="Y852" s="10"/>
      <x:c r="Z852" s="10"/>
      <x:c r="AA852" s="10"/>
      <x:c r="AB852" s="10"/>
      <x:c r="AC852" s="10"/>
      <x:c r="AD852" s="10"/>
      <x:c r="AE852" s="10"/>
      <x:c r="AF852" s="10"/>
      <x:c r="AG852" s="10"/>
      <x:c r="AH852" s="10"/>
      <x:c r="AI852" s="10"/>
      <x:c r="AJ852" s="10"/>
      <x:c r="AK852" s="10"/>
      <x:c r="AL852" s="10"/>
      <x:c r="AM852" s="10"/>
      <x:c r="AN852" s="10"/>
      <x:c r="AO852" s="10"/>
      <x:c r="AP852" s="10"/>
      <x:c r="AQ852" s="10"/>
      <x:c r="AR852" s="10"/>
      <x:c r="AS852" s="10"/>
      <x:c r="AT852" s="10"/>
      <x:c r="AU852" s="10"/>
      <x:c r="AV852" s="10"/>
      <x:c r="AW852" s="10"/>
      <x:c r="AX852" s="10"/>
      <x:c r="AY852" s="10"/>
    </x:row>
    <x:row r="853" spans="1:51" ht="13.5" customHeight="1">
      <x:c r="A853" s="29"/>
      <x:c r="B853" s="13"/>
      <x:c r="C853" s="13"/>
      <x:c r="D853" s="13"/>
      <x:c r="E853" s="87"/>
      <x:c r="F853" s="87"/>
      <x:c r="G853" s="87"/>
      <x:c r="H853" s="87"/>
      <x:c r="I853" s="87"/>
      <x:c r="J853" s="87"/>
      <x:c r="K853" s="87"/>
      <x:c r="L853" s="87"/>
      <x:c r="M853" s="10"/>
      <x:c r="N853" s="10"/>
      <x:c r="O853" s="10"/>
      <x:c r="P853" s="10"/>
      <x:c r="Q853" s="10"/>
      <x:c r="R853" s="10"/>
      <x:c r="S853" s="10"/>
      <x:c r="T853" s="10"/>
      <x:c r="U853" s="10"/>
      <x:c r="V853" s="10"/>
      <x:c r="W853" s="10"/>
      <x:c r="X853" s="10"/>
      <x:c r="Y853" s="10"/>
      <x:c r="Z853" s="10"/>
      <x:c r="AA853" s="10"/>
      <x:c r="AB853" s="10"/>
      <x:c r="AC853" s="10"/>
      <x:c r="AD853" s="10"/>
      <x:c r="AE853" s="10"/>
      <x:c r="AF853" s="10"/>
      <x:c r="AG853" s="10"/>
      <x:c r="AH853" s="10"/>
      <x:c r="AI853" s="10"/>
      <x:c r="AJ853" s="10"/>
      <x:c r="AK853" s="10"/>
      <x:c r="AL853" s="10"/>
      <x:c r="AM853" s="10"/>
      <x:c r="AN853" s="10"/>
      <x:c r="AO853" s="10"/>
      <x:c r="AP853" s="10"/>
      <x:c r="AQ853" s="10"/>
      <x:c r="AR853" s="10"/>
      <x:c r="AS853" s="10"/>
      <x:c r="AT853" s="10"/>
      <x:c r="AU853" s="10"/>
      <x:c r="AV853" s="10"/>
      <x:c r="AW853" s="10"/>
      <x:c r="AX853" s="10"/>
      <x:c r="AY853" s="10"/>
    </x:row>
    <x:row r="854" spans="1:51" ht="13.5" customHeight="1">
      <x:c r="A854" s="29"/>
      <x:c r="B854" s="13"/>
      <x:c r="C854" s="13"/>
      <x:c r="D854" s="13"/>
      <x:c r="E854" s="87"/>
      <x:c r="F854" s="87"/>
      <x:c r="G854" s="87"/>
      <x:c r="H854" s="87"/>
      <x:c r="I854" s="87"/>
      <x:c r="J854" s="87"/>
      <x:c r="K854" s="87"/>
      <x:c r="L854" s="87"/>
      <x:c r="M854" s="10"/>
      <x:c r="N854" s="10"/>
      <x:c r="O854" s="10"/>
      <x:c r="P854" s="10"/>
      <x:c r="Q854" s="10"/>
      <x:c r="R854" s="10"/>
      <x:c r="S854" s="10"/>
      <x:c r="T854" s="10"/>
      <x:c r="U854" s="10"/>
      <x:c r="V854" s="10"/>
      <x:c r="W854" s="10"/>
      <x:c r="X854" s="10"/>
      <x:c r="Y854" s="10"/>
      <x:c r="Z854" s="10"/>
      <x:c r="AA854" s="10"/>
      <x:c r="AB854" s="10"/>
      <x:c r="AC854" s="10"/>
      <x:c r="AD854" s="10"/>
      <x:c r="AE854" s="10"/>
      <x:c r="AF854" s="10"/>
      <x:c r="AG854" s="10"/>
      <x:c r="AH854" s="10"/>
      <x:c r="AI854" s="10"/>
      <x:c r="AJ854" s="10"/>
      <x:c r="AK854" s="10"/>
      <x:c r="AL854" s="10"/>
      <x:c r="AM854" s="10"/>
      <x:c r="AN854" s="10"/>
      <x:c r="AO854" s="10"/>
      <x:c r="AP854" s="10"/>
      <x:c r="AQ854" s="10"/>
      <x:c r="AR854" s="10"/>
      <x:c r="AS854" s="10"/>
      <x:c r="AT854" s="10"/>
      <x:c r="AU854" s="10"/>
      <x:c r="AV854" s="10"/>
      <x:c r="AW854" s="10"/>
      <x:c r="AX854" s="10"/>
      <x:c r="AY854" s="10"/>
    </x:row>
    <x:row r="855" spans="1:51" ht="13.5" customHeight="1">
      <x:c r="A855" s="29"/>
      <x:c r="B855" s="13"/>
      <x:c r="C855" s="13"/>
      <x:c r="D855" s="13"/>
      <x:c r="E855" s="87"/>
      <x:c r="F855" s="87"/>
      <x:c r="G855" s="87"/>
      <x:c r="H855" s="87"/>
      <x:c r="I855" s="87"/>
      <x:c r="J855" s="87"/>
      <x:c r="K855" s="87"/>
      <x:c r="L855" s="87"/>
      <x:c r="M855" s="10"/>
      <x:c r="N855" s="10"/>
      <x:c r="O855" s="10"/>
      <x:c r="P855" s="10"/>
      <x:c r="Q855" s="10"/>
      <x:c r="R855" s="10"/>
      <x:c r="S855" s="10"/>
      <x:c r="T855" s="10"/>
      <x:c r="U855" s="10"/>
      <x:c r="V855" s="10"/>
      <x:c r="W855" s="10"/>
      <x:c r="X855" s="10"/>
      <x:c r="Y855" s="10"/>
      <x:c r="Z855" s="10"/>
      <x:c r="AA855" s="10"/>
      <x:c r="AB855" s="10"/>
      <x:c r="AC855" s="10"/>
      <x:c r="AD855" s="10"/>
      <x:c r="AE855" s="10"/>
      <x:c r="AF855" s="10"/>
      <x:c r="AG855" s="10"/>
      <x:c r="AH855" s="10"/>
      <x:c r="AI855" s="10"/>
      <x:c r="AJ855" s="10"/>
      <x:c r="AK855" s="10"/>
      <x:c r="AL855" s="10"/>
      <x:c r="AM855" s="10"/>
      <x:c r="AN855" s="10"/>
      <x:c r="AO855" s="10"/>
      <x:c r="AP855" s="10"/>
      <x:c r="AQ855" s="10"/>
      <x:c r="AR855" s="10"/>
      <x:c r="AS855" s="10"/>
      <x:c r="AT855" s="10"/>
      <x:c r="AU855" s="10"/>
      <x:c r="AV855" s="10"/>
      <x:c r="AW855" s="10"/>
      <x:c r="AX855" s="10"/>
      <x:c r="AY855" s="10"/>
    </x:row>
    <x:row r="856" spans="1:51" ht="13.5" customHeight="1">
      <x:c r="A856" s="29"/>
      <x:c r="B856" s="13"/>
      <x:c r="C856" s="13"/>
      <x:c r="D856" s="13"/>
      <x:c r="E856" s="87"/>
      <x:c r="F856" s="87"/>
      <x:c r="G856" s="87"/>
      <x:c r="H856" s="87"/>
      <x:c r="I856" s="87"/>
      <x:c r="J856" s="87"/>
      <x:c r="K856" s="87"/>
      <x:c r="L856" s="87"/>
      <x:c r="M856" s="10"/>
      <x:c r="N856" s="10"/>
      <x:c r="O856" s="10"/>
      <x:c r="P856" s="10"/>
      <x:c r="Q856" s="10"/>
      <x:c r="R856" s="10"/>
      <x:c r="S856" s="10"/>
      <x:c r="T856" s="10"/>
      <x:c r="U856" s="10"/>
      <x:c r="V856" s="10"/>
      <x:c r="W856" s="10"/>
      <x:c r="X856" s="10"/>
      <x:c r="Y856" s="10"/>
      <x:c r="Z856" s="10"/>
      <x:c r="AA856" s="10"/>
      <x:c r="AB856" s="10"/>
      <x:c r="AC856" s="10"/>
      <x:c r="AD856" s="10"/>
      <x:c r="AE856" s="10"/>
      <x:c r="AF856" s="10"/>
      <x:c r="AG856" s="10"/>
      <x:c r="AH856" s="10"/>
      <x:c r="AI856" s="10"/>
      <x:c r="AJ856" s="10"/>
      <x:c r="AK856" s="10"/>
      <x:c r="AL856" s="10"/>
      <x:c r="AM856" s="10"/>
      <x:c r="AN856" s="10"/>
      <x:c r="AO856" s="10"/>
      <x:c r="AP856" s="10"/>
      <x:c r="AQ856" s="10"/>
      <x:c r="AR856" s="10"/>
      <x:c r="AS856" s="10"/>
      <x:c r="AT856" s="10"/>
      <x:c r="AU856" s="10"/>
      <x:c r="AV856" s="10"/>
      <x:c r="AW856" s="10"/>
      <x:c r="AX856" s="10"/>
      <x:c r="AY856" s="10"/>
    </x:row>
    <x:row r="857" spans="1:51" ht="13.5" customHeight="1">
      <x:c r="A857" s="29"/>
      <x:c r="B857" s="13"/>
      <x:c r="C857" s="13"/>
      <x:c r="D857" s="13"/>
      <x:c r="E857" s="87"/>
      <x:c r="F857" s="87"/>
      <x:c r="G857" s="87"/>
      <x:c r="H857" s="87"/>
      <x:c r="I857" s="87"/>
      <x:c r="J857" s="87"/>
      <x:c r="K857" s="87"/>
      <x:c r="L857" s="87"/>
      <x:c r="M857" s="10"/>
      <x:c r="N857" s="10"/>
      <x:c r="O857" s="10"/>
      <x:c r="P857" s="10"/>
      <x:c r="Q857" s="10"/>
      <x:c r="R857" s="10"/>
      <x:c r="S857" s="10"/>
      <x:c r="T857" s="10"/>
      <x:c r="U857" s="10"/>
      <x:c r="V857" s="10"/>
      <x:c r="W857" s="10"/>
      <x:c r="X857" s="10"/>
      <x:c r="Y857" s="10"/>
      <x:c r="Z857" s="10"/>
      <x:c r="AA857" s="10"/>
      <x:c r="AB857" s="10"/>
      <x:c r="AC857" s="10"/>
      <x:c r="AD857" s="10"/>
      <x:c r="AE857" s="10"/>
      <x:c r="AF857" s="10"/>
      <x:c r="AG857" s="10"/>
      <x:c r="AH857" s="10"/>
      <x:c r="AI857" s="10"/>
      <x:c r="AJ857" s="10"/>
      <x:c r="AK857" s="10"/>
      <x:c r="AL857" s="10"/>
      <x:c r="AM857" s="10"/>
      <x:c r="AN857" s="10"/>
      <x:c r="AO857" s="10"/>
      <x:c r="AP857" s="10"/>
      <x:c r="AQ857" s="10"/>
      <x:c r="AR857" s="10"/>
      <x:c r="AS857" s="10"/>
      <x:c r="AT857" s="10"/>
      <x:c r="AU857" s="10"/>
      <x:c r="AV857" s="10"/>
      <x:c r="AW857" s="10"/>
      <x:c r="AX857" s="10"/>
      <x:c r="AY857" s="10"/>
    </x:row>
    <x:row r="858" spans="1:51" ht="13.5" customHeight="1">
      <x:c r="A858" s="29"/>
      <x:c r="B858" s="13"/>
      <x:c r="C858" s="13"/>
      <x:c r="D858" s="13"/>
      <x:c r="E858" s="87"/>
      <x:c r="F858" s="87"/>
      <x:c r="G858" s="87"/>
      <x:c r="H858" s="87"/>
      <x:c r="I858" s="87"/>
      <x:c r="J858" s="87"/>
      <x:c r="K858" s="87"/>
      <x:c r="L858" s="87"/>
      <x:c r="M858" s="10"/>
      <x:c r="N858" s="10"/>
      <x:c r="O858" s="10"/>
      <x:c r="P858" s="10"/>
      <x:c r="Q858" s="10"/>
      <x:c r="R858" s="10"/>
      <x:c r="S858" s="10"/>
      <x:c r="T858" s="10"/>
      <x:c r="U858" s="10"/>
      <x:c r="V858" s="10"/>
      <x:c r="W858" s="10"/>
      <x:c r="X858" s="10"/>
      <x:c r="Y858" s="10"/>
      <x:c r="Z858" s="10"/>
      <x:c r="AA858" s="10"/>
      <x:c r="AB858" s="10"/>
      <x:c r="AC858" s="10"/>
      <x:c r="AD858" s="10"/>
      <x:c r="AE858" s="10"/>
      <x:c r="AF858" s="10"/>
      <x:c r="AG858" s="10"/>
      <x:c r="AH858" s="10"/>
      <x:c r="AI858" s="10"/>
      <x:c r="AJ858" s="10"/>
      <x:c r="AK858" s="10"/>
      <x:c r="AL858" s="10"/>
      <x:c r="AM858" s="10"/>
      <x:c r="AN858" s="10"/>
      <x:c r="AO858" s="10"/>
      <x:c r="AP858" s="10"/>
      <x:c r="AQ858" s="10"/>
      <x:c r="AR858" s="10"/>
      <x:c r="AS858" s="10"/>
      <x:c r="AT858" s="10"/>
      <x:c r="AU858" s="10"/>
      <x:c r="AV858" s="10"/>
      <x:c r="AW858" s="10"/>
      <x:c r="AX858" s="10"/>
      <x:c r="AY858" s="10"/>
    </x:row>
    <x:row r="859" spans="1:51" ht="13.5" customHeight="1">
      <x:c r="A859" s="29"/>
      <x:c r="B859" s="13"/>
      <x:c r="C859" s="13"/>
      <x:c r="D859" s="13"/>
      <x:c r="E859" s="87"/>
      <x:c r="F859" s="87"/>
      <x:c r="G859" s="87"/>
      <x:c r="H859" s="87"/>
      <x:c r="I859" s="87"/>
      <x:c r="J859" s="87"/>
      <x:c r="K859" s="87"/>
      <x:c r="L859" s="87"/>
      <x:c r="M859" s="10"/>
      <x:c r="N859" s="10"/>
      <x:c r="O859" s="10"/>
      <x:c r="P859" s="10"/>
      <x:c r="Q859" s="10"/>
      <x:c r="R859" s="10"/>
      <x:c r="S859" s="10"/>
      <x:c r="T859" s="10"/>
      <x:c r="U859" s="10"/>
      <x:c r="V859" s="10"/>
      <x:c r="W859" s="10"/>
      <x:c r="X859" s="10"/>
      <x:c r="Y859" s="10"/>
      <x:c r="Z859" s="10"/>
      <x:c r="AA859" s="10"/>
      <x:c r="AB859" s="10"/>
      <x:c r="AC859" s="10"/>
      <x:c r="AD859" s="10"/>
      <x:c r="AE859" s="10"/>
      <x:c r="AF859" s="10"/>
      <x:c r="AG859" s="10"/>
      <x:c r="AH859" s="10"/>
      <x:c r="AI859" s="10"/>
      <x:c r="AJ859" s="10"/>
      <x:c r="AK859" s="10"/>
      <x:c r="AL859" s="10"/>
      <x:c r="AM859" s="10"/>
      <x:c r="AN859" s="10"/>
      <x:c r="AO859" s="10"/>
      <x:c r="AP859" s="10"/>
      <x:c r="AQ859" s="10"/>
      <x:c r="AR859" s="10"/>
      <x:c r="AS859" s="10"/>
      <x:c r="AT859" s="10"/>
      <x:c r="AU859" s="10"/>
      <x:c r="AV859" s="10"/>
      <x:c r="AW859" s="10"/>
      <x:c r="AX859" s="10"/>
      <x:c r="AY859" s="10"/>
    </x:row>
    <x:row r="860" spans="1:51" ht="13.5" customHeight="1">
      <x:c r="A860" s="29"/>
      <x:c r="B860" s="13"/>
      <x:c r="C860" s="13"/>
      <x:c r="D860" s="13"/>
      <x:c r="E860" s="87"/>
      <x:c r="F860" s="87"/>
      <x:c r="G860" s="87"/>
      <x:c r="H860" s="87"/>
      <x:c r="I860" s="87"/>
      <x:c r="J860" s="87"/>
      <x:c r="K860" s="87"/>
      <x:c r="L860" s="87"/>
      <x:c r="M860" s="10"/>
      <x:c r="N860" s="10"/>
      <x:c r="O860" s="10"/>
      <x:c r="P860" s="10"/>
      <x:c r="Q860" s="10"/>
      <x:c r="R860" s="10"/>
      <x:c r="S860" s="10"/>
      <x:c r="T860" s="10"/>
      <x:c r="U860" s="10"/>
      <x:c r="V860" s="10"/>
      <x:c r="W860" s="10"/>
      <x:c r="X860" s="10"/>
      <x:c r="Y860" s="10"/>
      <x:c r="Z860" s="10"/>
      <x:c r="AA860" s="10"/>
      <x:c r="AB860" s="10"/>
      <x:c r="AC860" s="10"/>
      <x:c r="AD860" s="10"/>
      <x:c r="AE860" s="10"/>
      <x:c r="AF860" s="10"/>
      <x:c r="AG860" s="10"/>
      <x:c r="AH860" s="10"/>
      <x:c r="AI860" s="10"/>
      <x:c r="AJ860" s="10"/>
      <x:c r="AK860" s="10"/>
      <x:c r="AL860" s="10"/>
      <x:c r="AM860" s="10"/>
      <x:c r="AN860" s="10"/>
      <x:c r="AO860" s="10"/>
      <x:c r="AP860" s="10"/>
      <x:c r="AQ860" s="10"/>
      <x:c r="AR860" s="10"/>
      <x:c r="AS860" s="10"/>
      <x:c r="AT860" s="10"/>
      <x:c r="AU860" s="10"/>
      <x:c r="AV860" s="10"/>
      <x:c r="AW860" s="10"/>
      <x:c r="AX860" s="10"/>
      <x:c r="AY860" s="10"/>
    </x:row>
    <x:row r="861" spans="1:51" ht="13.5" customHeight="1">
      <x:c r="A861" s="29"/>
      <x:c r="B861" s="13"/>
      <x:c r="C861" s="13"/>
      <x:c r="D861" s="13"/>
      <x:c r="E861" s="87"/>
      <x:c r="F861" s="87"/>
      <x:c r="G861" s="87"/>
      <x:c r="H861" s="87"/>
      <x:c r="I861" s="87"/>
      <x:c r="J861" s="87"/>
      <x:c r="K861" s="87"/>
      <x:c r="L861" s="87"/>
      <x:c r="M861" s="10"/>
      <x:c r="N861" s="10"/>
      <x:c r="O861" s="10"/>
      <x:c r="P861" s="10"/>
      <x:c r="Q861" s="10"/>
      <x:c r="R861" s="10"/>
      <x:c r="S861" s="10"/>
      <x:c r="T861" s="10"/>
      <x:c r="U861" s="10"/>
      <x:c r="V861" s="10"/>
      <x:c r="W861" s="10"/>
      <x:c r="X861" s="10"/>
      <x:c r="Y861" s="10"/>
      <x:c r="Z861" s="10"/>
      <x:c r="AA861" s="10"/>
      <x:c r="AB861" s="10"/>
      <x:c r="AC861" s="10"/>
      <x:c r="AD861" s="10"/>
      <x:c r="AE861" s="10"/>
      <x:c r="AF861" s="10"/>
      <x:c r="AG861" s="10"/>
      <x:c r="AH861" s="10"/>
      <x:c r="AI861" s="10"/>
      <x:c r="AJ861" s="10"/>
      <x:c r="AK861" s="10"/>
      <x:c r="AL861" s="10"/>
      <x:c r="AM861" s="10"/>
      <x:c r="AN861" s="10"/>
      <x:c r="AO861" s="10"/>
      <x:c r="AP861" s="10"/>
      <x:c r="AQ861" s="10"/>
      <x:c r="AR861" s="10"/>
      <x:c r="AS861" s="10"/>
      <x:c r="AT861" s="10"/>
      <x:c r="AU861" s="10"/>
      <x:c r="AV861" s="10"/>
      <x:c r="AW861" s="10"/>
      <x:c r="AX861" s="10"/>
      <x:c r="AY861" s="10"/>
    </x:row>
    <x:row r="862" spans="1:51" ht="13.5" customHeight="1">
      <x:c r="A862" s="29"/>
      <x:c r="B862" s="13"/>
      <x:c r="C862" s="13"/>
      <x:c r="D862" s="13"/>
      <x:c r="E862" s="87"/>
      <x:c r="F862" s="87"/>
      <x:c r="G862" s="87"/>
      <x:c r="H862" s="87"/>
      <x:c r="I862" s="87"/>
      <x:c r="J862" s="87"/>
      <x:c r="K862" s="87"/>
      <x:c r="L862" s="87"/>
      <x:c r="M862" s="10"/>
      <x:c r="N862" s="10"/>
      <x:c r="O862" s="10"/>
      <x:c r="P862" s="10"/>
      <x:c r="Q862" s="10"/>
      <x:c r="R862" s="10"/>
      <x:c r="S862" s="10"/>
      <x:c r="T862" s="10"/>
      <x:c r="U862" s="10"/>
      <x:c r="V862" s="10"/>
      <x:c r="W862" s="10"/>
      <x:c r="X862" s="10"/>
      <x:c r="Y862" s="10"/>
      <x:c r="Z862" s="10"/>
      <x:c r="AA862" s="10"/>
      <x:c r="AB862" s="10"/>
      <x:c r="AC862" s="10"/>
      <x:c r="AD862" s="10"/>
      <x:c r="AE862" s="10"/>
      <x:c r="AF862" s="10"/>
      <x:c r="AG862" s="10"/>
      <x:c r="AH862" s="10"/>
      <x:c r="AI862" s="10"/>
      <x:c r="AJ862" s="10"/>
      <x:c r="AK862" s="10"/>
      <x:c r="AL862" s="10"/>
      <x:c r="AM862" s="10"/>
      <x:c r="AN862" s="10"/>
      <x:c r="AO862" s="10"/>
      <x:c r="AP862" s="10"/>
      <x:c r="AQ862" s="10"/>
      <x:c r="AR862" s="10"/>
      <x:c r="AS862" s="10"/>
      <x:c r="AT862" s="10"/>
      <x:c r="AU862" s="10"/>
      <x:c r="AV862" s="10"/>
      <x:c r="AW862" s="10"/>
      <x:c r="AX862" s="10"/>
      <x:c r="AY862" s="10"/>
    </x:row>
    <x:row r="863" spans="1:51" ht="13.5" customHeight="1">
      <x:c r="A863" s="29"/>
      <x:c r="B863" s="13"/>
      <x:c r="C863" s="13"/>
      <x:c r="D863" s="13"/>
      <x:c r="E863" s="87"/>
      <x:c r="F863" s="87"/>
      <x:c r="G863" s="87"/>
      <x:c r="H863" s="87"/>
      <x:c r="I863" s="87"/>
      <x:c r="J863" s="87"/>
      <x:c r="K863" s="87"/>
      <x:c r="L863" s="87"/>
      <x:c r="M863" s="10"/>
      <x:c r="N863" s="10"/>
      <x:c r="O863" s="10"/>
      <x:c r="P863" s="10"/>
      <x:c r="Q863" s="10"/>
      <x:c r="R863" s="10"/>
      <x:c r="S863" s="10"/>
      <x:c r="T863" s="10"/>
      <x:c r="U863" s="10"/>
      <x:c r="V863" s="10"/>
      <x:c r="W863" s="10"/>
      <x:c r="X863" s="10"/>
      <x:c r="Y863" s="10"/>
      <x:c r="Z863" s="10"/>
      <x:c r="AA863" s="10"/>
      <x:c r="AB863" s="10"/>
      <x:c r="AC863" s="10"/>
      <x:c r="AD863" s="10"/>
      <x:c r="AE863" s="10"/>
      <x:c r="AF863" s="10"/>
      <x:c r="AG863" s="10"/>
      <x:c r="AH863" s="10"/>
      <x:c r="AI863" s="10"/>
      <x:c r="AJ863" s="10"/>
      <x:c r="AK863" s="10"/>
      <x:c r="AL863" s="10"/>
      <x:c r="AM863" s="10"/>
      <x:c r="AN863" s="10"/>
      <x:c r="AO863" s="10"/>
      <x:c r="AP863" s="10"/>
      <x:c r="AQ863" s="10"/>
      <x:c r="AR863" s="10"/>
      <x:c r="AS863" s="10"/>
      <x:c r="AT863" s="10"/>
      <x:c r="AU863" s="10"/>
      <x:c r="AV863" s="10"/>
      <x:c r="AW863" s="10"/>
      <x:c r="AX863" s="10"/>
      <x:c r="AY863" s="10"/>
    </x:row>
    <x:row r="864" spans="1:51" ht="13.5" customHeight="1">
      <x:c r="A864" s="29"/>
      <x:c r="B864" s="13"/>
      <x:c r="C864" s="13"/>
      <x:c r="D864" s="13"/>
      <x:c r="E864" s="87"/>
      <x:c r="F864" s="87"/>
      <x:c r="G864" s="87"/>
      <x:c r="H864" s="87"/>
      <x:c r="I864" s="87"/>
      <x:c r="J864" s="87"/>
      <x:c r="K864" s="87"/>
      <x:c r="L864" s="87"/>
      <x:c r="M864" s="10"/>
      <x:c r="N864" s="10"/>
      <x:c r="O864" s="10"/>
      <x:c r="P864" s="10"/>
      <x:c r="Q864" s="10"/>
      <x:c r="R864" s="10"/>
      <x:c r="S864" s="10"/>
      <x:c r="T864" s="10"/>
      <x:c r="U864" s="10"/>
      <x:c r="V864" s="10"/>
      <x:c r="W864" s="10"/>
      <x:c r="X864" s="10"/>
      <x:c r="Y864" s="10"/>
      <x:c r="Z864" s="10"/>
      <x:c r="AA864" s="10"/>
      <x:c r="AB864" s="10"/>
      <x:c r="AC864" s="10"/>
      <x:c r="AD864" s="10"/>
      <x:c r="AE864" s="10"/>
      <x:c r="AF864" s="10"/>
      <x:c r="AG864" s="10"/>
      <x:c r="AH864" s="10"/>
      <x:c r="AI864" s="10"/>
      <x:c r="AJ864" s="10"/>
      <x:c r="AK864" s="10"/>
      <x:c r="AL864" s="10"/>
      <x:c r="AM864" s="10"/>
      <x:c r="AN864" s="10"/>
      <x:c r="AO864" s="10"/>
      <x:c r="AP864" s="10"/>
      <x:c r="AQ864" s="10"/>
      <x:c r="AR864" s="10"/>
      <x:c r="AS864" s="10"/>
      <x:c r="AT864" s="10"/>
      <x:c r="AU864" s="10"/>
      <x:c r="AV864" s="10"/>
      <x:c r="AW864" s="10"/>
      <x:c r="AX864" s="10"/>
      <x:c r="AY864" s="10"/>
    </x:row>
    <x:row r="865" spans="1:51" ht="13.5" customHeight="1">
      <x:c r="A865" s="29"/>
      <x:c r="B865" s="13"/>
      <x:c r="C865" s="13"/>
      <x:c r="D865" s="13"/>
      <x:c r="E865" s="87"/>
      <x:c r="F865" s="87"/>
      <x:c r="G865" s="87"/>
      <x:c r="H865" s="87"/>
      <x:c r="I865" s="87"/>
      <x:c r="J865" s="87"/>
      <x:c r="K865" s="87"/>
      <x:c r="L865" s="87"/>
      <x:c r="M865" s="10"/>
      <x:c r="N865" s="10"/>
      <x:c r="O865" s="10"/>
      <x:c r="P865" s="10"/>
      <x:c r="Q865" s="10"/>
      <x:c r="R865" s="10"/>
      <x:c r="S865" s="10"/>
      <x:c r="T865" s="10"/>
      <x:c r="U865" s="10"/>
      <x:c r="V865" s="10"/>
      <x:c r="W865" s="10"/>
      <x:c r="X865" s="10"/>
      <x:c r="Y865" s="10"/>
      <x:c r="Z865" s="10"/>
      <x:c r="AA865" s="10"/>
      <x:c r="AB865" s="10"/>
      <x:c r="AC865" s="10"/>
      <x:c r="AD865" s="10"/>
      <x:c r="AE865" s="10"/>
      <x:c r="AF865" s="10"/>
      <x:c r="AG865" s="10"/>
      <x:c r="AH865" s="10"/>
      <x:c r="AI865" s="10"/>
      <x:c r="AJ865" s="10"/>
      <x:c r="AK865" s="10"/>
      <x:c r="AL865" s="10"/>
      <x:c r="AM865" s="10"/>
      <x:c r="AN865" s="10"/>
      <x:c r="AO865" s="10"/>
      <x:c r="AP865" s="10"/>
      <x:c r="AQ865" s="10"/>
      <x:c r="AR865" s="10"/>
      <x:c r="AS865" s="10"/>
      <x:c r="AT865" s="10"/>
      <x:c r="AU865" s="10"/>
      <x:c r="AV865" s="10"/>
      <x:c r="AW865" s="10"/>
      <x:c r="AX865" s="10"/>
      <x:c r="AY865" s="10"/>
    </x:row>
    <x:row r="866" spans="1:51" ht="13.5" customHeight="1">
      <x:c r="A866" s="29"/>
      <x:c r="B866" s="13"/>
      <x:c r="C866" s="13"/>
      <x:c r="D866" s="13"/>
      <x:c r="E866" s="87"/>
      <x:c r="F866" s="87"/>
      <x:c r="G866" s="87"/>
      <x:c r="H866" s="87"/>
      <x:c r="I866" s="87"/>
      <x:c r="J866" s="87"/>
      <x:c r="K866" s="87"/>
      <x:c r="L866" s="87"/>
      <x:c r="M866" s="10"/>
      <x:c r="N866" s="10"/>
      <x:c r="O866" s="10"/>
      <x:c r="P866" s="10"/>
      <x:c r="Q866" s="10"/>
      <x:c r="R866" s="10"/>
      <x:c r="S866" s="10"/>
      <x:c r="T866" s="10"/>
      <x:c r="U866" s="10"/>
      <x:c r="V866" s="10"/>
      <x:c r="W866" s="10"/>
      <x:c r="X866" s="10"/>
      <x:c r="Y866" s="10"/>
      <x:c r="Z866" s="10"/>
      <x:c r="AA866" s="10"/>
      <x:c r="AB866" s="10"/>
      <x:c r="AC866" s="10"/>
      <x:c r="AD866" s="10"/>
      <x:c r="AE866" s="10"/>
      <x:c r="AF866" s="10"/>
      <x:c r="AG866" s="10"/>
      <x:c r="AH866" s="10"/>
      <x:c r="AI866" s="10"/>
      <x:c r="AJ866" s="10"/>
      <x:c r="AK866" s="10"/>
      <x:c r="AL866" s="10"/>
      <x:c r="AM866" s="10"/>
      <x:c r="AN866" s="10"/>
      <x:c r="AO866" s="10"/>
      <x:c r="AP866" s="10"/>
      <x:c r="AQ866" s="10"/>
      <x:c r="AR866" s="10"/>
      <x:c r="AS866" s="10"/>
      <x:c r="AT866" s="10"/>
      <x:c r="AU866" s="10"/>
      <x:c r="AV866" s="10"/>
      <x:c r="AW866" s="10"/>
      <x:c r="AX866" s="10"/>
      <x:c r="AY866" s="10"/>
    </x:row>
    <x:row r="867" spans="1:51" ht="13.5" customHeight="1">
      <x:c r="A867" s="29"/>
      <x:c r="B867" s="13"/>
      <x:c r="C867" s="13"/>
      <x:c r="D867" s="13"/>
      <x:c r="E867" s="87"/>
      <x:c r="F867" s="87"/>
      <x:c r="G867" s="87"/>
      <x:c r="H867" s="87"/>
      <x:c r="I867" s="87"/>
      <x:c r="J867" s="87"/>
      <x:c r="K867" s="87"/>
      <x:c r="L867" s="87"/>
      <x:c r="M867" s="10"/>
      <x:c r="N867" s="10"/>
      <x:c r="O867" s="10"/>
      <x:c r="P867" s="10"/>
      <x:c r="Q867" s="10"/>
      <x:c r="R867" s="10"/>
      <x:c r="S867" s="10"/>
      <x:c r="T867" s="10"/>
      <x:c r="U867" s="10"/>
      <x:c r="V867" s="10"/>
      <x:c r="W867" s="10"/>
      <x:c r="X867" s="10"/>
      <x:c r="Y867" s="10"/>
      <x:c r="Z867" s="10"/>
      <x:c r="AA867" s="10"/>
      <x:c r="AB867" s="10"/>
      <x:c r="AC867" s="10"/>
      <x:c r="AD867" s="10"/>
      <x:c r="AE867" s="10"/>
      <x:c r="AF867" s="10"/>
      <x:c r="AG867" s="10"/>
      <x:c r="AH867" s="10"/>
      <x:c r="AI867" s="10"/>
      <x:c r="AJ867" s="10"/>
      <x:c r="AK867" s="10"/>
      <x:c r="AL867" s="10"/>
      <x:c r="AM867" s="10"/>
      <x:c r="AN867" s="10"/>
      <x:c r="AO867" s="10"/>
      <x:c r="AP867" s="10"/>
      <x:c r="AQ867" s="10"/>
      <x:c r="AR867" s="10"/>
      <x:c r="AS867" s="10"/>
      <x:c r="AT867" s="10"/>
      <x:c r="AU867" s="10"/>
      <x:c r="AV867" s="10"/>
      <x:c r="AW867" s="10"/>
      <x:c r="AX867" s="10"/>
      <x:c r="AY867" s="10"/>
    </x:row>
    <x:row r="868" spans="1:51" ht="13.5" customHeight="1">
      <x:c r="A868" s="29"/>
      <x:c r="B868" s="13"/>
      <x:c r="C868" s="13"/>
      <x:c r="D868" s="13"/>
      <x:c r="E868" s="87"/>
      <x:c r="F868" s="87"/>
      <x:c r="G868" s="87"/>
      <x:c r="H868" s="87"/>
      <x:c r="I868" s="87"/>
      <x:c r="J868" s="87"/>
      <x:c r="K868" s="87"/>
      <x:c r="L868" s="87"/>
      <x:c r="M868" s="10"/>
      <x:c r="N868" s="10"/>
      <x:c r="O868" s="10"/>
      <x:c r="P868" s="10"/>
      <x:c r="Q868" s="10"/>
      <x:c r="R868" s="10"/>
      <x:c r="S868" s="10"/>
      <x:c r="T868" s="10"/>
      <x:c r="U868" s="10"/>
      <x:c r="V868" s="10"/>
      <x:c r="W868" s="10"/>
      <x:c r="X868" s="10"/>
      <x:c r="Y868" s="10"/>
      <x:c r="Z868" s="10"/>
      <x:c r="AA868" s="10"/>
      <x:c r="AB868" s="10"/>
      <x:c r="AC868" s="10"/>
      <x:c r="AD868" s="10"/>
      <x:c r="AE868" s="10"/>
      <x:c r="AF868" s="10"/>
      <x:c r="AG868" s="10"/>
      <x:c r="AH868" s="10"/>
      <x:c r="AI868" s="10"/>
      <x:c r="AJ868" s="10"/>
      <x:c r="AK868" s="10"/>
      <x:c r="AL868" s="10"/>
      <x:c r="AM868" s="10"/>
      <x:c r="AN868" s="10"/>
      <x:c r="AO868" s="10"/>
      <x:c r="AP868" s="10"/>
      <x:c r="AQ868" s="10"/>
      <x:c r="AR868" s="10"/>
      <x:c r="AS868" s="10"/>
      <x:c r="AT868" s="10"/>
      <x:c r="AU868" s="10"/>
      <x:c r="AV868" s="10"/>
      <x:c r="AW868" s="10"/>
      <x:c r="AX868" s="10"/>
      <x:c r="AY868" s="10"/>
    </x:row>
    <x:row r="869" spans="1:51" ht="13.5" customHeight="1">
      <x:c r="A869" s="29"/>
      <x:c r="B869" s="13"/>
      <x:c r="C869" s="13"/>
      <x:c r="D869" s="13"/>
      <x:c r="E869" s="87"/>
      <x:c r="F869" s="87"/>
      <x:c r="G869" s="87"/>
      <x:c r="H869" s="87"/>
      <x:c r="I869" s="87"/>
      <x:c r="J869" s="87"/>
      <x:c r="K869" s="87"/>
      <x:c r="L869" s="87"/>
      <x:c r="M869" s="10"/>
      <x:c r="N869" s="10"/>
      <x:c r="O869" s="10"/>
      <x:c r="P869" s="10"/>
      <x:c r="Q869" s="10"/>
      <x:c r="R869" s="10"/>
      <x:c r="S869" s="10"/>
      <x:c r="T869" s="10"/>
      <x:c r="U869" s="10"/>
      <x:c r="V869" s="10"/>
      <x:c r="W869" s="10"/>
      <x:c r="X869" s="10"/>
      <x:c r="Y869" s="10"/>
      <x:c r="Z869" s="10"/>
      <x:c r="AA869" s="10"/>
      <x:c r="AB869" s="10"/>
      <x:c r="AC869" s="10"/>
      <x:c r="AD869" s="10"/>
      <x:c r="AE869" s="10"/>
      <x:c r="AF869" s="10"/>
      <x:c r="AG869" s="10"/>
      <x:c r="AH869" s="10"/>
      <x:c r="AI869" s="10"/>
      <x:c r="AJ869" s="10"/>
      <x:c r="AK869" s="10"/>
      <x:c r="AL869" s="10"/>
      <x:c r="AM869" s="10"/>
      <x:c r="AN869" s="10"/>
      <x:c r="AO869" s="10"/>
      <x:c r="AP869" s="10"/>
      <x:c r="AQ869" s="10"/>
      <x:c r="AR869" s="10"/>
      <x:c r="AS869" s="10"/>
      <x:c r="AT869" s="10"/>
      <x:c r="AU869" s="10"/>
      <x:c r="AV869" s="10"/>
      <x:c r="AW869" s="10"/>
      <x:c r="AX869" s="10"/>
      <x:c r="AY869" s="10"/>
    </x:row>
    <x:row r="870" spans="1:51" ht="13.5" customHeight="1">
      <x:c r="A870" s="29"/>
      <x:c r="B870" s="13"/>
      <x:c r="C870" s="13"/>
      <x:c r="D870" s="13"/>
      <x:c r="E870" s="87"/>
      <x:c r="F870" s="87"/>
      <x:c r="G870" s="87"/>
      <x:c r="H870" s="87"/>
      <x:c r="I870" s="87"/>
      <x:c r="J870" s="87"/>
      <x:c r="K870" s="87"/>
      <x:c r="L870" s="87"/>
      <x:c r="M870" s="10"/>
      <x:c r="N870" s="10"/>
      <x:c r="O870" s="10"/>
      <x:c r="P870" s="10"/>
      <x:c r="Q870" s="10"/>
      <x:c r="R870" s="10"/>
      <x:c r="S870" s="10"/>
      <x:c r="T870" s="10"/>
      <x:c r="U870" s="10"/>
      <x:c r="V870" s="10"/>
      <x:c r="W870" s="10"/>
      <x:c r="X870" s="10"/>
      <x:c r="Y870" s="10"/>
      <x:c r="Z870" s="10"/>
      <x:c r="AA870" s="10"/>
      <x:c r="AB870" s="10"/>
      <x:c r="AC870" s="10"/>
      <x:c r="AD870" s="10"/>
      <x:c r="AE870" s="10"/>
      <x:c r="AF870" s="10"/>
      <x:c r="AG870" s="10"/>
      <x:c r="AH870" s="10"/>
      <x:c r="AI870" s="10"/>
      <x:c r="AJ870" s="10"/>
      <x:c r="AK870" s="10"/>
      <x:c r="AL870" s="10"/>
      <x:c r="AM870" s="10"/>
      <x:c r="AN870" s="10"/>
      <x:c r="AO870" s="10"/>
      <x:c r="AP870" s="10"/>
      <x:c r="AQ870" s="10"/>
      <x:c r="AR870" s="10"/>
      <x:c r="AS870" s="10"/>
      <x:c r="AT870" s="10"/>
      <x:c r="AU870" s="10"/>
      <x:c r="AV870" s="10"/>
      <x:c r="AW870" s="10"/>
      <x:c r="AX870" s="10"/>
      <x:c r="AY870" s="10"/>
    </x:row>
    <x:row r="871" spans="1:51" ht="13.5" customHeight="1">
      <x:c r="A871" s="29"/>
      <x:c r="B871" s="13"/>
      <x:c r="C871" s="13"/>
      <x:c r="D871" s="13"/>
      <x:c r="E871" s="87"/>
      <x:c r="F871" s="87"/>
      <x:c r="G871" s="87"/>
      <x:c r="H871" s="87"/>
      <x:c r="I871" s="87"/>
      <x:c r="J871" s="87"/>
      <x:c r="K871" s="87"/>
      <x:c r="L871" s="87"/>
      <x:c r="M871" s="10"/>
      <x:c r="N871" s="10"/>
      <x:c r="O871" s="10"/>
      <x:c r="P871" s="10"/>
      <x:c r="Q871" s="10"/>
      <x:c r="R871" s="10"/>
      <x:c r="S871" s="10"/>
      <x:c r="T871" s="10"/>
      <x:c r="U871" s="10"/>
      <x:c r="V871" s="10"/>
      <x:c r="W871" s="10"/>
      <x:c r="X871" s="10"/>
      <x:c r="Y871" s="10"/>
      <x:c r="Z871" s="10"/>
      <x:c r="AA871" s="10"/>
      <x:c r="AB871" s="10"/>
      <x:c r="AC871" s="10"/>
      <x:c r="AD871" s="10"/>
      <x:c r="AE871" s="10"/>
      <x:c r="AF871" s="10"/>
      <x:c r="AG871" s="10"/>
      <x:c r="AH871" s="10"/>
      <x:c r="AI871" s="10"/>
      <x:c r="AJ871" s="10"/>
      <x:c r="AK871" s="10"/>
      <x:c r="AL871" s="10"/>
      <x:c r="AM871" s="10"/>
      <x:c r="AN871" s="10"/>
      <x:c r="AO871" s="10"/>
      <x:c r="AP871" s="10"/>
      <x:c r="AQ871" s="10"/>
      <x:c r="AR871" s="10"/>
      <x:c r="AS871" s="10"/>
      <x:c r="AT871" s="10"/>
      <x:c r="AU871" s="10"/>
      <x:c r="AV871" s="10"/>
      <x:c r="AW871" s="10"/>
      <x:c r="AX871" s="10"/>
      <x:c r="AY871" s="10"/>
    </x:row>
    <x:row r="872" spans="1:51" ht="13.5" customHeight="1">
      <x:c r="A872" s="29"/>
      <x:c r="B872" s="13"/>
      <x:c r="C872" s="13"/>
      <x:c r="D872" s="13"/>
      <x:c r="E872" s="87"/>
      <x:c r="F872" s="87"/>
      <x:c r="G872" s="87"/>
      <x:c r="H872" s="87"/>
      <x:c r="I872" s="87"/>
      <x:c r="J872" s="87"/>
      <x:c r="K872" s="87"/>
      <x:c r="L872" s="87"/>
      <x:c r="M872" s="10"/>
      <x:c r="N872" s="10"/>
      <x:c r="O872" s="10"/>
      <x:c r="P872" s="10"/>
      <x:c r="Q872" s="10"/>
      <x:c r="R872" s="10"/>
      <x:c r="S872" s="10"/>
      <x:c r="T872" s="10"/>
      <x:c r="U872" s="10"/>
      <x:c r="V872" s="10"/>
      <x:c r="W872" s="10"/>
      <x:c r="X872" s="10"/>
      <x:c r="Y872" s="10"/>
      <x:c r="Z872" s="10"/>
      <x:c r="AA872" s="10"/>
      <x:c r="AB872" s="10"/>
      <x:c r="AC872" s="10"/>
      <x:c r="AD872" s="10"/>
      <x:c r="AE872" s="10"/>
      <x:c r="AF872" s="10"/>
      <x:c r="AG872" s="10"/>
      <x:c r="AH872" s="10"/>
      <x:c r="AI872" s="10"/>
      <x:c r="AJ872" s="10"/>
      <x:c r="AK872" s="10"/>
      <x:c r="AL872" s="10"/>
      <x:c r="AM872" s="10"/>
      <x:c r="AN872" s="10"/>
      <x:c r="AO872" s="10"/>
      <x:c r="AP872" s="10"/>
      <x:c r="AQ872" s="10"/>
      <x:c r="AR872" s="10"/>
      <x:c r="AS872" s="10"/>
      <x:c r="AT872" s="10"/>
      <x:c r="AU872" s="10"/>
      <x:c r="AV872" s="10"/>
      <x:c r="AW872" s="10"/>
      <x:c r="AX872" s="10"/>
      <x:c r="AY872" s="10"/>
    </x:row>
    <x:row r="873" spans="1:51" ht="13.5" customHeight="1">
      <x:c r="A873" s="29"/>
      <x:c r="B873" s="13"/>
      <x:c r="C873" s="13"/>
      <x:c r="D873" s="13"/>
      <x:c r="E873" s="87"/>
      <x:c r="F873" s="87"/>
      <x:c r="G873" s="87"/>
      <x:c r="H873" s="87"/>
      <x:c r="I873" s="87"/>
      <x:c r="J873" s="87"/>
      <x:c r="K873" s="87"/>
      <x:c r="L873" s="87"/>
      <x:c r="M873" s="10"/>
      <x:c r="N873" s="10"/>
      <x:c r="O873" s="10"/>
      <x:c r="P873" s="10"/>
      <x:c r="Q873" s="10"/>
      <x:c r="R873" s="10"/>
      <x:c r="S873" s="10"/>
      <x:c r="T873" s="10"/>
      <x:c r="U873" s="10"/>
      <x:c r="V873" s="10"/>
      <x:c r="W873" s="10"/>
      <x:c r="X873" s="10"/>
      <x:c r="Y873" s="10"/>
      <x:c r="Z873" s="10"/>
      <x:c r="AA873" s="10"/>
      <x:c r="AB873" s="10"/>
      <x:c r="AC873" s="10"/>
      <x:c r="AD873" s="10"/>
      <x:c r="AE873" s="10"/>
      <x:c r="AF873" s="10"/>
      <x:c r="AG873" s="10"/>
      <x:c r="AH873" s="10"/>
      <x:c r="AI873" s="10"/>
      <x:c r="AJ873" s="10"/>
      <x:c r="AK873" s="10"/>
      <x:c r="AL873" s="10"/>
      <x:c r="AM873" s="10"/>
      <x:c r="AN873" s="10"/>
      <x:c r="AO873" s="10"/>
      <x:c r="AP873" s="10"/>
      <x:c r="AQ873" s="10"/>
      <x:c r="AR873" s="10"/>
      <x:c r="AS873" s="10"/>
      <x:c r="AT873" s="10"/>
      <x:c r="AU873" s="10"/>
      <x:c r="AV873" s="10"/>
      <x:c r="AW873" s="10"/>
      <x:c r="AX873" s="10"/>
      <x:c r="AY873" s="10"/>
    </x:row>
    <x:row r="874" spans="1:51" ht="13.5" customHeight="1">
      <x:c r="A874" s="29"/>
      <x:c r="B874" s="13"/>
      <x:c r="C874" s="13"/>
      <x:c r="D874" s="13"/>
      <x:c r="E874" s="87"/>
      <x:c r="F874" s="87"/>
      <x:c r="G874" s="87"/>
      <x:c r="H874" s="87"/>
      <x:c r="I874" s="87"/>
      <x:c r="J874" s="87"/>
      <x:c r="K874" s="87"/>
      <x:c r="L874" s="87"/>
      <x:c r="M874" s="10"/>
      <x:c r="N874" s="10"/>
      <x:c r="O874" s="10"/>
      <x:c r="P874" s="10"/>
      <x:c r="Q874" s="10"/>
      <x:c r="R874" s="10"/>
      <x:c r="S874" s="10"/>
      <x:c r="T874" s="10"/>
      <x:c r="U874" s="10"/>
      <x:c r="V874" s="10"/>
      <x:c r="W874" s="10"/>
      <x:c r="X874" s="10"/>
      <x:c r="Y874" s="10"/>
      <x:c r="Z874" s="10"/>
      <x:c r="AA874" s="10"/>
      <x:c r="AB874" s="10"/>
      <x:c r="AC874" s="10"/>
      <x:c r="AD874" s="10"/>
      <x:c r="AE874" s="10"/>
      <x:c r="AF874" s="10"/>
      <x:c r="AG874" s="10"/>
      <x:c r="AH874" s="10"/>
      <x:c r="AI874" s="10"/>
      <x:c r="AJ874" s="10"/>
      <x:c r="AK874" s="10"/>
      <x:c r="AL874" s="10"/>
      <x:c r="AM874" s="10"/>
      <x:c r="AN874" s="10"/>
      <x:c r="AO874" s="10"/>
      <x:c r="AP874" s="10"/>
      <x:c r="AQ874" s="10"/>
      <x:c r="AR874" s="10"/>
      <x:c r="AS874" s="10"/>
      <x:c r="AT874" s="10"/>
      <x:c r="AU874" s="10"/>
      <x:c r="AV874" s="10"/>
      <x:c r="AW874" s="10"/>
      <x:c r="AX874" s="10"/>
      <x:c r="AY874" s="10"/>
    </x:row>
    <x:row r="875" spans="1:51" ht="13.5" customHeight="1">
      <x:c r="A875" s="29"/>
      <x:c r="B875" s="13"/>
      <x:c r="C875" s="13"/>
      <x:c r="D875" s="13"/>
      <x:c r="E875" s="87"/>
      <x:c r="F875" s="87"/>
      <x:c r="G875" s="87"/>
      <x:c r="H875" s="87"/>
      <x:c r="I875" s="87"/>
      <x:c r="J875" s="87"/>
      <x:c r="K875" s="87"/>
      <x:c r="L875" s="87"/>
      <x:c r="M875" s="10"/>
      <x:c r="N875" s="10"/>
      <x:c r="O875" s="10"/>
      <x:c r="P875" s="10"/>
      <x:c r="Q875" s="10"/>
      <x:c r="R875" s="10"/>
      <x:c r="S875" s="10"/>
      <x:c r="T875" s="10"/>
      <x:c r="U875" s="10"/>
      <x:c r="V875" s="10"/>
      <x:c r="W875" s="10"/>
      <x:c r="X875" s="10"/>
      <x:c r="Y875" s="10"/>
      <x:c r="Z875" s="10"/>
      <x:c r="AA875" s="10"/>
      <x:c r="AB875" s="10"/>
      <x:c r="AC875" s="10"/>
      <x:c r="AD875" s="10"/>
      <x:c r="AE875" s="10"/>
      <x:c r="AF875" s="10"/>
      <x:c r="AG875" s="10"/>
      <x:c r="AH875" s="10"/>
      <x:c r="AI875" s="10"/>
      <x:c r="AJ875" s="10"/>
      <x:c r="AK875" s="10"/>
      <x:c r="AL875" s="10"/>
      <x:c r="AM875" s="10"/>
      <x:c r="AN875" s="10"/>
      <x:c r="AO875" s="10"/>
      <x:c r="AP875" s="10"/>
      <x:c r="AQ875" s="10"/>
      <x:c r="AR875" s="10"/>
      <x:c r="AS875" s="10"/>
      <x:c r="AT875" s="10"/>
      <x:c r="AU875" s="10"/>
      <x:c r="AV875" s="10"/>
      <x:c r="AW875" s="10"/>
      <x:c r="AX875" s="10"/>
      <x:c r="AY875" s="10"/>
    </x:row>
    <x:row r="876" spans="1:51" ht="13.5" customHeight="1">
      <x:c r="A876" s="29"/>
      <x:c r="B876" s="13"/>
      <x:c r="C876" s="13"/>
      <x:c r="D876" s="13"/>
      <x:c r="E876" s="87"/>
      <x:c r="F876" s="87"/>
      <x:c r="G876" s="87"/>
      <x:c r="H876" s="87"/>
      <x:c r="I876" s="87"/>
      <x:c r="J876" s="87"/>
      <x:c r="K876" s="87"/>
      <x:c r="L876" s="87"/>
      <x:c r="M876" s="10"/>
      <x:c r="N876" s="10"/>
      <x:c r="O876" s="10"/>
      <x:c r="P876" s="10"/>
      <x:c r="Q876" s="10"/>
      <x:c r="R876" s="10"/>
      <x:c r="S876" s="10"/>
      <x:c r="T876" s="10"/>
      <x:c r="U876" s="10"/>
      <x:c r="V876" s="10"/>
      <x:c r="W876" s="10"/>
      <x:c r="X876" s="10"/>
      <x:c r="Y876" s="10"/>
      <x:c r="Z876" s="10"/>
      <x:c r="AA876" s="10"/>
      <x:c r="AB876" s="10"/>
      <x:c r="AC876" s="10"/>
      <x:c r="AD876" s="10"/>
      <x:c r="AE876" s="10"/>
      <x:c r="AF876" s="10"/>
      <x:c r="AG876" s="10"/>
      <x:c r="AH876" s="10"/>
      <x:c r="AI876" s="10"/>
      <x:c r="AJ876" s="10"/>
      <x:c r="AK876" s="10"/>
      <x:c r="AL876" s="10"/>
      <x:c r="AM876" s="10"/>
      <x:c r="AN876" s="10"/>
      <x:c r="AO876" s="10"/>
      <x:c r="AP876" s="10"/>
      <x:c r="AQ876" s="10"/>
      <x:c r="AR876" s="10"/>
      <x:c r="AS876" s="10"/>
      <x:c r="AT876" s="10"/>
      <x:c r="AU876" s="10"/>
      <x:c r="AV876" s="10"/>
      <x:c r="AW876" s="10"/>
      <x:c r="AX876" s="10"/>
      <x:c r="AY876" s="10"/>
    </x:row>
    <x:row r="877" spans="1:51" ht="13.5" customHeight="1">
      <x:c r="A877" s="29"/>
      <x:c r="B877" s="13"/>
      <x:c r="C877" s="13"/>
      <x:c r="D877" s="13"/>
      <x:c r="E877" s="87"/>
      <x:c r="F877" s="87"/>
      <x:c r="G877" s="87"/>
      <x:c r="H877" s="87"/>
      <x:c r="I877" s="87"/>
      <x:c r="J877" s="87"/>
      <x:c r="K877" s="87"/>
      <x:c r="L877" s="87"/>
      <x:c r="M877" s="10"/>
      <x:c r="N877" s="10"/>
      <x:c r="O877" s="10"/>
      <x:c r="P877" s="10"/>
      <x:c r="Q877" s="10"/>
      <x:c r="R877" s="10"/>
      <x:c r="S877" s="10"/>
      <x:c r="T877" s="10"/>
      <x:c r="U877" s="10"/>
      <x:c r="V877" s="10"/>
      <x:c r="W877" s="10"/>
      <x:c r="X877" s="10"/>
      <x:c r="Y877" s="10"/>
      <x:c r="Z877" s="10"/>
      <x:c r="AA877" s="10"/>
      <x:c r="AB877" s="10"/>
      <x:c r="AC877" s="10"/>
      <x:c r="AD877" s="10"/>
      <x:c r="AE877" s="10"/>
      <x:c r="AF877" s="10"/>
      <x:c r="AG877" s="10"/>
      <x:c r="AH877" s="10"/>
      <x:c r="AI877" s="10"/>
      <x:c r="AJ877" s="10"/>
      <x:c r="AK877" s="10"/>
      <x:c r="AL877" s="10"/>
      <x:c r="AM877" s="10"/>
      <x:c r="AN877" s="10"/>
      <x:c r="AO877" s="10"/>
      <x:c r="AP877" s="10"/>
      <x:c r="AQ877" s="10"/>
      <x:c r="AR877" s="10"/>
      <x:c r="AS877" s="10"/>
      <x:c r="AT877" s="10"/>
      <x:c r="AU877" s="10"/>
      <x:c r="AV877" s="10"/>
      <x:c r="AW877" s="10"/>
      <x:c r="AX877" s="10"/>
      <x:c r="AY877" s="10"/>
    </x:row>
    <x:row r="878" spans="1:51" ht="13.5" customHeight="1">
      <x:c r="A878" s="29"/>
      <x:c r="B878" s="13"/>
      <x:c r="C878" s="13"/>
      <x:c r="D878" s="13"/>
      <x:c r="E878" s="87"/>
      <x:c r="F878" s="87"/>
      <x:c r="G878" s="87"/>
      <x:c r="H878" s="87"/>
      <x:c r="I878" s="87"/>
      <x:c r="J878" s="87"/>
      <x:c r="K878" s="87"/>
      <x:c r="L878" s="87"/>
      <x:c r="M878" s="10"/>
      <x:c r="N878" s="10"/>
      <x:c r="O878" s="10"/>
      <x:c r="P878" s="10"/>
      <x:c r="Q878" s="10"/>
      <x:c r="R878" s="10"/>
      <x:c r="S878" s="10"/>
      <x:c r="T878" s="10"/>
      <x:c r="U878" s="10"/>
      <x:c r="V878" s="10"/>
      <x:c r="W878" s="10"/>
      <x:c r="X878" s="10"/>
      <x:c r="Y878" s="10"/>
      <x:c r="Z878" s="10"/>
      <x:c r="AA878" s="10"/>
      <x:c r="AB878" s="10"/>
      <x:c r="AC878" s="10"/>
      <x:c r="AD878" s="10"/>
      <x:c r="AE878" s="10"/>
      <x:c r="AF878" s="10"/>
      <x:c r="AG878" s="10"/>
      <x:c r="AH878" s="10"/>
      <x:c r="AI878" s="10"/>
      <x:c r="AJ878" s="10"/>
      <x:c r="AK878" s="10"/>
      <x:c r="AL878" s="10"/>
      <x:c r="AM878" s="10"/>
      <x:c r="AN878" s="10"/>
      <x:c r="AO878" s="10"/>
      <x:c r="AP878" s="10"/>
      <x:c r="AQ878" s="10"/>
      <x:c r="AR878" s="10"/>
      <x:c r="AS878" s="10"/>
      <x:c r="AT878" s="10"/>
      <x:c r="AU878" s="10"/>
      <x:c r="AV878" s="10"/>
      <x:c r="AW878" s="10"/>
      <x:c r="AX878" s="10"/>
      <x:c r="AY878" s="10"/>
    </x:row>
    <x:row r="879" spans="1:51" ht="13.5" customHeight="1">
      <x:c r="A879" s="29"/>
      <x:c r="B879" s="13"/>
      <x:c r="C879" s="13"/>
      <x:c r="D879" s="13"/>
      <x:c r="E879" s="87"/>
      <x:c r="F879" s="87"/>
      <x:c r="G879" s="87"/>
      <x:c r="H879" s="87"/>
      <x:c r="I879" s="87"/>
      <x:c r="J879" s="87"/>
      <x:c r="K879" s="87"/>
      <x:c r="L879" s="87"/>
      <x:c r="M879" s="10"/>
      <x:c r="N879" s="10"/>
      <x:c r="O879" s="10"/>
      <x:c r="P879" s="10"/>
      <x:c r="Q879" s="10"/>
      <x:c r="R879" s="10"/>
      <x:c r="S879" s="10"/>
      <x:c r="T879" s="10"/>
      <x:c r="U879" s="10"/>
      <x:c r="V879" s="10"/>
      <x:c r="W879" s="10"/>
      <x:c r="X879" s="10"/>
      <x:c r="Y879" s="10"/>
      <x:c r="Z879" s="10"/>
      <x:c r="AA879" s="10"/>
      <x:c r="AB879" s="10"/>
      <x:c r="AC879" s="10"/>
      <x:c r="AD879" s="10"/>
      <x:c r="AE879" s="10"/>
      <x:c r="AF879" s="10"/>
      <x:c r="AG879" s="10"/>
      <x:c r="AH879" s="10"/>
      <x:c r="AI879" s="10"/>
      <x:c r="AJ879" s="10"/>
      <x:c r="AK879" s="10"/>
      <x:c r="AL879" s="10"/>
      <x:c r="AM879" s="10"/>
      <x:c r="AN879" s="10"/>
      <x:c r="AO879" s="10"/>
      <x:c r="AP879" s="10"/>
      <x:c r="AQ879" s="10"/>
      <x:c r="AR879" s="10"/>
      <x:c r="AS879" s="10"/>
      <x:c r="AT879" s="10"/>
      <x:c r="AU879" s="10"/>
      <x:c r="AV879" s="10"/>
      <x:c r="AW879" s="10"/>
      <x:c r="AX879" s="10"/>
      <x:c r="AY879" s="10"/>
    </x:row>
    <x:row r="880" spans="1:51" ht="13.5" customHeight="1">
      <x:c r="A880" s="29"/>
      <x:c r="B880" s="13"/>
      <x:c r="C880" s="13"/>
      <x:c r="D880" s="13"/>
      <x:c r="E880" s="87"/>
      <x:c r="F880" s="87"/>
      <x:c r="G880" s="87"/>
      <x:c r="H880" s="87"/>
      <x:c r="I880" s="87"/>
      <x:c r="J880" s="87"/>
      <x:c r="K880" s="87"/>
      <x:c r="L880" s="87"/>
      <x:c r="M880" s="10"/>
      <x:c r="N880" s="10"/>
      <x:c r="O880" s="10"/>
      <x:c r="P880" s="10"/>
      <x:c r="Q880" s="10"/>
      <x:c r="R880" s="10"/>
      <x:c r="S880" s="10"/>
      <x:c r="T880" s="10"/>
      <x:c r="U880" s="10"/>
      <x:c r="V880" s="10"/>
      <x:c r="W880" s="10"/>
      <x:c r="X880" s="10"/>
      <x:c r="Y880" s="10"/>
      <x:c r="Z880" s="10"/>
      <x:c r="AA880" s="10"/>
      <x:c r="AB880" s="10"/>
      <x:c r="AC880" s="10"/>
      <x:c r="AD880" s="10"/>
      <x:c r="AE880" s="10"/>
      <x:c r="AF880" s="10"/>
      <x:c r="AG880" s="10"/>
      <x:c r="AH880" s="10"/>
      <x:c r="AI880" s="10"/>
      <x:c r="AJ880" s="10"/>
      <x:c r="AK880" s="10"/>
      <x:c r="AL880" s="10"/>
      <x:c r="AM880" s="10"/>
      <x:c r="AN880" s="10"/>
      <x:c r="AO880" s="10"/>
      <x:c r="AP880" s="10"/>
      <x:c r="AQ880" s="10"/>
      <x:c r="AR880" s="10"/>
      <x:c r="AS880" s="10"/>
      <x:c r="AT880" s="10"/>
      <x:c r="AU880" s="10"/>
      <x:c r="AV880" s="10"/>
      <x:c r="AW880" s="10"/>
      <x:c r="AX880" s="10"/>
      <x:c r="AY880" s="10"/>
    </x:row>
    <x:row r="881" spans="1:51" ht="13.5" customHeight="1">
      <x:c r="A881" s="29"/>
      <x:c r="B881" s="13"/>
      <x:c r="C881" s="13"/>
      <x:c r="D881" s="13"/>
      <x:c r="E881" s="87"/>
      <x:c r="F881" s="87"/>
      <x:c r="G881" s="87"/>
      <x:c r="H881" s="87"/>
      <x:c r="I881" s="87"/>
      <x:c r="J881" s="87"/>
      <x:c r="K881" s="87"/>
      <x:c r="L881" s="87"/>
      <x:c r="M881" s="10"/>
      <x:c r="N881" s="10"/>
      <x:c r="O881" s="10"/>
      <x:c r="P881" s="10"/>
      <x:c r="Q881" s="10"/>
      <x:c r="R881" s="10"/>
      <x:c r="S881" s="10"/>
      <x:c r="T881" s="10"/>
      <x:c r="U881" s="10"/>
      <x:c r="V881" s="10"/>
      <x:c r="W881" s="10"/>
      <x:c r="X881" s="10"/>
      <x:c r="Y881" s="10"/>
      <x:c r="Z881" s="10"/>
      <x:c r="AA881" s="10"/>
      <x:c r="AB881" s="10"/>
      <x:c r="AC881" s="10"/>
      <x:c r="AD881" s="10"/>
      <x:c r="AE881" s="10"/>
      <x:c r="AF881" s="10"/>
      <x:c r="AG881" s="10"/>
      <x:c r="AH881" s="10"/>
      <x:c r="AI881" s="10"/>
      <x:c r="AJ881" s="10"/>
      <x:c r="AK881" s="10"/>
      <x:c r="AL881" s="10"/>
      <x:c r="AM881" s="10"/>
      <x:c r="AN881" s="10"/>
      <x:c r="AO881" s="10"/>
      <x:c r="AP881" s="10"/>
      <x:c r="AQ881" s="10"/>
      <x:c r="AR881" s="10"/>
      <x:c r="AS881" s="10"/>
      <x:c r="AT881" s="10"/>
      <x:c r="AU881" s="10"/>
      <x:c r="AV881" s="10"/>
      <x:c r="AW881" s="10"/>
      <x:c r="AX881" s="10"/>
      <x:c r="AY881" s="10"/>
    </x:row>
    <x:row r="882" spans="1:51" ht="13.5" customHeight="1">
      <x:c r="A882" s="29"/>
      <x:c r="B882" s="13"/>
      <x:c r="C882" s="13"/>
      <x:c r="D882" s="13"/>
      <x:c r="E882" s="87"/>
      <x:c r="F882" s="87"/>
      <x:c r="G882" s="87"/>
      <x:c r="H882" s="87"/>
      <x:c r="I882" s="87"/>
      <x:c r="J882" s="87"/>
      <x:c r="K882" s="87"/>
      <x:c r="L882" s="87"/>
      <x:c r="M882" s="10"/>
      <x:c r="N882" s="10"/>
      <x:c r="O882" s="10"/>
      <x:c r="P882" s="10"/>
      <x:c r="Q882" s="10"/>
      <x:c r="R882" s="10"/>
      <x:c r="S882" s="10"/>
      <x:c r="T882" s="10"/>
      <x:c r="U882" s="10"/>
      <x:c r="V882" s="10"/>
      <x:c r="W882" s="10"/>
      <x:c r="X882" s="10"/>
      <x:c r="Y882" s="10"/>
      <x:c r="Z882" s="10"/>
      <x:c r="AA882" s="10"/>
      <x:c r="AB882" s="10"/>
      <x:c r="AC882" s="10"/>
      <x:c r="AD882" s="10"/>
      <x:c r="AE882" s="10"/>
      <x:c r="AF882" s="10"/>
      <x:c r="AG882" s="10"/>
      <x:c r="AH882" s="10"/>
      <x:c r="AI882" s="10"/>
      <x:c r="AJ882" s="10"/>
      <x:c r="AK882" s="10"/>
      <x:c r="AL882" s="10"/>
      <x:c r="AM882" s="10"/>
      <x:c r="AN882" s="10"/>
      <x:c r="AO882" s="10"/>
      <x:c r="AP882" s="10"/>
      <x:c r="AQ882" s="10"/>
      <x:c r="AR882" s="10"/>
      <x:c r="AS882" s="10"/>
      <x:c r="AT882" s="10"/>
      <x:c r="AU882" s="10"/>
      <x:c r="AV882" s="10"/>
      <x:c r="AW882" s="10"/>
      <x:c r="AX882" s="10"/>
      <x:c r="AY882" s="10"/>
    </x:row>
    <x:row r="883" spans="1:51" ht="13.5" customHeight="1">
      <x:c r="A883" s="29"/>
      <x:c r="B883" s="13"/>
      <x:c r="C883" s="13"/>
      <x:c r="D883" s="13"/>
      <x:c r="E883" s="87"/>
      <x:c r="F883" s="87"/>
      <x:c r="G883" s="87"/>
      <x:c r="H883" s="87"/>
      <x:c r="I883" s="87"/>
      <x:c r="J883" s="87"/>
      <x:c r="K883" s="87"/>
      <x:c r="L883" s="87"/>
      <x:c r="M883" s="10"/>
      <x:c r="N883" s="10"/>
      <x:c r="O883" s="10"/>
      <x:c r="P883" s="10"/>
      <x:c r="Q883" s="10"/>
      <x:c r="R883" s="10"/>
      <x:c r="S883" s="10"/>
      <x:c r="T883" s="10"/>
      <x:c r="U883" s="10"/>
      <x:c r="V883" s="10"/>
      <x:c r="W883" s="10"/>
      <x:c r="X883" s="10"/>
      <x:c r="Y883" s="10"/>
      <x:c r="Z883" s="10"/>
      <x:c r="AA883" s="10"/>
      <x:c r="AB883" s="10"/>
      <x:c r="AC883" s="10"/>
      <x:c r="AD883" s="10"/>
      <x:c r="AE883" s="10"/>
      <x:c r="AF883" s="10"/>
      <x:c r="AG883" s="10"/>
      <x:c r="AH883" s="10"/>
      <x:c r="AI883" s="10"/>
      <x:c r="AJ883" s="10"/>
      <x:c r="AK883" s="10"/>
      <x:c r="AL883" s="10"/>
      <x:c r="AM883" s="10"/>
      <x:c r="AN883" s="10"/>
      <x:c r="AO883" s="10"/>
      <x:c r="AP883" s="10"/>
      <x:c r="AQ883" s="10"/>
      <x:c r="AR883" s="10"/>
      <x:c r="AS883" s="10"/>
      <x:c r="AT883" s="10"/>
      <x:c r="AU883" s="10"/>
      <x:c r="AV883" s="10"/>
      <x:c r="AW883" s="10"/>
      <x:c r="AX883" s="10"/>
      <x:c r="AY883" s="10"/>
    </x:row>
    <x:row r="884" spans="1:51" ht="13.5" customHeight="1">
      <x:c r="A884" s="29"/>
      <x:c r="B884" s="13"/>
      <x:c r="C884" s="13"/>
      <x:c r="D884" s="13"/>
      <x:c r="E884" s="87"/>
      <x:c r="F884" s="87"/>
      <x:c r="G884" s="87"/>
      <x:c r="H884" s="87"/>
      <x:c r="I884" s="87"/>
      <x:c r="J884" s="87"/>
      <x:c r="K884" s="87"/>
      <x:c r="L884" s="87"/>
      <x:c r="M884" s="10"/>
      <x:c r="N884" s="10"/>
      <x:c r="O884" s="10"/>
      <x:c r="P884" s="10"/>
      <x:c r="Q884" s="10"/>
      <x:c r="R884" s="10"/>
      <x:c r="S884" s="10"/>
      <x:c r="T884" s="10"/>
      <x:c r="U884" s="10"/>
      <x:c r="V884" s="10"/>
      <x:c r="W884" s="10"/>
      <x:c r="X884" s="10"/>
      <x:c r="Y884" s="10"/>
      <x:c r="Z884" s="10"/>
      <x:c r="AA884" s="10"/>
      <x:c r="AB884" s="10"/>
      <x:c r="AC884" s="10"/>
      <x:c r="AD884" s="10"/>
      <x:c r="AE884" s="10"/>
      <x:c r="AF884" s="10"/>
      <x:c r="AG884" s="10"/>
      <x:c r="AH884" s="10"/>
      <x:c r="AI884" s="10"/>
      <x:c r="AJ884" s="10"/>
      <x:c r="AK884" s="10"/>
      <x:c r="AL884" s="10"/>
      <x:c r="AM884" s="10"/>
      <x:c r="AN884" s="10"/>
      <x:c r="AO884" s="10"/>
      <x:c r="AP884" s="10"/>
      <x:c r="AQ884" s="10"/>
      <x:c r="AR884" s="10"/>
      <x:c r="AS884" s="10"/>
      <x:c r="AT884" s="10"/>
      <x:c r="AU884" s="10"/>
      <x:c r="AV884" s="10"/>
      <x:c r="AW884" s="10"/>
      <x:c r="AX884" s="10"/>
      <x:c r="AY884" s="10"/>
    </x:row>
    <x:row r="885" spans="1:51" ht="13.5" customHeight="1">
      <x:c r="A885" s="29"/>
      <x:c r="B885" s="13"/>
      <x:c r="C885" s="13"/>
      <x:c r="D885" s="13"/>
      <x:c r="E885" s="87"/>
      <x:c r="F885" s="87"/>
      <x:c r="G885" s="87"/>
      <x:c r="H885" s="87"/>
      <x:c r="I885" s="87"/>
      <x:c r="J885" s="87"/>
      <x:c r="K885" s="87"/>
      <x:c r="L885" s="87"/>
      <x:c r="M885" s="10"/>
      <x:c r="N885" s="10"/>
      <x:c r="O885" s="10"/>
      <x:c r="P885" s="10"/>
      <x:c r="Q885" s="10"/>
      <x:c r="R885" s="10"/>
      <x:c r="S885" s="10"/>
      <x:c r="T885" s="10"/>
      <x:c r="U885" s="10"/>
      <x:c r="V885" s="10"/>
      <x:c r="W885" s="10"/>
      <x:c r="X885" s="10"/>
      <x:c r="Y885" s="10"/>
      <x:c r="Z885" s="10"/>
      <x:c r="AA885" s="10"/>
      <x:c r="AB885" s="10"/>
      <x:c r="AC885" s="10"/>
      <x:c r="AD885" s="10"/>
      <x:c r="AE885" s="10"/>
      <x:c r="AF885" s="10"/>
      <x:c r="AG885" s="10"/>
      <x:c r="AH885" s="10"/>
      <x:c r="AI885" s="10"/>
      <x:c r="AJ885" s="10"/>
      <x:c r="AK885" s="10"/>
      <x:c r="AL885" s="10"/>
      <x:c r="AM885" s="10"/>
      <x:c r="AN885" s="10"/>
      <x:c r="AO885" s="10"/>
      <x:c r="AP885" s="10"/>
      <x:c r="AQ885" s="10"/>
      <x:c r="AR885" s="10"/>
      <x:c r="AS885" s="10"/>
      <x:c r="AT885" s="10"/>
      <x:c r="AU885" s="10"/>
      <x:c r="AV885" s="10"/>
      <x:c r="AW885" s="10"/>
      <x:c r="AX885" s="10"/>
      <x:c r="AY885" s="10"/>
    </x:row>
    <x:row r="886" spans="1:51" ht="13.5" customHeight="1">
      <x:c r="A886" s="29"/>
      <x:c r="B886" s="13"/>
      <x:c r="C886" s="13"/>
      <x:c r="D886" s="13"/>
      <x:c r="E886" s="87"/>
      <x:c r="F886" s="87"/>
      <x:c r="G886" s="87"/>
      <x:c r="H886" s="87"/>
      <x:c r="I886" s="87"/>
      <x:c r="J886" s="87"/>
      <x:c r="K886" s="87"/>
      <x:c r="L886" s="87"/>
      <x:c r="M886" s="10"/>
      <x:c r="N886" s="10"/>
      <x:c r="O886" s="10"/>
      <x:c r="P886" s="10"/>
      <x:c r="Q886" s="10"/>
      <x:c r="R886" s="10"/>
      <x:c r="S886" s="10"/>
      <x:c r="T886" s="10"/>
      <x:c r="U886" s="10"/>
      <x:c r="V886" s="10"/>
      <x:c r="W886" s="10"/>
      <x:c r="X886" s="10"/>
      <x:c r="Y886" s="10"/>
      <x:c r="Z886" s="10"/>
      <x:c r="AA886" s="10"/>
      <x:c r="AB886" s="10"/>
      <x:c r="AC886" s="10"/>
      <x:c r="AD886" s="10"/>
      <x:c r="AE886" s="10"/>
      <x:c r="AF886" s="10"/>
      <x:c r="AG886" s="10"/>
      <x:c r="AH886" s="10"/>
      <x:c r="AI886" s="10"/>
      <x:c r="AJ886" s="10"/>
      <x:c r="AK886" s="10"/>
      <x:c r="AL886" s="10"/>
      <x:c r="AM886" s="10"/>
      <x:c r="AN886" s="10"/>
      <x:c r="AO886" s="10"/>
      <x:c r="AP886" s="10"/>
      <x:c r="AQ886" s="10"/>
      <x:c r="AR886" s="10"/>
      <x:c r="AS886" s="10"/>
      <x:c r="AT886" s="10"/>
      <x:c r="AU886" s="10"/>
      <x:c r="AV886" s="10"/>
      <x:c r="AW886" s="10"/>
      <x:c r="AX886" s="10"/>
      <x:c r="AY886" s="10"/>
    </x:row>
    <x:row r="887" spans="1:51" ht="13.5" customHeight="1">
      <x:c r="A887" s="29"/>
      <x:c r="B887" s="13"/>
      <x:c r="C887" s="13"/>
      <x:c r="D887" s="13"/>
      <x:c r="E887" s="87"/>
      <x:c r="F887" s="87"/>
      <x:c r="G887" s="87"/>
      <x:c r="H887" s="87"/>
      <x:c r="I887" s="87"/>
      <x:c r="J887" s="87"/>
      <x:c r="K887" s="87"/>
      <x:c r="L887" s="87"/>
      <x:c r="M887" s="10"/>
      <x:c r="N887" s="10"/>
      <x:c r="O887" s="10"/>
      <x:c r="P887" s="10"/>
      <x:c r="Q887" s="10"/>
      <x:c r="R887" s="10"/>
      <x:c r="S887" s="10"/>
      <x:c r="T887" s="10"/>
      <x:c r="U887" s="10"/>
      <x:c r="V887" s="10"/>
      <x:c r="W887" s="10"/>
      <x:c r="X887" s="10"/>
      <x:c r="Y887" s="10"/>
      <x:c r="Z887" s="10"/>
      <x:c r="AA887" s="10"/>
      <x:c r="AB887" s="10"/>
      <x:c r="AC887" s="10"/>
      <x:c r="AD887" s="10"/>
      <x:c r="AE887" s="10"/>
      <x:c r="AF887" s="10"/>
      <x:c r="AG887" s="10"/>
      <x:c r="AH887" s="10"/>
      <x:c r="AI887" s="10"/>
      <x:c r="AJ887" s="10"/>
      <x:c r="AK887" s="10"/>
      <x:c r="AL887" s="10"/>
      <x:c r="AM887" s="10"/>
      <x:c r="AN887" s="10"/>
      <x:c r="AO887" s="10"/>
      <x:c r="AP887" s="10"/>
      <x:c r="AQ887" s="10"/>
      <x:c r="AR887" s="10"/>
      <x:c r="AS887" s="10"/>
      <x:c r="AT887" s="10"/>
      <x:c r="AU887" s="10"/>
      <x:c r="AV887" s="10"/>
      <x:c r="AW887" s="10"/>
      <x:c r="AX887" s="10"/>
      <x:c r="AY887" s="10"/>
    </x:row>
    <x:row r="888" spans="1:51" ht="13.5" customHeight="1">
      <x:c r="A888" s="29"/>
      <x:c r="B888" s="13"/>
      <x:c r="C888" s="13"/>
      <x:c r="D888" s="13"/>
      <x:c r="E888" s="87"/>
      <x:c r="F888" s="87"/>
      <x:c r="G888" s="87"/>
      <x:c r="H888" s="87"/>
      <x:c r="I888" s="87"/>
      <x:c r="J888" s="87"/>
      <x:c r="K888" s="87"/>
      <x:c r="L888" s="87"/>
      <x:c r="M888" s="10"/>
      <x:c r="N888" s="10"/>
      <x:c r="O888" s="10"/>
      <x:c r="P888" s="10"/>
      <x:c r="Q888" s="10"/>
      <x:c r="R888" s="10"/>
      <x:c r="S888" s="10"/>
      <x:c r="T888" s="10"/>
      <x:c r="U888" s="10"/>
      <x:c r="V888" s="10"/>
      <x:c r="W888" s="10"/>
      <x:c r="X888" s="10"/>
      <x:c r="Y888" s="10"/>
      <x:c r="Z888" s="10"/>
      <x:c r="AA888" s="10"/>
      <x:c r="AB888" s="10"/>
      <x:c r="AC888" s="10"/>
      <x:c r="AD888" s="10"/>
      <x:c r="AE888" s="10"/>
      <x:c r="AF888" s="10"/>
      <x:c r="AG888" s="10"/>
      <x:c r="AH888" s="10"/>
      <x:c r="AI888" s="10"/>
      <x:c r="AJ888" s="10"/>
      <x:c r="AK888" s="10"/>
      <x:c r="AL888" s="10"/>
      <x:c r="AM888" s="10"/>
      <x:c r="AN888" s="10"/>
      <x:c r="AO888" s="10"/>
      <x:c r="AP888" s="10"/>
      <x:c r="AQ888" s="10"/>
      <x:c r="AR888" s="10"/>
      <x:c r="AS888" s="10"/>
      <x:c r="AT888" s="10"/>
      <x:c r="AU888" s="10"/>
      <x:c r="AV888" s="10"/>
      <x:c r="AW888" s="10"/>
      <x:c r="AX888" s="10"/>
      <x:c r="AY888" s="10"/>
    </x:row>
    <x:row r="889" spans="1:51" ht="13.5" customHeight="1">
      <x:c r="A889" s="29"/>
      <x:c r="B889" s="13"/>
      <x:c r="C889" s="13"/>
      <x:c r="D889" s="13"/>
      <x:c r="E889" s="87"/>
      <x:c r="F889" s="87"/>
      <x:c r="G889" s="87"/>
      <x:c r="H889" s="87"/>
      <x:c r="I889" s="87"/>
      <x:c r="J889" s="87"/>
      <x:c r="K889" s="87"/>
      <x:c r="L889" s="87"/>
      <x:c r="M889" s="10"/>
      <x:c r="N889" s="10"/>
      <x:c r="O889" s="10"/>
      <x:c r="P889" s="10"/>
      <x:c r="Q889" s="10"/>
      <x:c r="R889" s="10"/>
      <x:c r="S889" s="10"/>
      <x:c r="T889" s="10"/>
      <x:c r="U889" s="10"/>
      <x:c r="V889" s="10"/>
      <x:c r="W889" s="10"/>
      <x:c r="X889" s="10"/>
      <x:c r="Y889" s="10"/>
      <x:c r="Z889" s="10"/>
      <x:c r="AA889" s="10"/>
      <x:c r="AB889" s="10"/>
      <x:c r="AC889" s="10"/>
      <x:c r="AD889" s="10"/>
      <x:c r="AE889" s="10"/>
      <x:c r="AF889" s="10"/>
      <x:c r="AG889" s="10"/>
      <x:c r="AH889" s="10"/>
      <x:c r="AI889" s="10"/>
      <x:c r="AJ889" s="10"/>
      <x:c r="AK889" s="10"/>
      <x:c r="AL889" s="10"/>
      <x:c r="AM889" s="10"/>
      <x:c r="AN889" s="10"/>
      <x:c r="AO889" s="10"/>
      <x:c r="AP889" s="10"/>
      <x:c r="AQ889" s="10"/>
      <x:c r="AR889" s="10"/>
      <x:c r="AS889" s="10"/>
      <x:c r="AT889" s="10"/>
      <x:c r="AU889" s="10"/>
      <x:c r="AV889" s="10"/>
      <x:c r="AW889" s="10"/>
      <x:c r="AX889" s="10"/>
      <x:c r="AY889" s="10"/>
    </x:row>
    <x:row r="890" spans="1:51" ht="13.5" customHeight="1">
      <x:c r="A890" s="29"/>
      <x:c r="B890" s="13"/>
      <x:c r="C890" s="13"/>
      <x:c r="D890" s="13"/>
      <x:c r="E890" s="87"/>
      <x:c r="F890" s="87"/>
      <x:c r="G890" s="87"/>
      <x:c r="H890" s="87"/>
      <x:c r="I890" s="87"/>
      <x:c r="J890" s="87"/>
      <x:c r="K890" s="87"/>
      <x:c r="L890" s="87"/>
      <x:c r="M890" s="10"/>
      <x:c r="N890" s="10"/>
      <x:c r="O890" s="10"/>
      <x:c r="P890" s="10"/>
      <x:c r="Q890" s="10"/>
      <x:c r="R890" s="10"/>
      <x:c r="S890" s="10"/>
      <x:c r="T890" s="10"/>
      <x:c r="U890" s="10"/>
      <x:c r="V890" s="10"/>
      <x:c r="W890" s="10"/>
      <x:c r="X890" s="10"/>
      <x:c r="Y890" s="10"/>
      <x:c r="Z890" s="10"/>
      <x:c r="AA890" s="10"/>
      <x:c r="AB890" s="10"/>
      <x:c r="AC890" s="10"/>
      <x:c r="AD890" s="10"/>
      <x:c r="AE890" s="10"/>
      <x:c r="AF890" s="10"/>
      <x:c r="AG890" s="10"/>
      <x:c r="AH890" s="10"/>
      <x:c r="AI890" s="10"/>
      <x:c r="AJ890" s="10"/>
      <x:c r="AK890" s="10"/>
      <x:c r="AL890" s="10"/>
      <x:c r="AM890" s="10"/>
      <x:c r="AN890" s="10"/>
      <x:c r="AO890" s="10"/>
      <x:c r="AP890" s="10"/>
      <x:c r="AQ890" s="10"/>
      <x:c r="AR890" s="10"/>
      <x:c r="AS890" s="10"/>
      <x:c r="AT890" s="10"/>
      <x:c r="AU890" s="10"/>
      <x:c r="AV890" s="10"/>
      <x:c r="AW890" s="10"/>
      <x:c r="AX890" s="10"/>
      <x:c r="AY890" s="10"/>
    </x:row>
    <x:row r="891" spans="1:51" ht="13.5" customHeight="1">
      <x:c r="A891" s="29"/>
      <x:c r="B891" s="13"/>
      <x:c r="C891" s="13"/>
      <x:c r="D891" s="13"/>
      <x:c r="E891" s="87"/>
      <x:c r="F891" s="87"/>
      <x:c r="G891" s="87"/>
      <x:c r="H891" s="87"/>
      <x:c r="I891" s="87"/>
      <x:c r="J891" s="87"/>
      <x:c r="K891" s="87"/>
      <x:c r="L891" s="87"/>
      <x:c r="M891" s="10"/>
      <x:c r="N891" s="10"/>
      <x:c r="O891" s="10"/>
      <x:c r="P891" s="10"/>
      <x:c r="Q891" s="10"/>
      <x:c r="R891" s="10"/>
      <x:c r="S891" s="10"/>
      <x:c r="T891" s="10"/>
      <x:c r="U891" s="10"/>
      <x:c r="V891" s="10"/>
      <x:c r="W891" s="10"/>
      <x:c r="X891" s="10"/>
      <x:c r="Y891" s="10"/>
      <x:c r="Z891" s="10"/>
      <x:c r="AA891" s="10"/>
      <x:c r="AB891" s="10"/>
      <x:c r="AC891" s="10"/>
      <x:c r="AD891" s="10"/>
      <x:c r="AE891" s="10"/>
      <x:c r="AF891" s="10"/>
      <x:c r="AG891" s="10"/>
      <x:c r="AH891" s="10"/>
      <x:c r="AI891" s="10"/>
      <x:c r="AJ891" s="10"/>
      <x:c r="AK891" s="10"/>
      <x:c r="AL891" s="10"/>
      <x:c r="AM891" s="10"/>
      <x:c r="AN891" s="10"/>
      <x:c r="AO891" s="10"/>
      <x:c r="AP891" s="10"/>
      <x:c r="AQ891" s="10"/>
      <x:c r="AR891" s="10"/>
      <x:c r="AS891" s="10"/>
      <x:c r="AT891" s="10"/>
      <x:c r="AU891" s="10"/>
      <x:c r="AV891" s="10"/>
      <x:c r="AW891" s="10"/>
      <x:c r="AX891" s="10"/>
      <x:c r="AY891" s="10"/>
    </x:row>
    <x:row r="892" spans="1:51" ht="13.5" customHeight="1">
      <x:c r="A892" s="29"/>
      <x:c r="B892" s="13"/>
      <x:c r="C892" s="13"/>
      <x:c r="D892" s="13"/>
      <x:c r="E892" s="87"/>
      <x:c r="F892" s="87"/>
      <x:c r="G892" s="87"/>
      <x:c r="H892" s="87"/>
      <x:c r="I892" s="87"/>
      <x:c r="J892" s="87"/>
      <x:c r="K892" s="87"/>
      <x:c r="L892" s="87"/>
      <x:c r="M892" s="10"/>
      <x:c r="N892" s="10"/>
      <x:c r="O892" s="10"/>
      <x:c r="P892" s="10"/>
      <x:c r="Q892" s="10"/>
      <x:c r="R892" s="10"/>
      <x:c r="S892" s="10"/>
      <x:c r="T892" s="10"/>
      <x:c r="U892" s="10"/>
      <x:c r="V892" s="10"/>
      <x:c r="W892" s="10"/>
      <x:c r="X892" s="10"/>
      <x:c r="Y892" s="10"/>
      <x:c r="Z892" s="10"/>
      <x:c r="AA892" s="10"/>
      <x:c r="AB892" s="10"/>
      <x:c r="AC892" s="10"/>
      <x:c r="AD892" s="10"/>
      <x:c r="AE892" s="10"/>
      <x:c r="AF892" s="10"/>
      <x:c r="AG892" s="10"/>
      <x:c r="AH892" s="10"/>
      <x:c r="AI892" s="10"/>
      <x:c r="AJ892" s="10"/>
      <x:c r="AK892" s="10"/>
      <x:c r="AL892" s="10"/>
      <x:c r="AM892" s="10"/>
      <x:c r="AN892" s="10"/>
      <x:c r="AO892" s="10"/>
      <x:c r="AP892" s="10"/>
      <x:c r="AQ892" s="10"/>
      <x:c r="AR892" s="10"/>
      <x:c r="AS892" s="10"/>
      <x:c r="AT892" s="10"/>
      <x:c r="AU892" s="10"/>
      <x:c r="AV892" s="10"/>
      <x:c r="AW892" s="10"/>
      <x:c r="AX892" s="10"/>
      <x:c r="AY892" s="10"/>
    </x:row>
    <x:row r="893" spans="1:51" ht="13.5" customHeight="1">
      <x:c r="A893" s="29"/>
      <x:c r="B893" s="13"/>
      <x:c r="C893" s="13"/>
      <x:c r="D893" s="13"/>
      <x:c r="E893" s="87"/>
      <x:c r="F893" s="87"/>
      <x:c r="G893" s="87"/>
      <x:c r="H893" s="87"/>
      <x:c r="I893" s="87"/>
      <x:c r="J893" s="87"/>
      <x:c r="K893" s="87"/>
      <x:c r="L893" s="87"/>
      <x:c r="M893" s="10"/>
      <x:c r="N893" s="10"/>
      <x:c r="O893" s="10"/>
      <x:c r="P893" s="10"/>
      <x:c r="Q893" s="10"/>
      <x:c r="R893" s="10"/>
      <x:c r="S893" s="10"/>
      <x:c r="T893" s="10"/>
      <x:c r="U893" s="10"/>
      <x:c r="V893" s="10"/>
      <x:c r="W893" s="10"/>
      <x:c r="X893" s="10"/>
      <x:c r="Y893" s="10"/>
      <x:c r="Z893" s="10"/>
      <x:c r="AA893" s="10"/>
      <x:c r="AB893" s="10"/>
      <x:c r="AC893" s="10"/>
      <x:c r="AD893" s="10"/>
      <x:c r="AE893" s="10"/>
      <x:c r="AF893" s="10"/>
      <x:c r="AG893" s="10"/>
      <x:c r="AH893" s="10"/>
      <x:c r="AI893" s="10"/>
      <x:c r="AJ893" s="10"/>
      <x:c r="AK893" s="10"/>
      <x:c r="AL893" s="10"/>
      <x:c r="AM893" s="10"/>
      <x:c r="AN893" s="10"/>
      <x:c r="AO893" s="10"/>
      <x:c r="AP893" s="10"/>
      <x:c r="AQ893" s="10"/>
      <x:c r="AR893" s="10"/>
      <x:c r="AS893" s="10"/>
      <x:c r="AT893" s="10"/>
      <x:c r="AU893" s="10"/>
      <x:c r="AV893" s="10"/>
      <x:c r="AW893" s="10"/>
      <x:c r="AX893" s="10"/>
      <x:c r="AY893" s="10"/>
    </x:row>
    <x:row r="894" spans="1:51" ht="13.5" customHeight="1">
      <x:c r="A894" s="29"/>
      <x:c r="B894" s="13"/>
      <x:c r="C894" s="13"/>
      <x:c r="D894" s="13"/>
      <x:c r="E894" s="87"/>
      <x:c r="F894" s="87"/>
      <x:c r="G894" s="87"/>
      <x:c r="H894" s="87"/>
      <x:c r="I894" s="87"/>
      <x:c r="J894" s="87"/>
      <x:c r="K894" s="87"/>
      <x:c r="L894" s="87"/>
      <x:c r="M894" s="10"/>
      <x:c r="N894" s="10"/>
      <x:c r="O894" s="10"/>
      <x:c r="P894" s="10"/>
      <x:c r="Q894" s="10"/>
      <x:c r="R894" s="10"/>
      <x:c r="S894" s="10"/>
      <x:c r="T894" s="10"/>
      <x:c r="U894" s="10"/>
      <x:c r="V894" s="10"/>
      <x:c r="W894" s="10"/>
      <x:c r="X894" s="10"/>
      <x:c r="Y894" s="10"/>
      <x:c r="Z894" s="10"/>
      <x:c r="AA894" s="10"/>
      <x:c r="AB894" s="10"/>
      <x:c r="AC894" s="10"/>
      <x:c r="AD894" s="10"/>
      <x:c r="AE894" s="10"/>
      <x:c r="AF894" s="10"/>
      <x:c r="AG894" s="10"/>
      <x:c r="AH894" s="10"/>
      <x:c r="AI894" s="10"/>
      <x:c r="AJ894" s="10"/>
      <x:c r="AK894" s="10"/>
      <x:c r="AL894" s="10"/>
      <x:c r="AM894" s="10"/>
      <x:c r="AN894" s="10"/>
      <x:c r="AO894" s="10"/>
      <x:c r="AP894" s="10"/>
      <x:c r="AQ894" s="10"/>
      <x:c r="AR894" s="10"/>
      <x:c r="AS894" s="10"/>
      <x:c r="AT894" s="10"/>
      <x:c r="AU894" s="10"/>
      <x:c r="AV894" s="10"/>
      <x:c r="AW894" s="10"/>
      <x:c r="AX894" s="10"/>
      <x:c r="AY894" s="10"/>
    </x:row>
    <x:row r="895" spans="1:51" ht="13.5" customHeight="1">
      <x:c r="A895" s="29"/>
      <x:c r="B895" s="13"/>
      <x:c r="C895" s="13"/>
      <x:c r="D895" s="13"/>
      <x:c r="E895" s="87"/>
      <x:c r="F895" s="87"/>
      <x:c r="G895" s="87"/>
      <x:c r="H895" s="87"/>
      <x:c r="I895" s="87"/>
      <x:c r="J895" s="87"/>
      <x:c r="K895" s="87"/>
      <x:c r="L895" s="87"/>
      <x:c r="M895" s="10"/>
      <x:c r="N895" s="10"/>
      <x:c r="O895" s="10"/>
      <x:c r="P895" s="10"/>
      <x:c r="Q895" s="10"/>
      <x:c r="R895" s="10"/>
      <x:c r="S895" s="10"/>
      <x:c r="T895" s="10"/>
      <x:c r="U895" s="10"/>
      <x:c r="V895" s="10"/>
      <x:c r="W895" s="10"/>
      <x:c r="X895" s="10"/>
      <x:c r="Y895" s="10"/>
      <x:c r="Z895" s="10"/>
      <x:c r="AA895" s="10"/>
      <x:c r="AB895" s="10"/>
      <x:c r="AC895" s="10"/>
      <x:c r="AD895" s="10"/>
      <x:c r="AE895" s="10"/>
      <x:c r="AF895" s="10"/>
      <x:c r="AG895" s="10"/>
      <x:c r="AH895" s="10"/>
      <x:c r="AI895" s="10"/>
      <x:c r="AJ895" s="10"/>
      <x:c r="AK895" s="10"/>
      <x:c r="AL895" s="10"/>
      <x:c r="AM895" s="10"/>
      <x:c r="AN895" s="10"/>
      <x:c r="AO895" s="10"/>
      <x:c r="AP895" s="10"/>
      <x:c r="AQ895" s="10"/>
      <x:c r="AR895" s="10"/>
      <x:c r="AS895" s="10"/>
      <x:c r="AT895" s="10"/>
      <x:c r="AU895" s="10"/>
      <x:c r="AV895" s="10"/>
      <x:c r="AW895" s="10"/>
      <x:c r="AX895" s="10"/>
      <x:c r="AY895" s="10"/>
    </x:row>
    <x:row r="896" spans="1:51" ht="13.5" customHeight="1">
      <x:c r="A896" s="29"/>
      <x:c r="B896" s="13"/>
      <x:c r="C896" s="13"/>
      <x:c r="D896" s="13"/>
      <x:c r="E896" s="87"/>
      <x:c r="F896" s="87"/>
      <x:c r="G896" s="87"/>
      <x:c r="H896" s="87"/>
      <x:c r="I896" s="87"/>
      <x:c r="J896" s="87"/>
      <x:c r="K896" s="87"/>
      <x:c r="L896" s="87"/>
      <x:c r="M896" s="10"/>
      <x:c r="N896" s="10"/>
      <x:c r="O896" s="10"/>
      <x:c r="P896" s="10"/>
      <x:c r="Q896" s="10"/>
      <x:c r="R896" s="10"/>
      <x:c r="S896" s="10"/>
      <x:c r="T896" s="10"/>
      <x:c r="U896" s="10"/>
      <x:c r="V896" s="10"/>
      <x:c r="W896" s="10"/>
      <x:c r="X896" s="10"/>
      <x:c r="Y896" s="10"/>
      <x:c r="Z896" s="10"/>
      <x:c r="AA896" s="10"/>
      <x:c r="AB896" s="10"/>
      <x:c r="AC896" s="10"/>
      <x:c r="AD896" s="10"/>
      <x:c r="AE896" s="10"/>
      <x:c r="AF896" s="10"/>
      <x:c r="AG896" s="10"/>
      <x:c r="AH896" s="10"/>
      <x:c r="AI896" s="10"/>
      <x:c r="AJ896" s="10"/>
      <x:c r="AK896" s="10"/>
      <x:c r="AL896" s="10"/>
      <x:c r="AM896" s="10"/>
      <x:c r="AN896" s="10"/>
      <x:c r="AO896" s="10"/>
      <x:c r="AP896" s="10"/>
      <x:c r="AQ896" s="10"/>
      <x:c r="AR896" s="10"/>
      <x:c r="AS896" s="10"/>
      <x:c r="AT896" s="10"/>
      <x:c r="AU896" s="10"/>
      <x:c r="AV896" s="10"/>
      <x:c r="AW896" s="10"/>
      <x:c r="AX896" s="10"/>
      <x:c r="AY896" s="10"/>
    </x:row>
    <x:row r="897" spans="1:51" ht="13.5" customHeight="1">
      <x:c r="A897" s="29"/>
      <x:c r="B897" s="13"/>
      <x:c r="C897" s="13"/>
      <x:c r="D897" s="13"/>
      <x:c r="E897" s="87"/>
      <x:c r="F897" s="87"/>
      <x:c r="G897" s="87"/>
      <x:c r="H897" s="87"/>
      <x:c r="I897" s="87"/>
      <x:c r="J897" s="87"/>
      <x:c r="K897" s="87"/>
      <x:c r="L897" s="87"/>
      <x:c r="M897" s="10"/>
      <x:c r="N897" s="10"/>
      <x:c r="O897" s="10"/>
      <x:c r="P897" s="10"/>
      <x:c r="Q897" s="10"/>
      <x:c r="R897" s="10"/>
      <x:c r="S897" s="10"/>
      <x:c r="T897" s="10"/>
      <x:c r="U897" s="10"/>
      <x:c r="V897" s="10"/>
      <x:c r="W897" s="10"/>
      <x:c r="X897" s="10"/>
      <x:c r="Y897" s="10"/>
      <x:c r="Z897" s="10"/>
      <x:c r="AA897" s="10"/>
      <x:c r="AB897" s="10"/>
      <x:c r="AC897" s="10"/>
      <x:c r="AD897" s="10"/>
      <x:c r="AE897" s="10"/>
      <x:c r="AF897" s="10"/>
      <x:c r="AG897" s="10"/>
      <x:c r="AH897" s="10"/>
      <x:c r="AI897" s="10"/>
      <x:c r="AJ897" s="10"/>
      <x:c r="AK897" s="10"/>
      <x:c r="AL897" s="10"/>
      <x:c r="AM897" s="10"/>
      <x:c r="AN897" s="10"/>
      <x:c r="AO897" s="10"/>
      <x:c r="AP897" s="10"/>
      <x:c r="AQ897" s="10"/>
      <x:c r="AR897" s="10"/>
      <x:c r="AS897" s="10"/>
      <x:c r="AT897" s="10"/>
      <x:c r="AU897" s="10"/>
      <x:c r="AV897" s="10"/>
      <x:c r="AW897" s="10"/>
      <x:c r="AX897" s="10"/>
      <x:c r="AY897" s="10"/>
    </x:row>
    <x:row r="898" spans="1:51" ht="13.5" customHeight="1">
      <x:c r="A898" s="29"/>
      <x:c r="B898" s="13"/>
      <x:c r="C898" s="13"/>
      <x:c r="D898" s="13"/>
      <x:c r="E898" s="87"/>
      <x:c r="F898" s="87"/>
      <x:c r="G898" s="87"/>
      <x:c r="H898" s="87"/>
      <x:c r="I898" s="87"/>
      <x:c r="J898" s="87"/>
      <x:c r="K898" s="87"/>
      <x:c r="L898" s="87"/>
      <x:c r="M898" s="10"/>
      <x:c r="N898" s="10"/>
      <x:c r="O898" s="10"/>
      <x:c r="P898" s="10"/>
      <x:c r="Q898" s="10"/>
      <x:c r="R898" s="10"/>
      <x:c r="S898" s="10"/>
      <x:c r="T898" s="10"/>
      <x:c r="U898" s="10"/>
      <x:c r="V898" s="10"/>
      <x:c r="W898" s="10"/>
      <x:c r="X898" s="10"/>
      <x:c r="Y898" s="10"/>
      <x:c r="Z898" s="10"/>
      <x:c r="AA898" s="10"/>
      <x:c r="AB898" s="10"/>
      <x:c r="AC898" s="10"/>
      <x:c r="AD898" s="10"/>
      <x:c r="AE898" s="10"/>
      <x:c r="AF898" s="10"/>
      <x:c r="AG898" s="10"/>
      <x:c r="AH898" s="10"/>
      <x:c r="AI898" s="10"/>
      <x:c r="AJ898" s="10"/>
      <x:c r="AK898" s="10"/>
      <x:c r="AL898" s="10"/>
      <x:c r="AM898" s="10"/>
      <x:c r="AN898" s="10"/>
      <x:c r="AO898" s="10"/>
      <x:c r="AP898" s="10"/>
      <x:c r="AQ898" s="10"/>
      <x:c r="AR898" s="10"/>
      <x:c r="AS898" s="10"/>
      <x:c r="AT898" s="10"/>
      <x:c r="AU898" s="10"/>
      <x:c r="AV898" s="10"/>
      <x:c r="AW898" s="10"/>
      <x:c r="AX898" s="10"/>
      <x:c r="AY898" s="10"/>
    </x:row>
    <x:row r="899" spans="1:51" ht="13.5" customHeight="1">
      <x:c r="A899" s="29"/>
      <x:c r="B899" s="13"/>
      <x:c r="C899" s="13"/>
      <x:c r="D899" s="13"/>
      <x:c r="E899" s="87"/>
      <x:c r="F899" s="87"/>
      <x:c r="G899" s="87"/>
      <x:c r="H899" s="87"/>
      <x:c r="I899" s="87"/>
      <x:c r="J899" s="87"/>
      <x:c r="K899" s="87"/>
      <x:c r="L899" s="87"/>
      <x:c r="M899" s="10"/>
      <x:c r="N899" s="10"/>
      <x:c r="O899" s="10"/>
      <x:c r="P899" s="10"/>
      <x:c r="Q899" s="10"/>
      <x:c r="R899" s="10"/>
      <x:c r="S899" s="10"/>
      <x:c r="T899" s="10"/>
      <x:c r="U899" s="10"/>
      <x:c r="V899" s="10"/>
      <x:c r="W899" s="10"/>
      <x:c r="X899" s="10"/>
      <x:c r="Y899" s="10"/>
      <x:c r="Z899" s="10"/>
      <x:c r="AA899" s="10"/>
      <x:c r="AB899" s="10"/>
      <x:c r="AC899" s="10"/>
      <x:c r="AD899" s="10"/>
      <x:c r="AE899" s="10"/>
      <x:c r="AF899" s="10"/>
      <x:c r="AG899" s="10"/>
      <x:c r="AH899" s="10"/>
      <x:c r="AI899" s="10"/>
      <x:c r="AJ899" s="10"/>
      <x:c r="AK899" s="10"/>
      <x:c r="AL899" s="10"/>
      <x:c r="AM899" s="10"/>
      <x:c r="AN899" s="10"/>
      <x:c r="AO899" s="10"/>
      <x:c r="AP899" s="10"/>
      <x:c r="AQ899" s="10"/>
      <x:c r="AR899" s="10"/>
      <x:c r="AS899" s="10"/>
      <x:c r="AT899" s="10"/>
      <x:c r="AU899" s="10"/>
      <x:c r="AV899" s="10"/>
      <x:c r="AW899" s="10"/>
      <x:c r="AX899" s="10"/>
      <x:c r="AY899" s="10"/>
    </x:row>
    <x:row r="900" spans="1:51" ht="13.5" customHeight="1">
      <x:c r="A900" s="29"/>
      <x:c r="B900" s="13"/>
      <x:c r="C900" s="13"/>
      <x:c r="D900" s="13"/>
      <x:c r="E900" s="87"/>
      <x:c r="F900" s="87"/>
      <x:c r="G900" s="87"/>
      <x:c r="H900" s="87"/>
      <x:c r="I900" s="87"/>
      <x:c r="J900" s="87"/>
      <x:c r="K900" s="87"/>
      <x:c r="L900" s="87"/>
      <x:c r="M900" s="10"/>
      <x:c r="N900" s="10"/>
      <x:c r="O900" s="10"/>
      <x:c r="P900" s="10"/>
      <x:c r="Q900" s="10"/>
      <x:c r="R900" s="10"/>
      <x:c r="S900" s="10"/>
      <x:c r="T900" s="10"/>
      <x:c r="U900" s="10"/>
      <x:c r="V900" s="10"/>
      <x:c r="W900" s="10"/>
      <x:c r="X900" s="10"/>
      <x:c r="Y900" s="10"/>
      <x:c r="Z900" s="10"/>
      <x:c r="AA900" s="10"/>
      <x:c r="AB900" s="10"/>
      <x:c r="AC900" s="10"/>
      <x:c r="AD900" s="10"/>
      <x:c r="AE900" s="10"/>
      <x:c r="AF900" s="10"/>
      <x:c r="AG900" s="10"/>
      <x:c r="AH900" s="10"/>
      <x:c r="AI900" s="10"/>
      <x:c r="AJ900" s="10"/>
      <x:c r="AK900" s="10"/>
      <x:c r="AL900" s="10"/>
      <x:c r="AM900" s="10"/>
      <x:c r="AN900" s="10"/>
      <x:c r="AO900" s="10"/>
      <x:c r="AP900" s="10"/>
      <x:c r="AQ900" s="10"/>
      <x:c r="AR900" s="10"/>
      <x:c r="AS900" s="10"/>
      <x:c r="AT900" s="10"/>
      <x:c r="AU900" s="10"/>
      <x:c r="AV900" s="10"/>
      <x:c r="AW900" s="10"/>
      <x:c r="AX900" s="10"/>
      <x:c r="AY900" s="10"/>
    </x:row>
    <x:row r="901" spans="1:51" ht="13.5" customHeight="1">
      <x:c r="A901" s="29"/>
      <x:c r="B901" s="13"/>
      <x:c r="C901" s="13"/>
      <x:c r="D901" s="13"/>
      <x:c r="E901" s="87"/>
      <x:c r="F901" s="87"/>
      <x:c r="G901" s="87"/>
      <x:c r="H901" s="87"/>
      <x:c r="I901" s="87"/>
      <x:c r="J901" s="87"/>
      <x:c r="K901" s="87"/>
      <x:c r="L901" s="87"/>
      <x:c r="M901" s="10"/>
      <x:c r="N901" s="10"/>
      <x:c r="O901" s="10"/>
      <x:c r="P901" s="10"/>
      <x:c r="Q901" s="10"/>
      <x:c r="R901" s="10"/>
      <x:c r="S901" s="10"/>
      <x:c r="T901" s="10"/>
      <x:c r="U901" s="10"/>
      <x:c r="V901" s="10"/>
      <x:c r="W901" s="10"/>
      <x:c r="X901" s="10"/>
      <x:c r="Y901" s="10"/>
      <x:c r="Z901" s="10"/>
      <x:c r="AA901" s="10"/>
      <x:c r="AB901" s="10"/>
      <x:c r="AC901" s="10"/>
      <x:c r="AD901" s="10"/>
      <x:c r="AE901" s="10"/>
      <x:c r="AF901" s="10"/>
      <x:c r="AG901" s="10"/>
      <x:c r="AH901" s="10"/>
      <x:c r="AI901" s="10"/>
      <x:c r="AJ901" s="10"/>
      <x:c r="AK901" s="10"/>
      <x:c r="AL901" s="10"/>
      <x:c r="AM901" s="10"/>
      <x:c r="AN901" s="10"/>
      <x:c r="AO901" s="10"/>
      <x:c r="AP901" s="10"/>
      <x:c r="AQ901" s="10"/>
      <x:c r="AR901" s="10"/>
      <x:c r="AS901" s="10"/>
      <x:c r="AT901" s="10"/>
      <x:c r="AU901" s="10"/>
      <x:c r="AV901" s="10"/>
      <x:c r="AW901" s="10"/>
      <x:c r="AX901" s="10"/>
      <x:c r="AY901" s="10"/>
    </x:row>
    <x:row r="902" spans="1:51" ht="13.5" customHeight="1">
      <x:c r="A902" s="29"/>
      <x:c r="B902" s="13"/>
      <x:c r="C902" s="13"/>
      <x:c r="D902" s="13"/>
      <x:c r="E902" s="87"/>
      <x:c r="F902" s="87"/>
      <x:c r="G902" s="87"/>
      <x:c r="H902" s="87"/>
      <x:c r="I902" s="87"/>
      <x:c r="J902" s="87"/>
      <x:c r="K902" s="87"/>
      <x:c r="L902" s="87"/>
      <x:c r="M902" s="10"/>
      <x:c r="N902" s="10"/>
      <x:c r="O902" s="10"/>
      <x:c r="P902" s="10"/>
      <x:c r="Q902" s="10"/>
      <x:c r="R902" s="10"/>
      <x:c r="S902" s="10"/>
      <x:c r="T902" s="10"/>
      <x:c r="U902" s="10"/>
      <x:c r="V902" s="10"/>
      <x:c r="W902" s="10"/>
      <x:c r="X902" s="10"/>
      <x:c r="Y902" s="10"/>
      <x:c r="Z902" s="10"/>
      <x:c r="AA902" s="10"/>
      <x:c r="AB902" s="10"/>
      <x:c r="AC902" s="10"/>
      <x:c r="AD902" s="10"/>
      <x:c r="AE902" s="10"/>
      <x:c r="AF902" s="10"/>
      <x:c r="AG902" s="10"/>
      <x:c r="AH902" s="10"/>
      <x:c r="AI902" s="10"/>
      <x:c r="AJ902" s="10"/>
      <x:c r="AK902" s="10"/>
      <x:c r="AL902" s="10"/>
      <x:c r="AM902" s="10"/>
      <x:c r="AN902" s="10"/>
      <x:c r="AO902" s="10"/>
      <x:c r="AP902" s="10"/>
      <x:c r="AQ902" s="10"/>
      <x:c r="AR902" s="10"/>
      <x:c r="AS902" s="10"/>
      <x:c r="AT902" s="10"/>
      <x:c r="AU902" s="10"/>
      <x:c r="AV902" s="10"/>
      <x:c r="AW902" s="10"/>
      <x:c r="AX902" s="10"/>
      <x:c r="AY902" s="10"/>
    </x:row>
    <x:row r="903" spans="1:51" ht="13.5" customHeight="1">
      <x:c r="A903" s="29"/>
      <x:c r="B903" s="13"/>
      <x:c r="C903" s="13"/>
      <x:c r="D903" s="13"/>
      <x:c r="E903" s="87"/>
      <x:c r="F903" s="87"/>
      <x:c r="G903" s="87"/>
      <x:c r="H903" s="87"/>
      <x:c r="I903" s="87"/>
      <x:c r="J903" s="87"/>
      <x:c r="K903" s="87"/>
      <x:c r="L903" s="87"/>
      <x:c r="M903" s="10"/>
      <x:c r="N903" s="10"/>
      <x:c r="O903" s="10"/>
      <x:c r="P903" s="10"/>
      <x:c r="Q903" s="10"/>
      <x:c r="R903" s="10"/>
      <x:c r="S903" s="10"/>
      <x:c r="T903" s="10"/>
      <x:c r="U903" s="10"/>
      <x:c r="V903" s="10"/>
      <x:c r="W903" s="10"/>
      <x:c r="X903" s="10"/>
      <x:c r="Y903" s="10"/>
      <x:c r="Z903" s="10"/>
      <x:c r="AA903" s="10"/>
      <x:c r="AB903" s="10"/>
      <x:c r="AC903" s="10"/>
      <x:c r="AD903" s="10"/>
      <x:c r="AE903" s="10"/>
      <x:c r="AF903" s="10"/>
      <x:c r="AG903" s="10"/>
      <x:c r="AH903" s="10"/>
      <x:c r="AI903" s="10"/>
      <x:c r="AJ903" s="10"/>
      <x:c r="AK903" s="10"/>
      <x:c r="AL903" s="10"/>
      <x:c r="AM903" s="10"/>
      <x:c r="AN903" s="10"/>
      <x:c r="AO903" s="10"/>
      <x:c r="AP903" s="10"/>
      <x:c r="AQ903" s="10"/>
      <x:c r="AR903" s="10"/>
      <x:c r="AS903" s="10"/>
      <x:c r="AT903" s="10"/>
      <x:c r="AU903" s="10"/>
      <x:c r="AV903" s="10"/>
      <x:c r="AW903" s="10"/>
      <x:c r="AX903" s="10"/>
      <x:c r="AY903" s="10"/>
    </x:row>
    <x:row r="904" spans="1:51" ht="13.5" customHeight="1">
      <x:c r="A904" s="29"/>
      <x:c r="B904" s="13"/>
      <x:c r="C904" s="13"/>
      <x:c r="D904" s="13"/>
      <x:c r="E904" s="87"/>
      <x:c r="F904" s="87"/>
      <x:c r="G904" s="87"/>
      <x:c r="H904" s="87"/>
      <x:c r="I904" s="87"/>
      <x:c r="J904" s="87"/>
      <x:c r="K904" s="87"/>
      <x:c r="L904" s="87"/>
      <x:c r="M904" s="10"/>
      <x:c r="N904" s="10"/>
      <x:c r="O904" s="10"/>
      <x:c r="P904" s="10"/>
      <x:c r="Q904" s="10"/>
      <x:c r="R904" s="10"/>
      <x:c r="S904" s="10"/>
      <x:c r="T904" s="10"/>
      <x:c r="U904" s="10"/>
      <x:c r="V904" s="10"/>
      <x:c r="W904" s="10"/>
      <x:c r="X904" s="10"/>
      <x:c r="Y904" s="10"/>
      <x:c r="Z904" s="10"/>
      <x:c r="AA904" s="10"/>
      <x:c r="AB904" s="10"/>
      <x:c r="AC904" s="10"/>
      <x:c r="AD904" s="10"/>
      <x:c r="AE904" s="10"/>
      <x:c r="AF904" s="10"/>
      <x:c r="AG904" s="10"/>
      <x:c r="AH904" s="10"/>
      <x:c r="AI904" s="10"/>
      <x:c r="AJ904" s="10"/>
      <x:c r="AK904" s="10"/>
      <x:c r="AL904" s="10"/>
      <x:c r="AM904" s="10"/>
      <x:c r="AN904" s="10"/>
      <x:c r="AO904" s="10"/>
      <x:c r="AP904" s="10"/>
      <x:c r="AQ904" s="10"/>
      <x:c r="AR904" s="10"/>
      <x:c r="AS904" s="10"/>
      <x:c r="AT904" s="10"/>
      <x:c r="AU904" s="10"/>
      <x:c r="AV904" s="10"/>
      <x:c r="AW904" s="10"/>
      <x:c r="AX904" s="10"/>
      <x:c r="AY904" s="10"/>
    </x:row>
    <x:row r="905" spans="1:51" ht="13.5" customHeight="1">
      <x:c r="A905" s="29"/>
      <x:c r="B905" s="13"/>
      <x:c r="C905" s="13"/>
      <x:c r="D905" s="13"/>
      <x:c r="E905" s="87"/>
      <x:c r="F905" s="87"/>
      <x:c r="G905" s="87"/>
      <x:c r="H905" s="87"/>
      <x:c r="I905" s="87"/>
      <x:c r="J905" s="87"/>
      <x:c r="K905" s="87"/>
      <x:c r="L905" s="87"/>
      <x:c r="M905" s="10"/>
      <x:c r="N905" s="10"/>
      <x:c r="O905" s="10"/>
      <x:c r="P905" s="10"/>
      <x:c r="Q905" s="10"/>
      <x:c r="R905" s="10"/>
      <x:c r="S905" s="10"/>
      <x:c r="T905" s="10"/>
      <x:c r="U905" s="10"/>
      <x:c r="V905" s="10"/>
      <x:c r="W905" s="10"/>
      <x:c r="X905" s="10"/>
      <x:c r="Y905" s="10"/>
      <x:c r="Z905" s="10"/>
      <x:c r="AA905" s="10"/>
      <x:c r="AB905" s="10"/>
      <x:c r="AC905" s="10"/>
      <x:c r="AD905" s="10"/>
      <x:c r="AE905" s="10"/>
      <x:c r="AF905" s="10"/>
      <x:c r="AG905" s="10"/>
      <x:c r="AH905" s="10"/>
      <x:c r="AI905" s="10"/>
      <x:c r="AJ905" s="10"/>
      <x:c r="AK905" s="10"/>
      <x:c r="AL905" s="10"/>
      <x:c r="AM905" s="10"/>
      <x:c r="AN905" s="10"/>
      <x:c r="AO905" s="10"/>
      <x:c r="AP905" s="10"/>
      <x:c r="AQ905" s="10"/>
      <x:c r="AR905" s="10"/>
      <x:c r="AS905" s="10"/>
      <x:c r="AT905" s="10"/>
      <x:c r="AU905" s="10"/>
      <x:c r="AV905" s="10"/>
      <x:c r="AW905" s="10"/>
      <x:c r="AX905" s="10"/>
      <x:c r="AY905" s="10"/>
    </x:row>
    <x:row r="906" spans="1:51" ht="13.5" customHeight="1">
      <x:c r="A906" s="29"/>
      <x:c r="B906" s="13"/>
      <x:c r="C906" s="13"/>
      <x:c r="D906" s="13"/>
      <x:c r="E906" s="87"/>
      <x:c r="F906" s="87"/>
      <x:c r="G906" s="87"/>
      <x:c r="H906" s="87"/>
      <x:c r="I906" s="87"/>
      <x:c r="J906" s="87"/>
      <x:c r="K906" s="87"/>
      <x:c r="L906" s="87"/>
      <x:c r="M906" s="10"/>
      <x:c r="N906" s="10"/>
      <x:c r="O906" s="10"/>
      <x:c r="P906" s="10"/>
      <x:c r="Q906" s="10"/>
      <x:c r="R906" s="10"/>
      <x:c r="S906" s="10"/>
      <x:c r="T906" s="10"/>
      <x:c r="U906" s="10"/>
      <x:c r="V906" s="10"/>
      <x:c r="W906" s="10"/>
      <x:c r="X906" s="10"/>
      <x:c r="Y906" s="10"/>
      <x:c r="Z906" s="10"/>
      <x:c r="AA906" s="10"/>
      <x:c r="AB906" s="10"/>
      <x:c r="AC906" s="10"/>
      <x:c r="AD906" s="10"/>
      <x:c r="AE906" s="10"/>
      <x:c r="AF906" s="10"/>
      <x:c r="AG906" s="10"/>
      <x:c r="AH906" s="10"/>
      <x:c r="AI906" s="10"/>
      <x:c r="AJ906" s="10"/>
      <x:c r="AK906" s="10"/>
      <x:c r="AL906" s="10"/>
      <x:c r="AM906" s="10"/>
      <x:c r="AN906" s="10"/>
      <x:c r="AO906" s="10"/>
      <x:c r="AP906" s="10"/>
      <x:c r="AQ906" s="10"/>
      <x:c r="AR906" s="10"/>
      <x:c r="AS906" s="10"/>
      <x:c r="AT906" s="10"/>
      <x:c r="AU906" s="10"/>
      <x:c r="AV906" s="10"/>
      <x:c r="AW906" s="10"/>
      <x:c r="AX906" s="10"/>
      <x:c r="AY906" s="10"/>
    </x:row>
    <x:row r="907" spans="1:51" ht="13.5" customHeight="1">
      <x:c r="A907" s="29"/>
      <x:c r="B907" s="13"/>
      <x:c r="C907" s="13"/>
      <x:c r="D907" s="13"/>
      <x:c r="E907" s="87"/>
      <x:c r="F907" s="87"/>
      <x:c r="G907" s="87"/>
      <x:c r="H907" s="87"/>
      <x:c r="I907" s="87"/>
      <x:c r="J907" s="87"/>
      <x:c r="K907" s="87"/>
      <x:c r="L907" s="87"/>
      <x:c r="M907" s="10"/>
      <x:c r="N907" s="10"/>
      <x:c r="O907" s="10"/>
      <x:c r="P907" s="10"/>
      <x:c r="Q907" s="10"/>
      <x:c r="R907" s="10"/>
      <x:c r="S907" s="10"/>
      <x:c r="T907" s="10"/>
      <x:c r="U907" s="10"/>
      <x:c r="V907" s="10"/>
      <x:c r="W907" s="10"/>
      <x:c r="X907" s="10"/>
      <x:c r="Y907" s="10"/>
      <x:c r="Z907" s="10"/>
      <x:c r="AA907" s="10"/>
      <x:c r="AB907" s="10"/>
      <x:c r="AC907" s="10"/>
      <x:c r="AD907" s="10"/>
      <x:c r="AE907" s="10"/>
      <x:c r="AF907" s="10"/>
      <x:c r="AG907" s="10"/>
      <x:c r="AH907" s="10"/>
      <x:c r="AI907" s="10"/>
      <x:c r="AJ907" s="10"/>
      <x:c r="AK907" s="10"/>
      <x:c r="AL907" s="10"/>
      <x:c r="AM907" s="10"/>
      <x:c r="AN907" s="10"/>
      <x:c r="AO907" s="10"/>
      <x:c r="AP907" s="10"/>
      <x:c r="AQ907" s="10"/>
      <x:c r="AR907" s="10"/>
      <x:c r="AS907" s="10"/>
      <x:c r="AT907" s="10"/>
      <x:c r="AU907" s="10"/>
      <x:c r="AV907" s="10"/>
      <x:c r="AW907" s="10"/>
      <x:c r="AX907" s="10"/>
      <x:c r="AY907" s="10"/>
    </x:row>
    <x:row r="908" spans="1:51" ht="13.5" customHeight="1">
      <x:c r="A908" s="29"/>
      <x:c r="B908" s="13"/>
      <x:c r="C908" s="13"/>
      <x:c r="D908" s="13"/>
      <x:c r="E908" s="87"/>
      <x:c r="F908" s="87"/>
      <x:c r="G908" s="87"/>
      <x:c r="H908" s="87"/>
      <x:c r="I908" s="87"/>
      <x:c r="J908" s="87"/>
      <x:c r="K908" s="87"/>
      <x:c r="L908" s="87"/>
      <x:c r="M908" s="10"/>
      <x:c r="N908" s="10"/>
      <x:c r="O908" s="10"/>
      <x:c r="P908" s="10"/>
      <x:c r="Q908" s="10"/>
      <x:c r="R908" s="10"/>
      <x:c r="S908" s="10"/>
      <x:c r="T908" s="10"/>
      <x:c r="U908" s="10"/>
      <x:c r="V908" s="10"/>
      <x:c r="W908" s="10"/>
      <x:c r="X908" s="10"/>
      <x:c r="Y908" s="10"/>
      <x:c r="Z908" s="10"/>
      <x:c r="AA908" s="10"/>
      <x:c r="AB908" s="10"/>
      <x:c r="AC908" s="10"/>
      <x:c r="AD908" s="10"/>
      <x:c r="AE908" s="10"/>
      <x:c r="AF908" s="10"/>
      <x:c r="AG908" s="10"/>
      <x:c r="AH908" s="10"/>
      <x:c r="AI908" s="10"/>
      <x:c r="AJ908" s="10"/>
      <x:c r="AK908" s="10"/>
      <x:c r="AL908" s="10"/>
      <x:c r="AM908" s="10"/>
      <x:c r="AN908" s="10"/>
      <x:c r="AO908" s="10"/>
      <x:c r="AP908" s="10"/>
      <x:c r="AQ908" s="10"/>
      <x:c r="AR908" s="10"/>
      <x:c r="AS908" s="10"/>
      <x:c r="AT908" s="10"/>
      <x:c r="AU908" s="10"/>
      <x:c r="AV908" s="10"/>
      <x:c r="AW908" s="10"/>
      <x:c r="AX908" s="10"/>
      <x:c r="AY908" s="10"/>
    </x:row>
    <x:row r="909" spans="1:51" ht="13.5" customHeight="1">
      <x:c r="A909" s="29"/>
      <x:c r="B909" s="13"/>
      <x:c r="C909" s="13"/>
      <x:c r="D909" s="13"/>
      <x:c r="E909" s="87"/>
      <x:c r="F909" s="87"/>
      <x:c r="G909" s="87"/>
      <x:c r="H909" s="87"/>
      <x:c r="I909" s="87"/>
      <x:c r="J909" s="87"/>
      <x:c r="K909" s="87"/>
      <x:c r="L909" s="87"/>
      <x:c r="M909" s="10"/>
      <x:c r="N909" s="10"/>
      <x:c r="O909" s="10"/>
      <x:c r="P909" s="10"/>
      <x:c r="Q909" s="10"/>
      <x:c r="R909" s="10"/>
      <x:c r="S909" s="10"/>
      <x:c r="T909" s="10"/>
      <x:c r="U909" s="10"/>
      <x:c r="V909" s="10"/>
      <x:c r="W909" s="10"/>
      <x:c r="X909" s="10"/>
      <x:c r="Y909" s="10"/>
      <x:c r="Z909" s="10"/>
      <x:c r="AA909" s="10"/>
      <x:c r="AB909" s="10"/>
      <x:c r="AC909" s="10"/>
      <x:c r="AD909" s="10"/>
      <x:c r="AE909" s="10"/>
      <x:c r="AF909" s="10"/>
      <x:c r="AG909" s="10"/>
      <x:c r="AH909" s="10"/>
      <x:c r="AI909" s="10"/>
      <x:c r="AJ909" s="10"/>
      <x:c r="AK909" s="10"/>
      <x:c r="AL909" s="10"/>
      <x:c r="AM909" s="10"/>
      <x:c r="AN909" s="10"/>
      <x:c r="AO909" s="10"/>
      <x:c r="AP909" s="10"/>
      <x:c r="AQ909" s="10"/>
      <x:c r="AR909" s="10"/>
      <x:c r="AS909" s="10"/>
      <x:c r="AT909" s="10"/>
      <x:c r="AU909" s="10"/>
      <x:c r="AV909" s="10"/>
      <x:c r="AW909" s="10"/>
      <x:c r="AX909" s="10"/>
      <x:c r="AY909" s="10"/>
    </x:row>
    <x:row r="910" spans="1:51" ht="13.5" customHeight="1">
      <x:c r="A910" s="29"/>
      <x:c r="B910" s="13"/>
      <x:c r="C910" s="13"/>
      <x:c r="D910" s="13"/>
      <x:c r="E910" s="87"/>
      <x:c r="F910" s="87"/>
      <x:c r="G910" s="87"/>
      <x:c r="H910" s="87"/>
      <x:c r="I910" s="87"/>
      <x:c r="J910" s="87"/>
      <x:c r="K910" s="87"/>
      <x:c r="L910" s="87"/>
      <x:c r="M910" s="10"/>
      <x:c r="N910" s="10"/>
      <x:c r="O910" s="10"/>
      <x:c r="P910" s="10"/>
      <x:c r="Q910" s="10"/>
      <x:c r="R910" s="10"/>
      <x:c r="S910" s="10"/>
      <x:c r="T910" s="10"/>
      <x:c r="U910" s="10"/>
      <x:c r="V910" s="10"/>
      <x:c r="W910" s="10"/>
      <x:c r="X910" s="10"/>
      <x:c r="Y910" s="10"/>
      <x:c r="Z910" s="10"/>
      <x:c r="AA910" s="10"/>
      <x:c r="AB910" s="10"/>
      <x:c r="AC910" s="10"/>
      <x:c r="AD910" s="10"/>
      <x:c r="AE910" s="10"/>
      <x:c r="AF910" s="10"/>
      <x:c r="AG910" s="10"/>
      <x:c r="AH910" s="10"/>
      <x:c r="AI910" s="10"/>
      <x:c r="AJ910" s="10"/>
      <x:c r="AK910" s="10"/>
      <x:c r="AL910" s="10"/>
      <x:c r="AM910" s="10"/>
      <x:c r="AN910" s="10"/>
      <x:c r="AO910" s="10"/>
      <x:c r="AP910" s="10"/>
      <x:c r="AQ910" s="10"/>
      <x:c r="AR910" s="10"/>
      <x:c r="AS910" s="10"/>
      <x:c r="AT910" s="10"/>
      <x:c r="AU910" s="10"/>
      <x:c r="AV910" s="10"/>
      <x:c r="AW910" s="10"/>
      <x:c r="AX910" s="10"/>
      <x:c r="AY910" s="10"/>
    </x:row>
    <x:row r="911" spans="1:51" ht="13.5" customHeight="1">
      <x:c r="A911" s="29"/>
      <x:c r="B911" s="13"/>
      <x:c r="C911" s="13"/>
      <x:c r="D911" s="13"/>
      <x:c r="E911" s="87"/>
      <x:c r="F911" s="87"/>
      <x:c r="G911" s="87"/>
      <x:c r="H911" s="87"/>
      <x:c r="I911" s="87"/>
      <x:c r="J911" s="87"/>
      <x:c r="K911" s="87"/>
      <x:c r="L911" s="87"/>
      <x:c r="M911" s="10"/>
      <x:c r="N911" s="10"/>
      <x:c r="O911" s="10"/>
      <x:c r="P911" s="10"/>
      <x:c r="Q911" s="10"/>
      <x:c r="R911" s="10"/>
      <x:c r="S911" s="10"/>
      <x:c r="T911" s="10"/>
      <x:c r="U911" s="10"/>
      <x:c r="V911" s="10"/>
      <x:c r="W911" s="10"/>
      <x:c r="X911" s="10"/>
      <x:c r="Y911" s="10"/>
      <x:c r="Z911" s="10"/>
      <x:c r="AA911" s="10"/>
      <x:c r="AB911" s="10"/>
      <x:c r="AC911" s="10"/>
      <x:c r="AD911" s="10"/>
      <x:c r="AE911" s="10"/>
      <x:c r="AF911" s="10"/>
      <x:c r="AG911" s="10"/>
      <x:c r="AH911" s="10"/>
      <x:c r="AI911" s="10"/>
      <x:c r="AJ911" s="10"/>
      <x:c r="AK911" s="10"/>
      <x:c r="AL911" s="10"/>
      <x:c r="AM911" s="10"/>
      <x:c r="AN911" s="10"/>
      <x:c r="AO911" s="10"/>
      <x:c r="AP911" s="10"/>
      <x:c r="AQ911" s="10"/>
      <x:c r="AR911" s="10"/>
      <x:c r="AS911" s="10"/>
      <x:c r="AT911" s="10"/>
      <x:c r="AU911" s="10"/>
      <x:c r="AV911" s="10"/>
      <x:c r="AW911" s="10"/>
      <x:c r="AX911" s="10"/>
      <x:c r="AY911" s="10"/>
    </x:row>
    <x:row r="912" spans="1:51" ht="13.5" customHeight="1">
      <x:c r="A912" s="29"/>
      <x:c r="B912" s="13"/>
      <x:c r="C912" s="13"/>
      <x:c r="D912" s="13"/>
      <x:c r="E912" s="87"/>
      <x:c r="F912" s="87"/>
      <x:c r="G912" s="87"/>
      <x:c r="H912" s="87"/>
      <x:c r="I912" s="87"/>
      <x:c r="J912" s="87"/>
      <x:c r="K912" s="87"/>
      <x:c r="L912" s="87"/>
      <x:c r="M912" s="10"/>
      <x:c r="N912" s="10"/>
      <x:c r="O912" s="10"/>
      <x:c r="P912" s="10"/>
      <x:c r="Q912" s="10"/>
      <x:c r="R912" s="10"/>
      <x:c r="S912" s="10"/>
      <x:c r="T912" s="10"/>
      <x:c r="U912" s="10"/>
      <x:c r="V912" s="10"/>
      <x:c r="W912" s="10"/>
      <x:c r="X912" s="10"/>
      <x:c r="Y912" s="10"/>
      <x:c r="Z912" s="10"/>
      <x:c r="AA912" s="10"/>
      <x:c r="AB912" s="10"/>
      <x:c r="AC912" s="10"/>
      <x:c r="AD912" s="10"/>
      <x:c r="AE912" s="10"/>
      <x:c r="AF912" s="10"/>
      <x:c r="AG912" s="10"/>
      <x:c r="AH912" s="10"/>
      <x:c r="AI912" s="10"/>
      <x:c r="AJ912" s="10"/>
      <x:c r="AK912" s="10"/>
      <x:c r="AL912" s="10"/>
      <x:c r="AM912" s="10"/>
      <x:c r="AN912" s="10"/>
      <x:c r="AO912" s="10"/>
      <x:c r="AP912" s="10"/>
      <x:c r="AQ912" s="10"/>
      <x:c r="AR912" s="10"/>
      <x:c r="AS912" s="10"/>
      <x:c r="AT912" s="10"/>
      <x:c r="AU912" s="10"/>
      <x:c r="AV912" s="10"/>
      <x:c r="AW912" s="10"/>
      <x:c r="AX912" s="10"/>
      <x:c r="AY912" s="10"/>
    </x:row>
    <x:row r="913" spans="1:51" ht="13.5" customHeight="1">
      <x:c r="A913" s="29"/>
      <x:c r="B913" s="13"/>
      <x:c r="C913" s="13"/>
      <x:c r="D913" s="13"/>
      <x:c r="E913" s="87"/>
      <x:c r="F913" s="87"/>
      <x:c r="G913" s="87"/>
      <x:c r="H913" s="87"/>
      <x:c r="I913" s="87"/>
      <x:c r="J913" s="87"/>
      <x:c r="K913" s="87"/>
      <x:c r="L913" s="87"/>
      <x:c r="M913" s="10"/>
      <x:c r="N913" s="10"/>
      <x:c r="O913" s="10"/>
      <x:c r="P913" s="10"/>
      <x:c r="Q913" s="10"/>
      <x:c r="R913" s="10"/>
      <x:c r="S913" s="10"/>
      <x:c r="T913" s="10"/>
      <x:c r="U913" s="10"/>
      <x:c r="V913" s="10"/>
      <x:c r="W913" s="10"/>
      <x:c r="X913" s="10"/>
      <x:c r="Y913" s="10"/>
      <x:c r="Z913" s="10"/>
      <x:c r="AA913" s="10"/>
      <x:c r="AB913" s="10"/>
      <x:c r="AC913" s="10"/>
      <x:c r="AD913" s="10"/>
      <x:c r="AE913" s="10"/>
      <x:c r="AF913" s="10"/>
      <x:c r="AG913" s="10"/>
      <x:c r="AH913" s="10"/>
      <x:c r="AI913" s="10"/>
      <x:c r="AJ913" s="10"/>
      <x:c r="AK913" s="10"/>
      <x:c r="AL913" s="10"/>
      <x:c r="AM913" s="10"/>
      <x:c r="AN913" s="10"/>
      <x:c r="AO913" s="10"/>
      <x:c r="AP913" s="10"/>
      <x:c r="AQ913" s="10"/>
      <x:c r="AR913" s="10"/>
      <x:c r="AS913" s="10"/>
      <x:c r="AT913" s="10"/>
      <x:c r="AU913" s="10"/>
      <x:c r="AV913" s="10"/>
      <x:c r="AW913" s="10"/>
      <x:c r="AX913" s="10"/>
      <x:c r="AY913" s="10"/>
    </x:row>
    <x:row r="914" spans="1:51" ht="13.5" customHeight="1">
      <x:c r="A914" s="29"/>
      <x:c r="B914" s="13"/>
      <x:c r="C914" s="13"/>
      <x:c r="D914" s="13"/>
      <x:c r="E914" s="87"/>
      <x:c r="F914" s="87"/>
      <x:c r="G914" s="87"/>
      <x:c r="H914" s="87"/>
      <x:c r="I914" s="87"/>
      <x:c r="J914" s="87"/>
      <x:c r="K914" s="87"/>
      <x:c r="L914" s="87"/>
      <x:c r="M914" s="10"/>
      <x:c r="N914" s="10"/>
      <x:c r="O914" s="10"/>
      <x:c r="P914" s="10"/>
      <x:c r="Q914" s="10"/>
      <x:c r="R914" s="10"/>
      <x:c r="S914" s="10"/>
      <x:c r="T914" s="10"/>
      <x:c r="U914" s="10"/>
      <x:c r="V914" s="10"/>
      <x:c r="W914" s="10"/>
      <x:c r="X914" s="10"/>
      <x:c r="Y914" s="10"/>
      <x:c r="Z914" s="10"/>
      <x:c r="AA914" s="10"/>
      <x:c r="AB914" s="10"/>
      <x:c r="AC914" s="10"/>
      <x:c r="AD914" s="10"/>
      <x:c r="AE914" s="10"/>
      <x:c r="AF914" s="10"/>
      <x:c r="AG914" s="10"/>
      <x:c r="AH914" s="10"/>
      <x:c r="AI914" s="10"/>
      <x:c r="AJ914" s="10"/>
      <x:c r="AK914" s="10"/>
      <x:c r="AL914" s="10"/>
      <x:c r="AM914" s="10"/>
      <x:c r="AN914" s="10"/>
      <x:c r="AO914" s="10"/>
      <x:c r="AP914" s="10"/>
      <x:c r="AQ914" s="10"/>
      <x:c r="AR914" s="10"/>
      <x:c r="AS914" s="10"/>
      <x:c r="AT914" s="10"/>
      <x:c r="AU914" s="10"/>
      <x:c r="AV914" s="10"/>
      <x:c r="AW914" s="10"/>
      <x:c r="AX914" s="10"/>
      <x:c r="AY914" s="10"/>
    </x:row>
    <x:row r="915" spans="1:51" ht="13.5" customHeight="1">
      <x:c r="A915" s="29"/>
      <x:c r="B915" s="13"/>
      <x:c r="C915" s="13"/>
      <x:c r="D915" s="13"/>
      <x:c r="E915" s="87"/>
      <x:c r="F915" s="87"/>
      <x:c r="G915" s="87"/>
      <x:c r="H915" s="87"/>
      <x:c r="I915" s="87"/>
      <x:c r="J915" s="87"/>
      <x:c r="K915" s="87"/>
      <x:c r="L915" s="87"/>
      <x:c r="M915" s="10"/>
      <x:c r="N915" s="10"/>
      <x:c r="O915" s="10"/>
      <x:c r="P915" s="10"/>
      <x:c r="Q915" s="10"/>
      <x:c r="R915" s="10"/>
      <x:c r="S915" s="10"/>
      <x:c r="T915" s="10"/>
      <x:c r="U915" s="10"/>
      <x:c r="V915" s="10"/>
      <x:c r="W915" s="10"/>
      <x:c r="X915" s="10"/>
      <x:c r="Y915" s="10"/>
      <x:c r="Z915" s="10"/>
      <x:c r="AA915" s="10"/>
      <x:c r="AB915" s="10"/>
      <x:c r="AC915" s="10"/>
      <x:c r="AD915" s="10"/>
      <x:c r="AE915" s="10"/>
      <x:c r="AF915" s="10"/>
      <x:c r="AG915" s="10"/>
      <x:c r="AH915" s="10"/>
      <x:c r="AI915" s="10"/>
      <x:c r="AJ915" s="10"/>
      <x:c r="AK915" s="10"/>
      <x:c r="AL915" s="10"/>
      <x:c r="AM915" s="10"/>
      <x:c r="AN915" s="10"/>
      <x:c r="AO915" s="10"/>
      <x:c r="AP915" s="10"/>
      <x:c r="AQ915" s="10"/>
      <x:c r="AR915" s="10"/>
      <x:c r="AS915" s="10"/>
      <x:c r="AT915" s="10"/>
      <x:c r="AU915" s="10"/>
      <x:c r="AV915" s="10"/>
      <x:c r="AW915" s="10"/>
      <x:c r="AX915" s="10"/>
      <x:c r="AY915" s="10"/>
    </x:row>
    <x:row r="916" spans="1:51" ht="13.5" customHeight="1">
      <x:c r="A916" s="29"/>
      <x:c r="B916" s="13"/>
      <x:c r="C916" s="13"/>
      <x:c r="D916" s="13"/>
      <x:c r="E916" s="87"/>
      <x:c r="F916" s="87"/>
      <x:c r="G916" s="87"/>
      <x:c r="H916" s="87"/>
      <x:c r="I916" s="87"/>
      <x:c r="J916" s="87"/>
      <x:c r="K916" s="87"/>
      <x:c r="L916" s="87"/>
      <x:c r="M916" s="10"/>
      <x:c r="N916" s="10"/>
      <x:c r="O916" s="10"/>
      <x:c r="P916" s="10"/>
      <x:c r="Q916" s="10"/>
      <x:c r="R916" s="10"/>
      <x:c r="S916" s="10"/>
      <x:c r="T916" s="10"/>
      <x:c r="U916" s="10"/>
      <x:c r="V916" s="10"/>
      <x:c r="W916" s="10"/>
      <x:c r="X916" s="10"/>
      <x:c r="Y916" s="10"/>
      <x:c r="Z916" s="10"/>
      <x:c r="AA916" s="10"/>
      <x:c r="AB916" s="10"/>
      <x:c r="AC916" s="10"/>
      <x:c r="AD916" s="10"/>
      <x:c r="AE916" s="10"/>
      <x:c r="AF916" s="10"/>
      <x:c r="AG916" s="10"/>
      <x:c r="AH916" s="10"/>
      <x:c r="AI916" s="10"/>
      <x:c r="AJ916" s="10"/>
      <x:c r="AK916" s="10"/>
      <x:c r="AL916" s="10"/>
      <x:c r="AM916" s="10"/>
      <x:c r="AN916" s="10"/>
      <x:c r="AO916" s="10"/>
      <x:c r="AP916" s="10"/>
      <x:c r="AQ916" s="10"/>
      <x:c r="AR916" s="10"/>
      <x:c r="AS916" s="10"/>
      <x:c r="AT916" s="10"/>
      <x:c r="AU916" s="10"/>
      <x:c r="AV916" s="10"/>
      <x:c r="AW916" s="10"/>
      <x:c r="AX916" s="10"/>
      <x:c r="AY916" s="10"/>
    </x:row>
    <x:row r="917" spans="1:51" ht="13.5" customHeight="1">
      <x:c r="A917" s="29"/>
      <x:c r="B917" s="13"/>
      <x:c r="C917" s="13"/>
      <x:c r="D917" s="13"/>
      <x:c r="E917" s="87"/>
      <x:c r="F917" s="87"/>
      <x:c r="G917" s="87"/>
      <x:c r="H917" s="87"/>
      <x:c r="I917" s="87"/>
      <x:c r="J917" s="87"/>
      <x:c r="K917" s="87"/>
      <x:c r="L917" s="87"/>
      <x:c r="M917" s="10"/>
      <x:c r="N917" s="10"/>
      <x:c r="O917" s="10"/>
      <x:c r="P917" s="10"/>
      <x:c r="Q917" s="10"/>
      <x:c r="R917" s="10"/>
      <x:c r="S917" s="10"/>
      <x:c r="T917" s="10"/>
      <x:c r="U917" s="10"/>
      <x:c r="V917" s="10"/>
      <x:c r="W917" s="10"/>
      <x:c r="X917" s="10"/>
      <x:c r="Y917" s="10"/>
      <x:c r="Z917" s="10"/>
      <x:c r="AA917" s="10"/>
      <x:c r="AB917" s="10"/>
      <x:c r="AC917" s="10"/>
      <x:c r="AD917" s="10"/>
      <x:c r="AE917" s="10"/>
      <x:c r="AF917" s="10"/>
      <x:c r="AG917" s="10"/>
      <x:c r="AH917" s="10"/>
      <x:c r="AI917" s="10"/>
      <x:c r="AJ917" s="10"/>
      <x:c r="AK917" s="10"/>
      <x:c r="AL917" s="10"/>
      <x:c r="AM917" s="10"/>
      <x:c r="AN917" s="10"/>
      <x:c r="AO917" s="10"/>
      <x:c r="AP917" s="10"/>
      <x:c r="AQ917" s="10"/>
      <x:c r="AR917" s="10"/>
      <x:c r="AS917" s="10"/>
      <x:c r="AT917" s="10"/>
      <x:c r="AU917" s="10"/>
      <x:c r="AV917" s="10"/>
      <x:c r="AW917" s="10"/>
      <x:c r="AX917" s="10"/>
      <x:c r="AY917" s="10"/>
    </x:row>
    <x:row r="918" spans="1:51" ht="13.5" customHeight="1">
      <x:c r="A918" s="29"/>
      <x:c r="B918" s="13"/>
      <x:c r="C918" s="13"/>
      <x:c r="D918" s="13"/>
      <x:c r="E918" s="87"/>
      <x:c r="F918" s="87"/>
      <x:c r="G918" s="87"/>
      <x:c r="H918" s="87"/>
      <x:c r="I918" s="87"/>
      <x:c r="J918" s="87"/>
      <x:c r="K918" s="87"/>
      <x:c r="L918" s="87"/>
      <x:c r="M918" s="10"/>
      <x:c r="N918" s="10"/>
      <x:c r="O918" s="10"/>
      <x:c r="P918" s="10"/>
      <x:c r="Q918" s="10"/>
      <x:c r="R918" s="10"/>
      <x:c r="S918" s="10"/>
      <x:c r="T918" s="10"/>
      <x:c r="U918" s="10"/>
      <x:c r="V918" s="10"/>
      <x:c r="W918" s="10"/>
      <x:c r="X918" s="10"/>
      <x:c r="Y918" s="10"/>
      <x:c r="Z918" s="10"/>
      <x:c r="AA918" s="10"/>
      <x:c r="AB918" s="10"/>
      <x:c r="AC918" s="10"/>
      <x:c r="AD918" s="10"/>
      <x:c r="AE918" s="10"/>
      <x:c r="AF918" s="10"/>
      <x:c r="AG918" s="10"/>
      <x:c r="AH918" s="10"/>
      <x:c r="AI918" s="10"/>
      <x:c r="AJ918" s="10"/>
      <x:c r="AK918" s="10"/>
      <x:c r="AL918" s="10"/>
      <x:c r="AM918" s="10"/>
      <x:c r="AN918" s="10"/>
      <x:c r="AO918" s="10"/>
      <x:c r="AP918" s="10"/>
      <x:c r="AQ918" s="10"/>
      <x:c r="AR918" s="10"/>
      <x:c r="AS918" s="10"/>
      <x:c r="AT918" s="10"/>
      <x:c r="AU918" s="10"/>
      <x:c r="AV918" s="10"/>
      <x:c r="AW918" s="10"/>
      <x:c r="AX918" s="10"/>
      <x:c r="AY918" s="10"/>
    </x:row>
    <x:row r="919" spans="1:51" ht="13.5" customHeight="1">
      <x:c r="A919" s="29"/>
      <x:c r="B919" s="13"/>
      <x:c r="C919" s="13"/>
      <x:c r="D919" s="13"/>
      <x:c r="E919" s="87"/>
      <x:c r="F919" s="87"/>
      <x:c r="G919" s="87"/>
      <x:c r="H919" s="87"/>
      <x:c r="I919" s="87"/>
      <x:c r="J919" s="87"/>
      <x:c r="K919" s="87"/>
      <x:c r="L919" s="87"/>
      <x:c r="M919" s="10"/>
      <x:c r="N919" s="10"/>
      <x:c r="O919" s="10"/>
      <x:c r="P919" s="10"/>
      <x:c r="Q919" s="10"/>
      <x:c r="R919" s="10"/>
      <x:c r="S919" s="10"/>
      <x:c r="T919" s="10"/>
      <x:c r="U919" s="10"/>
      <x:c r="V919" s="10"/>
      <x:c r="W919" s="10"/>
      <x:c r="X919" s="10"/>
      <x:c r="Y919" s="10"/>
      <x:c r="Z919" s="10"/>
      <x:c r="AA919" s="10"/>
      <x:c r="AB919" s="10"/>
      <x:c r="AC919" s="10"/>
      <x:c r="AD919" s="10"/>
      <x:c r="AE919" s="10"/>
      <x:c r="AF919" s="10"/>
      <x:c r="AG919" s="10"/>
      <x:c r="AH919" s="10"/>
      <x:c r="AI919" s="10"/>
      <x:c r="AJ919" s="10"/>
      <x:c r="AK919" s="10"/>
      <x:c r="AL919" s="10"/>
      <x:c r="AM919" s="10"/>
      <x:c r="AN919" s="10"/>
      <x:c r="AO919" s="10"/>
      <x:c r="AP919" s="10"/>
      <x:c r="AQ919" s="10"/>
      <x:c r="AR919" s="10"/>
      <x:c r="AS919" s="10"/>
      <x:c r="AT919" s="10"/>
      <x:c r="AU919" s="10"/>
      <x:c r="AV919" s="10"/>
      <x:c r="AW919" s="10"/>
      <x:c r="AX919" s="10"/>
      <x:c r="AY919" s="10"/>
    </x:row>
    <x:row r="920" spans="1:51" ht="13.5" customHeight="1">
      <x:c r="A920" s="29"/>
      <x:c r="B920" s="13"/>
      <x:c r="C920" s="13"/>
      <x:c r="D920" s="13"/>
      <x:c r="E920" s="87"/>
      <x:c r="F920" s="87"/>
      <x:c r="G920" s="87"/>
      <x:c r="H920" s="87"/>
      <x:c r="I920" s="87"/>
      <x:c r="J920" s="87"/>
      <x:c r="K920" s="87"/>
      <x:c r="L920" s="87"/>
      <x:c r="M920" s="10"/>
      <x:c r="N920" s="10"/>
      <x:c r="O920" s="10"/>
      <x:c r="P920" s="10"/>
      <x:c r="Q920" s="10"/>
      <x:c r="R920" s="10"/>
      <x:c r="S920" s="10"/>
      <x:c r="T920" s="10"/>
      <x:c r="U920" s="10"/>
      <x:c r="V920" s="10"/>
      <x:c r="W920" s="10"/>
      <x:c r="X920" s="10"/>
      <x:c r="Y920" s="10"/>
      <x:c r="Z920" s="10"/>
      <x:c r="AA920" s="10"/>
      <x:c r="AB920" s="10"/>
      <x:c r="AC920" s="10"/>
      <x:c r="AD920" s="10"/>
      <x:c r="AE920" s="10"/>
      <x:c r="AF920" s="10"/>
      <x:c r="AG920" s="10"/>
      <x:c r="AH920" s="10"/>
      <x:c r="AI920" s="10"/>
      <x:c r="AJ920" s="10"/>
      <x:c r="AK920" s="10"/>
      <x:c r="AL920" s="10"/>
      <x:c r="AM920" s="10"/>
      <x:c r="AN920" s="10"/>
      <x:c r="AO920" s="10"/>
      <x:c r="AP920" s="10"/>
      <x:c r="AQ920" s="10"/>
      <x:c r="AR920" s="10"/>
      <x:c r="AS920" s="10"/>
      <x:c r="AT920" s="10"/>
      <x:c r="AU920" s="10"/>
      <x:c r="AV920" s="10"/>
      <x:c r="AW920" s="10"/>
      <x:c r="AX920" s="10"/>
      <x:c r="AY920" s="10"/>
    </x:row>
    <x:row r="921" spans="1:51" ht="13.5" customHeight="1">
      <x:c r="A921" s="29"/>
      <x:c r="B921" s="13"/>
      <x:c r="C921" s="13"/>
      <x:c r="D921" s="13"/>
      <x:c r="E921" s="87"/>
      <x:c r="F921" s="87"/>
      <x:c r="G921" s="87"/>
      <x:c r="H921" s="87"/>
      <x:c r="I921" s="87"/>
      <x:c r="J921" s="87"/>
      <x:c r="K921" s="87"/>
      <x:c r="L921" s="87"/>
      <x:c r="M921" s="10"/>
      <x:c r="N921" s="10"/>
      <x:c r="O921" s="10"/>
      <x:c r="P921" s="10"/>
      <x:c r="Q921" s="10"/>
      <x:c r="R921" s="10"/>
      <x:c r="S921" s="10"/>
      <x:c r="T921" s="10"/>
      <x:c r="U921" s="10"/>
      <x:c r="V921" s="10"/>
      <x:c r="W921" s="10"/>
      <x:c r="X921" s="10"/>
      <x:c r="Y921" s="10"/>
      <x:c r="Z921" s="10"/>
      <x:c r="AA921" s="10"/>
      <x:c r="AB921" s="10"/>
      <x:c r="AC921" s="10"/>
      <x:c r="AD921" s="10"/>
      <x:c r="AE921" s="10"/>
      <x:c r="AF921" s="10"/>
      <x:c r="AG921" s="10"/>
      <x:c r="AH921" s="10"/>
      <x:c r="AI921" s="10"/>
      <x:c r="AJ921" s="10"/>
      <x:c r="AK921" s="10"/>
      <x:c r="AL921" s="10"/>
      <x:c r="AM921" s="10"/>
      <x:c r="AN921" s="10"/>
      <x:c r="AO921" s="10"/>
      <x:c r="AP921" s="10"/>
      <x:c r="AQ921" s="10"/>
      <x:c r="AR921" s="10"/>
      <x:c r="AS921" s="10"/>
      <x:c r="AT921" s="10"/>
      <x:c r="AU921" s="10"/>
      <x:c r="AV921" s="10"/>
      <x:c r="AW921" s="10"/>
      <x:c r="AX921" s="10"/>
      <x:c r="AY921" s="10"/>
    </x:row>
    <x:row r="922" spans="1:51" ht="13.5" customHeight="1">
      <x:c r="A922" s="29"/>
      <x:c r="B922" s="13"/>
      <x:c r="C922" s="13"/>
      <x:c r="D922" s="13"/>
      <x:c r="E922" s="87"/>
      <x:c r="F922" s="87"/>
      <x:c r="G922" s="87"/>
      <x:c r="H922" s="87"/>
      <x:c r="I922" s="87"/>
      <x:c r="J922" s="87"/>
      <x:c r="K922" s="87"/>
      <x:c r="L922" s="87"/>
      <x:c r="M922" s="10"/>
      <x:c r="N922" s="10"/>
      <x:c r="O922" s="10"/>
      <x:c r="P922" s="10"/>
      <x:c r="Q922" s="10"/>
      <x:c r="R922" s="10"/>
      <x:c r="S922" s="10"/>
      <x:c r="T922" s="10"/>
      <x:c r="U922" s="10"/>
      <x:c r="V922" s="10"/>
      <x:c r="W922" s="10"/>
      <x:c r="X922" s="10"/>
      <x:c r="Y922" s="10"/>
      <x:c r="Z922" s="10"/>
      <x:c r="AA922" s="10"/>
      <x:c r="AB922" s="10"/>
      <x:c r="AC922" s="10"/>
      <x:c r="AD922" s="10"/>
      <x:c r="AE922" s="10"/>
      <x:c r="AF922" s="10"/>
      <x:c r="AG922" s="10"/>
      <x:c r="AH922" s="10"/>
      <x:c r="AI922" s="10"/>
      <x:c r="AJ922" s="10"/>
      <x:c r="AK922" s="10"/>
      <x:c r="AL922" s="10"/>
      <x:c r="AM922" s="10"/>
      <x:c r="AN922" s="10"/>
      <x:c r="AO922" s="10"/>
      <x:c r="AP922" s="10"/>
      <x:c r="AQ922" s="10"/>
      <x:c r="AR922" s="10"/>
      <x:c r="AS922" s="10"/>
      <x:c r="AT922" s="10"/>
      <x:c r="AU922" s="10"/>
      <x:c r="AV922" s="10"/>
      <x:c r="AW922" s="10"/>
      <x:c r="AX922" s="10"/>
      <x:c r="AY922" s="10"/>
    </x:row>
    <x:row r="923" spans="1:51" ht="13.5" customHeight="1">
      <x:c r="A923" s="29"/>
      <x:c r="B923" s="13"/>
      <x:c r="C923" s="13"/>
      <x:c r="D923" s="13"/>
      <x:c r="E923" s="87"/>
      <x:c r="F923" s="87"/>
      <x:c r="G923" s="87"/>
      <x:c r="H923" s="87"/>
      <x:c r="I923" s="87"/>
      <x:c r="J923" s="87"/>
      <x:c r="K923" s="87"/>
      <x:c r="L923" s="87"/>
      <x:c r="M923" s="10"/>
      <x:c r="N923" s="10"/>
      <x:c r="O923" s="10"/>
      <x:c r="P923" s="10"/>
      <x:c r="Q923" s="10"/>
      <x:c r="R923" s="10"/>
      <x:c r="S923" s="10"/>
      <x:c r="T923" s="10"/>
      <x:c r="U923" s="10"/>
      <x:c r="V923" s="10"/>
      <x:c r="W923" s="10"/>
      <x:c r="X923" s="10"/>
      <x:c r="Y923" s="10"/>
      <x:c r="Z923" s="10"/>
      <x:c r="AA923" s="10"/>
      <x:c r="AB923" s="10"/>
      <x:c r="AC923" s="10"/>
      <x:c r="AD923" s="10"/>
      <x:c r="AE923" s="10"/>
      <x:c r="AF923" s="10"/>
      <x:c r="AG923" s="10"/>
      <x:c r="AH923" s="10"/>
      <x:c r="AI923" s="10"/>
      <x:c r="AJ923" s="10"/>
      <x:c r="AK923" s="10"/>
      <x:c r="AL923" s="10"/>
      <x:c r="AM923" s="10"/>
      <x:c r="AN923" s="10"/>
      <x:c r="AO923" s="10"/>
      <x:c r="AP923" s="10"/>
      <x:c r="AQ923" s="10"/>
      <x:c r="AR923" s="10"/>
      <x:c r="AS923" s="10"/>
      <x:c r="AT923" s="10"/>
      <x:c r="AU923" s="10"/>
      <x:c r="AV923" s="10"/>
      <x:c r="AW923" s="10"/>
      <x:c r="AX923" s="10"/>
      <x:c r="AY923" s="10"/>
    </x:row>
    <x:row r="924" spans="1:51" ht="13.5" customHeight="1">
      <x:c r="A924" s="29"/>
      <x:c r="B924" s="13"/>
      <x:c r="C924" s="13"/>
      <x:c r="D924" s="13"/>
      <x:c r="E924" s="87"/>
      <x:c r="F924" s="87"/>
      <x:c r="G924" s="87"/>
      <x:c r="H924" s="87"/>
      <x:c r="I924" s="87"/>
      <x:c r="J924" s="87"/>
      <x:c r="K924" s="87"/>
      <x:c r="L924" s="87"/>
      <x:c r="M924" s="10"/>
      <x:c r="N924" s="10"/>
      <x:c r="O924" s="10"/>
      <x:c r="P924" s="10"/>
      <x:c r="Q924" s="10"/>
      <x:c r="R924" s="10"/>
      <x:c r="S924" s="10"/>
      <x:c r="T924" s="10"/>
      <x:c r="U924" s="10"/>
      <x:c r="V924" s="10"/>
      <x:c r="W924" s="10"/>
      <x:c r="X924" s="10"/>
      <x:c r="Y924" s="10"/>
      <x:c r="Z924" s="10"/>
      <x:c r="AA924" s="10"/>
      <x:c r="AB924" s="10"/>
      <x:c r="AC924" s="10"/>
      <x:c r="AD924" s="10"/>
      <x:c r="AE924" s="10"/>
      <x:c r="AF924" s="10"/>
      <x:c r="AG924" s="10"/>
      <x:c r="AH924" s="10"/>
      <x:c r="AI924" s="10"/>
      <x:c r="AJ924" s="10"/>
      <x:c r="AK924" s="10"/>
      <x:c r="AL924" s="10"/>
      <x:c r="AM924" s="10"/>
      <x:c r="AN924" s="10"/>
      <x:c r="AO924" s="10"/>
      <x:c r="AP924" s="10"/>
      <x:c r="AQ924" s="10"/>
      <x:c r="AR924" s="10"/>
      <x:c r="AS924" s="10"/>
      <x:c r="AT924" s="10"/>
      <x:c r="AU924" s="10"/>
      <x:c r="AV924" s="10"/>
      <x:c r="AW924" s="10"/>
      <x:c r="AX924" s="10"/>
      <x:c r="AY924" s="10"/>
    </x:row>
    <x:row r="925" spans="1:51" ht="13.5" customHeight="1">
      <x:c r="A925" s="29"/>
      <x:c r="B925" s="13"/>
      <x:c r="C925" s="13"/>
      <x:c r="D925" s="13"/>
      <x:c r="E925" s="87"/>
      <x:c r="F925" s="87"/>
      <x:c r="G925" s="87"/>
      <x:c r="H925" s="87"/>
      <x:c r="I925" s="87"/>
      <x:c r="J925" s="87"/>
      <x:c r="K925" s="87"/>
      <x:c r="L925" s="87"/>
      <x:c r="M925" s="10"/>
      <x:c r="N925" s="10"/>
      <x:c r="O925" s="10"/>
      <x:c r="P925" s="10"/>
      <x:c r="Q925" s="10"/>
      <x:c r="R925" s="10"/>
      <x:c r="S925" s="10"/>
      <x:c r="T925" s="10"/>
      <x:c r="U925" s="10"/>
      <x:c r="V925" s="10"/>
      <x:c r="W925" s="10"/>
      <x:c r="X925" s="10"/>
      <x:c r="Y925" s="10"/>
      <x:c r="Z925" s="10"/>
      <x:c r="AA925" s="10"/>
      <x:c r="AB925" s="10"/>
      <x:c r="AC925" s="10"/>
      <x:c r="AD925" s="10"/>
      <x:c r="AE925" s="10"/>
      <x:c r="AF925" s="10"/>
      <x:c r="AG925" s="10"/>
      <x:c r="AH925" s="10"/>
      <x:c r="AI925" s="10"/>
      <x:c r="AJ925" s="10"/>
      <x:c r="AK925" s="10"/>
      <x:c r="AL925" s="10"/>
      <x:c r="AM925" s="10"/>
      <x:c r="AN925" s="10"/>
      <x:c r="AO925" s="10"/>
      <x:c r="AP925" s="10"/>
      <x:c r="AQ925" s="10"/>
      <x:c r="AR925" s="10"/>
      <x:c r="AS925" s="10"/>
      <x:c r="AT925" s="10"/>
      <x:c r="AU925" s="10"/>
      <x:c r="AV925" s="10"/>
      <x:c r="AW925" s="10"/>
      <x:c r="AX925" s="10"/>
      <x:c r="AY925" s="10"/>
    </x:row>
    <x:row r="926" spans="1:51" ht="13.5" customHeight="1">
      <x:c r="A926" s="29"/>
      <x:c r="B926" s="13"/>
      <x:c r="C926" s="13"/>
      <x:c r="D926" s="13"/>
      <x:c r="E926" s="87"/>
      <x:c r="F926" s="87"/>
      <x:c r="G926" s="87"/>
      <x:c r="H926" s="87"/>
      <x:c r="I926" s="87"/>
      <x:c r="J926" s="87"/>
      <x:c r="K926" s="87"/>
      <x:c r="L926" s="87"/>
      <x:c r="M926" s="10"/>
      <x:c r="N926" s="10"/>
      <x:c r="O926" s="10"/>
      <x:c r="P926" s="10"/>
      <x:c r="Q926" s="10"/>
      <x:c r="R926" s="10"/>
      <x:c r="S926" s="10"/>
      <x:c r="T926" s="10"/>
      <x:c r="U926" s="10"/>
      <x:c r="V926" s="10"/>
      <x:c r="W926" s="10"/>
      <x:c r="X926" s="10"/>
      <x:c r="Y926" s="10"/>
      <x:c r="Z926" s="10"/>
      <x:c r="AA926" s="10"/>
      <x:c r="AB926" s="10"/>
      <x:c r="AC926" s="10"/>
      <x:c r="AD926" s="10"/>
      <x:c r="AE926" s="10"/>
      <x:c r="AF926" s="10"/>
      <x:c r="AG926" s="10"/>
      <x:c r="AH926" s="10"/>
      <x:c r="AI926" s="10"/>
      <x:c r="AJ926" s="10"/>
      <x:c r="AK926" s="10"/>
      <x:c r="AL926" s="10"/>
      <x:c r="AM926" s="10"/>
      <x:c r="AN926" s="10"/>
      <x:c r="AO926" s="10"/>
      <x:c r="AP926" s="10"/>
      <x:c r="AQ926" s="10"/>
      <x:c r="AR926" s="10"/>
      <x:c r="AS926" s="10"/>
      <x:c r="AT926" s="10"/>
      <x:c r="AU926" s="10"/>
      <x:c r="AV926" s="10"/>
      <x:c r="AW926" s="10"/>
      <x:c r="AX926" s="10"/>
      <x:c r="AY926" s="10"/>
    </x:row>
    <x:row r="927" spans="1:51" ht="13.5" customHeight="1">
      <x:c r="A927" s="29"/>
      <x:c r="B927" s="13"/>
      <x:c r="C927" s="13"/>
      <x:c r="D927" s="13"/>
      <x:c r="E927" s="87"/>
      <x:c r="F927" s="87"/>
      <x:c r="G927" s="87"/>
      <x:c r="H927" s="87"/>
      <x:c r="I927" s="87"/>
      <x:c r="J927" s="87"/>
      <x:c r="K927" s="87"/>
      <x:c r="L927" s="87"/>
      <x:c r="M927" s="10"/>
      <x:c r="N927" s="10"/>
      <x:c r="O927" s="10"/>
      <x:c r="P927" s="10"/>
      <x:c r="Q927" s="10"/>
      <x:c r="R927" s="10"/>
      <x:c r="S927" s="10"/>
      <x:c r="T927" s="10"/>
      <x:c r="U927" s="10"/>
      <x:c r="V927" s="10"/>
      <x:c r="W927" s="10"/>
      <x:c r="X927" s="10"/>
      <x:c r="Y927" s="10"/>
      <x:c r="Z927" s="10"/>
      <x:c r="AA927" s="10"/>
      <x:c r="AB927" s="10"/>
      <x:c r="AC927" s="10"/>
      <x:c r="AD927" s="10"/>
      <x:c r="AE927" s="10"/>
      <x:c r="AF927" s="10"/>
      <x:c r="AG927" s="10"/>
      <x:c r="AH927" s="10"/>
      <x:c r="AI927" s="10"/>
      <x:c r="AJ927" s="10"/>
      <x:c r="AK927" s="10"/>
      <x:c r="AL927" s="10"/>
      <x:c r="AM927" s="10"/>
      <x:c r="AN927" s="10"/>
      <x:c r="AO927" s="10"/>
      <x:c r="AP927" s="10"/>
      <x:c r="AQ927" s="10"/>
      <x:c r="AR927" s="10"/>
      <x:c r="AS927" s="10"/>
      <x:c r="AT927" s="10"/>
      <x:c r="AU927" s="10"/>
      <x:c r="AV927" s="10"/>
      <x:c r="AW927" s="10"/>
      <x:c r="AX927" s="10"/>
      <x:c r="AY927" s="10"/>
    </x:row>
    <x:row r="928" spans="1:51" ht="13.5" customHeight="1">
      <x:c r="A928" s="29"/>
      <x:c r="B928" s="13"/>
      <x:c r="C928" s="13"/>
      <x:c r="D928" s="13"/>
      <x:c r="E928" s="87"/>
      <x:c r="F928" s="87"/>
      <x:c r="G928" s="87"/>
      <x:c r="H928" s="87"/>
      <x:c r="I928" s="87"/>
      <x:c r="J928" s="87"/>
      <x:c r="K928" s="87"/>
      <x:c r="L928" s="87"/>
      <x:c r="M928" s="10"/>
      <x:c r="N928" s="10"/>
      <x:c r="O928" s="10"/>
      <x:c r="P928" s="10"/>
      <x:c r="Q928" s="10"/>
      <x:c r="R928" s="10"/>
      <x:c r="S928" s="10"/>
      <x:c r="T928" s="10"/>
      <x:c r="U928" s="10"/>
      <x:c r="V928" s="10"/>
      <x:c r="W928" s="10"/>
      <x:c r="X928" s="10"/>
      <x:c r="Y928" s="10"/>
      <x:c r="Z928" s="10"/>
      <x:c r="AA928" s="10"/>
      <x:c r="AB928" s="10"/>
      <x:c r="AC928" s="10"/>
      <x:c r="AD928" s="10"/>
      <x:c r="AE928" s="10"/>
      <x:c r="AF928" s="10"/>
      <x:c r="AG928" s="10"/>
      <x:c r="AH928" s="10"/>
      <x:c r="AI928" s="10"/>
      <x:c r="AJ928" s="10"/>
      <x:c r="AK928" s="10"/>
      <x:c r="AL928" s="10"/>
      <x:c r="AM928" s="10"/>
      <x:c r="AN928" s="10"/>
      <x:c r="AO928" s="10"/>
      <x:c r="AP928" s="10"/>
      <x:c r="AQ928" s="10"/>
      <x:c r="AR928" s="10"/>
      <x:c r="AS928" s="10"/>
      <x:c r="AT928" s="10"/>
      <x:c r="AU928" s="10"/>
      <x:c r="AV928" s="10"/>
      <x:c r="AW928" s="10"/>
      <x:c r="AX928" s="10"/>
      <x:c r="AY928" s="10"/>
    </x:row>
    <x:row r="929" spans="1:51" ht="13.5" customHeight="1">
      <x:c r="A929" s="29"/>
      <x:c r="B929" s="13"/>
      <x:c r="C929" s="13"/>
      <x:c r="D929" s="13"/>
      <x:c r="E929" s="87"/>
      <x:c r="F929" s="87"/>
      <x:c r="G929" s="87"/>
      <x:c r="H929" s="87"/>
      <x:c r="I929" s="87"/>
      <x:c r="J929" s="87"/>
      <x:c r="K929" s="87"/>
      <x:c r="L929" s="87"/>
      <x:c r="M929" s="10"/>
      <x:c r="N929" s="10"/>
      <x:c r="O929" s="10"/>
      <x:c r="P929" s="10"/>
      <x:c r="Q929" s="10"/>
      <x:c r="R929" s="10"/>
      <x:c r="S929" s="10"/>
      <x:c r="T929" s="10"/>
      <x:c r="U929" s="10"/>
      <x:c r="V929" s="10"/>
      <x:c r="W929" s="10"/>
      <x:c r="X929" s="10"/>
      <x:c r="Y929" s="10"/>
      <x:c r="Z929" s="10"/>
      <x:c r="AA929" s="10"/>
      <x:c r="AB929" s="10"/>
      <x:c r="AC929" s="10"/>
      <x:c r="AD929" s="10"/>
      <x:c r="AE929" s="10"/>
      <x:c r="AF929" s="10"/>
      <x:c r="AG929" s="10"/>
      <x:c r="AH929" s="10"/>
      <x:c r="AI929" s="10"/>
      <x:c r="AJ929" s="10"/>
      <x:c r="AK929" s="10"/>
      <x:c r="AL929" s="10"/>
      <x:c r="AM929" s="10"/>
      <x:c r="AN929" s="10"/>
      <x:c r="AO929" s="10"/>
      <x:c r="AP929" s="10"/>
      <x:c r="AQ929" s="10"/>
      <x:c r="AR929" s="10"/>
      <x:c r="AS929" s="10"/>
      <x:c r="AT929" s="10"/>
      <x:c r="AU929" s="10"/>
      <x:c r="AV929" s="10"/>
      <x:c r="AW929" s="10"/>
      <x:c r="AX929" s="10"/>
      <x:c r="AY929" s="10"/>
    </x:row>
    <x:row r="930" spans="1:51" ht="13.5" customHeight="1">
      <x:c r="A930" s="29"/>
      <x:c r="B930" s="13"/>
      <x:c r="C930" s="13"/>
      <x:c r="D930" s="13"/>
      <x:c r="E930" s="87"/>
      <x:c r="F930" s="87"/>
      <x:c r="G930" s="87"/>
      <x:c r="H930" s="87"/>
      <x:c r="I930" s="87"/>
      <x:c r="J930" s="87"/>
      <x:c r="K930" s="87"/>
      <x:c r="L930" s="87"/>
      <x:c r="M930" s="10"/>
      <x:c r="N930" s="10"/>
      <x:c r="O930" s="10"/>
      <x:c r="P930" s="10"/>
      <x:c r="Q930" s="10"/>
      <x:c r="R930" s="10"/>
      <x:c r="S930" s="10"/>
      <x:c r="T930" s="10"/>
      <x:c r="U930" s="10"/>
      <x:c r="V930" s="10"/>
      <x:c r="W930" s="10"/>
      <x:c r="X930" s="10"/>
      <x:c r="Y930" s="10"/>
      <x:c r="Z930" s="10"/>
      <x:c r="AA930" s="10"/>
      <x:c r="AB930" s="10"/>
      <x:c r="AC930" s="10"/>
      <x:c r="AD930" s="10"/>
      <x:c r="AE930" s="10"/>
      <x:c r="AF930" s="10"/>
      <x:c r="AG930" s="10"/>
      <x:c r="AH930" s="10"/>
      <x:c r="AI930" s="10"/>
      <x:c r="AJ930" s="10"/>
      <x:c r="AK930" s="10"/>
      <x:c r="AL930" s="10"/>
      <x:c r="AM930" s="10"/>
      <x:c r="AN930" s="10"/>
      <x:c r="AO930" s="10"/>
      <x:c r="AP930" s="10"/>
      <x:c r="AQ930" s="10"/>
      <x:c r="AR930" s="10"/>
      <x:c r="AS930" s="10"/>
      <x:c r="AT930" s="10"/>
      <x:c r="AU930" s="10"/>
      <x:c r="AV930" s="10"/>
      <x:c r="AW930" s="10"/>
      <x:c r="AX930" s="10"/>
      <x:c r="AY930" s="10"/>
    </x:row>
    <x:row r="931" spans="1:51" ht="13.5" customHeight="1">
      <x:c r="A931" s="29"/>
      <x:c r="B931" s="13"/>
      <x:c r="C931" s="13"/>
      <x:c r="D931" s="13"/>
      <x:c r="E931" s="87"/>
      <x:c r="F931" s="87"/>
      <x:c r="G931" s="87"/>
      <x:c r="H931" s="87"/>
      <x:c r="I931" s="87"/>
      <x:c r="J931" s="87"/>
      <x:c r="K931" s="87"/>
      <x:c r="L931" s="87"/>
      <x:c r="M931" s="10"/>
      <x:c r="N931" s="10"/>
      <x:c r="O931" s="10"/>
      <x:c r="P931" s="10"/>
      <x:c r="Q931" s="10"/>
      <x:c r="R931" s="10"/>
      <x:c r="S931" s="10"/>
      <x:c r="T931" s="10"/>
      <x:c r="U931" s="10"/>
      <x:c r="V931" s="10"/>
      <x:c r="W931" s="10"/>
      <x:c r="X931" s="10"/>
      <x:c r="Y931" s="10"/>
      <x:c r="Z931" s="10"/>
      <x:c r="AA931" s="10"/>
      <x:c r="AB931" s="10"/>
      <x:c r="AC931" s="10"/>
      <x:c r="AD931" s="10"/>
      <x:c r="AE931" s="10"/>
      <x:c r="AF931" s="10"/>
      <x:c r="AG931" s="10"/>
      <x:c r="AH931" s="10"/>
      <x:c r="AI931" s="10"/>
      <x:c r="AJ931" s="10"/>
      <x:c r="AK931" s="10"/>
      <x:c r="AL931" s="10"/>
      <x:c r="AM931" s="10"/>
      <x:c r="AN931" s="10"/>
      <x:c r="AO931" s="10"/>
      <x:c r="AP931" s="10"/>
      <x:c r="AQ931" s="10"/>
      <x:c r="AR931" s="10"/>
      <x:c r="AS931" s="10"/>
      <x:c r="AT931" s="10"/>
      <x:c r="AU931" s="10"/>
      <x:c r="AV931" s="10"/>
      <x:c r="AW931" s="10"/>
      <x:c r="AX931" s="10"/>
      <x:c r="AY931" s="10"/>
    </x:row>
    <x:row r="932" spans="1:51" ht="13.5" customHeight="1">
      <x:c r="A932" s="29"/>
      <x:c r="B932" s="13"/>
      <x:c r="C932" s="13"/>
      <x:c r="D932" s="13"/>
      <x:c r="E932" s="87"/>
      <x:c r="F932" s="87"/>
      <x:c r="G932" s="87"/>
      <x:c r="H932" s="87"/>
      <x:c r="I932" s="87"/>
      <x:c r="J932" s="87"/>
      <x:c r="K932" s="87"/>
      <x:c r="L932" s="87"/>
      <x:c r="M932" s="10"/>
      <x:c r="N932" s="10"/>
      <x:c r="O932" s="10"/>
      <x:c r="P932" s="10"/>
      <x:c r="Q932" s="10"/>
      <x:c r="R932" s="10"/>
      <x:c r="S932" s="10"/>
      <x:c r="T932" s="10"/>
      <x:c r="U932" s="10"/>
      <x:c r="V932" s="10"/>
      <x:c r="W932" s="10"/>
      <x:c r="X932" s="10"/>
      <x:c r="Y932" s="10"/>
      <x:c r="Z932" s="10"/>
      <x:c r="AA932" s="10"/>
      <x:c r="AB932" s="10"/>
      <x:c r="AC932" s="10"/>
      <x:c r="AD932" s="10"/>
      <x:c r="AE932" s="10"/>
      <x:c r="AF932" s="10"/>
      <x:c r="AG932" s="10"/>
      <x:c r="AH932" s="10"/>
      <x:c r="AI932" s="10"/>
      <x:c r="AJ932" s="10"/>
      <x:c r="AK932" s="10"/>
      <x:c r="AL932" s="10"/>
      <x:c r="AM932" s="10"/>
      <x:c r="AN932" s="10"/>
      <x:c r="AO932" s="10"/>
      <x:c r="AP932" s="10"/>
      <x:c r="AQ932" s="10"/>
      <x:c r="AR932" s="10"/>
      <x:c r="AS932" s="10"/>
      <x:c r="AT932" s="10"/>
      <x:c r="AU932" s="10"/>
      <x:c r="AV932" s="10"/>
      <x:c r="AW932" s="10"/>
      <x:c r="AX932" s="10"/>
      <x:c r="AY932" s="10"/>
    </x:row>
    <x:row r="933" spans="1:51" ht="13.5" customHeight="1">
      <x:c r="A933" s="29"/>
      <x:c r="B933" s="13"/>
      <x:c r="C933" s="13"/>
      <x:c r="D933" s="13"/>
      <x:c r="E933" s="87"/>
      <x:c r="F933" s="87"/>
      <x:c r="G933" s="87"/>
      <x:c r="H933" s="87"/>
      <x:c r="I933" s="87"/>
      <x:c r="J933" s="87"/>
      <x:c r="K933" s="87"/>
      <x:c r="L933" s="87"/>
      <x:c r="M933" s="10"/>
      <x:c r="N933" s="10"/>
      <x:c r="O933" s="10"/>
      <x:c r="P933" s="10"/>
      <x:c r="Q933" s="10"/>
      <x:c r="R933" s="10"/>
      <x:c r="S933" s="10"/>
      <x:c r="T933" s="10"/>
      <x:c r="U933" s="10"/>
      <x:c r="V933" s="10"/>
      <x:c r="W933" s="10"/>
      <x:c r="X933" s="10"/>
      <x:c r="Y933" s="10"/>
      <x:c r="Z933" s="10"/>
      <x:c r="AA933" s="10"/>
      <x:c r="AB933" s="10"/>
      <x:c r="AC933" s="10"/>
      <x:c r="AD933" s="10"/>
      <x:c r="AE933" s="10"/>
      <x:c r="AF933" s="10"/>
      <x:c r="AG933" s="10"/>
      <x:c r="AH933" s="10"/>
      <x:c r="AI933" s="10"/>
      <x:c r="AJ933" s="10"/>
      <x:c r="AK933" s="10"/>
      <x:c r="AL933" s="10"/>
      <x:c r="AM933" s="10"/>
      <x:c r="AN933" s="10"/>
      <x:c r="AO933" s="10"/>
      <x:c r="AP933" s="10"/>
      <x:c r="AQ933" s="10"/>
      <x:c r="AR933" s="10"/>
      <x:c r="AS933" s="10"/>
      <x:c r="AT933" s="10"/>
      <x:c r="AU933" s="10"/>
      <x:c r="AV933" s="10"/>
      <x:c r="AW933" s="10"/>
      <x:c r="AX933" s="10"/>
      <x:c r="AY933" s="10"/>
    </x:row>
    <x:row r="934" spans="1:51" ht="13.5" customHeight="1">
      <x:c r="A934" s="29"/>
      <x:c r="B934" s="13"/>
      <x:c r="C934" s="13"/>
      <x:c r="D934" s="13"/>
      <x:c r="E934" s="87"/>
      <x:c r="F934" s="87"/>
      <x:c r="G934" s="87"/>
      <x:c r="H934" s="87"/>
      <x:c r="I934" s="87"/>
      <x:c r="J934" s="87"/>
      <x:c r="K934" s="87"/>
      <x:c r="L934" s="87"/>
      <x:c r="M934" s="10"/>
      <x:c r="N934" s="10"/>
      <x:c r="O934" s="10"/>
      <x:c r="P934" s="10"/>
      <x:c r="Q934" s="10"/>
      <x:c r="R934" s="10"/>
      <x:c r="S934" s="10"/>
      <x:c r="T934" s="10"/>
      <x:c r="U934" s="10"/>
      <x:c r="V934" s="10"/>
      <x:c r="W934" s="10"/>
      <x:c r="X934" s="10"/>
      <x:c r="Y934" s="10"/>
      <x:c r="Z934" s="10"/>
      <x:c r="AA934" s="10"/>
      <x:c r="AB934" s="10"/>
      <x:c r="AC934" s="10"/>
      <x:c r="AD934" s="10"/>
      <x:c r="AE934" s="10"/>
      <x:c r="AF934" s="10"/>
      <x:c r="AG934" s="10"/>
      <x:c r="AH934" s="10"/>
      <x:c r="AI934" s="10"/>
      <x:c r="AJ934" s="10"/>
      <x:c r="AK934" s="10"/>
      <x:c r="AL934" s="10"/>
      <x:c r="AM934" s="10"/>
      <x:c r="AN934" s="10"/>
      <x:c r="AO934" s="10"/>
      <x:c r="AP934" s="10"/>
      <x:c r="AQ934" s="10"/>
      <x:c r="AR934" s="10"/>
      <x:c r="AS934" s="10"/>
      <x:c r="AT934" s="10"/>
      <x:c r="AU934" s="10"/>
      <x:c r="AV934" s="10"/>
      <x:c r="AW934" s="10"/>
      <x:c r="AX934" s="10"/>
      <x:c r="AY934" s="10"/>
    </x:row>
    <x:row r="935" spans="1:51" ht="13.5" customHeight="1">
      <x:c r="A935" s="29"/>
      <x:c r="B935" s="13"/>
      <x:c r="C935" s="13"/>
      <x:c r="D935" s="13"/>
      <x:c r="E935" s="87"/>
      <x:c r="F935" s="87"/>
      <x:c r="G935" s="87"/>
      <x:c r="H935" s="87"/>
      <x:c r="I935" s="87"/>
      <x:c r="J935" s="87"/>
      <x:c r="K935" s="87"/>
      <x:c r="L935" s="87"/>
      <x:c r="M935" s="10"/>
      <x:c r="N935" s="10"/>
      <x:c r="O935" s="10"/>
      <x:c r="P935" s="10"/>
      <x:c r="Q935" s="10"/>
      <x:c r="R935" s="10"/>
      <x:c r="S935" s="10"/>
      <x:c r="T935" s="10"/>
      <x:c r="U935" s="10"/>
      <x:c r="V935" s="10"/>
      <x:c r="W935" s="10"/>
      <x:c r="X935" s="10"/>
      <x:c r="Y935" s="10"/>
      <x:c r="Z935" s="10"/>
      <x:c r="AA935" s="10"/>
      <x:c r="AB935" s="10"/>
      <x:c r="AC935" s="10"/>
      <x:c r="AD935" s="10"/>
      <x:c r="AE935" s="10"/>
      <x:c r="AF935" s="10"/>
      <x:c r="AG935" s="10"/>
      <x:c r="AH935" s="10"/>
      <x:c r="AI935" s="10"/>
      <x:c r="AJ935" s="10"/>
      <x:c r="AK935" s="10"/>
      <x:c r="AL935" s="10"/>
      <x:c r="AM935" s="10"/>
      <x:c r="AN935" s="10"/>
      <x:c r="AO935" s="10"/>
      <x:c r="AP935" s="10"/>
      <x:c r="AQ935" s="10"/>
      <x:c r="AR935" s="10"/>
      <x:c r="AS935" s="10"/>
      <x:c r="AT935" s="10"/>
      <x:c r="AU935" s="10"/>
      <x:c r="AV935" s="10"/>
      <x:c r="AW935" s="10"/>
      <x:c r="AX935" s="10"/>
      <x:c r="AY935" s="10"/>
    </x:row>
    <x:row r="936" spans="1:51" ht="13.5" customHeight="1">
      <x:c r="A936" s="29"/>
      <x:c r="B936" s="13"/>
      <x:c r="C936" s="13"/>
      <x:c r="D936" s="13"/>
      <x:c r="E936" s="87"/>
      <x:c r="F936" s="87"/>
      <x:c r="G936" s="87"/>
      <x:c r="H936" s="87"/>
      <x:c r="I936" s="87"/>
      <x:c r="J936" s="87"/>
      <x:c r="K936" s="87"/>
      <x:c r="L936" s="87"/>
      <x:c r="M936" s="10"/>
      <x:c r="N936" s="10"/>
      <x:c r="O936" s="10"/>
      <x:c r="P936" s="10"/>
      <x:c r="Q936" s="10"/>
      <x:c r="R936" s="10"/>
      <x:c r="S936" s="10"/>
      <x:c r="T936" s="10"/>
      <x:c r="U936" s="10"/>
      <x:c r="V936" s="10"/>
      <x:c r="W936" s="10"/>
      <x:c r="X936" s="10"/>
      <x:c r="Y936" s="10"/>
      <x:c r="Z936" s="10"/>
      <x:c r="AA936" s="10"/>
      <x:c r="AB936" s="10"/>
      <x:c r="AC936" s="10"/>
      <x:c r="AD936" s="10"/>
      <x:c r="AE936" s="10"/>
      <x:c r="AF936" s="10"/>
      <x:c r="AG936" s="10"/>
      <x:c r="AH936" s="10"/>
      <x:c r="AI936" s="10"/>
      <x:c r="AJ936" s="10"/>
      <x:c r="AK936" s="10"/>
      <x:c r="AL936" s="10"/>
      <x:c r="AM936" s="10"/>
      <x:c r="AN936" s="10"/>
      <x:c r="AO936" s="10"/>
      <x:c r="AP936" s="10"/>
      <x:c r="AQ936" s="10"/>
      <x:c r="AR936" s="10"/>
      <x:c r="AS936" s="10"/>
      <x:c r="AT936" s="10"/>
      <x:c r="AU936" s="10"/>
      <x:c r="AV936" s="10"/>
      <x:c r="AW936" s="10"/>
      <x:c r="AX936" s="10"/>
      <x:c r="AY936" s="10"/>
    </x:row>
    <x:row r="937" spans="1:51" ht="13.5" customHeight="1">
      <x:c r="A937" s="29"/>
      <x:c r="B937" s="13"/>
      <x:c r="C937" s="13"/>
      <x:c r="D937" s="13"/>
      <x:c r="E937" s="87"/>
      <x:c r="F937" s="87"/>
      <x:c r="G937" s="87"/>
      <x:c r="H937" s="87"/>
      <x:c r="I937" s="87"/>
      <x:c r="J937" s="87"/>
      <x:c r="K937" s="87"/>
      <x:c r="L937" s="87"/>
      <x:c r="M937" s="10"/>
      <x:c r="N937" s="10"/>
      <x:c r="O937" s="10"/>
      <x:c r="P937" s="10"/>
      <x:c r="Q937" s="10"/>
      <x:c r="R937" s="10"/>
      <x:c r="S937" s="10"/>
      <x:c r="T937" s="10"/>
      <x:c r="U937" s="10"/>
      <x:c r="V937" s="10"/>
      <x:c r="W937" s="10"/>
      <x:c r="X937" s="10"/>
      <x:c r="Y937" s="10"/>
      <x:c r="Z937" s="10"/>
      <x:c r="AA937" s="10"/>
      <x:c r="AB937" s="10"/>
      <x:c r="AC937" s="10"/>
      <x:c r="AD937" s="10"/>
      <x:c r="AE937" s="10"/>
      <x:c r="AF937" s="10"/>
      <x:c r="AG937" s="10"/>
      <x:c r="AH937" s="10"/>
      <x:c r="AI937" s="10"/>
      <x:c r="AJ937" s="10"/>
      <x:c r="AK937" s="10"/>
      <x:c r="AL937" s="10"/>
      <x:c r="AM937" s="10"/>
      <x:c r="AN937" s="10"/>
      <x:c r="AO937" s="10"/>
      <x:c r="AP937" s="10"/>
      <x:c r="AQ937" s="10"/>
      <x:c r="AR937" s="10"/>
      <x:c r="AS937" s="10"/>
      <x:c r="AT937" s="10"/>
      <x:c r="AU937" s="10"/>
      <x:c r="AV937" s="10"/>
      <x:c r="AW937" s="10"/>
      <x:c r="AX937" s="10"/>
      <x:c r="AY937" s="10"/>
    </x:row>
    <x:row r="938" spans="1:51" ht="13.5" customHeight="1">
      <x:c r="A938" s="29"/>
      <x:c r="B938" s="13"/>
      <x:c r="C938" s="13"/>
      <x:c r="D938" s="13"/>
      <x:c r="E938" s="87"/>
      <x:c r="F938" s="87"/>
      <x:c r="G938" s="87"/>
      <x:c r="H938" s="87"/>
      <x:c r="I938" s="87"/>
      <x:c r="J938" s="87"/>
      <x:c r="K938" s="87"/>
      <x:c r="L938" s="87"/>
      <x:c r="M938" s="10"/>
      <x:c r="N938" s="10"/>
      <x:c r="O938" s="10"/>
      <x:c r="P938" s="10"/>
      <x:c r="Q938" s="10"/>
      <x:c r="R938" s="10"/>
      <x:c r="S938" s="10"/>
      <x:c r="T938" s="10"/>
      <x:c r="U938" s="10"/>
      <x:c r="V938" s="10"/>
      <x:c r="W938" s="10"/>
      <x:c r="X938" s="10"/>
      <x:c r="Y938" s="10"/>
      <x:c r="Z938" s="10"/>
      <x:c r="AA938" s="10"/>
      <x:c r="AB938" s="10"/>
      <x:c r="AC938" s="10"/>
      <x:c r="AD938" s="10"/>
      <x:c r="AE938" s="10"/>
      <x:c r="AF938" s="10"/>
      <x:c r="AG938" s="10"/>
      <x:c r="AH938" s="10"/>
      <x:c r="AI938" s="10"/>
      <x:c r="AJ938" s="10"/>
      <x:c r="AK938" s="10"/>
      <x:c r="AL938" s="10"/>
      <x:c r="AM938" s="10"/>
      <x:c r="AN938" s="10"/>
      <x:c r="AO938" s="10"/>
      <x:c r="AP938" s="10"/>
      <x:c r="AQ938" s="10"/>
      <x:c r="AR938" s="10"/>
      <x:c r="AS938" s="10"/>
      <x:c r="AT938" s="10"/>
      <x:c r="AU938" s="10"/>
      <x:c r="AV938" s="10"/>
      <x:c r="AW938" s="10"/>
      <x:c r="AX938" s="10"/>
      <x:c r="AY938" s="10"/>
    </x:row>
    <x:row r="939" spans="1:51" ht="13.5" customHeight="1">
      <x:c r="A939" s="29"/>
      <x:c r="B939" s="13"/>
      <x:c r="C939" s="13"/>
      <x:c r="D939" s="13"/>
      <x:c r="E939" s="87"/>
      <x:c r="F939" s="87"/>
      <x:c r="G939" s="87"/>
      <x:c r="H939" s="87"/>
      <x:c r="I939" s="87"/>
      <x:c r="J939" s="87"/>
      <x:c r="K939" s="87"/>
      <x:c r="L939" s="87"/>
      <x:c r="M939" s="10"/>
      <x:c r="N939" s="10"/>
      <x:c r="O939" s="10"/>
      <x:c r="P939" s="10"/>
      <x:c r="Q939" s="10"/>
      <x:c r="R939" s="10"/>
      <x:c r="S939" s="10"/>
      <x:c r="T939" s="10"/>
      <x:c r="U939" s="10"/>
      <x:c r="V939" s="10"/>
      <x:c r="W939" s="10"/>
      <x:c r="X939" s="10"/>
      <x:c r="Y939" s="10"/>
      <x:c r="Z939" s="10"/>
      <x:c r="AA939" s="10"/>
      <x:c r="AB939" s="10"/>
      <x:c r="AC939" s="10"/>
      <x:c r="AD939" s="10"/>
      <x:c r="AE939" s="10"/>
      <x:c r="AF939" s="10"/>
      <x:c r="AG939" s="10"/>
      <x:c r="AH939" s="10"/>
      <x:c r="AI939" s="10"/>
      <x:c r="AJ939" s="10"/>
      <x:c r="AK939" s="10"/>
      <x:c r="AL939" s="10"/>
      <x:c r="AM939" s="10"/>
      <x:c r="AN939" s="10"/>
      <x:c r="AO939" s="10"/>
      <x:c r="AP939" s="10"/>
      <x:c r="AQ939" s="10"/>
      <x:c r="AR939" s="10"/>
      <x:c r="AS939" s="10"/>
      <x:c r="AT939" s="10"/>
      <x:c r="AU939" s="10"/>
      <x:c r="AV939" s="10"/>
      <x:c r="AW939" s="10"/>
      <x:c r="AX939" s="10"/>
      <x:c r="AY939" s="10"/>
    </x:row>
    <x:row r="940" spans="1:51" ht="13.5" customHeight="1">
      <x:c r="A940" s="29"/>
      <x:c r="B940" s="13"/>
      <x:c r="C940" s="13"/>
      <x:c r="D940" s="13"/>
      <x:c r="E940" s="87"/>
      <x:c r="F940" s="87"/>
      <x:c r="G940" s="87"/>
      <x:c r="H940" s="87"/>
      <x:c r="I940" s="87"/>
      <x:c r="J940" s="87"/>
      <x:c r="K940" s="87"/>
      <x:c r="L940" s="87"/>
      <x:c r="M940" s="10"/>
      <x:c r="N940" s="10"/>
      <x:c r="O940" s="10"/>
      <x:c r="P940" s="10"/>
      <x:c r="Q940" s="10"/>
      <x:c r="R940" s="10"/>
      <x:c r="S940" s="10"/>
      <x:c r="T940" s="10"/>
      <x:c r="U940" s="10"/>
      <x:c r="V940" s="10"/>
      <x:c r="W940" s="10"/>
      <x:c r="X940" s="10"/>
      <x:c r="Y940" s="10"/>
      <x:c r="Z940" s="10"/>
      <x:c r="AA940" s="10"/>
      <x:c r="AB940" s="10"/>
      <x:c r="AC940" s="10"/>
      <x:c r="AD940" s="10"/>
      <x:c r="AE940" s="10"/>
      <x:c r="AF940" s="10"/>
      <x:c r="AG940" s="10"/>
      <x:c r="AH940" s="10"/>
      <x:c r="AI940" s="10"/>
      <x:c r="AJ940" s="10"/>
      <x:c r="AK940" s="10"/>
      <x:c r="AL940" s="10"/>
      <x:c r="AM940" s="10"/>
      <x:c r="AN940" s="10"/>
      <x:c r="AO940" s="10"/>
      <x:c r="AP940" s="10"/>
      <x:c r="AQ940" s="10"/>
      <x:c r="AR940" s="10"/>
      <x:c r="AS940" s="10"/>
      <x:c r="AT940" s="10"/>
      <x:c r="AU940" s="10"/>
      <x:c r="AV940" s="10"/>
      <x:c r="AW940" s="10"/>
      <x:c r="AX940" s="10"/>
      <x:c r="AY940" s="10"/>
    </x:row>
    <x:row r="941" spans="1:51" ht="13.5" customHeight="1">
      <x:c r="A941" s="29"/>
      <x:c r="B941" s="13"/>
      <x:c r="C941" s="13"/>
      <x:c r="D941" s="13"/>
      <x:c r="E941" s="87"/>
      <x:c r="F941" s="87"/>
      <x:c r="G941" s="87"/>
      <x:c r="H941" s="87"/>
      <x:c r="I941" s="87"/>
      <x:c r="J941" s="87"/>
      <x:c r="K941" s="87"/>
      <x:c r="L941" s="87"/>
      <x:c r="M941" s="10"/>
      <x:c r="N941" s="10"/>
      <x:c r="O941" s="10"/>
      <x:c r="P941" s="10"/>
      <x:c r="Q941" s="10"/>
      <x:c r="R941" s="10"/>
      <x:c r="S941" s="10"/>
      <x:c r="T941" s="10"/>
      <x:c r="U941" s="10"/>
      <x:c r="V941" s="10"/>
      <x:c r="W941" s="10"/>
      <x:c r="X941" s="10"/>
      <x:c r="Y941" s="10"/>
      <x:c r="Z941" s="10"/>
      <x:c r="AA941" s="10"/>
      <x:c r="AB941" s="10"/>
      <x:c r="AC941" s="10"/>
      <x:c r="AD941" s="10"/>
      <x:c r="AE941" s="10"/>
      <x:c r="AF941" s="10"/>
      <x:c r="AG941" s="10"/>
      <x:c r="AH941" s="10"/>
      <x:c r="AI941" s="10"/>
      <x:c r="AJ941" s="10"/>
      <x:c r="AK941" s="10"/>
      <x:c r="AL941" s="10"/>
      <x:c r="AM941" s="10"/>
      <x:c r="AN941" s="10"/>
      <x:c r="AO941" s="10"/>
      <x:c r="AP941" s="10"/>
      <x:c r="AQ941" s="10"/>
      <x:c r="AR941" s="10"/>
      <x:c r="AS941" s="10"/>
      <x:c r="AT941" s="10"/>
      <x:c r="AU941" s="10"/>
      <x:c r="AV941" s="10"/>
      <x:c r="AW941" s="10"/>
      <x:c r="AX941" s="10"/>
      <x:c r="AY941" s="10"/>
    </x:row>
    <x:row r="942" spans="1:51" ht="13.5" customHeight="1">
      <x:c r="A942" s="29"/>
      <x:c r="B942" s="13"/>
      <x:c r="C942" s="13"/>
      <x:c r="D942" s="13"/>
      <x:c r="E942" s="87"/>
      <x:c r="F942" s="87"/>
      <x:c r="G942" s="87"/>
      <x:c r="H942" s="87"/>
      <x:c r="I942" s="87"/>
      <x:c r="J942" s="87"/>
      <x:c r="K942" s="87"/>
      <x:c r="L942" s="87"/>
      <x:c r="M942" s="10"/>
      <x:c r="N942" s="10"/>
      <x:c r="O942" s="10"/>
      <x:c r="P942" s="10"/>
      <x:c r="Q942" s="10"/>
      <x:c r="R942" s="10"/>
      <x:c r="S942" s="10"/>
      <x:c r="T942" s="10"/>
      <x:c r="U942" s="10"/>
      <x:c r="V942" s="10"/>
      <x:c r="W942" s="10"/>
      <x:c r="X942" s="10"/>
      <x:c r="Y942" s="10"/>
      <x:c r="Z942" s="10"/>
      <x:c r="AA942" s="10"/>
      <x:c r="AB942" s="10"/>
      <x:c r="AC942" s="10"/>
      <x:c r="AD942" s="10"/>
      <x:c r="AE942" s="10"/>
      <x:c r="AF942" s="10"/>
      <x:c r="AG942" s="10"/>
      <x:c r="AH942" s="10"/>
      <x:c r="AI942" s="10"/>
      <x:c r="AJ942" s="10"/>
      <x:c r="AK942" s="10"/>
      <x:c r="AL942" s="10"/>
      <x:c r="AM942" s="10"/>
      <x:c r="AN942" s="10"/>
      <x:c r="AO942" s="10"/>
      <x:c r="AP942" s="10"/>
      <x:c r="AQ942" s="10"/>
      <x:c r="AR942" s="10"/>
      <x:c r="AS942" s="10"/>
      <x:c r="AT942" s="10"/>
      <x:c r="AU942" s="10"/>
      <x:c r="AV942" s="10"/>
      <x:c r="AW942" s="10"/>
      <x:c r="AX942" s="10"/>
      <x:c r="AY942" s="10"/>
    </x:row>
    <x:row r="943" spans="1:51" ht="13.5" customHeight="1">
      <x:c r="A943" s="29"/>
      <x:c r="B943" s="13"/>
      <x:c r="C943" s="13"/>
      <x:c r="D943" s="13"/>
      <x:c r="E943" s="87"/>
      <x:c r="F943" s="87"/>
      <x:c r="G943" s="87"/>
      <x:c r="H943" s="87"/>
      <x:c r="I943" s="87"/>
      <x:c r="J943" s="87"/>
      <x:c r="K943" s="87"/>
      <x:c r="L943" s="87"/>
      <x:c r="M943" s="10"/>
      <x:c r="N943" s="10"/>
      <x:c r="O943" s="10"/>
      <x:c r="P943" s="10"/>
      <x:c r="Q943" s="10"/>
      <x:c r="R943" s="10"/>
      <x:c r="S943" s="10"/>
      <x:c r="T943" s="10"/>
      <x:c r="U943" s="10"/>
      <x:c r="V943" s="10"/>
      <x:c r="W943" s="10"/>
      <x:c r="X943" s="10"/>
      <x:c r="Y943" s="10"/>
      <x:c r="Z943" s="10"/>
      <x:c r="AA943" s="10"/>
      <x:c r="AB943" s="10"/>
      <x:c r="AC943" s="10"/>
      <x:c r="AD943" s="10"/>
      <x:c r="AE943" s="10"/>
      <x:c r="AF943" s="10"/>
      <x:c r="AG943" s="10"/>
      <x:c r="AH943" s="10"/>
      <x:c r="AI943" s="10"/>
      <x:c r="AJ943" s="10"/>
      <x:c r="AK943" s="10"/>
      <x:c r="AL943" s="10"/>
      <x:c r="AM943" s="10"/>
      <x:c r="AN943" s="10"/>
      <x:c r="AO943" s="10"/>
      <x:c r="AP943" s="10"/>
      <x:c r="AQ943" s="10"/>
      <x:c r="AR943" s="10"/>
      <x:c r="AS943" s="10"/>
      <x:c r="AT943" s="10"/>
      <x:c r="AU943" s="10"/>
      <x:c r="AV943" s="10"/>
      <x:c r="AW943" s="10"/>
      <x:c r="AX943" s="10"/>
      <x:c r="AY943" s="10"/>
    </x:row>
    <x:row r="944" spans="1:51" ht="13.5" customHeight="1">
      <x:c r="A944" s="29"/>
      <x:c r="B944" s="13"/>
      <x:c r="C944" s="13"/>
      <x:c r="D944" s="13"/>
      <x:c r="E944" s="87"/>
      <x:c r="F944" s="87"/>
      <x:c r="G944" s="87"/>
      <x:c r="H944" s="87"/>
      <x:c r="I944" s="87"/>
      <x:c r="J944" s="87"/>
      <x:c r="K944" s="87"/>
      <x:c r="L944" s="87"/>
      <x:c r="M944" s="10"/>
      <x:c r="N944" s="10"/>
      <x:c r="O944" s="10"/>
      <x:c r="P944" s="10"/>
      <x:c r="Q944" s="10"/>
      <x:c r="R944" s="10"/>
      <x:c r="S944" s="10"/>
      <x:c r="T944" s="10"/>
      <x:c r="U944" s="10"/>
      <x:c r="V944" s="10"/>
      <x:c r="W944" s="10"/>
      <x:c r="X944" s="10"/>
      <x:c r="Y944" s="10"/>
      <x:c r="Z944" s="10"/>
      <x:c r="AA944" s="10"/>
      <x:c r="AB944" s="10"/>
      <x:c r="AC944" s="10"/>
      <x:c r="AD944" s="10"/>
      <x:c r="AE944" s="10"/>
      <x:c r="AF944" s="10"/>
      <x:c r="AG944" s="10"/>
      <x:c r="AH944" s="10"/>
      <x:c r="AI944" s="10"/>
      <x:c r="AJ944" s="10"/>
      <x:c r="AK944" s="10"/>
      <x:c r="AL944" s="10"/>
      <x:c r="AM944" s="10"/>
      <x:c r="AN944" s="10"/>
      <x:c r="AO944" s="10"/>
      <x:c r="AP944" s="10"/>
      <x:c r="AQ944" s="10"/>
      <x:c r="AR944" s="10"/>
      <x:c r="AS944" s="10"/>
      <x:c r="AT944" s="10"/>
      <x:c r="AU944" s="10"/>
      <x:c r="AV944" s="10"/>
      <x:c r="AW944" s="10"/>
      <x:c r="AX944" s="10"/>
      <x:c r="AY944" s="10"/>
    </x:row>
    <x:row r="945" spans="1:51" ht="13.5" customHeight="1">
      <x:c r="A945" s="29"/>
      <x:c r="B945" s="13"/>
      <x:c r="C945" s="13"/>
      <x:c r="D945" s="13"/>
      <x:c r="E945" s="87"/>
      <x:c r="F945" s="87"/>
      <x:c r="G945" s="87"/>
      <x:c r="H945" s="87"/>
      <x:c r="I945" s="87"/>
      <x:c r="J945" s="87"/>
      <x:c r="K945" s="87"/>
      <x:c r="L945" s="87"/>
      <x:c r="M945" s="10"/>
      <x:c r="N945" s="10"/>
      <x:c r="O945" s="10"/>
      <x:c r="P945" s="10"/>
      <x:c r="Q945" s="10"/>
      <x:c r="R945" s="10"/>
      <x:c r="S945" s="10"/>
      <x:c r="T945" s="10"/>
      <x:c r="U945" s="10"/>
      <x:c r="V945" s="10"/>
      <x:c r="W945" s="10"/>
      <x:c r="X945" s="10"/>
      <x:c r="Y945" s="10"/>
      <x:c r="Z945" s="10"/>
      <x:c r="AA945" s="10"/>
      <x:c r="AB945" s="10"/>
      <x:c r="AC945" s="10"/>
      <x:c r="AD945" s="10"/>
      <x:c r="AE945" s="10"/>
      <x:c r="AF945" s="10"/>
      <x:c r="AG945" s="10"/>
      <x:c r="AH945" s="10"/>
      <x:c r="AI945" s="10"/>
      <x:c r="AJ945" s="10"/>
      <x:c r="AK945" s="10"/>
      <x:c r="AL945" s="10"/>
      <x:c r="AM945" s="10"/>
      <x:c r="AN945" s="10"/>
      <x:c r="AO945" s="10"/>
      <x:c r="AP945" s="10"/>
      <x:c r="AQ945" s="10"/>
      <x:c r="AR945" s="10"/>
      <x:c r="AS945" s="10"/>
      <x:c r="AT945" s="10"/>
      <x:c r="AU945" s="10"/>
      <x:c r="AV945" s="10"/>
      <x:c r="AW945" s="10"/>
      <x:c r="AX945" s="10"/>
      <x:c r="AY945" s="10"/>
    </x:row>
    <x:row r="946" spans="1:51" ht="13.5" customHeight="1">
      <x:c r="A946" s="29"/>
      <x:c r="B946" s="13"/>
      <x:c r="C946" s="13"/>
      <x:c r="D946" s="13"/>
      <x:c r="E946" s="87"/>
      <x:c r="F946" s="87"/>
      <x:c r="G946" s="87"/>
      <x:c r="H946" s="87"/>
      <x:c r="I946" s="87"/>
      <x:c r="J946" s="87"/>
      <x:c r="K946" s="87"/>
      <x:c r="L946" s="87"/>
      <x:c r="M946" s="10"/>
      <x:c r="N946" s="10"/>
      <x:c r="O946" s="10"/>
      <x:c r="P946" s="10"/>
      <x:c r="Q946" s="10"/>
      <x:c r="R946" s="10"/>
      <x:c r="S946" s="10"/>
      <x:c r="T946" s="10"/>
      <x:c r="U946" s="10"/>
      <x:c r="V946" s="10"/>
      <x:c r="W946" s="10"/>
      <x:c r="X946" s="10"/>
      <x:c r="Y946" s="10"/>
      <x:c r="Z946" s="10"/>
      <x:c r="AA946" s="10"/>
      <x:c r="AB946" s="10"/>
      <x:c r="AC946" s="10"/>
      <x:c r="AD946" s="10"/>
      <x:c r="AE946" s="10"/>
      <x:c r="AF946" s="10"/>
      <x:c r="AG946" s="10"/>
      <x:c r="AH946" s="10"/>
      <x:c r="AI946" s="10"/>
      <x:c r="AJ946" s="10"/>
      <x:c r="AK946" s="10"/>
      <x:c r="AL946" s="10"/>
      <x:c r="AM946" s="10"/>
      <x:c r="AN946" s="10"/>
      <x:c r="AO946" s="10"/>
      <x:c r="AP946" s="10"/>
      <x:c r="AQ946" s="10"/>
      <x:c r="AR946" s="10"/>
      <x:c r="AS946" s="10"/>
      <x:c r="AT946" s="10"/>
      <x:c r="AU946" s="10"/>
      <x:c r="AV946" s="10"/>
      <x:c r="AW946" s="10"/>
      <x:c r="AX946" s="10"/>
      <x:c r="AY946" s="10"/>
    </x:row>
    <x:row r="947" spans="1:51" ht="13.5" customHeight="1">
      <x:c r="A947" s="29"/>
      <x:c r="B947" s="13"/>
      <x:c r="C947" s="13"/>
      <x:c r="D947" s="13"/>
      <x:c r="E947" s="87"/>
      <x:c r="F947" s="87"/>
      <x:c r="G947" s="87"/>
      <x:c r="H947" s="87"/>
      <x:c r="I947" s="87"/>
      <x:c r="J947" s="87"/>
      <x:c r="K947" s="87"/>
      <x:c r="L947" s="87"/>
      <x:c r="M947" s="10"/>
      <x:c r="N947" s="10"/>
      <x:c r="O947" s="10"/>
      <x:c r="P947" s="10"/>
      <x:c r="Q947" s="10"/>
      <x:c r="R947" s="10"/>
      <x:c r="S947" s="10"/>
      <x:c r="T947" s="10"/>
      <x:c r="U947" s="10"/>
      <x:c r="V947" s="10"/>
      <x:c r="W947" s="10"/>
      <x:c r="X947" s="10"/>
      <x:c r="Y947" s="10"/>
      <x:c r="Z947" s="10"/>
      <x:c r="AA947" s="10"/>
      <x:c r="AB947" s="10"/>
      <x:c r="AC947" s="10"/>
      <x:c r="AD947" s="10"/>
      <x:c r="AE947" s="10"/>
      <x:c r="AF947" s="10"/>
      <x:c r="AG947" s="10"/>
      <x:c r="AH947" s="10"/>
      <x:c r="AI947" s="10"/>
      <x:c r="AJ947" s="10"/>
      <x:c r="AK947" s="10"/>
      <x:c r="AL947" s="10"/>
      <x:c r="AM947" s="10"/>
      <x:c r="AN947" s="10"/>
      <x:c r="AO947" s="10"/>
      <x:c r="AP947" s="10"/>
      <x:c r="AQ947" s="10"/>
      <x:c r="AR947" s="10"/>
      <x:c r="AS947" s="10"/>
      <x:c r="AT947" s="10"/>
      <x:c r="AU947" s="10"/>
      <x:c r="AV947" s="10"/>
      <x:c r="AW947" s="10"/>
      <x:c r="AX947" s="10"/>
      <x:c r="AY947" s="10"/>
    </x:row>
    <x:row r="948" spans="1:51" ht="13.5" customHeight="1">
      <x:c r="A948" s="29"/>
      <x:c r="B948" s="13"/>
      <x:c r="C948" s="13"/>
      <x:c r="D948" s="13"/>
      <x:c r="E948" s="87"/>
      <x:c r="F948" s="87"/>
      <x:c r="G948" s="87"/>
      <x:c r="H948" s="87"/>
      <x:c r="I948" s="87"/>
      <x:c r="J948" s="87"/>
      <x:c r="K948" s="87"/>
      <x:c r="L948" s="87"/>
      <x:c r="M948" s="10"/>
      <x:c r="N948" s="10"/>
      <x:c r="O948" s="10"/>
      <x:c r="P948" s="10"/>
      <x:c r="Q948" s="10"/>
      <x:c r="R948" s="10"/>
      <x:c r="S948" s="10"/>
      <x:c r="T948" s="10"/>
      <x:c r="U948" s="10"/>
      <x:c r="V948" s="10"/>
      <x:c r="W948" s="10"/>
      <x:c r="X948" s="10"/>
      <x:c r="Y948" s="10"/>
      <x:c r="Z948" s="10"/>
      <x:c r="AA948" s="10"/>
      <x:c r="AB948" s="10"/>
      <x:c r="AC948" s="10"/>
      <x:c r="AD948" s="10"/>
      <x:c r="AE948" s="10"/>
      <x:c r="AF948" s="10"/>
      <x:c r="AG948" s="10"/>
      <x:c r="AH948" s="10"/>
      <x:c r="AI948" s="10"/>
      <x:c r="AJ948" s="10"/>
      <x:c r="AK948" s="10"/>
      <x:c r="AL948" s="10"/>
      <x:c r="AM948" s="10"/>
      <x:c r="AN948" s="10"/>
      <x:c r="AO948" s="10"/>
      <x:c r="AP948" s="10"/>
      <x:c r="AQ948" s="10"/>
      <x:c r="AR948" s="10"/>
      <x:c r="AS948" s="10"/>
      <x:c r="AT948" s="10"/>
      <x:c r="AU948" s="10"/>
      <x:c r="AV948" s="10"/>
      <x:c r="AW948" s="10"/>
      <x:c r="AX948" s="10"/>
      <x:c r="AY948" s="10"/>
    </x:row>
    <x:row r="949" spans="1:51" ht="13.5" customHeight="1">
      <x:c r="A949" s="29"/>
      <x:c r="B949" s="13"/>
      <x:c r="C949" s="13"/>
      <x:c r="D949" s="13"/>
      <x:c r="E949" s="87"/>
      <x:c r="F949" s="87"/>
      <x:c r="G949" s="87"/>
      <x:c r="H949" s="87"/>
      <x:c r="I949" s="87"/>
      <x:c r="J949" s="87"/>
      <x:c r="K949" s="87"/>
      <x:c r="L949" s="87"/>
      <x:c r="M949" s="10"/>
      <x:c r="N949" s="10"/>
      <x:c r="O949" s="10"/>
      <x:c r="P949" s="10"/>
      <x:c r="Q949" s="10"/>
      <x:c r="R949" s="10"/>
      <x:c r="S949" s="10"/>
      <x:c r="T949" s="10"/>
      <x:c r="U949" s="10"/>
      <x:c r="V949" s="10"/>
      <x:c r="W949" s="10"/>
      <x:c r="X949" s="10"/>
      <x:c r="Y949" s="10"/>
      <x:c r="Z949" s="10"/>
      <x:c r="AA949" s="10"/>
      <x:c r="AB949" s="10"/>
      <x:c r="AC949" s="10"/>
      <x:c r="AD949" s="10"/>
      <x:c r="AE949" s="10"/>
      <x:c r="AF949" s="10"/>
      <x:c r="AG949" s="10"/>
      <x:c r="AH949" s="10"/>
      <x:c r="AI949" s="10"/>
      <x:c r="AJ949" s="10"/>
      <x:c r="AK949" s="10"/>
      <x:c r="AL949" s="10"/>
      <x:c r="AM949" s="10"/>
      <x:c r="AN949" s="10"/>
      <x:c r="AO949" s="10"/>
      <x:c r="AP949" s="10"/>
      <x:c r="AQ949" s="10"/>
      <x:c r="AR949" s="10"/>
      <x:c r="AS949" s="10"/>
      <x:c r="AT949" s="10"/>
      <x:c r="AU949" s="10"/>
      <x:c r="AV949" s="10"/>
      <x:c r="AW949" s="10"/>
      <x:c r="AX949" s="10"/>
      <x:c r="AY949" s="10"/>
    </x:row>
    <x:row r="950" spans="1:51" ht="13.5" customHeight="1">
      <x:c r="A950" s="29"/>
      <x:c r="B950" s="13"/>
      <x:c r="C950" s="13"/>
      <x:c r="D950" s="13"/>
      <x:c r="E950" s="87"/>
      <x:c r="F950" s="87"/>
      <x:c r="G950" s="87"/>
      <x:c r="H950" s="87"/>
      <x:c r="I950" s="87"/>
      <x:c r="J950" s="87"/>
      <x:c r="K950" s="87"/>
      <x:c r="L950" s="87"/>
      <x:c r="M950" s="10"/>
      <x:c r="N950" s="10"/>
      <x:c r="O950" s="10"/>
      <x:c r="P950" s="10"/>
      <x:c r="Q950" s="10"/>
      <x:c r="R950" s="10"/>
      <x:c r="S950" s="10"/>
      <x:c r="T950" s="10"/>
      <x:c r="U950" s="10"/>
      <x:c r="V950" s="10"/>
      <x:c r="W950" s="10"/>
      <x:c r="X950" s="10"/>
      <x:c r="Y950" s="10"/>
      <x:c r="Z950" s="10"/>
      <x:c r="AA950" s="10"/>
      <x:c r="AB950" s="10"/>
      <x:c r="AC950" s="10"/>
      <x:c r="AD950" s="10"/>
      <x:c r="AE950" s="10"/>
      <x:c r="AF950" s="10"/>
      <x:c r="AG950" s="10"/>
      <x:c r="AH950" s="10"/>
      <x:c r="AI950" s="10"/>
      <x:c r="AJ950" s="10"/>
      <x:c r="AK950" s="10"/>
      <x:c r="AL950" s="10"/>
      <x:c r="AM950" s="10"/>
      <x:c r="AN950" s="10"/>
      <x:c r="AO950" s="10"/>
      <x:c r="AP950" s="10"/>
      <x:c r="AQ950" s="10"/>
      <x:c r="AR950" s="10"/>
      <x:c r="AS950" s="10"/>
      <x:c r="AT950" s="10"/>
      <x:c r="AU950" s="10"/>
      <x:c r="AV950" s="10"/>
      <x:c r="AW950" s="10"/>
      <x:c r="AX950" s="10"/>
      <x:c r="AY950" s="10"/>
    </x:row>
    <x:row r="951" spans="1:51" ht="13.5" customHeight="1">
      <x:c r="A951" s="29"/>
      <x:c r="B951" s="13"/>
      <x:c r="C951" s="13"/>
      <x:c r="D951" s="13"/>
      <x:c r="E951" s="87"/>
      <x:c r="F951" s="87"/>
      <x:c r="G951" s="87"/>
      <x:c r="H951" s="87"/>
      <x:c r="I951" s="87"/>
      <x:c r="J951" s="87"/>
      <x:c r="K951" s="87"/>
      <x:c r="L951" s="87"/>
      <x:c r="M951" s="10"/>
      <x:c r="N951" s="10"/>
      <x:c r="O951" s="10"/>
      <x:c r="P951" s="10"/>
      <x:c r="Q951" s="10"/>
      <x:c r="R951" s="10"/>
      <x:c r="S951" s="10"/>
      <x:c r="T951" s="10"/>
      <x:c r="U951" s="10"/>
      <x:c r="V951" s="10"/>
      <x:c r="W951" s="10"/>
      <x:c r="X951" s="10"/>
      <x:c r="Y951" s="10"/>
      <x:c r="Z951" s="10"/>
      <x:c r="AA951" s="10"/>
      <x:c r="AB951" s="10"/>
      <x:c r="AC951" s="10"/>
      <x:c r="AD951" s="10"/>
      <x:c r="AE951" s="10"/>
      <x:c r="AF951" s="10"/>
      <x:c r="AG951" s="10"/>
      <x:c r="AH951" s="10"/>
      <x:c r="AI951" s="10"/>
      <x:c r="AJ951" s="10"/>
      <x:c r="AK951" s="10"/>
      <x:c r="AL951" s="10"/>
      <x:c r="AM951" s="10"/>
      <x:c r="AN951" s="10"/>
      <x:c r="AO951" s="10"/>
      <x:c r="AP951" s="10"/>
      <x:c r="AQ951" s="10"/>
      <x:c r="AR951" s="10"/>
      <x:c r="AS951" s="10"/>
      <x:c r="AT951" s="10"/>
      <x:c r="AU951" s="10"/>
      <x:c r="AV951" s="10"/>
      <x:c r="AW951" s="10"/>
      <x:c r="AX951" s="10"/>
      <x:c r="AY951" s="10"/>
    </x:row>
    <x:row r="952" spans="1:51" ht="13.5" customHeight="1">
      <x:c r="A952" s="29"/>
      <x:c r="B952" s="13"/>
      <x:c r="C952" s="13"/>
      <x:c r="D952" s="13"/>
      <x:c r="E952" s="87"/>
      <x:c r="F952" s="87"/>
      <x:c r="G952" s="87"/>
      <x:c r="H952" s="87"/>
      <x:c r="I952" s="87"/>
      <x:c r="J952" s="87"/>
      <x:c r="K952" s="87"/>
      <x:c r="L952" s="87"/>
      <x:c r="M952" s="10"/>
      <x:c r="N952" s="10"/>
      <x:c r="O952" s="10"/>
      <x:c r="P952" s="10"/>
      <x:c r="Q952" s="10"/>
      <x:c r="R952" s="10"/>
      <x:c r="S952" s="10"/>
      <x:c r="T952" s="10"/>
      <x:c r="U952" s="10"/>
      <x:c r="V952" s="10"/>
      <x:c r="W952" s="10"/>
      <x:c r="X952" s="10"/>
      <x:c r="Y952" s="10"/>
      <x:c r="Z952" s="10"/>
      <x:c r="AA952" s="10"/>
      <x:c r="AB952" s="10"/>
      <x:c r="AC952" s="10"/>
      <x:c r="AD952" s="10"/>
      <x:c r="AE952" s="10"/>
      <x:c r="AF952" s="10"/>
      <x:c r="AG952" s="10"/>
      <x:c r="AH952" s="10"/>
      <x:c r="AI952" s="10"/>
      <x:c r="AJ952" s="10"/>
      <x:c r="AK952" s="10"/>
      <x:c r="AL952" s="10"/>
      <x:c r="AM952" s="10"/>
      <x:c r="AN952" s="10"/>
      <x:c r="AO952" s="10"/>
      <x:c r="AP952" s="10"/>
      <x:c r="AQ952" s="10"/>
      <x:c r="AR952" s="10"/>
      <x:c r="AS952" s="10"/>
      <x:c r="AT952" s="10"/>
      <x:c r="AU952" s="10"/>
      <x:c r="AV952" s="10"/>
      <x:c r="AW952" s="10"/>
      <x:c r="AX952" s="10"/>
      <x:c r="AY952" s="10"/>
    </x:row>
    <x:row r="953" spans="1:51" ht="13.5" customHeight="1">
      <x:c r="A953" s="29"/>
      <x:c r="B953" s="13"/>
      <x:c r="C953" s="13"/>
      <x:c r="D953" s="13"/>
      <x:c r="E953" s="87"/>
      <x:c r="F953" s="87"/>
      <x:c r="G953" s="87"/>
      <x:c r="H953" s="87"/>
      <x:c r="I953" s="87"/>
      <x:c r="J953" s="87"/>
      <x:c r="K953" s="87"/>
      <x:c r="L953" s="87"/>
      <x:c r="M953" s="10"/>
      <x:c r="N953" s="10"/>
      <x:c r="O953" s="10"/>
      <x:c r="P953" s="10"/>
      <x:c r="Q953" s="10"/>
      <x:c r="R953" s="10"/>
      <x:c r="S953" s="10"/>
      <x:c r="T953" s="10"/>
      <x:c r="U953" s="10"/>
      <x:c r="V953" s="10"/>
      <x:c r="W953" s="10"/>
      <x:c r="X953" s="10"/>
      <x:c r="Y953" s="10"/>
      <x:c r="Z953" s="10"/>
      <x:c r="AA953" s="10"/>
      <x:c r="AB953" s="10"/>
      <x:c r="AC953" s="10"/>
      <x:c r="AD953" s="10"/>
      <x:c r="AE953" s="10"/>
      <x:c r="AF953" s="10"/>
      <x:c r="AG953" s="10"/>
      <x:c r="AH953" s="10"/>
      <x:c r="AI953" s="10"/>
      <x:c r="AJ953" s="10"/>
      <x:c r="AK953" s="10"/>
      <x:c r="AL953" s="10"/>
      <x:c r="AM953" s="10"/>
      <x:c r="AN953" s="10"/>
      <x:c r="AO953" s="10"/>
      <x:c r="AP953" s="10"/>
      <x:c r="AQ953" s="10"/>
      <x:c r="AR953" s="10"/>
      <x:c r="AS953" s="10"/>
      <x:c r="AT953" s="10"/>
      <x:c r="AU953" s="10"/>
      <x:c r="AV953" s="10"/>
      <x:c r="AW953" s="10"/>
      <x:c r="AX953" s="10"/>
      <x:c r="AY953" s="10"/>
    </x:row>
    <x:row r="954" spans="1:51" ht="13.5" customHeight="1">
      <x:c r="A954" s="29"/>
      <x:c r="B954" s="13"/>
      <x:c r="C954" s="13"/>
      <x:c r="D954" s="13"/>
      <x:c r="E954" s="87"/>
      <x:c r="F954" s="87"/>
      <x:c r="G954" s="87"/>
      <x:c r="H954" s="87"/>
      <x:c r="I954" s="87"/>
      <x:c r="J954" s="87"/>
      <x:c r="K954" s="87"/>
      <x:c r="L954" s="87"/>
      <x:c r="M954" s="10"/>
      <x:c r="N954" s="10"/>
      <x:c r="O954" s="10"/>
      <x:c r="P954" s="10"/>
      <x:c r="Q954" s="10"/>
      <x:c r="R954" s="10"/>
      <x:c r="S954" s="10"/>
      <x:c r="T954" s="10"/>
      <x:c r="U954" s="10"/>
      <x:c r="V954" s="10"/>
      <x:c r="W954" s="10"/>
      <x:c r="X954" s="10"/>
      <x:c r="Y954" s="10"/>
      <x:c r="Z954" s="10"/>
      <x:c r="AA954" s="10"/>
      <x:c r="AB954" s="10"/>
      <x:c r="AC954" s="10"/>
      <x:c r="AD954" s="10"/>
      <x:c r="AE954" s="10"/>
      <x:c r="AF954" s="10"/>
      <x:c r="AG954" s="10"/>
      <x:c r="AH954" s="10"/>
      <x:c r="AI954" s="10"/>
      <x:c r="AJ954" s="10"/>
      <x:c r="AK954" s="10"/>
      <x:c r="AL954" s="10"/>
      <x:c r="AM954" s="10"/>
      <x:c r="AN954" s="10"/>
      <x:c r="AO954" s="10"/>
      <x:c r="AP954" s="10"/>
      <x:c r="AQ954" s="10"/>
      <x:c r="AR954" s="10"/>
      <x:c r="AS954" s="10"/>
      <x:c r="AT954" s="10"/>
      <x:c r="AU954" s="10"/>
      <x:c r="AV954" s="10"/>
      <x:c r="AW954" s="10"/>
      <x:c r="AX954" s="10"/>
      <x:c r="AY954" s="10"/>
    </x:row>
    <x:row r="955" spans="1:51" ht="13.5" customHeight="1">
      <x:c r="A955" s="29"/>
      <x:c r="B955" s="13"/>
      <x:c r="C955" s="13"/>
      <x:c r="D955" s="13"/>
      <x:c r="E955" s="87"/>
      <x:c r="F955" s="87"/>
      <x:c r="G955" s="87"/>
      <x:c r="H955" s="87"/>
      <x:c r="I955" s="87"/>
      <x:c r="J955" s="87"/>
      <x:c r="K955" s="87"/>
      <x:c r="L955" s="87"/>
      <x:c r="M955" s="10"/>
      <x:c r="N955" s="10"/>
      <x:c r="O955" s="10"/>
      <x:c r="P955" s="10"/>
      <x:c r="Q955" s="10"/>
      <x:c r="R955" s="10"/>
      <x:c r="S955" s="10"/>
      <x:c r="T955" s="10"/>
      <x:c r="U955" s="10"/>
      <x:c r="V955" s="10"/>
      <x:c r="W955" s="10"/>
      <x:c r="X955" s="10"/>
      <x:c r="Y955" s="10"/>
      <x:c r="Z955" s="10"/>
      <x:c r="AA955" s="10"/>
      <x:c r="AB955" s="10"/>
      <x:c r="AC955" s="10"/>
      <x:c r="AD955" s="10"/>
      <x:c r="AE955" s="10"/>
      <x:c r="AF955" s="10"/>
      <x:c r="AG955" s="10"/>
      <x:c r="AH955" s="10"/>
      <x:c r="AI955" s="10"/>
      <x:c r="AJ955" s="10"/>
      <x:c r="AK955" s="10"/>
      <x:c r="AL955" s="10"/>
      <x:c r="AM955" s="10"/>
      <x:c r="AN955" s="10"/>
      <x:c r="AO955" s="10"/>
      <x:c r="AP955" s="10"/>
      <x:c r="AQ955" s="10"/>
      <x:c r="AR955" s="10"/>
      <x:c r="AS955" s="10"/>
      <x:c r="AT955" s="10"/>
      <x:c r="AU955" s="10"/>
      <x:c r="AV955" s="10"/>
      <x:c r="AW955" s="10"/>
      <x:c r="AX955" s="10"/>
      <x:c r="AY955" s="10"/>
    </x:row>
    <x:row r="956" spans="1:51" ht="13.5" customHeight="1">
      <x:c r="A956" s="29"/>
      <x:c r="B956" s="13"/>
      <x:c r="C956" s="13"/>
      <x:c r="D956" s="13"/>
      <x:c r="E956" s="87"/>
      <x:c r="F956" s="87"/>
      <x:c r="G956" s="87"/>
      <x:c r="H956" s="87"/>
      <x:c r="I956" s="87"/>
      <x:c r="J956" s="87"/>
      <x:c r="K956" s="87"/>
      <x:c r="L956" s="87"/>
      <x:c r="M956" s="10"/>
      <x:c r="N956" s="10"/>
      <x:c r="O956" s="10"/>
      <x:c r="P956" s="10"/>
      <x:c r="Q956" s="10"/>
      <x:c r="R956" s="10"/>
      <x:c r="S956" s="10"/>
      <x:c r="T956" s="10"/>
      <x:c r="U956" s="10"/>
      <x:c r="V956" s="10"/>
      <x:c r="W956" s="10"/>
      <x:c r="X956" s="10"/>
      <x:c r="Y956" s="10"/>
      <x:c r="Z956" s="10"/>
      <x:c r="AA956" s="10"/>
      <x:c r="AB956" s="10"/>
      <x:c r="AC956" s="10"/>
      <x:c r="AD956" s="10"/>
      <x:c r="AE956" s="10"/>
      <x:c r="AF956" s="10"/>
      <x:c r="AG956" s="10"/>
      <x:c r="AH956" s="10"/>
      <x:c r="AI956" s="10"/>
      <x:c r="AJ956" s="10"/>
      <x:c r="AK956" s="10"/>
      <x:c r="AL956" s="10"/>
      <x:c r="AM956" s="10"/>
      <x:c r="AN956" s="10"/>
      <x:c r="AO956" s="10"/>
      <x:c r="AP956" s="10"/>
      <x:c r="AQ956" s="10"/>
      <x:c r="AR956" s="10"/>
      <x:c r="AS956" s="10"/>
      <x:c r="AT956" s="10"/>
      <x:c r="AU956" s="10"/>
      <x:c r="AV956" s="10"/>
      <x:c r="AW956" s="10"/>
      <x:c r="AX956" s="10"/>
      <x:c r="AY956" s="10"/>
    </x:row>
    <x:row r="957" spans="1:51" ht="13.5" customHeight="1">
      <x:c r="A957" s="29"/>
      <x:c r="B957" s="13"/>
      <x:c r="C957" s="13"/>
      <x:c r="D957" s="13"/>
      <x:c r="E957" s="87"/>
      <x:c r="F957" s="87"/>
      <x:c r="G957" s="87"/>
      <x:c r="H957" s="87"/>
      <x:c r="I957" s="87"/>
      <x:c r="J957" s="87"/>
      <x:c r="K957" s="87"/>
      <x:c r="L957" s="87"/>
      <x:c r="M957" s="10"/>
      <x:c r="N957" s="10"/>
      <x:c r="O957" s="10"/>
      <x:c r="P957" s="10"/>
      <x:c r="Q957" s="10"/>
      <x:c r="R957" s="10"/>
      <x:c r="S957" s="10"/>
      <x:c r="T957" s="10"/>
      <x:c r="U957" s="10"/>
      <x:c r="V957" s="10"/>
      <x:c r="W957" s="10"/>
      <x:c r="X957" s="10"/>
      <x:c r="Y957" s="10"/>
      <x:c r="Z957" s="10"/>
      <x:c r="AA957" s="10"/>
      <x:c r="AB957" s="10"/>
      <x:c r="AC957" s="10"/>
      <x:c r="AD957" s="10"/>
      <x:c r="AE957" s="10"/>
      <x:c r="AF957" s="10"/>
      <x:c r="AG957" s="10"/>
      <x:c r="AH957" s="10"/>
      <x:c r="AI957" s="10"/>
      <x:c r="AJ957" s="10"/>
      <x:c r="AK957" s="10"/>
      <x:c r="AL957" s="10"/>
      <x:c r="AM957" s="10"/>
      <x:c r="AN957" s="10"/>
      <x:c r="AO957" s="10"/>
      <x:c r="AP957" s="10"/>
      <x:c r="AQ957" s="10"/>
      <x:c r="AR957" s="10"/>
      <x:c r="AS957" s="10"/>
      <x:c r="AT957" s="10"/>
      <x:c r="AU957" s="10"/>
      <x:c r="AV957" s="10"/>
      <x:c r="AW957" s="10"/>
      <x:c r="AX957" s="10"/>
      <x:c r="AY957" s="10"/>
    </x:row>
    <x:row r="958" spans="1:51" ht="13.5" customHeight="1">
      <x:c r="A958" s="29"/>
      <x:c r="B958" s="13"/>
      <x:c r="C958" s="13"/>
      <x:c r="D958" s="13"/>
      <x:c r="E958" s="87"/>
      <x:c r="F958" s="87"/>
      <x:c r="G958" s="87"/>
      <x:c r="H958" s="87"/>
      <x:c r="I958" s="87"/>
      <x:c r="J958" s="87"/>
      <x:c r="K958" s="87"/>
      <x:c r="L958" s="87"/>
      <x:c r="M958" s="10"/>
      <x:c r="N958" s="10"/>
      <x:c r="O958" s="10"/>
      <x:c r="P958" s="10"/>
      <x:c r="Q958" s="10"/>
      <x:c r="R958" s="10"/>
      <x:c r="S958" s="10"/>
      <x:c r="T958" s="10"/>
      <x:c r="U958" s="10"/>
      <x:c r="V958" s="10"/>
      <x:c r="W958" s="10"/>
      <x:c r="X958" s="10"/>
      <x:c r="Y958" s="10"/>
      <x:c r="Z958" s="10"/>
      <x:c r="AA958" s="10"/>
      <x:c r="AB958" s="10"/>
      <x:c r="AC958" s="10"/>
      <x:c r="AD958" s="10"/>
      <x:c r="AE958" s="10"/>
      <x:c r="AF958" s="10"/>
      <x:c r="AG958" s="10"/>
      <x:c r="AH958" s="10"/>
      <x:c r="AI958" s="10"/>
      <x:c r="AJ958" s="10"/>
      <x:c r="AK958" s="10"/>
      <x:c r="AL958" s="10"/>
      <x:c r="AM958" s="10"/>
      <x:c r="AN958" s="10"/>
      <x:c r="AO958" s="10"/>
      <x:c r="AP958" s="10"/>
      <x:c r="AQ958" s="10"/>
      <x:c r="AR958" s="10"/>
      <x:c r="AS958" s="10"/>
      <x:c r="AT958" s="10"/>
      <x:c r="AU958" s="10"/>
      <x:c r="AV958" s="10"/>
      <x:c r="AW958" s="10"/>
      <x:c r="AX958" s="10"/>
      <x:c r="AY958" s="10"/>
    </x:row>
    <x:row r="959" spans="1:51" ht="13.5" customHeight="1">
      <x:c r="A959" s="29"/>
      <x:c r="B959" s="13"/>
      <x:c r="C959" s="13"/>
      <x:c r="D959" s="13"/>
      <x:c r="E959" s="87"/>
      <x:c r="F959" s="87"/>
      <x:c r="G959" s="87"/>
      <x:c r="H959" s="87"/>
      <x:c r="I959" s="87"/>
      <x:c r="J959" s="87"/>
      <x:c r="K959" s="87"/>
      <x:c r="L959" s="87"/>
      <x:c r="M959" s="10"/>
      <x:c r="N959" s="10"/>
      <x:c r="O959" s="10"/>
      <x:c r="P959" s="10"/>
      <x:c r="Q959" s="10"/>
      <x:c r="R959" s="10"/>
      <x:c r="S959" s="10"/>
      <x:c r="T959" s="10"/>
      <x:c r="U959" s="10"/>
      <x:c r="V959" s="10"/>
      <x:c r="W959" s="10"/>
      <x:c r="X959" s="10"/>
      <x:c r="Y959" s="10"/>
      <x:c r="Z959" s="10"/>
      <x:c r="AA959" s="10"/>
      <x:c r="AB959" s="10"/>
      <x:c r="AC959" s="10"/>
      <x:c r="AD959" s="10"/>
      <x:c r="AE959" s="10"/>
      <x:c r="AF959" s="10"/>
      <x:c r="AG959" s="10"/>
      <x:c r="AH959" s="10"/>
      <x:c r="AI959" s="10"/>
      <x:c r="AJ959" s="10"/>
      <x:c r="AK959" s="10"/>
      <x:c r="AL959" s="10"/>
      <x:c r="AM959" s="10"/>
      <x:c r="AN959" s="10"/>
      <x:c r="AO959" s="10"/>
      <x:c r="AP959" s="10"/>
      <x:c r="AQ959" s="10"/>
      <x:c r="AR959" s="10"/>
      <x:c r="AS959" s="10"/>
      <x:c r="AT959" s="10"/>
      <x:c r="AU959" s="10"/>
      <x:c r="AV959" s="10"/>
      <x:c r="AW959" s="10"/>
      <x:c r="AX959" s="10"/>
      <x:c r="AY959" s="10"/>
    </x:row>
    <x:row r="960" spans="1:51" ht="13.5" customHeight="1">
      <x:c r="A960" s="29"/>
      <x:c r="B960" s="13"/>
      <x:c r="C960" s="13"/>
      <x:c r="D960" s="13"/>
      <x:c r="E960" s="87"/>
      <x:c r="F960" s="87"/>
      <x:c r="G960" s="87"/>
      <x:c r="H960" s="87"/>
      <x:c r="I960" s="87"/>
      <x:c r="J960" s="87"/>
      <x:c r="K960" s="87"/>
      <x:c r="L960" s="87"/>
      <x:c r="M960" s="10"/>
      <x:c r="N960" s="10"/>
      <x:c r="O960" s="10"/>
      <x:c r="P960" s="10"/>
      <x:c r="Q960" s="10"/>
      <x:c r="R960" s="10"/>
      <x:c r="S960" s="10"/>
      <x:c r="T960" s="10"/>
      <x:c r="U960" s="10"/>
      <x:c r="V960" s="10"/>
      <x:c r="W960" s="10"/>
      <x:c r="X960" s="10"/>
      <x:c r="Y960" s="10"/>
      <x:c r="Z960" s="10"/>
      <x:c r="AA960" s="10"/>
      <x:c r="AB960" s="10"/>
      <x:c r="AC960" s="10"/>
      <x:c r="AD960" s="10"/>
      <x:c r="AE960" s="10"/>
      <x:c r="AF960" s="10"/>
      <x:c r="AG960" s="10"/>
      <x:c r="AH960" s="10"/>
      <x:c r="AI960" s="10"/>
      <x:c r="AJ960" s="10"/>
      <x:c r="AK960" s="10"/>
      <x:c r="AL960" s="10"/>
      <x:c r="AM960" s="10"/>
      <x:c r="AN960" s="10"/>
      <x:c r="AO960" s="10"/>
      <x:c r="AP960" s="10"/>
      <x:c r="AQ960" s="10"/>
      <x:c r="AR960" s="10"/>
      <x:c r="AS960" s="10"/>
      <x:c r="AT960" s="10"/>
      <x:c r="AU960" s="10"/>
      <x:c r="AV960" s="10"/>
      <x:c r="AW960" s="10"/>
      <x:c r="AX960" s="10"/>
      <x:c r="AY960" s="10"/>
    </x:row>
    <x:row r="961" spans="1:51" ht="13.5" customHeight="1">
      <x:c r="A961" s="29"/>
      <x:c r="B961" s="13"/>
      <x:c r="C961" s="13"/>
      <x:c r="D961" s="13"/>
      <x:c r="E961" s="87"/>
      <x:c r="F961" s="87"/>
      <x:c r="G961" s="87"/>
      <x:c r="H961" s="87"/>
      <x:c r="I961" s="87"/>
      <x:c r="J961" s="87"/>
      <x:c r="K961" s="87"/>
      <x:c r="L961" s="87"/>
      <x:c r="M961" s="10"/>
      <x:c r="N961" s="10"/>
      <x:c r="O961" s="10"/>
      <x:c r="P961" s="10"/>
      <x:c r="Q961" s="10"/>
      <x:c r="R961" s="10"/>
      <x:c r="S961" s="10"/>
      <x:c r="T961" s="10"/>
      <x:c r="U961" s="10"/>
      <x:c r="V961" s="10"/>
      <x:c r="W961" s="10"/>
      <x:c r="X961" s="10"/>
      <x:c r="Y961" s="10"/>
      <x:c r="Z961" s="10"/>
      <x:c r="AA961" s="10"/>
      <x:c r="AB961" s="10"/>
      <x:c r="AC961" s="10"/>
      <x:c r="AD961" s="10"/>
      <x:c r="AE961" s="10"/>
      <x:c r="AF961" s="10"/>
      <x:c r="AG961" s="10"/>
      <x:c r="AH961" s="10"/>
      <x:c r="AI961" s="10"/>
      <x:c r="AJ961" s="10"/>
      <x:c r="AK961" s="10"/>
      <x:c r="AL961" s="10"/>
      <x:c r="AM961" s="10"/>
      <x:c r="AN961" s="10"/>
      <x:c r="AO961" s="10"/>
      <x:c r="AP961" s="10"/>
      <x:c r="AQ961" s="10"/>
      <x:c r="AR961" s="10"/>
      <x:c r="AS961" s="10"/>
      <x:c r="AT961" s="10"/>
      <x:c r="AU961" s="10"/>
      <x:c r="AV961" s="10"/>
      <x:c r="AW961" s="10"/>
      <x:c r="AX961" s="10"/>
      <x:c r="AY961" s="10"/>
    </x:row>
    <x:row r="962" spans="1:51" ht="13.5" customHeight="1">
      <x:c r="A962" s="29"/>
      <x:c r="B962" s="13"/>
      <x:c r="C962" s="13"/>
      <x:c r="D962" s="13"/>
      <x:c r="E962" s="87"/>
      <x:c r="F962" s="87"/>
      <x:c r="G962" s="87"/>
      <x:c r="H962" s="87"/>
      <x:c r="I962" s="87"/>
      <x:c r="J962" s="87"/>
      <x:c r="K962" s="87"/>
      <x:c r="L962" s="87"/>
      <x:c r="M962" s="10"/>
      <x:c r="N962" s="10"/>
      <x:c r="O962" s="10"/>
      <x:c r="P962" s="10"/>
      <x:c r="Q962" s="10"/>
      <x:c r="R962" s="10"/>
      <x:c r="S962" s="10"/>
      <x:c r="T962" s="10"/>
      <x:c r="U962" s="10"/>
      <x:c r="V962" s="10"/>
      <x:c r="W962" s="10"/>
      <x:c r="X962" s="10"/>
      <x:c r="Y962" s="10"/>
      <x:c r="Z962" s="10"/>
      <x:c r="AA962" s="10"/>
      <x:c r="AB962" s="10"/>
      <x:c r="AC962" s="10"/>
      <x:c r="AD962" s="10"/>
      <x:c r="AE962" s="10"/>
      <x:c r="AF962" s="10"/>
      <x:c r="AG962" s="10"/>
      <x:c r="AH962" s="10"/>
      <x:c r="AI962" s="10"/>
      <x:c r="AJ962" s="10"/>
      <x:c r="AK962" s="10"/>
      <x:c r="AL962" s="10"/>
      <x:c r="AM962" s="10"/>
      <x:c r="AN962" s="10"/>
      <x:c r="AO962" s="10"/>
      <x:c r="AP962" s="10"/>
      <x:c r="AQ962" s="10"/>
      <x:c r="AR962" s="10"/>
      <x:c r="AS962" s="10"/>
      <x:c r="AT962" s="10"/>
      <x:c r="AU962" s="10"/>
      <x:c r="AV962" s="10"/>
      <x:c r="AW962" s="10"/>
      <x:c r="AX962" s="10"/>
      <x:c r="AY962" s="10"/>
    </x:row>
    <x:row r="963" spans="1:51" ht="13.5" customHeight="1">
      <x:c r="A963" s="29"/>
      <x:c r="B963" s="13"/>
      <x:c r="C963" s="13"/>
      <x:c r="D963" s="13"/>
      <x:c r="E963" s="87"/>
      <x:c r="F963" s="87"/>
      <x:c r="G963" s="87"/>
      <x:c r="H963" s="87"/>
      <x:c r="I963" s="87"/>
      <x:c r="J963" s="87"/>
      <x:c r="K963" s="87"/>
      <x:c r="L963" s="87"/>
      <x:c r="M963" s="10"/>
      <x:c r="N963" s="10"/>
      <x:c r="O963" s="10"/>
      <x:c r="P963" s="10"/>
      <x:c r="Q963" s="10"/>
      <x:c r="R963" s="10"/>
      <x:c r="S963" s="10"/>
      <x:c r="T963" s="10"/>
      <x:c r="U963" s="10"/>
      <x:c r="V963" s="10"/>
      <x:c r="W963" s="10"/>
      <x:c r="X963" s="10"/>
      <x:c r="Y963" s="10"/>
      <x:c r="Z963" s="10"/>
      <x:c r="AA963" s="10"/>
      <x:c r="AB963" s="10"/>
      <x:c r="AC963" s="10"/>
      <x:c r="AD963" s="10"/>
      <x:c r="AE963" s="10"/>
      <x:c r="AF963" s="10"/>
      <x:c r="AG963" s="10"/>
      <x:c r="AH963" s="10"/>
      <x:c r="AI963" s="10"/>
      <x:c r="AJ963" s="10"/>
      <x:c r="AK963" s="10"/>
      <x:c r="AL963" s="10"/>
      <x:c r="AM963" s="10"/>
      <x:c r="AN963" s="10"/>
      <x:c r="AO963" s="10"/>
      <x:c r="AP963" s="10"/>
      <x:c r="AQ963" s="10"/>
      <x:c r="AR963" s="10"/>
      <x:c r="AS963" s="10"/>
      <x:c r="AT963" s="10"/>
      <x:c r="AU963" s="10"/>
      <x:c r="AV963" s="10"/>
      <x:c r="AW963" s="10"/>
      <x:c r="AX963" s="10"/>
      <x:c r="AY963" s="10"/>
    </x:row>
    <x:row r="964" spans="1:51" ht="13.5" customHeight="1">
      <x:c r="A964" s="29"/>
      <x:c r="B964" s="13"/>
      <x:c r="C964" s="13"/>
      <x:c r="D964" s="13"/>
      <x:c r="E964" s="87"/>
      <x:c r="F964" s="87"/>
      <x:c r="G964" s="87"/>
      <x:c r="H964" s="87"/>
      <x:c r="I964" s="87"/>
      <x:c r="J964" s="87"/>
      <x:c r="K964" s="87"/>
      <x:c r="L964" s="87"/>
      <x:c r="M964" s="10"/>
      <x:c r="N964" s="10"/>
      <x:c r="O964" s="10"/>
      <x:c r="P964" s="10"/>
      <x:c r="Q964" s="10"/>
      <x:c r="R964" s="10"/>
      <x:c r="S964" s="10"/>
      <x:c r="T964" s="10"/>
      <x:c r="U964" s="10"/>
      <x:c r="V964" s="10"/>
      <x:c r="W964" s="10"/>
      <x:c r="X964" s="10"/>
      <x:c r="Y964" s="10"/>
      <x:c r="Z964" s="10"/>
      <x:c r="AA964" s="10"/>
      <x:c r="AB964" s="10"/>
      <x:c r="AC964" s="10"/>
      <x:c r="AD964" s="10"/>
      <x:c r="AE964" s="10"/>
      <x:c r="AF964" s="10"/>
      <x:c r="AG964" s="10"/>
      <x:c r="AH964" s="10"/>
      <x:c r="AI964" s="10"/>
      <x:c r="AJ964" s="10"/>
      <x:c r="AK964" s="10"/>
      <x:c r="AL964" s="10"/>
      <x:c r="AM964" s="10"/>
      <x:c r="AN964" s="10"/>
      <x:c r="AO964" s="10"/>
      <x:c r="AP964" s="10"/>
      <x:c r="AQ964" s="10"/>
      <x:c r="AR964" s="10"/>
      <x:c r="AS964" s="10"/>
      <x:c r="AT964" s="10"/>
      <x:c r="AU964" s="10"/>
      <x:c r="AV964" s="10"/>
      <x:c r="AW964" s="10"/>
      <x:c r="AX964" s="10"/>
      <x:c r="AY964" s="10"/>
    </x:row>
    <x:row r="965" spans="1:51" ht="13.5" customHeight="1">
      <x:c r="A965" s="29"/>
      <x:c r="B965" s="13"/>
      <x:c r="C965" s="13"/>
      <x:c r="D965" s="13"/>
      <x:c r="E965" s="87"/>
      <x:c r="F965" s="87"/>
      <x:c r="G965" s="87"/>
      <x:c r="H965" s="87"/>
      <x:c r="I965" s="87"/>
      <x:c r="J965" s="87"/>
      <x:c r="K965" s="87"/>
      <x:c r="L965" s="87"/>
      <x:c r="M965" s="10"/>
      <x:c r="N965" s="10"/>
      <x:c r="O965" s="10"/>
      <x:c r="P965" s="10"/>
      <x:c r="Q965" s="10"/>
      <x:c r="R965" s="10"/>
      <x:c r="S965" s="10"/>
      <x:c r="T965" s="10"/>
      <x:c r="U965" s="10"/>
      <x:c r="V965" s="10"/>
      <x:c r="W965" s="10"/>
      <x:c r="X965" s="10"/>
      <x:c r="Y965" s="10"/>
      <x:c r="Z965" s="10"/>
      <x:c r="AA965" s="10"/>
      <x:c r="AB965" s="10"/>
      <x:c r="AC965" s="10"/>
      <x:c r="AD965" s="10"/>
      <x:c r="AE965" s="10"/>
      <x:c r="AF965" s="10"/>
      <x:c r="AG965" s="10"/>
      <x:c r="AH965" s="10"/>
      <x:c r="AI965" s="10"/>
      <x:c r="AJ965" s="10"/>
      <x:c r="AK965" s="10"/>
      <x:c r="AL965" s="10"/>
      <x:c r="AM965" s="10"/>
      <x:c r="AN965" s="10"/>
      <x:c r="AO965" s="10"/>
      <x:c r="AP965" s="10"/>
      <x:c r="AQ965" s="10"/>
      <x:c r="AR965" s="10"/>
      <x:c r="AS965" s="10"/>
      <x:c r="AT965" s="10"/>
      <x:c r="AU965" s="10"/>
      <x:c r="AV965" s="10"/>
      <x:c r="AW965" s="10"/>
      <x:c r="AX965" s="10"/>
      <x:c r="AY965" s="10"/>
    </x:row>
    <x:row r="966" spans="1:51" ht="13.5" customHeight="1">
      <x:c r="A966" s="29"/>
      <x:c r="B966" s="13"/>
      <x:c r="C966" s="13"/>
      <x:c r="D966" s="13"/>
      <x:c r="E966" s="87"/>
      <x:c r="F966" s="87"/>
      <x:c r="G966" s="87"/>
      <x:c r="H966" s="87"/>
      <x:c r="I966" s="87"/>
      <x:c r="J966" s="87"/>
      <x:c r="K966" s="87"/>
      <x:c r="L966" s="87"/>
      <x:c r="M966" s="10"/>
      <x:c r="N966" s="10"/>
      <x:c r="O966" s="10"/>
      <x:c r="P966" s="10"/>
      <x:c r="Q966" s="10"/>
      <x:c r="R966" s="10"/>
      <x:c r="S966" s="10"/>
      <x:c r="T966" s="10"/>
      <x:c r="U966" s="10"/>
      <x:c r="V966" s="10"/>
      <x:c r="W966" s="10"/>
      <x:c r="X966" s="10"/>
      <x:c r="Y966" s="10"/>
      <x:c r="Z966" s="10"/>
      <x:c r="AA966" s="10"/>
      <x:c r="AB966" s="10"/>
      <x:c r="AC966" s="10"/>
      <x:c r="AD966" s="10"/>
      <x:c r="AE966" s="10"/>
      <x:c r="AF966" s="10"/>
      <x:c r="AG966" s="10"/>
      <x:c r="AH966" s="10"/>
      <x:c r="AI966" s="10"/>
      <x:c r="AJ966" s="10"/>
      <x:c r="AK966" s="10"/>
      <x:c r="AL966" s="10"/>
      <x:c r="AM966" s="10"/>
      <x:c r="AN966" s="10"/>
      <x:c r="AO966" s="10"/>
      <x:c r="AP966" s="10"/>
      <x:c r="AQ966" s="10"/>
      <x:c r="AR966" s="10"/>
      <x:c r="AS966" s="10"/>
      <x:c r="AT966" s="10"/>
      <x:c r="AU966" s="10"/>
      <x:c r="AV966" s="10"/>
      <x:c r="AW966" s="10"/>
      <x:c r="AX966" s="10"/>
      <x:c r="AY966" s="10"/>
    </x:row>
    <x:row r="967" spans="1:51" ht="13.5" customHeight="1">
      <x:c r="A967" s="29"/>
      <x:c r="B967" s="13"/>
      <x:c r="C967" s="13"/>
      <x:c r="D967" s="13"/>
      <x:c r="E967" s="87"/>
      <x:c r="F967" s="87"/>
      <x:c r="G967" s="87"/>
      <x:c r="H967" s="87"/>
      <x:c r="I967" s="87"/>
      <x:c r="J967" s="87"/>
      <x:c r="K967" s="87"/>
      <x:c r="L967" s="87"/>
      <x:c r="M967" s="10"/>
      <x:c r="N967" s="10"/>
      <x:c r="O967" s="10"/>
      <x:c r="P967" s="10"/>
      <x:c r="Q967" s="10"/>
      <x:c r="R967" s="10"/>
      <x:c r="S967" s="10"/>
      <x:c r="T967" s="10"/>
      <x:c r="U967" s="10"/>
      <x:c r="V967" s="10"/>
      <x:c r="W967" s="10"/>
      <x:c r="X967" s="10"/>
      <x:c r="Y967" s="10"/>
      <x:c r="Z967" s="10"/>
      <x:c r="AA967" s="10"/>
      <x:c r="AB967" s="10"/>
      <x:c r="AC967" s="10"/>
      <x:c r="AD967" s="10"/>
      <x:c r="AE967" s="10"/>
      <x:c r="AF967" s="10"/>
      <x:c r="AG967" s="10"/>
      <x:c r="AH967" s="10"/>
      <x:c r="AI967" s="10"/>
      <x:c r="AJ967" s="10"/>
      <x:c r="AK967" s="10"/>
      <x:c r="AL967" s="10"/>
      <x:c r="AM967" s="10"/>
      <x:c r="AN967" s="10"/>
      <x:c r="AO967" s="10"/>
      <x:c r="AP967" s="10"/>
      <x:c r="AQ967" s="10"/>
      <x:c r="AR967" s="10"/>
      <x:c r="AS967" s="10"/>
      <x:c r="AT967" s="10"/>
      <x:c r="AU967" s="10"/>
      <x:c r="AV967" s="10"/>
      <x:c r="AW967" s="10"/>
      <x:c r="AX967" s="10"/>
      <x:c r="AY967" s="10"/>
    </x:row>
    <x:row r="968" spans="1:51" ht="13.5" customHeight="1">
      <x:c r="A968" s="29"/>
      <x:c r="B968" s="13"/>
      <x:c r="C968" s="13"/>
      <x:c r="D968" s="13"/>
      <x:c r="E968" s="87"/>
      <x:c r="F968" s="87"/>
      <x:c r="G968" s="87"/>
      <x:c r="H968" s="87"/>
      <x:c r="I968" s="87"/>
      <x:c r="J968" s="87"/>
      <x:c r="K968" s="87"/>
      <x:c r="L968" s="87"/>
      <x:c r="M968" s="10"/>
      <x:c r="N968" s="10"/>
      <x:c r="O968" s="10"/>
      <x:c r="P968" s="10"/>
      <x:c r="Q968" s="10"/>
      <x:c r="R968" s="10"/>
      <x:c r="S968" s="10"/>
      <x:c r="T968" s="10"/>
      <x:c r="U968" s="10"/>
      <x:c r="V968" s="10"/>
      <x:c r="W968" s="10"/>
      <x:c r="X968" s="10"/>
      <x:c r="Y968" s="10"/>
      <x:c r="Z968" s="10"/>
      <x:c r="AA968" s="10"/>
      <x:c r="AB968" s="10"/>
      <x:c r="AC968" s="10"/>
      <x:c r="AD968" s="10"/>
      <x:c r="AE968" s="10"/>
      <x:c r="AF968" s="10"/>
      <x:c r="AG968" s="10"/>
      <x:c r="AH968" s="10"/>
      <x:c r="AI968" s="10"/>
      <x:c r="AJ968" s="10"/>
      <x:c r="AK968" s="10"/>
      <x:c r="AL968" s="10"/>
      <x:c r="AM968" s="10"/>
      <x:c r="AN968" s="10"/>
      <x:c r="AO968" s="10"/>
      <x:c r="AP968" s="10"/>
      <x:c r="AQ968" s="10"/>
      <x:c r="AR968" s="10"/>
      <x:c r="AS968" s="10"/>
      <x:c r="AT968" s="10"/>
      <x:c r="AU968" s="10"/>
      <x:c r="AV968" s="10"/>
      <x:c r="AW968" s="10"/>
      <x:c r="AX968" s="10"/>
      <x:c r="AY968" s="10"/>
    </x:row>
    <x:row r="969" spans="1:51" ht="13.5" customHeight="1">
      <x:c r="A969" s="29"/>
      <x:c r="B969" s="13"/>
      <x:c r="C969" s="13"/>
      <x:c r="D969" s="13"/>
      <x:c r="E969" s="87"/>
      <x:c r="F969" s="87"/>
      <x:c r="G969" s="87"/>
      <x:c r="H969" s="87"/>
      <x:c r="I969" s="87"/>
      <x:c r="J969" s="87"/>
      <x:c r="K969" s="87"/>
      <x:c r="L969" s="87"/>
      <x:c r="M969" s="10"/>
      <x:c r="N969" s="10"/>
      <x:c r="O969" s="10"/>
      <x:c r="P969" s="10"/>
      <x:c r="Q969" s="10"/>
      <x:c r="R969" s="10"/>
      <x:c r="S969" s="10"/>
      <x:c r="T969" s="10"/>
      <x:c r="U969" s="10"/>
      <x:c r="V969" s="10"/>
      <x:c r="W969" s="10"/>
      <x:c r="X969" s="10"/>
      <x:c r="Y969" s="10"/>
      <x:c r="Z969" s="10"/>
      <x:c r="AA969" s="10"/>
      <x:c r="AB969" s="10"/>
      <x:c r="AC969" s="10"/>
      <x:c r="AD969" s="10"/>
      <x:c r="AE969" s="10"/>
      <x:c r="AF969" s="10"/>
      <x:c r="AG969" s="10"/>
      <x:c r="AH969" s="10"/>
      <x:c r="AI969" s="10"/>
      <x:c r="AJ969" s="10"/>
      <x:c r="AK969" s="10"/>
      <x:c r="AL969" s="10"/>
      <x:c r="AM969" s="10"/>
      <x:c r="AN969" s="10"/>
      <x:c r="AO969" s="10"/>
      <x:c r="AP969" s="10"/>
      <x:c r="AQ969" s="10"/>
      <x:c r="AR969" s="10"/>
      <x:c r="AS969" s="10"/>
      <x:c r="AT969" s="10"/>
      <x:c r="AU969" s="10"/>
      <x:c r="AV969" s="10"/>
      <x:c r="AW969" s="10"/>
      <x:c r="AX969" s="10"/>
      <x:c r="AY969" s="10"/>
    </x:row>
    <x:row r="970" spans="1:51" ht="13.5" customHeight="1">
      <x:c r="A970" s="29"/>
      <x:c r="B970" s="13"/>
      <x:c r="C970" s="13"/>
      <x:c r="D970" s="13"/>
      <x:c r="E970" s="87"/>
      <x:c r="F970" s="87"/>
      <x:c r="G970" s="87"/>
      <x:c r="H970" s="87"/>
      <x:c r="I970" s="87"/>
      <x:c r="J970" s="87"/>
      <x:c r="K970" s="87"/>
      <x:c r="L970" s="87"/>
      <x:c r="M970" s="10"/>
      <x:c r="N970" s="10"/>
      <x:c r="O970" s="10"/>
      <x:c r="P970" s="10"/>
      <x:c r="Q970" s="10"/>
      <x:c r="R970" s="10"/>
      <x:c r="S970" s="10"/>
      <x:c r="T970" s="10"/>
      <x:c r="U970" s="10"/>
      <x:c r="V970" s="10"/>
      <x:c r="W970" s="10"/>
      <x:c r="X970" s="10"/>
      <x:c r="Y970" s="10"/>
      <x:c r="Z970" s="10"/>
      <x:c r="AA970" s="10"/>
      <x:c r="AB970" s="10"/>
      <x:c r="AC970" s="10"/>
      <x:c r="AD970" s="10"/>
      <x:c r="AE970" s="10"/>
      <x:c r="AF970" s="10"/>
      <x:c r="AG970" s="10"/>
      <x:c r="AH970" s="10"/>
      <x:c r="AI970" s="10"/>
      <x:c r="AJ970" s="10"/>
      <x:c r="AK970" s="10"/>
      <x:c r="AL970" s="10"/>
      <x:c r="AM970" s="10"/>
      <x:c r="AN970" s="10"/>
      <x:c r="AO970" s="10"/>
      <x:c r="AP970" s="10"/>
      <x:c r="AQ970" s="10"/>
      <x:c r="AR970" s="10"/>
      <x:c r="AS970" s="10"/>
      <x:c r="AT970" s="10"/>
      <x:c r="AU970" s="10"/>
      <x:c r="AV970" s="10"/>
      <x:c r="AW970" s="10"/>
      <x:c r="AX970" s="10"/>
      <x:c r="AY970" s="10"/>
    </x:row>
    <x:row r="971" spans="1:51" ht="13.5" customHeight="1">
      <x:c r="A971" s="29"/>
      <x:c r="B971" s="13"/>
      <x:c r="C971" s="13"/>
      <x:c r="D971" s="13"/>
      <x:c r="E971" s="87"/>
      <x:c r="F971" s="87"/>
      <x:c r="G971" s="87"/>
      <x:c r="H971" s="87"/>
      <x:c r="I971" s="87"/>
      <x:c r="J971" s="87"/>
      <x:c r="K971" s="87"/>
      <x:c r="L971" s="87"/>
      <x:c r="M971" s="10"/>
      <x:c r="N971" s="10"/>
      <x:c r="O971" s="10"/>
      <x:c r="P971" s="10"/>
      <x:c r="Q971" s="10"/>
      <x:c r="R971" s="10"/>
      <x:c r="S971" s="10"/>
      <x:c r="T971" s="10"/>
      <x:c r="U971" s="10"/>
      <x:c r="V971" s="10"/>
      <x:c r="W971" s="10"/>
      <x:c r="X971" s="10"/>
      <x:c r="Y971" s="10"/>
      <x:c r="Z971" s="10"/>
      <x:c r="AA971" s="10"/>
      <x:c r="AB971" s="10"/>
      <x:c r="AC971" s="10"/>
      <x:c r="AD971" s="10"/>
      <x:c r="AE971" s="10"/>
      <x:c r="AF971" s="10"/>
      <x:c r="AG971" s="10"/>
      <x:c r="AH971" s="10"/>
      <x:c r="AI971" s="10"/>
      <x:c r="AJ971" s="10"/>
      <x:c r="AK971" s="10"/>
      <x:c r="AL971" s="10"/>
      <x:c r="AM971" s="10"/>
      <x:c r="AN971" s="10"/>
      <x:c r="AO971" s="10"/>
      <x:c r="AP971" s="10"/>
      <x:c r="AQ971" s="10"/>
      <x:c r="AR971" s="10"/>
      <x:c r="AS971" s="10"/>
      <x:c r="AT971" s="10"/>
      <x:c r="AU971" s="10"/>
      <x:c r="AV971" s="10"/>
      <x:c r="AW971" s="10"/>
      <x:c r="AX971" s="10"/>
      <x:c r="AY971" s="10"/>
    </x:row>
    <x:row r="972" spans="1:51" ht="13.5" customHeight="1">
      <x:c r="A972" s="29"/>
      <x:c r="B972" s="13"/>
      <x:c r="C972" s="13"/>
      <x:c r="D972" s="13"/>
      <x:c r="E972" s="87"/>
      <x:c r="F972" s="87"/>
      <x:c r="G972" s="87"/>
      <x:c r="H972" s="87"/>
      <x:c r="I972" s="87"/>
      <x:c r="J972" s="87"/>
      <x:c r="K972" s="87"/>
      <x:c r="L972" s="87"/>
      <x:c r="M972" s="10"/>
      <x:c r="N972" s="10"/>
      <x:c r="O972" s="10"/>
      <x:c r="P972" s="10"/>
      <x:c r="Q972" s="10"/>
      <x:c r="R972" s="10"/>
      <x:c r="S972" s="10"/>
      <x:c r="T972" s="10"/>
      <x:c r="U972" s="10"/>
      <x:c r="V972" s="10"/>
      <x:c r="W972" s="10"/>
      <x:c r="X972" s="10"/>
      <x:c r="Y972" s="10"/>
      <x:c r="Z972" s="10"/>
      <x:c r="AA972" s="10"/>
      <x:c r="AB972" s="10"/>
      <x:c r="AC972" s="10"/>
      <x:c r="AD972" s="10"/>
      <x:c r="AE972" s="10"/>
      <x:c r="AF972" s="10"/>
      <x:c r="AG972" s="10"/>
      <x:c r="AH972" s="10"/>
      <x:c r="AI972" s="10"/>
      <x:c r="AJ972" s="10"/>
      <x:c r="AK972" s="10"/>
      <x:c r="AL972" s="10"/>
      <x:c r="AM972" s="10"/>
      <x:c r="AN972" s="10"/>
      <x:c r="AO972" s="10"/>
      <x:c r="AP972" s="10"/>
      <x:c r="AQ972" s="10"/>
      <x:c r="AR972" s="10"/>
      <x:c r="AS972" s="10"/>
      <x:c r="AT972" s="10"/>
      <x:c r="AU972" s="10"/>
      <x:c r="AV972" s="10"/>
      <x:c r="AW972" s="10"/>
      <x:c r="AX972" s="10"/>
      <x:c r="AY972" s="10"/>
    </x:row>
    <x:row r="973" spans="1:51" ht="13.5" customHeight="1">
      <x:c r="A973" s="29"/>
      <x:c r="B973" s="13"/>
      <x:c r="C973" s="13"/>
      <x:c r="D973" s="13"/>
      <x:c r="E973" s="87"/>
      <x:c r="F973" s="87"/>
      <x:c r="G973" s="87"/>
      <x:c r="H973" s="87"/>
      <x:c r="I973" s="87"/>
      <x:c r="J973" s="87"/>
      <x:c r="K973" s="87"/>
      <x:c r="L973" s="87"/>
      <x:c r="M973" s="10"/>
      <x:c r="N973" s="10"/>
      <x:c r="O973" s="10"/>
      <x:c r="P973" s="10"/>
      <x:c r="Q973" s="10"/>
      <x:c r="R973" s="10"/>
      <x:c r="S973" s="10"/>
      <x:c r="T973" s="10"/>
      <x:c r="U973" s="10"/>
      <x:c r="V973" s="10"/>
      <x:c r="W973" s="10"/>
      <x:c r="X973" s="10"/>
      <x:c r="Y973" s="10"/>
      <x:c r="Z973" s="10"/>
      <x:c r="AA973" s="10"/>
      <x:c r="AB973" s="10"/>
      <x:c r="AC973" s="10"/>
      <x:c r="AD973" s="10"/>
      <x:c r="AE973" s="10"/>
      <x:c r="AF973" s="10"/>
      <x:c r="AG973" s="10"/>
      <x:c r="AH973" s="10"/>
      <x:c r="AI973" s="10"/>
      <x:c r="AJ973" s="10"/>
      <x:c r="AK973" s="10"/>
      <x:c r="AL973" s="10"/>
      <x:c r="AM973" s="10"/>
      <x:c r="AN973" s="10"/>
      <x:c r="AO973" s="10"/>
      <x:c r="AP973" s="10"/>
      <x:c r="AQ973" s="10"/>
      <x:c r="AR973" s="10"/>
      <x:c r="AS973" s="10"/>
      <x:c r="AT973" s="10"/>
      <x:c r="AU973" s="10"/>
      <x:c r="AV973" s="10"/>
      <x:c r="AW973" s="10"/>
      <x:c r="AX973" s="10"/>
      <x:c r="AY973" s="10"/>
    </x:row>
    <x:row r="974" spans="1:51" ht="13.5" customHeight="1">
      <x:c r="A974" s="29"/>
      <x:c r="B974" s="13"/>
      <x:c r="C974" s="13"/>
      <x:c r="D974" s="13"/>
      <x:c r="E974" s="87"/>
      <x:c r="F974" s="87"/>
      <x:c r="G974" s="87"/>
      <x:c r="H974" s="87"/>
      <x:c r="I974" s="87"/>
      <x:c r="J974" s="87"/>
      <x:c r="K974" s="87"/>
      <x:c r="L974" s="87"/>
      <x:c r="M974" s="10"/>
      <x:c r="N974" s="10"/>
      <x:c r="O974" s="10"/>
      <x:c r="P974" s="10"/>
      <x:c r="Q974" s="10"/>
      <x:c r="R974" s="10"/>
      <x:c r="S974" s="10"/>
      <x:c r="T974" s="10"/>
      <x:c r="U974" s="10"/>
      <x:c r="V974" s="10"/>
      <x:c r="W974" s="10"/>
      <x:c r="X974" s="10"/>
      <x:c r="Y974" s="10"/>
      <x:c r="Z974" s="10"/>
      <x:c r="AA974" s="10"/>
      <x:c r="AB974" s="10"/>
      <x:c r="AC974" s="10"/>
      <x:c r="AD974" s="10"/>
      <x:c r="AE974" s="10"/>
      <x:c r="AF974" s="10"/>
      <x:c r="AG974" s="10"/>
      <x:c r="AH974" s="10"/>
      <x:c r="AI974" s="10"/>
      <x:c r="AJ974" s="10"/>
      <x:c r="AK974" s="10"/>
      <x:c r="AL974" s="10"/>
      <x:c r="AM974" s="10"/>
      <x:c r="AN974" s="10"/>
      <x:c r="AO974" s="10"/>
      <x:c r="AP974" s="10"/>
      <x:c r="AQ974" s="10"/>
      <x:c r="AR974" s="10"/>
      <x:c r="AS974" s="10"/>
      <x:c r="AT974" s="10"/>
      <x:c r="AU974" s="10"/>
      <x:c r="AV974" s="10"/>
      <x:c r="AW974" s="10"/>
      <x:c r="AX974" s="10"/>
      <x:c r="AY974" s="10"/>
    </x:row>
    <x:row r="975" spans="1:51" ht="13.5" customHeight="1">
      <x:c r="A975" s="29"/>
      <x:c r="B975" s="13"/>
      <x:c r="C975" s="13"/>
      <x:c r="D975" s="13"/>
      <x:c r="E975" s="87"/>
      <x:c r="F975" s="87"/>
      <x:c r="G975" s="87"/>
      <x:c r="H975" s="87"/>
      <x:c r="I975" s="87"/>
      <x:c r="J975" s="87"/>
      <x:c r="K975" s="87"/>
      <x:c r="L975" s="87"/>
      <x:c r="M975" s="10"/>
      <x:c r="N975" s="10"/>
      <x:c r="O975" s="10"/>
      <x:c r="P975" s="10"/>
      <x:c r="Q975" s="10"/>
      <x:c r="R975" s="10"/>
      <x:c r="S975" s="10"/>
      <x:c r="T975" s="10"/>
      <x:c r="U975" s="10"/>
      <x:c r="V975" s="10"/>
      <x:c r="W975" s="10"/>
      <x:c r="X975" s="10"/>
      <x:c r="Y975" s="10"/>
      <x:c r="Z975" s="10"/>
      <x:c r="AA975" s="10"/>
      <x:c r="AB975" s="10"/>
      <x:c r="AC975" s="10"/>
      <x:c r="AD975" s="10"/>
      <x:c r="AE975" s="10"/>
      <x:c r="AF975" s="10"/>
      <x:c r="AG975" s="10"/>
      <x:c r="AH975" s="10"/>
      <x:c r="AI975" s="10"/>
      <x:c r="AJ975" s="10"/>
      <x:c r="AK975" s="10"/>
      <x:c r="AL975" s="10"/>
      <x:c r="AM975" s="10"/>
      <x:c r="AN975" s="10"/>
      <x:c r="AO975" s="10"/>
      <x:c r="AP975" s="10"/>
      <x:c r="AQ975" s="10"/>
      <x:c r="AR975" s="10"/>
      <x:c r="AS975" s="10"/>
      <x:c r="AT975" s="10"/>
      <x:c r="AU975" s="10"/>
      <x:c r="AV975" s="10"/>
      <x:c r="AW975" s="10"/>
      <x:c r="AX975" s="10"/>
      <x:c r="AY975" s="10"/>
    </x:row>
    <x:row r="976" spans="1:51" ht="13.5" customHeight="1">
      <x:c r="A976" s="29"/>
      <x:c r="B976" s="13"/>
      <x:c r="C976" s="13"/>
      <x:c r="D976" s="13"/>
      <x:c r="E976" s="87"/>
      <x:c r="F976" s="87"/>
      <x:c r="G976" s="87"/>
      <x:c r="H976" s="87"/>
      <x:c r="I976" s="87"/>
      <x:c r="J976" s="87"/>
      <x:c r="K976" s="87"/>
      <x:c r="L976" s="87"/>
      <x:c r="M976" s="10"/>
      <x:c r="N976" s="10"/>
      <x:c r="O976" s="10"/>
      <x:c r="P976" s="10"/>
      <x:c r="Q976" s="10"/>
      <x:c r="R976" s="10"/>
      <x:c r="S976" s="10"/>
      <x:c r="T976" s="10"/>
      <x:c r="U976" s="10"/>
      <x:c r="V976" s="10"/>
      <x:c r="W976" s="10"/>
      <x:c r="X976" s="10"/>
      <x:c r="Y976" s="10"/>
      <x:c r="Z976" s="10"/>
      <x:c r="AA976" s="10"/>
      <x:c r="AB976" s="10"/>
      <x:c r="AC976" s="10"/>
      <x:c r="AD976" s="10"/>
      <x:c r="AE976" s="10"/>
      <x:c r="AF976" s="10"/>
      <x:c r="AG976" s="10"/>
      <x:c r="AH976" s="10"/>
      <x:c r="AI976" s="10"/>
      <x:c r="AJ976" s="10"/>
      <x:c r="AK976" s="10"/>
      <x:c r="AL976" s="10"/>
      <x:c r="AM976" s="10"/>
      <x:c r="AN976" s="10"/>
      <x:c r="AO976" s="10"/>
      <x:c r="AP976" s="10"/>
      <x:c r="AQ976" s="10"/>
      <x:c r="AR976" s="10"/>
      <x:c r="AS976" s="10"/>
      <x:c r="AT976" s="10"/>
      <x:c r="AU976" s="10"/>
      <x:c r="AV976" s="10"/>
      <x:c r="AW976" s="10"/>
      <x:c r="AX976" s="10"/>
      <x:c r="AY976" s="10"/>
    </x:row>
    <x:row r="977" spans="1:51" ht="13.5" customHeight="1">
      <x:c r="A977" s="29"/>
      <x:c r="B977" s="13"/>
      <x:c r="C977" s="13"/>
      <x:c r="D977" s="13"/>
      <x:c r="E977" s="87"/>
      <x:c r="F977" s="87"/>
      <x:c r="G977" s="87"/>
      <x:c r="H977" s="87"/>
      <x:c r="I977" s="87"/>
      <x:c r="J977" s="87"/>
      <x:c r="K977" s="87"/>
      <x:c r="L977" s="87"/>
      <x:c r="M977" s="10"/>
      <x:c r="N977" s="10"/>
      <x:c r="O977" s="10"/>
      <x:c r="P977" s="10"/>
      <x:c r="Q977" s="10"/>
      <x:c r="R977" s="10"/>
      <x:c r="S977" s="10"/>
      <x:c r="T977" s="10"/>
      <x:c r="U977" s="10"/>
      <x:c r="V977" s="10"/>
      <x:c r="W977" s="10"/>
      <x:c r="X977" s="10"/>
      <x:c r="Y977" s="10"/>
      <x:c r="Z977" s="10"/>
      <x:c r="AA977" s="10"/>
      <x:c r="AB977" s="10"/>
      <x:c r="AC977" s="10"/>
      <x:c r="AD977" s="10"/>
      <x:c r="AE977" s="10"/>
      <x:c r="AF977" s="10"/>
      <x:c r="AG977" s="10"/>
      <x:c r="AH977" s="10"/>
      <x:c r="AI977" s="10"/>
      <x:c r="AJ977" s="10"/>
      <x:c r="AK977" s="10"/>
      <x:c r="AL977" s="10"/>
      <x:c r="AM977" s="10"/>
      <x:c r="AN977" s="10"/>
      <x:c r="AO977" s="10"/>
      <x:c r="AP977" s="10"/>
      <x:c r="AQ977" s="10"/>
      <x:c r="AR977" s="10"/>
      <x:c r="AS977" s="10"/>
      <x:c r="AT977" s="10"/>
      <x:c r="AU977" s="10"/>
      <x:c r="AV977" s="10"/>
      <x:c r="AW977" s="10"/>
      <x:c r="AX977" s="10"/>
      <x:c r="AY977" s="10"/>
    </x:row>
    <x:row r="978" spans="1:51" ht="13.5" customHeight="1">
      <x:c r="A978" s="29"/>
      <x:c r="B978" s="13"/>
      <x:c r="C978" s="13"/>
      <x:c r="D978" s="13"/>
      <x:c r="E978" s="87"/>
      <x:c r="F978" s="87"/>
      <x:c r="G978" s="87"/>
      <x:c r="H978" s="87"/>
      <x:c r="I978" s="87"/>
      <x:c r="J978" s="87"/>
      <x:c r="K978" s="87"/>
      <x:c r="L978" s="87"/>
      <x:c r="M978" s="10"/>
      <x:c r="N978" s="10"/>
      <x:c r="O978" s="10"/>
      <x:c r="P978" s="10"/>
      <x:c r="Q978" s="10"/>
      <x:c r="R978" s="10"/>
      <x:c r="S978" s="10"/>
      <x:c r="T978" s="10"/>
      <x:c r="U978" s="10"/>
      <x:c r="V978" s="10"/>
      <x:c r="W978" s="10"/>
      <x:c r="X978" s="10"/>
      <x:c r="Y978" s="10"/>
      <x:c r="Z978" s="10"/>
      <x:c r="AA978" s="10"/>
      <x:c r="AB978" s="10"/>
      <x:c r="AC978" s="10"/>
      <x:c r="AD978" s="10"/>
      <x:c r="AE978" s="10"/>
      <x:c r="AF978" s="10"/>
      <x:c r="AG978" s="10"/>
      <x:c r="AH978" s="10"/>
      <x:c r="AI978" s="10"/>
      <x:c r="AJ978" s="10"/>
      <x:c r="AK978" s="10"/>
      <x:c r="AL978" s="10"/>
      <x:c r="AM978" s="10"/>
      <x:c r="AN978" s="10"/>
      <x:c r="AO978" s="10"/>
      <x:c r="AP978" s="10"/>
      <x:c r="AQ978" s="10"/>
      <x:c r="AR978" s="10"/>
      <x:c r="AS978" s="10"/>
      <x:c r="AT978" s="10"/>
      <x:c r="AU978" s="10"/>
      <x:c r="AV978" s="10"/>
      <x:c r="AW978" s="10"/>
      <x:c r="AX978" s="10"/>
      <x:c r="AY978" s="10"/>
    </x:row>
    <x:row r="979" spans="1:51" ht="13.5" customHeight="1">
      <x:c r="A979" s="29"/>
      <x:c r="B979" s="13"/>
      <x:c r="C979" s="13"/>
      <x:c r="D979" s="13"/>
      <x:c r="E979" s="87"/>
      <x:c r="F979" s="87"/>
      <x:c r="G979" s="87"/>
      <x:c r="H979" s="87"/>
      <x:c r="I979" s="87"/>
      <x:c r="J979" s="87"/>
      <x:c r="K979" s="87"/>
      <x:c r="L979" s="87"/>
      <x:c r="M979" s="10"/>
      <x:c r="N979" s="10"/>
      <x:c r="O979" s="10"/>
      <x:c r="P979" s="10"/>
      <x:c r="Q979" s="10"/>
      <x:c r="R979" s="10"/>
      <x:c r="S979" s="10"/>
      <x:c r="T979" s="10"/>
      <x:c r="U979" s="10"/>
      <x:c r="V979" s="10"/>
      <x:c r="W979" s="10"/>
      <x:c r="X979" s="10"/>
      <x:c r="Y979" s="10"/>
      <x:c r="Z979" s="10"/>
      <x:c r="AA979" s="10"/>
      <x:c r="AB979" s="10"/>
      <x:c r="AC979" s="10"/>
      <x:c r="AD979" s="10"/>
      <x:c r="AE979" s="10"/>
      <x:c r="AF979" s="10"/>
      <x:c r="AG979" s="10"/>
      <x:c r="AH979" s="10"/>
      <x:c r="AI979" s="10"/>
      <x:c r="AJ979" s="10"/>
      <x:c r="AK979" s="10"/>
      <x:c r="AL979" s="10"/>
      <x:c r="AM979" s="10"/>
      <x:c r="AN979" s="10"/>
      <x:c r="AO979" s="10"/>
      <x:c r="AP979" s="10"/>
      <x:c r="AQ979" s="10"/>
      <x:c r="AR979" s="10"/>
      <x:c r="AS979" s="10"/>
      <x:c r="AT979" s="10"/>
      <x:c r="AU979" s="10"/>
      <x:c r="AV979" s="10"/>
      <x:c r="AW979" s="10"/>
      <x:c r="AX979" s="10"/>
      <x:c r="AY979" s="10"/>
    </x:row>
    <x:row r="980" spans="1:51" ht="13.5" customHeight="1">
      <x:c r="A980" s="29"/>
      <x:c r="B980" s="13"/>
      <x:c r="C980" s="13"/>
      <x:c r="D980" s="13"/>
      <x:c r="E980" s="87"/>
      <x:c r="F980" s="87"/>
      <x:c r="G980" s="87"/>
      <x:c r="H980" s="87"/>
      <x:c r="I980" s="87"/>
      <x:c r="J980" s="87"/>
      <x:c r="K980" s="87"/>
      <x:c r="L980" s="87"/>
      <x:c r="M980" s="10"/>
      <x:c r="N980" s="10"/>
      <x:c r="O980" s="10"/>
      <x:c r="P980" s="10"/>
      <x:c r="Q980" s="10"/>
      <x:c r="R980" s="10"/>
      <x:c r="S980" s="10"/>
      <x:c r="T980" s="10"/>
      <x:c r="U980" s="10"/>
      <x:c r="V980" s="10"/>
      <x:c r="W980" s="10"/>
      <x:c r="X980" s="10"/>
      <x:c r="Y980" s="10"/>
      <x:c r="Z980" s="10"/>
      <x:c r="AA980" s="10"/>
      <x:c r="AB980" s="10"/>
      <x:c r="AC980" s="10"/>
      <x:c r="AD980" s="10"/>
      <x:c r="AE980" s="10"/>
      <x:c r="AF980" s="10"/>
      <x:c r="AG980" s="10"/>
      <x:c r="AH980" s="10"/>
      <x:c r="AI980" s="10"/>
      <x:c r="AJ980" s="10"/>
      <x:c r="AK980" s="10"/>
      <x:c r="AL980" s="10"/>
      <x:c r="AM980" s="10"/>
      <x:c r="AN980" s="10"/>
      <x:c r="AO980" s="10"/>
      <x:c r="AP980" s="10"/>
      <x:c r="AQ980" s="10"/>
      <x:c r="AR980" s="10"/>
      <x:c r="AS980" s="10"/>
      <x:c r="AT980" s="10"/>
      <x:c r="AU980" s="10"/>
      <x:c r="AV980" s="10"/>
      <x:c r="AW980" s="10"/>
      <x:c r="AX980" s="10"/>
      <x:c r="AY980" s="10"/>
    </x:row>
    <x:row r="981" spans="1:51" ht="13.5" customHeight="1">
      <x:c r="A981" s="29"/>
      <x:c r="B981" s="13"/>
      <x:c r="C981" s="13"/>
      <x:c r="D981" s="13"/>
      <x:c r="E981" s="87"/>
      <x:c r="F981" s="87"/>
      <x:c r="G981" s="87"/>
      <x:c r="H981" s="87"/>
      <x:c r="I981" s="87"/>
      <x:c r="J981" s="87"/>
      <x:c r="K981" s="87"/>
      <x:c r="L981" s="87"/>
      <x:c r="M981" s="10"/>
      <x:c r="N981" s="10"/>
      <x:c r="O981" s="10"/>
      <x:c r="P981" s="10"/>
      <x:c r="Q981" s="10"/>
      <x:c r="R981" s="10"/>
      <x:c r="S981" s="10"/>
      <x:c r="T981" s="10"/>
      <x:c r="U981" s="10"/>
      <x:c r="V981" s="10"/>
      <x:c r="W981" s="10"/>
      <x:c r="X981" s="10"/>
      <x:c r="Y981" s="10"/>
      <x:c r="Z981" s="10"/>
      <x:c r="AA981" s="10"/>
      <x:c r="AB981" s="10"/>
      <x:c r="AC981" s="10"/>
      <x:c r="AD981" s="10"/>
      <x:c r="AE981" s="10"/>
      <x:c r="AF981" s="10"/>
      <x:c r="AG981" s="10"/>
      <x:c r="AH981" s="10"/>
      <x:c r="AI981" s="10"/>
      <x:c r="AJ981" s="10"/>
      <x:c r="AK981" s="10"/>
      <x:c r="AL981" s="10"/>
      <x:c r="AM981" s="10"/>
      <x:c r="AN981" s="10"/>
      <x:c r="AO981" s="10"/>
      <x:c r="AP981" s="10"/>
      <x:c r="AQ981" s="10"/>
      <x:c r="AR981" s="10"/>
      <x:c r="AS981" s="10"/>
      <x:c r="AT981" s="10"/>
      <x:c r="AU981" s="10"/>
      <x:c r="AV981" s="10"/>
      <x:c r="AW981" s="10"/>
      <x:c r="AX981" s="10"/>
      <x:c r="AY981" s="10"/>
    </x:row>
    <x:row r="982" spans="1:51" ht="13.5" customHeight="1">
      <x:c r="A982" s="29"/>
      <x:c r="B982" s="13"/>
      <x:c r="C982" s="13"/>
      <x:c r="D982" s="13"/>
      <x:c r="E982" s="87"/>
      <x:c r="F982" s="87"/>
      <x:c r="G982" s="87"/>
      <x:c r="H982" s="87"/>
      <x:c r="I982" s="87"/>
      <x:c r="J982" s="87"/>
      <x:c r="K982" s="87"/>
      <x:c r="L982" s="87"/>
      <x:c r="M982" s="10"/>
      <x:c r="N982" s="10"/>
      <x:c r="O982" s="10"/>
      <x:c r="P982" s="10"/>
      <x:c r="Q982" s="10"/>
      <x:c r="R982" s="10"/>
      <x:c r="S982" s="10"/>
      <x:c r="T982" s="10"/>
      <x:c r="U982" s="10"/>
      <x:c r="V982" s="10"/>
      <x:c r="W982" s="10"/>
      <x:c r="X982" s="10"/>
      <x:c r="Y982" s="10"/>
      <x:c r="Z982" s="10"/>
      <x:c r="AA982" s="10"/>
      <x:c r="AB982" s="10"/>
      <x:c r="AC982" s="10"/>
      <x:c r="AD982" s="10"/>
      <x:c r="AE982" s="10"/>
      <x:c r="AF982" s="10"/>
      <x:c r="AG982" s="10"/>
      <x:c r="AH982" s="10"/>
      <x:c r="AI982" s="10"/>
      <x:c r="AJ982" s="10"/>
      <x:c r="AK982" s="10"/>
      <x:c r="AL982" s="10"/>
      <x:c r="AM982" s="10"/>
      <x:c r="AN982" s="10"/>
      <x:c r="AO982" s="10"/>
      <x:c r="AP982" s="10"/>
      <x:c r="AQ982" s="10"/>
      <x:c r="AR982" s="10"/>
      <x:c r="AS982" s="10"/>
      <x:c r="AT982" s="10"/>
      <x:c r="AU982" s="10"/>
      <x:c r="AV982" s="10"/>
      <x:c r="AW982" s="10"/>
      <x:c r="AX982" s="10"/>
      <x:c r="AY982" s="10"/>
    </x:row>
    <x:row r="983" spans="1:51" ht="13.5" customHeight="1">
      <x:c r="A983" s="29"/>
      <x:c r="B983" s="13"/>
      <x:c r="C983" s="13"/>
      <x:c r="D983" s="13"/>
      <x:c r="E983" s="87"/>
      <x:c r="F983" s="87"/>
      <x:c r="G983" s="87"/>
      <x:c r="H983" s="87"/>
      <x:c r="I983" s="87"/>
      <x:c r="J983" s="87"/>
      <x:c r="K983" s="87"/>
      <x:c r="L983" s="87"/>
      <x:c r="M983" s="10"/>
      <x:c r="N983" s="10"/>
      <x:c r="O983" s="10"/>
      <x:c r="P983" s="10"/>
      <x:c r="Q983" s="10"/>
      <x:c r="R983" s="10"/>
      <x:c r="S983" s="10"/>
      <x:c r="T983" s="10"/>
      <x:c r="U983" s="10"/>
      <x:c r="V983" s="10"/>
      <x:c r="W983" s="10"/>
      <x:c r="X983" s="10"/>
      <x:c r="Y983" s="10"/>
      <x:c r="Z983" s="10"/>
      <x:c r="AA983" s="10"/>
      <x:c r="AB983" s="10"/>
      <x:c r="AC983" s="10"/>
      <x:c r="AD983" s="10"/>
      <x:c r="AE983" s="10"/>
      <x:c r="AF983" s="10"/>
      <x:c r="AG983" s="10"/>
      <x:c r="AH983" s="10"/>
      <x:c r="AI983" s="10"/>
      <x:c r="AJ983" s="10"/>
      <x:c r="AK983" s="10"/>
      <x:c r="AL983" s="10"/>
      <x:c r="AM983" s="10"/>
      <x:c r="AN983" s="10"/>
      <x:c r="AO983" s="10"/>
      <x:c r="AP983" s="10"/>
      <x:c r="AQ983" s="10"/>
      <x:c r="AR983" s="10"/>
      <x:c r="AS983" s="10"/>
      <x:c r="AT983" s="10"/>
      <x:c r="AU983" s="10"/>
      <x:c r="AV983" s="10"/>
      <x:c r="AW983" s="10"/>
      <x:c r="AX983" s="10"/>
      <x:c r="AY983" s="10"/>
    </x:row>
    <x:row r="984" spans="1:51" ht="13.5" customHeight="1">
      <x:c r="A984" s="29"/>
      <x:c r="B984" s="13"/>
      <x:c r="C984" s="13"/>
      <x:c r="D984" s="13"/>
      <x:c r="E984" s="87"/>
      <x:c r="F984" s="87"/>
      <x:c r="G984" s="87"/>
      <x:c r="H984" s="87"/>
      <x:c r="I984" s="87"/>
      <x:c r="J984" s="87"/>
      <x:c r="K984" s="87"/>
      <x:c r="L984" s="87"/>
      <x:c r="M984" s="10"/>
      <x:c r="N984" s="10"/>
      <x:c r="O984" s="10"/>
      <x:c r="P984" s="10"/>
      <x:c r="Q984" s="10"/>
      <x:c r="R984" s="10"/>
      <x:c r="S984" s="10"/>
      <x:c r="T984" s="10"/>
      <x:c r="U984" s="10"/>
      <x:c r="V984" s="10"/>
      <x:c r="W984" s="10"/>
      <x:c r="X984" s="10"/>
      <x:c r="Y984" s="10"/>
      <x:c r="Z984" s="10"/>
      <x:c r="AA984" s="10"/>
      <x:c r="AB984" s="10"/>
      <x:c r="AC984" s="10"/>
      <x:c r="AD984" s="10"/>
      <x:c r="AE984" s="10"/>
      <x:c r="AF984" s="10"/>
      <x:c r="AG984" s="10"/>
      <x:c r="AH984" s="10"/>
      <x:c r="AI984" s="10"/>
      <x:c r="AJ984" s="10"/>
      <x:c r="AK984" s="10"/>
      <x:c r="AL984" s="10"/>
      <x:c r="AM984" s="10"/>
      <x:c r="AN984" s="10"/>
      <x:c r="AO984" s="10"/>
      <x:c r="AP984" s="10"/>
      <x:c r="AQ984" s="10"/>
      <x:c r="AR984" s="10"/>
      <x:c r="AS984" s="10"/>
      <x:c r="AT984" s="10"/>
      <x:c r="AU984" s="10"/>
      <x:c r="AV984" s="10"/>
      <x:c r="AW984" s="10"/>
      <x:c r="AX984" s="10"/>
      <x:c r="AY984" s="10"/>
    </x:row>
    <x:row r="985" spans="1:51" ht="13.5" customHeight="1">
      <x:c r="A985" s="29"/>
      <x:c r="B985" s="13"/>
      <x:c r="C985" s="13"/>
      <x:c r="D985" s="13"/>
      <x:c r="E985" s="87"/>
      <x:c r="F985" s="87"/>
      <x:c r="G985" s="87"/>
      <x:c r="H985" s="87"/>
      <x:c r="I985" s="87"/>
      <x:c r="J985" s="87"/>
      <x:c r="K985" s="87"/>
      <x:c r="L985" s="87"/>
      <x:c r="M985" s="10"/>
      <x:c r="N985" s="10"/>
      <x:c r="O985" s="10"/>
      <x:c r="P985" s="10"/>
      <x:c r="Q985" s="10"/>
      <x:c r="R985" s="10"/>
      <x:c r="S985" s="10"/>
      <x:c r="T985" s="10"/>
      <x:c r="U985" s="10"/>
      <x:c r="V985" s="10"/>
      <x:c r="W985" s="10"/>
      <x:c r="X985" s="10"/>
      <x:c r="Y985" s="10"/>
      <x:c r="Z985" s="10"/>
      <x:c r="AA985" s="10"/>
      <x:c r="AB985" s="10"/>
      <x:c r="AC985" s="10"/>
      <x:c r="AD985" s="10"/>
      <x:c r="AE985" s="10"/>
      <x:c r="AF985" s="10"/>
      <x:c r="AG985" s="10"/>
      <x:c r="AH985" s="10"/>
      <x:c r="AI985" s="10"/>
      <x:c r="AJ985" s="10"/>
      <x:c r="AK985" s="10"/>
      <x:c r="AL985" s="10"/>
      <x:c r="AM985" s="10"/>
      <x:c r="AN985" s="10"/>
      <x:c r="AO985" s="10"/>
      <x:c r="AP985" s="10"/>
      <x:c r="AQ985" s="10"/>
      <x:c r="AR985" s="10"/>
      <x:c r="AS985" s="10"/>
      <x:c r="AT985" s="10"/>
      <x:c r="AU985" s="10"/>
      <x:c r="AV985" s="10"/>
      <x:c r="AW985" s="10"/>
      <x:c r="AX985" s="10"/>
      <x:c r="AY985" s="10"/>
    </x:row>
    <x:row r="986" spans="1:51" ht="13.5" customHeight="1">
      <x:c r="A986" s="29"/>
      <x:c r="B986" s="13"/>
      <x:c r="C986" s="13"/>
      <x:c r="D986" s="13"/>
      <x:c r="E986" s="87"/>
      <x:c r="F986" s="87"/>
      <x:c r="G986" s="87"/>
      <x:c r="H986" s="87"/>
      <x:c r="I986" s="87"/>
      <x:c r="J986" s="87"/>
      <x:c r="K986" s="87"/>
      <x:c r="L986" s="87"/>
      <x:c r="M986" s="10"/>
      <x:c r="N986" s="10"/>
      <x:c r="O986" s="10"/>
      <x:c r="P986" s="10"/>
      <x:c r="Q986" s="10"/>
      <x:c r="R986" s="10"/>
      <x:c r="S986" s="10"/>
      <x:c r="T986" s="10"/>
      <x:c r="U986" s="10"/>
      <x:c r="V986" s="10"/>
      <x:c r="W986" s="10"/>
      <x:c r="X986" s="10"/>
      <x:c r="Y986" s="10"/>
      <x:c r="Z986" s="10"/>
      <x:c r="AA986" s="10"/>
      <x:c r="AB986" s="10"/>
      <x:c r="AC986" s="10"/>
      <x:c r="AD986" s="10"/>
      <x:c r="AE986" s="10"/>
      <x:c r="AF986" s="10"/>
      <x:c r="AG986" s="10"/>
      <x:c r="AH986" s="10"/>
      <x:c r="AI986" s="10"/>
      <x:c r="AJ986" s="10"/>
      <x:c r="AK986" s="10"/>
      <x:c r="AL986" s="10"/>
      <x:c r="AM986" s="10"/>
      <x:c r="AN986" s="10"/>
      <x:c r="AO986" s="10"/>
      <x:c r="AP986" s="10"/>
      <x:c r="AQ986" s="10"/>
      <x:c r="AR986" s="10"/>
      <x:c r="AS986" s="10"/>
      <x:c r="AT986" s="10"/>
      <x:c r="AU986" s="10"/>
      <x:c r="AV986" s="10"/>
      <x:c r="AW986" s="10"/>
      <x:c r="AX986" s="10"/>
      <x:c r="AY986" s="10"/>
    </x:row>
    <x:row r="987" spans="1:51" ht="13.5" customHeight="1">
      <x:c r="A987" s="29"/>
      <x:c r="B987" s="13"/>
      <x:c r="C987" s="13"/>
      <x:c r="D987" s="13"/>
      <x:c r="E987" s="87"/>
      <x:c r="F987" s="87"/>
      <x:c r="G987" s="87"/>
      <x:c r="H987" s="87"/>
      <x:c r="I987" s="87"/>
      <x:c r="J987" s="87"/>
      <x:c r="K987" s="87"/>
      <x:c r="L987" s="87"/>
      <x:c r="M987" s="10"/>
      <x:c r="N987" s="10"/>
      <x:c r="O987" s="10"/>
      <x:c r="P987" s="10"/>
      <x:c r="Q987" s="10"/>
      <x:c r="R987" s="10"/>
      <x:c r="S987" s="10"/>
      <x:c r="T987" s="10"/>
      <x:c r="U987" s="10"/>
      <x:c r="V987" s="10"/>
      <x:c r="W987" s="10"/>
      <x:c r="X987" s="10"/>
      <x:c r="Y987" s="10"/>
      <x:c r="Z987" s="10"/>
      <x:c r="AA987" s="10"/>
      <x:c r="AB987" s="10"/>
      <x:c r="AC987" s="10"/>
      <x:c r="AD987" s="10"/>
      <x:c r="AE987" s="10"/>
      <x:c r="AF987" s="10"/>
      <x:c r="AG987" s="10"/>
      <x:c r="AH987" s="10"/>
      <x:c r="AI987" s="10"/>
      <x:c r="AJ987" s="10"/>
      <x:c r="AK987" s="10"/>
      <x:c r="AL987" s="10"/>
      <x:c r="AM987" s="10"/>
      <x:c r="AN987" s="10"/>
      <x:c r="AO987" s="10"/>
      <x:c r="AP987" s="10"/>
      <x:c r="AQ987" s="10"/>
      <x:c r="AR987" s="10"/>
      <x:c r="AS987" s="10"/>
      <x:c r="AT987" s="10"/>
      <x:c r="AU987" s="10"/>
      <x:c r="AV987" s="10"/>
      <x:c r="AW987" s="10"/>
      <x:c r="AX987" s="10"/>
      <x:c r="AY987" s="10"/>
    </x:row>
    <x:row r="988" spans="1:51" ht="13.5" customHeight="1">
      <x:c r="A988" s="29"/>
      <x:c r="B988" s="13"/>
      <x:c r="C988" s="13"/>
      <x:c r="D988" s="13"/>
      <x:c r="E988" s="87"/>
      <x:c r="F988" s="87"/>
      <x:c r="G988" s="87"/>
      <x:c r="H988" s="87"/>
      <x:c r="I988" s="87"/>
      <x:c r="J988" s="87"/>
      <x:c r="K988" s="87"/>
      <x:c r="L988" s="87"/>
      <x:c r="M988" s="10"/>
      <x:c r="N988" s="10"/>
      <x:c r="O988" s="10"/>
      <x:c r="P988" s="10"/>
      <x:c r="Q988" s="10"/>
      <x:c r="R988" s="10"/>
      <x:c r="S988" s="10"/>
      <x:c r="T988" s="10"/>
      <x:c r="U988" s="10"/>
      <x:c r="V988" s="10"/>
      <x:c r="W988" s="10"/>
      <x:c r="X988" s="10"/>
      <x:c r="Y988" s="10"/>
      <x:c r="Z988" s="10"/>
      <x:c r="AA988" s="10"/>
      <x:c r="AB988" s="10"/>
      <x:c r="AC988" s="10"/>
      <x:c r="AD988" s="10"/>
      <x:c r="AE988" s="10"/>
      <x:c r="AF988" s="10"/>
      <x:c r="AG988" s="10"/>
      <x:c r="AH988" s="10"/>
      <x:c r="AI988" s="10"/>
      <x:c r="AJ988" s="10"/>
      <x:c r="AK988" s="10"/>
      <x:c r="AL988" s="10"/>
      <x:c r="AM988" s="10"/>
      <x:c r="AN988" s="10"/>
      <x:c r="AO988" s="10"/>
      <x:c r="AP988" s="10"/>
      <x:c r="AQ988" s="10"/>
      <x:c r="AR988" s="10"/>
      <x:c r="AS988" s="10"/>
      <x:c r="AT988" s="10"/>
      <x:c r="AU988" s="10"/>
      <x:c r="AV988" s="10"/>
      <x:c r="AW988" s="10"/>
      <x:c r="AX988" s="10"/>
      <x:c r="AY988" s="10"/>
    </x:row>
    <x:row r="989" spans="1:51" ht="13.5" customHeight="1">
      <x:c r="A989" s="29"/>
      <x:c r="B989" s="13"/>
      <x:c r="C989" s="13"/>
      <x:c r="D989" s="13"/>
      <x:c r="E989" s="87"/>
      <x:c r="F989" s="87"/>
      <x:c r="G989" s="87"/>
      <x:c r="H989" s="87"/>
      <x:c r="I989" s="87"/>
      <x:c r="J989" s="87"/>
      <x:c r="K989" s="87"/>
      <x:c r="L989" s="87"/>
      <x:c r="M989" s="10"/>
      <x:c r="N989" s="10"/>
      <x:c r="O989" s="10"/>
      <x:c r="P989" s="10"/>
      <x:c r="Q989" s="10"/>
      <x:c r="R989" s="10"/>
      <x:c r="S989" s="10"/>
      <x:c r="T989" s="10"/>
      <x:c r="U989" s="10"/>
      <x:c r="V989" s="10"/>
      <x:c r="W989" s="10"/>
      <x:c r="X989" s="10"/>
      <x:c r="Y989" s="10"/>
      <x:c r="Z989" s="10"/>
      <x:c r="AA989" s="10"/>
      <x:c r="AB989" s="10"/>
      <x:c r="AC989" s="10"/>
      <x:c r="AD989" s="10"/>
      <x:c r="AE989" s="10"/>
      <x:c r="AF989" s="10"/>
      <x:c r="AG989" s="10"/>
      <x:c r="AH989" s="10"/>
      <x:c r="AI989" s="10"/>
      <x:c r="AJ989" s="10"/>
      <x:c r="AK989" s="10"/>
      <x:c r="AL989" s="10"/>
      <x:c r="AM989" s="10"/>
      <x:c r="AN989" s="10"/>
      <x:c r="AO989" s="10"/>
      <x:c r="AP989" s="10"/>
      <x:c r="AQ989" s="10"/>
      <x:c r="AR989" s="10"/>
      <x:c r="AS989" s="10"/>
      <x:c r="AT989" s="10"/>
      <x:c r="AU989" s="10"/>
      <x:c r="AV989" s="10"/>
      <x:c r="AW989" s="10"/>
      <x:c r="AX989" s="10"/>
      <x:c r="AY989" s="10"/>
    </x:row>
    <x:row r="990" spans="1:51" ht="13.5" customHeight="1">
      <x:c r="A990" s="29"/>
      <x:c r="B990" s="13"/>
      <x:c r="C990" s="13"/>
      <x:c r="D990" s="13"/>
      <x:c r="E990" s="87"/>
      <x:c r="F990" s="87"/>
      <x:c r="G990" s="87"/>
      <x:c r="H990" s="87"/>
      <x:c r="I990" s="87"/>
      <x:c r="J990" s="87"/>
      <x:c r="K990" s="87"/>
      <x:c r="L990" s="87"/>
      <x:c r="M990" s="10"/>
      <x:c r="N990" s="10"/>
      <x:c r="O990" s="10"/>
      <x:c r="P990" s="10"/>
      <x:c r="Q990" s="10"/>
      <x:c r="R990" s="10"/>
      <x:c r="S990" s="10"/>
      <x:c r="T990" s="10"/>
      <x:c r="U990" s="10"/>
      <x:c r="V990" s="10"/>
      <x:c r="W990" s="10"/>
      <x:c r="X990" s="10"/>
      <x:c r="Y990" s="10"/>
      <x:c r="Z990" s="10"/>
      <x:c r="AA990" s="10"/>
      <x:c r="AB990" s="10"/>
      <x:c r="AC990" s="10"/>
      <x:c r="AD990" s="10"/>
      <x:c r="AE990" s="10"/>
      <x:c r="AF990" s="10"/>
      <x:c r="AG990" s="10"/>
      <x:c r="AH990" s="10"/>
      <x:c r="AI990" s="10"/>
      <x:c r="AJ990" s="10"/>
      <x:c r="AK990" s="10"/>
      <x:c r="AL990" s="10"/>
      <x:c r="AM990" s="10"/>
      <x:c r="AN990" s="10"/>
      <x:c r="AO990" s="10"/>
      <x:c r="AP990" s="10"/>
      <x:c r="AQ990" s="10"/>
      <x:c r="AR990" s="10"/>
      <x:c r="AS990" s="10"/>
      <x:c r="AT990" s="10"/>
      <x:c r="AU990" s="10"/>
      <x:c r="AV990" s="10"/>
      <x:c r="AW990" s="10"/>
      <x:c r="AX990" s="10"/>
      <x:c r="AY990" s="10"/>
    </x:row>
    <x:row r="991" spans="1:51" ht="13.5" customHeight="1">
      <x:c r="A991" s="29"/>
      <x:c r="B991" s="13"/>
      <x:c r="C991" s="13"/>
      <x:c r="D991" s="13"/>
      <x:c r="E991" s="87"/>
      <x:c r="F991" s="87"/>
      <x:c r="G991" s="87"/>
      <x:c r="H991" s="87"/>
      <x:c r="I991" s="87"/>
      <x:c r="J991" s="87"/>
      <x:c r="K991" s="87"/>
      <x:c r="L991" s="87"/>
      <x:c r="M991" s="10"/>
      <x:c r="N991" s="10"/>
      <x:c r="O991" s="10"/>
      <x:c r="P991" s="10"/>
      <x:c r="Q991" s="10"/>
      <x:c r="R991" s="10"/>
      <x:c r="S991" s="10"/>
      <x:c r="T991" s="10"/>
      <x:c r="U991" s="10"/>
      <x:c r="V991" s="10"/>
      <x:c r="W991" s="10"/>
      <x:c r="X991" s="10"/>
      <x:c r="Y991" s="10"/>
      <x:c r="Z991" s="10"/>
      <x:c r="AA991" s="10"/>
      <x:c r="AB991" s="10"/>
      <x:c r="AC991" s="10"/>
      <x:c r="AD991" s="10"/>
      <x:c r="AE991" s="10"/>
      <x:c r="AF991" s="10"/>
      <x:c r="AG991" s="10"/>
      <x:c r="AH991" s="10"/>
      <x:c r="AI991" s="10"/>
      <x:c r="AJ991" s="10"/>
      <x:c r="AK991" s="10"/>
      <x:c r="AL991" s="10"/>
      <x:c r="AM991" s="10"/>
      <x:c r="AN991" s="10"/>
      <x:c r="AO991" s="10"/>
      <x:c r="AP991" s="10"/>
      <x:c r="AQ991" s="10"/>
      <x:c r="AR991" s="10"/>
      <x:c r="AS991" s="10"/>
      <x:c r="AT991" s="10"/>
      <x:c r="AU991" s="10"/>
      <x:c r="AV991" s="10"/>
      <x:c r="AW991" s="10"/>
      <x:c r="AX991" s="10"/>
      <x:c r="AY991" s="10"/>
    </x:row>
    <x:row r="992" spans="1:51" ht="13.5" customHeight="1">
      <x:c r="A992" s="29"/>
      <x:c r="B992" s="13"/>
      <x:c r="C992" s="13"/>
      <x:c r="D992" s="13"/>
      <x:c r="E992" s="87"/>
      <x:c r="F992" s="87"/>
      <x:c r="G992" s="87"/>
      <x:c r="H992" s="87"/>
      <x:c r="I992" s="87"/>
      <x:c r="J992" s="87"/>
      <x:c r="K992" s="87"/>
      <x:c r="L992" s="87"/>
      <x:c r="M992" s="10"/>
      <x:c r="N992" s="10"/>
      <x:c r="O992" s="10"/>
      <x:c r="P992" s="10"/>
      <x:c r="Q992" s="10"/>
      <x:c r="R992" s="10"/>
      <x:c r="S992" s="10"/>
      <x:c r="T992" s="10"/>
      <x:c r="U992" s="10"/>
      <x:c r="V992" s="10"/>
      <x:c r="W992" s="10"/>
      <x:c r="X992" s="10"/>
      <x:c r="Y992" s="10"/>
      <x:c r="Z992" s="10"/>
      <x:c r="AA992" s="10"/>
      <x:c r="AB992" s="10"/>
      <x:c r="AC992" s="10"/>
      <x:c r="AD992" s="10"/>
      <x:c r="AE992" s="10"/>
      <x:c r="AF992" s="10"/>
      <x:c r="AG992" s="10"/>
      <x:c r="AH992" s="10"/>
      <x:c r="AI992" s="10"/>
      <x:c r="AJ992" s="10"/>
      <x:c r="AK992" s="10"/>
      <x:c r="AL992" s="10"/>
      <x:c r="AM992" s="10"/>
      <x:c r="AN992" s="10"/>
      <x:c r="AO992" s="10"/>
      <x:c r="AP992" s="10"/>
      <x:c r="AQ992" s="10"/>
      <x:c r="AR992" s="10"/>
      <x:c r="AS992" s="10"/>
      <x:c r="AT992" s="10"/>
      <x:c r="AU992" s="10"/>
      <x:c r="AV992" s="10"/>
      <x:c r="AW992" s="10"/>
      <x:c r="AX992" s="10"/>
      <x:c r="AY992" s="10"/>
    </x:row>
    <x:row r="993" spans="1:51" ht="13.5" customHeight="1">
      <x:c r="A993" s="29"/>
      <x:c r="B993" s="13"/>
      <x:c r="C993" s="13"/>
      <x:c r="D993" s="13"/>
      <x:c r="E993" s="87"/>
      <x:c r="F993" s="87"/>
      <x:c r="G993" s="87"/>
      <x:c r="H993" s="87"/>
      <x:c r="I993" s="87"/>
      <x:c r="J993" s="87"/>
      <x:c r="K993" s="87"/>
      <x:c r="L993" s="87"/>
      <x:c r="M993" s="10"/>
      <x:c r="N993" s="10"/>
      <x:c r="O993" s="10"/>
      <x:c r="P993" s="10"/>
      <x:c r="Q993" s="10"/>
      <x:c r="R993" s="10"/>
      <x:c r="S993" s="10"/>
      <x:c r="T993" s="10"/>
      <x:c r="U993" s="10"/>
      <x:c r="V993" s="10"/>
      <x:c r="W993" s="10"/>
      <x:c r="X993" s="10"/>
      <x:c r="Y993" s="10"/>
      <x:c r="Z993" s="10"/>
      <x:c r="AA993" s="10"/>
      <x:c r="AB993" s="10"/>
      <x:c r="AC993" s="10"/>
      <x:c r="AD993" s="10"/>
      <x:c r="AE993" s="10"/>
      <x:c r="AF993" s="10"/>
      <x:c r="AG993" s="10"/>
      <x:c r="AH993" s="10"/>
      <x:c r="AI993" s="10"/>
      <x:c r="AJ993" s="10"/>
      <x:c r="AK993" s="10"/>
      <x:c r="AL993" s="10"/>
      <x:c r="AM993" s="10"/>
      <x:c r="AN993" s="10"/>
      <x:c r="AO993" s="10"/>
      <x:c r="AP993" s="10"/>
      <x:c r="AQ993" s="10"/>
      <x:c r="AR993" s="10"/>
      <x:c r="AS993" s="10"/>
      <x:c r="AT993" s="10"/>
      <x:c r="AU993" s="10"/>
      <x:c r="AV993" s="10"/>
      <x:c r="AW993" s="10"/>
      <x:c r="AX993" s="10"/>
      <x:c r="AY993" s="10"/>
    </x:row>
    <x:row r="994" spans="1:51" ht="13.5" customHeight="1">
      <x:c r="A994" s="29"/>
      <x:c r="B994" s="13"/>
      <x:c r="C994" s="13"/>
      <x:c r="D994" s="13"/>
      <x:c r="E994" s="87"/>
      <x:c r="F994" s="87"/>
      <x:c r="G994" s="87"/>
      <x:c r="H994" s="87"/>
      <x:c r="I994" s="87"/>
      <x:c r="J994" s="87"/>
      <x:c r="K994" s="87"/>
      <x:c r="L994" s="87"/>
      <x:c r="M994" s="10"/>
      <x:c r="N994" s="10"/>
      <x:c r="O994" s="10"/>
      <x:c r="P994" s="10"/>
      <x:c r="Q994" s="10"/>
      <x:c r="R994" s="10"/>
      <x:c r="S994" s="10"/>
      <x:c r="T994" s="10"/>
      <x:c r="U994" s="10"/>
      <x:c r="V994" s="10"/>
      <x:c r="W994" s="10"/>
      <x:c r="X994" s="10"/>
      <x:c r="Y994" s="10"/>
      <x:c r="Z994" s="10"/>
      <x:c r="AA994" s="10"/>
      <x:c r="AB994" s="10"/>
      <x:c r="AC994" s="10"/>
      <x:c r="AD994" s="10"/>
      <x:c r="AE994" s="10"/>
      <x:c r="AF994" s="10"/>
      <x:c r="AG994" s="10"/>
      <x:c r="AH994" s="10"/>
      <x:c r="AI994" s="10"/>
      <x:c r="AJ994" s="10"/>
      <x:c r="AK994" s="10"/>
      <x:c r="AL994" s="10"/>
      <x:c r="AM994" s="10"/>
      <x:c r="AN994" s="10"/>
      <x:c r="AO994" s="10"/>
      <x:c r="AP994" s="10"/>
      <x:c r="AQ994" s="10"/>
      <x:c r="AR994" s="10"/>
      <x:c r="AS994" s="10"/>
      <x:c r="AT994" s="10"/>
      <x:c r="AU994" s="10"/>
      <x:c r="AV994" s="10"/>
      <x:c r="AW994" s="10"/>
      <x:c r="AX994" s="10"/>
      <x:c r="AY994" s="10"/>
    </x:row>
    <x:row r="995" spans="1:51" ht="13.5" customHeight="1">
      <x:c r="A995" s="29"/>
      <x:c r="B995" s="13"/>
      <x:c r="C995" s="13"/>
      <x:c r="D995" s="13"/>
      <x:c r="E995" s="87"/>
      <x:c r="F995" s="87"/>
      <x:c r="G995" s="87"/>
      <x:c r="H995" s="87"/>
      <x:c r="I995" s="87"/>
      <x:c r="J995" s="87"/>
      <x:c r="K995" s="87"/>
      <x:c r="L995" s="87"/>
      <x:c r="M995" s="10"/>
      <x:c r="N995" s="10"/>
      <x:c r="O995" s="10"/>
      <x:c r="P995" s="10"/>
      <x:c r="Q995" s="10"/>
      <x:c r="R995" s="10"/>
      <x:c r="S995" s="10"/>
      <x:c r="T995" s="10"/>
      <x:c r="U995" s="10"/>
      <x:c r="V995" s="10"/>
      <x:c r="W995" s="10"/>
      <x:c r="X995" s="10"/>
      <x:c r="Y995" s="10"/>
      <x:c r="Z995" s="10"/>
      <x:c r="AA995" s="10"/>
      <x:c r="AB995" s="10"/>
      <x:c r="AC995" s="10"/>
      <x:c r="AD995" s="10"/>
      <x:c r="AE995" s="10"/>
      <x:c r="AF995" s="10"/>
      <x:c r="AG995" s="10"/>
      <x:c r="AH995" s="10"/>
      <x:c r="AI995" s="10"/>
      <x:c r="AJ995" s="10"/>
      <x:c r="AK995" s="10"/>
      <x:c r="AL995" s="10"/>
      <x:c r="AM995" s="10"/>
      <x:c r="AN995" s="10"/>
      <x:c r="AO995" s="10"/>
      <x:c r="AP995" s="10"/>
      <x:c r="AQ995" s="10"/>
      <x:c r="AR995" s="10"/>
      <x:c r="AS995" s="10"/>
      <x:c r="AT995" s="10"/>
      <x:c r="AU995" s="10"/>
      <x:c r="AV995" s="10"/>
      <x:c r="AW995" s="10"/>
      <x:c r="AX995" s="10"/>
      <x:c r="AY995" s="10"/>
    </x:row>
    <x:row r="996" spans="1:51" ht="13.5" customHeight="1">
      <x:c r="A996" s="29"/>
      <x:c r="B996" s="13"/>
      <x:c r="C996" s="13"/>
      <x:c r="D996" s="13"/>
      <x:c r="E996" s="87"/>
      <x:c r="F996" s="87"/>
      <x:c r="G996" s="87"/>
      <x:c r="H996" s="87"/>
      <x:c r="I996" s="87"/>
      <x:c r="J996" s="87"/>
      <x:c r="K996" s="87"/>
      <x:c r="L996" s="87"/>
      <x:c r="M996" s="10"/>
      <x:c r="N996" s="10"/>
      <x:c r="O996" s="10"/>
      <x:c r="P996" s="10"/>
      <x:c r="Q996" s="10"/>
      <x:c r="R996" s="10"/>
      <x:c r="S996" s="10"/>
      <x:c r="T996" s="10"/>
      <x:c r="U996" s="10"/>
      <x:c r="V996" s="10"/>
      <x:c r="W996" s="10"/>
      <x:c r="X996" s="10"/>
      <x:c r="Y996" s="10"/>
      <x:c r="Z996" s="10"/>
      <x:c r="AA996" s="10"/>
      <x:c r="AB996" s="10"/>
      <x:c r="AC996" s="10"/>
      <x:c r="AD996" s="10"/>
      <x:c r="AE996" s="10"/>
      <x:c r="AF996" s="10"/>
      <x:c r="AG996" s="10"/>
      <x:c r="AH996" s="10"/>
      <x:c r="AI996" s="10"/>
      <x:c r="AJ996" s="10"/>
      <x:c r="AK996" s="10"/>
      <x:c r="AL996" s="10"/>
      <x:c r="AM996" s="10"/>
      <x:c r="AN996" s="10"/>
      <x:c r="AO996" s="10"/>
      <x:c r="AP996" s="10"/>
      <x:c r="AQ996" s="10"/>
      <x:c r="AR996" s="10"/>
      <x:c r="AS996" s="10"/>
      <x:c r="AT996" s="10"/>
      <x:c r="AU996" s="10"/>
      <x:c r="AV996" s="10"/>
      <x:c r="AW996" s="10"/>
      <x:c r="AX996" s="10"/>
      <x:c r="AY996" s="10"/>
    </x:row>
    <x:row r="997" spans="1:51" ht="13.5" customHeight="1">
      <x:c r="A997" s="29"/>
      <x:c r="B997" s="13"/>
      <x:c r="C997" s="13"/>
      <x:c r="D997" s="13"/>
      <x:c r="E997" s="87"/>
      <x:c r="F997" s="87"/>
      <x:c r="G997" s="87"/>
      <x:c r="H997" s="87"/>
      <x:c r="I997" s="87"/>
      <x:c r="J997" s="87"/>
      <x:c r="K997" s="87"/>
      <x:c r="L997" s="87"/>
      <x:c r="M997" s="10"/>
      <x:c r="N997" s="10"/>
      <x:c r="O997" s="10"/>
      <x:c r="P997" s="10"/>
      <x:c r="Q997" s="10"/>
      <x:c r="R997" s="10"/>
      <x:c r="S997" s="10"/>
      <x:c r="T997" s="10"/>
      <x:c r="U997" s="10"/>
      <x:c r="V997" s="10"/>
      <x:c r="W997" s="10"/>
      <x:c r="X997" s="10"/>
      <x:c r="Y997" s="10"/>
      <x:c r="Z997" s="10"/>
      <x:c r="AA997" s="10"/>
      <x:c r="AB997" s="10"/>
      <x:c r="AC997" s="10"/>
      <x:c r="AD997" s="10"/>
      <x:c r="AE997" s="10"/>
      <x:c r="AF997" s="10"/>
      <x:c r="AG997" s="10"/>
      <x:c r="AH997" s="10"/>
      <x:c r="AI997" s="10"/>
      <x:c r="AJ997" s="10"/>
      <x:c r="AK997" s="10"/>
      <x:c r="AL997" s="10"/>
      <x:c r="AM997" s="10"/>
      <x:c r="AN997" s="10"/>
      <x:c r="AO997" s="10"/>
      <x:c r="AP997" s="10"/>
      <x:c r="AQ997" s="10"/>
      <x:c r="AR997" s="10"/>
      <x:c r="AS997" s="10"/>
      <x:c r="AT997" s="10"/>
      <x:c r="AU997" s="10"/>
      <x:c r="AV997" s="10"/>
      <x:c r="AW997" s="10"/>
      <x:c r="AX997" s="10"/>
      <x:c r="AY997" s="10"/>
    </x:row>
    <x:row r="998" spans="1:51" ht="13.5" customHeight="1">
      <x:c r="A998" s="29"/>
      <x:c r="B998" s="13"/>
      <x:c r="C998" s="13"/>
      <x:c r="D998" s="13"/>
      <x:c r="E998" s="87"/>
      <x:c r="F998" s="87"/>
      <x:c r="G998" s="87"/>
      <x:c r="H998" s="87"/>
      <x:c r="I998" s="87"/>
      <x:c r="J998" s="87"/>
      <x:c r="K998" s="87"/>
      <x:c r="L998" s="87"/>
      <x:c r="M998" s="10"/>
      <x:c r="N998" s="10"/>
      <x:c r="O998" s="10"/>
      <x:c r="P998" s="10"/>
      <x:c r="Q998" s="10"/>
      <x:c r="R998" s="10"/>
      <x:c r="S998" s="10"/>
      <x:c r="T998" s="10"/>
      <x:c r="U998" s="10"/>
      <x:c r="V998" s="10"/>
      <x:c r="W998" s="10"/>
      <x:c r="X998" s="10"/>
      <x:c r="Y998" s="10"/>
      <x:c r="Z998" s="10"/>
      <x:c r="AA998" s="10"/>
      <x:c r="AB998" s="10"/>
      <x:c r="AC998" s="10"/>
      <x:c r="AD998" s="10"/>
      <x:c r="AE998" s="10"/>
      <x:c r="AF998" s="10"/>
      <x:c r="AG998" s="10"/>
      <x:c r="AH998" s="10"/>
      <x:c r="AI998" s="10"/>
      <x:c r="AJ998" s="10"/>
      <x:c r="AK998" s="10"/>
      <x:c r="AL998" s="10"/>
      <x:c r="AM998" s="10"/>
      <x:c r="AN998" s="10"/>
      <x:c r="AO998" s="10"/>
      <x:c r="AP998" s="10"/>
      <x:c r="AQ998" s="10"/>
      <x:c r="AR998" s="10"/>
      <x:c r="AS998" s="10"/>
      <x:c r="AT998" s="10"/>
      <x:c r="AU998" s="10"/>
      <x:c r="AV998" s="10"/>
      <x:c r="AW998" s="10"/>
      <x:c r="AX998" s="10"/>
      <x:c r="AY998" s="10"/>
    </x:row>
    <x:row r="999" spans="1:51" ht="13.5" customHeight="1">
      <x:c r="A999" s="29"/>
      <x:c r="B999" s="13"/>
      <x:c r="C999" s="13"/>
      <x:c r="D999" s="13"/>
      <x:c r="E999" s="87"/>
      <x:c r="F999" s="87"/>
      <x:c r="G999" s="87"/>
      <x:c r="H999" s="87"/>
      <x:c r="I999" s="87"/>
      <x:c r="J999" s="87"/>
      <x:c r="K999" s="87"/>
      <x:c r="L999" s="87"/>
      <x:c r="M999" s="10"/>
      <x:c r="N999" s="10"/>
      <x:c r="O999" s="10"/>
      <x:c r="P999" s="10"/>
      <x:c r="Q999" s="10"/>
      <x:c r="R999" s="10"/>
      <x:c r="S999" s="10"/>
      <x:c r="T999" s="10"/>
      <x:c r="U999" s="10"/>
      <x:c r="V999" s="10"/>
      <x:c r="W999" s="10"/>
      <x:c r="X999" s="10"/>
      <x:c r="Y999" s="10"/>
      <x:c r="Z999" s="10"/>
      <x:c r="AA999" s="10"/>
      <x:c r="AB999" s="10"/>
      <x:c r="AC999" s="10"/>
      <x:c r="AD999" s="10"/>
      <x:c r="AE999" s="10"/>
      <x:c r="AF999" s="10"/>
      <x:c r="AG999" s="10"/>
      <x:c r="AH999" s="10"/>
      <x:c r="AI999" s="10"/>
      <x:c r="AJ999" s="10"/>
      <x:c r="AK999" s="10"/>
      <x:c r="AL999" s="10"/>
      <x:c r="AM999" s="10"/>
      <x:c r="AN999" s="10"/>
      <x:c r="AO999" s="10"/>
      <x:c r="AP999" s="10"/>
      <x:c r="AQ999" s="10"/>
      <x:c r="AR999" s="10"/>
      <x:c r="AS999" s="10"/>
      <x:c r="AT999" s="10"/>
      <x:c r="AU999" s="10"/>
      <x:c r="AV999" s="10"/>
      <x:c r="AW999" s="10"/>
      <x:c r="AX999" s="10"/>
      <x:c r="AY999" s="10"/>
    </x:row>
    <x:row r="1000" spans="1:51" ht="13.5" customHeight="1">
      <x:c r="A1000" s="29"/>
      <x:c r="B1000" s="13"/>
      <x:c r="C1000" s="13"/>
      <x:c r="D1000" s="13"/>
      <x:c r="E1000" s="87"/>
      <x:c r="F1000" s="87"/>
      <x:c r="G1000" s="87"/>
      <x:c r="H1000" s="87"/>
      <x:c r="I1000" s="87"/>
      <x:c r="J1000" s="87"/>
      <x:c r="K1000" s="87"/>
      <x:c r="L1000" s="87"/>
      <x:c r="M1000" s="10"/>
      <x:c r="N1000" s="10"/>
      <x:c r="O1000" s="10"/>
      <x:c r="P1000" s="10"/>
      <x:c r="Q1000" s="10"/>
      <x:c r="R1000" s="10"/>
      <x:c r="S1000" s="10"/>
      <x:c r="T1000" s="10"/>
      <x:c r="U1000" s="10"/>
      <x:c r="V1000" s="10"/>
      <x:c r="W1000" s="10"/>
      <x:c r="X1000" s="10"/>
      <x:c r="Y1000" s="10"/>
      <x:c r="Z1000" s="10"/>
      <x:c r="AA1000" s="10"/>
      <x:c r="AB1000" s="10"/>
      <x:c r="AC1000" s="10"/>
      <x:c r="AD1000" s="10"/>
      <x:c r="AE1000" s="10"/>
      <x:c r="AF1000" s="10"/>
      <x:c r="AG1000" s="10"/>
      <x:c r="AH1000" s="10"/>
      <x:c r="AI1000" s="10"/>
      <x:c r="AJ1000" s="10"/>
      <x:c r="AK1000" s="10"/>
      <x:c r="AL1000" s="10"/>
      <x:c r="AM1000" s="10"/>
      <x:c r="AN1000" s="10"/>
      <x:c r="AO1000" s="10"/>
      <x:c r="AP1000" s="10"/>
      <x:c r="AQ1000" s="10"/>
      <x:c r="AR1000" s="10"/>
      <x:c r="AS1000" s="10"/>
      <x:c r="AT1000" s="10"/>
      <x:c r="AU1000" s="10"/>
      <x:c r="AV1000" s="10"/>
      <x:c r="AW1000" s="10"/>
      <x:c r="AX1000" s="10"/>
      <x:c r="AY1000" s="10"/>
    </x:row>
    <x:row r="1001" spans="1:51" ht="13.5" customHeight="1">
      <x:c r="A1001" s="29"/>
      <x:c r="B1001" s="13"/>
      <x:c r="C1001" s="13"/>
      <x:c r="D1001" s="13"/>
      <x:c r="E1001" s="87"/>
      <x:c r="F1001" s="87"/>
      <x:c r="G1001" s="87"/>
      <x:c r="H1001" s="87"/>
      <x:c r="I1001" s="87"/>
      <x:c r="J1001" s="87"/>
      <x:c r="K1001" s="87"/>
      <x:c r="L1001" s="87"/>
      <x:c r="M1001" s="10"/>
      <x:c r="N1001" s="10"/>
      <x:c r="O1001" s="10"/>
      <x:c r="P1001" s="10"/>
      <x:c r="Q1001" s="10"/>
      <x:c r="R1001" s="10"/>
      <x:c r="S1001" s="10"/>
      <x:c r="T1001" s="10"/>
      <x:c r="U1001" s="10"/>
      <x:c r="V1001" s="10"/>
      <x:c r="W1001" s="10"/>
      <x:c r="X1001" s="10"/>
      <x:c r="Y1001" s="10"/>
      <x:c r="Z1001" s="10"/>
      <x:c r="AA1001" s="10"/>
      <x:c r="AB1001" s="10"/>
      <x:c r="AC1001" s="10"/>
      <x:c r="AD1001" s="10"/>
      <x:c r="AE1001" s="10"/>
      <x:c r="AF1001" s="10"/>
      <x:c r="AG1001" s="10"/>
      <x:c r="AH1001" s="10"/>
      <x:c r="AI1001" s="10"/>
      <x:c r="AJ1001" s="10"/>
      <x:c r="AK1001" s="10"/>
      <x:c r="AL1001" s="10"/>
      <x:c r="AM1001" s="10"/>
      <x:c r="AN1001" s="10"/>
      <x:c r="AO1001" s="10"/>
      <x:c r="AP1001" s="10"/>
      <x:c r="AQ1001" s="10"/>
      <x:c r="AR1001" s="10"/>
      <x:c r="AS1001" s="10"/>
      <x:c r="AT1001" s="10"/>
      <x:c r="AU1001" s="10"/>
      <x:c r="AV1001" s="10"/>
      <x:c r="AW1001" s="10"/>
      <x:c r="AX1001" s="10"/>
      <x:c r="AY1001" s="10"/>
    </x:row>
    <x:row r="1002" spans="1:51" ht="13.5" customHeight="1">
      <x:c r="A1002" s="29"/>
      <x:c r="B1002" s="13"/>
      <x:c r="C1002" s="13"/>
      <x:c r="D1002" s="13"/>
      <x:c r="E1002" s="87"/>
      <x:c r="F1002" s="87"/>
      <x:c r="G1002" s="87"/>
      <x:c r="H1002" s="87"/>
      <x:c r="I1002" s="87"/>
      <x:c r="J1002" s="87"/>
      <x:c r="K1002" s="87"/>
      <x:c r="L1002" s="87"/>
      <x:c r="M1002" s="10"/>
      <x:c r="N1002" s="10"/>
      <x:c r="O1002" s="10"/>
      <x:c r="P1002" s="10"/>
      <x:c r="Q1002" s="10"/>
      <x:c r="R1002" s="10"/>
      <x:c r="S1002" s="10"/>
      <x:c r="T1002" s="10"/>
      <x:c r="U1002" s="10"/>
      <x:c r="V1002" s="10"/>
      <x:c r="W1002" s="10"/>
      <x:c r="X1002" s="10"/>
      <x:c r="Y1002" s="10"/>
      <x:c r="Z1002" s="10"/>
      <x:c r="AA1002" s="10"/>
      <x:c r="AB1002" s="10"/>
      <x:c r="AC1002" s="10"/>
      <x:c r="AD1002" s="10"/>
      <x:c r="AE1002" s="10"/>
      <x:c r="AF1002" s="10"/>
      <x:c r="AG1002" s="10"/>
      <x:c r="AH1002" s="10"/>
      <x:c r="AI1002" s="10"/>
      <x:c r="AJ1002" s="10"/>
      <x:c r="AK1002" s="10"/>
      <x:c r="AL1002" s="10"/>
      <x:c r="AM1002" s="10"/>
      <x:c r="AN1002" s="10"/>
      <x:c r="AO1002" s="10"/>
      <x:c r="AP1002" s="10"/>
      <x:c r="AQ1002" s="10"/>
      <x:c r="AR1002" s="10"/>
      <x:c r="AS1002" s="10"/>
      <x:c r="AT1002" s="10"/>
      <x:c r="AU1002" s="10"/>
      <x:c r="AV1002" s="10"/>
      <x:c r="AW1002" s="10"/>
      <x:c r="AX1002" s="10"/>
      <x:c r="AY1002" s="10"/>
    </x:row>
  </x:sheetData>
  <x:mergeCells count="14">
    <x:mergeCell ref="A1:D1"/>
    <x:mergeCell ref="A2:L2"/>
    <x:mergeCell ref="K5:L6"/>
    <x:mergeCell ref="E6:F6"/>
    <x:mergeCell ref="G6:H6"/>
    <x:mergeCell ref="A7:A8"/>
    <x:mergeCell ref="B7:B8"/>
    <x:mergeCell ref="C7:C8"/>
    <x:mergeCell ref="D7:D8"/>
    <x:mergeCell ref="E7:F7"/>
    <x:mergeCell ref="G7:H7"/>
    <x:mergeCell ref="I7:J7"/>
    <x:mergeCell ref="K7:K8"/>
    <x:mergeCell ref="L7:L8"/>
  </x:mergeCells>
  <x:conditionalFormatting sqref="A9:A10 G11:J40 G41:H43 G44:J53 G55:J57 G59:J61 G66:J66 G69:H70 H54:J54 H58:J58 I62:J65 I67:J68 L11:L70">
    <x:cfRule type="containsText" dxfId="0" priority="1" stopIfTrue="1" operator="containsText" text=".">
      <x:formula>NOT(ISERROR(SEARCH(("."),(A9))))</x:formula>
    </x:cfRule>
  </x:conditionalFormatting>
  <x:conditionalFormatting sqref="A9:A10 G11:J40 G41:H43 G44:J53 G55:J57 G59:J61 G66:J66 G69:H70 H54:J54 H58:J58 I62:J65 I67:J68 L11:L70">
    <x:cfRule type="containsText" dxfId="1" priority="2" stopIfTrue="1" operator="containsText" text=".">
      <x:formula>ISERROR(SEARCH(("."),(A9)))</x:formula>
    </x:cfRule>
  </x:conditionalFormatting>
  <x:conditionalFormatting sqref="AY62:AY65">
    <x:cfRule type="containsText" dxfId="0" priority="3" stopIfTrue="1" operator="containsText" text=".">
      <x:formula>NOT(ISERROR(SEARCH(("."),(AY62))))</x:formula>
    </x:cfRule>
  </x:conditionalFormatting>
  <x:conditionalFormatting sqref="AY62:AY65">
    <x:cfRule type="containsText" dxfId="1" priority="4" stopIfTrue="1" operator="containsText" text=".">
      <x:formula>ISERROR(SEARCH(("."),(AY62)))</x:formula>
    </x:cfRule>
  </x:conditionalFormatting>
  <x:pageMargins left="0.74763888120651245117" right="0.74763888120651245117"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7.xml><?xml version="1.0" encoding="utf-8"?>
<x:worksheet xmlns:r="http://schemas.openxmlformats.org/officeDocument/2006/relationships" xmlns:c="http://schemas.openxmlformats.org/drawingml/2006/chart" xmlns:x="http://schemas.openxmlformats.org/spreadsheetml/2006/main">
  <x:sheetPr codeName="Sheet7">
    <x:pageSetUpPr autoPageBreaks="1" fitToPage="1"/>
  </x:sheetPr>
  <x:dimension ref="A1:Z1000"/>
  <x:sheetViews>
    <x:sheetView topLeftCell="A1" zoomScaleNormal="100" zoomScaleSheetLayoutView="100" workbookViewId="0">
      <x:pane xSplit="4" ySplit="6" topLeftCell="E7" activePane="bottomRight" state="frozen"/>
      <x:selection pane="bottomRight" activeCell="E7" activeCellId="0" sqref="E7:E7"/>
    </x:sheetView>
  </x:sheetViews>
  <x:sheetFormatPr defaultColWidth="12.62890625" defaultRowHeight="15" customHeight="1"/>
  <x:cols>
    <x:col min="1" max="1" width="5.75" customWidth="1"/>
    <x:col min="2" max="2" width="23.5" customWidth="1"/>
    <x:col min="3" max="3" width="18" customWidth="1"/>
    <x:col min="4" max="4" width="4" customWidth="1"/>
    <x:col min="5" max="8" width="12.37890625" customWidth="1"/>
    <x:col min="9" max="9" width="10.37890625" customWidth="1"/>
    <x:col min="10" max="10" width="7.62890625" hidden="1" customWidth="1"/>
    <x:col min="11" max="26" width="7.62890625" customWidth="1"/>
  </x:cols>
  <x:sheetData>
    <x:row r="1" spans="1:26" ht="19.5" customHeight="1">
      <x:c r="A1" s="278" t="s">
        <x:v>198</x:v>
      </x:c>
      <x:c r="B1" s="278"/>
      <x:c r="C1" s="278"/>
      <x:c r="D1" s="278"/>
      <x:c r="E1" s="76"/>
      <x:c r="F1" s="75"/>
      <x:c r="G1" s="75"/>
      <x:c r="H1" s="75"/>
      <x:c r="I1" s="75"/>
      <x:c r="J1" s="75"/>
      <x:c r="K1" s="75"/>
      <x:c r="L1" s="75"/>
      <x:c r="M1" s="75"/>
      <x:c r="N1" s="75"/>
      <x:c r="O1" s="75"/>
      <x:c r="P1" s="75"/>
      <x:c r="Q1" s="75"/>
      <x:c r="R1" s="75"/>
      <x:c r="S1" s="75"/>
      <x:c r="T1" s="75"/>
      <x:c r="U1" s="75"/>
      <x:c r="V1" s="75"/>
      <x:c r="W1" s="75"/>
      <x:c r="X1" s="75"/>
      <x:c r="Y1" s="75"/>
      <x:c r="Z1" s="75"/>
    </x:row>
    <x:row r="2" spans="1:9" ht="39.75" customHeight="1">
      <x:c r="A2" s="240" t="s">
        <x:v>201</x:v>
      </x:c>
      <x:c r="B2" s="240"/>
      <x:c r="C2" s="240"/>
      <x:c r="D2" s="240"/>
      <x:c r="E2" s="240"/>
      <x:c r="F2" s="240"/>
      <x:c r="G2" s="240"/>
      <x:c r="H2" s="240"/>
      <x:c r="I2" s="240"/>
    </x:row>
    <x:row r="3" spans="1:9" ht="18.75" customHeight="1">
      <x:c r="A3" s="9"/>
      <x:c r="B3" s="9"/>
      <x:c r="C3" s="9"/>
      <x:c r="D3" s="9"/>
      <x:c r="E3" s="9"/>
      <x:c r="F3" s="9"/>
      <x:c r="G3" s="9"/>
      <x:c r="H3" s="9"/>
      <x:c r="I3" s="9"/>
    </x:row>
    <x:row r="4" spans="1:9" ht="18.75" customHeight="1">
      <x:c r="A4" s="111"/>
      <x:c r="B4" s="112"/>
      <x:c r="C4" s="112"/>
      <x:c r="D4" s="112"/>
      <x:c r="E4" s="112"/>
      <x:c r="F4" s="112"/>
      <x:c r="G4" s="112"/>
      <x:c r="H4" s="286" t="s">
        <x:v>142</x:v>
      </x:c>
      <x:c r="I4" s="244"/>
    </x:row>
    <x:row r="5" spans="1:26" ht="22.5" customHeight="1">
      <x:c r="A5" s="270" t="s">
        <x:v>405</x:v>
      </x:c>
      <x:c r="B5" s="270" t="s">
        <x:v>305</x:v>
      </x:c>
      <x:c r="C5" s="270" t="s">
        <x:v>300</x:v>
      </x:c>
      <x:c r="D5" s="270" t="s">
        <x:v>449</x:v>
      </x:c>
      <x:c r="E5" s="270" t="s">
        <x:v>418</x:v>
      </x:c>
      <x:c r="F5" s="270" t="s">
        <x:v>422</x:v>
      </x:c>
      <x:c r="G5" s="270" t="s">
        <x:v>407</x:v>
      </x:c>
      <x:c r="H5" s="270" t="s">
        <x:v>413</x:v>
      </x:c>
      <x:c r="I5" s="270" t="s">
        <x:v>138</x:v>
      </x:c>
      <x:c r="J5" s="41"/>
      <x:c r="K5" s="41"/>
      <x:c r="L5" s="41"/>
      <x:c r="M5" s="41"/>
      <x:c r="N5" s="41"/>
      <x:c r="O5" s="41"/>
      <x:c r="P5" s="41"/>
      <x:c r="Q5" s="41"/>
      <x:c r="R5" s="41"/>
      <x:c r="S5" s="41"/>
      <x:c r="T5" s="41"/>
      <x:c r="U5" s="41"/>
      <x:c r="V5" s="41"/>
      <x:c r="W5" s="41"/>
      <x:c r="X5" s="41"/>
      <x:c r="Y5" s="41"/>
      <x:c r="Z5" s="41"/>
    </x:row>
    <x:row r="6" spans="1:26" ht="22.5" customHeight="1">
      <x:c r="A6" s="271"/>
      <x:c r="B6" s="271"/>
      <x:c r="C6" s="271"/>
      <x:c r="D6" s="271"/>
      <x:c r="E6" s="271"/>
      <x:c r="F6" s="271"/>
      <x:c r="G6" s="271"/>
      <x:c r="H6" s="271"/>
      <x:c r="I6" s="271"/>
      <x:c r="J6" s="41" t="s">
        <x:v>364</x:v>
      </x:c>
      <x:c r="K6" s="41"/>
      <x:c r="L6" s="41"/>
      <x:c r="M6" s="41"/>
      <x:c r="N6" s="41"/>
      <x:c r="O6" s="41"/>
      <x:c r="P6" s="41"/>
      <x:c r="Q6" s="41"/>
      <x:c r="R6" s="41"/>
      <x:c r="S6" s="41"/>
      <x:c r="T6" s="41"/>
      <x:c r="U6" s="41"/>
      <x:c r="V6" s="41"/>
      <x:c r="W6" s="41"/>
      <x:c r="X6" s="41"/>
      <x:c r="Y6" s="41"/>
      <x:c r="Z6" s="41"/>
    </x:row>
    <x:row r="7" spans="1:26" ht="32.25" customHeight="1">
      <x:c r="A7" s="54" t="s">
        <x:v>227</x:v>
      </x:c>
      <x:c r="B7" s="55" t="s">
        <x:v>302</x:v>
      </x:c>
      <x:c r="C7" s="54" t="s">
        <x:v>387</x:v>
      </x:c>
      <x:c r="D7" s="54" t="s">
        <x:v>399</x:v>
      </x:c>
      <x:c r="E7" s="70">
        <x:f>일위대가표!F21</x:f>
        <x:v>494</x:v>
      </x:c>
      <x:c r="F7" s="70">
        <x:f>일위대가표!H21</x:f>
        <x:v>24724</x:v>
      </x:c>
      <x:c r="G7" s="70">
        <x:f>일위대가표!J21</x:f>
        <x:v>0</x:v>
      </x:c>
      <x:c r="H7" s="70">
        <x:f t="shared" ref="H7:H10" si="0">E7+F7+G7</x:f>
        <x:v>25218</x:v>
      </x:c>
      <x:c r="I7" s="69"/>
      <x:c r="J7" s="47" t="s">
        <x:v>505</x:v>
      </x:c>
      <x:c r="K7" s="41"/>
      <x:c r="L7" s="41"/>
      <x:c r="M7" s="41"/>
      <x:c r="N7" s="41"/>
      <x:c r="O7" s="41"/>
      <x:c r="P7" s="41"/>
      <x:c r="Q7" s="41"/>
      <x:c r="R7" s="41"/>
      <x:c r="S7" s="41"/>
      <x:c r="T7" s="41"/>
      <x:c r="U7" s="41"/>
      <x:c r="V7" s="41"/>
      <x:c r="W7" s="41"/>
      <x:c r="X7" s="41"/>
      <x:c r="Y7" s="41"/>
      <x:c r="Z7" s="41"/>
    </x:row>
    <x:row r="8" spans="1:26" ht="32.25" customHeight="1">
      <x:c r="A8" s="54" t="s">
        <x:v>215</x:v>
      </x:c>
      <x:c r="B8" s="55" t="s">
        <x:v>187</x:v>
      </x:c>
      <x:c r="C8" s="92"/>
      <x:c r="D8" s="54" t="s">
        <x:v>399</x:v>
      </x:c>
      <x:c r="E8" s="70">
        <x:f>일위대가표!F36</x:f>
        <x:v>0</x:v>
      </x:c>
      <x:c r="F8" s="70">
        <x:f>일위대가표!H36</x:f>
        <x:v>5140</x:v>
      </x:c>
      <x:c r="G8" s="70">
        <x:f>일위대가표!J36</x:f>
        <x:v>0</x:v>
      </x:c>
      <x:c r="H8" s="70">
        <x:f t="shared" si="0"/>
        <x:v>5140</x:v>
      </x:c>
      <x:c r="I8" s="69"/>
      <x:c r="J8" s="47" t="s">
        <x:v>463</x:v>
      </x:c>
      <x:c r="K8" s="41"/>
      <x:c r="L8" s="41"/>
      <x:c r="M8" s="41"/>
      <x:c r="N8" s="41"/>
      <x:c r="O8" s="41"/>
      <x:c r="P8" s="41"/>
      <x:c r="Q8" s="41"/>
      <x:c r="R8" s="41"/>
      <x:c r="S8" s="41"/>
      <x:c r="T8" s="41"/>
      <x:c r="U8" s="41"/>
      <x:c r="V8" s="41"/>
      <x:c r="W8" s="41"/>
      <x:c r="X8" s="41"/>
      <x:c r="Y8" s="41"/>
      <x:c r="Z8" s="41"/>
    </x:row>
    <x:row r="9" spans="1:26" ht="32.25" customHeight="1">
      <x:c r="A9" s="54" t="s">
        <x:v>207</x:v>
      </x:c>
      <x:c r="B9" s="55" t="s">
        <x:v>213</x:v>
      </x:c>
      <x:c r="C9" s="69"/>
      <x:c r="D9" s="54" t="s">
        <x:v>386</x:v>
      </x:c>
      <x:c r="E9" s="70">
        <x:f>일위대가표!F52</x:f>
        <x:v>0</x:v>
      </x:c>
      <x:c r="F9" s="70">
        <x:f>일위대가표!H52</x:f>
        <x:v>3053237</x:v>
      </x:c>
      <x:c r="G9" s="70">
        <x:f>일위대가표!J52</x:f>
        <x:v>0</x:v>
      </x:c>
      <x:c r="H9" s="70">
        <x:f t="shared" si="0"/>
        <x:v>3053237</x:v>
      </x:c>
      <x:c r="I9" s="69"/>
      <x:c r="J9" s="47" t="s">
        <x:v>505</x:v>
      </x:c>
      <x:c r="K9" s="41"/>
      <x:c r="L9" s="41"/>
      <x:c r="M9" s="41"/>
      <x:c r="N9" s="41"/>
      <x:c r="O9" s="41"/>
      <x:c r="P9" s="41"/>
      <x:c r="Q9" s="41"/>
      <x:c r="R9" s="41"/>
      <x:c r="S9" s="41"/>
      <x:c r="T9" s="41"/>
      <x:c r="U9" s="41"/>
      <x:c r="V9" s="41"/>
      <x:c r="W9" s="41"/>
      <x:c r="X9" s="41"/>
      <x:c r="Y9" s="41"/>
      <x:c r="Z9" s="41"/>
    </x:row>
    <x:row r="10" spans="1:26" ht="32.25" customHeight="1">
      <x:c r="A10" s="54" t="s">
        <x:v>216</x:v>
      </x:c>
      <x:c r="B10" s="55" t="s">
        <x:v>212</x:v>
      </x:c>
      <x:c r="C10" s="92"/>
      <x:c r="D10" s="54" t="s">
        <x:v>386</x:v>
      </x:c>
      <x:c r="E10" s="70">
        <x:f>일위대가표!F69</x:f>
        <x:v>0</x:v>
      </x:c>
      <x:c r="F10" s="70">
        <x:f>일위대가표!H69</x:f>
        <x:v>1526617</x:v>
      </x:c>
      <x:c r="G10" s="70">
        <x:f>일위대가표!J69</x:f>
        <x:v>0</x:v>
      </x:c>
      <x:c r="H10" s="70">
        <x:f t="shared" si="0"/>
        <x:v>1526617</x:v>
      </x:c>
      <x:c r="I10" s="69"/>
      <x:c r="J10" s="47" t="s">
        <x:v>463</x:v>
      </x:c>
      <x:c r="K10" s="41"/>
      <x:c r="L10" s="41"/>
      <x:c r="M10" s="41"/>
      <x:c r="N10" s="41"/>
      <x:c r="O10" s="41"/>
      <x:c r="P10" s="41"/>
      <x:c r="Q10" s="41"/>
      <x:c r="R10" s="41"/>
      <x:c r="S10" s="41"/>
      <x:c r="T10" s="41"/>
      <x:c r="U10" s="41"/>
      <x:c r="V10" s="41"/>
      <x:c r="W10" s="41"/>
      <x:c r="X10" s="41"/>
      <x:c r="Y10" s="41"/>
      <x:c r="Z10" s="41"/>
    </x:row>
    <x:row r="11" spans="1:26" ht="16.5" customHeight="1">
      <x:c r="A11" s="113"/>
      <x:c r="B11" s="114"/>
      <x:c r="C11" s="114"/>
      <x:c r="D11" s="113"/>
      <x:c r="E11" s="115"/>
      <x:c r="F11" s="115"/>
      <x:c r="G11" s="115"/>
      <x:c r="H11" s="115"/>
      <x:c r="I11" s="114"/>
      <x:c r="J11" s="41"/>
      <x:c r="K11" s="41"/>
      <x:c r="L11" s="41"/>
      <x:c r="M11" s="41"/>
      <x:c r="N11" s="41"/>
      <x:c r="O11" s="41"/>
      <x:c r="P11" s="41"/>
      <x:c r="Q11" s="41"/>
      <x:c r="R11" s="41"/>
      <x:c r="S11" s="41"/>
      <x:c r="T11" s="41"/>
      <x:c r="U11" s="41"/>
      <x:c r="V11" s="41"/>
      <x:c r="W11" s="41"/>
      <x:c r="X11" s="41"/>
      <x:c r="Y11" s="41"/>
      <x:c r="Z11" s="41"/>
    </x:row>
    <x:row r="12" spans="1:26" ht="16.5" customHeight="1">
      <x:c r="A12" s="113"/>
      <x:c r="B12" s="114"/>
      <x:c r="C12" s="114"/>
      <x:c r="D12" s="113"/>
      <x:c r="E12" s="115"/>
      <x:c r="F12" s="115"/>
      <x:c r="G12" s="115"/>
      <x:c r="H12" s="115"/>
      <x:c r="I12" s="114"/>
      <x:c r="J12" s="41"/>
      <x:c r="K12" s="41"/>
      <x:c r="L12" s="41"/>
      <x:c r="M12" s="41"/>
      <x:c r="N12" s="41"/>
      <x:c r="O12" s="41"/>
      <x:c r="P12" s="41"/>
      <x:c r="Q12" s="41"/>
      <x:c r="R12" s="41"/>
      <x:c r="S12" s="41"/>
      <x:c r="T12" s="41"/>
      <x:c r="U12" s="41"/>
      <x:c r="V12" s="41"/>
      <x:c r="W12" s="41"/>
      <x:c r="X12" s="41"/>
      <x:c r="Y12" s="41"/>
      <x:c r="Z12" s="41"/>
    </x:row>
    <x:row r="13" spans="1:9" ht="16.5" customHeight="1">
      <x:c r="A13" s="71"/>
      <x:c r="B13" s="72"/>
      <x:c r="C13" s="72"/>
      <x:c r="D13" s="71"/>
      <x:c r="E13" s="73"/>
      <x:c r="F13" s="73"/>
      <x:c r="G13" s="73"/>
      <x:c r="H13" s="73"/>
      <x:c r="I13" s="72"/>
    </x:row>
    <x:row r="14" spans="1:9" ht="16.5" customHeight="1">
      <x:c r="A14" s="71"/>
      <x:c r="B14" s="72"/>
      <x:c r="C14" s="72"/>
      <x:c r="D14" s="71"/>
      <x:c r="E14" s="73"/>
      <x:c r="F14" s="73"/>
      <x:c r="G14" s="73"/>
      <x:c r="H14" s="73"/>
      <x:c r="I14" s="72"/>
    </x:row>
    <x:row r="15" spans="1:9" ht="16.5" customHeight="1">
      <x:c r="A15" s="71"/>
      <x:c r="B15" s="72"/>
      <x:c r="C15" s="72"/>
      <x:c r="D15" s="71"/>
      <x:c r="E15" s="73"/>
      <x:c r="F15" s="73"/>
      <x:c r="G15" s="73"/>
      <x:c r="H15" s="73"/>
      <x:c r="I15" s="72"/>
    </x:row>
    <x:row r="16" spans="1:9" ht="16.5" customHeight="1">
      <x:c r="A16" s="71"/>
      <x:c r="B16" s="72"/>
      <x:c r="C16" s="72"/>
      <x:c r="D16" s="71"/>
      <x:c r="E16" s="73"/>
      <x:c r="F16" s="73"/>
      <x:c r="G16" s="73"/>
      <x:c r="H16" s="73"/>
      <x:c r="I16" s="72"/>
    </x:row>
    <x:row r="17" spans="1:9" ht="16.5" customHeight="1">
      <x:c r="A17" s="71"/>
      <x:c r="B17" s="72"/>
      <x:c r="C17" s="72"/>
      <x:c r="D17" s="71"/>
      <x:c r="E17" s="73"/>
      <x:c r="F17" s="73"/>
      <x:c r="G17" s="73"/>
      <x:c r="H17" s="73"/>
      <x:c r="I17" s="72"/>
    </x:row>
    <x:row r="18" spans="1:9" ht="16.5" customHeight="1">
      <x:c r="A18" s="71"/>
      <x:c r="B18" s="72"/>
      <x:c r="C18" s="72"/>
      <x:c r="D18" s="71"/>
      <x:c r="E18" s="73"/>
      <x:c r="F18" s="73"/>
      <x:c r="G18" s="73"/>
      <x:c r="H18" s="73"/>
      <x:c r="I18" s="72"/>
    </x:row>
    <x:row r="19" spans="1:9" ht="16.5" customHeight="1">
      <x:c r="A19" s="71"/>
      <x:c r="B19" s="72"/>
      <x:c r="C19" s="72"/>
      <x:c r="D19" s="71"/>
      <x:c r="E19" s="73"/>
      <x:c r="F19" s="73"/>
      <x:c r="G19" s="73"/>
      <x:c r="H19" s="73"/>
      <x:c r="I19" s="72"/>
    </x:row>
    <x:row r="20" spans="1:9" ht="16.5" customHeight="1">
      <x:c r="A20" s="71"/>
      <x:c r="B20" s="72"/>
      <x:c r="C20" s="72"/>
      <x:c r="D20" s="71"/>
      <x:c r="E20" s="73"/>
      <x:c r="F20" s="73"/>
      <x:c r="G20" s="73"/>
      <x:c r="H20" s="73"/>
      <x:c r="I20" s="72"/>
    </x:row>
    <x:row r="21" spans="1:9" ht="16.5" customHeight="1">
      <x:c r="A21" s="71"/>
      <x:c r="B21" s="72"/>
      <x:c r="C21" s="72"/>
      <x:c r="D21" s="71"/>
      <x:c r="E21" s="73"/>
      <x:c r="F21" s="73"/>
      <x:c r="G21" s="73"/>
      <x:c r="H21" s="73"/>
      <x:c r="I21" s="72"/>
    </x:row>
    <x:row r="22" spans="1:9" ht="16.5" customHeight="1">
      <x:c r="A22" s="71"/>
      <x:c r="B22" s="72"/>
      <x:c r="C22" s="72"/>
      <x:c r="D22" s="71"/>
      <x:c r="E22" s="73"/>
      <x:c r="F22" s="73"/>
      <x:c r="G22" s="73"/>
      <x:c r="H22" s="73"/>
      <x:c r="I22" s="72"/>
    </x:row>
    <x:row r="23" spans="1:9" ht="16.5" customHeight="1">
      <x:c r="A23" s="71"/>
      <x:c r="B23" s="72"/>
      <x:c r="C23" s="72"/>
      <x:c r="D23" s="71"/>
      <x:c r="E23" s="73"/>
      <x:c r="F23" s="73"/>
      <x:c r="G23" s="73"/>
      <x:c r="H23" s="73"/>
      <x:c r="I23" s="72"/>
    </x:row>
    <x:row r="24" spans="1:9" ht="16.5" customHeight="1">
      <x:c r="A24" s="71"/>
      <x:c r="B24" s="72"/>
      <x:c r="C24" s="72"/>
      <x:c r="D24" s="71"/>
      <x:c r="E24" s="73"/>
      <x:c r="F24" s="73"/>
      <x:c r="G24" s="73"/>
      <x:c r="H24" s="73"/>
      <x:c r="I24" s="72"/>
    </x:row>
    <x:row r="25" spans="1:9" ht="16.5" customHeight="1">
      <x:c r="A25" s="71"/>
      <x:c r="B25" s="72"/>
      <x:c r="C25" s="72"/>
      <x:c r="D25" s="71"/>
      <x:c r="E25" s="73"/>
      <x:c r="F25" s="73"/>
      <x:c r="G25" s="73"/>
      <x:c r="H25" s="73"/>
      <x:c r="I25" s="72"/>
    </x:row>
    <x:row r="26" spans="1:9" ht="16.5" customHeight="1">
      <x:c r="A26" s="71"/>
      <x:c r="B26" s="72"/>
      <x:c r="C26" s="72"/>
      <x:c r="D26" s="71"/>
      <x:c r="E26" s="73"/>
      <x:c r="F26" s="73"/>
      <x:c r="G26" s="73"/>
      <x:c r="H26" s="73"/>
      <x:c r="I26" s="72"/>
    </x:row>
    <x:row r="27" spans="1:9" ht="16.5" customHeight="1">
      <x:c r="A27" s="71"/>
      <x:c r="B27" s="72"/>
      <x:c r="C27" s="72"/>
      <x:c r="D27" s="71"/>
      <x:c r="E27" s="73"/>
      <x:c r="F27" s="73"/>
      <x:c r="G27" s="73"/>
      <x:c r="H27" s="73"/>
      <x:c r="I27" s="72"/>
    </x:row>
    <x:row r="28" spans="1:9" ht="16.5" customHeight="1">
      <x:c r="A28" s="71"/>
      <x:c r="B28" s="72"/>
      <x:c r="C28" s="72"/>
      <x:c r="D28" s="71"/>
      <x:c r="E28" s="73"/>
      <x:c r="F28" s="73"/>
      <x:c r="G28" s="73"/>
      <x:c r="H28" s="73"/>
      <x:c r="I28" s="72"/>
    </x:row>
    <x:row r="29" spans="1:9" ht="16.5" customHeight="1">
      <x:c r="A29" s="71"/>
      <x:c r="B29" s="72"/>
      <x:c r="C29" s="72"/>
      <x:c r="D29" s="71"/>
      <x:c r="E29" s="73"/>
      <x:c r="F29" s="73"/>
      <x:c r="G29" s="73"/>
      <x:c r="H29" s="73"/>
      <x:c r="I29" s="72"/>
    </x:row>
    <x:row r="30" spans="1:9" ht="16.5" customHeight="1">
      <x:c r="A30" s="71"/>
      <x:c r="B30" s="72"/>
      <x:c r="C30" s="72"/>
      <x:c r="D30" s="71"/>
      <x:c r="E30" s="73"/>
      <x:c r="F30" s="73"/>
      <x:c r="G30" s="73"/>
      <x:c r="H30" s="73"/>
      <x:c r="I30" s="72"/>
    </x:row>
    <x:row r="31" spans="1:9" ht="16.5" customHeight="1">
      <x:c r="A31" s="71"/>
      <x:c r="B31" s="72"/>
      <x:c r="C31" s="72"/>
      <x:c r="D31" s="71"/>
      <x:c r="E31" s="73"/>
      <x:c r="F31" s="73"/>
      <x:c r="G31" s="73"/>
      <x:c r="H31" s="73"/>
      <x:c r="I31" s="72"/>
    </x:row>
    <x:row r="32" spans="1:9" ht="16.5" customHeight="1">
      <x:c r="A32" s="71"/>
      <x:c r="B32" s="72"/>
      <x:c r="C32" s="72"/>
      <x:c r="D32" s="71"/>
      <x:c r="E32" s="73"/>
      <x:c r="F32" s="73"/>
      <x:c r="G32" s="73"/>
      <x:c r="H32" s="73"/>
      <x:c r="I32" s="72"/>
    </x:row>
    <x:row r="33" spans="1:9" ht="16.5" customHeight="1">
      <x:c r="A33" s="71"/>
      <x:c r="B33" s="72"/>
      <x:c r="C33" s="72"/>
      <x:c r="D33" s="71"/>
      <x:c r="E33" s="73"/>
      <x:c r="F33" s="73"/>
      <x:c r="G33" s="73"/>
      <x:c r="H33" s="73"/>
      <x:c r="I33" s="72"/>
    </x:row>
    <x:row r="34" spans="1:9" ht="16.5" customHeight="1">
      <x:c r="A34" s="71"/>
      <x:c r="B34" s="72"/>
      <x:c r="C34" s="72"/>
      <x:c r="D34" s="71"/>
      <x:c r="E34" s="73"/>
      <x:c r="F34" s="73"/>
      <x:c r="G34" s="73"/>
      <x:c r="H34" s="73"/>
      <x:c r="I34" s="72"/>
    </x:row>
    <x:row r="35" spans="1:9" ht="16.5" customHeight="1">
      <x:c r="A35" s="71"/>
      <x:c r="B35" s="72"/>
      <x:c r="C35" s="72"/>
      <x:c r="D35" s="71"/>
      <x:c r="E35" s="73"/>
      <x:c r="F35" s="73"/>
      <x:c r="G35" s="73"/>
      <x:c r="H35" s="73"/>
      <x:c r="I35" s="72"/>
    </x:row>
    <x:row r="36" spans="1:9" ht="16.5" customHeight="1">
      <x:c r="A36" s="71"/>
      <x:c r="B36" s="72"/>
      <x:c r="C36" s="72"/>
      <x:c r="D36" s="71"/>
      <x:c r="E36" s="73"/>
      <x:c r="F36" s="73"/>
      <x:c r="G36" s="73"/>
      <x:c r="H36" s="73"/>
      <x:c r="I36" s="72"/>
    </x:row>
    <x:row r="37" spans="1:9" ht="16.5" customHeight="1">
      <x:c r="A37" s="71"/>
      <x:c r="B37" s="72"/>
      <x:c r="C37" s="72"/>
      <x:c r="D37" s="71"/>
      <x:c r="E37" s="73"/>
      <x:c r="F37" s="73"/>
      <x:c r="G37" s="73"/>
      <x:c r="H37" s="73"/>
      <x:c r="I37" s="72"/>
    </x:row>
    <x:row r="38" spans="1:9" ht="16.5" customHeight="1">
      <x:c r="A38" s="71"/>
      <x:c r="B38" s="72"/>
      <x:c r="C38" s="72"/>
      <x:c r="D38" s="71"/>
      <x:c r="E38" s="73"/>
      <x:c r="F38" s="73"/>
      <x:c r="G38" s="73"/>
      <x:c r="H38" s="73"/>
      <x:c r="I38" s="72"/>
    </x:row>
    <x:row r="39" spans="1:9" ht="16.5" customHeight="1">
      <x:c r="A39" s="71"/>
      <x:c r="B39" s="72"/>
      <x:c r="C39" s="72"/>
      <x:c r="D39" s="71"/>
      <x:c r="E39" s="73"/>
      <x:c r="F39" s="73"/>
      <x:c r="G39" s="73"/>
      <x:c r="H39" s="73"/>
      <x:c r="I39" s="72"/>
    </x:row>
    <x:row r="40" spans="1:9" ht="16.5" customHeight="1">
      <x:c r="A40" s="71"/>
      <x:c r="B40" s="72"/>
      <x:c r="C40" s="72"/>
      <x:c r="D40" s="71"/>
      <x:c r="E40" s="73"/>
      <x:c r="F40" s="73"/>
      <x:c r="G40" s="73"/>
      <x:c r="H40" s="73"/>
      <x:c r="I40" s="72"/>
    </x:row>
    <x:row r="41" spans="1:9" ht="16.5" customHeight="1">
      <x:c r="A41" s="71"/>
      <x:c r="B41" s="72"/>
      <x:c r="C41" s="72"/>
      <x:c r="D41" s="71"/>
      <x:c r="E41" s="73"/>
      <x:c r="F41" s="73"/>
      <x:c r="G41" s="73"/>
      <x:c r="H41" s="73"/>
      <x:c r="I41" s="72"/>
    </x:row>
    <x:row r="42" spans="1:9" ht="16.5" customHeight="1">
      <x:c r="A42" s="71"/>
      <x:c r="B42" s="72"/>
      <x:c r="C42" s="72"/>
      <x:c r="D42" s="71"/>
      <x:c r="E42" s="73"/>
      <x:c r="F42" s="73"/>
      <x:c r="G42" s="73"/>
      <x:c r="H42" s="73"/>
      <x:c r="I42" s="72"/>
    </x:row>
    <x:row r="43" spans="1:9" ht="16.5" customHeight="1">
      <x:c r="A43" s="71"/>
      <x:c r="B43" s="72"/>
      <x:c r="C43" s="72"/>
      <x:c r="D43" s="71"/>
      <x:c r="E43" s="73"/>
      <x:c r="F43" s="73"/>
      <x:c r="G43" s="73"/>
      <x:c r="H43" s="73"/>
      <x:c r="I43" s="72"/>
    </x:row>
    <x:row r="44" spans="1:9" ht="16.5" customHeight="1">
      <x:c r="A44" s="71"/>
      <x:c r="B44" s="72"/>
      <x:c r="C44" s="72"/>
      <x:c r="D44" s="71"/>
      <x:c r="E44" s="73"/>
      <x:c r="F44" s="73"/>
      <x:c r="G44" s="73"/>
      <x:c r="H44" s="73"/>
      <x:c r="I44" s="72"/>
    </x:row>
    <x:row r="45" spans="1:9" ht="16.5" customHeight="1">
      <x:c r="A45" s="71"/>
      <x:c r="B45" s="72"/>
      <x:c r="C45" s="72"/>
      <x:c r="D45" s="71"/>
      <x:c r="E45" s="73"/>
      <x:c r="F45" s="73"/>
      <x:c r="G45" s="73"/>
      <x:c r="H45" s="73"/>
      <x:c r="I45" s="72"/>
    </x:row>
    <x:row r="46" spans="1:9" ht="16.5" customHeight="1">
      <x:c r="A46" s="71"/>
      <x:c r="B46" s="72"/>
      <x:c r="C46" s="72"/>
      <x:c r="D46" s="71"/>
      <x:c r="E46" s="73"/>
      <x:c r="F46" s="73"/>
      <x:c r="G46" s="73"/>
      <x:c r="H46" s="73"/>
      <x:c r="I46" s="72"/>
    </x:row>
    <x:row r="47" spans="1:9" ht="16.5" customHeight="1">
      <x:c r="A47" s="71"/>
      <x:c r="B47" s="72"/>
      <x:c r="C47" s="72"/>
      <x:c r="D47" s="71"/>
      <x:c r="E47" s="73"/>
      <x:c r="F47" s="73"/>
      <x:c r="G47" s="73"/>
      <x:c r="H47" s="73"/>
      <x:c r="I47" s="72"/>
    </x:row>
    <x:row r="48" spans="1:9" ht="16.5" customHeight="1">
      <x:c r="A48" s="71"/>
      <x:c r="B48" s="72"/>
      <x:c r="C48" s="72"/>
      <x:c r="D48" s="71"/>
      <x:c r="E48" s="73"/>
      <x:c r="F48" s="73"/>
      <x:c r="G48" s="73"/>
      <x:c r="H48" s="73"/>
      <x:c r="I48" s="72"/>
    </x:row>
    <x:row r="49" spans="1:9" ht="16.5" customHeight="1">
      <x:c r="A49" s="71"/>
      <x:c r="B49" s="72"/>
      <x:c r="C49" s="72"/>
      <x:c r="D49" s="71"/>
      <x:c r="E49" s="73"/>
      <x:c r="F49" s="73"/>
      <x:c r="G49" s="73"/>
      <x:c r="H49" s="73"/>
      <x:c r="I49" s="72"/>
    </x:row>
    <x:row r="50" spans="1:9" ht="16.5" customHeight="1">
      <x:c r="A50" s="71"/>
      <x:c r="B50" s="72"/>
      <x:c r="C50" s="72"/>
      <x:c r="D50" s="71"/>
      <x:c r="E50" s="73"/>
      <x:c r="F50" s="73"/>
      <x:c r="G50" s="73"/>
      <x:c r="H50" s="73"/>
      <x:c r="I50" s="72"/>
    </x:row>
    <x:row r="51" spans="1:9" ht="16.5" customHeight="1">
      <x:c r="A51" s="71"/>
      <x:c r="B51" s="72"/>
      <x:c r="C51" s="72"/>
      <x:c r="D51" s="71"/>
      <x:c r="E51" s="73"/>
      <x:c r="F51" s="73"/>
      <x:c r="G51" s="73"/>
      <x:c r="H51" s="73"/>
      <x:c r="I51" s="72"/>
    </x:row>
    <x:row r="52" spans="1:9" ht="16.5" customHeight="1">
      <x:c r="A52" s="71"/>
      <x:c r="B52" s="72"/>
      <x:c r="C52" s="72"/>
      <x:c r="D52" s="71"/>
      <x:c r="E52" s="73"/>
      <x:c r="F52" s="73"/>
      <x:c r="G52" s="73"/>
      <x:c r="H52" s="73"/>
      <x:c r="I52" s="72"/>
    </x:row>
    <x:row r="53" spans="1:9" ht="16.5" customHeight="1">
      <x:c r="A53" s="71"/>
      <x:c r="B53" s="72"/>
      <x:c r="C53" s="72"/>
      <x:c r="D53" s="71"/>
      <x:c r="E53" s="73"/>
      <x:c r="F53" s="73"/>
      <x:c r="G53" s="73"/>
      <x:c r="H53" s="73"/>
      <x:c r="I53" s="72"/>
    </x:row>
    <x:row r="54" spans="1:9" ht="16.5" customHeight="1">
      <x:c r="A54" s="71"/>
      <x:c r="B54" s="72"/>
      <x:c r="C54" s="72"/>
      <x:c r="D54" s="71"/>
      <x:c r="E54" s="73"/>
      <x:c r="F54" s="73"/>
      <x:c r="G54" s="73"/>
      <x:c r="H54" s="73"/>
      <x:c r="I54" s="72"/>
    </x:row>
    <x:row r="55" spans="1:9" ht="16.5" customHeight="1">
      <x:c r="A55" s="71"/>
      <x:c r="B55" s="72"/>
      <x:c r="C55" s="72"/>
      <x:c r="D55" s="71"/>
      <x:c r="E55" s="73"/>
      <x:c r="F55" s="73"/>
      <x:c r="G55" s="73"/>
      <x:c r="H55" s="73"/>
      <x:c r="I55" s="72"/>
    </x:row>
    <x:row r="56" spans="1:9" ht="16.5" customHeight="1">
      <x:c r="A56" s="71"/>
      <x:c r="B56" s="72"/>
      <x:c r="C56" s="72"/>
      <x:c r="D56" s="71"/>
      <x:c r="E56" s="73"/>
      <x:c r="F56" s="73"/>
      <x:c r="G56" s="73"/>
      <x:c r="H56" s="73"/>
      <x:c r="I56" s="72"/>
    </x:row>
    <x:row r="57" spans="1:9" ht="16.5" customHeight="1">
      <x:c r="A57" s="71"/>
      <x:c r="B57" s="72"/>
      <x:c r="C57" s="72"/>
      <x:c r="D57" s="71"/>
      <x:c r="E57" s="73"/>
      <x:c r="F57" s="73"/>
      <x:c r="G57" s="73"/>
      <x:c r="H57" s="73"/>
      <x:c r="I57" s="72"/>
    </x:row>
    <x:row r="58" spans="1:9" ht="16.5" customHeight="1">
      <x:c r="A58" s="71"/>
      <x:c r="B58" s="72"/>
      <x:c r="C58" s="72"/>
      <x:c r="D58" s="71"/>
      <x:c r="E58" s="73"/>
      <x:c r="F58" s="73"/>
      <x:c r="G58" s="73"/>
      <x:c r="H58" s="73"/>
      <x:c r="I58" s="72"/>
    </x:row>
    <x:row r="59" spans="1:9" ht="16.5" customHeight="1">
      <x:c r="A59" s="71"/>
      <x:c r="B59" s="72"/>
      <x:c r="C59" s="72"/>
      <x:c r="D59" s="71"/>
      <x:c r="E59" s="73"/>
      <x:c r="F59" s="73"/>
      <x:c r="G59" s="73"/>
      <x:c r="H59" s="73"/>
      <x:c r="I59" s="72"/>
    </x:row>
    <x:row r="60" spans="1:9" ht="16.5" customHeight="1">
      <x:c r="A60" s="71"/>
      <x:c r="B60" s="72"/>
      <x:c r="C60" s="72"/>
      <x:c r="D60" s="71"/>
      <x:c r="E60" s="73"/>
      <x:c r="F60" s="73"/>
      <x:c r="G60" s="73"/>
      <x:c r="H60" s="73"/>
      <x:c r="I60" s="72"/>
    </x:row>
    <x:row r="61" spans="1:9" ht="16.5" customHeight="1">
      <x:c r="A61" s="71"/>
      <x:c r="B61" s="72"/>
      <x:c r="C61" s="72"/>
      <x:c r="D61" s="71"/>
      <x:c r="E61" s="73"/>
      <x:c r="F61" s="73"/>
      <x:c r="G61" s="73"/>
      <x:c r="H61" s="73"/>
      <x:c r="I61" s="72"/>
    </x:row>
    <x:row r="62" spans="1:9" ht="16.5" customHeight="1">
      <x:c r="A62" s="71"/>
      <x:c r="B62" s="72"/>
      <x:c r="C62" s="72"/>
      <x:c r="D62" s="71"/>
      <x:c r="E62" s="73"/>
      <x:c r="F62" s="73"/>
      <x:c r="G62" s="73"/>
      <x:c r="H62" s="73"/>
      <x:c r="I62" s="72"/>
    </x:row>
    <x:row r="63" spans="1:9" ht="16.5" customHeight="1">
      <x:c r="A63" s="71"/>
      <x:c r="B63" s="72"/>
      <x:c r="C63" s="72"/>
      <x:c r="D63" s="71"/>
      <x:c r="E63" s="73"/>
      <x:c r="F63" s="73"/>
      <x:c r="G63" s="73"/>
      <x:c r="H63" s="73"/>
      <x:c r="I63" s="72"/>
    </x:row>
    <x:row r="64" spans="1:9" ht="16.5" customHeight="1">
      <x:c r="A64" s="71"/>
      <x:c r="B64" s="72"/>
      <x:c r="C64" s="72"/>
      <x:c r="D64" s="71"/>
      <x:c r="E64" s="73"/>
      <x:c r="F64" s="73"/>
      <x:c r="G64" s="73"/>
      <x:c r="H64" s="73"/>
      <x:c r="I64" s="72"/>
    </x:row>
    <x:row r="65" spans="1:9" ht="16.5" customHeight="1">
      <x:c r="A65" s="71"/>
      <x:c r="B65" s="72"/>
      <x:c r="C65" s="72"/>
      <x:c r="D65" s="71"/>
      <x:c r="E65" s="73"/>
      <x:c r="F65" s="73"/>
      <x:c r="G65" s="73"/>
      <x:c r="H65" s="73"/>
      <x:c r="I65" s="72"/>
    </x:row>
    <x:row r="66" spans="1:9" ht="16.5" customHeight="1">
      <x:c r="A66" s="71"/>
      <x:c r="B66" s="72"/>
      <x:c r="C66" s="72"/>
      <x:c r="D66" s="71"/>
      <x:c r="E66" s="73"/>
      <x:c r="F66" s="73"/>
      <x:c r="G66" s="73"/>
      <x:c r="H66" s="73"/>
      <x:c r="I66" s="72"/>
    </x:row>
    <x:row r="67" spans="1:9" ht="16.5" customHeight="1">
      <x:c r="A67" s="71"/>
      <x:c r="B67" s="72"/>
      <x:c r="C67" s="72"/>
      <x:c r="D67" s="71"/>
      <x:c r="E67" s="73"/>
      <x:c r="F67" s="73"/>
      <x:c r="G67" s="73"/>
      <x:c r="H67" s="73"/>
      <x:c r="I67" s="72"/>
    </x:row>
    <x:row r="68" spans="1:9" ht="16.5" customHeight="1">
      <x:c r="A68" s="71"/>
      <x:c r="B68" s="72"/>
      <x:c r="C68" s="72"/>
      <x:c r="D68" s="71"/>
      <x:c r="E68" s="73"/>
      <x:c r="F68" s="73"/>
      <x:c r="G68" s="73"/>
      <x:c r="H68" s="73"/>
      <x:c r="I68" s="72"/>
    </x:row>
    <x:row r="69" spans="1:9" ht="16.5" customHeight="1">
      <x:c r="A69" s="71"/>
      <x:c r="B69" s="72"/>
      <x:c r="C69" s="72"/>
      <x:c r="D69" s="71"/>
      <x:c r="E69" s="73"/>
      <x:c r="F69" s="73"/>
      <x:c r="G69" s="73"/>
      <x:c r="H69" s="73"/>
      <x:c r="I69" s="72"/>
    </x:row>
    <x:row r="70" spans="1:9" ht="16.5" customHeight="1">
      <x:c r="A70" s="71"/>
      <x:c r="B70" s="72"/>
      <x:c r="C70" s="72"/>
      <x:c r="D70" s="71"/>
      <x:c r="E70" s="73"/>
      <x:c r="F70" s="73"/>
      <x:c r="G70" s="73"/>
      <x:c r="H70" s="73"/>
      <x:c r="I70" s="72"/>
    </x:row>
    <x:row r="71" spans="1:9" ht="16.5" customHeight="1">
      <x:c r="A71" s="71"/>
      <x:c r="B71" s="72"/>
      <x:c r="C71" s="72"/>
      <x:c r="D71" s="71"/>
      <x:c r="E71" s="73"/>
      <x:c r="F71" s="73"/>
      <x:c r="G71" s="73"/>
      <x:c r="H71" s="73"/>
      <x:c r="I71" s="72"/>
    </x:row>
    <x:row r="72" spans="1:9" ht="16.5" customHeight="1">
      <x:c r="A72" s="71"/>
      <x:c r="B72" s="72"/>
      <x:c r="C72" s="72"/>
      <x:c r="D72" s="71"/>
      <x:c r="E72" s="73"/>
      <x:c r="F72" s="73"/>
      <x:c r="G72" s="73"/>
      <x:c r="H72" s="73"/>
      <x:c r="I72" s="72"/>
    </x:row>
    <x:row r="73" spans="1:9" ht="16.5" customHeight="1">
      <x:c r="A73" s="71"/>
      <x:c r="B73" s="72"/>
      <x:c r="C73" s="72"/>
      <x:c r="D73" s="71"/>
      <x:c r="E73" s="73"/>
      <x:c r="F73" s="73"/>
      <x:c r="G73" s="73"/>
      <x:c r="H73" s="73"/>
      <x:c r="I73" s="72"/>
    </x:row>
    <x:row r="74" spans="1:9" ht="16.5" customHeight="1">
      <x:c r="A74" s="71"/>
      <x:c r="B74" s="72"/>
      <x:c r="C74" s="72"/>
      <x:c r="D74" s="71"/>
      <x:c r="E74" s="73"/>
      <x:c r="F74" s="73"/>
      <x:c r="G74" s="73"/>
      <x:c r="H74" s="73"/>
      <x:c r="I74" s="72"/>
    </x:row>
    <x:row r="75" spans="1:9" ht="16.5" customHeight="1">
      <x:c r="A75" s="71"/>
      <x:c r="B75" s="72"/>
      <x:c r="C75" s="72"/>
      <x:c r="D75" s="71"/>
      <x:c r="E75" s="73"/>
      <x:c r="F75" s="73"/>
      <x:c r="G75" s="73"/>
      <x:c r="H75" s="73"/>
      <x:c r="I75" s="72"/>
    </x:row>
    <x:row r="76" spans="1:9" ht="16.5" customHeight="1">
      <x:c r="A76" s="71"/>
      <x:c r="B76" s="72"/>
      <x:c r="C76" s="72"/>
      <x:c r="D76" s="71"/>
      <x:c r="E76" s="73"/>
      <x:c r="F76" s="73"/>
      <x:c r="G76" s="73"/>
      <x:c r="H76" s="73"/>
      <x:c r="I76" s="72"/>
    </x:row>
    <x:row r="77" spans="1:9" ht="16.5" customHeight="1">
      <x:c r="A77" s="71"/>
      <x:c r="B77" s="72"/>
      <x:c r="C77" s="72"/>
      <x:c r="D77" s="71"/>
      <x:c r="E77" s="73"/>
      <x:c r="F77" s="73"/>
      <x:c r="G77" s="73"/>
      <x:c r="H77" s="73"/>
      <x:c r="I77" s="72"/>
    </x:row>
    <x:row r="78" spans="1:9" ht="16.5" customHeight="1">
      <x:c r="A78" s="71"/>
      <x:c r="B78" s="72"/>
      <x:c r="C78" s="72"/>
      <x:c r="D78" s="71"/>
      <x:c r="E78" s="73"/>
      <x:c r="F78" s="73"/>
      <x:c r="G78" s="73"/>
      <x:c r="H78" s="73"/>
      <x:c r="I78" s="72"/>
    </x:row>
    <x:row r="79" spans="1:9" ht="16.5" customHeight="1">
      <x:c r="A79" s="71"/>
      <x:c r="B79" s="72"/>
      <x:c r="C79" s="72"/>
      <x:c r="D79" s="71"/>
      <x:c r="E79" s="73"/>
      <x:c r="F79" s="73"/>
      <x:c r="G79" s="73"/>
      <x:c r="H79" s="73"/>
      <x:c r="I79" s="72"/>
    </x:row>
    <x:row r="80" spans="1:9" ht="16.5" customHeight="1">
      <x:c r="A80" s="71"/>
      <x:c r="B80" s="72"/>
      <x:c r="C80" s="72"/>
      <x:c r="D80" s="71"/>
      <x:c r="E80" s="73"/>
      <x:c r="F80" s="73"/>
      <x:c r="G80" s="73"/>
      <x:c r="H80" s="73"/>
      <x:c r="I80" s="72"/>
    </x:row>
    <x:row r="81" spans="1:9" ht="16.5" customHeight="1">
      <x:c r="A81" s="71"/>
      <x:c r="B81" s="72"/>
      <x:c r="C81" s="72"/>
      <x:c r="D81" s="71"/>
      <x:c r="E81" s="73"/>
      <x:c r="F81" s="73"/>
      <x:c r="G81" s="73"/>
      <x:c r="H81" s="73"/>
      <x:c r="I81" s="72"/>
    </x:row>
    <x:row r="82" spans="1:9" ht="16.5" customHeight="1">
      <x:c r="A82" s="71"/>
      <x:c r="B82" s="72"/>
      <x:c r="C82" s="72"/>
      <x:c r="D82" s="71"/>
      <x:c r="E82" s="73"/>
      <x:c r="F82" s="73"/>
      <x:c r="G82" s="73"/>
      <x:c r="H82" s="73"/>
      <x:c r="I82" s="72"/>
    </x:row>
    <x:row r="83" spans="1:9" ht="16.5" customHeight="1">
      <x:c r="A83" s="71"/>
      <x:c r="B83" s="72"/>
      <x:c r="C83" s="72"/>
      <x:c r="D83" s="71"/>
      <x:c r="E83" s="73"/>
      <x:c r="F83" s="73"/>
      <x:c r="G83" s="73"/>
      <x:c r="H83" s="73"/>
      <x:c r="I83" s="72"/>
    </x:row>
    <x:row r="84" spans="1:9" ht="16.5" customHeight="1">
      <x:c r="A84" s="71"/>
      <x:c r="B84" s="72"/>
      <x:c r="C84" s="72"/>
      <x:c r="D84" s="71"/>
      <x:c r="E84" s="73"/>
      <x:c r="F84" s="73"/>
      <x:c r="G84" s="73"/>
      <x:c r="H84" s="73"/>
      <x:c r="I84" s="72"/>
    </x:row>
    <x:row r="85" spans="1:9" ht="16.5" customHeight="1">
      <x:c r="A85" s="71"/>
      <x:c r="B85" s="72"/>
      <x:c r="C85" s="72"/>
      <x:c r="D85" s="71"/>
      <x:c r="E85" s="73"/>
      <x:c r="F85" s="73"/>
      <x:c r="G85" s="73"/>
      <x:c r="H85" s="73"/>
      <x:c r="I85" s="72"/>
    </x:row>
    <x:row r="86" spans="1:9" ht="16.5" customHeight="1">
      <x:c r="A86" s="71"/>
      <x:c r="B86" s="72"/>
      <x:c r="C86" s="72"/>
      <x:c r="D86" s="71"/>
      <x:c r="E86" s="73"/>
      <x:c r="F86" s="73"/>
      <x:c r="G86" s="73"/>
      <x:c r="H86" s="73"/>
      <x:c r="I86" s="72"/>
    </x:row>
    <x:row r="87" spans="1:9" ht="16.5" customHeight="1">
      <x:c r="A87" s="71"/>
      <x:c r="B87" s="72"/>
      <x:c r="C87" s="72"/>
      <x:c r="D87" s="71"/>
      <x:c r="E87" s="73"/>
      <x:c r="F87" s="73"/>
      <x:c r="G87" s="73"/>
      <x:c r="H87" s="73"/>
      <x:c r="I87" s="72"/>
    </x:row>
    <x:row r="88" spans="1:9" ht="16.5" customHeight="1">
      <x:c r="A88" s="71"/>
      <x:c r="B88" s="72"/>
      <x:c r="C88" s="72"/>
      <x:c r="D88" s="71"/>
      <x:c r="E88" s="73"/>
      <x:c r="F88" s="73"/>
      <x:c r="G88" s="73"/>
      <x:c r="H88" s="73"/>
      <x:c r="I88" s="72"/>
    </x:row>
    <x:row r="89" spans="1:9" ht="16.5" customHeight="1">
      <x:c r="A89" s="71"/>
      <x:c r="B89" s="72"/>
      <x:c r="C89" s="72"/>
      <x:c r="D89" s="71"/>
      <x:c r="E89" s="73"/>
      <x:c r="F89" s="73"/>
      <x:c r="G89" s="73"/>
      <x:c r="H89" s="73"/>
      <x:c r="I89" s="72"/>
    </x:row>
    <x:row r="90" spans="1:9" ht="16.5" customHeight="1">
      <x:c r="A90" s="71"/>
      <x:c r="B90" s="72"/>
      <x:c r="C90" s="72"/>
      <x:c r="D90" s="71"/>
      <x:c r="E90" s="73"/>
      <x:c r="F90" s="73"/>
      <x:c r="G90" s="73"/>
      <x:c r="H90" s="73"/>
      <x:c r="I90" s="72"/>
    </x:row>
    <x:row r="91" spans="1:9" ht="16.5" customHeight="1">
      <x:c r="A91" s="71"/>
      <x:c r="B91" s="72"/>
      <x:c r="C91" s="72"/>
      <x:c r="D91" s="71"/>
      <x:c r="E91" s="73"/>
      <x:c r="F91" s="73"/>
      <x:c r="G91" s="73"/>
      <x:c r="H91" s="73"/>
      <x:c r="I91" s="72"/>
    </x:row>
    <x:row r="92" spans="1:9" ht="16.5" customHeight="1">
      <x:c r="A92" s="71"/>
      <x:c r="B92" s="72"/>
      <x:c r="C92" s="72"/>
      <x:c r="D92" s="71"/>
      <x:c r="E92" s="73"/>
      <x:c r="F92" s="73"/>
      <x:c r="G92" s="73"/>
      <x:c r="H92" s="73"/>
      <x:c r="I92" s="72"/>
    </x:row>
    <x:row r="93" spans="1:9" ht="16.5" customHeight="1">
      <x:c r="A93" s="71"/>
      <x:c r="B93" s="72"/>
      <x:c r="C93" s="72"/>
      <x:c r="D93" s="71"/>
      <x:c r="E93" s="73"/>
      <x:c r="F93" s="73"/>
      <x:c r="G93" s="73"/>
      <x:c r="H93" s="73"/>
      <x:c r="I93" s="72"/>
    </x:row>
    <x:row r="94" spans="1:9" ht="16.5" customHeight="1">
      <x:c r="A94" s="71"/>
      <x:c r="B94" s="72"/>
      <x:c r="C94" s="72"/>
      <x:c r="D94" s="71"/>
      <x:c r="E94" s="73"/>
      <x:c r="F94" s="73"/>
      <x:c r="G94" s="73"/>
      <x:c r="H94" s="73"/>
      <x:c r="I94" s="72"/>
    </x:row>
    <x:row r="95" spans="1:9" ht="16.5" customHeight="1">
      <x:c r="A95" s="71"/>
      <x:c r="B95" s="72"/>
      <x:c r="C95" s="72"/>
      <x:c r="D95" s="71"/>
      <x:c r="E95" s="73"/>
      <x:c r="F95" s="73"/>
      <x:c r="G95" s="73"/>
      <x:c r="H95" s="73"/>
      <x:c r="I95" s="72"/>
    </x:row>
    <x:row r="96" spans="1:9" ht="16.5" customHeight="1">
      <x:c r="A96" s="71"/>
      <x:c r="B96" s="72"/>
      <x:c r="C96" s="72"/>
      <x:c r="D96" s="71"/>
      <x:c r="E96" s="73"/>
      <x:c r="F96" s="73"/>
      <x:c r="G96" s="73"/>
      <x:c r="H96" s="73"/>
      <x:c r="I96" s="72"/>
    </x:row>
    <x:row r="97" spans="1:9" ht="16.5" customHeight="1">
      <x:c r="A97" s="71"/>
      <x:c r="B97" s="72"/>
      <x:c r="C97" s="72"/>
      <x:c r="D97" s="71"/>
      <x:c r="E97" s="73"/>
      <x:c r="F97" s="73"/>
      <x:c r="G97" s="73"/>
      <x:c r="H97" s="73"/>
      <x:c r="I97" s="72"/>
    </x:row>
    <x:row r="98" spans="1:9" ht="16.5" customHeight="1">
      <x:c r="A98" s="71"/>
      <x:c r="B98" s="72"/>
      <x:c r="C98" s="72"/>
      <x:c r="D98" s="71"/>
      <x:c r="E98" s="73"/>
      <x:c r="F98" s="73"/>
      <x:c r="G98" s="73"/>
      <x:c r="H98" s="73"/>
      <x:c r="I98" s="72"/>
    </x:row>
    <x:row r="99" spans="1:9" ht="16.5" customHeight="1">
      <x:c r="A99" s="71"/>
      <x:c r="B99" s="72"/>
      <x:c r="C99" s="72"/>
      <x:c r="D99" s="71"/>
      <x:c r="E99" s="73"/>
      <x:c r="F99" s="73"/>
      <x:c r="G99" s="73"/>
      <x:c r="H99" s="73"/>
      <x:c r="I99" s="72"/>
    </x:row>
    <x:row r="100" spans="1:9" ht="16.5" customHeight="1">
      <x:c r="A100" s="71"/>
      <x:c r="B100" s="72"/>
      <x:c r="C100" s="72"/>
      <x:c r="D100" s="71"/>
      <x:c r="E100" s="73"/>
      <x:c r="F100" s="73"/>
      <x:c r="G100" s="73"/>
      <x:c r="H100" s="73"/>
      <x:c r="I100" s="72"/>
    </x:row>
    <x:row r="101" spans="1:9" ht="16.5" customHeight="1">
      <x:c r="A101" s="71"/>
      <x:c r="B101" s="72"/>
      <x:c r="C101" s="72"/>
      <x:c r="D101" s="71"/>
      <x:c r="E101" s="73"/>
      <x:c r="F101" s="73"/>
      <x:c r="G101" s="73"/>
      <x:c r="H101" s="73"/>
      <x:c r="I101" s="72"/>
    </x:row>
    <x:row r="102" spans="1:9" ht="16.5" customHeight="1">
      <x:c r="A102" s="71"/>
      <x:c r="B102" s="72"/>
      <x:c r="C102" s="72"/>
      <x:c r="D102" s="71"/>
      <x:c r="E102" s="73"/>
      <x:c r="F102" s="73"/>
      <x:c r="G102" s="73"/>
      <x:c r="H102" s="73"/>
      <x:c r="I102" s="72"/>
    </x:row>
    <x:row r="103" spans="1:9" ht="16.5" customHeight="1">
      <x:c r="A103" s="71"/>
      <x:c r="B103" s="72"/>
      <x:c r="C103" s="72"/>
      <x:c r="D103" s="71"/>
      <x:c r="E103" s="73"/>
      <x:c r="F103" s="73"/>
      <x:c r="G103" s="73"/>
      <x:c r="H103" s="73"/>
      <x:c r="I103" s="72"/>
    </x:row>
    <x:row r="104" spans="1:9" ht="16.5" customHeight="1">
      <x:c r="A104" s="71"/>
      <x:c r="B104" s="72"/>
      <x:c r="C104" s="72"/>
      <x:c r="D104" s="71"/>
      <x:c r="E104" s="73"/>
      <x:c r="F104" s="73"/>
      <x:c r="G104" s="73"/>
      <x:c r="H104" s="73"/>
      <x:c r="I104" s="72"/>
    </x:row>
    <x:row r="105" spans="1:9" ht="16.5" customHeight="1">
      <x:c r="A105" s="71"/>
      <x:c r="B105" s="72"/>
      <x:c r="C105" s="72"/>
      <x:c r="D105" s="71"/>
      <x:c r="E105" s="73"/>
      <x:c r="F105" s="73"/>
      <x:c r="G105" s="73"/>
      <x:c r="H105" s="73"/>
      <x:c r="I105" s="72"/>
    </x:row>
    <x:row r="106" spans="1:9" ht="16.5" customHeight="1">
      <x:c r="A106" s="71"/>
      <x:c r="B106" s="72"/>
      <x:c r="C106" s="72"/>
      <x:c r="D106" s="71"/>
      <x:c r="E106" s="73"/>
      <x:c r="F106" s="73"/>
      <x:c r="G106" s="73"/>
      <x:c r="H106" s="73"/>
      <x:c r="I106" s="72"/>
    </x:row>
    <x:row r="107" spans="1:9" ht="16.5" customHeight="1">
      <x:c r="A107" s="71"/>
      <x:c r="B107" s="72"/>
      <x:c r="C107" s="72"/>
      <x:c r="D107" s="71"/>
      <x:c r="E107" s="73"/>
      <x:c r="F107" s="73"/>
      <x:c r="G107" s="73"/>
      <x:c r="H107" s="73"/>
      <x:c r="I107" s="72"/>
    </x:row>
    <x:row r="108" spans="1:9" ht="16.5" customHeight="1">
      <x:c r="A108" s="71"/>
      <x:c r="B108" s="72"/>
      <x:c r="C108" s="72"/>
      <x:c r="D108" s="71"/>
      <x:c r="E108" s="73"/>
      <x:c r="F108" s="73"/>
      <x:c r="G108" s="73"/>
      <x:c r="H108" s="73"/>
      <x:c r="I108" s="72"/>
    </x:row>
    <x:row r="109" spans="1:9" ht="16.5" customHeight="1">
      <x:c r="A109" s="71"/>
      <x:c r="B109" s="72"/>
      <x:c r="C109" s="72"/>
      <x:c r="D109" s="71"/>
      <x:c r="E109" s="73"/>
      <x:c r="F109" s="73"/>
      <x:c r="G109" s="73"/>
      <x:c r="H109" s="73"/>
      <x:c r="I109" s="72"/>
    </x:row>
    <x:row r="110" spans="1:9" ht="16.5" customHeight="1">
      <x:c r="A110" s="71"/>
      <x:c r="B110" s="72"/>
      <x:c r="C110" s="72"/>
      <x:c r="D110" s="71"/>
      <x:c r="E110" s="73"/>
      <x:c r="F110" s="73"/>
      <x:c r="G110" s="73"/>
      <x:c r="H110" s="73"/>
      <x:c r="I110" s="72"/>
    </x:row>
    <x:row r="111" spans="1:9" ht="16.5" customHeight="1">
      <x:c r="A111" s="71"/>
      <x:c r="B111" s="72"/>
      <x:c r="C111" s="72"/>
      <x:c r="D111" s="71"/>
      <x:c r="E111" s="73"/>
      <x:c r="F111" s="73"/>
      <x:c r="G111" s="73"/>
      <x:c r="H111" s="73"/>
      <x:c r="I111" s="72"/>
    </x:row>
    <x:row r="112" spans="1:9" ht="16.5" customHeight="1">
      <x:c r="A112" s="71"/>
      <x:c r="B112" s="72"/>
      <x:c r="C112" s="72"/>
      <x:c r="D112" s="71"/>
      <x:c r="E112" s="73"/>
      <x:c r="F112" s="73"/>
      <x:c r="G112" s="73"/>
      <x:c r="H112" s="73"/>
      <x:c r="I112" s="72"/>
    </x:row>
    <x:row r="113" spans="1:9" ht="16.5" customHeight="1">
      <x:c r="A113" s="71"/>
      <x:c r="B113" s="72"/>
      <x:c r="C113" s="72"/>
      <x:c r="D113" s="71"/>
      <x:c r="E113" s="73"/>
      <x:c r="F113" s="73"/>
      <x:c r="G113" s="73"/>
      <x:c r="H113" s="73"/>
      <x:c r="I113" s="72"/>
    </x:row>
    <x:row r="114" spans="1:9" ht="16.5" customHeight="1">
      <x:c r="A114" s="71"/>
      <x:c r="B114" s="72"/>
      <x:c r="C114" s="72"/>
      <x:c r="D114" s="71"/>
      <x:c r="E114" s="73"/>
      <x:c r="F114" s="73"/>
      <x:c r="G114" s="73"/>
      <x:c r="H114" s="73"/>
      <x:c r="I114" s="72"/>
    </x:row>
    <x:row r="115" spans="1:9" ht="16.5" customHeight="1">
      <x:c r="A115" s="71"/>
      <x:c r="B115" s="72"/>
      <x:c r="C115" s="72"/>
      <x:c r="D115" s="71"/>
      <x:c r="E115" s="73"/>
      <x:c r="F115" s="73"/>
      <x:c r="G115" s="73"/>
      <x:c r="H115" s="73"/>
      <x:c r="I115" s="72"/>
    </x:row>
    <x:row r="116" spans="1:9" ht="16.5" customHeight="1">
      <x:c r="A116" s="71"/>
      <x:c r="B116" s="72"/>
      <x:c r="C116" s="72"/>
      <x:c r="D116" s="71"/>
      <x:c r="E116" s="73"/>
      <x:c r="F116" s="73"/>
      <x:c r="G116" s="73"/>
      <x:c r="H116" s="73"/>
      <x:c r="I116" s="72"/>
    </x:row>
    <x:row r="117" spans="1:9" ht="16.5" customHeight="1">
      <x:c r="A117" s="71"/>
      <x:c r="B117" s="72"/>
      <x:c r="C117" s="72"/>
      <x:c r="D117" s="71"/>
      <x:c r="E117" s="73"/>
      <x:c r="F117" s="73"/>
      <x:c r="G117" s="73"/>
      <x:c r="H117" s="73"/>
      <x:c r="I117" s="72"/>
    </x:row>
    <x:row r="118" spans="1:9" ht="16.5" customHeight="1">
      <x:c r="A118" s="71"/>
      <x:c r="B118" s="72"/>
      <x:c r="C118" s="72"/>
      <x:c r="D118" s="71"/>
      <x:c r="E118" s="73"/>
      <x:c r="F118" s="73"/>
      <x:c r="G118" s="73"/>
      <x:c r="H118" s="73"/>
      <x:c r="I118" s="72"/>
    </x:row>
    <x:row r="119" spans="1:9" ht="16.5" customHeight="1">
      <x:c r="A119" s="71"/>
      <x:c r="B119" s="72"/>
      <x:c r="C119" s="72"/>
      <x:c r="D119" s="71"/>
      <x:c r="E119" s="73"/>
      <x:c r="F119" s="73"/>
      <x:c r="G119" s="73"/>
      <x:c r="H119" s="73"/>
      <x:c r="I119" s="72"/>
    </x:row>
    <x:row r="120" spans="1:9" ht="16.5" customHeight="1">
      <x:c r="A120" s="71"/>
      <x:c r="B120" s="72"/>
      <x:c r="C120" s="72"/>
      <x:c r="D120" s="71"/>
      <x:c r="E120" s="73"/>
      <x:c r="F120" s="73"/>
      <x:c r="G120" s="73"/>
      <x:c r="H120" s="73"/>
      <x:c r="I120" s="72"/>
    </x:row>
    <x:row r="121" spans="1:9" ht="16.5" customHeight="1">
      <x:c r="A121" s="71"/>
      <x:c r="B121" s="72"/>
      <x:c r="C121" s="72"/>
      <x:c r="D121" s="71"/>
      <x:c r="E121" s="73"/>
      <x:c r="F121" s="73"/>
      <x:c r="G121" s="73"/>
      <x:c r="H121" s="73"/>
      <x:c r="I121" s="72"/>
    </x:row>
    <x:row r="122" spans="1:9" ht="16.5" customHeight="1">
      <x:c r="A122" s="71"/>
      <x:c r="B122" s="72"/>
      <x:c r="C122" s="72"/>
      <x:c r="D122" s="71"/>
      <x:c r="E122" s="73"/>
      <x:c r="F122" s="73"/>
      <x:c r="G122" s="73"/>
      <x:c r="H122" s="73"/>
      <x:c r="I122" s="72"/>
    </x:row>
    <x:row r="123" spans="1:9" ht="16.5" customHeight="1">
      <x:c r="A123" s="71"/>
      <x:c r="B123" s="72"/>
      <x:c r="C123" s="72"/>
      <x:c r="D123" s="71"/>
      <x:c r="E123" s="73"/>
      <x:c r="F123" s="73"/>
      <x:c r="G123" s="73"/>
      <x:c r="H123" s="73"/>
      <x:c r="I123" s="72"/>
    </x:row>
    <x:row r="124" spans="1:9" ht="16.5" customHeight="1">
      <x:c r="A124" s="71"/>
      <x:c r="B124" s="72"/>
      <x:c r="C124" s="72"/>
      <x:c r="D124" s="71"/>
      <x:c r="E124" s="73"/>
      <x:c r="F124" s="73"/>
      <x:c r="G124" s="73"/>
      <x:c r="H124" s="73"/>
      <x:c r="I124" s="72"/>
    </x:row>
    <x:row r="125" spans="1:9" ht="16.5" customHeight="1">
      <x:c r="A125" s="71"/>
      <x:c r="B125" s="72"/>
      <x:c r="C125" s="72"/>
      <x:c r="D125" s="71"/>
      <x:c r="E125" s="73"/>
      <x:c r="F125" s="73"/>
      <x:c r="G125" s="73"/>
      <x:c r="H125" s="73"/>
      <x:c r="I125" s="72"/>
    </x:row>
    <x:row r="126" spans="1:9" ht="16.5" customHeight="1">
      <x:c r="A126" s="71"/>
      <x:c r="B126" s="72"/>
      <x:c r="C126" s="72"/>
      <x:c r="D126" s="71"/>
      <x:c r="E126" s="73"/>
      <x:c r="F126" s="73"/>
      <x:c r="G126" s="73"/>
      <x:c r="H126" s="73"/>
      <x:c r="I126" s="72"/>
    </x:row>
    <x:row r="127" spans="1:9" ht="16.5" customHeight="1">
      <x:c r="A127" s="71"/>
      <x:c r="B127" s="72"/>
      <x:c r="C127" s="72"/>
      <x:c r="D127" s="71"/>
      <x:c r="E127" s="73"/>
      <x:c r="F127" s="73"/>
      <x:c r="G127" s="73"/>
      <x:c r="H127" s="73"/>
      <x:c r="I127" s="72"/>
    </x:row>
    <x:row r="128" spans="1:9" ht="16.5" customHeight="1">
      <x:c r="A128" s="71"/>
      <x:c r="B128" s="72"/>
      <x:c r="C128" s="72"/>
      <x:c r="D128" s="71"/>
      <x:c r="E128" s="73"/>
      <x:c r="F128" s="73"/>
      <x:c r="G128" s="73"/>
      <x:c r="H128" s="73"/>
      <x:c r="I128" s="72"/>
    </x:row>
    <x:row r="129" spans="1:9" ht="16.5" customHeight="1">
      <x:c r="A129" s="71"/>
      <x:c r="B129" s="72"/>
      <x:c r="C129" s="72"/>
      <x:c r="D129" s="71"/>
      <x:c r="E129" s="73"/>
      <x:c r="F129" s="73"/>
      <x:c r="G129" s="73"/>
      <x:c r="H129" s="73"/>
      <x:c r="I129" s="72"/>
    </x:row>
    <x:row r="130" spans="1:9" ht="16.5" customHeight="1">
      <x:c r="A130" s="71"/>
      <x:c r="B130" s="72"/>
      <x:c r="C130" s="72"/>
      <x:c r="D130" s="71"/>
      <x:c r="E130" s="73"/>
      <x:c r="F130" s="73"/>
      <x:c r="G130" s="73"/>
      <x:c r="H130" s="73"/>
      <x:c r="I130" s="72"/>
    </x:row>
    <x:row r="131" spans="1:9" ht="16.5" customHeight="1">
      <x:c r="A131" s="71"/>
      <x:c r="B131" s="72"/>
      <x:c r="C131" s="72"/>
      <x:c r="D131" s="71"/>
      <x:c r="E131" s="73"/>
      <x:c r="F131" s="73"/>
      <x:c r="G131" s="73"/>
      <x:c r="H131" s="73"/>
      <x:c r="I131" s="72"/>
    </x:row>
    <x:row r="132" spans="1:9" ht="16.5" customHeight="1">
      <x:c r="A132" s="71"/>
      <x:c r="B132" s="72"/>
      <x:c r="C132" s="72"/>
      <x:c r="D132" s="71"/>
      <x:c r="E132" s="73"/>
      <x:c r="F132" s="73"/>
      <x:c r="G132" s="73"/>
      <x:c r="H132" s="73"/>
      <x:c r="I132" s="72"/>
    </x:row>
    <x:row r="133" spans="1:9" ht="16.5" customHeight="1">
      <x:c r="A133" s="71"/>
      <x:c r="B133" s="72"/>
      <x:c r="C133" s="72"/>
      <x:c r="D133" s="71"/>
      <x:c r="E133" s="73"/>
      <x:c r="F133" s="73"/>
      <x:c r="G133" s="73"/>
      <x:c r="H133" s="73"/>
      <x:c r="I133" s="72"/>
    </x:row>
    <x:row r="134" spans="1:9" ht="16.5" customHeight="1">
      <x:c r="A134" s="71"/>
      <x:c r="B134" s="72"/>
      <x:c r="C134" s="72"/>
      <x:c r="D134" s="71"/>
      <x:c r="E134" s="73"/>
      <x:c r="F134" s="73"/>
      <x:c r="G134" s="73"/>
      <x:c r="H134" s="73"/>
      <x:c r="I134" s="72"/>
    </x:row>
    <x:row r="135" spans="1:9" ht="16.5" customHeight="1">
      <x:c r="A135" s="71"/>
      <x:c r="B135" s="72"/>
      <x:c r="C135" s="72"/>
      <x:c r="D135" s="71"/>
      <x:c r="E135" s="73"/>
      <x:c r="F135" s="73"/>
      <x:c r="G135" s="73"/>
      <x:c r="H135" s="73"/>
      <x:c r="I135" s="72"/>
    </x:row>
    <x:row r="136" spans="1:9" ht="16.5" customHeight="1">
      <x:c r="A136" s="71"/>
      <x:c r="B136" s="72"/>
      <x:c r="C136" s="72"/>
      <x:c r="D136" s="71"/>
      <x:c r="E136" s="73"/>
      <x:c r="F136" s="73"/>
      <x:c r="G136" s="73"/>
      <x:c r="H136" s="73"/>
      <x:c r="I136" s="72"/>
    </x:row>
    <x:row r="137" spans="1:9" ht="16.5" customHeight="1">
      <x:c r="A137" s="71"/>
      <x:c r="B137" s="72"/>
      <x:c r="C137" s="72"/>
      <x:c r="D137" s="71"/>
      <x:c r="E137" s="73"/>
      <x:c r="F137" s="73"/>
      <x:c r="G137" s="73"/>
      <x:c r="H137" s="73"/>
      <x:c r="I137" s="72"/>
    </x:row>
    <x:row r="138" spans="1:9" ht="16.5" customHeight="1">
      <x:c r="A138" s="71"/>
      <x:c r="B138" s="72"/>
      <x:c r="C138" s="72"/>
      <x:c r="D138" s="71"/>
      <x:c r="E138" s="73"/>
      <x:c r="F138" s="73"/>
      <x:c r="G138" s="73"/>
      <x:c r="H138" s="73"/>
      <x:c r="I138" s="72"/>
    </x:row>
    <x:row r="139" spans="1:9" ht="16.5" customHeight="1">
      <x:c r="A139" s="71"/>
      <x:c r="B139" s="72"/>
      <x:c r="C139" s="72"/>
      <x:c r="D139" s="71"/>
      <x:c r="E139" s="73"/>
      <x:c r="F139" s="73"/>
      <x:c r="G139" s="73"/>
      <x:c r="H139" s="73"/>
      <x:c r="I139" s="72"/>
    </x:row>
    <x:row r="140" spans="1:9" ht="16.5" customHeight="1">
      <x:c r="A140" s="71"/>
      <x:c r="B140" s="72"/>
      <x:c r="C140" s="72"/>
      <x:c r="D140" s="71"/>
      <x:c r="E140" s="73"/>
      <x:c r="F140" s="73"/>
      <x:c r="G140" s="73"/>
      <x:c r="H140" s="73"/>
      <x:c r="I140" s="72"/>
    </x:row>
    <x:row r="141" spans="1:9" ht="16.5" customHeight="1">
      <x:c r="A141" s="71"/>
      <x:c r="B141" s="72"/>
      <x:c r="C141" s="72"/>
      <x:c r="D141" s="71"/>
      <x:c r="E141" s="73"/>
      <x:c r="F141" s="73"/>
      <x:c r="G141" s="73"/>
      <x:c r="H141" s="73"/>
      <x:c r="I141" s="72"/>
    </x:row>
    <x:row r="142" spans="1:9" ht="16.5" customHeight="1">
      <x:c r="A142" s="71"/>
      <x:c r="B142" s="72"/>
      <x:c r="C142" s="72"/>
      <x:c r="D142" s="71"/>
      <x:c r="E142" s="73"/>
      <x:c r="F142" s="73"/>
      <x:c r="G142" s="73"/>
      <x:c r="H142" s="73"/>
      <x:c r="I142" s="72"/>
    </x:row>
    <x:row r="143" spans="1:9" ht="16.5" customHeight="1">
      <x:c r="A143" s="71"/>
      <x:c r="B143" s="72"/>
      <x:c r="C143" s="72"/>
      <x:c r="D143" s="71"/>
      <x:c r="E143" s="73"/>
      <x:c r="F143" s="73"/>
      <x:c r="G143" s="73"/>
      <x:c r="H143" s="73"/>
      <x:c r="I143" s="72"/>
    </x:row>
    <x:row r="144" spans="1:9" ht="16.5" customHeight="1">
      <x:c r="A144" s="71"/>
      <x:c r="B144" s="72"/>
      <x:c r="C144" s="72"/>
      <x:c r="D144" s="71"/>
      <x:c r="E144" s="73"/>
      <x:c r="F144" s="73"/>
      <x:c r="G144" s="73"/>
      <x:c r="H144" s="73"/>
      <x:c r="I144" s="72"/>
    </x:row>
    <x:row r="145" spans="1:9" ht="16.5" customHeight="1">
      <x:c r="A145" s="71"/>
      <x:c r="B145" s="72"/>
      <x:c r="C145" s="72"/>
      <x:c r="D145" s="71"/>
      <x:c r="E145" s="73"/>
      <x:c r="F145" s="73"/>
      <x:c r="G145" s="73"/>
      <x:c r="H145" s="73"/>
      <x:c r="I145" s="72"/>
    </x:row>
    <x:row r="146" spans="1:9" ht="16.5" customHeight="1">
      <x:c r="A146" s="71"/>
      <x:c r="B146" s="72"/>
      <x:c r="C146" s="72"/>
      <x:c r="D146" s="71"/>
      <x:c r="E146" s="73"/>
      <x:c r="F146" s="73"/>
      <x:c r="G146" s="73"/>
      <x:c r="H146" s="73"/>
      <x:c r="I146" s="72"/>
    </x:row>
    <x:row r="147" spans="1:9" ht="16.5" customHeight="1">
      <x:c r="A147" s="71"/>
      <x:c r="B147" s="72"/>
      <x:c r="C147" s="72"/>
      <x:c r="D147" s="71"/>
      <x:c r="E147" s="73"/>
      <x:c r="F147" s="73"/>
      <x:c r="G147" s="73"/>
      <x:c r="H147" s="73"/>
      <x:c r="I147" s="72"/>
    </x:row>
    <x:row r="148" spans="1:9" ht="16.5" customHeight="1">
      <x:c r="A148" s="71"/>
      <x:c r="B148" s="72"/>
      <x:c r="C148" s="72"/>
      <x:c r="D148" s="71"/>
      <x:c r="E148" s="73"/>
      <x:c r="F148" s="73"/>
      <x:c r="G148" s="73"/>
      <x:c r="H148" s="73"/>
      <x:c r="I148" s="72"/>
    </x:row>
    <x:row r="149" spans="1:9" ht="16.5" customHeight="1">
      <x:c r="A149" s="71"/>
      <x:c r="B149" s="72"/>
      <x:c r="C149" s="72"/>
      <x:c r="D149" s="71"/>
      <x:c r="E149" s="73"/>
      <x:c r="F149" s="73"/>
      <x:c r="G149" s="73"/>
      <x:c r="H149" s="73"/>
      <x:c r="I149" s="72"/>
    </x:row>
    <x:row r="150" spans="1:9" ht="16.5" customHeight="1">
      <x:c r="A150" s="71"/>
      <x:c r="B150" s="72"/>
      <x:c r="C150" s="72"/>
      <x:c r="D150" s="71"/>
      <x:c r="E150" s="73"/>
      <x:c r="F150" s="73"/>
      <x:c r="G150" s="73"/>
      <x:c r="H150" s="73"/>
      <x:c r="I150" s="72"/>
    </x:row>
    <x:row r="151" spans="1:9" ht="16.5" customHeight="1">
      <x:c r="A151" s="71"/>
      <x:c r="B151" s="72"/>
      <x:c r="C151" s="72"/>
      <x:c r="D151" s="71"/>
      <x:c r="E151" s="73"/>
      <x:c r="F151" s="73"/>
      <x:c r="G151" s="73"/>
      <x:c r="H151" s="73"/>
      <x:c r="I151" s="72"/>
    </x:row>
    <x:row r="152" spans="1:9" ht="16.5" customHeight="1">
      <x:c r="A152" s="71"/>
      <x:c r="B152" s="72"/>
      <x:c r="C152" s="72"/>
      <x:c r="D152" s="71"/>
      <x:c r="E152" s="73"/>
      <x:c r="F152" s="73"/>
      <x:c r="G152" s="73"/>
      <x:c r="H152" s="73"/>
      <x:c r="I152" s="72"/>
    </x:row>
    <x:row r="153" spans="1:9" ht="16.5" customHeight="1">
      <x:c r="A153" s="71"/>
      <x:c r="B153" s="72"/>
      <x:c r="C153" s="72"/>
      <x:c r="D153" s="71"/>
      <x:c r="E153" s="73"/>
      <x:c r="F153" s="73"/>
      <x:c r="G153" s="73"/>
      <x:c r="H153" s="73"/>
      <x:c r="I153" s="72"/>
    </x:row>
    <x:row r="154" spans="1:9" ht="16.5" customHeight="1">
      <x:c r="A154" s="71"/>
      <x:c r="B154" s="72"/>
      <x:c r="C154" s="72"/>
      <x:c r="D154" s="71"/>
      <x:c r="E154" s="73"/>
      <x:c r="F154" s="73"/>
      <x:c r="G154" s="73"/>
      <x:c r="H154" s="73"/>
      <x:c r="I154" s="72"/>
    </x:row>
    <x:row r="155" spans="1:9" ht="16.5" customHeight="1">
      <x:c r="A155" s="71"/>
      <x:c r="B155" s="72"/>
      <x:c r="C155" s="72"/>
      <x:c r="D155" s="71"/>
      <x:c r="E155" s="73"/>
      <x:c r="F155" s="73"/>
      <x:c r="G155" s="73"/>
      <x:c r="H155" s="73"/>
      <x:c r="I155" s="72"/>
    </x:row>
    <x:row r="156" spans="1:9" ht="16.5" customHeight="1">
      <x:c r="A156" s="71"/>
      <x:c r="B156" s="72"/>
      <x:c r="C156" s="72"/>
      <x:c r="D156" s="71"/>
      <x:c r="E156" s="73"/>
      <x:c r="F156" s="73"/>
      <x:c r="G156" s="73"/>
      <x:c r="H156" s="73"/>
      <x:c r="I156" s="72"/>
    </x:row>
    <x:row r="157" spans="1:9" ht="16.5" customHeight="1">
      <x:c r="A157" s="71"/>
      <x:c r="B157" s="72"/>
      <x:c r="C157" s="72"/>
      <x:c r="D157" s="71"/>
      <x:c r="E157" s="73"/>
      <x:c r="F157" s="73"/>
      <x:c r="G157" s="73"/>
      <x:c r="H157" s="73"/>
      <x:c r="I157" s="72"/>
    </x:row>
    <x:row r="158" spans="1:9" ht="16.5" customHeight="1">
      <x:c r="A158" s="71"/>
      <x:c r="B158" s="72"/>
      <x:c r="C158" s="72"/>
      <x:c r="D158" s="71"/>
      <x:c r="E158" s="73"/>
      <x:c r="F158" s="73"/>
      <x:c r="G158" s="73"/>
      <x:c r="H158" s="73"/>
      <x:c r="I158" s="72"/>
    </x:row>
    <x:row r="159" spans="1:9" ht="16.5" customHeight="1">
      <x:c r="A159" s="71"/>
      <x:c r="B159" s="72"/>
      <x:c r="C159" s="72"/>
      <x:c r="D159" s="71"/>
      <x:c r="E159" s="73"/>
      <x:c r="F159" s="73"/>
      <x:c r="G159" s="73"/>
      <x:c r="H159" s="73"/>
      <x:c r="I159" s="72"/>
    </x:row>
    <x:row r="160" spans="1:9" ht="16.5" customHeight="1">
      <x:c r="A160" s="71"/>
      <x:c r="B160" s="72"/>
      <x:c r="C160" s="72"/>
      <x:c r="D160" s="71"/>
      <x:c r="E160" s="73"/>
      <x:c r="F160" s="73"/>
      <x:c r="G160" s="73"/>
      <x:c r="H160" s="73"/>
      <x:c r="I160" s="72"/>
    </x:row>
    <x:row r="161" spans="1:9" ht="16.5" customHeight="1">
      <x:c r="A161" s="71"/>
      <x:c r="B161" s="72"/>
      <x:c r="C161" s="72"/>
      <x:c r="D161" s="71"/>
      <x:c r="E161" s="73"/>
      <x:c r="F161" s="73"/>
      <x:c r="G161" s="73"/>
      <x:c r="H161" s="73"/>
      <x:c r="I161" s="72"/>
    </x:row>
    <x:row r="162" spans="1:9" ht="16.5" customHeight="1">
      <x:c r="A162" s="71"/>
      <x:c r="B162" s="72"/>
      <x:c r="C162" s="72"/>
      <x:c r="D162" s="71"/>
      <x:c r="E162" s="73"/>
      <x:c r="F162" s="73"/>
      <x:c r="G162" s="73"/>
      <x:c r="H162" s="73"/>
      <x:c r="I162" s="72"/>
    </x:row>
    <x:row r="163" spans="1:9" ht="16.5" customHeight="1">
      <x:c r="A163" s="71"/>
      <x:c r="B163" s="72"/>
      <x:c r="C163" s="72"/>
      <x:c r="D163" s="71"/>
      <x:c r="E163" s="73"/>
      <x:c r="F163" s="73"/>
      <x:c r="G163" s="73"/>
      <x:c r="H163" s="73"/>
      <x:c r="I163" s="72"/>
    </x:row>
    <x:row r="164" spans="1:9" ht="16.5" customHeight="1">
      <x:c r="A164" s="71"/>
      <x:c r="B164" s="72"/>
      <x:c r="C164" s="72"/>
      <x:c r="D164" s="71"/>
      <x:c r="E164" s="73"/>
      <x:c r="F164" s="73"/>
      <x:c r="G164" s="73"/>
      <x:c r="H164" s="73"/>
      <x:c r="I164" s="72"/>
    </x:row>
    <x:row r="165" spans="1:9" ht="16.5" customHeight="1">
      <x:c r="A165" s="71"/>
      <x:c r="B165" s="72"/>
      <x:c r="C165" s="72"/>
      <x:c r="D165" s="71"/>
      <x:c r="E165" s="73"/>
      <x:c r="F165" s="73"/>
      <x:c r="G165" s="73"/>
      <x:c r="H165" s="73"/>
      <x:c r="I165" s="72"/>
    </x:row>
    <x:row r="166" spans="1:9" ht="16.5" customHeight="1">
      <x:c r="A166" s="71"/>
      <x:c r="B166" s="72"/>
      <x:c r="C166" s="72"/>
      <x:c r="D166" s="71"/>
      <x:c r="E166" s="73"/>
      <x:c r="F166" s="73"/>
      <x:c r="G166" s="73"/>
      <x:c r="H166" s="73"/>
      <x:c r="I166" s="72"/>
    </x:row>
    <x:row r="167" spans="1:9" ht="16.5" customHeight="1">
      <x:c r="A167" s="71"/>
      <x:c r="B167" s="72"/>
      <x:c r="C167" s="72"/>
      <x:c r="D167" s="71"/>
      <x:c r="E167" s="73"/>
      <x:c r="F167" s="73"/>
      <x:c r="G167" s="73"/>
      <x:c r="H167" s="73"/>
      <x:c r="I167" s="72"/>
    </x:row>
    <x:row r="168" spans="1:9" ht="16.5" customHeight="1">
      <x:c r="A168" s="71"/>
      <x:c r="B168" s="72"/>
      <x:c r="C168" s="72"/>
      <x:c r="D168" s="71"/>
      <x:c r="E168" s="73"/>
      <x:c r="F168" s="73"/>
      <x:c r="G168" s="73"/>
      <x:c r="H168" s="73"/>
      <x:c r="I168" s="72"/>
    </x:row>
    <x:row r="169" spans="1:9" ht="16.5" customHeight="1">
      <x:c r="A169" s="71"/>
      <x:c r="B169" s="72"/>
      <x:c r="C169" s="72"/>
      <x:c r="D169" s="71"/>
      <x:c r="E169" s="73"/>
      <x:c r="F169" s="73"/>
      <x:c r="G169" s="73"/>
      <x:c r="H169" s="73"/>
      <x:c r="I169" s="72"/>
    </x:row>
    <x:row r="170" spans="1:9" ht="16.5" customHeight="1">
      <x:c r="A170" s="71"/>
      <x:c r="B170" s="72"/>
      <x:c r="C170" s="72"/>
      <x:c r="D170" s="71"/>
      <x:c r="E170" s="73"/>
      <x:c r="F170" s="73"/>
      <x:c r="G170" s="73"/>
      <x:c r="H170" s="73"/>
      <x:c r="I170" s="72"/>
    </x:row>
    <x:row r="171" spans="1:9" ht="16.5" customHeight="1">
      <x:c r="A171" s="71"/>
      <x:c r="B171" s="72"/>
      <x:c r="C171" s="72"/>
      <x:c r="D171" s="71"/>
      <x:c r="E171" s="73"/>
      <x:c r="F171" s="73"/>
      <x:c r="G171" s="73"/>
      <x:c r="H171" s="73"/>
      <x:c r="I171" s="72"/>
    </x:row>
    <x:row r="172" spans="1:9" ht="16.5" customHeight="1">
      <x:c r="A172" s="71"/>
      <x:c r="B172" s="72"/>
      <x:c r="C172" s="72"/>
      <x:c r="D172" s="71"/>
      <x:c r="E172" s="73"/>
      <x:c r="F172" s="73"/>
      <x:c r="G172" s="73"/>
      <x:c r="H172" s="73"/>
      <x:c r="I172" s="72"/>
    </x:row>
    <x:row r="173" spans="1:9" ht="16.5" customHeight="1">
      <x:c r="A173" s="71"/>
      <x:c r="B173" s="72"/>
      <x:c r="C173" s="72"/>
      <x:c r="D173" s="71"/>
      <x:c r="E173" s="73"/>
      <x:c r="F173" s="73"/>
      <x:c r="G173" s="73"/>
      <x:c r="H173" s="73"/>
      <x:c r="I173" s="72"/>
    </x:row>
    <x:row r="174" spans="1:9" ht="16.5" customHeight="1">
      <x:c r="A174" s="71"/>
      <x:c r="B174" s="72"/>
      <x:c r="C174" s="72"/>
      <x:c r="D174" s="71"/>
      <x:c r="E174" s="73"/>
      <x:c r="F174" s="73"/>
      <x:c r="G174" s="73"/>
      <x:c r="H174" s="73"/>
      <x:c r="I174" s="72"/>
    </x:row>
    <x:row r="175" spans="1:9" ht="16.5" customHeight="1">
      <x:c r="A175" s="71"/>
      <x:c r="B175" s="72"/>
      <x:c r="C175" s="72"/>
      <x:c r="D175" s="71"/>
      <x:c r="E175" s="73"/>
      <x:c r="F175" s="73"/>
      <x:c r="G175" s="73"/>
      <x:c r="H175" s="73"/>
      <x:c r="I175" s="72"/>
    </x:row>
    <x:row r="176" spans="1:9" ht="16.5" customHeight="1">
      <x:c r="A176" s="71"/>
      <x:c r="B176" s="72"/>
      <x:c r="C176" s="72"/>
      <x:c r="D176" s="71"/>
      <x:c r="E176" s="73"/>
      <x:c r="F176" s="73"/>
      <x:c r="G176" s="73"/>
      <x:c r="H176" s="73"/>
      <x:c r="I176" s="72"/>
    </x:row>
    <x:row r="177" spans="1:9" ht="16.5" customHeight="1">
      <x:c r="A177" s="71"/>
      <x:c r="B177" s="72"/>
      <x:c r="C177" s="72"/>
      <x:c r="D177" s="71"/>
      <x:c r="E177" s="73"/>
      <x:c r="F177" s="73"/>
      <x:c r="G177" s="73"/>
      <x:c r="H177" s="73"/>
      <x:c r="I177" s="72"/>
    </x:row>
    <x:row r="178" spans="1:9" ht="16.5" customHeight="1">
      <x:c r="A178" s="71"/>
      <x:c r="B178" s="72"/>
      <x:c r="C178" s="72"/>
      <x:c r="D178" s="71"/>
      <x:c r="E178" s="73"/>
      <x:c r="F178" s="73"/>
      <x:c r="G178" s="73"/>
      <x:c r="H178" s="73"/>
      <x:c r="I178" s="72"/>
    </x:row>
    <x:row r="179" spans="1:9" ht="16.5" customHeight="1">
      <x:c r="A179" s="71"/>
      <x:c r="B179" s="72"/>
      <x:c r="C179" s="72"/>
      <x:c r="D179" s="71"/>
      <x:c r="E179" s="73"/>
      <x:c r="F179" s="73"/>
      <x:c r="G179" s="73"/>
      <x:c r="H179" s="73"/>
      <x:c r="I179" s="72"/>
    </x:row>
    <x:row r="180" spans="1:9" ht="16.5" customHeight="1">
      <x:c r="A180" s="71"/>
      <x:c r="B180" s="72"/>
      <x:c r="C180" s="72"/>
      <x:c r="D180" s="71"/>
      <x:c r="E180" s="73"/>
      <x:c r="F180" s="73"/>
      <x:c r="G180" s="73"/>
      <x:c r="H180" s="73"/>
      <x:c r="I180" s="72"/>
    </x:row>
    <x:row r="181" spans="1:9" ht="16.5" customHeight="1">
      <x:c r="A181" s="71"/>
      <x:c r="B181" s="72"/>
      <x:c r="C181" s="72"/>
      <x:c r="D181" s="71"/>
      <x:c r="E181" s="73"/>
      <x:c r="F181" s="73"/>
      <x:c r="G181" s="73"/>
      <x:c r="H181" s="73"/>
      <x:c r="I181" s="72"/>
    </x:row>
    <x:row r="182" spans="1:9" ht="16.5" customHeight="1">
      <x:c r="A182" s="71"/>
      <x:c r="B182" s="72"/>
      <x:c r="C182" s="72"/>
      <x:c r="D182" s="71"/>
      <x:c r="E182" s="73"/>
      <x:c r="F182" s="73"/>
      <x:c r="G182" s="73"/>
      <x:c r="H182" s="73"/>
      <x:c r="I182" s="72"/>
    </x:row>
    <x:row r="183" spans="1:9" ht="16.5" customHeight="1">
      <x:c r="A183" s="71"/>
      <x:c r="B183" s="72"/>
      <x:c r="C183" s="72"/>
      <x:c r="D183" s="71"/>
      <x:c r="E183" s="73"/>
      <x:c r="F183" s="73"/>
      <x:c r="G183" s="73"/>
      <x:c r="H183" s="73"/>
      <x:c r="I183" s="72"/>
    </x:row>
    <x:row r="184" spans="1:9" ht="16.5" customHeight="1">
      <x:c r="A184" s="71"/>
      <x:c r="B184" s="72"/>
      <x:c r="C184" s="72"/>
      <x:c r="D184" s="71"/>
      <x:c r="E184" s="73"/>
      <x:c r="F184" s="73"/>
      <x:c r="G184" s="73"/>
      <x:c r="H184" s="73"/>
      <x:c r="I184" s="72"/>
    </x:row>
    <x:row r="185" spans="1:9" ht="16.5" customHeight="1">
      <x:c r="A185" s="71"/>
      <x:c r="B185" s="72"/>
      <x:c r="C185" s="72"/>
      <x:c r="D185" s="71"/>
      <x:c r="E185" s="73"/>
      <x:c r="F185" s="73"/>
      <x:c r="G185" s="73"/>
      <x:c r="H185" s="73"/>
      <x:c r="I185" s="72"/>
    </x:row>
    <x:row r="186" spans="1:9" ht="16.5" customHeight="1">
      <x:c r="A186" s="71"/>
      <x:c r="B186" s="72"/>
      <x:c r="C186" s="72"/>
      <x:c r="D186" s="71"/>
      <x:c r="E186" s="73"/>
      <x:c r="F186" s="73"/>
      <x:c r="G186" s="73"/>
      <x:c r="H186" s="73"/>
      <x:c r="I186" s="72"/>
    </x:row>
    <x:row r="187" spans="1:9" ht="16.5" customHeight="1">
      <x:c r="A187" s="71"/>
      <x:c r="B187" s="72"/>
      <x:c r="C187" s="72"/>
      <x:c r="D187" s="71"/>
      <x:c r="E187" s="73"/>
      <x:c r="F187" s="73"/>
      <x:c r="G187" s="73"/>
      <x:c r="H187" s="73"/>
      <x:c r="I187" s="72"/>
    </x:row>
    <x:row r="188" spans="1:9" ht="16.5" customHeight="1">
      <x:c r="A188" s="71"/>
      <x:c r="B188" s="72"/>
      <x:c r="C188" s="72"/>
      <x:c r="D188" s="71"/>
      <x:c r="E188" s="73"/>
      <x:c r="F188" s="73"/>
      <x:c r="G188" s="73"/>
      <x:c r="H188" s="73"/>
      <x:c r="I188" s="72"/>
    </x:row>
    <x:row r="189" spans="1:9" ht="16.5" customHeight="1">
      <x:c r="A189" s="71"/>
      <x:c r="B189" s="72"/>
      <x:c r="C189" s="72"/>
      <x:c r="D189" s="71"/>
      <x:c r="E189" s="73"/>
      <x:c r="F189" s="73"/>
      <x:c r="G189" s="73"/>
      <x:c r="H189" s="73"/>
      <x:c r="I189" s="72"/>
    </x:row>
    <x:row r="190" spans="1:9" ht="16.5" customHeight="1">
      <x:c r="A190" s="71"/>
      <x:c r="B190" s="72"/>
      <x:c r="C190" s="72"/>
      <x:c r="D190" s="71"/>
      <x:c r="E190" s="73"/>
      <x:c r="F190" s="73"/>
      <x:c r="G190" s="73"/>
      <x:c r="H190" s="73"/>
      <x:c r="I190" s="72"/>
    </x:row>
    <x:row r="191" spans="1:9" ht="16.5" customHeight="1">
      <x:c r="A191" s="71"/>
      <x:c r="B191" s="72"/>
      <x:c r="C191" s="72"/>
      <x:c r="D191" s="71"/>
      <x:c r="E191" s="73"/>
      <x:c r="F191" s="73"/>
      <x:c r="G191" s="73"/>
      <x:c r="H191" s="73"/>
      <x:c r="I191" s="72"/>
    </x:row>
    <x:row r="192" spans="1:9" ht="16.5" customHeight="1">
      <x:c r="A192" s="71"/>
      <x:c r="B192" s="72"/>
      <x:c r="C192" s="72"/>
      <x:c r="D192" s="71"/>
      <x:c r="E192" s="73"/>
      <x:c r="F192" s="73"/>
      <x:c r="G192" s="73"/>
      <x:c r="H192" s="73"/>
      <x:c r="I192" s="72"/>
    </x:row>
    <x:row r="193" spans="1:9" ht="16.5" customHeight="1">
      <x:c r="A193" s="71"/>
      <x:c r="B193" s="72"/>
      <x:c r="C193" s="72"/>
      <x:c r="D193" s="71"/>
      <x:c r="E193" s="73"/>
      <x:c r="F193" s="73"/>
      <x:c r="G193" s="73"/>
      <x:c r="H193" s="73"/>
      <x:c r="I193" s="72"/>
    </x:row>
    <x:row r="194" spans="1:9" ht="16.5" customHeight="1">
      <x:c r="A194" s="71"/>
      <x:c r="B194" s="72"/>
      <x:c r="C194" s="72"/>
      <x:c r="D194" s="71"/>
      <x:c r="E194" s="73"/>
      <x:c r="F194" s="73"/>
      <x:c r="G194" s="73"/>
      <x:c r="H194" s="73"/>
      <x:c r="I194" s="72"/>
    </x:row>
    <x:row r="195" spans="1:9" ht="16.5" customHeight="1">
      <x:c r="A195" s="71"/>
      <x:c r="B195" s="72"/>
      <x:c r="C195" s="72"/>
      <x:c r="D195" s="71"/>
      <x:c r="E195" s="73"/>
      <x:c r="F195" s="73"/>
      <x:c r="G195" s="73"/>
      <x:c r="H195" s="73"/>
      <x:c r="I195" s="72"/>
    </x:row>
    <x:row r="196" spans="1:9" ht="16.5" customHeight="1">
      <x:c r="A196" s="71"/>
      <x:c r="B196" s="72"/>
      <x:c r="C196" s="72"/>
      <x:c r="D196" s="71"/>
      <x:c r="E196" s="73"/>
      <x:c r="F196" s="73"/>
      <x:c r="G196" s="73"/>
      <x:c r="H196" s="73"/>
      <x:c r="I196" s="72"/>
    </x:row>
    <x:row r="197" spans="1:9" ht="16.5" customHeight="1">
      <x:c r="A197" s="71"/>
      <x:c r="B197" s="72"/>
      <x:c r="C197" s="72"/>
      <x:c r="D197" s="71"/>
      <x:c r="E197" s="73"/>
      <x:c r="F197" s="73"/>
      <x:c r="G197" s="73"/>
      <x:c r="H197" s="73"/>
      <x:c r="I197" s="72"/>
    </x:row>
    <x:row r="198" spans="1:9" ht="16.5" customHeight="1">
      <x:c r="A198" s="71"/>
      <x:c r="B198" s="72"/>
      <x:c r="C198" s="72"/>
      <x:c r="D198" s="71"/>
      <x:c r="E198" s="73"/>
      <x:c r="F198" s="73"/>
      <x:c r="G198" s="73"/>
      <x:c r="H198" s="73"/>
      <x:c r="I198" s="72"/>
    </x:row>
    <x:row r="199" spans="1:9" ht="16.5" customHeight="1">
      <x:c r="A199" s="71"/>
      <x:c r="B199" s="72"/>
      <x:c r="C199" s="72"/>
      <x:c r="D199" s="71"/>
      <x:c r="E199" s="73"/>
      <x:c r="F199" s="73"/>
      <x:c r="G199" s="73"/>
      <x:c r="H199" s="73"/>
      <x:c r="I199" s="72"/>
    </x:row>
    <x:row r="200" spans="1:9" ht="16.5" customHeight="1">
      <x:c r="A200" s="71"/>
      <x:c r="B200" s="72"/>
      <x:c r="C200" s="72"/>
      <x:c r="D200" s="71"/>
      <x:c r="E200" s="73"/>
      <x:c r="F200" s="73"/>
      <x:c r="G200" s="73"/>
      <x:c r="H200" s="73"/>
      <x:c r="I200" s="72"/>
    </x:row>
    <x:row r="201" spans="1:9" ht="16.5" customHeight="1">
      <x:c r="A201" s="71"/>
      <x:c r="B201" s="72"/>
      <x:c r="C201" s="72"/>
      <x:c r="D201" s="71"/>
      <x:c r="E201" s="73"/>
      <x:c r="F201" s="73"/>
      <x:c r="G201" s="73"/>
      <x:c r="H201" s="73"/>
      <x:c r="I201" s="72"/>
    </x:row>
    <x:row r="202" spans="1:9" ht="16.5" customHeight="1">
      <x:c r="A202" s="71"/>
      <x:c r="B202" s="72"/>
      <x:c r="C202" s="72"/>
      <x:c r="D202" s="71"/>
      <x:c r="E202" s="73"/>
      <x:c r="F202" s="73"/>
      <x:c r="G202" s="73"/>
      <x:c r="H202" s="73"/>
      <x:c r="I202" s="72"/>
    </x:row>
    <x:row r="203" spans="1:9" ht="16.5" customHeight="1">
      <x:c r="A203" s="71"/>
      <x:c r="B203" s="72"/>
      <x:c r="C203" s="72"/>
      <x:c r="D203" s="71"/>
      <x:c r="E203" s="73"/>
      <x:c r="F203" s="73"/>
      <x:c r="G203" s="73"/>
      <x:c r="H203" s="73"/>
      <x:c r="I203" s="72"/>
    </x:row>
    <x:row r="204" spans="1:9" ht="16.5" customHeight="1">
      <x:c r="A204" s="71"/>
      <x:c r="B204" s="72"/>
      <x:c r="C204" s="72"/>
      <x:c r="D204" s="71"/>
      <x:c r="E204" s="73"/>
      <x:c r="F204" s="73"/>
      <x:c r="G204" s="73"/>
      <x:c r="H204" s="73"/>
      <x:c r="I204" s="72"/>
    </x:row>
    <x:row r="205" spans="1:9" ht="16.5" customHeight="1">
      <x:c r="A205" s="71"/>
      <x:c r="B205" s="72"/>
      <x:c r="C205" s="72"/>
      <x:c r="D205" s="71"/>
      <x:c r="E205" s="73"/>
      <x:c r="F205" s="73"/>
      <x:c r="G205" s="73"/>
      <x:c r="H205" s="73"/>
      <x:c r="I205" s="72"/>
    </x:row>
    <x:row r="206" spans="1:9" ht="16.5" customHeight="1">
      <x:c r="A206" s="71"/>
      <x:c r="B206" s="72"/>
      <x:c r="C206" s="72"/>
      <x:c r="D206" s="71"/>
      <x:c r="E206" s="73"/>
      <x:c r="F206" s="73"/>
      <x:c r="G206" s="73"/>
      <x:c r="H206" s="73"/>
      <x:c r="I206" s="72"/>
    </x:row>
    <x:row r="207" spans="1:9" ht="16.5" customHeight="1">
      <x:c r="A207" s="71"/>
      <x:c r="B207" s="72"/>
      <x:c r="C207" s="72"/>
      <x:c r="D207" s="71"/>
      <x:c r="E207" s="73"/>
      <x:c r="F207" s="73"/>
      <x:c r="G207" s="73"/>
      <x:c r="H207" s="73"/>
      <x:c r="I207" s="72"/>
    </x:row>
    <x:row r="208" spans="1:9" ht="16.5" customHeight="1">
      <x:c r="A208" s="71"/>
      <x:c r="B208" s="72"/>
      <x:c r="C208" s="72"/>
      <x:c r="D208" s="71"/>
      <x:c r="E208" s="73"/>
      <x:c r="F208" s="73"/>
      <x:c r="G208" s="73"/>
      <x:c r="H208" s="73"/>
      <x:c r="I208" s="72"/>
    </x:row>
    <x:row r="209" spans="1:9" ht="16.5" customHeight="1">
      <x:c r="A209" s="71"/>
      <x:c r="B209" s="72"/>
      <x:c r="C209" s="72"/>
      <x:c r="D209" s="71"/>
      <x:c r="E209" s="73"/>
      <x:c r="F209" s="73"/>
      <x:c r="G209" s="73"/>
      <x:c r="H209" s="73"/>
      <x:c r="I209" s="72"/>
    </x:row>
    <x:row r="210" spans="1:9" ht="16.5" customHeight="1">
      <x:c r="A210" s="71"/>
      <x:c r="B210" s="72"/>
      <x:c r="C210" s="72"/>
      <x:c r="D210" s="71"/>
      <x:c r="E210" s="73"/>
      <x:c r="F210" s="73"/>
      <x:c r="G210" s="73"/>
      <x:c r="H210" s="73"/>
      <x:c r="I210" s="72"/>
    </x:row>
    <x:row r="211" spans="1:9" ht="16.5" customHeight="1">
      <x:c r="A211" s="71"/>
      <x:c r="B211" s="72"/>
      <x:c r="C211" s="72"/>
      <x:c r="D211" s="71"/>
      <x:c r="E211" s="73"/>
      <x:c r="F211" s="73"/>
      <x:c r="G211" s="73"/>
      <x:c r="H211" s="73"/>
      <x:c r="I211" s="72"/>
    </x:row>
    <x:row r="212" spans="1:9" ht="16.5" customHeight="1">
      <x:c r="A212" s="71"/>
      <x:c r="B212" s="72"/>
      <x:c r="C212" s="72"/>
      <x:c r="D212" s="71"/>
      <x:c r="E212" s="73"/>
      <x:c r="F212" s="73"/>
      <x:c r="G212" s="73"/>
      <x:c r="H212" s="73"/>
      <x:c r="I212" s="72"/>
    </x:row>
    <x:row r="213" spans="1:9" ht="16.5" customHeight="1">
      <x:c r="A213" s="71"/>
      <x:c r="B213" s="72"/>
      <x:c r="C213" s="72"/>
      <x:c r="D213" s="71"/>
      <x:c r="E213" s="73"/>
      <x:c r="F213" s="73"/>
      <x:c r="G213" s="73"/>
      <x:c r="H213" s="73"/>
      <x:c r="I213" s="72"/>
    </x:row>
    <x:row r="214" spans="1:9" ht="16.5" customHeight="1">
      <x:c r="A214" s="71"/>
      <x:c r="B214" s="72"/>
      <x:c r="C214" s="72"/>
      <x:c r="D214" s="71"/>
      <x:c r="E214" s="73"/>
      <x:c r="F214" s="73"/>
      <x:c r="G214" s="73"/>
      <x:c r="H214" s="73"/>
      <x:c r="I214" s="72"/>
    </x:row>
    <x:row r="215" spans="1:9" ht="16.5" customHeight="1">
      <x:c r="A215" s="71"/>
      <x:c r="B215" s="72"/>
      <x:c r="C215" s="72"/>
      <x:c r="D215" s="71"/>
      <x:c r="E215" s="73"/>
      <x:c r="F215" s="73"/>
      <x:c r="G215" s="73"/>
      <x:c r="H215" s="73"/>
      <x:c r="I215" s="72"/>
    </x:row>
    <x:row r="216" spans="1:9" ht="16.5" customHeight="1">
      <x:c r="A216" s="71"/>
      <x:c r="B216" s="72"/>
      <x:c r="C216" s="72"/>
      <x:c r="D216" s="71"/>
      <x:c r="E216" s="73"/>
      <x:c r="F216" s="73"/>
      <x:c r="G216" s="73"/>
      <x:c r="H216" s="73"/>
      <x:c r="I216" s="72"/>
    </x:row>
    <x:row r="217" spans="1:9" ht="16.5" customHeight="1">
      <x:c r="A217" s="71"/>
      <x:c r="B217" s="72"/>
      <x:c r="C217" s="72"/>
      <x:c r="D217" s="71"/>
      <x:c r="E217" s="73"/>
      <x:c r="F217" s="73"/>
      <x:c r="G217" s="73"/>
      <x:c r="H217" s="73"/>
      <x:c r="I217" s="72"/>
    </x:row>
    <x:row r="218" spans="1:9" ht="16.5" customHeight="1">
      <x:c r="A218" s="71"/>
      <x:c r="B218" s="72"/>
      <x:c r="C218" s="72"/>
      <x:c r="D218" s="71"/>
      <x:c r="E218" s="73"/>
      <x:c r="F218" s="73"/>
      <x:c r="G218" s="73"/>
      <x:c r="H218" s="73"/>
      <x:c r="I218" s="72"/>
    </x:row>
    <x:row r="219" spans="1:9" ht="16.5" customHeight="1">
      <x:c r="A219" s="71"/>
      <x:c r="B219" s="72"/>
      <x:c r="C219" s="72"/>
      <x:c r="D219" s="71"/>
      <x:c r="E219" s="73"/>
      <x:c r="F219" s="73"/>
      <x:c r="G219" s="73"/>
      <x:c r="H219" s="73"/>
      <x:c r="I219" s="72"/>
    </x:row>
    <x:row r="220" spans="1:9" ht="16.5" customHeight="1">
      <x:c r="A220" s="71"/>
      <x:c r="B220" s="72"/>
      <x:c r="C220" s="72"/>
      <x:c r="D220" s="71"/>
      <x:c r="E220" s="73"/>
      <x:c r="F220" s="73"/>
      <x:c r="G220" s="73"/>
      <x:c r="H220" s="73"/>
      <x:c r="I220" s="72"/>
    </x:row>
    <x:row r="221" spans="1:9" ht="16.5" customHeight="1">
      <x:c r="A221" s="71"/>
      <x:c r="B221" s="72"/>
      <x:c r="C221" s="72"/>
      <x:c r="D221" s="71"/>
      <x:c r="E221" s="73"/>
      <x:c r="F221" s="73"/>
      <x:c r="G221" s="73"/>
      <x:c r="H221" s="73"/>
      <x:c r="I221" s="72"/>
    </x:row>
    <x:row r="222" spans="1:9" ht="16.5" customHeight="1">
      <x:c r="A222" s="71"/>
      <x:c r="B222" s="72"/>
      <x:c r="C222" s="72"/>
      <x:c r="D222" s="71"/>
      <x:c r="E222" s="73"/>
      <x:c r="F222" s="73"/>
      <x:c r="G222" s="73"/>
      <x:c r="H222" s="73"/>
      <x:c r="I222" s="72"/>
    </x:row>
    <x:row r="223" spans="1:9" ht="16.5" customHeight="1">
      <x:c r="A223" s="71"/>
      <x:c r="B223" s="72"/>
      <x:c r="C223" s="72"/>
      <x:c r="D223" s="71"/>
      <x:c r="E223" s="73"/>
      <x:c r="F223" s="73"/>
      <x:c r="G223" s="73"/>
      <x:c r="H223" s="73"/>
      <x:c r="I223" s="72"/>
    </x:row>
    <x:row r="224" spans="1:9" ht="16.5" customHeight="1">
      <x:c r="A224" s="71"/>
      <x:c r="B224" s="72"/>
      <x:c r="C224" s="72"/>
      <x:c r="D224" s="71"/>
      <x:c r="E224" s="73"/>
      <x:c r="F224" s="73"/>
      <x:c r="G224" s="73"/>
      <x:c r="H224" s="73"/>
      <x:c r="I224" s="72"/>
    </x:row>
    <x:row r="225" spans="1:9" ht="16.5" customHeight="1">
      <x:c r="A225" s="71"/>
      <x:c r="B225" s="72"/>
      <x:c r="C225" s="72"/>
      <x:c r="D225" s="71"/>
      <x:c r="E225" s="73"/>
      <x:c r="F225" s="73"/>
      <x:c r="G225" s="73"/>
      <x:c r="H225" s="73"/>
      <x:c r="I225" s="72"/>
    </x:row>
    <x:row r="226" spans="1:9" ht="16.5" customHeight="1">
      <x:c r="A226" s="71"/>
      <x:c r="B226" s="72"/>
      <x:c r="C226" s="72"/>
      <x:c r="D226" s="71"/>
      <x:c r="E226" s="73"/>
      <x:c r="F226" s="73"/>
      <x:c r="G226" s="73"/>
      <x:c r="H226" s="73"/>
      <x:c r="I226" s="72"/>
    </x:row>
    <x:row r="227" spans="1:9" ht="16.5" customHeight="1">
      <x:c r="A227" s="71"/>
      <x:c r="B227" s="72"/>
      <x:c r="C227" s="72"/>
      <x:c r="D227" s="71"/>
      <x:c r="E227" s="73"/>
      <x:c r="F227" s="73"/>
      <x:c r="G227" s="73"/>
      <x:c r="H227" s="73"/>
      <x:c r="I227" s="72"/>
    </x:row>
    <x:row r="228" spans="1:9" ht="16.5" customHeight="1">
      <x:c r="A228" s="71"/>
      <x:c r="B228" s="72"/>
      <x:c r="C228" s="72"/>
      <x:c r="D228" s="71"/>
      <x:c r="E228" s="73"/>
      <x:c r="F228" s="73"/>
      <x:c r="G228" s="73"/>
      <x:c r="H228" s="73"/>
      <x:c r="I228" s="72"/>
    </x:row>
    <x:row r="229" spans="1:9" ht="16.5" customHeight="1">
      <x:c r="A229" s="71"/>
      <x:c r="B229" s="72"/>
      <x:c r="C229" s="72"/>
      <x:c r="D229" s="71"/>
      <x:c r="E229" s="73"/>
      <x:c r="F229" s="73"/>
      <x:c r="G229" s="73"/>
      <x:c r="H229" s="73"/>
      <x:c r="I229" s="72"/>
    </x:row>
    <x:row r="230" spans="1:9" ht="16.5" customHeight="1">
      <x:c r="A230" s="71"/>
      <x:c r="B230" s="72"/>
      <x:c r="C230" s="72"/>
      <x:c r="D230" s="71"/>
      <x:c r="E230" s="73"/>
      <x:c r="F230" s="73"/>
      <x:c r="G230" s="73"/>
      <x:c r="H230" s="73"/>
      <x:c r="I230" s="72"/>
    </x:row>
    <x:row r="231" spans="1:9" ht="16.5" customHeight="1">
      <x:c r="A231" s="71"/>
      <x:c r="B231" s="72"/>
      <x:c r="C231" s="72"/>
      <x:c r="D231" s="71"/>
      <x:c r="E231" s="73"/>
      <x:c r="F231" s="73"/>
      <x:c r="G231" s="73"/>
      <x:c r="H231" s="73"/>
      <x:c r="I231" s="72"/>
    </x:row>
    <x:row r="232" spans="1:9" ht="16.5" customHeight="1">
      <x:c r="A232" s="71"/>
      <x:c r="B232" s="72"/>
      <x:c r="C232" s="72"/>
      <x:c r="D232" s="71"/>
      <x:c r="E232" s="73"/>
      <x:c r="F232" s="73"/>
      <x:c r="G232" s="73"/>
      <x:c r="H232" s="73"/>
      <x:c r="I232" s="72"/>
    </x:row>
    <x:row r="233" spans="1:9" ht="16.5" customHeight="1">
      <x:c r="A233" s="71"/>
      <x:c r="B233" s="72"/>
      <x:c r="C233" s="72"/>
      <x:c r="D233" s="71"/>
      <x:c r="E233" s="73"/>
      <x:c r="F233" s="73"/>
      <x:c r="G233" s="73"/>
      <x:c r="H233" s="73"/>
      <x:c r="I233" s="72"/>
    </x:row>
    <x:row r="234" spans="1:9" ht="16.5" customHeight="1">
      <x:c r="A234" s="71"/>
      <x:c r="B234" s="72"/>
      <x:c r="C234" s="72"/>
      <x:c r="D234" s="71"/>
      <x:c r="E234" s="73"/>
      <x:c r="F234" s="73"/>
      <x:c r="G234" s="73"/>
      <x:c r="H234" s="73"/>
      <x:c r="I234" s="72"/>
    </x:row>
    <x:row r="235" spans="1:9" ht="16.5" customHeight="1">
      <x:c r="A235" s="71"/>
      <x:c r="B235" s="72"/>
      <x:c r="C235" s="72"/>
      <x:c r="D235" s="71"/>
      <x:c r="E235" s="73"/>
      <x:c r="F235" s="73"/>
      <x:c r="G235" s="73"/>
      <x:c r="H235" s="73"/>
      <x:c r="I235" s="72"/>
    </x:row>
    <x:row r="236" spans="1:9" ht="16.5" customHeight="1">
      <x:c r="A236" s="71"/>
      <x:c r="B236" s="72"/>
      <x:c r="C236" s="72"/>
      <x:c r="D236" s="71"/>
      <x:c r="E236" s="73"/>
      <x:c r="F236" s="73"/>
      <x:c r="G236" s="73"/>
      <x:c r="H236" s="73"/>
      <x:c r="I236" s="72"/>
    </x:row>
    <x:row r="237" spans="1:9" ht="16.5" customHeight="1">
      <x:c r="A237" s="71"/>
      <x:c r="B237" s="72"/>
      <x:c r="C237" s="72"/>
      <x:c r="D237" s="71"/>
      <x:c r="E237" s="73"/>
      <x:c r="F237" s="73"/>
      <x:c r="G237" s="73"/>
      <x:c r="H237" s="73"/>
      <x:c r="I237" s="72"/>
    </x:row>
    <x:row r="238" spans="1:9" ht="16.5" customHeight="1">
      <x:c r="A238" s="71"/>
      <x:c r="B238" s="72"/>
      <x:c r="C238" s="72"/>
      <x:c r="D238" s="71"/>
      <x:c r="E238" s="73"/>
      <x:c r="F238" s="73"/>
      <x:c r="G238" s="73"/>
      <x:c r="H238" s="73"/>
      <x:c r="I238" s="72"/>
    </x:row>
    <x:row r="239" spans="1:9" ht="16.5" customHeight="1">
      <x:c r="A239" s="71"/>
      <x:c r="B239" s="72"/>
      <x:c r="C239" s="72"/>
      <x:c r="D239" s="71"/>
      <x:c r="E239" s="73"/>
      <x:c r="F239" s="73"/>
      <x:c r="G239" s="73"/>
      <x:c r="H239" s="73"/>
      <x:c r="I239" s="72"/>
    </x:row>
    <x:row r="240" spans="1:9" ht="16.5" customHeight="1">
      <x:c r="A240" s="71"/>
      <x:c r="B240" s="72"/>
      <x:c r="C240" s="72"/>
      <x:c r="D240" s="71"/>
      <x:c r="E240" s="73"/>
      <x:c r="F240" s="73"/>
      <x:c r="G240" s="73"/>
      <x:c r="H240" s="73"/>
      <x:c r="I240" s="72"/>
    </x:row>
    <x:row r="241" spans="1:9" ht="16.5" customHeight="1">
      <x:c r="A241" s="71"/>
      <x:c r="B241" s="72"/>
      <x:c r="C241" s="72"/>
      <x:c r="D241" s="71"/>
      <x:c r="E241" s="73"/>
      <x:c r="F241" s="73"/>
      <x:c r="G241" s="73"/>
      <x:c r="H241" s="73"/>
      <x:c r="I241" s="72"/>
    </x:row>
    <x:row r="242" spans="1:9" ht="16.5" customHeight="1">
      <x:c r="A242" s="71"/>
      <x:c r="B242" s="72"/>
      <x:c r="C242" s="72"/>
      <x:c r="D242" s="71"/>
      <x:c r="E242" s="73"/>
      <x:c r="F242" s="73"/>
      <x:c r="G242" s="73"/>
      <x:c r="H242" s="73"/>
      <x:c r="I242" s="72"/>
    </x:row>
    <x:row r="243" spans="1:9" ht="16.5" customHeight="1">
      <x:c r="A243" s="71"/>
      <x:c r="B243" s="72"/>
      <x:c r="C243" s="72"/>
      <x:c r="D243" s="71"/>
      <x:c r="E243" s="73"/>
      <x:c r="F243" s="73"/>
      <x:c r="G243" s="73"/>
      <x:c r="H243" s="73"/>
      <x:c r="I243" s="72"/>
    </x:row>
    <x:row r="244" spans="1:9" ht="16.5" customHeight="1">
      <x:c r="A244" s="71"/>
      <x:c r="B244" s="72"/>
      <x:c r="C244" s="72"/>
      <x:c r="D244" s="71"/>
      <x:c r="E244" s="73"/>
      <x:c r="F244" s="73"/>
      <x:c r="G244" s="73"/>
      <x:c r="H244" s="73"/>
      <x:c r="I244" s="72"/>
    </x:row>
    <x:row r="245" spans="1:9" ht="16.5" customHeight="1">
      <x:c r="A245" s="71"/>
      <x:c r="B245" s="72"/>
      <x:c r="C245" s="72"/>
      <x:c r="D245" s="71"/>
      <x:c r="E245" s="73"/>
      <x:c r="F245" s="73"/>
      <x:c r="G245" s="73"/>
      <x:c r="H245" s="73"/>
      <x:c r="I245" s="72"/>
    </x:row>
    <x:row r="246" spans="1:9" ht="16.5" customHeight="1">
      <x:c r="A246" s="71"/>
      <x:c r="B246" s="72"/>
      <x:c r="C246" s="72"/>
      <x:c r="D246" s="71"/>
      <x:c r="E246" s="73"/>
      <x:c r="F246" s="73"/>
      <x:c r="G246" s="73"/>
      <x:c r="H246" s="73"/>
      <x:c r="I246" s="72"/>
    </x:row>
    <x:row r="247" spans="1:9" ht="16.5" customHeight="1">
      <x:c r="A247" s="71"/>
      <x:c r="B247" s="72"/>
      <x:c r="C247" s="72"/>
      <x:c r="D247" s="71"/>
      <x:c r="E247" s="73"/>
      <x:c r="F247" s="73"/>
      <x:c r="G247" s="73"/>
      <x:c r="H247" s="73"/>
      <x:c r="I247" s="72"/>
    </x:row>
    <x:row r="248" spans="1:9" ht="16.5" customHeight="1">
      <x:c r="A248" s="71"/>
      <x:c r="B248" s="72"/>
      <x:c r="C248" s="72"/>
      <x:c r="D248" s="71"/>
      <x:c r="E248" s="73"/>
      <x:c r="F248" s="73"/>
      <x:c r="G248" s="73"/>
      <x:c r="H248" s="73"/>
      <x:c r="I248" s="72"/>
    </x:row>
    <x:row r="249" spans="1:9" ht="16.5" customHeight="1">
      <x:c r="A249" s="71"/>
      <x:c r="B249" s="72"/>
      <x:c r="C249" s="72"/>
      <x:c r="D249" s="71"/>
      <x:c r="E249" s="73"/>
      <x:c r="F249" s="73"/>
      <x:c r="G249" s="73"/>
      <x:c r="H249" s="73"/>
      <x:c r="I249" s="72"/>
    </x:row>
    <x:row r="250" spans="1:9" ht="16.5" customHeight="1">
      <x:c r="A250" s="71"/>
      <x:c r="B250" s="72"/>
      <x:c r="C250" s="72"/>
      <x:c r="D250" s="71"/>
      <x:c r="E250" s="73"/>
      <x:c r="F250" s="73"/>
      <x:c r="G250" s="73"/>
      <x:c r="H250" s="73"/>
      <x:c r="I250" s="72"/>
    </x:row>
    <x:row r="251" spans="1:9" ht="16.5" customHeight="1">
      <x:c r="A251" s="71"/>
      <x:c r="B251" s="72"/>
      <x:c r="C251" s="72"/>
      <x:c r="D251" s="71"/>
      <x:c r="E251" s="73"/>
      <x:c r="F251" s="73"/>
      <x:c r="G251" s="73"/>
      <x:c r="H251" s="73"/>
      <x:c r="I251" s="72"/>
    </x:row>
    <x:row r="252" spans="1:9" ht="16.5" customHeight="1">
      <x:c r="A252" s="71"/>
      <x:c r="B252" s="72"/>
      <x:c r="C252" s="72"/>
      <x:c r="D252" s="71"/>
      <x:c r="E252" s="73"/>
      <x:c r="F252" s="73"/>
      <x:c r="G252" s="73"/>
      <x:c r="H252" s="73"/>
      <x:c r="I252" s="72"/>
    </x:row>
    <x:row r="253" spans="1:9" ht="16.5" customHeight="1">
      <x:c r="A253" s="71"/>
      <x:c r="B253" s="72"/>
      <x:c r="C253" s="72"/>
      <x:c r="D253" s="71"/>
      <x:c r="E253" s="73"/>
      <x:c r="F253" s="73"/>
      <x:c r="G253" s="73"/>
      <x:c r="H253" s="73"/>
      <x:c r="I253" s="72"/>
    </x:row>
    <x:row r="254" spans="1:9" ht="16.5" customHeight="1">
      <x:c r="A254" s="71"/>
      <x:c r="B254" s="72"/>
      <x:c r="C254" s="72"/>
      <x:c r="D254" s="71"/>
      <x:c r="E254" s="73"/>
      <x:c r="F254" s="73"/>
      <x:c r="G254" s="73"/>
      <x:c r="H254" s="73"/>
      <x:c r="I254" s="72"/>
    </x:row>
    <x:row r="255" spans="1:9" ht="16.5" customHeight="1">
      <x:c r="A255" s="71"/>
      <x:c r="B255" s="72"/>
      <x:c r="C255" s="72"/>
      <x:c r="D255" s="71"/>
      <x:c r="E255" s="73"/>
      <x:c r="F255" s="73"/>
      <x:c r="G255" s="73"/>
      <x:c r="H255" s="73"/>
      <x:c r="I255" s="72"/>
    </x:row>
    <x:row r="256" spans="1:9" ht="16.5" customHeight="1">
      <x:c r="A256" s="71"/>
      <x:c r="B256" s="72"/>
      <x:c r="C256" s="72"/>
      <x:c r="D256" s="71"/>
      <x:c r="E256" s="73"/>
      <x:c r="F256" s="73"/>
      <x:c r="G256" s="73"/>
      <x:c r="H256" s="73"/>
      <x:c r="I256" s="72"/>
    </x:row>
    <x:row r="257" spans="1:9" ht="16.5" customHeight="1">
      <x:c r="A257" s="71"/>
      <x:c r="B257" s="72"/>
      <x:c r="C257" s="72"/>
      <x:c r="D257" s="71"/>
      <x:c r="E257" s="73"/>
      <x:c r="F257" s="73"/>
      <x:c r="G257" s="73"/>
      <x:c r="H257" s="73"/>
      <x:c r="I257" s="72"/>
    </x:row>
    <x:row r="258" spans="1:9" ht="16.5" customHeight="1">
      <x:c r="A258" s="71"/>
      <x:c r="B258" s="72"/>
      <x:c r="C258" s="72"/>
      <x:c r="D258" s="71"/>
      <x:c r="E258" s="73"/>
      <x:c r="F258" s="73"/>
      <x:c r="G258" s="73"/>
      <x:c r="H258" s="73"/>
      <x:c r="I258" s="72"/>
    </x:row>
    <x:row r="259" spans="1:9" ht="16.5" customHeight="1">
      <x:c r="A259" s="71"/>
      <x:c r="B259" s="72"/>
      <x:c r="C259" s="72"/>
      <x:c r="D259" s="71"/>
      <x:c r="E259" s="73"/>
      <x:c r="F259" s="73"/>
      <x:c r="G259" s="73"/>
      <x:c r="H259" s="73"/>
      <x:c r="I259" s="72"/>
    </x:row>
    <x:row r="260" spans="1:9" ht="16.5" customHeight="1">
      <x:c r="A260" s="71"/>
      <x:c r="B260" s="72"/>
      <x:c r="C260" s="72"/>
      <x:c r="D260" s="71"/>
      <x:c r="E260" s="73"/>
      <x:c r="F260" s="73"/>
      <x:c r="G260" s="73"/>
      <x:c r="H260" s="73"/>
      <x:c r="I260" s="72"/>
    </x:row>
    <x:row r="261" spans="1:9" ht="16.5" customHeight="1">
      <x:c r="A261" s="71"/>
      <x:c r="B261" s="72"/>
      <x:c r="C261" s="72"/>
      <x:c r="D261" s="71"/>
      <x:c r="E261" s="73"/>
      <x:c r="F261" s="73"/>
      <x:c r="G261" s="73"/>
      <x:c r="H261" s="73"/>
      <x:c r="I261" s="72"/>
    </x:row>
    <x:row r="262" spans="1:9" ht="16.5" customHeight="1">
      <x:c r="A262" s="71"/>
      <x:c r="B262" s="72"/>
      <x:c r="C262" s="72"/>
      <x:c r="D262" s="71"/>
      <x:c r="E262" s="73"/>
      <x:c r="F262" s="73"/>
      <x:c r="G262" s="73"/>
      <x:c r="H262" s="73"/>
      <x:c r="I262" s="72"/>
    </x:row>
    <x:row r="263" spans="1:9" ht="16.5" customHeight="1">
      <x:c r="A263" s="71"/>
      <x:c r="B263" s="72"/>
      <x:c r="C263" s="72"/>
      <x:c r="D263" s="71"/>
      <x:c r="E263" s="73"/>
      <x:c r="F263" s="73"/>
      <x:c r="G263" s="73"/>
      <x:c r="H263" s="73"/>
      <x:c r="I263" s="72"/>
    </x:row>
    <x:row r="264" spans="1:9" ht="16.5" customHeight="1">
      <x:c r="A264" s="71"/>
      <x:c r="B264" s="72"/>
      <x:c r="C264" s="72"/>
      <x:c r="D264" s="71"/>
      <x:c r="E264" s="73"/>
      <x:c r="F264" s="73"/>
      <x:c r="G264" s="73"/>
      <x:c r="H264" s="73"/>
      <x:c r="I264" s="72"/>
    </x:row>
    <x:row r="265" spans="1:9" ht="16.5" customHeight="1">
      <x:c r="A265" s="71"/>
      <x:c r="B265" s="72"/>
      <x:c r="C265" s="72"/>
      <x:c r="D265" s="71"/>
      <x:c r="E265" s="73"/>
      <x:c r="F265" s="73"/>
      <x:c r="G265" s="73"/>
      <x:c r="H265" s="73"/>
      <x:c r="I265" s="72"/>
    </x:row>
    <x:row r="266" spans="1:9" ht="16.5" customHeight="1">
      <x:c r="A266" s="71"/>
      <x:c r="B266" s="72"/>
      <x:c r="C266" s="72"/>
      <x:c r="D266" s="71"/>
      <x:c r="E266" s="73"/>
      <x:c r="F266" s="73"/>
      <x:c r="G266" s="73"/>
      <x:c r="H266" s="73"/>
      <x:c r="I266" s="72"/>
    </x:row>
    <x:row r="267" spans="1:9" ht="16.5" customHeight="1">
      <x:c r="A267" s="71"/>
      <x:c r="B267" s="72"/>
      <x:c r="C267" s="72"/>
      <x:c r="D267" s="71"/>
      <x:c r="E267" s="73"/>
      <x:c r="F267" s="73"/>
      <x:c r="G267" s="73"/>
      <x:c r="H267" s="73"/>
      <x:c r="I267" s="72"/>
    </x:row>
    <x:row r="268" spans="1:9" ht="16.5" customHeight="1">
      <x:c r="A268" s="71"/>
      <x:c r="B268" s="72"/>
      <x:c r="C268" s="72"/>
      <x:c r="D268" s="71"/>
      <x:c r="E268" s="73"/>
      <x:c r="F268" s="73"/>
      <x:c r="G268" s="73"/>
      <x:c r="H268" s="73"/>
      <x:c r="I268" s="72"/>
    </x:row>
    <x:row r="269" spans="1:9" ht="16.5" customHeight="1">
      <x:c r="A269" s="71"/>
      <x:c r="B269" s="72"/>
      <x:c r="C269" s="72"/>
      <x:c r="D269" s="71"/>
      <x:c r="E269" s="73"/>
      <x:c r="F269" s="73"/>
      <x:c r="G269" s="73"/>
      <x:c r="H269" s="73"/>
      <x:c r="I269" s="72"/>
    </x:row>
    <x:row r="270" spans="1:9" ht="16.5" customHeight="1">
      <x:c r="A270" s="71"/>
      <x:c r="B270" s="72"/>
      <x:c r="C270" s="72"/>
      <x:c r="D270" s="71"/>
      <x:c r="E270" s="73"/>
      <x:c r="F270" s="73"/>
      <x:c r="G270" s="73"/>
      <x:c r="H270" s="73"/>
      <x:c r="I270" s="72"/>
    </x:row>
    <x:row r="271" spans="1:9" ht="16.5" customHeight="1">
      <x:c r="A271" s="71"/>
      <x:c r="B271" s="72"/>
      <x:c r="C271" s="72"/>
      <x:c r="D271" s="71"/>
      <x:c r="E271" s="73"/>
      <x:c r="F271" s="73"/>
      <x:c r="G271" s="73"/>
      <x:c r="H271" s="73"/>
      <x:c r="I271" s="72"/>
    </x:row>
    <x:row r="272" spans="1:9" ht="16.5" customHeight="1">
      <x:c r="A272" s="71"/>
      <x:c r="B272" s="72"/>
      <x:c r="C272" s="72"/>
      <x:c r="D272" s="71"/>
      <x:c r="E272" s="73"/>
      <x:c r="F272" s="73"/>
      <x:c r="G272" s="73"/>
      <x:c r="H272" s="73"/>
      <x:c r="I272" s="72"/>
    </x:row>
    <x:row r="273" spans="1:9" ht="16.5" customHeight="1">
      <x:c r="A273" s="71"/>
      <x:c r="B273" s="72"/>
      <x:c r="C273" s="72"/>
      <x:c r="D273" s="71"/>
      <x:c r="E273" s="73"/>
      <x:c r="F273" s="73"/>
      <x:c r="G273" s="73"/>
      <x:c r="H273" s="73"/>
      <x:c r="I273" s="72"/>
    </x:row>
    <x:row r="274" spans="1:9" ht="16.5" customHeight="1">
      <x:c r="A274" s="71"/>
      <x:c r="B274" s="72"/>
      <x:c r="C274" s="72"/>
      <x:c r="D274" s="71"/>
      <x:c r="E274" s="73"/>
      <x:c r="F274" s="73"/>
      <x:c r="G274" s="73"/>
      <x:c r="H274" s="73"/>
      <x:c r="I274" s="72"/>
    </x:row>
    <x:row r="275" spans="1:9" ht="16.5" customHeight="1">
      <x:c r="A275" s="71"/>
      <x:c r="B275" s="72"/>
      <x:c r="C275" s="72"/>
      <x:c r="D275" s="71"/>
      <x:c r="E275" s="73"/>
      <x:c r="F275" s="73"/>
      <x:c r="G275" s="73"/>
      <x:c r="H275" s="73"/>
      <x:c r="I275" s="72"/>
    </x:row>
    <x:row r="276" spans="1:9" ht="16.5" customHeight="1">
      <x:c r="A276" s="71"/>
      <x:c r="B276" s="72"/>
      <x:c r="C276" s="72"/>
      <x:c r="D276" s="71"/>
      <x:c r="E276" s="73"/>
      <x:c r="F276" s="73"/>
      <x:c r="G276" s="73"/>
      <x:c r="H276" s="73"/>
      <x:c r="I276" s="72"/>
    </x:row>
    <x:row r="277" spans="1:9" ht="16.5" customHeight="1">
      <x:c r="A277" s="71"/>
      <x:c r="B277" s="72"/>
      <x:c r="C277" s="72"/>
      <x:c r="D277" s="71"/>
      <x:c r="E277" s="73"/>
      <x:c r="F277" s="73"/>
      <x:c r="G277" s="73"/>
      <x:c r="H277" s="73"/>
      <x:c r="I277" s="72"/>
    </x:row>
    <x:row r="278" spans="1:9" ht="16.5" customHeight="1">
      <x:c r="A278" s="71"/>
      <x:c r="B278" s="72"/>
      <x:c r="C278" s="72"/>
      <x:c r="D278" s="71"/>
      <x:c r="E278" s="73"/>
      <x:c r="F278" s="73"/>
      <x:c r="G278" s="73"/>
      <x:c r="H278" s="73"/>
      <x:c r="I278" s="72"/>
    </x:row>
    <x:row r="279" spans="1:9" ht="16.5" customHeight="1">
      <x:c r="A279" s="71"/>
      <x:c r="B279" s="72"/>
      <x:c r="C279" s="72"/>
      <x:c r="D279" s="71"/>
      <x:c r="E279" s="73"/>
      <x:c r="F279" s="73"/>
      <x:c r="G279" s="73"/>
      <x:c r="H279" s="73"/>
      <x:c r="I279" s="72"/>
    </x:row>
    <x:row r="280" spans="1:9" ht="16.5" customHeight="1">
      <x:c r="A280" s="71"/>
      <x:c r="B280" s="72"/>
      <x:c r="C280" s="72"/>
      <x:c r="D280" s="71"/>
      <x:c r="E280" s="73"/>
      <x:c r="F280" s="73"/>
      <x:c r="G280" s="73"/>
      <x:c r="H280" s="73"/>
      <x:c r="I280" s="72"/>
    </x:row>
    <x:row r="281" spans="1:9" ht="16.5" customHeight="1">
      <x:c r="A281" s="71"/>
      <x:c r="B281" s="72"/>
      <x:c r="C281" s="72"/>
      <x:c r="D281" s="71"/>
      <x:c r="E281" s="73"/>
      <x:c r="F281" s="73"/>
      <x:c r="G281" s="73"/>
      <x:c r="H281" s="73"/>
      <x:c r="I281" s="72"/>
    </x:row>
    <x:row r="282" spans="1:9" ht="16.5" customHeight="1">
      <x:c r="A282" s="71"/>
      <x:c r="B282" s="72"/>
      <x:c r="C282" s="72"/>
      <x:c r="D282" s="71"/>
      <x:c r="E282" s="73"/>
      <x:c r="F282" s="73"/>
      <x:c r="G282" s="73"/>
      <x:c r="H282" s="73"/>
      <x:c r="I282" s="72"/>
    </x:row>
    <x:row r="283" spans="1:9" ht="16.5" customHeight="1">
      <x:c r="A283" s="71"/>
      <x:c r="B283" s="72"/>
      <x:c r="C283" s="72"/>
      <x:c r="D283" s="71"/>
      <x:c r="E283" s="73"/>
      <x:c r="F283" s="73"/>
      <x:c r="G283" s="73"/>
      <x:c r="H283" s="73"/>
      <x:c r="I283" s="72"/>
    </x:row>
    <x:row r="284" spans="1:9" ht="16.5" customHeight="1">
      <x:c r="A284" s="71"/>
      <x:c r="B284" s="72"/>
      <x:c r="C284" s="72"/>
      <x:c r="D284" s="71"/>
      <x:c r="E284" s="73"/>
      <x:c r="F284" s="73"/>
      <x:c r="G284" s="73"/>
      <x:c r="H284" s="73"/>
      <x:c r="I284" s="72"/>
    </x:row>
    <x:row r="285" spans="1:9" ht="16.5" customHeight="1">
      <x:c r="A285" s="71"/>
      <x:c r="B285" s="72"/>
      <x:c r="C285" s="72"/>
      <x:c r="D285" s="71"/>
      <x:c r="E285" s="73"/>
      <x:c r="F285" s="73"/>
      <x:c r="G285" s="73"/>
      <x:c r="H285" s="73"/>
      <x:c r="I285" s="72"/>
    </x:row>
    <x:row r="286" spans="1:9" ht="16.5" customHeight="1">
      <x:c r="A286" s="71"/>
      <x:c r="B286" s="72"/>
      <x:c r="C286" s="72"/>
      <x:c r="D286" s="71"/>
      <x:c r="E286" s="73"/>
      <x:c r="F286" s="73"/>
      <x:c r="G286" s="73"/>
      <x:c r="H286" s="73"/>
      <x:c r="I286" s="72"/>
    </x:row>
    <x:row r="287" spans="1:9" ht="16.5" customHeight="1">
      <x:c r="A287" s="71"/>
      <x:c r="B287" s="72"/>
      <x:c r="C287" s="72"/>
      <x:c r="D287" s="71"/>
      <x:c r="E287" s="73"/>
      <x:c r="F287" s="73"/>
      <x:c r="G287" s="73"/>
      <x:c r="H287" s="73"/>
      <x:c r="I287" s="72"/>
    </x:row>
    <x:row r="288" spans="1:9" ht="16.5" customHeight="1">
      <x:c r="A288" s="71"/>
      <x:c r="B288" s="72"/>
      <x:c r="C288" s="72"/>
      <x:c r="D288" s="71"/>
      <x:c r="E288" s="73"/>
      <x:c r="F288" s="73"/>
      <x:c r="G288" s="73"/>
      <x:c r="H288" s="73"/>
      <x:c r="I288" s="72"/>
    </x:row>
    <x:row r="289" spans="1:9" ht="16.5" customHeight="1">
      <x:c r="A289" s="71"/>
      <x:c r="B289" s="72"/>
      <x:c r="C289" s="72"/>
      <x:c r="D289" s="71"/>
      <x:c r="E289" s="73"/>
      <x:c r="F289" s="73"/>
      <x:c r="G289" s="73"/>
      <x:c r="H289" s="73"/>
      <x:c r="I289" s="72"/>
    </x:row>
    <x:row r="290" spans="1:9" ht="16.5" customHeight="1">
      <x:c r="A290" s="71"/>
      <x:c r="B290" s="72"/>
      <x:c r="C290" s="72"/>
      <x:c r="D290" s="71"/>
      <x:c r="E290" s="73"/>
      <x:c r="F290" s="73"/>
      <x:c r="G290" s="73"/>
      <x:c r="H290" s="73"/>
      <x:c r="I290" s="72"/>
    </x:row>
    <x:row r="291" spans="1:9" ht="16.5" customHeight="1">
      <x:c r="A291" s="71"/>
      <x:c r="B291" s="72"/>
      <x:c r="C291" s="72"/>
      <x:c r="D291" s="71"/>
      <x:c r="E291" s="73"/>
      <x:c r="F291" s="73"/>
      <x:c r="G291" s="73"/>
      <x:c r="H291" s="73"/>
      <x:c r="I291" s="72"/>
    </x:row>
    <x:row r="292" spans="1:9" ht="16.5" customHeight="1">
      <x:c r="A292" s="71"/>
      <x:c r="B292" s="72"/>
      <x:c r="C292" s="72"/>
      <x:c r="D292" s="71"/>
      <x:c r="E292" s="73"/>
      <x:c r="F292" s="73"/>
      <x:c r="G292" s="73"/>
      <x:c r="H292" s="73"/>
      <x:c r="I292" s="72"/>
    </x:row>
    <x:row r="293" spans="1:9" ht="16.5" customHeight="1">
      <x:c r="A293" s="71"/>
      <x:c r="B293" s="72"/>
      <x:c r="C293" s="72"/>
      <x:c r="D293" s="71"/>
      <x:c r="E293" s="73"/>
      <x:c r="F293" s="73"/>
      <x:c r="G293" s="73"/>
      <x:c r="H293" s="73"/>
      <x:c r="I293" s="72"/>
    </x:row>
    <x:row r="294" spans="1:9" ht="16.5" customHeight="1">
      <x:c r="A294" s="71"/>
      <x:c r="B294" s="72"/>
      <x:c r="C294" s="72"/>
      <x:c r="D294" s="71"/>
      <x:c r="E294" s="73"/>
      <x:c r="F294" s="73"/>
      <x:c r="G294" s="73"/>
      <x:c r="H294" s="73"/>
      <x:c r="I294" s="72"/>
    </x:row>
    <x:row r="295" spans="1:9" ht="16.5" customHeight="1">
      <x:c r="A295" s="71"/>
      <x:c r="B295" s="72"/>
      <x:c r="C295" s="72"/>
      <x:c r="D295" s="71"/>
      <x:c r="E295" s="73"/>
      <x:c r="F295" s="73"/>
      <x:c r="G295" s="73"/>
      <x:c r="H295" s="73"/>
      <x:c r="I295" s="72"/>
    </x:row>
    <x:row r="296" spans="1:9" ht="16.5" customHeight="1">
      <x:c r="A296" s="71"/>
      <x:c r="B296" s="72"/>
      <x:c r="C296" s="72"/>
      <x:c r="D296" s="71"/>
      <x:c r="E296" s="73"/>
      <x:c r="F296" s="73"/>
      <x:c r="G296" s="73"/>
      <x:c r="H296" s="73"/>
      <x:c r="I296" s="72"/>
    </x:row>
    <x:row r="297" spans="1:9" ht="16.5" customHeight="1">
      <x:c r="A297" s="71"/>
      <x:c r="B297" s="72"/>
      <x:c r="C297" s="72"/>
      <x:c r="D297" s="71"/>
      <x:c r="E297" s="73"/>
      <x:c r="F297" s="73"/>
      <x:c r="G297" s="73"/>
      <x:c r="H297" s="73"/>
      <x:c r="I297" s="72"/>
    </x:row>
    <x:row r="298" spans="1:9" ht="16.5" customHeight="1">
      <x:c r="A298" s="71"/>
      <x:c r="B298" s="72"/>
      <x:c r="C298" s="72"/>
      <x:c r="D298" s="71"/>
      <x:c r="E298" s="73"/>
      <x:c r="F298" s="73"/>
      <x:c r="G298" s="73"/>
      <x:c r="H298" s="73"/>
      <x:c r="I298" s="72"/>
    </x:row>
    <x:row r="299" spans="1:9" ht="16.5" customHeight="1">
      <x:c r="A299" s="71"/>
      <x:c r="B299" s="72"/>
      <x:c r="C299" s="72"/>
      <x:c r="D299" s="71"/>
      <x:c r="E299" s="73"/>
      <x:c r="F299" s="73"/>
      <x:c r="G299" s="73"/>
      <x:c r="H299" s="73"/>
      <x:c r="I299" s="72"/>
    </x:row>
    <x:row r="300" spans="1:9" ht="16.5" customHeight="1">
      <x:c r="A300" s="71"/>
      <x:c r="B300" s="72"/>
      <x:c r="C300" s="72"/>
      <x:c r="D300" s="71"/>
      <x:c r="E300" s="73"/>
      <x:c r="F300" s="73"/>
      <x:c r="G300" s="73"/>
      <x:c r="H300" s="73"/>
      <x:c r="I300" s="72"/>
    </x:row>
    <x:row r="301" spans="1:9" ht="16.5" customHeight="1">
      <x:c r="A301" s="71"/>
      <x:c r="B301" s="72"/>
      <x:c r="C301" s="72"/>
      <x:c r="D301" s="71"/>
      <x:c r="E301" s="73"/>
      <x:c r="F301" s="73"/>
      <x:c r="G301" s="73"/>
      <x:c r="H301" s="73"/>
      <x:c r="I301" s="72"/>
    </x:row>
    <x:row r="302" spans="1:9" ht="16.5" customHeight="1">
      <x:c r="A302" s="71"/>
      <x:c r="B302" s="72"/>
      <x:c r="C302" s="72"/>
      <x:c r="D302" s="71"/>
      <x:c r="E302" s="73"/>
      <x:c r="F302" s="73"/>
      <x:c r="G302" s="73"/>
      <x:c r="H302" s="73"/>
      <x:c r="I302" s="72"/>
    </x:row>
    <x:row r="303" spans="1:9" ht="16.5" customHeight="1">
      <x:c r="A303" s="71"/>
      <x:c r="B303" s="72"/>
      <x:c r="C303" s="72"/>
      <x:c r="D303" s="71"/>
      <x:c r="E303" s="73"/>
      <x:c r="F303" s="73"/>
      <x:c r="G303" s="73"/>
      <x:c r="H303" s="73"/>
      <x:c r="I303" s="72"/>
    </x:row>
    <x:row r="304" spans="1:9" ht="16.5" customHeight="1">
      <x:c r="A304" s="71"/>
      <x:c r="B304" s="72"/>
      <x:c r="C304" s="72"/>
      <x:c r="D304" s="71"/>
      <x:c r="E304" s="73"/>
      <x:c r="F304" s="73"/>
      <x:c r="G304" s="73"/>
      <x:c r="H304" s="73"/>
      <x:c r="I304" s="72"/>
    </x:row>
    <x:row r="305" spans="1:9" ht="16.5" customHeight="1">
      <x:c r="A305" s="71"/>
      <x:c r="B305" s="72"/>
      <x:c r="C305" s="72"/>
      <x:c r="D305" s="71"/>
      <x:c r="E305" s="73"/>
      <x:c r="F305" s="73"/>
      <x:c r="G305" s="73"/>
      <x:c r="H305" s="73"/>
      <x:c r="I305" s="72"/>
    </x:row>
    <x:row r="306" spans="1:9" ht="16.5" customHeight="1">
      <x:c r="A306" s="71"/>
      <x:c r="B306" s="72"/>
      <x:c r="C306" s="72"/>
      <x:c r="D306" s="71"/>
      <x:c r="E306" s="73"/>
      <x:c r="F306" s="73"/>
      <x:c r="G306" s="73"/>
      <x:c r="H306" s="73"/>
      <x:c r="I306" s="72"/>
    </x:row>
    <x:row r="307" spans="1:9" ht="16.5" customHeight="1">
      <x:c r="A307" s="71"/>
      <x:c r="B307" s="72"/>
      <x:c r="C307" s="72"/>
      <x:c r="D307" s="71"/>
      <x:c r="E307" s="73"/>
      <x:c r="F307" s="73"/>
      <x:c r="G307" s="73"/>
      <x:c r="H307" s="73"/>
      <x:c r="I307" s="72"/>
    </x:row>
    <x:row r="308" spans="1:9" ht="16.5" customHeight="1">
      <x:c r="A308" s="71"/>
      <x:c r="B308" s="72"/>
      <x:c r="C308" s="72"/>
      <x:c r="D308" s="71"/>
      <x:c r="E308" s="73"/>
      <x:c r="F308" s="73"/>
      <x:c r="G308" s="73"/>
      <x:c r="H308" s="73"/>
      <x:c r="I308" s="72"/>
    </x:row>
    <x:row r="309" spans="1:9" ht="16.5" customHeight="1">
      <x:c r="A309" s="71"/>
      <x:c r="B309" s="72"/>
      <x:c r="C309" s="72"/>
      <x:c r="D309" s="71"/>
      <x:c r="E309" s="73"/>
      <x:c r="F309" s="73"/>
      <x:c r="G309" s="73"/>
      <x:c r="H309" s="73"/>
      <x:c r="I309" s="72"/>
    </x:row>
    <x:row r="310" spans="1:9" ht="16.5" customHeight="1">
      <x:c r="A310" s="71"/>
      <x:c r="B310" s="72"/>
      <x:c r="C310" s="72"/>
      <x:c r="D310" s="71"/>
      <x:c r="E310" s="73"/>
      <x:c r="F310" s="73"/>
      <x:c r="G310" s="73"/>
      <x:c r="H310" s="73"/>
      <x:c r="I310" s="72"/>
    </x:row>
    <x:row r="311" spans="1:9" ht="16.5" customHeight="1">
      <x:c r="A311" s="71"/>
      <x:c r="B311" s="72"/>
      <x:c r="C311" s="72"/>
      <x:c r="D311" s="71"/>
      <x:c r="E311" s="73"/>
      <x:c r="F311" s="73"/>
      <x:c r="G311" s="73"/>
      <x:c r="H311" s="73"/>
      <x:c r="I311" s="72"/>
    </x:row>
    <x:row r="312" spans="1:9" ht="16.5" customHeight="1">
      <x:c r="A312" s="71"/>
      <x:c r="B312" s="72"/>
      <x:c r="C312" s="72"/>
      <x:c r="D312" s="71"/>
      <x:c r="E312" s="73"/>
      <x:c r="F312" s="73"/>
      <x:c r="G312" s="73"/>
      <x:c r="H312" s="73"/>
      <x:c r="I312" s="72"/>
    </x:row>
    <x:row r="313" spans="1:9" ht="16.5" customHeight="1">
      <x:c r="A313" s="71"/>
      <x:c r="B313" s="72"/>
      <x:c r="C313" s="72"/>
      <x:c r="D313" s="71"/>
      <x:c r="E313" s="73"/>
      <x:c r="F313" s="73"/>
      <x:c r="G313" s="73"/>
      <x:c r="H313" s="73"/>
      <x:c r="I313" s="72"/>
    </x:row>
    <x:row r="314" spans="1:9" ht="16.5" customHeight="1">
      <x:c r="A314" s="71"/>
      <x:c r="B314" s="72"/>
      <x:c r="C314" s="72"/>
      <x:c r="D314" s="71"/>
      <x:c r="E314" s="73"/>
      <x:c r="F314" s="73"/>
      <x:c r="G314" s="73"/>
      <x:c r="H314" s="73"/>
      <x:c r="I314" s="72"/>
    </x:row>
    <x:row r="315" spans="1:9" ht="16.5" customHeight="1">
      <x:c r="A315" s="71"/>
      <x:c r="B315" s="72"/>
      <x:c r="C315" s="72"/>
      <x:c r="D315" s="71"/>
      <x:c r="E315" s="73"/>
      <x:c r="F315" s="73"/>
      <x:c r="G315" s="73"/>
      <x:c r="H315" s="73"/>
      <x:c r="I315" s="72"/>
    </x:row>
    <x:row r="316" spans="1:9" ht="16.5" customHeight="1">
      <x:c r="A316" s="71"/>
      <x:c r="B316" s="72"/>
      <x:c r="C316" s="72"/>
      <x:c r="D316" s="71"/>
      <x:c r="E316" s="73"/>
      <x:c r="F316" s="73"/>
      <x:c r="G316" s="73"/>
      <x:c r="H316" s="73"/>
      <x:c r="I316" s="72"/>
    </x:row>
    <x:row r="317" spans="1:9" ht="16.5" customHeight="1">
      <x:c r="A317" s="71"/>
      <x:c r="B317" s="72"/>
      <x:c r="C317" s="72"/>
      <x:c r="D317" s="71"/>
      <x:c r="E317" s="73"/>
      <x:c r="F317" s="73"/>
      <x:c r="G317" s="73"/>
      <x:c r="H317" s="73"/>
      <x:c r="I317" s="72"/>
    </x:row>
    <x:row r="318" spans="1:9" ht="16.5" customHeight="1">
      <x:c r="A318" s="71"/>
      <x:c r="B318" s="72"/>
      <x:c r="C318" s="72"/>
      <x:c r="D318" s="71"/>
      <x:c r="E318" s="73"/>
      <x:c r="F318" s="73"/>
      <x:c r="G318" s="73"/>
      <x:c r="H318" s="73"/>
      <x:c r="I318" s="72"/>
    </x:row>
    <x:row r="319" spans="1:9" ht="16.5" customHeight="1">
      <x:c r="A319" s="71"/>
      <x:c r="B319" s="72"/>
      <x:c r="C319" s="72"/>
      <x:c r="D319" s="71"/>
      <x:c r="E319" s="73"/>
      <x:c r="F319" s="73"/>
      <x:c r="G319" s="73"/>
      <x:c r="H319" s="73"/>
      <x:c r="I319" s="72"/>
    </x:row>
    <x:row r="320" spans="1:9" ht="16.5" customHeight="1">
      <x:c r="A320" s="71"/>
      <x:c r="B320" s="72"/>
      <x:c r="C320" s="72"/>
      <x:c r="D320" s="71"/>
      <x:c r="E320" s="73"/>
      <x:c r="F320" s="73"/>
      <x:c r="G320" s="73"/>
      <x:c r="H320" s="73"/>
      <x:c r="I320" s="72"/>
    </x:row>
    <x:row r="321" spans="1:9" ht="16.5" customHeight="1">
      <x:c r="A321" s="71"/>
      <x:c r="B321" s="72"/>
      <x:c r="C321" s="72"/>
      <x:c r="D321" s="71"/>
      <x:c r="E321" s="73"/>
      <x:c r="F321" s="73"/>
      <x:c r="G321" s="73"/>
      <x:c r="H321" s="73"/>
      <x:c r="I321" s="72"/>
    </x:row>
    <x:row r="322" spans="1:9" ht="16.5" customHeight="1">
      <x:c r="A322" s="71"/>
      <x:c r="B322" s="72"/>
      <x:c r="C322" s="72"/>
      <x:c r="D322" s="71"/>
      <x:c r="E322" s="73"/>
      <x:c r="F322" s="73"/>
      <x:c r="G322" s="73"/>
      <x:c r="H322" s="73"/>
      <x:c r="I322" s="72"/>
    </x:row>
    <x:row r="323" spans="1:9" ht="16.5" customHeight="1">
      <x:c r="A323" s="71"/>
      <x:c r="B323" s="72"/>
      <x:c r="C323" s="72"/>
      <x:c r="D323" s="71"/>
      <x:c r="E323" s="73"/>
      <x:c r="F323" s="73"/>
      <x:c r="G323" s="73"/>
      <x:c r="H323" s="73"/>
      <x:c r="I323" s="72"/>
    </x:row>
    <x:row r="324" spans="1:9" ht="16.5" customHeight="1">
      <x:c r="A324" s="71"/>
      <x:c r="B324" s="72"/>
      <x:c r="C324" s="72"/>
      <x:c r="D324" s="71"/>
      <x:c r="E324" s="73"/>
      <x:c r="F324" s="73"/>
      <x:c r="G324" s="73"/>
      <x:c r="H324" s="73"/>
      <x:c r="I324" s="72"/>
    </x:row>
    <x:row r="325" spans="1:9" ht="16.5" customHeight="1">
      <x:c r="A325" s="71"/>
      <x:c r="B325" s="72"/>
      <x:c r="C325" s="72"/>
      <x:c r="D325" s="71"/>
      <x:c r="E325" s="73"/>
      <x:c r="F325" s="73"/>
      <x:c r="G325" s="73"/>
      <x:c r="H325" s="73"/>
      <x:c r="I325" s="72"/>
    </x:row>
    <x:row r="326" spans="1:9" ht="16.5" customHeight="1">
      <x:c r="A326" s="71"/>
      <x:c r="B326" s="72"/>
      <x:c r="C326" s="72"/>
      <x:c r="D326" s="71"/>
      <x:c r="E326" s="73"/>
      <x:c r="F326" s="73"/>
      <x:c r="G326" s="73"/>
      <x:c r="H326" s="73"/>
      <x:c r="I326" s="72"/>
    </x:row>
    <x:row r="327" spans="1:9" ht="16.5" customHeight="1">
      <x:c r="A327" s="71"/>
      <x:c r="B327" s="72"/>
      <x:c r="C327" s="72"/>
      <x:c r="D327" s="71"/>
      <x:c r="E327" s="73"/>
      <x:c r="F327" s="73"/>
      <x:c r="G327" s="73"/>
      <x:c r="H327" s="73"/>
      <x:c r="I327" s="72"/>
    </x:row>
    <x:row r="328" spans="1:9" ht="16.5" customHeight="1">
      <x:c r="A328" s="71"/>
      <x:c r="B328" s="72"/>
      <x:c r="C328" s="72"/>
      <x:c r="D328" s="71"/>
      <x:c r="E328" s="73"/>
      <x:c r="F328" s="73"/>
      <x:c r="G328" s="73"/>
      <x:c r="H328" s="73"/>
      <x:c r="I328" s="72"/>
    </x:row>
    <x:row r="329" spans="1:9" ht="16.5" customHeight="1">
      <x:c r="A329" s="71"/>
      <x:c r="B329" s="72"/>
      <x:c r="C329" s="72"/>
      <x:c r="D329" s="71"/>
      <x:c r="E329" s="73"/>
      <x:c r="F329" s="73"/>
      <x:c r="G329" s="73"/>
      <x:c r="H329" s="73"/>
      <x:c r="I329" s="72"/>
    </x:row>
    <x:row r="330" spans="1:9" ht="16.5" customHeight="1">
      <x:c r="A330" s="71"/>
      <x:c r="B330" s="72"/>
      <x:c r="C330" s="72"/>
      <x:c r="D330" s="71"/>
      <x:c r="E330" s="73"/>
      <x:c r="F330" s="73"/>
      <x:c r="G330" s="73"/>
      <x:c r="H330" s="73"/>
      <x:c r="I330" s="72"/>
    </x:row>
    <x:row r="331" spans="1:9" ht="16.5" customHeight="1">
      <x:c r="A331" s="71"/>
      <x:c r="B331" s="72"/>
      <x:c r="C331" s="72"/>
      <x:c r="D331" s="71"/>
      <x:c r="E331" s="73"/>
      <x:c r="F331" s="73"/>
      <x:c r="G331" s="73"/>
      <x:c r="H331" s="73"/>
      <x:c r="I331" s="72"/>
    </x:row>
    <x:row r="332" spans="1:9" ht="16.5" customHeight="1">
      <x:c r="A332" s="71"/>
      <x:c r="B332" s="72"/>
      <x:c r="C332" s="72"/>
      <x:c r="D332" s="71"/>
      <x:c r="E332" s="73"/>
      <x:c r="F332" s="73"/>
      <x:c r="G332" s="73"/>
      <x:c r="H332" s="73"/>
      <x:c r="I332" s="72"/>
    </x:row>
    <x:row r="333" spans="1:9" ht="16.5" customHeight="1">
      <x:c r="A333" s="71"/>
      <x:c r="B333" s="72"/>
      <x:c r="C333" s="72"/>
      <x:c r="D333" s="71"/>
      <x:c r="E333" s="73"/>
      <x:c r="F333" s="73"/>
      <x:c r="G333" s="73"/>
      <x:c r="H333" s="73"/>
      <x:c r="I333" s="72"/>
    </x:row>
    <x:row r="334" spans="1:9" ht="16.5" customHeight="1">
      <x:c r="A334" s="71"/>
      <x:c r="B334" s="72"/>
      <x:c r="C334" s="72"/>
      <x:c r="D334" s="71"/>
      <x:c r="E334" s="73"/>
      <x:c r="F334" s="73"/>
      <x:c r="G334" s="73"/>
      <x:c r="H334" s="73"/>
      <x:c r="I334" s="72"/>
    </x:row>
    <x:row r="335" spans="1:9" ht="16.5" customHeight="1">
      <x:c r="A335" s="71"/>
      <x:c r="B335" s="72"/>
      <x:c r="C335" s="72"/>
      <x:c r="D335" s="71"/>
      <x:c r="E335" s="73"/>
      <x:c r="F335" s="73"/>
      <x:c r="G335" s="73"/>
      <x:c r="H335" s="73"/>
      <x:c r="I335" s="72"/>
    </x:row>
    <x:row r="336" spans="1:9" ht="16.5" customHeight="1">
      <x:c r="A336" s="71"/>
      <x:c r="B336" s="72"/>
      <x:c r="C336" s="72"/>
      <x:c r="D336" s="71"/>
      <x:c r="E336" s="73"/>
      <x:c r="F336" s="73"/>
      <x:c r="G336" s="73"/>
      <x:c r="H336" s="73"/>
      <x:c r="I336" s="72"/>
    </x:row>
    <x:row r="337" spans="1:9" ht="16.5" customHeight="1">
      <x:c r="A337" s="71"/>
      <x:c r="B337" s="72"/>
      <x:c r="C337" s="72"/>
      <x:c r="D337" s="71"/>
      <x:c r="E337" s="73"/>
      <x:c r="F337" s="73"/>
      <x:c r="G337" s="73"/>
      <x:c r="H337" s="73"/>
      <x:c r="I337" s="72"/>
    </x:row>
    <x:row r="338" spans="1:9" ht="16.5" customHeight="1">
      <x:c r="A338" s="71"/>
      <x:c r="B338" s="72"/>
      <x:c r="C338" s="72"/>
      <x:c r="D338" s="71"/>
      <x:c r="E338" s="73"/>
      <x:c r="F338" s="73"/>
      <x:c r="G338" s="73"/>
      <x:c r="H338" s="73"/>
      <x:c r="I338" s="72"/>
    </x:row>
    <x:row r="339" spans="1:9" ht="16.5" customHeight="1">
      <x:c r="A339" s="71"/>
      <x:c r="B339" s="72"/>
      <x:c r="C339" s="72"/>
      <x:c r="D339" s="71"/>
      <x:c r="E339" s="73"/>
      <x:c r="F339" s="73"/>
      <x:c r="G339" s="73"/>
      <x:c r="H339" s="73"/>
      <x:c r="I339" s="72"/>
    </x:row>
    <x:row r="340" spans="1:9" ht="16.5" customHeight="1">
      <x:c r="A340" s="71"/>
      <x:c r="B340" s="72"/>
      <x:c r="C340" s="72"/>
      <x:c r="D340" s="71"/>
      <x:c r="E340" s="73"/>
      <x:c r="F340" s="73"/>
      <x:c r="G340" s="73"/>
      <x:c r="H340" s="73"/>
      <x:c r="I340" s="72"/>
    </x:row>
    <x:row r="341" spans="1:9" ht="16.5" customHeight="1">
      <x:c r="A341" s="71"/>
      <x:c r="B341" s="72"/>
      <x:c r="C341" s="72"/>
      <x:c r="D341" s="71"/>
      <x:c r="E341" s="73"/>
      <x:c r="F341" s="73"/>
      <x:c r="G341" s="73"/>
      <x:c r="H341" s="73"/>
      <x:c r="I341" s="72"/>
    </x:row>
    <x:row r="342" spans="1:9" ht="16.5" customHeight="1">
      <x:c r="A342" s="71"/>
      <x:c r="B342" s="72"/>
      <x:c r="C342" s="72"/>
      <x:c r="D342" s="71"/>
      <x:c r="E342" s="73"/>
      <x:c r="F342" s="73"/>
      <x:c r="G342" s="73"/>
      <x:c r="H342" s="73"/>
      <x:c r="I342" s="72"/>
    </x:row>
    <x:row r="343" spans="1:9" ht="16.5" customHeight="1">
      <x:c r="A343" s="71"/>
      <x:c r="B343" s="72"/>
      <x:c r="C343" s="72"/>
      <x:c r="D343" s="71"/>
      <x:c r="E343" s="73"/>
      <x:c r="F343" s="73"/>
      <x:c r="G343" s="73"/>
      <x:c r="H343" s="73"/>
      <x:c r="I343" s="72"/>
    </x:row>
    <x:row r="344" spans="1:9" ht="16.5" customHeight="1">
      <x:c r="A344" s="71"/>
      <x:c r="B344" s="72"/>
      <x:c r="C344" s="72"/>
      <x:c r="D344" s="71"/>
      <x:c r="E344" s="73"/>
      <x:c r="F344" s="73"/>
      <x:c r="G344" s="73"/>
      <x:c r="H344" s="73"/>
      <x:c r="I344" s="72"/>
    </x:row>
    <x:row r="345" spans="1:9" ht="16.5" customHeight="1">
      <x:c r="A345" s="71"/>
      <x:c r="B345" s="72"/>
      <x:c r="C345" s="72"/>
      <x:c r="D345" s="71"/>
      <x:c r="E345" s="73"/>
      <x:c r="F345" s="73"/>
      <x:c r="G345" s="73"/>
      <x:c r="H345" s="73"/>
      <x:c r="I345" s="72"/>
    </x:row>
    <x:row r="346" spans="1:9" ht="16.5" customHeight="1">
      <x:c r="A346" s="71"/>
      <x:c r="B346" s="72"/>
      <x:c r="C346" s="72"/>
      <x:c r="D346" s="71"/>
      <x:c r="E346" s="73"/>
      <x:c r="F346" s="73"/>
      <x:c r="G346" s="73"/>
      <x:c r="H346" s="73"/>
      <x:c r="I346" s="72"/>
    </x:row>
    <x:row r="347" spans="1:9" ht="16.5" customHeight="1">
      <x:c r="A347" s="71"/>
      <x:c r="B347" s="72"/>
      <x:c r="C347" s="72"/>
      <x:c r="D347" s="71"/>
      <x:c r="E347" s="73"/>
      <x:c r="F347" s="73"/>
      <x:c r="G347" s="73"/>
      <x:c r="H347" s="73"/>
      <x:c r="I347" s="72"/>
    </x:row>
    <x:row r="348" spans="1:9" ht="16.5" customHeight="1">
      <x:c r="A348" s="71"/>
      <x:c r="B348" s="72"/>
      <x:c r="C348" s="72"/>
      <x:c r="D348" s="71"/>
      <x:c r="E348" s="73"/>
      <x:c r="F348" s="73"/>
      <x:c r="G348" s="73"/>
      <x:c r="H348" s="73"/>
      <x:c r="I348" s="72"/>
    </x:row>
    <x:row r="349" spans="1:9" ht="16.5" customHeight="1">
      <x:c r="A349" s="71"/>
      <x:c r="B349" s="72"/>
      <x:c r="C349" s="72"/>
      <x:c r="D349" s="71"/>
      <x:c r="E349" s="73"/>
      <x:c r="F349" s="73"/>
      <x:c r="G349" s="73"/>
      <x:c r="H349" s="73"/>
      <x:c r="I349" s="72"/>
    </x:row>
    <x:row r="350" spans="1:9" ht="16.5" customHeight="1">
      <x:c r="A350" s="71"/>
      <x:c r="B350" s="72"/>
      <x:c r="C350" s="72"/>
      <x:c r="D350" s="71"/>
      <x:c r="E350" s="73"/>
      <x:c r="F350" s="73"/>
      <x:c r="G350" s="73"/>
      <x:c r="H350" s="73"/>
      <x:c r="I350" s="72"/>
    </x:row>
    <x:row r="351" spans="1:9" ht="16.5" customHeight="1">
      <x:c r="A351" s="71"/>
      <x:c r="B351" s="72"/>
      <x:c r="C351" s="72"/>
      <x:c r="D351" s="71"/>
      <x:c r="E351" s="73"/>
      <x:c r="F351" s="73"/>
      <x:c r="G351" s="73"/>
      <x:c r="H351" s="73"/>
      <x:c r="I351" s="72"/>
    </x:row>
    <x:row r="352" spans="1:9" ht="16.5" customHeight="1">
      <x:c r="A352" s="71"/>
      <x:c r="B352" s="72"/>
      <x:c r="C352" s="72"/>
      <x:c r="D352" s="71"/>
      <x:c r="E352" s="73"/>
      <x:c r="F352" s="73"/>
      <x:c r="G352" s="73"/>
      <x:c r="H352" s="73"/>
      <x:c r="I352" s="72"/>
    </x:row>
    <x:row r="353" spans="1:9" ht="16.5" customHeight="1">
      <x:c r="A353" s="71"/>
      <x:c r="B353" s="72"/>
      <x:c r="C353" s="72"/>
      <x:c r="D353" s="71"/>
      <x:c r="E353" s="73"/>
      <x:c r="F353" s="73"/>
      <x:c r="G353" s="73"/>
      <x:c r="H353" s="73"/>
      <x:c r="I353" s="72"/>
    </x:row>
    <x:row r="354" spans="1:9" ht="16.5" customHeight="1">
      <x:c r="A354" s="71"/>
      <x:c r="B354" s="72"/>
      <x:c r="C354" s="72"/>
      <x:c r="D354" s="71"/>
      <x:c r="E354" s="73"/>
      <x:c r="F354" s="73"/>
      <x:c r="G354" s="73"/>
      <x:c r="H354" s="73"/>
      <x:c r="I354" s="72"/>
    </x:row>
    <x:row r="355" spans="1:9" ht="16.5" customHeight="1">
      <x:c r="A355" s="71"/>
      <x:c r="B355" s="72"/>
      <x:c r="C355" s="72"/>
      <x:c r="D355" s="71"/>
      <x:c r="E355" s="73"/>
      <x:c r="F355" s="73"/>
      <x:c r="G355" s="73"/>
      <x:c r="H355" s="73"/>
      <x:c r="I355" s="72"/>
    </x:row>
    <x:row r="356" spans="1:9" ht="16.5" customHeight="1">
      <x:c r="A356" s="71"/>
      <x:c r="B356" s="72"/>
      <x:c r="C356" s="72"/>
      <x:c r="D356" s="71"/>
      <x:c r="E356" s="73"/>
      <x:c r="F356" s="73"/>
      <x:c r="G356" s="73"/>
      <x:c r="H356" s="73"/>
      <x:c r="I356" s="72"/>
    </x:row>
    <x:row r="357" spans="1:9" ht="16.5" customHeight="1">
      <x:c r="A357" s="71"/>
      <x:c r="B357" s="72"/>
      <x:c r="C357" s="72"/>
      <x:c r="D357" s="71"/>
      <x:c r="E357" s="73"/>
      <x:c r="F357" s="73"/>
      <x:c r="G357" s="73"/>
      <x:c r="H357" s="73"/>
      <x:c r="I357" s="72"/>
    </x:row>
    <x:row r="358" spans="1:9" ht="16.5" customHeight="1">
      <x:c r="A358" s="71"/>
      <x:c r="B358" s="72"/>
      <x:c r="C358" s="72"/>
      <x:c r="D358" s="71"/>
      <x:c r="E358" s="73"/>
      <x:c r="F358" s="73"/>
      <x:c r="G358" s="73"/>
      <x:c r="H358" s="73"/>
      <x:c r="I358" s="72"/>
    </x:row>
    <x:row r="359" spans="1:9" ht="16.5" customHeight="1">
      <x:c r="A359" s="71"/>
      <x:c r="B359" s="72"/>
      <x:c r="C359" s="72"/>
      <x:c r="D359" s="71"/>
      <x:c r="E359" s="73"/>
      <x:c r="F359" s="73"/>
      <x:c r="G359" s="73"/>
      <x:c r="H359" s="73"/>
      <x:c r="I359" s="72"/>
    </x:row>
    <x:row r="360" spans="1:9" ht="16.5" customHeight="1">
      <x:c r="A360" s="71"/>
      <x:c r="B360" s="72"/>
      <x:c r="C360" s="72"/>
      <x:c r="D360" s="71"/>
      <x:c r="E360" s="73"/>
      <x:c r="F360" s="73"/>
      <x:c r="G360" s="73"/>
      <x:c r="H360" s="73"/>
      <x:c r="I360" s="72"/>
    </x:row>
    <x:row r="361" spans="1:9" ht="16.5" customHeight="1">
      <x:c r="A361" s="71"/>
      <x:c r="B361" s="72"/>
      <x:c r="C361" s="72"/>
      <x:c r="D361" s="71"/>
      <x:c r="E361" s="73"/>
      <x:c r="F361" s="73"/>
      <x:c r="G361" s="73"/>
      <x:c r="H361" s="73"/>
      <x:c r="I361" s="72"/>
    </x:row>
    <x:row r="362" spans="1:9" ht="16.5" customHeight="1">
      <x:c r="A362" s="71"/>
      <x:c r="B362" s="72"/>
      <x:c r="C362" s="72"/>
      <x:c r="D362" s="71"/>
      <x:c r="E362" s="73"/>
      <x:c r="F362" s="73"/>
      <x:c r="G362" s="73"/>
      <x:c r="H362" s="73"/>
      <x:c r="I362" s="72"/>
    </x:row>
    <x:row r="363" spans="1:9" ht="16.5" customHeight="1">
      <x:c r="A363" s="71"/>
      <x:c r="B363" s="72"/>
      <x:c r="C363" s="72"/>
      <x:c r="D363" s="71"/>
      <x:c r="E363" s="73"/>
      <x:c r="F363" s="73"/>
      <x:c r="G363" s="73"/>
      <x:c r="H363" s="73"/>
      <x:c r="I363" s="72"/>
    </x:row>
    <x:row r="364" spans="1:9" ht="16.5" customHeight="1">
      <x:c r="A364" s="71"/>
      <x:c r="B364" s="72"/>
      <x:c r="C364" s="72"/>
      <x:c r="D364" s="71"/>
      <x:c r="E364" s="73"/>
      <x:c r="F364" s="73"/>
      <x:c r="G364" s="73"/>
      <x:c r="H364" s="73"/>
      <x:c r="I364" s="72"/>
    </x:row>
    <x:row r="365" spans="1:9" ht="16.5" customHeight="1">
      <x:c r="A365" s="71"/>
      <x:c r="B365" s="72"/>
      <x:c r="C365" s="72"/>
      <x:c r="D365" s="71"/>
      <x:c r="E365" s="73"/>
      <x:c r="F365" s="73"/>
      <x:c r="G365" s="73"/>
      <x:c r="H365" s="73"/>
      <x:c r="I365" s="72"/>
    </x:row>
    <x:row r="366" spans="1:9" ht="16.5" customHeight="1">
      <x:c r="A366" s="71"/>
      <x:c r="B366" s="72"/>
      <x:c r="C366" s="72"/>
      <x:c r="D366" s="71"/>
      <x:c r="E366" s="73"/>
      <x:c r="F366" s="73"/>
      <x:c r="G366" s="73"/>
      <x:c r="H366" s="73"/>
      <x:c r="I366" s="72"/>
    </x:row>
    <x:row r="367" spans="1:9" ht="16.5" customHeight="1">
      <x:c r="A367" s="71"/>
      <x:c r="B367" s="72"/>
      <x:c r="C367" s="72"/>
      <x:c r="D367" s="71"/>
      <x:c r="E367" s="73"/>
      <x:c r="F367" s="73"/>
      <x:c r="G367" s="73"/>
      <x:c r="H367" s="73"/>
      <x:c r="I367" s="72"/>
    </x:row>
    <x:row r="368" spans="1:9" ht="16.5" customHeight="1">
      <x:c r="A368" s="71"/>
      <x:c r="B368" s="72"/>
      <x:c r="C368" s="72"/>
      <x:c r="D368" s="71"/>
      <x:c r="E368" s="73"/>
      <x:c r="F368" s="73"/>
      <x:c r="G368" s="73"/>
      <x:c r="H368" s="73"/>
      <x:c r="I368" s="72"/>
    </x:row>
    <x:row r="369" spans="1:9" ht="16.5" customHeight="1">
      <x:c r="A369" s="71"/>
      <x:c r="B369" s="72"/>
      <x:c r="C369" s="72"/>
      <x:c r="D369" s="71"/>
      <x:c r="E369" s="73"/>
      <x:c r="F369" s="73"/>
      <x:c r="G369" s="73"/>
      <x:c r="H369" s="73"/>
      <x:c r="I369" s="72"/>
    </x:row>
    <x:row r="370" spans="1:9" ht="16.5" customHeight="1">
      <x:c r="A370" s="71"/>
      <x:c r="B370" s="72"/>
      <x:c r="C370" s="72"/>
      <x:c r="D370" s="71"/>
      <x:c r="E370" s="73"/>
      <x:c r="F370" s="73"/>
      <x:c r="G370" s="73"/>
      <x:c r="H370" s="73"/>
      <x:c r="I370" s="72"/>
    </x:row>
    <x:row r="371" spans="1:9" ht="16.5" customHeight="1">
      <x:c r="A371" s="71"/>
      <x:c r="B371" s="72"/>
      <x:c r="C371" s="72"/>
      <x:c r="D371" s="71"/>
      <x:c r="E371" s="73"/>
      <x:c r="F371" s="73"/>
      <x:c r="G371" s="73"/>
      <x:c r="H371" s="73"/>
      <x:c r="I371" s="72"/>
    </x:row>
    <x:row r="372" spans="1:9" ht="16.5" customHeight="1">
      <x:c r="A372" s="71"/>
      <x:c r="B372" s="72"/>
      <x:c r="C372" s="72"/>
      <x:c r="D372" s="71"/>
      <x:c r="E372" s="73"/>
      <x:c r="F372" s="73"/>
      <x:c r="G372" s="73"/>
      <x:c r="H372" s="73"/>
      <x:c r="I372" s="72"/>
    </x:row>
    <x:row r="373" spans="1:9" ht="16.5" customHeight="1">
      <x:c r="A373" s="71"/>
      <x:c r="B373" s="72"/>
      <x:c r="C373" s="72"/>
      <x:c r="D373" s="71"/>
      <x:c r="E373" s="73"/>
      <x:c r="F373" s="73"/>
      <x:c r="G373" s="73"/>
      <x:c r="H373" s="73"/>
      <x:c r="I373" s="72"/>
    </x:row>
    <x:row r="374" spans="1:9" ht="16.5" customHeight="1">
      <x:c r="A374" s="71"/>
      <x:c r="B374" s="72"/>
      <x:c r="C374" s="72"/>
      <x:c r="D374" s="71"/>
      <x:c r="E374" s="73"/>
      <x:c r="F374" s="73"/>
      <x:c r="G374" s="73"/>
      <x:c r="H374" s="73"/>
      <x:c r="I374" s="72"/>
    </x:row>
    <x:row r="375" spans="1:9" ht="16.5" customHeight="1">
      <x:c r="A375" s="71"/>
      <x:c r="B375" s="72"/>
      <x:c r="C375" s="72"/>
      <x:c r="D375" s="71"/>
      <x:c r="E375" s="73"/>
      <x:c r="F375" s="73"/>
      <x:c r="G375" s="73"/>
      <x:c r="H375" s="73"/>
      <x:c r="I375" s="72"/>
    </x:row>
    <x:row r="376" spans="1:9" ht="16.5" customHeight="1">
      <x:c r="A376" s="71"/>
      <x:c r="B376" s="72"/>
      <x:c r="C376" s="72"/>
      <x:c r="D376" s="71"/>
      <x:c r="E376" s="73"/>
      <x:c r="F376" s="73"/>
      <x:c r="G376" s="73"/>
      <x:c r="H376" s="73"/>
      <x:c r="I376" s="72"/>
    </x:row>
    <x:row r="377" spans="1:9" ht="16.5" customHeight="1">
      <x:c r="A377" s="71"/>
      <x:c r="B377" s="72"/>
      <x:c r="C377" s="72"/>
      <x:c r="D377" s="71"/>
      <x:c r="E377" s="73"/>
      <x:c r="F377" s="73"/>
      <x:c r="G377" s="73"/>
      <x:c r="H377" s="73"/>
      <x:c r="I377" s="72"/>
    </x:row>
    <x:row r="378" spans="1:9" ht="16.5" customHeight="1">
      <x:c r="A378" s="71"/>
      <x:c r="B378" s="72"/>
      <x:c r="C378" s="72"/>
      <x:c r="D378" s="71"/>
      <x:c r="E378" s="73"/>
      <x:c r="F378" s="73"/>
      <x:c r="G378" s="73"/>
      <x:c r="H378" s="73"/>
      <x:c r="I378" s="72"/>
    </x:row>
    <x:row r="379" spans="1:9" ht="16.5" customHeight="1">
      <x:c r="A379" s="71"/>
      <x:c r="B379" s="72"/>
      <x:c r="C379" s="72"/>
      <x:c r="D379" s="71"/>
      <x:c r="E379" s="73"/>
      <x:c r="F379" s="73"/>
      <x:c r="G379" s="73"/>
      <x:c r="H379" s="73"/>
      <x:c r="I379" s="72"/>
    </x:row>
    <x:row r="380" spans="1:9" ht="16.5" customHeight="1">
      <x:c r="A380" s="71"/>
      <x:c r="B380" s="72"/>
      <x:c r="C380" s="72"/>
      <x:c r="D380" s="71"/>
      <x:c r="E380" s="73"/>
      <x:c r="F380" s="73"/>
      <x:c r="G380" s="73"/>
      <x:c r="H380" s="73"/>
      <x:c r="I380" s="72"/>
    </x:row>
    <x:row r="381" spans="1:9" ht="16.5" customHeight="1">
      <x:c r="A381" s="71"/>
      <x:c r="B381" s="72"/>
      <x:c r="C381" s="72"/>
      <x:c r="D381" s="71"/>
      <x:c r="E381" s="73"/>
      <x:c r="F381" s="73"/>
      <x:c r="G381" s="73"/>
      <x:c r="H381" s="73"/>
      <x:c r="I381" s="72"/>
    </x:row>
    <x:row r="382" spans="1:9" ht="16.5" customHeight="1">
      <x:c r="A382" s="71"/>
      <x:c r="B382" s="72"/>
      <x:c r="C382" s="72"/>
      <x:c r="D382" s="71"/>
      <x:c r="E382" s="73"/>
      <x:c r="F382" s="73"/>
      <x:c r="G382" s="73"/>
      <x:c r="H382" s="73"/>
      <x:c r="I382" s="72"/>
    </x:row>
    <x:row r="383" spans="1:9" ht="16.5" customHeight="1">
      <x:c r="A383" s="71"/>
      <x:c r="B383" s="72"/>
      <x:c r="C383" s="72"/>
      <x:c r="D383" s="71"/>
      <x:c r="E383" s="73"/>
      <x:c r="F383" s="73"/>
      <x:c r="G383" s="73"/>
      <x:c r="H383" s="73"/>
      <x:c r="I383" s="72"/>
    </x:row>
    <x:row r="384" spans="1:9" ht="16.5" customHeight="1">
      <x:c r="A384" s="71"/>
      <x:c r="B384" s="72"/>
      <x:c r="C384" s="72"/>
      <x:c r="D384" s="71"/>
      <x:c r="E384" s="73"/>
      <x:c r="F384" s="73"/>
      <x:c r="G384" s="73"/>
      <x:c r="H384" s="73"/>
      <x:c r="I384" s="72"/>
    </x:row>
    <x:row r="385" spans="1:9" ht="16.5" customHeight="1">
      <x:c r="A385" s="71"/>
      <x:c r="B385" s="72"/>
      <x:c r="C385" s="72"/>
      <x:c r="D385" s="71"/>
      <x:c r="E385" s="73"/>
      <x:c r="F385" s="73"/>
      <x:c r="G385" s="73"/>
      <x:c r="H385" s="73"/>
      <x:c r="I385" s="72"/>
    </x:row>
    <x:row r="386" spans="1:9" ht="16.5" customHeight="1">
      <x:c r="A386" s="71"/>
      <x:c r="B386" s="72"/>
      <x:c r="C386" s="72"/>
      <x:c r="D386" s="71"/>
      <x:c r="E386" s="73"/>
      <x:c r="F386" s="73"/>
      <x:c r="G386" s="73"/>
      <x:c r="H386" s="73"/>
      <x:c r="I386" s="72"/>
    </x:row>
    <x:row r="387" spans="1:9" ht="16.5" customHeight="1">
      <x:c r="A387" s="71"/>
      <x:c r="B387" s="72"/>
      <x:c r="C387" s="72"/>
      <x:c r="D387" s="71"/>
      <x:c r="E387" s="73"/>
      <x:c r="F387" s="73"/>
      <x:c r="G387" s="73"/>
      <x:c r="H387" s="73"/>
      <x:c r="I387" s="72"/>
    </x:row>
    <x:row r="388" spans="1:9" ht="16.5" customHeight="1">
      <x:c r="A388" s="71"/>
      <x:c r="B388" s="72"/>
      <x:c r="C388" s="72"/>
      <x:c r="D388" s="71"/>
      <x:c r="E388" s="73"/>
      <x:c r="F388" s="73"/>
      <x:c r="G388" s="73"/>
      <x:c r="H388" s="73"/>
      <x:c r="I388" s="72"/>
    </x:row>
    <x:row r="389" spans="1:9" ht="16.5" customHeight="1">
      <x:c r="A389" s="71"/>
      <x:c r="B389" s="72"/>
      <x:c r="C389" s="72"/>
      <x:c r="D389" s="71"/>
      <x:c r="E389" s="73"/>
      <x:c r="F389" s="73"/>
      <x:c r="G389" s="73"/>
      <x:c r="H389" s="73"/>
      <x:c r="I389" s="72"/>
    </x:row>
    <x:row r="390" spans="1:9" ht="16.5" customHeight="1">
      <x:c r="A390" s="71"/>
      <x:c r="B390" s="72"/>
      <x:c r="C390" s="72"/>
      <x:c r="D390" s="71"/>
      <x:c r="E390" s="73"/>
      <x:c r="F390" s="73"/>
      <x:c r="G390" s="73"/>
      <x:c r="H390" s="73"/>
      <x:c r="I390" s="72"/>
    </x:row>
    <x:row r="391" spans="1:9" ht="16.5" customHeight="1">
      <x:c r="A391" s="71"/>
      <x:c r="B391" s="72"/>
      <x:c r="C391" s="72"/>
      <x:c r="D391" s="71"/>
      <x:c r="E391" s="73"/>
      <x:c r="F391" s="73"/>
      <x:c r="G391" s="73"/>
      <x:c r="H391" s="73"/>
      <x:c r="I391" s="72"/>
    </x:row>
    <x:row r="392" spans="1:9" ht="16.5" customHeight="1">
      <x:c r="A392" s="71"/>
      <x:c r="B392" s="72"/>
      <x:c r="C392" s="72"/>
      <x:c r="D392" s="71"/>
      <x:c r="E392" s="73"/>
      <x:c r="F392" s="73"/>
      <x:c r="G392" s="73"/>
      <x:c r="H392" s="73"/>
      <x:c r="I392" s="72"/>
    </x:row>
    <x:row r="393" spans="1:9" ht="16.5" customHeight="1">
      <x:c r="A393" s="71"/>
      <x:c r="B393" s="72"/>
      <x:c r="C393" s="72"/>
      <x:c r="D393" s="71"/>
      <x:c r="E393" s="73"/>
      <x:c r="F393" s="73"/>
      <x:c r="G393" s="73"/>
      <x:c r="H393" s="73"/>
      <x:c r="I393" s="72"/>
    </x:row>
    <x:row r="394" spans="1:9" ht="16.5" customHeight="1">
      <x:c r="A394" s="71"/>
      <x:c r="B394" s="72"/>
      <x:c r="C394" s="72"/>
      <x:c r="D394" s="71"/>
      <x:c r="E394" s="73"/>
      <x:c r="F394" s="73"/>
      <x:c r="G394" s="73"/>
      <x:c r="H394" s="73"/>
      <x:c r="I394" s="72"/>
    </x:row>
    <x:row r="395" spans="1:9" ht="16.5" customHeight="1">
      <x:c r="A395" s="71"/>
      <x:c r="B395" s="72"/>
      <x:c r="C395" s="72"/>
      <x:c r="D395" s="71"/>
      <x:c r="E395" s="73"/>
      <x:c r="F395" s="73"/>
      <x:c r="G395" s="73"/>
      <x:c r="H395" s="73"/>
      <x:c r="I395" s="72"/>
    </x:row>
    <x:row r="396" spans="1:9" ht="16.5" customHeight="1">
      <x:c r="A396" s="71"/>
      <x:c r="B396" s="72"/>
      <x:c r="C396" s="72"/>
      <x:c r="D396" s="71"/>
      <x:c r="E396" s="73"/>
      <x:c r="F396" s="73"/>
      <x:c r="G396" s="73"/>
      <x:c r="H396" s="73"/>
      <x:c r="I396" s="72"/>
    </x:row>
    <x:row r="397" spans="1:9" ht="16.5" customHeight="1">
      <x:c r="A397" s="71"/>
      <x:c r="B397" s="72"/>
      <x:c r="C397" s="72"/>
      <x:c r="D397" s="71"/>
      <x:c r="E397" s="73"/>
      <x:c r="F397" s="73"/>
      <x:c r="G397" s="73"/>
      <x:c r="H397" s="73"/>
      <x:c r="I397" s="72"/>
    </x:row>
    <x:row r="398" spans="1:9" ht="16.5" customHeight="1">
      <x:c r="A398" s="71"/>
      <x:c r="B398" s="72"/>
      <x:c r="C398" s="72"/>
      <x:c r="D398" s="71"/>
      <x:c r="E398" s="73"/>
      <x:c r="F398" s="73"/>
      <x:c r="G398" s="73"/>
      <x:c r="H398" s="73"/>
      <x:c r="I398" s="72"/>
    </x:row>
    <x:row r="399" spans="1:9" ht="16.5" customHeight="1">
      <x:c r="A399" s="71"/>
      <x:c r="B399" s="72"/>
      <x:c r="C399" s="72"/>
      <x:c r="D399" s="71"/>
      <x:c r="E399" s="73"/>
      <x:c r="F399" s="73"/>
      <x:c r="G399" s="73"/>
      <x:c r="H399" s="73"/>
      <x:c r="I399" s="72"/>
    </x:row>
    <x:row r="400" spans="1:9" ht="16.5" customHeight="1">
      <x:c r="A400" s="71"/>
      <x:c r="B400" s="72"/>
      <x:c r="C400" s="72"/>
      <x:c r="D400" s="71"/>
      <x:c r="E400" s="73"/>
      <x:c r="F400" s="73"/>
      <x:c r="G400" s="73"/>
      <x:c r="H400" s="73"/>
      <x:c r="I400" s="72"/>
    </x:row>
    <x:row r="401" spans="1:9" ht="16.5" customHeight="1">
      <x:c r="A401" s="71"/>
      <x:c r="B401" s="72"/>
      <x:c r="C401" s="72"/>
      <x:c r="D401" s="71"/>
      <x:c r="E401" s="73"/>
      <x:c r="F401" s="73"/>
      <x:c r="G401" s="73"/>
      <x:c r="H401" s="73"/>
      <x:c r="I401" s="72"/>
    </x:row>
    <x:row r="402" spans="1:9" ht="16.5" customHeight="1">
      <x:c r="A402" s="71"/>
      <x:c r="B402" s="72"/>
      <x:c r="C402" s="72"/>
      <x:c r="D402" s="71"/>
      <x:c r="E402" s="73"/>
      <x:c r="F402" s="73"/>
      <x:c r="G402" s="73"/>
      <x:c r="H402" s="73"/>
      <x:c r="I402" s="72"/>
    </x:row>
    <x:row r="403" spans="1:9" ht="16.5" customHeight="1">
      <x:c r="A403" s="71"/>
      <x:c r="B403" s="72"/>
      <x:c r="C403" s="72"/>
      <x:c r="D403" s="71"/>
      <x:c r="E403" s="73"/>
      <x:c r="F403" s="73"/>
      <x:c r="G403" s="73"/>
      <x:c r="H403" s="73"/>
      <x:c r="I403" s="72"/>
    </x:row>
    <x:row r="404" spans="1:9" ht="16.5" customHeight="1">
      <x:c r="A404" s="71"/>
      <x:c r="B404" s="72"/>
      <x:c r="C404" s="72"/>
      <x:c r="D404" s="71"/>
      <x:c r="E404" s="73"/>
      <x:c r="F404" s="73"/>
      <x:c r="G404" s="73"/>
      <x:c r="H404" s="73"/>
      <x:c r="I404" s="72"/>
    </x:row>
    <x:row r="405" spans="1:9" ht="16.5" customHeight="1">
      <x:c r="A405" s="71"/>
      <x:c r="B405" s="72"/>
      <x:c r="C405" s="72"/>
      <x:c r="D405" s="71"/>
      <x:c r="E405" s="73"/>
      <x:c r="F405" s="73"/>
      <x:c r="G405" s="73"/>
      <x:c r="H405" s="73"/>
      <x:c r="I405" s="72"/>
    </x:row>
    <x:row r="406" spans="1:9" ht="16.5" customHeight="1">
      <x:c r="A406" s="71"/>
      <x:c r="B406" s="72"/>
      <x:c r="C406" s="72"/>
      <x:c r="D406" s="71"/>
      <x:c r="E406" s="73"/>
      <x:c r="F406" s="73"/>
      <x:c r="G406" s="73"/>
      <x:c r="H406" s="73"/>
      <x:c r="I406" s="72"/>
    </x:row>
    <x:row r="407" spans="1:9" ht="16.5" customHeight="1">
      <x:c r="A407" s="71"/>
      <x:c r="B407" s="72"/>
      <x:c r="C407" s="72"/>
      <x:c r="D407" s="71"/>
      <x:c r="E407" s="73"/>
      <x:c r="F407" s="73"/>
      <x:c r="G407" s="73"/>
      <x:c r="H407" s="73"/>
      <x:c r="I407" s="72"/>
    </x:row>
    <x:row r="408" spans="1:9" ht="16.5" customHeight="1">
      <x:c r="A408" s="71"/>
      <x:c r="B408" s="72"/>
      <x:c r="C408" s="72"/>
      <x:c r="D408" s="71"/>
      <x:c r="E408" s="73"/>
      <x:c r="F408" s="73"/>
      <x:c r="G408" s="73"/>
      <x:c r="H408" s="73"/>
      <x:c r="I408" s="72"/>
    </x:row>
    <x:row r="409" spans="1:9" ht="16.5" customHeight="1">
      <x:c r="A409" s="71"/>
      <x:c r="B409" s="72"/>
      <x:c r="C409" s="72"/>
      <x:c r="D409" s="71"/>
      <x:c r="E409" s="73"/>
      <x:c r="F409" s="73"/>
      <x:c r="G409" s="73"/>
      <x:c r="H409" s="73"/>
      <x:c r="I409" s="72"/>
    </x:row>
    <x:row r="410" spans="1:9" ht="16.5" customHeight="1">
      <x:c r="A410" s="71"/>
      <x:c r="B410" s="72"/>
      <x:c r="C410" s="72"/>
      <x:c r="D410" s="71"/>
      <x:c r="E410" s="73"/>
      <x:c r="F410" s="73"/>
      <x:c r="G410" s="73"/>
      <x:c r="H410" s="73"/>
      <x:c r="I410" s="72"/>
    </x:row>
    <x:row r="411" spans="1:9" ht="16.5" customHeight="1">
      <x:c r="A411" s="71"/>
      <x:c r="B411" s="72"/>
      <x:c r="C411" s="72"/>
      <x:c r="D411" s="71"/>
      <x:c r="E411" s="73"/>
      <x:c r="F411" s="73"/>
      <x:c r="G411" s="73"/>
      <x:c r="H411" s="73"/>
      <x:c r="I411" s="72"/>
    </x:row>
    <x:row r="412" spans="1:9" ht="16.5" customHeight="1">
      <x:c r="A412" s="71"/>
      <x:c r="B412" s="72"/>
      <x:c r="C412" s="72"/>
      <x:c r="D412" s="71"/>
      <x:c r="E412" s="73"/>
      <x:c r="F412" s="73"/>
      <x:c r="G412" s="73"/>
      <x:c r="H412" s="73"/>
      <x:c r="I412" s="72"/>
    </x:row>
    <x:row r="413" spans="1:9" ht="16.5" customHeight="1">
      <x:c r="A413" s="71"/>
      <x:c r="B413" s="72"/>
      <x:c r="C413" s="72"/>
      <x:c r="D413" s="71"/>
      <x:c r="E413" s="73"/>
      <x:c r="F413" s="73"/>
      <x:c r="G413" s="73"/>
      <x:c r="H413" s="73"/>
      <x:c r="I413" s="72"/>
    </x:row>
    <x:row r="414" spans="1:9" ht="16.5" customHeight="1">
      <x:c r="A414" s="71"/>
      <x:c r="B414" s="72"/>
      <x:c r="C414" s="72"/>
      <x:c r="D414" s="71"/>
      <x:c r="E414" s="73"/>
      <x:c r="F414" s="73"/>
      <x:c r="G414" s="73"/>
      <x:c r="H414" s="73"/>
      <x:c r="I414" s="72"/>
    </x:row>
    <x:row r="415" spans="1:9" ht="16.5" customHeight="1">
      <x:c r="A415" s="71"/>
      <x:c r="B415" s="72"/>
      <x:c r="C415" s="72"/>
      <x:c r="D415" s="71"/>
      <x:c r="E415" s="73"/>
      <x:c r="F415" s="73"/>
      <x:c r="G415" s="73"/>
      <x:c r="H415" s="73"/>
      <x:c r="I415" s="72"/>
    </x:row>
    <x:row r="416" spans="1:9" ht="16.5" customHeight="1">
      <x:c r="A416" s="71"/>
      <x:c r="B416" s="72"/>
      <x:c r="C416" s="72"/>
      <x:c r="D416" s="71"/>
      <x:c r="E416" s="73"/>
      <x:c r="F416" s="73"/>
      <x:c r="G416" s="73"/>
      <x:c r="H416" s="73"/>
      <x:c r="I416" s="72"/>
    </x:row>
    <x:row r="417" spans="1:9" ht="16.5" customHeight="1">
      <x:c r="A417" s="71"/>
      <x:c r="B417" s="72"/>
      <x:c r="C417" s="72"/>
      <x:c r="D417" s="71"/>
      <x:c r="E417" s="73"/>
      <x:c r="F417" s="73"/>
      <x:c r="G417" s="73"/>
      <x:c r="H417" s="73"/>
      <x:c r="I417" s="72"/>
    </x:row>
    <x:row r="418" spans="1:9" ht="16.5" customHeight="1">
      <x:c r="A418" s="71"/>
      <x:c r="B418" s="72"/>
      <x:c r="C418" s="72"/>
      <x:c r="D418" s="71"/>
      <x:c r="E418" s="73"/>
      <x:c r="F418" s="73"/>
      <x:c r="G418" s="73"/>
      <x:c r="H418" s="73"/>
      <x:c r="I418" s="72"/>
    </x:row>
    <x:row r="419" spans="1:9" ht="16.5" customHeight="1">
      <x:c r="A419" s="71"/>
      <x:c r="B419" s="72"/>
      <x:c r="C419" s="72"/>
      <x:c r="D419" s="71"/>
      <x:c r="E419" s="73"/>
      <x:c r="F419" s="73"/>
      <x:c r="G419" s="73"/>
      <x:c r="H419" s="73"/>
      <x:c r="I419" s="72"/>
    </x:row>
    <x:row r="420" spans="1:9" ht="16.5" customHeight="1">
      <x:c r="A420" s="71"/>
      <x:c r="B420" s="72"/>
      <x:c r="C420" s="72"/>
      <x:c r="D420" s="71"/>
      <x:c r="E420" s="73"/>
      <x:c r="F420" s="73"/>
      <x:c r="G420" s="73"/>
      <x:c r="H420" s="73"/>
      <x:c r="I420" s="72"/>
    </x:row>
    <x:row r="421" spans="1:9" ht="16.5" customHeight="1">
      <x:c r="A421" s="71"/>
      <x:c r="B421" s="72"/>
      <x:c r="C421" s="72"/>
      <x:c r="D421" s="71"/>
      <x:c r="E421" s="73"/>
      <x:c r="F421" s="73"/>
      <x:c r="G421" s="73"/>
      <x:c r="H421" s="73"/>
      <x:c r="I421" s="72"/>
    </x:row>
    <x:row r="422" spans="1:9" ht="16.5" customHeight="1">
      <x:c r="A422" s="71"/>
      <x:c r="B422" s="72"/>
      <x:c r="C422" s="72"/>
      <x:c r="D422" s="71"/>
      <x:c r="E422" s="73"/>
      <x:c r="F422" s="73"/>
      <x:c r="G422" s="73"/>
      <x:c r="H422" s="73"/>
      <x:c r="I422" s="72"/>
    </x:row>
    <x:row r="423" spans="1:9" ht="16.5" customHeight="1">
      <x:c r="A423" s="71"/>
      <x:c r="B423" s="72"/>
      <x:c r="C423" s="72"/>
      <x:c r="D423" s="71"/>
      <x:c r="E423" s="73"/>
      <x:c r="F423" s="73"/>
      <x:c r="G423" s="73"/>
      <x:c r="H423" s="73"/>
      <x:c r="I423" s="72"/>
    </x:row>
    <x:row r="424" spans="1:9" ht="16.5" customHeight="1">
      <x:c r="A424" s="71"/>
      <x:c r="B424" s="72"/>
      <x:c r="C424" s="72"/>
      <x:c r="D424" s="71"/>
      <x:c r="E424" s="73"/>
      <x:c r="F424" s="73"/>
      <x:c r="G424" s="73"/>
      <x:c r="H424" s="73"/>
      <x:c r="I424" s="72"/>
    </x:row>
    <x:row r="425" spans="1:9" ht="16.5" customHeight="1">
      <x:c r="A425" s="71"/>
      <x:c r="B425" s="72"/>
      <x:c r="C425" s="72"/>
      <x:c r="D425" s="71"/>
      <x:c r="E425" s="73"/>
      <x:c r="F425" s="73"/>
      <x:c r="G425" s="73"/>
      <x:c r="H425" s="73"/>
      <x:c r="I425" s="72"/>
    </x:row>
    <x:row r="426" spans="1:9" ht="16.5" customHeight="1">
      <x:c r="A426" s="71"/>
      <x:c r="B426" s="72"/>
      <x:c r="C426" s="72"/>
      <x:c r="D426" s="71"/>
      <x:c r="E426" s="73"/>
      <x:c r="F426" s="73"/>
      <x:c r="G426" s="73"/>
      <x:c r="H426" s="73"/>
      <x:c r="I426" s="72"/>
    </x:row>
    <x:row r="427" spans="1:9" ht="16.5" customHeight="1">
      <x:c r="A427" s="71"/>
      <x:c r="B427" s="72"/>
      <x:c r="C427" s="72"/>
      <x:c r="D427" s="71"/>
      <x:c r="E427" s="73"/>
      <x:c r="F427" s="73"/>
      <x:c r="G427" s="73"/>
      <x:c r="H427" s="73"/>
      <x:c r="I427" s="72"/>
    </x:row>
    <x:row r="428" spans="1:9" ht="16.5" customHeight="1">
      <x:c r="A428" s="71"/>
      <x:c r="B428" s="72"/>
      <x:c r="C428" s="72"/>
      <x:c r="D428" s="71"/>
      <x:c r="E428" s="73"/>
      <x:c r="F428" s="73"/>
      <x:c r="G428" s="73"/>
      <x:c r="H428" s="73"/>
      <x:c r="I428" s="72"/>
    </x:row>
    <x:row r="429" spans="1:9" ht="16.5" customHeight="1">
      <x:c r="A429" s="71"/>
      <x:c r="B429" s="72"/>
      <x:c r="C429" s="72"/>
      <x:c r="D429" s="71"/>
      <x:c r="E429" s="73"/>
      <x:c r="F429" s="73"/>
      <x:c r="G429" s="73"/>
      <x:c r="H429" s="73"/>
      <x:c r="I429" s="72"/>
    </x:row>
    <x:row r="430" spans="1:9" ht="16.5" customHeight="1">
      <x:c r="A430" s="71"/>
      <x:c r="B430" s="72"/>
      <x:c r="C430" s="72"/>
      <x:c r="D430" s="71"/>
      <x:c r="E430" s="73"/>
      <x:c r="F430" s="73"/>
      <x:c r="G430" s="73"/>
      <x:c r="H430" s="73"/>
      <x:c r="I430" s="72"/>
    </x:row>
    <x:row r="431" spans="1:9" ht="16.5" customHeight="1">
      <x:c r="A431" s="71"/>
      <x:c r="B431" s="72"/>
      <x:c r="C431" s="72"/>
      <x:c r="D431" s="71"/>
      <x:c r="E431" s="73"/>
      <x:c r="F431" s="73"/>
      <x:c r="G431" s="73"/>
      <x:c r="H431" s="73"/>
      <x:c r="I431" s="72"/>
    </x:row>
    <x:row r="432" spans="1:9" ht="16.5" customHeight="1">
      <x:c r="A432" s="71"/>
      <x:c r="B432" s="72"/>
      <x:c r="C432" s="72"/>
      <x:c r="D432" s="71"/>
      <x:c r="E432" s="73"/>
      <x:c r="F432" s="73"/>
      <x:c r="G432" s="73"/>
      <x:c r="H432" s="73"/>
      <x:c r="I432" s="72"/>
    </x:row>
    <x:row r="433" spans="1:9" ht="16.5" customHeight="1">
      <x:c r="A433" s="71"/>
      <x:c r="B433" s="72"/>
      <x:c r="C433" s="72"/>
      <x:c r="D433" s="71"/>
      <x:c r="E433" s="73"/>
      <x:c r="F433" s="73"/>
      <x:c r="G433" s="73"/>
      <x:c r="H433" s="73"/>
      <x:c r="I433" s="72"/>
    </x:row>
    <x:row r="434" spans="1:9" ht="16.5" customHeight="1">
      <x:c r="A434" s="71"/>
      <x:c r="B434" s="72"/>
      <x:c r="C434" s="72"/>
      <x:c r="D434" s="71"/>
      <x:c r="E434" s="73"/>
      <x:c r="F434" s="73"/>
      <x:c r="G434" s="73"/>
      <x:c r="H434" s="73"/>
      <x:c r="I434" s="72"/>
    </x:row>
    <x:row r="435" spans="1:9" ht="16.5" customHeight="1">
      <x:c r="A435" s="71"/>
      <x:c r="B435" s="72"/>
      <x:c r="C435" s="72"/>
      <x:c r="D435" s="71"/>
      <x:c r="E435" s="73"/>
      <x:c r="F435" s="73"/>
      <x:c r="G435" s="73"/>
      <x:c r="H435" s="73"/>
      <x:c r="I435" s="72"/>
    </x:row>
    <x:row r="436" spans="1:9" ht="16.5" customHeight="1">
      <x:c r="A436" s="71"/>
      <x:c r="B436" s="72"/>
      <x:c r="C436" s="72"/>
      <x:c r="D436" s="71"/>
      <x:c r="E436" s="73"/>
      <x:c r="F436" s="73"/>
      <x:c r="G436" s="73"/>
      <x:c r="H436" s="73"/>
      <x:c r="I436" s="72"/>
    </x:row>
    <x:row r="437" spans="1:9" ht="16.5" customHeight="1">
      <x:c r="A437" s="71"/>
      <x:c r="B437" s="72"/>
      <x:c r="C437" s="72"/>
      <x:c r="D437" s="71"/>
      <x:c r="E437" s="73"/>
      <x:c r="F437" s="73"/>
      <x:c r="G437" s="73"/>
      <x:c r="H437" s="73"/>
      <x:c r="I437" s="72"/>
    </x:row>
    <x:row r="438" spans="1:9" ht="16.5" customHeight="1">
      <x:c r="A438" s="71"/>
      <x:c r="B438" s="72"/>
      <x:c r="C438" s="72"/>
      <x:c r="D438" s="71"/>
      <x:c r="E438" s="73"/>
      <x:c r="F438" s="73"/>
      <x:c r="G438" s="73"/>
      <x:c r="H438" s="73"/>
      <x:c r="I438" s="72"/>
    </x:row>
    <x:row r="439" spans="1:9" ht="16.5" customHeight="1">
      <x:c r="A439" s="71"/>
      <x:c r="B439" s="72"/>
      <x:c r="C439" s="72"/>
      <x:c r="D439" s="71"/>
      <x:c r="E439" s="73"/>
      <x:c r="F439" s="73"/>
      <x:c r="G439" s="73"/>
      <x:c r="H439" s="73"/>
      <x:c r="I439" s="72"/>
    </x:row>
    <x:row r="440" spans="1:9" ht="16.5" customHeight="1">
      <x:c r="A440" s="71"/>
      <x:c r="B440" s="72"/>
      <x:c r="C440" s="72"/>
      <x:c r="D440" s="71"/>
      <x:c r="E440" s="73"/>
      <x:c r="F440" s="73"/>
      <x:c r="G440" s="73"/>
      <x:c r="H440" s="73"/>
      <x:c r="I440" s="72"/>
    </x:row>
    <x:row r="441" spans="1:9" ht="16.5" customHeight="1">
      <x:c r="A441" s="71"/>
      <x:c r="B441" s="72"/>
      <x:c r="C441" s="72"/>
      <x:c r="D441" s="71"/>
      <x:c r="E441" s="73"/>
      <x:c r="F441" s="73"/>
      <x:c r="G441" s="73"/>
      <x:c r="H441" s="73"/>
      <x:c r="I441" s="72"/>
    </x:row>
    <x:row r="442" spans="1:9" ht="16.5" customHeight="1">
      <x:c r="A442" s="71"/>
      <x:c r="B442" s="72"/>
      <x:c r="C442" s="72"/>
      <x:c r="D442" s="71"/>
      <x:c r="E442" s="73"/>
      <x:c r="F442" s="73"/>
      <x:c r="G442" s="73"/>
      <x:c r="H442" s="73"/>
      <x:c r="I442" s="72"/>
    </x:row>
    <x:row r="443" spans="1:9" ht="16.5" customHeight="1">
      <x:c r="A443" s="71"/>
      <x:c r="B443" s="72"/>
      <x:c r="C443" s="72"/>
      <x:c r="D443" s="71"/>
      <x:c r="E443" s="73"/>
      <x:c r="F443" s="73"/>
      <x:c r="G443" s="73"/>
      <x:c r="H443" s="73"/>
      <x:c r="I443" s="72"/>
    </x:row>
    <x:row r="444" spans="1:9" ht="16.5" customHeight="1">
      <x:c r="A444" s="71"/>
      <x:c r="B444" s="72"/>
      <x:c r="C444" s="72"/>
      <x:c r="D444" s="71"/>
      <x:c r="E444" s="73"/>
      <x:c r="F444" s="73"/>
      <x:c r="G444" s="73"/>
      <x:c r="H444" s="73"/>
      <x:c r="I444" s="72"/>
    </x:row>
    <x:row r="445" spans="1:9" ht="16.5" customHeight="1">
      <x:c r="A445" s="71"/>
      <x:c r="B445" s="72"/>
      <x:c r="C445" s="72"/>
      <x:c r="D445" s="71"/>
      <x:c r="E445" s="73"/>
      <x:c r="F445" s="73"/>
      <x:c r="G445" s="73"/>
      <x:c r="H445" s="73"/>
      <x:c r="I445" s="72"/>
    </x:row>
    <x:row r="446" spans="1:9" ht="16.5" customHeight="1">
      <x:c r="A446" s="71"/>
      <x:c r="B446" s="72"/>
      <x:c r="C446" s="72"/>
      <x:c r="D446" s="71"/>
      <x:c r="E446" s="73"/>
      <x:c r="F446" s="73"/>
      <x:c r="G446" s="73"/>
      <x:c r="H446" s="73"/>
      <x:c r="I446" s="72"/>
    </x:row>
    <x:row r="447" spans="1:9" ht="16.5" customHeight="1">
      <x:c r="A447" s="71"/>
      <x:c r="B447" s="72"/>
      <x:c r="C447" s="72"/>
      <x:c r="D447" s="71"/>
      <x:c r="E447" s="73"/>
      <x:c r="F447" s="73"/>
      <x:c r="G447" s="73"/>
      <x:c r="H447" s="73"/>
      <x:c r="I447" s="72"/>
    </x:row>
    <x:row r="448" spans="1:9" ht="16.5" customHeight="1">
      <x:c r="A448" s="71"/>
      <x:c r="B448" s="72"/>
      <x:c r="C448" s="72"/>
      <x:c r="D448" s="71"/>
      <x:c r="E448" s="73"/>
      <x:c r="F448" s="73"/>
      <x:c r="G448" s="73"/>
      <x:c r="H448" s="73"/>
      <x:c r="I448" s="72"/>
    </x:row>
    <x:row r="449" spans="1:9" ht="16.5" customHeight="1">
      <x:c r="A449" s="71"/>
      <x:c r="B449" s="72"/>
      <x:c r="C449" s="72"/>
      <x:c r="D449" s="71"/>
      <x:c r="E449" s="73"/>
      <x:c r="F449" s="73"/>
      <x:c r="G449" s="73"/>
      <x:c r="H449" s="73"/>
      <x:c r="I449" s="72"/>
    </x:row>
    <x:row r="450" spans="1:9" ht="16.5" customHeight="1">
      <x:c r="A450" s="71"/>
      <x:c r="B450" s="72"/>
      <x:c r="C450" s="72"/>
      <x:c r="D450" s="71"/>
      <x:c r="E450" s="73"/>
      <x:c r="F450" s="73"/>
      <x:c r="G450" s="73"/>
      <x:c r="H450" s="73"/>
      <x:c r="I450" s="72"/>
    </x:row>
    <x:row r="451" spans="1:9" ht="16.5" customHeight="1">
      <x:c r="A451" s="71"/>
      <x:c r="B451" s="72"/>
      <x:c r="C451" s="72"/>
      <x:c r="D451" s="71"/>
      <x:c r="E451" s="73"/>
      <x:c r="F451" s="73"/>
      <x:c r="G451" s="73"/>
      <x:c r="H451" s="73"/>
      <x:c r="I451" s="72"/>
    </x:row>
    <x:row r="452" spans="1:9" ht="16.5" customHeight="1">
      <x:c r="A452" s="71"/>
      <x:c r="B452" s="72"/>
      <x:c r="C452" s="72"/>
      <x:c r="D452" s="71"/>
      <x:c r="E452" s="73"/>
      <x:c r="F452" s="73"/>
      <x:c r="G452" s="73"/>
      <x:c r="H452" s="73"/>
      <x:c r="I452" s="72"/>
    </x:row>
    <x:row r="453" spans="1:9" ht="16.5" customHeight="1">
      <x:c r="A453" s="71"/>
      <x:c r="B453" s="72"/>
      <x:c r="C453" s="72"/>
      <x:c r="D453" s="71"/>
      <x:c r="E453" s="73"/>
      <x:c r="F453" s="73"/>
      <x:c r="G453" s="73"/>
      <x:c r="H453" s="73"/>
      <x:c r="I453" s="72"/>
    </x:row>
    <x:row r="454" spans="1:9" ht="16.5" customHeight="1">
      <x:c r="A454" s="71"/>
      <x:c r="B454" s="72"/>
      <x:c r="C454" s="72"/>
      <x:c r="D454" s="71"/>
      <x:c r="E454" s="73"/>
      <x:c r="F454" s="73"/>
      <x:c r="G454" s="73"/>
      <x:c r="H454" s="73"/>
      <x:c r="I454" s="72"/>
    </x:row>
    <x:row r="455" spans="1:9" ht="16.5" customHeight="1">
      <x:c r="A455" s="71"/>
      <x:c r="B455" s="72"/>
      <x:c r="C455" s="72"/>
      <x:c r="D455" s="71"/>
      <x:c r="E455" s="73"/>
      <x:c r="F455" s="73"/>
      <x:c r="G455" s="73"/>
      <x:c r="H455" s="73"/>
      <x:c r="I455" s="72"/>
    </x:row>
    <x:row r="456" spans="1:9" ht="16.5" customHeight="1">
      <x:c r="A456" s="71"/>
      <x:c r="B456" s="72"/>
      <x:c r="C456" s="72"/>
      <x:c r="D456" s="71"/>
      <x:c r="E456" s="73"/>
      <x:c r="F456" s="73"/>
      <x:c r="G456" s="73"/>
      <x:c r="H456" s="73"/>
      <x:c r="I456" s="72"/>
    </x:row>
    <x:row r="457" spans="1:9" ht="16.5" customHeight="1">
      <x:c r="A457" s="71"/>
      <x:c r="B457" s="72"/>
      <x:c r="C457" s="72"/>
      <x:c r="D457" s="71"/>
      <x:c r="E457" s="73"/>
      <x:c r="F457" s="73"/>
      <x:c r="G457" s="73"/>
      <x:c r="H457" s="73"/>
      <x:c r="I457" s="72"/>
    </x:row>
    <x:row r="458" spans="1:9" ht="16.5" customHeight="1">
      <x:c r="A458" s="71"/>
      <x:c r="B458" s="72"/>
      <x:c r="C458" s="72"/>
      <x:c r="D458" s="71"/>
      <x:c r="E458" s="73"/>
      <x:c r="F458" s="73"/>
      <x:c r="G458" s="73"/>
      <x:c r="H458" s="73"/>
      <x:c r="I458" s="72"/>
    </x:row>
    <x:row r="459" spans="1:9" ht="16.5" customHeight="1">
      <x:c r="A459" s="71"/>
      <x:c r="B459" s="72"/>
      <x:c r="C459" s="72"/>
      <x:c r="D459" s="71"/>
      <x:c r="E459" s="73"/>
      <x:c r="F459" s="73"/>
      <x:c r="G459" s="73"/>
      <x:c r="H459" s="73"/>
      <x:c r="I459" s="72"/>
    </x:row>
    <x:row r="460" spans="1:9" ht="16.5" customHeight="1">
      <x:c r="A460" s="71"/>
      <x:c r="B460" s="72"/>
      <x:c r="C460" s="72"/>
      <x:c r="D460" s="71"/>
      <x:c r="E460" s="73"/>
      <x:c r="F460" s="73"/>
      <x:c r="G460" s="73"/>
      <x:c r="H460" s="73"/>
      <x:c r="I460" s="72"/>
    </x:row>
    <x:row r="461" spans="1:9" ht="16.5" customHeight="1">
      <x:c r="A461" s="71"/>
      <x:c r="B461" s="72"/>
      <x:c r="C461" s="72"/>
      <x:c r="D461" s="71"/>
      <x:c r="E461" s="73"/>
      <x:c r="F461" s="73"/>
      <x:c r="G461" s="73"/>
      <x:c r="H461" s="73"/>
      <x:c r="I461" s="72"/>
    </x:row>
    <x:row r="462" spans="1:9" ht="16.5" customHeight="1">
      <x:c r="A462" s="71"/>
      <x:c r="B462" s="72"/>
      <x:c r="C462" s="72"/>
      <x:c r="D462" s="71"/>
      <x:c r="E462" s="73"/>
      <x:c r="F462" s="73"/>
      <x:c r="G462" s="73"/>
      <x:c r="H462" s="73"/>
      <x:c r="I462" s="72"/>
    </x:row>
    <x:row r="463" spans="1:9" ht="16.5" customHeight="1">
      <x:c r="A463" s="71"/>
      <x:c r="B463" s="72"/>
      <x:c r="C463" s="72"/>
      <x:c r="D463" s="71"/>
      <x:c r="E463" s="73"/>
      <x:c r="F463" s="73"/>
      <x:c r="G463" s="73"/>
      <x:c r="H463" s="73"/>
      <x:c r="I463" s="72"/>
    </x:row>
    <x:row r="464" spans="1:9" ht="16.5" customHeight="1">
      <x:c r="A464" s="71"/>
      <x:c r="B464" s="72"/>
      <x:c r="C464" s="72"/>
      <x:c r="D464" s="71"/>
      <x:c r="E464" s="73"/>
      <x:c r="F464" s="73"/>
      <x:c r="G464" s="73"/>
      <x:c r="H464" s="73"/>
      <x:c r="I464" s="72"/>
    </x:row>
    <x:row r="465" spans="1:9" ht="16.5" customHeight="1">
      <x:c r="A465" s="71"/>
      <x:c r="B465" s="72"/>
      <x:c r="C465" s="72"/>
      <x:c r="D465" s="71"/>
      <x:c r="E465" s="73"/>
      <x:c r="F465" s="73"/>
      <x:c r="G465" s="73"/>
      <x:c r="H465" s="73"/>
      <x:c r="I465" s="72"/>
    </x:row>
    <x:row r="466" spans="1:9" ht="16.5" customHeight="1">
      <x:c r="A466" s="71"/>
      <x:c r="B466" s="72"/>
      <x:c r="C466" s="72"/>
      <x:c r="D466" s="71"/>
      <x:c r="E466" s="73"/>
      <x:c r="F466" s="73"/>
      <x:c r="G466" s="73"/>
      <x:c r="H466" s="73"/>
      <x:c r="I466" s="72"/>
    </x:row>
    <x:row r="467" spans="1:9" ht="16.5" customHeight="1">
      <x:c r="A467" s="71"/>
      <x:c r="B467" s="72"/>
      <x:c r="C467" s="72"/>
      <x:c r="D467" s="71"/>
      <x:c r="E467" s="73"/>
      <x:c r="F467" s="73"/>
      <x:c r="G467" s="73"/>
      <x:c r="H467" s="73"/>
      <x:c r="I467" s="72"/>
    </x:row>
    <x:row r="468" spans="1:9" ht="16.5" customHeight="1">
      <x:c r="A468" s="71"/>
      <x:c r="B468" s="72"/>
      <x:c r="C468" s="72"/>
      <x:c r="D468" s="71"/>
      <x:c r="E468" s="73"/>
      <x:c r="F468" s="73"/>
      <x:c r="G468" s="73"/>
      <x:c r="H468" s="73"/>
      <x:c r="I468" s="72"/>
    </x:row>
    <x:row r="469" spans="1:9" ht="16.5" customHeight="1">
      <x:c r="A469" s="71"/>
      <x:c r="B469" s="72"/>
      <x:c r="C469" s="72"/>
      <x:c r="D469" s="71"/>
      <x:c r="E469" s="73"/>
      <x:c r="F469" s="73"/>
      <x:c r="G469" s="73"/>
      <x:c r="H469" s="73"/>
      <x:c r="I469" s="72"/>
    </x:row>
    <x:row r="470" spans="1:9" ht="16.5" customHeight="1">
      <x:c r="A470" s="71"/>
      <x:c r="B470" s="72"/>
      <x:c r="C470" s="72"/>
      <x:c r="D470" s="71"/>
      <x:c r="E470" s="73"/>
      <x:c r="F470" s="73"/>
      <x:c r="G470" s="73"/>
      <x:c r="H470" s="73"/>
      <x:c r="I470" s="72"/>
    </x:row>
    <x:row r="471" spans="1:9" ht="16.5" customHeight="1">
      <x:c r="A471" s="71"/>
      <x:c r="B471" s="72"/>
      <x:c r="C471" s="72"/>
      <x:c r="D471" s="71"/>
      <x:c r="E471" s="73"/>
      <x:c r="F471" s="73"/>
      <x:c r="G471" s="73"/>
      <x:c r="H471" s="73"/>
      <x:c r="I471" s="72"/>
    </x:row>
    <x:row r="472" spans="1:9" ht="16.5" customHeight="1">
      <x:c r="A472" s="71"/>
      <x:c r="B472" s="72"/>
      <x:c r="C472" s="72"/>
      <x:c r="D472" s="71"/>
      <x:c r="E472" s="73"/>
      <x:c r="F472" s="73"/>
      <x:c r="G472" s="73"/>
      <x:c r="H472" s="73"/>
      <x:c r="I472" s="72"/>
    </x:row>
    <x:row r="473" spans="1:9" ht="16.5" customHeight="1">
      <x:c r="A473" s="71"/>
      <x:c r="B473" s="72"/>
      <x:c r="C473" s="72"/>
      <x:c r="D473" s="71"/>
      <x:c r="E473" s="73"/>
      <x:c r="F473" s="73"/>
      <x:c r="G473" s="73"/>
      <x:c r="H473" s="73"/>
      <x:c r="I473" s="72"/>
    </x:row>
    <x:row r="474" spans="1:9" ht="16.5" customHeight="1">
      <x:c r="A474" s="71"/>
      <x:c r="B474" s="72"/>
      <x:c r="C474" s="72"/>
      <x:c r="D474" s="71"/>
      <x:c r="E474" s="73"/>
      <x:c r="F474" s="73"/>
      <x:c r="G474" s="73"/>
      <x:c r="H474" s="73"/>
      <x:c r="I474" s="72"/>
    </x:row>
    <x:row r="475" spans="1:9" ht="16.5" customHeight="1">
      <x:c r="A475" s="71"/>
      <x:c r="B475" s="72"/>
      <x:c r="C475" s="72"/>
      <x:c r="D475" s="71"/>
      <x:c r="E475" s="73"/>
      <x:c r="F475" s="73"/>
      <x:c r="G475" s="73"/>
      <x:c r="H475" s="73"/>
      <x:c r="I475" s="72"/>
    </x:row>
    <x:row r="476" spans="1:9" ht="16.5" customHeight="1">
      <x:c r="A476" s="71"/>
      <x:c r="B476" s="72"/>
      <x:c r="C476" s="72"/>
      <x:c r="D476" s="71"/>
      <x:c r="E476" s="73"/>
      <x:c r="F476" s="73"/>
      <x:c r="G476" s="73"/>
      <x:c r="H476" s="73"/>
      <x:c r="I476" s="72"/>
    </x:row>
    <x:row r="477" spans="1:9" ht="16.5" customHeight="1">
      <x:c r="A477" s="71"/>
      <x:c r="B477" s="72"/>
      <x:c r="C477" s="72"/>
      <x:c r="D477" s="71"/>
      <x:c r="E477" s="73"/>
      <x:c r="F477" s="73"/>
      <x:c r="G477" s="73"/>
      <x:c r="H477" s="73"/>
      <x:c r="I477" s="72"/>
    </x:row>
    <x:row r="478" spans="1:9" ht="16.5" customHeight="1">
      <x:c r="A478" s="71"/>
      <x:c r="B478" s="72"/>
      <x:c r="C478" s="72"/>
      <x:c r="D478" s="71"/>
      <x:c r="E478" s="73"/>
      <x:c r="F478" s="73"/>
      <x:c r="G478" s="73"/>
      <x:c r="H478" s="73"/>
      <x:c r="I478" s="72"/>
    </x:row>
    <x:row r="479" spans="1:9" ht="16.5" customHeight="1">
      <x:c r="A479" s="71"/>
      <x:c r="B479" s="72"/>
      <x:c r="C479" s="72"/>
      <x:c r="D479" s="71"/>
      <x:c r="E479" s="73"/>
      <x:c r="F479" s="73"/>
      <x:c r="G479" s="73"/>
      <x:c r="H479" s="73"/>
      <x:c r="I479" s="72"/>
    </x:row>
    <x:row r="480" spans="1:9" ht="16.5" customHeight="1">
      <x:c r="A480" s="71"/>
      <x:c r="B480" s="72"/>
      <x:c r="C480" s="72"/>
      <x:c r="D480" s="71"/>
      <x:c r="E480" s="73"/>
      <x:c r="F480" s="73"/>
      <x:c r="G480" s="73"/>
      <x:c r="H480" s="73"/>
      <x:c r="I480" s="72"/>
    </x:row>
    <x:row r="481" spans="1:9" ht="16.5" customHeight="1">
      <x:c r="A481" s="71"/>
      <x:c r="B481" s="72"/>
      <x:c r="C481" s="72"/>
      <x:c r="D481" s="71"/>
      <x:c r="E481" s="73"/>
      <x:c r="F481" s="73"/>
      <x:c r="G481" s="73"/>
      <x:c r="H481" s="73"/>
      <x:c r="I481" s="72"/>
    </x:row>
    <x:row r="482" spans="1:9" ht="16.5" customHeight="1">
      <x:c r="A482" s="71"/>
      <x:c r="B482" s="72"/>
      <x:c r="C482" s="72"/>
      <x:c r="D482" s="71"/>
      <x:c r="E482" s="73"/>
      <x:c r="F482" s="73"/>
      <x:c r="G482" s="73"/>
      <x:c r="H482" s="73"/>
      <x:c r="I482" s="72"/>
    </x:row>
    <x:row r="483" spans="1:9" ht="16.5" customHeight="1">
      <x:c r="A483" s="71"/>
      <x:c r="B483" s="72"/>
      <x:c r="C483" s="72"/>
      <x:c r="D483" s="71"/>
      <x:c r="E483" s="73"/>
      <x:c r="F483" s="73"/>
      <x:c r="G483" s="73"/>
      <x:c r="H483" s="73"/>
      <x:c r="I483" s="72"/>
    </x:row>
    <x:row r="484" spans="1:9" ht="16.5" customHeight="1">
      <x:c r="A484" s="71"/>
      <x:c r="B484" s="72"/>
      <x:c r="C484" s="72"/>
      <x:c r="D484" s="71"/>
      <x:c r="E484" s="73"/>
      <x:c r="F484" s="73"/>
      <x:c r="G484" s="73"/>
      <x:c r="H484" s="73"/>
      <x:c r="I484" s="72"/>
    </x:row>
    <x:row r="485" spans="1:9" ht="16.5" customHeight="1">
      <x:c r="A485" s="71"/>
      <x:c r="B485" s="72"/>
      <x:c r="C485" s="72"/>
      <x:c r="D485" s="71"/>
      <x:c r="E485" s="73"/>
      <x:c r="F485" s="73"/>
      <x:c r="G485" s="73"/>
      <x:c r="H485" s="73"/>
      <x:c r="I485" s="72"/>
    </x:row>
    <x:row r="486" spans="1:9" ht="16.5" customHeight="1">
      <x:c r="A486" s="71"/>
      <x:c r="B486" s="72"/>
      <x:c r="C486" s="72"/>
      <x:c r="D486" s="71"/>
      <x:c r="E486" s="73"/>
      <x:c r="F486" s="73"/>
      <x:c r="G486" s="73"/>
      <x:c r="H486" s="73"/>
      <x:c r="I486" s="72"/>
    </x:row>
    <x:row r="487" spans="1:9" ht="16.5" customHeight="1">
      <x:c r="A487" s="71"/>
      <x:c r="B487" s="72"/>
      <x:c r="C487" s="72"/>
      <x:c r="D487" s="71"/>
      <x:c r="E487" s="73"/>
      <x:c r="F487" s="73"/>
      <x:c r="G487" s="73"/>
      <x:c r="H487" s="73"/>
      <x:c r="I487" s="72"/>
    </x:row>
    <x:row r="488" spans="1:9" ht="16.5" customHeight="1">
      <x:c r="A488" s="71"/>
      <x:c r="B488" s="72"/>
      <x:c r="C488" s="72"/>
      <x:c r="D488" s="71"/>
      <x:c r="E488" s="73"/>
      <x:c r="F488" s="73"/>
      <x:c r="G488" s="73"/>
      <x:c r="H488" s="73"/>
      <x:c r="I488" s="72"/>
    </x:row>
    <x:row r="489" spans="1:9" ht="16.5" customHeight="1">
      <x:c r="A489" s="71"/>
      <x:c r="B489" s="72"/>
      <x:c r="C489" s="72"/>
      <x:c r="D489" s="71"/>
      <x:c r="E489" s="73"/>
      <x:c r="F489" s="73"/>
      <x:c r="G489" s="73"/>
      <x:c r="H489" s="73"/>
      <x:c r="I489" s="72"/>
    </x:row>
    <x:row r="490" spans="1:9" ht="16.5" customHeight="1">
      <x:c r="A490" s="71"/>
      <x:c r="B490" s="72"/>
      <x:c r="C490" s="72"/>
      <x:c r="D490" s="71"/>
      <x:c r="E490" s="73"/>
      <x:c r="F490" s="73"/>
      <x:c r="G490" s="73"/>
      <x:c r="H490" s="73"/>
      <x:c r="I490" s="72"/>
    </x:row>
    <x:row r="491" spans="1:9" ht="16.5" customHeight="1">
      <x:c r="A491" s="71"/>
      <x:c r="B491" s="72"/>
      <x:c r="C491" s="72"/>
      <x:c r="D491" s="71"/>
      <x:c r="E491" s="73"/>
      <x:c r="F491" s="73"/>
      <x:c r="G491" s="73"/>
      <x:c r="H491" s="73"/>
      <x:c r="I491" s="72"/>
    </x:row>
    <x:row r="492" spans="1:9" ht="16.5" customHeight="1">
      <x:c r="A492" s="71"/>
      <x:c r="B492" s="72"/>
      <x:c r="C492" s="72"/>
      <x:c r="D492" s="71"/>
      <x:c r="E492" s="73"/>
      <x:c r="F492" s="73"/>
      <x:c r="G492" s="73"/>
      <x:c r="H492" s="73"/>
      <x:c r="I492" s="72"/>
    </x:row>
    <x:row r="493" spans="1:9" ht="16.5" customHeight="1">
      <x:c r="A493" s="71"/>
      <x:c r="B493" s="72"/>
      <x:c r="C493" s="72"/>
      <x:c r="D493" s="71"/>
      <x:c r="E493" s="73"/>
      <x:c r="F493" s="73"/>
      <x:c r="G493" s="73"/>
      <x:c r="H493" s="73"/>
      <x:c r="I493" s="72"/>
    </x:row>
    <x:row r="494" spans="1:9" ht="16.5" customHeight="1">
      <x:c r="A494" s="71"/>
      <x:c r="B494" s="72"/>
      <x:c r="C494" s="72"/>
      <x:c r="D494" s="71"/>
      <x:c r="E494" s="73"/>
      <x:c r="F494" s="73"/>
      <x:c r="G494" s="73"/>
      <x:c r="H494" s="73"/>
      <x:c r="I494" s="72"/>
    </x:row>
    <x:row r="495" spans="1:9" ht="16.5" customHeight="1">
      <x:c r="A495" s="71"/>
      <x:c r="B495" s="72"/>
      <x:c r="C495" s="72"/>
      <x:c r="D495" s="71"/>
      <x:c r="E495" s="73"/>
      <x:c r="F495" s="73"/>
      <x:c r="G495" s="73"/>
      <x:c r="H495" s="73"/>
      <x:c r="I495" s="72"/>
    </x:row>
    <x:row r="496" spans="1:9" ht="16.5" customHeight="1">
      <x:c r="A496" s="71"/>
      <x:c r="B496" s="72"/>
      <x:c r="C496" s="72"/>
      <x:c r="D496" s="71"/>
      <x:c r="E496" s="73"/>
      <x:c r="F496" s="73"/>
      <x:c r="G496" s="73"/>
      <x:c r="H496" s="73"/>
      <x:c r="I496" s="72"/>
    </x:row>
    <x:row r="497" spans="1:9" ht="16.5" customHeight="1">
      <x:c r="A497" s="71"/>
      <x:c r="B497" s="72"/>
      <x:c r="C497" s="72"/>
      <x:c r="D497" s="71"/>
      <x:c r="E497" s="73"/>
      <x:c r="F497" s="73"/>
      <x:c r="G497" s="73"/>
      <x:c r="H497" s="73"/>
      <x:c r="I497" s="72"/>
    </x:row>
    <x:row r="498" spans="1:9" ht="16.5" customHeight="1">
      <x:c r="A498" s="71"/>
      <x:c r="B498" s="72"/>
      <x:c r="C498" s="72"/>
      <x:c r="D498" s="71"/>
      <x:c r="E498" s="73"/>
      <x:c r="F498" s="73"/>
      <x:c r="G498" s="73"/>
      <x:c r="H498" s="73"/>
      <x:c r="I498" s="72"/>
    </x:row>
    <x:row r="499" spans="1:9" ht="16.5" customHeight="1">
      <x:c r="A499" s="71"/>
      <x:c r="B499" s="72"/>
      <x:c r="C499" s="72"/>
      <x:c r="D499" s="71"/>
      <x:c r="E499" s="73"/>
      <x:c r="F499" s="73"/>
      <x:c r="G499" s="73"/>
      <x:c r="H499" s="73"/>
      <x:c r="I499" s="72"/>
    </x:row>
    <x:row r="500" spans="1:9" ht="16.5" customHeight="1">
      <x:c r="A500" s="71"/>
      <x:c r="B500" s="72"/>
      <x:c r="C500" s="72"/>
      <x:c r="D500" s="71"/>
      <x:c r="E500" s="73"/>
      <x:c r="F500" s="73"/>
      <x:c r="G500" s="73"/>
      <x:c r="H500" s="73"/>
      <x:c r="I500" s="72"/>
    </x:row>
    <x:row r="501" spans="1:9" ht="16.5" customHeight="1">
      <x:c r="A501" s="71"/>
      <x:c r="B501" s="72"/>
      <x:c r="C501" s="72"/>
      <x:c r="D501" s="71"/>
      <x:c r="E501" s="73"/>
      <x:c r="F501" s="73"/>
      <x:c r="G501" s="73"/>
      <x:c r="H501" s="73"/>
      <x:c r="I501" s="72"/>
    </x:row>
    <x:row r="502" spans="1:9" ht="16.5" customHeight="1">
      <x:c r="A502" s="71"/>
      <x:c r="B502" s="72"/>
      <x:c r="C502" s="72"/>
      <x:c r="D502" s="71"/>
      <x:c r="E502" s="73"/>
      <x:c r="F502" s="73"/>
      <x:c r="G502" s="73"/>
      <x:c r="H502" s="73"/>
      <x:c r="I502" s="72"/>
    </x:row>
    <x:row r="503" spans="1:9" ht="16.5" customHeight="1">
      <x:c r="A503" s="71"/>
      <x:c r="B503" s="72"/>
      <x:c r="C503" s="72"/>
      <x:c r="D503" s="71"/>
      <x:c r="E503" s="73"/>
      <x:c r="F503" s="73"/>
      <x:c r="G503" s="73"/>
      <x:c r="H503" s="73"/>
      <x:c r="I503" s="72"/>
    </x:row>
    <x:row r="504" spans="1:9" ht="16.5" customHeight="1">
      <x:c r="A504" s="71"/>
      <x:c r="B504" s="72"/>
      <x:c r="C504" s="72"/>
      <x:c r="D504" s="71"/>
      <x:c r="E504" s="73"/>
      <x:c r="F504" s="73"/>
      <x:c r="G504" s="73"/>
      <x:c r="H504" s="73"/>
      <x:c r="I504" s="72"/>
    </x:row>
    <x:row r="505" spans="1:9" ht="16.5" customHeight="1">
      <x:c r="A505" s="71"/>
      <x:c r="B505" s="72"/>
      <x:c r="C505" s="72"/>
      <x:c r="D505" s="71"/>
      <x:c r="E505" s="73"/>
      <x:c r="F505" s="73"/>
      <x:c r="G505" s="73"/>
      <x:c r="H505" s="73"/>
      <x:c r="I505" s="72"/>
    </x:row>
    <x:row r="506" spans="1:9" ht="16.5" customHeight="1">
      <x:c r="A506" s="71"/>
      <x:c r="B506" s="72"/>
      <x:c r="C506" s="72"/>
      <x:c r="D506" s="71"/>
      <x:c r="E506" s="73"/>
      <x:c r="F506" s="73"/>
      <x:c r="G506" s="73"/>
      <x:c r="H506" s="73"/>
      <x:c r="I506" s="72"/>
    </x:row>
    <x:row r="507" spans="1:9" ht="16.5" customHeight="1">
      <x:c r="A507" s="71"/>
      <x:c r="B507" s="72"/>
      <x:c r="C507" s="72"/>
      <x:c r="D507" s="71"/>
      <x:c r="E507" s="73"/>
      <x:c r="F507" s="73"/>
      <x:c r="G507" s="73"/>
      <x:c r="H507" s="73"/>
      <x:c r="I507" s="72"/>
    </x:row>
    <x:row r="508" spans="1:9" ht="16.5" customHeight="1">
      <x:c r="A508" s="71"/>
      <x:c r="B508" s="72"/>
      <x:c r="C508" s="72"/>
      <x:c r="D508" s="71"/>
      <x:c r="E508" s="73"/>
      <x:c r="F508" s="73"/>
      <x:c r="G508" s="73"/>
      <x:c r="H508" s="73"/>
      <x:c r="I508" s="72"/>
    </x:row>
    <x:row r="509" spans="1:9" ht="16.5" customHeight="1">
      <x:c r="A509" s="71"/>
      <x:c r="B509" s="72"/>
      <x:c r="C509" s="72"/>
      <x:c r="D509" s="71"/>
      <x:c r="E509" s="73"/>
      <x:c r="F509" s="73"/>
      <x:c r="G509" s="73"/>
      <x:c r="H509" s="73"/>
      <x:c r="I509" s="72"/>
    </x:row>
    <x:row r="510" spans="1:9" ht="16.5" customHeight="1">
      <x:c r="A510" s="71"/>
      <x:c r="B510" s="72"/>
      <x:c r="C510" s="72"/>
      <x:c r="D510" s="71"/>
      <x:c r="E510" s="73"/>
      <x:c r="F510" s="73"/>
      <x:c r="G510" s="73"/>
      <x:c r="H510" s="73"/>
      <x:c r="I510" s="72"/>
    </x:row>
    <x:row r="511" spans="1:9" ht="16.5" customHeight="1">
      <x:c r="A511" s="71"/>
      <x:c r="B511" s="72"/>
      <x:c r="C511" s="72"/>
      <x:c r="D511" s="71"/>
      <x:c r="E511" s="73"/>
      <x:c r="F511" s="73"/>
      <x:c r="G511" s="73"/>
      <x:c r="H511" s="73"/>
      <x:c r="I511" s="72"/>
    </x:row>
    <x:row r="512" spans="1:9" ht="16.5" customHeight="1">
      <x:c r="A512" s="71"/>
      <x:c r="B512" s="72"/>
      <x:c r="C512" s="72"/>
      <x:c r="D512" s="71"/>
      <x:c r="E512" s="73"/>
      <x:c r="F512" s="73"/>
      <x:c r="G512" s="73"/>
      <x:c r="H512" s="73"/>
      <x:c r="I512" s="72"/>
    </x:row>
    <x:row r="513" spans="1:9" ht="16.5" customHeight="1">
      <x:c r="A513" s="71"/>
      <x:c r="B513" s="72"/>
      <x:c r="C513" s="72"/>
      <x:c r="D513" s="71"/>
      <x:c r="E513" s="73"/>
      <x:c r="F513" s="73"/>
      <x:c r="G513" s="73"/>
      <x:c r="H513" s="73"/>
      <x:c r="I513" s="72"/>
    </x:row>
    <x:row r="514" spans="1:9" ht="16.5" customHeight="1">
      <x:c r="A514" s="71"/>
      <x:c r="B514" s="72"/>
      <x:c r="C514" s="72"/>
      <x:c r="D514" s="71"/>
      <x:c r="E514" s="73"/>
      <x:c r="F514" s="73"/>
      <x:c r="G514" s="73"/>
      <x:c r="H514" s="73"/>
      <x:c r="I514" s="72"/>
    </x:row>
    <x:row r="515" spans="1:9" ht="16.5" customHeight="1">
      <x:c r="A515" s="71"/>
      <x:c r="B515" s="72"/>
      <x:c r="C515" s="72"/>
      <x:c r="D515" s="71"/>
      <x:c r="E515" s="73"/>
      <x:c r="F515" s="73"/>
      <x:c r="G515" s="73"/>
      <x:c r="H515" s="73"/>
      <x:c r="I515" s="72"/>
    </x:row>
    <x:row r="516" spans="1:9" ht="16.5" customHeight="1">
      <x:c r="A516" s="71"/>
      <x:c r="B516" s="72"/>
      <x:c r="C516" s="72"/>
      <x:c r="D516" s="71"/>
      <x:c r="E516" s="73"/>
      <x:c r="F516" s="73"/>
      <x:c r="G516" s="73"/>
      <x:c r="H516" s="73"/>
      <x:c r="I516" s="72"/>
    </x:row>
    <x:row r="517" spans="1:9" ht="16.5" customHeight="1">
      <x:c r="A517" s="71"/>
      <x:c r="B517" s="72"/>
      <x:c r="C517" s="72"/>
      <x:c r="D517" s="71"/>
      <x:c r="E517" s="73"/>
      <x:c r="F517" s="73"/>
      <x:c r="G517" s="73"/>
      <x:c r="H517" s="73"/>
      <x:c r="I517" s="72"/>
    </x:row>
    <x:row r="518" spans="1:9" ht="16.5" customHeight="1">
      <x:c r="A518" s="71"/>
      <x:c r="B518" s="72"/>
      <x:c r="C518" s="72"/>
      <x:c r="D518" s="71"/>
      <x:c r="E518" s="73"/>
      <x:c r="F518" s="73"/>
      <x:c r="G518" s="73"/>
      <x:c r="H518" s="73"/>
      <x:c r="I518" s="72"/>
    </x:row>
    <x:row r="519" spans="1:9" ht="16.5" customHeight="1">
      <x:c r="A519" s="71"/>
      <x:c r="B519" s="72"/>
      <x:c r="C519" s="72"/>
      <x:c r="D519" s="71"/>
      <x:c r="E519" s="73"/>
      <x:c r="F519" s="73"/>
      <x:c r="G519" s="73"/>
      <x:c r="H519" s="73"/>
      <x:c r="I519" s="72"/>
    </x:row>
    <x:row r="520" spans="1:9" ht="16.5" customHeight="1">
      <x:c r="A520" s="71"/>
      <x:c r="B520" s="72"/>
      <x:c r="C520" s="72"/>
      <x:c r="D520" s="71"/>
      <x:c r="E520" s="73"/>
      <x:c r="F520" s="73"/>
      <x:c r="G520" s="73"/>
      <x:c r="H520" s="73"/>
      <x:c r="I520" s="72"/>
    </x:row>
    <x:row r="521" spans="1:9" ht="16.5" customHeight="1">
      <x:c r="A521" s="71"/>
      <x:c r="B521" s="72"/>
      <x:c r="C521" s="72"/>
      <x:c r="D521" s="71"/>
      <x:c r="E521" s="73"/>
      <x:c r="F521" s="73"/>
      <x:c r="G521" s="73"/>
      <x:c r="H521" s="73"/>
      <x:c r="I521" s="72"/>
    </x:row>
    <x:row r="522" spans="1:9" ht="16.5" customHeight="1">
      <x:c r="A522" s="71"/>
      <x:c r="B522" s="72"/>
      <x:c r="C522" s="72"/>
      <x:c r="D522" s="71"/>
      <x:c r="E522" s="73"/>
      <x:c r="F522" s="73"/>
      <x:c r="G522" s="73"/>
      <x:c r="H522" s="73"/>
      <x:c r="I522" s="72"/>
    </x:row>
    <x:row r="523" spans="1:9" ht="16.5" customHeight="1">
      <x:c r="A523" s="71"/>
      <x:c r="B523" s="72"/>
      <x:c r="C523" s="72"/>
      <x:c r="D523" s="71"/>
      <x:c r="E523" s="73"/>
      <x:c r="F523" s="73"/>
      <x:c r="G523" s="73"/>
      <x:c r="H523" s="73"/>
      <x:c r="I523" s="72"/>
    </x:row>
    <x:row r="524" spans="1:9" ht="16.5" customHeight="1">
      <x:c r="A524" s="71"/>
      <x:c r="B524" s="72"/>
      <x:c r="C524" s="72"/>
      <x:c r="D524" s="71"/>
      <x:c r="E524" s="73"/>
      <x:c r="F524" s="73"/>
      <x:c r="G524" s="73"/>
      <x:c r="H524" s="73"/>
      <x:c r="I524" s="72"/>
    </x:row>
    <x:row r="525" spans="1:9" ht="16.5" customHeight="1">
      <x:c r="A525" s="71"/>
      <x:c r="B525" s="72"/>
      <x:c r="C525" s="72"/>
      <x:c r="D525" s="71"/>
      <x:c r="E525" s="73"/>
      <x:c r="F525" s="73"/>
      <x:c r="G525" s="73"/>
      <x:c r="H525" s="73"/>
      <x:c r="I525" s="72"/>
    </x:row>
    <x:row r="526" spans="1:9" ht="16.5" customHeight="1">
      <x:c r="A526" s="71"/>
      <x:c r="B526" s="72"/>
      <x:c r="C526" s="72"/>
      <x:c r="D526" s="71"/>
      <x:c r="E526" s="73"/>
      <x:c r="F526" s="73"/>
      <x:c r="G526" s="73"/>
      <x:c r="H526" s="73"/>
      <x:c r="I526" s="72"/>
    </x:row>
    <x:row r="527" spans="1:9" ht="16.5" customHeight="1">
      <x:c r="A527" s="71"/>
      <x:c r="B527" s="72"/>
      <x:c r="C527" s="72"/>
      <x:c r="D527" s="71"/>
      <x:c r="E527" s="73"/>
      <x:c r="F527" s="73"/>
      <x:c r="G527" s="73"/>
      <x:c r="H527" s="73"/>
      <x:c r="I527" s="72"/>
    </x:row>
    <x:row r="528" spans="1:9" ht="16.5" customHeight="1">
      <x:c r="A528" s="71"/>
      <x:c r="B528" s="72"/>
      <x:c r="C528" s="72"/>
      <x:c r="D528" s="71"/>
      <x:c r="E528" s="73"/>
      <x:c r="F528" s="73"/>
      <x:c r="G528" s="73"/>
      <x:c r="H528" s="73"/>
      <x:c r="I528" s="72"/>
    </x:row>
    <x:row r="529" spans="1:9" ht="16.5" customHeight="1">
      <x:c r="A529" s="71"/>
      <x:c r="B529" s="72"/>
      <x:c r="C529" s="72"/>
      <x:c r="D529" s="71"/>
      <x:c r="E529" s="73"/>
      <x:c r="F529" s="73"/>
      <x:c r="G529" s="73"/>
      <x:c r="H529" s="73"/>
      <x:c r="I529" s="72"/>
    </x:row>
    <x:row r="530" spans="1:9" ht="16.5" customHeight="1">
      <x:c r="A530" s="71"/>
      <x:c r="B530" s="72"/>
      <x:c r="C530" s="72"/>
      <x:c r="D530" s="71"/>
      <x:c r="E530" s="73"/>
      <x:c r="F530" s="73"/>
      <x:c r="G530" s="73"/>
      <x:c r="H530" s="73"/>
      <x:c r="I530" s="72"/>
    </x:row>
    <x:row r="531" spans="1:9" ht="16.5" customHeight="1">
      <x:c r="A531" s="71"/>
      <x:c r="B531" s="72"/>
      <x:c r="C531" s="72"/>
      <x:c r="D531" s="71"/>
      <x:c r="E531" s="73"/>
      <x:c r="F531" s="73"/>
      <x:c r="G531" s="73"/>
      <x:c r="H531" s="73"/>
      <x:c r="I531" s="72"/>
    </x:row>
    <x:row r="532" spans="1:9" ht="16.5" customHeight="1">
      <x:c r="A532" s="71"/>
      <x:c r="B532" s="72"/>
      <x:c r="C532" s="72"/>
      <x:c r="D532" s="71"/>
      <x:c r="E532" s="73"/>
      <x:c r="F532" s="73"/>
      <x:c r="G532" s="73"/>
      <x:c r="H532" s="73"/>
      <x:c r="I532" s="72"/>
    </x:row>
    <x:row r="533" spans="1:9" ht="16.5" customHeight="1">
      <x:c r="A533" s="71"/>
      <x:c r="B533" s="72"/>
      <x:c r="C533" s="72"/>
      <x:c r="D533" s="71"/>
      <x:c r="E533" s="73"/>
      <x:c r="F533" s="73"/>
      <x:c r="G533" s="73"/>
      <x:c r="H533" s="73"/>
      <x:c r="I533" s="72"/>
    </x:row>
    <x:row r="534" spans="1:9" ht="16.5" customHeight="1">
      <x:c r="A534" s="71"/>
      <x:c r="B534" s="72"/>
      <x:c r="C534" s="72"/>
      <x:c r="D534" s="71"/>
      <x:c r="E534" s="73"/>
      <x:c r="F534" s="73"/>
      <x:c r="G534" s="73"/>
      <x:c r="H534" s="73"/>
      <x:c r="I534" s="72"/>
    </x:row>
    <x:row r="535" spans="1:9" ht="16.5" customHeight="1">
      <x:c r="A535" s="71"/>
      <x:c r="B535" s="72"/>
      <x:c r="C535" s="72"/>
      <x:c r="D535" s="71"/>
      <x:c r="E535" s="73"/>
      <x:c r="F535" s="73"/>
      <x:c r="G535" s="73"/>
      <x:c r="H535" s="73"/>
      <x:c r="I535" s="72"/>
    </x:row>
    <x:row r="536" spans="1:9" ht="16.5" customHeight="1">
      <x:c r="A536" s="71"/>
      <x:c r="B536" s="72"/>
      <x:c r="C536" s="72"/>
      <x:c r="D536" s="71"/>
      <x:c r="E536" s="73"/>
      <x:c r="F536" s="73"/>
      <x:c r="G536" s="73"/>
      <x:c r="H536" s="73"/>
      <x:c r="I536" s="72"/>
    </x:row>
    <x:row r="537" spans="1:9" ht="16.5" customHeight="1">
      <x:c r="A537" s="71"/>
      <x:c r="B537" s="72"/>
      <x:c r="C537" s="72"/>
      <x:c r="D537" s="71"/>
      <x:c r="E537" s="73"/>
      <x:c r="F537" s="73"/>
      <x:c r="G537" s="73"/>
      <x:c r="H537" s="73"/>
      <x:c r="I537" s="72"/>
    </x:row>
    <x:row r="538" spans="1:9" ht="16.5" customHeight="1">
      <x:c r="A538" s="71"/>
      <x:c r="B538" s="72"/>
      <x:c r="C538" s="72"/>
      <x:c r="D538" s="71"/>
      <x:c r="E538" s="73"/>
      <x:c r="F538" s="73"/>
      <x:c r="G538" s="73"/>
      <x:c r="H538" s="73"/>
      <x:c r="I538" s="72"/>
    </x:row>
    <x:row r="539" spans="1:9" ht="16.5" customHeight="1">
      <x:c r="A539" s="71"/>
      <x:c r="B539" s="72"/>
      <x:c r="C539" s="72"/>
      <x:c r="D539" s="71"/>
      <x:c r="E539" s="73"/>
      <x:c r="F539" s="73"/>
      <x:c r="G539" s="73"/>
      <x:c r="H539" s="73"/>
      <x:c r="I539" s="72"/>
    </x:row>
    <x:row r="540" spans="1:9" ht="16.5" customHeight="1">
      <x:c r="A540" s="71"/>
      <x:c r="B540" s="72"/>
      <x:c r="C540" s="72"/>
      <x:c r="D540" s="71"/>
      <x:c r="E540" s="73"/>
      <x:c r="F540" s="73"/>
      <x:c r="G540" s="73"/>
      <x:c r="H540" s="73"/>
      <x:c r="I540" s="72"/>
    </x:row>
    <x:row r="541" spans="1:9" ht="16.5" customHeight="1">
      <x:c r="A541" s="71"/>
      <x:c r="B541" s="72"/>
      <x:c r="C541" s="72"/>
      <x:c r="D541" s="71"/>
      <x:c r="E541" s="73"/>
      <x:c r="F541" s="73"/>
      <x:c r="G541" s="73"/>
      <x:c r="H541" s="73"/>
      <x:c r="I541" s="72"/>
    </x:row>
    <x:row r="542" spans="1:9" ht="16.5" customHeight="1">
      <x:c r="A542" s="71"/>
      <x:c r="B542" s="72"/>
      <x:c r="C542" s="72"/>
      <x:c r="D542" s="71"/>
      <x:c r="E542" s="73"/>
      <x:c r="F542" s="73"/>
      <x:c r="G542" s="73"/>
      <x:c r="H542" s="73"/>
      <x:c r="I542" s="72"/>
    </x:row>
    <x:row r="543" spans="1:9" ht="16.5" customHeight="1">
      <x:c r="A543" s="71"/>
      <x:c r="B543" s="72"/>
      <x:c r="C543" s="72"/>
      <x:c r="D543" s="71"/>
      <x:c r="E543" s="73"/>
      <x:c r="F543" s="73"/>
      <x:c r="G543" s="73"/>
      <x:c r="H543" s="73"/>
      <x:c r="I543" s="72"/>
    </x:row>
    <x:row r="544" spans="1:9" ht="16.5" customHeight="1">
      <x:c r="A544" s="71"/>
      <x:c r="B544" s="72"/>
      <x:c r="C544" s="72"/>
      <x:c r="D544" s="71"/>
      <x:c r="E544" s="73"/>
      <x:c r="F544" s="73"/>
      <x:c r="G544" s="73"/>
      <x:c r="H544" s="73"/>
      <x:c r="I544" s="72"/>
    </x:row>
    <x:row r="545" spans="1:9" ht="16.5" customHeight="1">
      <x:c r="A545" s="71"/>
      <x:c r="B545" s="72"/>
      <x:c r="C545" s="72"/>
      <x:c r="D545" s="71"/>
      <x:c r="E545" s="73"/>
      <x:c r="F545" s="73"/>
      <x:c r="G545" s="73"/>
      <x:c r="H545" s="73"/>
      <x:c r="I545" s="72"/>
    </x:row>
    <x:row r="546" spans="1:9" ht="16.5" customHeight="1">
      <x:c r="A546" s="71"/>
      <x:c r="B546" s="72"/>
      <x:c r="C546" s="72"/>
      <x:c r="D546" s="71"/>
      <x:c r="E546" s="73"/>
      <x:c r="F546" s="73"/>
      <x:c r="G546" s="73"/>
      <x:c r="H546" s="73"/>
      <x:c r="I546" s="72"/>
    </x:row>
    <x:row r="547" spans="1:9" ht="16.5" customHeight="1">
      <x:c r="A547" s="71"/>
      <x:c r="B547" s="72"/>
      <x:c r="C547" s="72"/>
      <x:c r="D547" s="71"/>
      <x:c r="E547" s="73"/>
      <x:c r="F547" s="73"/>
      <x:c r="G547" s="73"/>
      <x:c r="H547" s="73"/>
      <x:c r="I547" s="72"/>
    </x:row>
    <x:row r="548" spans="1:9" ht="16.5" customHeight="1">
      <x:c r="A548" s="71"/>
      <x:c r="B548" s="72"/>
      <x:c r="C548" s="72"/>
      <x:c r="D548" s="71"/>
      <x:c r="E548" s="73"/>
      <x:c r="F548" s="73"/>
      <x:c r="G548" s="73"/>
      <x:c r="H548" s="73"/>
      <x:c r="I548" s="72"/>
    </x:row>
    <x:row r="549" spans="1:9" ht="16.5" customHeight="1">
      <x:c r="A549" s="71"/>
      <x:c r="B549" s="72"/>
      <x:c r="C549" s="72"/>
      <x:c r="D549" s="71"/>
      <x:c r="E549" s="73"/>
      <x:c r="F549" s="73"/>
      <x:c r="G549" s="73"/>
      <x:c r="H549" s="73"/>
      <x:c r="I549" s="72"/>
    </x:row>
    <x:row r="550" spans="1:9" ht="16.5" customHeight="1">
      <x:c r="A550" s="71"/>
      <x:c r="B550" s="72"/>
      <x:c r="C550" s="72"/>
      <x:c r="D550" s="71"/>
      <x:c r="E550" s="73"/>
      <x:c r="F550" s="73"/>
      <x:c r="G550" s="73"/>
      <x:c r="H550" s="73"/>
      <x:c r="I550" s="72"/>
    </x:row>
    <x:row r="551" spans="1:9" ht="16.5" customHeight="1">
      <x:c r="A551" s="71"/>
      <x:c r="B551" s="72"/>
      <x:c r="C551" s="72"/>
      <x:c r="D551" s="71"/>
      <x:c r="E551" s="73"/>
      <x:c r="F551" s="73"/>
      <x:c r="G551" s="73"/>
      <x:c r="H551" s="73"/>
      <x:c r="I551" s="72"/>
    </x:row>
    <x:row r="552" spans="1:9" ht="16.5" customHeight="1">
      <x:c r="A552" s="71"/>
      <x:c r="B552" s="72"/>
      <x:c r="C552" s="72"/>
      <x:c r="D552" s="71"/>
      <x:c r="E552" s="73"/>
      <x:c r="F552" s="73"/>
      <x:c r="G552" s="73"/>
      <x:c r="H552" s="73"/>
      <x:c r="I552" s="72"/>
    </x:row>
    <x:row r="553" spans="1:9" ht="16.5" customHeight="1">
      <x:c r="A553" s="71"/>
      <x:c r="B553" s="72"/>
      <x:c r="C553" s="72"/>
      <x:c r="D553" s="71"/>
      <x:c r="E553" s="73"/>
      <x:c r="F553" s="73"/>
      <x:c r="G553" s="73"/>
      <x:c r="H553" s="73"/>
      <x:c r="I553" s="72"/>
    </x:row>
    <x:row r="554" spans="1:9" ht="16.5" customHeight="1">
      <x:c r="A554" s="71"/>
      <x:c r="B554" s="72"/>
      <x:c r="C554" s="72"/>
      <x:c r="D554" s="71"/>
      <x:c r="E554" s="73"/>
      <x:c r="F554" s="73"/>
      <x:c r="G554" s="73"/>
      <x:c r="H554" s="73"/>
      <x:c r="I554" s="72"/>
    </x:row>
    <x:row r="555" spans="1:9" ht="16.5" customHeight="1">
      <x:c r="A555" s="71"/>
      <x:c r="B555" s="72"/>
      <x:c r="C555" s="72"/>
      <x:c r="D555" s="71"/>
      <x:c r="E555" s="73"/>
      <x:c r="F555" s="73"/>
      <x:c r="G555" s="73"/>
      <x:c r="H555" s="73"/>
      <x:c r="I555" s="72"/>
    </x:row>
    <x:row r="556" spans="1:9" ht="16.5" customHeight="1">
      <x:c r="A556" s="71"/>
      <x:c r="B556" s="72"/>
      <x:c r="C556" s="72"/>
      <x:c r="D556" s="71"/>
      <x:c r="E556" s="73"/>
      <x:c r="F556" s="73"/>
      <x:c r="G556" s="73"/>
      <x:c r="H556" s="73"/>
      <x:c r="I556" s="72"/>
    </x:row>
    <x:row r="557" spans="1:9" ht="16.5" customHeight="1">
      <x:c r="A557" s="71"/>
      <x:c r="B557" s="72"/>
      <x:c r="C557" s="72"/>
      <x:c r="D557" s="71"/>
      <x:c r="E557" s="73"/>
      <x:c r="F557" s="73"/>
      <x:c r="G557" s="73"/>
      <x:c r="H557" s="73"/>
      <x:c r="I557" s="72"/>
    </x:row>
    <x:row r="558" spans="1:9" ht="16.5" customHeight="1">
      <x:c r="A558" s="71"/>
      <x:c r="B558" s="72"/>
      <x:c r="C558" s="72"/>
      <x:c r="D558" s="71"/>
      <x:c r="E558" s="73"/>
      <x:c r="F558" s="73"/>
      <x:c r="G558" s="73"/>
      <x:c r="H558" s="73"/>
      <x:c r="I558" s="72"/>
    </x:row>
    <x:row r="559" spans="1:9" ht="16.5" customHeight="1">
      <x:c r="A559" s="71"/>
      <x:c r="B559" s="72"/>
      <x:c r="C559" s="72"/>
      <x:c r="D559" s="71"/>
      <x:c r="E559" s="73"/>
      <x:c r="F559" s="73"/>
      <x:c r="G559" s="73"/>
      <x:c r="H559" s="73"/>
      <x:c r="I559" s="72"/>
    </x:row>
    <x:row r="560" spans="1:9" ht="16.5" customHeight="1">
      <x:c r="A560" s="71"/>
      <x:c r="B560" s="72"/>
      <x:c r="C560" s="72"/>
      <x:c r="D560" s="71"/>
      <x:c r="E560" s="73"/>
      <x:c r="F560" s="73"/>
      <x:c r="G560" s="73"/>
      <x:c r="H560" s="73"/>
      <x:c r="I560" s="72"/>
    </x:row>
    <x:row r="561" spans="1:9" ht="16.5" customHeight="1">
      <x:c r="A561" s="71"/>
      <x:c r="B561" s="72"/>
      <x:c r="C561" s="72"/>
      <x:c r="D561" s="71"/>
      <x:c r="E561" s="73"/>
      <x:c r="F561" s="73"/>
      <x:c r="G561" s="73"/>
      <x:c r="H561" s="73"/>
      <x:c r="I561" s="72"/>
    </x:row>
    <x:row r="562" spans="1:9" ht="16.5" customHeight="1">
      <x:c r="A562" s="71"/>
      <x:c r="B562" s="72"/>
      <x:c r="C562" s="72"/>
      <x:c r="D562" s="71"/>
      <x:c r="E562" s="73"/>
      <x:c r="F562" s="73"/>
      <x:c r="G562" s="73"/>
      <x:c r="H562" s="73"/>
      <x:c r="I562" s="72"/>
    </x:row>
    <x:row r="563" spans="1:9" ht="16.5" customHeight="1">
      <x:c r="A563" s="71"/>
      <x:c r="B563" s="72"/>
      <x:c r="C563" s="72"/>
      <x:c r="D563" s="71"/>
      <x:c r="E563" s="73"/>
      <x:c r="F563" s="73"/>
      <x:c r="G563" s="73"/>
      <x:c r="H563" s="73"/>
      <x:c r="I563" s="72"/>
    </x:row>
    <x:row r="564" spans="1:9" ht="16.5" customHeight="1">
      <x:c r="A564" s="71"/>
      <x:c r="B564" s="72"/>
      <x:c r="C564" s="72"/>
      <x:c r="D564" s="71"/>
      <x:c r="E564" s="73"/>
      <x:c r="F564" s="73"/>
      <x:c r="G564" s="73"/>
      <x:c r="H564" s="73"/>
      <x:c r="I564" s="72"/>
    </x:row>
    <x:row r="565" spans="1:9" ht="16.5" customHeight="1">
      <x:c r="A565" s="71"/>
      <x:c r="B565" s="72"/>
      <x:c r="C565" s="72"/>
      <x:c r="D565" s="71"/>
      <x:c r="E565" s="73"/>
      <x:c r="F565" s="73"/>
      <x:c r="G565" s="73"/>
      <x:c r="H565" s="73"/>
      <x:c r="I565" s="72"/>
    </x:row>
    <x:row r="566" spans="1:9" ht="16.5" customHeight="1">
      <x:c r="A566" s="71"/>
      <x:c r="B566" s="72"/>
      <x:c r="C566" s="72"/>
      <x:c r="D566" s="71"/>
      <x:c r="E566" s="73"/>
      <x:c r="F566" s="73"/>
      <x:c r="G566" s="73"/>
      <x:c r="H566" s="73"/>
      <x:c r="I566" s="72"/>
    </x:row>
    <x:row r="567" spans="1:9" ht="16.5" customHeight="1">
      <x:c r="A567" s="71"/>
      <x:c r="B567" s="72"/>
      <x:c r="C567" s="72"/>
      <x:c r="D567" s="71"/>
      <x:c r="E567" s="73"/>
      <x:c r="F567" s="73"/>
      <x:c r="G567" s="73"/>
      <x:c r="H567" s="73"/>
      <x:c r="I567" s="72"/>
    </x:row>
    <x:row r="568" spans="1:9" ht="16.5" customHeight="1">
      <x:c r="A568" s="71"/>
      <x:c r="B568" s="72"/>
      <x:c r="C568" s="72"/>
      <x:c r="D568" s="71"/>
      <x:c r="E568" s="73"/>
      <x:c r="F568" s="73"/>
      <x:c r="G568" s="73"/>
      <x:c r="H568" s="73"/>
      <x:c r="I568" s="72"/>
    </x:row>
    <x:row r="569" spans="1:9" ht="16.5" customHeight="1">
      <x:c r="A569" s="71"/>
      <x:c r="B569" s="72"/>
      <x:c r="C569" s="72"/>
      <x:c r="D569" s="71"/>
      <x:c r="E569" s="73"/>
      <x:c r="F569" s="73"/>
      <x:c r="G569" s="73"/>
      <x:c r="H569" s="73"/>
      <x:c r="I569" s="72"/>
    </x:row>
    <x:row r="570" spans="1:9" ht="16.5" customHeight="1">
      <x:c r="A570" s="71"/>
      <x:c r="B570" s="72"/>
      <x:c r="C570" s="72"/>
      <x:c r="D570" s="71"/>
      <x:c r="E570" s="73"/>
      <x:c r="F570" s="73"/>
      <x:c r="G570" s="73"/>
      <x:c r="H570" s="73"/>
      <x:c r="I570" s="72"/>
    </x:row>
    <x:row r="571" spans="1:9" ht="16.5" customHeight="1">
      <x:c r="A571" s="71"/>
      <x:c r="B571" s="72"/>
      <x:c r="C571" s="72"/>
      <x:c r="D571" s="71"/>
      <x:c r="E571" s="73"/>
      <x:c r="F571" s="73"/>
      <x:c r="G571" s="73"/>
      <x:c r="H571" s="73"/>
      <x:c r="I571" s="72"/>
    </x:row>
    <x:row r="572" spans="1:9" ht="16.5" customHeight="1">
      <x:c r="A572" s="71"/>
      <x:c r="B572" s="72"/>
      <x:c r="C572" s="72"/>
      <x:c r="D572" s="71"/>
      <x:c r="E572" s="73"/>
      <x:c r="F572" s="73"/>
      <x:c r="G572" s="73"/>
      <x:c r="H572" s="73"/>
      <x:c r="I572" s="72"/>
    </x:row>
    <x:row r="573" spans="1:9" ht="16.5" customHeight="1">
      <x:c r="A573" s="71"/>
      <x:c r="B573" s="72"/>
      <x:c r="C573" s="72"/>
      <x:c r="D573" s="71"/>
      <x:c r="E573" s="73"/>
      <x:c r="F573" s="73"/>
      <x:c r="G573" s="73"/>
      <x:c r="H573" s="73"/>
      <x:c r="I573" s="72"/>
    </x:row>
    <x:row r="574" spans="1:9" ht="16.5" customHeight="1">
      <x:c r="A574" s="71"/>
      <x:c r="B574" s="72"/>
      <x:c r="C574" s="72"/>
      <x:c r="D574" s="71"/>
      <x:c r="E574" s="73"/>
      <x:c r="F574" s="73"/>
      <x:c r="G574" s="73"/>
      <x:c r="H574" s="73"/>
      <x:c r="I574" s="72"/>
    </x:row>
    <x:row r="575" spans="1:9" ht="16.5" customHeight="1">
      <x:c r="A575" s="71"/>
      <x:c r="B575" s="72"/>
      <x:c r="C575" s="72"/>
      <x:c r="D575" s="71"/>
      <x:c r="E575" s="73"/>
      <x:c r="F575" s="73"/>
      <x:c r="G575" s="73"/>
      <x:c r="H575" s="73"/>
      <x:c r="I575" s="72"/>
    </x:row>
    <x:row r="576" spans="1:9" ht="16.5" customHeight="1">
      <x:c r="A576" s="71"/>
      <x:c r="B576" s="72"/>
      <x:c r="C576" s="72"/>
      <x:c r="D576" s="71"/>
      <x:c r="E576" s="73"/>
      <x:c r="F576" s="73"/>
      <x:c r="G576" s="73"/>
      <x:c r="H576" s="73"/>
      <x:c r="I576" s="72"/>
    </x:row>
    <x:row r="577" spans="1:9" ht="16.5" customHeight="1">
      <x:c r="A577" s="71"/>
      <x:c r="B577" s="72"/>
      <x:c r="C577" s="72"/>
      <x:c r="D577" s="71"/>
      <x:c r="E577" s="73"/>
      <x:c r="F577" s="73"/>
      <x:c r="G577" s="73"/>
      <x:c r="H577" s="73"/>
      <x:c r="I577" s="72"/>
    </x:row>
    <x:row r="578" spans="1:9" ht="16.5" customHeight="1">
      <x:c r="A578" s="71"/>
      <x:c r="B578" s="72"/>
      <x:c r="C578" s="72"/>
      <x:c r="D578" s="71"/>
      <x:c r="E578" s="73"/>
      <x:c r="F578" s="73"/>
      <x:c r="G578" s="73"/>
      <x:c r="H578" s="73"/>
      <x:c r="I578" s="72"/>
    </x:row>
    <x:row r="579" spans="1:9" ht="16.5" customHeight="1">
      <x:c r="A579" s="71"/>
      <x:c r="B579" s="72"/>
      <x:c r="C579" s="72"/>
      <x:c r="D579" s="71"/>
      <x:c r="E579" s="73"/>
      <x:c r="F579" s="73"/>
      <x:c r="G579" s="73"/>
      <x:c r="H579" s="73"/>
      <x:c r="I579" s="72"/>
    </x:row>
    <x:row r="580" spans="1:9" ht="16.5" customHeight="1">
      <x:c r="A580" s="71"/>
      <x:c r="B580" s="72"/>
      <x:c r="C580" s="72"/>
      <x:c r="D580" s="71"/>
      <x:c r="E580" s="73"/>
      <x:c r="F580" s="73"/>
      <x:c r="G580" s="73"/>
      <x:c r="H580" s="73"/>
      <x:c r="I580" s="72"/>
    </x:row>
    <x:row r="581" spans="1:9" ht="16.5" customHeight="1">
      <x:c r="A581" s="71"/>
      <x:c r="B581" s="72"/>
      <x:c r="C581" s="72"/>
      <x:c r="D581" s="71"/>
      <x:c r="E581" s="73"/>
      <x:c r="F581" s="73"/>
      <x:c r="G581" s="73"/>
      <x:c r="H581" s="73"/>
      <x:c r="I581" s="72"/>
    </x:row>
    <x:row r="582" spans="1:9" ht="16.5" customHeight="1">
      <x:c r="A582" s="71"/>
      <x:c r="B582" s="72"/>
      <x:c r="C582" s="72"/>
      <x:c r="D582" s="71"/>
      <x:c r="E582" s="73"/>
      <x:c r="F582" s="73"/>
      <x:c r="G582" s="73"/>
      <x:c r="H582" s="73"/>
      <x:c r="I582" s="72"/>
    </x:row>
    <x:row r="583" spans="1:9" ht="16.5" customHeight="1">
      <x:c r="A583" s="71"/>
      <x:c r="B583" s="72"/>
      <x:c r="C583" s="72"/>
      <x:c r="D583" s="71"/>
      <x:c r="E583" s="73"/>
      <x:c r="F583" s="73"/>
      <x:c r="G583" s="73"/>
      <x:c r="H583" s="73"/>
      <x:c r="I583" s="72"/>
    </x:row>
    <x:row r="584" spans="1:9" ht="16.5" customHeight="1">
      <x:c r="A584" s="71"/>
      <x:c r="B584" s="72"/>
      <x:c r="C584" s="72"/>
      <x:c r="D584" s="71"/>
      <x:c r="E584" s="73"/>
      <x:c r="F584" s="73"/>
      <x:c r="G584" s="73"/>
      <x:c r="H584" s="73"/>
      <x:c r="I584" s="72"/>
    </x:row>
    <x:row r="585" spans="1:9" ht="16.5" customHeight="1">
      <x:c r="A585" s="71"/>
      <x:c r="B585" s="72"/>
      <x:c r="C585" s="72"/>
      <x:c r="D585" s="71"/>
      <x:c r="E585" s="73"/>
      <x:c r="F585" s="73"/>
      <x:c r="G585" s="73"/>
      <x:c r="H585" s="73"/>
      <x:c r="I585" s="72"/>
    </x:row>
    <x:row r="586" spans="1:9" ht="16.5" customHeight="1">
      <x:c r="A586" s="71"/>
      <x:c r="B586" s="72"/>
      <x:c r="C586" s="72"/>
      <x:c r="D586" s="71"/>
      <x:c r="E586" s="73"/>
      <x:c r="F586" s="73"/>
      <x:c r="G586" s="73"/>
      <x:c r="H586" s="73"/>
      <x:c r="I586" s="72"/>
    </x:row>
    <x:row r="587" spans="1:9" ht="16.5" customHeight="1">
      <x:c r="A587" s="71"/>
      <x:c r="B587" s="72"/>
      <x:c r="C587" s="72"/>
      <x:c r="D587" s="71"/>
      <x:c r="E587" s="73"/>
      <x:c r="F587" s="73"/>
      <x:c r="G587" s="73"/>
      <x:c r="H587" s="73"/>
      <x:c r="I587" s="72"/>
    </x:row>
    <x:row r="588" spans="1:9" ht="16.5" customHeight="1">
      <x:c r="A588" s="71"/>
      <x:c r="B588" s="72"/>
      <x:c r="C588" s="72"/>
      <x:c r="D588" s="71"/>
      <x:c r="E588" s="73"/>
      <x:c r="F588" s="73"/>
      <x:c r="G588" s="73"/>
      <x:c r="H588" s="73"/>
      <x:c r="I588" s="72"/>
    </x:row>
    <x:row r="589" spans="1:9" ht="16.5" customHeight="1">
      <x:c r="A589" s="71"/>
      <x:c r="B589" s="72"/>
      <x:c r="C589" s="72"/>
      <x:c r="D589" s="71"/>
      <x:c r="E589" s="73"/>
      <x:c r="F589" s="73"/>
      <x:c r="G589" s="73"/>
      <x:c r="H589" s="73"/>
      <x:c r="I589" s="72"/>
    </x:row>
    <x:row r="590" spans="1:9" ht="16.5" customHeight="1">
      <x:c r="A590" s="71"/>
      <x:c r="B590" s="72"/>
      <x:c r="C590" s="72"/>
      <x:c r="D590" s="71"/>
      <x:c r="E590" s="73"/>
      <x:c r="F590" s="73"/>
      <x:c r="G590" s="73"/>
      <x:c r="H590" s="73"/>
      <x:c r="I590" s="72"/>
    </x:row>
    <x:row r="591" spans="1:9" ht="16.5" customHeight="1">
      <x:c r="A591" s="71"/>
      <x:c r="B591" s="72"/>
      <x:c r="C591" s="72"/>
      <x:c r="D591" s="71"/>
      <x:c r="E591" s="73"/>
      <x:c r="F591" s="73"/>
      <x:c r="G591" s="73"/>
      <x:c r="H591" s="73"/>
      <x:c r="I591" s="72"/>
    </x:row>
    <x:row r="592" spans="1:9" ht="16.5" customHeight="1">
      <x:c r="A592" s="71"/>
      <x:c r="B592" s="72"/>
      <x:c r="C592" s="72"/>
      <x:c r="D592" s="71"/>
      <x:c r="E592" s="73"/>
      <x:c r="F592" s="73"/>
      <x:c r="G592" s="73"/>
      <x:c r="H592" s="73"/>
      <x:c r="I592" s="72"/>
    </x:row>
    <x:row r="593" spans="1:9" ht="16.5" customHeight="1">
      <x:c r="A593" s="71"/>
      <x:c r="B593" s="72"/>
      <x:c r="C593" s="72"/>
      <x:c r="D593" s="71"/>
      <x:c r="E593" s="73"/>
      <x:c r="F593" s="73"/>
      <x:c r="G593" s="73"/>
      <x:c r="H593" s="73"/>
      <x:c r="I593" s="72"/>
    </x:row>
    <x:row r="594" spans="1:9" ht="16.5" customHeight="1">
      <x:c r="A594" s="71"/>
      <x:c r="B594" s="72"/>
      <x:c r="C594" s="72"/>
      <x:c r="D594" s="71"/>
      <x:c r="E594" s="73"/>
      <x:c r="F594" s="73"/>
      <x:c r="G594" s="73"/>
      <x:c r="H594" s="73"/>
      <x:c r="I594" s="72"/>
    </x:row>
    <x:row r="595" spans="1:9" ht="16.5" customHeight="1">
      <x:c r="A595" s="71"/>
      <x:c r="B595" s="72"/>
      <x:c r="C595" s="72"/>
      <x:c r="D595" s="71"/>
      <x:c r="E595" s="73"/>
      <x:c r="F595" s="73"/>
      <x:c r="G595" s="73"/>
      <x:c r="H595" s="73"/>
      <x:c r="I595" s="72"/>
    </x:row>
    <x:row r="596" spans="1:9" ht="16.5" customHeight="1">
      <x:c r="A596" s="71"/>
      <x:c r="B596" s="72"/>
      <x:c r="C596" s="72"/>
      <x:c r="D596" s="71"/>
      <x:c r="E596" s="73"/>
      <x:c r="F596" s="73"/>
      <x:c r="G596" s="73"/>
      <x:c r="H596" s="73"/>
      <x:c r="I596" s="72"/>
    </x:row>
    <x:row r="597" spans="1:9" ht="16.5" customHeight="1">
      <x:c r="A597" s="71"/>
      <x:c r="B597" s="72"/>
      <x:c r="C597" s="72"/>
      <x:c r="D597" s="71"/>
      <x:c r="E597" s="73"/>
      <x:c r="F597" s="73"/>
      <x:c r="G597" s="73"/>
      <x:c r="H597" s="73"/>
      <x:c r="I597" s="72"/>
    </x:row>
    <x:row r="598" spans="1:9" ht="16.5" customHeight="1">
      <x:c r="A598" s="71"/>
      <x:c r="B598" s="72"/>
      <x:c r="C598" s="72"/>
      <x:c r="D598" s="71"/>
      <x:c r="E598" s="73"/>
      <x:c r="F598" s="73"/>
      <x:c r="G598" s="73"/>
      <x:c r="H598" s="73"/>
      <x:c r="I598" s="72"/>
    </x:row>
    <x:row r="599" spans="1:9" ht="16.5" customHeight="1">
      <x:c r="A599" s="71"/>
      <x:c r="B599" s="72"/>
      <x:c r="C599" s="72"/>
      <x:c r="D599" s="71"/>
      <x:c r="E599" s="73"/>
      <x:c r="F599" s="73"/>
      <x:c r="G599" s="73"/>
      <x:c r="H599" s="73"/>
      <x:c r="I599" s="72"/>
    </x:row>
    <x:row r="600" spans="1:9" ht="16.5" customHeight="1">
      <x:c r="A600" s="71"/>
      <x:c r="B600" s="72"/>
      <x:c r="C600" s="72"/>
      <x:c r="D600" s="71"/>
      <x:c r="E600" s="73"/>
      <x:c r="F600" s="73"/>
      <x:c r="G600" s="73"/>
      <x:c r="H600" s="73"/>
      <x:c r="I600" s="72"/>
    </x:row>
    <x:row r="601" spans="1:9" ht="16.5" customHeight="1">
      <x:c r="A601" s="71"/>
      <x:c r="B601" s="72"/>
      <x:c r="C601" s="72"/>
      <x:c r="D601" s="71"/>
      <x:c r="E601" s="73"/>
      <x:c r="F601" s="73"/>
      <x:c r="G601" s="73"/>
      <x:c r="H601" s="73"/>
      <x:c r="I601" s="72"/>
    </x:row>
    <x:row r="602" spans="1:9" ht="16.5" customHeight="1">
      <x:c r="A602" s="71"/>
      <x:c r="B602" s="72"/>
      <x:c r="C602" s="72"/>
      <x:c r="D602" s="71"/>
      <x:c r="E602" s="73"/>
      <x:c r="F602" s="73"/>
      <x:c r="G602" s="73"/>
      <x:c r="H602" s="73"/>
      <x:c r="I602" s="72"/>
    </x:row>
    <x:row r="603" spans="1:9" ht="16.5" customHeight="1">
      <x:c r="A603" s="71"/>
      <x:c r="B603" s="72"/>
      <x:c r="C603" s="72"/>
      <x:c r="D603" s="71"/>
      <x:c r="E603" s="73"/>
      <x:c r="F603" s="73"/>
      <x:c r="G603" s="73"/>
      <x:c r="H603" s="73"/>
      <x:c r="I603" s="72"/>
    </x:row>
    <x:row r="604" spans="1:9" ht="16.5" customHeight="1">
      <x:c r="A604" s="71"/>
      <x:c r="B604" s="72"/>
      <x:c r="C604" s="72"/>
      <x:c r="D604" s="71"/>
      <x:c r="E604" s="73"/>
      <x:c r="F604" s="73"/>
      <x:c r="G604" s="73"/>
      <x:c r="H604" s="73"/>
      <x:c r="I604" s="72"/>
    </x:row>
    <x:row r="605" spans="1:9" ht="16.5" customHeight="1">
      <x:c r="A605" s="71"/>
      <x:c r="B605" s="72"/>
      <x:c r="C605" s="72"/>
      <x:c r="D605" s="71"/>
      <x:c r="E605" s="73"/>
      <x:c r="F605" s="73"/>
      <x:c r="G605" s="73"/>
      <x:c r="H605" s="73"/>
      <x:c r="I605" s="72"/>
    </x:row>
    <x:row r="606" spans="1:9" ht="16.5" customHeight="1">
      <x:c r="A606" s="71"/>
      <x:c r="B606" s="72"/>
      <x:c r="C606" s="72"/>
      <x:c r="D606" s="71"/>
      <x:c r="E606" s="73"/>
      <x:c r="F606" s="73"/>
      <x:c r="G606" s="73"/>
      <x:c r="H606" s="73"/>
      <x:c r="I606" s="72"/>
    </x:row>
    <x:row r="607" spans="1:9" ht="16.5" customHeight="1">
      <x:c r="A607" s="71"/>
      <x:c r="B607" s="72"/>
      <x:c r="C607" s="72"/>
      <x:c r="D607" s="71"/>
      <x:c r="E607" s="73"/>
      <x:c r="F607" s="73"/>
      <x:c r="G607" s="73"/>
      <x:c r="H607" s="73"/>
      <x:c r="I607" s="72"/>
    </x:row>
    <x:row r="608" spans="1:9" ht="16.5" customHeight="1">
      <x:c r="A608" s="71"/>
      <x:c r="B608" s="72"/>
      <x:c r="C608" s="72"/>
      <x:c r="D608" s="71"/>
      <x:c r="E608" s="73"/>
      <x:c r="F608" s="73"/>
      <x:c r="G608" s="73"/>
      <x:c r="H608" s="73"/>
      <x:c r="I608" s="72"/>
    </x:row>
    <x:row r="609" spans="1:9" ht="16.5" customHeight="1">
      <x:c r="A609" s="71"/>
      <x:c r="B609" s="72"/>
      <x:c r="C609" s="72"/>
      <x:c r="D609" s="71"/>
      <x:c r="E609" s="73"/>
      <x:c r="F609" s="73"/>
      <x:c r="G609" s="73"/>
      <x:c r="H609" s="73"/>
      <x:c r="I609" s="72"/>
    </x:row>
    <x:row r="610" spans="1:9" ht="16.5" customHeight="1">
      <x:c r="A610" s="71"/>
      <x:c r="B610" s="72"/>
      <x:c r="C610" s="72"/>
      <x:c r="D610" s="71"/>
      <x:c r="E610" s="73"/>
      <x:c r="F610" s="73"/>
      <x:c r="G610" s="73"/>
      <x:c r="H610" s="73"/>
      <x:c r="I610" s="72"/>
    </x:row>
    <x:row r="611" spans="1:9" ht="16.5" customHeight="1">
      <x:c r="A611" s="71"/>
      <x:c r="B611" s="72"/>
      <x:c r="C611" s="72"/>
      <x:c r="D611" s="71"/>
      <x:c r="E611" s="73"/>
      <x:c r="F611" s="73"/>
      <x:c r="G611" s="73"/>
      <x:c r="H611" s="73"/>
      <x:c r="I611" s="72"/>
    </x:row>
    <x:row r="612" spans="1:9" ht="16.5" customHeight="1">
      <x:c r="A612" s="71"/>
      <x:c r="B612" s="72"/>
      <x:c r="C612" s="72"/>
      <x:c r="D612" s="71"/>
      <x:c r="E612" s="73"/>
      <x:c r="F612" s="73"/>
      <x:c r="G612" s="73"/>
      <x:c r="H612" s="73"/>
      <x:c r="I612" s="72"/>
    </x:row>
    <x:row r="613" spans="1:9" ht="16.5" customHeight="1">
      <x:c r="A613" s="71"/>
      <x:c r="B613" s="72"/>
      <x:c r="C613" s="72"/>
      <x:c r="D613" s="71"/>
      <x:c r="E613" s="73"/>
      <x:c r="F613" s="73"/>
      <x:c r="G613" s="73"/>
      <x:c r="H613" s="73"/>
      <x:c r="I613" s="72"/>
    </x:row>
    <x:row r="614" spans="1:9" ht="16.5" customHeight="1">
      <x:c r="A614" s="71"/>
      <x:c r="B614" s="72"/>
      <x:c r="C614" s="72"/>
      <x:c r="D614" s="71"/>
      <x:c r="E614" s="73"/>
      <x:c r="F614" s="73"/>
      <x:c r="G614" s="73"/>
      <x:c r="H614" s="73"/>
      <x:c r="I614" s="72"/>
    </x:row>
    <x:row r="615" spans="1:9" ht="16.5" customHeight="1">
      <x:c r="A615" s="71"/>
      <x:c r="B615" s="72"/>
      <x:c r="C615" s="72"/>
      <x:c r="D615" s="71"/>
      <x:c r="E615" s="73"/>
      <x:c r="F615" s="73"/>
      <x:c r="G615" s="73"/>
      <x:c r="H615" s="73"/>
      <x:c r="I615" s="72"/>
    </x:row>
    <x:row r="616" spans="1:9" ht="16.5" customHeight="1">
      <x:c r="A616" s="71"/>
      <x:c r="B616" s="72"/>
      <x:c r="C616" s="72"/>
      <x:c r="D616" s="71"/>
      <x:c r="E616" s="73"/>
      <x:c r="F616" s="73"/>
      <x:c r="G616" s="73"/>
      <x:c r="H616" s="73"/>
      <x:c r="I616" s="72"/>
    </x:row>
    <x:row r="617" spans="1:9" ht="16.5" customHeight="1">
      <x:c r="A617" s="71"/>
      <x:c r="B617" s="72"/>
      <x:c r="C617" s="72"/>
      <x:c r="D617" s="71"/>
      <x:c r="E617" s="73"/>
      <x:c r="F617" s="73"/>
      <x:c r="G617" s="73"/>
      <x:c r="H617" s="73"/>
      <x:c r="I617" s="72"/>
    </x:row>
    <x:row r="618" spans="1:9" ht="16.5" customHeight="1">
      <x:c r="A618" s="71"/>
      <x:c r="B618" s="72"/>
      <x:c r="C618" s="72"/>
      <x:c r="D618" s="71"/>
      <x:c r="E618" s="73"/>
      <x:c r="F618" s="73"/>
      <x:c r="G618" s="73"/>
      <x:c r="H618" s="73"/>
      <x:c r="I618" s="72"/>
    </x:row>
    <x:row r="619" spans="1:9" ht="16.5" customHeight="1">
      <x:c r="A619" s="71"/>
      <x:c r="B619" s="72"/>
      <x:c r="C619" s="72"/>
      <x:c r="D619" s="71"/>
      <x:c r="E619" s="73"/>
      <x:c r="F619" s="73"/>
      <x:c r="G619" s="73"/>
      <x:c r="H619" s="73"/>
      <x:c r="I619" s="72"/>
    </x:row>
    <x:row r="620" spans="1:9" ht="16.5" customHeight="1">
      <x:c r="A620" s="71"/>
      <x:c r="B620" s="72"/>
      <x:c r="C620" s="72"/>
      <x:c r="D620" s="71"/>
      <x:c r="E620" s="73"/>
      <x:c r="F620" s="73"/>
      <x:c r="G620" s="73"/>
      <x:c r="H620" s="73"/>
      <x:c r="I620" s="72"/>
    </x:row>
    <x:row r="621" spans="1:9" ht="16.5" customHeight="1">
      <x:c r="A621" s="71"/>
      <x:c r="B621" s="72"/>
      <x:c r="C621" s="72"/>
      <x:c r="D621" s="71"/>
      <x:c r="E621" s="73"/>
      <x:c r="F621" s="73"/>
      <x:c r="G621" s="73"/>
      <x:c r="H621" s="73"/>
      <x:c r="I621" s="72"/>
    </x:row>
    <x:row r="622" spans="1:9" ht="16.5" customHeight="1">
      <x:c r="A622" s="71"/>
      <x:c r="B622" s="72"/>
      <x:c r="C622" s="72"/>
      <x:c r="D622" s="71"/>
      <x:c r="E622" s="73"/>
      <x:c r="F622" s="73"/>
      <x:c r="G622" s="73"/>
      <x:c r="H622" s="73"/>
      <x:c r="I622" s="72"/>
    </x:row>
    <x:row r="623" spans="1:9" ht="16.5" customHeight="1">
      <x:c r="A623" s="71"/>
      <x:c r="B623" s="72"/>
      <x:c r="C623" s="72"/>
      <x:c r="D623" s="71"/>
      <x:c r="E623" s="73"/>
      <x:c r="F623" s="73"/>
      <x:c r="G623" s="73"/>
      <x:c r="H623" s="73"/>
      <x:c r="I623" s="72"/>
    </x:row>
    <x:row r="624" spans="1:9" ht="16.5" customHeight="1">
      <x:c r="A624" s="71"/>
      <x:c r="B624" s="72"/>
      <x:c r="C624" s="72"/>
      <x:c r="D624" s="71"/>
      <x:c r="E624" s="73"/>
      <x:c r="F624" s="73"/>
      <x:c r="G624" s="73"/>
      <x:c r="H624" s="73"/>
      <x:c r="I624" s="72"/>
    </x:row>
    <x:row r="625" spans="1:9" ht="16.5" customHeight="1">
      <x:c r="A625" s="71"/>
      <x:c r="B625" s="72"/>
      <x:c r="C625" s="72"/>
      <x:c r="D625" s="71"/>
      <x:c r="E625" s="73"/>
      <x:c r="F625" s="73"/>
      <x:c r="G625" s="73"/>
      <x:c r="H625" s="73"/>
      <x:c r="I625" s="72"/>
    </x:row>
    <x:row r="626" spans="1:9" ht="16.5" customHeight="1">
      <x:c r="A626" s="71"/>
      <x:c r="B626" s="72"/>
      <x:c r="C626" s="72"/>
      <x:c r="D626" s="71"/>
      <x:c r="E626" s="73"/>
      <x:c r="F626" s="73"/>
      <x:c r="G626" s="73"/>
      <x:c r="H626" s="73"/>
      <x:c r="I626" s="72"/>
    </x:row>
    <x:row r="627" spans="1:9" ht="16.5" customHeight="1">
      <x:c r="A627" s="71"/>
      <x:c r="B627" s="72"/>
      <x:c r="C627" s="72"/>
      <x:c r="D627" s="71"/>
      <x:c r="E627" s="73"/>
      <x:c r="F627" s="73"/>
      <x:c r="G627" s="73"/>
      <x:c r="H627" s="73"/>
      <x:c r="I627" s="72"/>
    </x:row>
    <x:row r="628" spans="1:9" ht="16.5" customHeight="1">
      <x:c r="A628" s="71"/>
      <x:c r="B628" s="72"/>
      <x:c r="C628" s="72"/>
      <x:c r="D628" s="71"/>
      <x:c r="E628" s="73"/>
      <x:c r="F628" s="73"/>
      <x:c r="G628" s="73"/>
      <x:c r="H628" s="73"/>
      <x:c r="I628" s="72"/>
    </x:row>
    <x:row r="629" spans="1:9" ht="16.5" customHeight="1">
      <x:c r="A629" s="71"/>
      <x:c r="B629" s="72"/>
      <x:c r="C629" s="72"/>
      <x:c r="D629" s="71"/>
      <x:c r="E629" s="73"/>
      <x:c r="F629" s="73"/>
      <x:c r="G629" s="73"/>
      <x:c r="H629" s="73"/>
      <x:c r="I629" s="72"/>
    </x:row>
    <x:row r="630" spans="1:9" ht="16.5" customHeight="1">
      <x:c r="A630" s="71"/>
      <x:c r="B630" s="72"/>
      <x:c r="C630" s="72"/>
      <x:c r="D630" s="71"/>
      <x:c r="E630" s="73"/>
      <x:c r="F630" s="73"/>
      <x:c r="G630" s="73"/>
      <x:c r="H630" s="73"/>
      <x:c r="I630" s="72"/>
    </x:row>
    <x:row r="631" spans="1:9" ht="16.5" customHeight="1">
      <x:c r="A631" s="71"/>
      <x:c r="B631" s="72"/>
      <x:c r="C631" s="72"/>
      <x:c r="D631" s="71"/>
      <x:c r="E631" s="73"/>
      <x:c r="F631" s="73"/>
      <x:c r="G631" s="73"/>
      <x:c r="H631" s="73"/>
      <x:c r="I631" s="72"/>
    </x:row>
    <x:row r="632" spans="1:9" ht="16.5" customHeight="1">
      <x:c r="A632" s="71"/>
      <x:c r="B632" s="72"/>
      <x:c r="C632" s="72"/>
      <x:c r="D632" s="71"/>
      <x:c r="E632" s="73"/>
      <x:c r="F632" s="73"/>
      <x:c r="G632" s="73"/>
      <x:c r="H632" s="73"/>
      <x:c r="I632" s="72"/>
    </x:row>
    <x:row r="633" spans="1:9" ht="16.5" customHeight="1">
      <x:c r="A633" s="71"/>
      <x:c r="B633" s="72"/>
      <x:c r="C633" s="72"/>
      <x:c r="D633" s="71"/>
      <x:c r="E633" s="73"/>
      <x:c r="F633" s="73"/>
      <x:c r="G633" s="73"/>
      <x:c r="H633" s="73"/>
      <x:c r="I633" s="72"/>
    </x:row>
    <x:row r="634" spans="1:9" ht="16.5" customHeight="1">
      <x:c r="A634" s="71"/>
      <x:c r="B634" s="72"/>
      <x:c r="C634" s="72"/>
      <x:c r="D634" s="71"/>
      <x:c r="E634" s="73"/>
      <x:c r="F634" s="73"/>
      <x:c r="G634" s="73"/>
      <x:c r="H634" s="73"/>
      <x:c r="I634" s="72"/>
    </x:row>
    <x:row r="635" spans="1:9" ht="16.5" customHeight="1">
      <x:c r="A635" s="71"/>
      <x:c r="B635" s="72"/>
      <x:c r="C635" s="72"/>
      <x:c r="D635" s="71"/>
      <x:c r="E635" s="73"/>
      <x:c r="F635" s="73"/>
      <x:c r="G635" s="73"/>
      <x:c r="H635" s="73"/>
      <x:c r="I635" s="72"/>
    </x:row>
    <x:row r="636" spans="1:9" ht="16.5" customHeight="1">
      <x:c r="A636" s="71"/>
      <x:c r="B636" s="72"/>
      <x:c r="C636" s="72"/>
      <x:c r="D636" s="71"/>
      <x:c r="E636" s="73"/>
      <x:c r="F636" s="73"/>
      <x:c r="G636" s="73"/>
      <x:c r="H636" s="73"/>
      <x:c r="I636" s="72"/>
    </x:row>
    <x:row r="637" spans="1:9" ht="16.5" customHeight="1">
      <x:c r="A637" s="71"/>
      <x:c r="B637" s="72"/>
      <x:c r="C637" s="72"/>
      <x:c r="D637" s="71"/>
      <x:c r="E637" s="73"/>
      <x:c r="F637" s="73"/>
      <x:c r="G637" s="73"/>
      <x:c r="H637" s="73"/>
      <x:c r="I637" s="72"/>
    </x:row>
    <x:row r="638" spans="1:9" ht="16.5" customHeight="1">
      <x:c r="A638" s="71"/>
      <x:c r="B638" s="72"/>
      <x:c r="C638" s="72"/>
      <x:c r="D638" s="71"/>
      <x:c r="E638" s="73"/>
      <x:c r="F638" s="73"/>
      <x:c r="G638" s="73"/>
      <x:c r="H638" s="73"/>
      <x:c r="I638" s="72"/>
    </x:row>
    <x:row r="639" spans="1:9" ht="16.5" customHeight="1">
      <x:c r="A639" s="71"/>
      <x:c r="B639" s="72"/>
      <x:c r="C639" s="72"/>
      <x:c r="D639" s="71"/>
      <x:c r="E639" s="73"/>
      <x:c r="F639" s="73"/>
      <x:c r="G639" s="73"/>
      <x:c r="H639" s="73"/>
      <x:c r="I639" s="72"/>
    </x:row>
    <x:row r="640" spans="1:9" ht="16.5" customHeight="1">
      <x:c r="A640" s="71"/>
      <x:c r="B640" s="72"/>
      <x:c r="C640" s="72"/>
      <x:c r="D640" s="71"/>
      <x:c r="E640" s="73"/>
      <x:c r="F640" s="73"/>
      <x:c r="G640" s="73"/>
      <x:c r="H640" s="73"/>
      <x:c r="I640" s="72"/>
    </x:row>
    <x:row r="641" spans="1:9" ht="16.5" customHeight="1">
      <x:c r="A641" s="71"/>
      <x:c r="B641" s="72"/>
      <x:c r="C641" s="72"/>
      <x:c r="D641" s="71"/>
      <x:c r="E641" s="73"/>
      <x:c r="F641" s="73"/>
      <x:c r="G641" s="73"/>
      <x:c r="H641" s="73"/>
      <x:c r="I641" s="72"/>
    </x:row>
    <x:row r="642" spans="1:9" ht="16.5" customHeight="1">
      <x:c r="A642" s="71"/>
      <x:c r="B642" s="72"/>
      <x:c r="C642" s="72"/>
      <x:c r="D642" s="71"/>
      <x:c r="E642" s="73"/>
      <x:c r="F642" s="73"/>
      <x:c r="G642" s="73"/>
      <x:c r="H642" s="73"/>
      <x:c r="I642" s="72"/>
    </x:row>
    <x:row r="643" spans="1:9" ht="16.5" customHeight="1">
      <x:c r="A643" s="71"/>
      <x:c r="B643" s="72"/>
      <x:c r="C643" s="72"/>
      <x:c r="D643" s="71"/>
      <x:c r="E643" s="73"/>
      <x:c r="F643" s="73"/>
      <x:c r="G643" s="73"/>
      <x:c r="H643" s="73"/>
      <x:c r="I643" s="72"/>
    </x:row>
    <x:row r="644" spans="1:9" ht="16.5" customHeight="1">
      <x:c r="A644" s="71"/>
      <x:c r="B644" s="72"/>
      <x:c r="C644" s="72"/>
      <x:c r="D644" s="71"/>
      <x:c r="E644" s="73"/>
      <x:c r="F644" s="73"/>
      <x:c r="G644" s="73"/>
      <x:c r="H644" s="73"/>
      <x:c r="I644" s="72"/>
    </x:row>
    <x:row r="645" spans="1:9" ht="16.5" customHeight="1">
      <x:c r="A645" s="71"/>
      <x:c r="B645" s="72"/>
      <x:c r="C645" s="72"/>
      <x:c r="D645" s="71"/>
      <x:c r="E645" s="73"/>
      <x:c r="F645" s="73"/>
      <x:c r="G645" s="73"/>
      <x:c r="H645" s="73"/>
      <x:c r="I645" s="72"/>
    </x:row>
    <x:row r="646" spans="1:9" ht="16.5" customHeight="1">
      <x:c r="A646" s="71"/>
      <x:c r="B646" s="72"/>
      <x:c r="C646" s="72"/>
      <x:c r="D646" s="71"/>
      <x:c r="E646" s="73"/>
      <x:c r="F646" s="73"/>
      <x:c r="G646" s="73"/>
      <x:c r="H646" s="73"/>
      <x:c r="I646" s="72"/>
    </x:row>
    <x:row r="647" spans="1:9" ht="16.5" customHeight="1">
      <x:c r="A647" s="71"/>
      <x:c r="B647" s="72"/>
      <x:c r="C647" s="72"/>
      <x:c r="D647" s="71"/>
      <x:c r="E647" s="73"/>
      <x:c r="F647" s="73"/>
      <x:c r="G647" s="73"/>
      <x:c r="H647" s="73"/>
      <x:c r="I647" s="72"/>
    </x:row>
    <x:row r="648" spans="1:9" ht="16.5" customHeight="1">
      <x:c r="A648" s="71"/>
      <x:c r="B648" s="72"/>
      <x:c r="C648" s="72"/>
      <x:c r="D648" s="71"/>
      <x:c r="E648" s="73"/>
      <x:c r="F648" s="73"/>
      <x:c r="G648" s="73"/>
      <x:c r="H648" s="73"/>
      <x:c r="I648" s="72"/>
    </x:row>
    <x:row r="649" spans="1:9" ht="16.5" customHeight="1">
      <x:c r="A649" s="71"/>
      <x:c r="B649" s="72"/>
      <x:c r="C649" s="72"/>
      <x:c r="D649" s="71"/>
      <x:c r="E649" s="73"/>
      <x:c r="F649" s="73"/>
      <x:c r="G649" s="73"/>
      <x:c r="H649" s="73"/>
      <x:c r="I649" s="72"/>
    </x:row>
    <x:row r="650" spans="1:9" ht="16.5" customHeight="1">
      <x:c r="A650" s="71"/>
      <x:c r="B650" s="72"/>
      <x:c r="C650" s="72"/>
      <x:c r="D650" s="71"/>
      <x:c r="E650" s="73"/>
      <x:c r="F650" s="73"/>
      <x:c r="G650" s="73"/>
      <x:c r="H650" s="73"/>
      <x:c r="I650" s="72"/>
    </x:row>
    <x:row r="651" spans="1:9" ht="16.5" customHeight="1">
      <x:c r="A651" s="71"/>
      <x:c r="B651" s="72"/>
      <x:c r="C651" s="72"/>
      <x:c r="D651" s="71"/>
      <x:c r="E651" s="73"/>
      <x:c r="F651" s="73"/>
      <x:c r="G651" s="73"/>
      <x:c r="H651" s="73"/>
      <x:c r="I651" s="72"/>
    </x:row>
    <x:row r="652" spans="1:9" ht="16.5" customHeight="1">
      <x:c r="A652" s="71"/>
      <x:c r="B652" s="72"/>
      <x:c r="C652" s="72"/>
      <x:c r="D652" s="71"/>
      <x:c r="E652" s="73"/>
      <x:c r="F652" s="73"/>
      <x:c r="G652" s="73"/>
      <x:c r="H652" s="73"/>
      <x:c r="I652" s="72"/>
    </x:row>
    <x:row r="653" spans="1:9" ht="16.5" customHeight="1">
      <x:c r="A653" s="71"/>
      <x:c r="B653" s="72"/>
      <x:c r="C653" s="72"/>
      <x:c r="D653" s="71"/>
      <x:c r="E653" s="73"/>
      <x:c r="F653" s="73"/>
      <x:c r="G653" s="73"/>
      <x:c r="H653" s="73"/>
      <x:c r="I653" s="72"/>
    </x:row>
    <x:row r="654" spans="1:9" ht="16.5" customHeight="1">
      <x:c r="A654" s="71"/>
      <x:c r="B654" s="72"/>
      <x:c r="C654" s="72"/>
      <x:c r="D654" s="71"/>
      <x:c r="E654" s="73"/>
      <x:c r="F654" s="73"/>
      <x:c r="G654" s="73"/>
      <x:c r="H654" s="73"/>
      <x:c r="I654" s="72"/>
    </x:row>
    <x:row r="655" spans="1:9" ht="16.5" customHeight="1">
      <x:c r="A655" s="71"/>
      <x:c r="B655" s="72"/>
      <x:c r="C655" s="72"/>
      <x:c r="D655" s="71"/>
      <x:c r="E655" s="73"/>
      <x:c r="F655" s="73"/>
      <x:c r="G655" s="73"/>
      <x:c r="H655" s="73"/>
      <x:c r="I655" s="72"/>
    </x:row>
    <x:row r="656" spans="1:9" ht="16.5" customHeight="1">
      <x:c r="A656" s="71"/>
      <x:c r="B656" s="72"/>
      <x:c r="C656" s="72"/>
      <x:c r="D656" s="71"/>
      <x:c r="E656" s="73"/>
      <x:c r="F656" s="73"/>
      <x:c r="G656" s="73"/>
      <x:c r="H656" s="73"/>
      <x:c r="I656" s="72"/>
    </x:row>
    <x:row r="657" spans="1:9" ht="16.5" customHeight="1">
      <x:c r="A657" s="71"/>
      <x:c r="B657" s="72"/>
      <x:c r="C657" s="72"/>
      <x:c r="D657" s="71"/>
      <x:c r="E657" s="73"/>
      <x:c r="F657" s="73"/>
      <x:c r="G657" s="73"/>
      <x:c r="H657" s="73"/>
      <x:c r="I657" s="72"/>
    </x:row>
    <x:row r="658" spans="1:9" ht="16.5" customHeight="1">
      <x:c r="A658" s="71"/>
      <x:c r="B658" s="72"/>
      <x:c r="C658" s="72"/>
      <x:c r="D658" s="71"/>
      <x:c r="E658" s="73"/>
      <x:c r="F658" s="73"/>
      <x:c r="G658" s="73"/>
      <x:c r="H658" s="73"/>
      <x:c r="I658" s="72"/>
    </x:row>
    <x:row r="659" spans="1:9" ht="16.5" customHeight="1">
      <x:c r="A659" s="71"/>
      <x:c r="B659" s="72"/>
      <x:c r="C659" s="72"/>
      <x:c r="D659" s="71"/>
      <x:c r="E659" s="73"/>
      <x:c r="F659" s="73"/>
      <x:c r="G659" s="73"/>
      <x:c r="H659" s="73"/>
      <x:c r="I659" s="72"/>
    </x:row>
    <x:row r="660" spans="1:9" ht="16.5" customHeight="1">
      <x:c r="A660" s="71"/>
      <x:c r="B660" s="72"/>
      <x:c r="C660" s="72"/>
      <x:c r="D660" s="71"/>
      <x:c r="E660" s="73"/>
      <x:c r="F660" s="73"/>
      <x:c r="G660" s="73"/>
      <x:c r="H660" s="73"/>
      <x:c r="I660" s="72"/>
    </x:row>
    <x:row r="661" spans="1:9" ht="16.5" customHeight="1">
      <x:c r="A661" s="71"/>
      <x:c r="B661" s="72"/>
      <x:c r="C661" s="72"/>
      <x:c r="D661" s="71"/>
      <x:c r="E661" s="73"/>
      <x:c r="F661" s="73"/>
      <x:c r="G661" s="73"/>
      <x:c r="H661" s="73"/>
      <x:c r="I661" s="72"/>
    </x:row>
    <x:row r="662" spans="1:9" ht="16.5" customHeight="1">
      <x:c r="A662" s="71"/>
      <x:c r="B662" s="72"/>
      <x:c r="C662" s="72"/>
      <x:c r="D662" s="71"/>
      <x:c r="E662" s="73"/>
      <x:c r="F662" s="73"/>
      <x:c r="G662" s="73"/>
      <x:c r="H662" s="73"/>
      <x:c r="I662" s="72"/>
    </x:row>
    <x:row r="663" spans="1:9" ht="16.5" customHeight="1">
      <x:c r="A663" s="71"/>
      <x:c r="B663" s="72"/>
      <x:c r="C663" s="72"/>
      <x:c r="D663" s="71"/>
      <x:c r="E663" s="73"/>
      <x:c r="F663" s="73"/>
      <x:c r="G663" s="73"/>
      <x:c r="H663" s="73"/>
      <x:c r="I663" s="72"/>
    </x:row>
    <x:row r="664" spans="1:9" ht="16.5" customHeight="1">
      <x:c r="A664" s="71"/>
      <x:c r="B664" s="72"/>
      <x:c r="C664" s="72"/>
      <x:c r="D664" s="71"/>
      <x:c r="E664" s="73"/>
      <x:c r="F664" s="73"/>
      <x:c r="G664" s="73"/>
      <x:c r="H664" s="73"/>
      <x:c r="I664" s="72"/>
    </x:row>
    <x:row r="665" spans="1:9" ht="16.5" customHeight="1">
      <x:c r="A665" s="71"/>
      <x:c r="B665" s="72"/>
      <x:c r="C665" s="72"/>
      <x:c r="D665" s="71"/>
      <x:c r="E665" s="73"/>
      <x:c r="F665" s="73"/>
      <x:c r="G665" s="73"/>
      <x:c r="H665" s="73"/>
      <x:c r="I665" s="72"/>
    </x:row>
    <x:row r="666" spans="1:9" ht="16.5" customHeight="1">
      <x:c r="A666" s="71"/>
      <x:c r="B666" s="72"/>
      <x:c r="C666" s="72"/>
      <x:c r="D666" s="71"/>
      <x:c r="E666" s="73"/>
      <x:c r="F666" s="73"/>
      <x:c r="G666" s="73"/>
      <x:c r="H666" s="73"/>
      <x:c r="I666" s="72"/>
    </x:row>
    <x:row r="667" spans="1:9" ht="16.5" customHeight="1">
      <x:c r="A667" s="71"/>
      <x:c r="B667" s="72"/>
      <x:c r="C667" s="72"/>
      <x:c r="D667" s="71"/>
      <x:c r="E667" s="73"/>
      <x:c r="F667" s="73"/>
      <x:c r="G667" s="73"/>
      <x:c r="H667" s="73"/>
      <x:c r="I667" s="72"/>
    </x:row>
    <x:row r="668" spans="1:9" ht="16.5" customHeight="1">
      <x:c r="A668" s="71"/>
      <x:c r="B668" s="72"/>
      <x:c r="C668" s="72"/>
      <x:c r="D668" s="71"/>
      <x:c r="E668" s="73"/>
      <x:c r="F668" s="73"/>
      <x:c r="G668" s="73"/>
      <x:c r="H668" s="73"/>
      <x:c r="I668" s="72"/>
    </x:row>
    <x:row r="669" spans="1:9" ht="16.5" customHeight="1">
      <x:c r="A669" s="71"/>
      <x:c r="B669" s="72"/>
      <x:c r="C669" s="72"/>
      <x:c r="D669" s="71"/>
      <x:c r="E669" s="73"/>
      <x:c r="F669" s="73"/>
      <x:c r="G669" s="73"/>
      <x:c r="H669" s="73"/>
      <x:c r="I669" s="72"/>
    </x:row>
    <x:row r="670" spans="1:9" ht="16.5" customHeight="1">
      <x:c r="A670" s="71"/>
      <x:c r="B670" s="72"/>
      <x:c r="C670" s="72"/>
      <x:c r="D670" s="71"/>
      <x:c r="E670" s="73"/>
      <x:c r="F670" s="73"/>
      <x:c r="G670" s="73"/>
      <x:c r="H670" s="73"/>
      <x:c r="I670" s="72"/>
    </x:row>
    <x:row r="671" spans="1:9" ht="16.5" customHeight="1">
      <x:c r="A671" s="71"/>
      <x:c r="B671" s="72"/>
      <x:c r="C671" s="72"/>
      <x:c r="D671" s="71"/>
      <x:c r="E671" s="73"/>
      <x:c r="F671" s="73"/>
      <x:c r="G671" s="73"/>
      <x:c r="H671" s="73"/>
      <x:c r="I671" s="72"/>
    </x:row>
    <x:row r="672" spans="1:9" ht="16.5" customHeight="1">
      <x:c r="A672" s="71"/>
      <x:c r="B672" s="72"/>
      <x:c r="C672" s="72"/>
      <x:c r="D672" s="71"/>
      <x:c r="E672" s="73"/>
      <x:c r="F672" s="73"/>
      <x:c r="G672" s="73"/>
      <x:c r="H672" s="73"/>
      <x:c r="I672" s="72"/>
    </x:row>
    <x:row r="673" spans="1:9" ht="16.5" customHeight="1">
      <x:c r="A673" s="71"/>
      <x:c r="B673" s="72"/>
      <x:c r="C673" s="72"/>
      <x:c r="D673" s="71"/>
      <x:c r="E673" s="73"/>
      <x:c r="F673" s="73"/>
      <x:c r="G673" s="73"/>
      <x:c r="H673" s="73"/>
      <x:c r="I673" s="72"/>
    </x:row>
    <x:row r="674" spans="1:9" ht="16.5" customHeight="1">
      <x:c r="A674" s="71"/>
      <x:c r="B674" s="72"/>
      <x:c r="C674" s="72"/>
      <x:c r="D674" s="71"/>
      <x:c r="E674" s="73"/>
      <x:c r="F674" s="73"/>
      <x:c r="G674" s="73"/>
      <x:c r="H674" s="73"/>
      <x:c r="I674" s="72"/>
    </x:row>
    <x:row r="675" spans="1:9" ht="16.5" customHeight="1">
      <x:c r="A675" s="71"/>
      <x:c r="B675" s="72"/>
      <x:c r="C675" s="72"/>
      <x:c r="D675" s="71"/>
      <x:c r="E675" s="73"/>
      <x:c r="F675" s="73"/>
      <x:c r="G675" s="73"/>
      <x:c r="H675" s="73"/>
      <x:c r="I675" s="72"/>
    </x:row>
    <x:row r="676" spans="1:9" ht="16.5" customHeight="1">
      <x:c r="A676" s="71"/>
      <x:c r="B676" s="72"/>
      <x:c r="C676" s="72"/>
      <x:c r="D676" s="71"/>
      <x:c r="E676" s="73"/>
      <x:c r="F676" s="73"/>
      <x:c r="G676" s="73"/>
      <x:c r="H676" s="73"/>
      <x:c r="I676" s="72"/>
    </x:row>
    <x:row r="677" spans="1:9" ht="16.5" customHeight="1">
      <x:c r="A677" s="71"/>
      <x:c r="B677" s="72"/>
      <x:c r="C677" s="72"/>
      <x:c r="D677" s="71"/>
      <x:c r="E677" s="73"/>
      <x:c r="F677" s="73"/>
      <x:c r="G677" s="73"/>
      <x:c r="H677" s="73"/>
      <x:c r="I677" s="72"/>
    </x:row>
    <x:row r="678" spans="1:9" ht="16.5" customHeight="1">
      <x:c r="A678" s="71"/>
      <x:c r="B678" s="72"/>
      <x:c r="C678" s="72"/>
      <x:c r="D678" s="71"/>
      <x:c r="E678" s="73"/>
      <x:c r="F678" s="73"/>
      <x:c r="G678" s="73"/>
      <x:c r="H678" s="73"/>
      <x:c r="I678" s="72"/>
    </x:row>
    <x:row r="679" spans="1:9" ht="16.5" customHeight="1">
      <x:c r="A679" s="71"/>
      <x:c r="B679" s="72"/>
      <x:c r="C679" s="72"/>
      <x:c r="D679" s="71"/>
      <x:c r="E679" s="73"/>
      <x:c r="F679" s="73"/>
      <x:c r="G679" s="73"/>
      <x:c r="H679" s="73"/>
      <x:c r="I679" s="72"/>
    </x:row>
    <x:row r="680" spans="1:9" ht="16.5" customHeight="1">
      <x:c r="A680" s="71"/>
      <x:c r="B680" s="72"/>
      <x:c r="C680" s="72"/>
      <x:c r="D680" s="71"/>
      <x:c r="E680" s="73"/>
      <x:c r="F680" s="73"/>
      <x:c r="G680" s="73"/>
      <x:c r="H680" s="73"/>
      <x:c r="I680" s="72"/>
    </x:row>
    <x:row r="681" spans="1:9" ht="16.5" customHeight="1">
      <x:c r="A681" s="71"/>
      <x:c r="B681" s="72"/>
      <x:c r="C681" s="72"/>
      <x:c r="D681" s="71"/>
      <x:c r="E681" s="73"/>
      <x:c r="F681" s="73"/>
      <x:c r="G681" s="73"/>
      <x:c r="H681" s="73"/>
      <x:c r="I681" s="72"/>
    </x:row>
    <x:row r="682" spans="1:9" ht="16.5" customHeight="1">
      <x:c r="A682" s="71"/>
      <x:c r="B682" s="72"/>
      <x:c r="C682" s="72"/>
      <x:c r="D682" s="71"/>
      <x:c r="E682" s="73"/>
      <x:c r="F682" s="73"/>
      <x:c r="G682" s="73"/>
      <x:c r="H682" s="73"/>
      <x:c r="I682" s="72"/>
    </x:row>
    <x:row r="683" spans="1:9" ht="16.5" customHeight="1">
      <x:c r="A683" s="71"/>
      <x:c r="B683" s="72"/>
      <x:c r="C683" s="72"/>
      <x:c r="D683" s="71"/>
      <x:c r="E683" s="73"/>
      <x:c r="F683" s="73"/>
      <x:c r="G683" s="73"/>
      <x:c r="H683" s="73"/>
      <x:c r="I683" s="72"/>
    </x:row>
    <x:row r="684" spans="1:9" ht="16.5" customHeight="1">
      <x:c r="A684" s="71"/>
      <x:c r="B684" s="72"/>
      <x:c r="C684" s="72"/>
      <x:c r="D684" s="71"/>
      <x:c r="E684" s="73"/>
      <x:c r="F684" s="73"/>
      <x:c r="G684" s="73"/>
      <x:c r="H684" s="73"/>
      <x:c r="I684" s="72"/>
    </x:row>
    <x:row r="685" spans="1:9" ht="16.5" customHeight="1">
      <x:c r="A685" s="71"/>
      <x:c r="B685" s="72"/>
      <x:c r="C685" s="72"/>
      <x:c r="D685" s="71"/>
      <x:c r="E685" s="73"/>
      <x:c r="F685" s="73"/>
      <x:c r="G685" s="73"/>
      <x:c r="H685" s="73"/>
      <x:c r="I685" s="72"/>
    </x:row>
    <x:row r="686" spans="1:9" ht="16.5" customHeight="1">
      <x:c r="A686" s="71"/>
      <x:c r="B686" s="72"/>
      <x:c r="C686" s="72"/>
      <x:c r="D686" s="71"/>
      <x:c r="E686" s="73"/>
      <x:c r="F686" s="73"/>
      <x:c r="G686" s="73"/>
      <x:c r="H686" s="73"/>
      <x:c r="I686" s="72"/>
    </x:row>
    <x:row r="687" spans="1:9" ht="16.5" customHeight="1">
      <x:c r="A687" s="71"/>
      <x:c r="B687" s="72"/>
      <x:c r="C687" s="72"/>
      <x:c r="D687" s="71"/>
      <x:c r="E687" s="73"/>
      <x:c r="F687" s="73"/>
      <x:c r="G687" s="73"/>
      <x:c r="H687" s="73"/>
      <x:c r="I687" s="72"/>
    </x:row>
    <x:row r="688" spans="1:9" ht="16.5" customHeight="1">
      <x:c r="A688" s="71"/>
      <x:c r="B688" s="72"/>
      <x:c r="C688" s="72"/>
      <x:c r="D688" s="71"/>
      <x:c r="E688" s="73"/>
      <x:c r="F688" s="73"/>
      <x:c r="G688" s="73"/>
      <x:c r="H688" s="73"/>
      <x:c r="I688" s="72"/>
    </x:row>
    <x:row r="689" spans="1:9" ht="16.5" customHeight="1">
      <x:c r="A689" s="71"/>
      <x:c r="B689" s="72"/>
      <x:c r="C689" s="72"/>
      <x:c r="D689" s="71"/>
      <x:c r="E689" s="73"/>
      <x:c r="F689" s="73"/>
      <x:c r="G689" s="73"/>
      <x:c r="H689" s="73"/>
      <x:c r="I689" s="72"/>
    </x:row>
    <x:row r="690" spans="1:9" ht="16.5" customHeight="1">
      <x:c r="A690" s="71"/>
      <x:c r="B690" s="72"/>
      <x:c r="C690" s="72"/>
      <x:c r="D690" s="71"/>
      <x:c r="E690" s="73"/>
      <x:c r="F690" s="73"/>
      <x:c r="G690" s="73"/>
      <x:c r="H690" s="73"/>
      <x:c r="I690" s="72"/>
    </x:row>
    <x:row r="691" spans="1:9" ht="16.5" customHeight="1">
      <x:c r="A691" s="71"/>
      <x:c r="B691" s="72"/>
      <x:c r="C691" s="72"/>
      <x:c r="D691" s="71"/>
      <x:c r="E691" s="73"/>
      <x:c r="F691" s="73"/>
      <x:c r="G691" s="73"/>
      <x:c r="H691" s="73"/>
      <x:c r="I691" s="72"/>
    </x:row>
    <x:row r="692" spans="1:9" ht="16.5" customHeight="1">
      <x:c r="A692" s="71"/>
      <x:c r="B692" s="72"/>
      <x:c r="C692" s="72"/>
      <x:c r="D692" s="71"/>
      <x:c r="E692" s="73"/>
      <x:c r="F692" s="73"/>
      <x:c r="G692" s="73"/>
      <x:c r="H692" s="73"/>
      <x:c r="I692" s="72"/>
    </x:row>
    <x:row r="693" spans="1:9" ht="16.5" customHeight="1">
      <x:c r="A693" s="71"/>
      <x:c r="B693" s="72"/>
      <x:c r="C693" s="72"/>
      <x:c r="D693" s="71"/>
      <x:c r="E693" s="73"/>
      <x:c r="F693" s="73"/>
      <x:c r="G693" s="73"/>
      <x:c r="H693" s="73"/>
      <x:c r="I693" s="72"/>
    </x:row>
    <x:row r="694" spans="1:9" ht="16.5" customHeight="1">
      <x:c r="A694" s="71"/>
      <x:c r="B694" s="72"/>
      <x:c r="C694" s="72"/>
      <x:c r="D694" s="71"/>
      <x:c r="E694" s="73"/>
      <x:c r="F694" s="73"/>
      <x:c r="G694" s="73"/>
      <x:c r="H694" s="73"/>
      <x:c r="I694" s="72"/>
    </x:row>
    <x:row r="695" spans="1:9" ht="16.5" customHeight="1">
      <x:c r="A695" s="71"/>
      <x:c r="B695" s="72"/>
      <x:c r="C695" s="72"/>
      <x:c r="D695" s="71"/>
      <x:c r="E695" s="73"/>
      <x:c r="F695" s="73"/>
      <x:c r="G695" s="73"/>
      <x:c r="H695" s="73"/>
      <x:c r="I695" s="72"/>
    </x:row>
    <x:row r="696" spans="1:9" ht="16.5" customHeight="1">
      <x:c r="A696" s="71"/>
      <x:c r="B696" s="72"/>
      <x:c r="C696" s="72"/>
      <x:c r="D696" s="71"/>
      <x:c r="E696" s="73"/>
      <x:c r="F696" s="73"/>
      <x:c r="G696" s="73"/>
      <x:c r="H696" s="73"/>
      <x:c r="I696" s="72"/>
    </x:row>
    <x:row r="697" spans="1:9" ht="16.5" customHeight="1">
      <x:c r="A697" s="71"/>
      <x:c r="B697" s="72"/>
      <x:c r="C697" s="72"/>
      <x:c r="D697" s="71"/>
      <x:c r="E697" s="73"/>
      <x:c r="F697" s="73"/>
      <x:c r="G697" s="73"/>
      <x:c r="H697" s="73"/>
      <x:c r="I697" s="72"/>
    </x:row>
    <x:row r="698" spans="1:9" ht="16.5" customHeight="1">
      <x:c r="A698" s="71"/>
      <x:c r="B698" s="72"/>
      <x:c r="C698" s="72"/>
      <x:c r="D698" s="71"/>
      <x:c r="E698" s="73"/>
      <x:c r="F698" s="73"/>
      <x:c r="G698" s="73"/>
      <x:c r="H698" s="73"/>
      <x:c r="I698" s="72"/>
    </x:row>
    <x:row r="699" spans="1:9" ht="16.5" customHeight="1">
      <x:c r="A699" s="71"/>
      <x:c r="B699" s="72"/>
      <x:c r="C699" s="72"/>
      <x:c r="D699" s="71"/>
      <x:c r="E699" s="73"/>
      <x:c r="F699" s="73"/>
      <x:c r="G699" s="73"/>
      <x:c r="H699" s="73"/>
      <x:c r="I699" s="72"/>
    </x:row>
    <x:row r="700" spans="1:9" ht="16.5" customHeight="1">
      <x:c r="A700" s="71"/>
      <x:c r="B700" s="72"/>
      <x:c r="C700" s="72"/>
      <x:c r="D700" s="71"/>
      <x:c r="E700" s="73"/>
      <x:c r="F700" s="73"/>
      <x:c r="G700" s="73"/>
      <x:c r="H700" s="73"/>
      <x:c r="I700" s="72"/>
    </x:row>
    <x:row r="701" spans="1:9" ht="16.5" customHeight="1">
      <x:c r="A701" s="71"/>
      <x:c r="B701" s="72"/>
      <x:c r="C701" s="72"/>
      <x:c r="D701" s="71"/>
      <x:c r="E701" s="73"/>
      <x:c r="F701" s="73"/>
      <x:c r="G701" s="73"/>
      <x:c r="H701" s="73"/>
      <x:c r="I701" s="72"/>
    </x:row>
    <x:row r="702" spans="1:9" ht="16.5" customHeight="1">
      <x:c r="A702" s="71"/>
      <x:c r="B702" s="72"/>
      <x:c r="C702" s="72"/>
      <x:c r="D702" s="71"/>
      <x:c r="E702" s="73"/>
      <x:c r="F702" s="73"/>
      <x:c r="G702" s="73"/>
      <x:c r="H702" s="73"/>
      <x:c r="I702" s="72"/>
    </x:row>
    <x:row r="703" spans="1:9" ht="16.5" customHeight="1">
      <x:c r="A703" s="71"/>
      <x:c r="B703" s="72"/>
      <x:c r="C703" s="72"/>
      <x:c r="D703" s="71"/>
      <x:c r="E703" s="73"/>
      <x:c r="F703" s="73"/>
      <x:c r="G703" s="73"/>
      <x:c r="H703" s="73"/>
      <x:c r="I703" s="72"/>
    </x:row>
    <x:row r="704" spans="1:9" ht="16.5" customHeight="1">
      <x:c r="A704" s="71"/>
      <x:c r="B704" s="72"/>
      <x:c r="C704" s="72"/>
      <x:c r="D704" s="71"/>
      <x:c r="E704" s="73"/>
      <x:c r="F704" s="73"/>
      <x:c r="G704" s="73"/>
      <x:c r="H704" s="73"/>
      <x:c r="I704" s="72"/>
    </x:row>
    <x:row r="705" spans="1:9" ht="16.5" customHeight="1">
      <x:c r="A705" s="71"/>
      <x:c r="B705" s="72"/>
      <x:c r="C705" s="72"/>
      <x:c r="D705" s="71"/>
      <x:c r="E705" s="73"/>
      <x:c r="F705" s="73"/>
      <x:c r="G705" s="73"/>
      <x:c r="H705" s="73"/>
      <x:c r="I705" s="72"/>
    </x:row>
    <x:row r="706" spans="1:9" ht="16.5" customHeight="1">
      <x:c r="A706" s="71"/>
      <x:c r="B706" s="72"/>
      <x:c r="C706" s="72"/>
      <x:c r="D706" s="71"/>
      <x:c r="E706" s="73"/>
      <x:c r="F706" s="73"/>
      <x:c r="G706" s="73"/>
      <x:c r="H706" s="73"/>
      <x:c r="I706" s="72"/>
    </x:row>
    <x:row r="707" spans="1:9" ht="16.5" customHeight="1">
      <x:c r="A707" s="71"/>
      <x:c r="B707" s="72"/>
      <x:c r="C707" s="72"/>
      <x:c r="D707" s="71"/>
      <x:c r="E707" s="73"/>
      <x:c r="F707" s="73"/>
      <x:c r="G707" s="73"/>
      <x:c r="H707" s="73"/>
      <x:c r="I707" s="72"/>
    </x:row>
    <x:row r="708" spans="1:9" ht="16.5" customHeight="1">
      <x:c r="A708" s="71"/>
      <x:c r="B708" s="72"/>
      <x:c r="C708" s="72"/>
      <x:c r="D708" s="71"/>
      <x:c r="E708" s="73"/>
      <x:c r="F708" s="73"/>
      <x:c r="G708" s="73"/>
      <x:c r="H708" s="73"/>
      <x:c r="I708" s="72"/>
    </x:row>
    <x:row r="709" spans="1:9" ht="16.5" customHeight="1">
      <x:c r="A709" s="71"/>
      <x:c r="B709" s="72"/>
      <x:c r="C709" s="72"/>
      <x:c r="D709" s="71"/>
      <x:c r="E709" s="73"/>
      <x:c r="F709" s="73"/>
      <x:c r="G709" s="73"/>
      <x:c r="H709" s="73"/>
      <x:c r="I709" s="72"/>
    </x:row>
    <x:row r="710" spans="1:9" ht="16.5" customHeight="1">
      <x:c r="A710" s="71"/>
      <x:c r="B710" s="72"/>
      <x:c r="C710" s="72"/>
      <x:c r="D710" s="71"/>
      <x:c r="E710" s="73"/>
      <x:c r="F710" s="73"/>
      <x:c r="G710" s="73"/>
      <x:c r="H710" s="73"/>
      <x:c r="I710" s="72"/>
    </x:row>
    <x:row r="711" spans="1:9" ht="16.5" customHeight="1">
      <x:c r="A711" s="71"/>
      <x:c r="B711" s="72"/>
      <x:c r="C711" s="72"/>
      <x:c r="D711" s="71"/>
      <x:c r="E711" s="73"/>
      <x:c r="F711" s="73"/>
      <x:c r="G711" s="73"/>
      <x:c r="H711" s="73"/>
      <x:c r="I711" s="72"/>
    </x:row>
    <x:row r="712" spans="1:9" ht="16.5" customHeight="1">
      <x:c r="A712" s="71"/>
      <x:c r="B712" s="72"/>
      <x:c r="C712" s="72"/>
      <x:c r="D712" s="71"/>
      <x:c r="E712" s="73"/>
      <x:c r="F712" s="73"/>
      <x:c r="G712" s="73"/>
      <x:c r="H712" s="73"/>
      <x:c r="I712" s="72"/>
    </x:row>
    <x:row r="713" spans="1:9" ht="16.5" customHeight="1">
      <x:c r="A713" s="71"/>
      <x:c r="B713" s="72"/>
      <x:c r="C713" s="72"/>
      <x:c r="D713" s="71"/>
      <x:c r="E713" s="73"/>
      <x:c r="F713" s="73"/>
      <x:c r="G713" s="73"/>
      <x:c r="H713" s="73"/>
      <x:c r="I713" s="72"/>
    </x:row>
    <x:row r="714" spans="1:9" ht="16.5" customHeight="1">
      <x:c r="A714" s="71"/>
      <x:c r="B714" s="72"/>
      <x:c r="C714" s="72"/>
      <x:c r="D714" s="71"/>
      <x:c r="E714" s="73"/>
      <x:c r="F714" s="73"/>
      <x:c r="G714" s="73"/>
      <x:c r="H714" s="73"/>
      <x:c r="I714" s="72"/>
    </x:row>
    <x:row r="715" spans="1:9" ht="16.5" customHeight="1">
      <x:c r="A715" s="71"/>
      <x:c r="B715" s="72"/>
      <x:c r="C715" s="72"/>
      <x:c r="D715" s="71"/>
      <x:c r="E715" s="73"/>
      <x:c r="F715" s="73"/>
      <x:c r="G715" s="73"/>
      <x:c r="H715" s="73"/>
      <x:c r="I715" s="72"/>
    </x:row>
    <x:row r="716" spans="1:9" ht="16.5" customHeight="1">
      <x:c r="A716" s="71"/>
      <x:c r="B716" s="72"/>
      <x:c r="C716" s="72"/>
      <x:c r="D716" s="71"/>
      <x:c r="E716" s="73"/>
      <x:c r="F716" s="73"/>
      <x:c r="G716" s="73"/>
      <x:c r="H716" s="73"/>
      <x:c r="I716" s="72"/>
    </x:row>
    <x:row r="717" spans="1:9" ht="16.5" customHeight="1">
      <x:c r="A717" s="71"/>
      <x:c r="B717" s="72"/>
      <x:c r="C717" s="72"/>
      <x:c r="D717" s="71"/>
      <x:c r="E717" s="73"/>
      <x:c r="F717" s="73"/>
      <x:c r="G717" s="73"/>
      <x:c r="H717" s="73"/>
      <x:c r="I717" s="72"/>
    </x:row>
    <x:row r="718" spans="1:9" ht="16.5" customHeight="1">
      <x:c r="A718" s="71"/>
      <x:c r="B718" s="72"/>
      <x:c r="C718" s="72"/>
      <x:c r="D718" s="71"/>
      <x:c r="E718" s="73"/>
      <x:c r="F718" s="73"/>
      <x:c r="G718" s="73"/>
      <x:c r="H718" s="73"/>
      <x:c r="I718" s="72"/>
    </x:row>
    <x:row r="719" spans="1:9" ht="16.5" customHeight="1">
      <x:c r="A719" s="71"/>
      <x:c r="B719" s="72"/>
      <x:c r="C719" s="72"/>
      <x:c r="D719" s="71"/>
      <x:c r="E719" s="73"/>
      <x:c r="F719" s="73"/>
      <x:c r="G719" s="73"/>
      <x:c r="H719" s="73"/>
      <x:c r="I719" s="72"/>
    </x:row>
    <x:row r="720" spans="1:9" ht="16.5" customHeight="1">
      <x:c r="A720" s="71"/>
      <x:c r="B720" s="72"/>
      <x:c r="C720" s="72"/>
      <x:c r="D720" s="71"/>
      <x:c r="E720" s="73"/>
      <x:c r="F720" s="73"/>
      <x:c r="G720" s="73"/>
      <x:c r="H720" s="73"/>
      <x:c r="I720" s="72"/>
    </x:row>
    <x:row r="721" spans="1:9" ht="16.5" customHeight="1">
      <x:c r="A721" s="71"/>
      <x:c r="B721" s="72"/>
      <x:c r="C721" s="72"/>
      <x:c r="D721" s="71"/>
      <x:c r="E721" s="73"/>
      <x:c r="F721" s="73"/>
      <x:c r="G721" s="73"/>
      <x:c r="H721" s="73"/>
      <x:c r="I721" s="72"/>
    </x:row>
    <x:row r="722" spans="1:9" ht="16.5" customHeight="1">
      <x:c r="A722" s="71"/>
      <x:c r="B722" s="72"/>
      <x:c r="C722" s="72"/>
      <x:c r="D722" s="71"/>
      <x:c r="E722" s="73"/>
      <x:c r="F722" s="73"/>
      <x:c r="G722" s="73"/>
      <x:c r="H722" s="73"/>
      <x:c r="I722" s="72"/>
    </x:row>
    <x:row r="723" spans="1:9" ht="16.5" customHeight="1">
      <x:c r="A723" s="71"/>
      <x:c r="B723" s="72"/>
      <x:c r="C723" s="72"/>
      <x:c r="D723" s="71"/>
      <x:c r="E723" s="73"/>
      <x:c r="F723" s="73"/>
      <x:c r="G723" s="73"/>
      <x:c r="H723" s="73"/>
      <x:c r="I723" s="72"/>
    </x:row>
    <x:row r="724" spans="1:9" ht="16.5" customHeight="1">
      <x:c r="A724" s="71"/>
      <x:c r="B724" s="72"/>
      <x:c r="C724" s="72"/>
      <x:c r="D724" s="71"/>
      <x:c r="E724" s="73"/>
      <x:c r="F724" s="73"/>
      <x:c r="G724" s="73"/>
      <x:c r="H724" s="73"/>
      <x:c r="I724" s="72"/>
    </x:row>
    <x:row r="725" spans="1:9" ht="16.5" customHeight="1">
      <x:c r="A725" s="71"/>
      <x:c r="B725" s="72"/>
      <x:c r="C725" s="72"/>
      <x:c r="D725" s="71"/>
      <x:c r="E725" s="73"/>
      <x:c r="F725" s="73"/>
      <x:c r="G725" s="73"/>
      <x:c r="H725" s="73"/>
      <x:c r="I725" s="72"/>
    </x:row>
    <x:row r="726" spans="1:9" ht="16.5" customHeight="1">
      <x:c r="A726" s="71"/>
      <x:c r="B726" s="72"/>
      <x:c r="C726" s="72"/>
      <x:c r="D726" s="71"/>
      <x:c r="E726" s="73"/>
      <x:c r="F726" s="73"/>
      <x:c r="G726" s="73"/>
      <x:c r="H726" s="73"/>
      <x:c r="I726" s="72"/>
    </x:row>
    <x:row r="727" spans="1:9" ht="16.5" customHeight="1">
      <x:c r="A727" s="71"/>
      <x:c r="B727" s="72"/>
      <x:c r="C727" s="72"/>
      <x:c r="D727" s="71"/>
      <x:c r="E727" s="73"/>
      <x:c r="F727" s="73"/>
      <x:c r="G727" s="73"/>
      <x:c r="H727" s="73"/>
      <x:c r="I727" s="72"/>
    </x:row>
    <x:row r="728" spans="1:9" ht="16.5" customHeight="1">
      <x:c r="A728" s="71"/>
      <x:c r="B728" s="72"/>
      <x:c r="C728" s="72"/>
      <x:c r="D728" s="71"/>
      <x:c r="E728" s="73"/>
      <x:c r="F728" s="73"/>
      <x:c r="G728" s="73"/>
      <x:c r="H728" s="73"/>
      <x:c r="I728" s="72"/>
    </x:row>
    <x:row r="729" spans="1:9" ht="16.5" customHeight="1">
      <x:c r="A729" s="71"/>
      <x:c r="B729" s="72"/>
      <x:c r="C729" s="72"/>
      <x:c r="D729" s="71"/>
      <x:c r="E729" s="73"/>
      <x:c r="F729" s="73"/>
      <x:c r="G729" s="73"/>
      <x:c r="H729" s="73"/>
      <x:c r="I729" s="72"/>
    </x:row>
    <x:row r="730" spans="1:9" ht="16.5" customHeight="1">
      <x:c r="A730" s="71"/>
      <x:c r="B730" s="72"/>
      <x:c r="C730" s="72"/>
      <x:c r="D730" s="71"/>
      <x:c r="E730" s="73"/>
      <x:c r="F730" s="73"/>
      <x:c r="G730" s="73"/>
      <x:c r="H730" s="73"/>
      <x:c r="I730" s="72"/>
    </x:row>
    <x:row r="731" spans="1:9" ht="16.5" customHeight="1">
      <x:c r="A731" s="71"/>
      <x:c r="B731" s="72"/>
      <x:c r="C731" s="72"/>
      <x:c r="D731" s="71"/>
      <x:c r="E731" s="73"/>
      <x:c r="F731" s="73"/>
      <x:c r="G731" s="73"/>
      <x:c r="H731" s="73"/>
      <x:c r="I731" s="72"/>
    </x:row>
    <x:row r="732" spans="1:9" ht="16.5" customHeight="1">
      <x:c r="A732" s="71"/>
      <x:c r="B732" s="72"/>
      <x:c r="C732" s="72"/>
      <x:c r="D732" s="71"/>
      <x:c r="E732" s="73"/>
      <x:c r="F732" s="73"/>
      <x:c r="G732" s="73"/>
      <x:c r="H732" s="73"/>
      <x:c r="I732" s="72"/>
    </x:row>
    <x:row r="733" spans="1:9" ht="16.5" customHeight="1">
      <x:c r="A733" s="71"/>
      <x:c r="B733" s="72"/>
      <x:c r="C733" s="72"/>
      <x:c r="D733" s="71"/>
      <x:c r="E733" s="73"/>
      <x:c r="F733" s="73"/>
      <x:c r="G733" s="73"/>
      <x:c r="H733" s="73"/>
      <x:c r="I733" s="72"/>
    </x:row>
    <x:row r="734" spans="1:9" ht="16.5" customHeight="1">
      <x:c r="A734" s="71"/>
      <x:c r="B734" s="72"/>
      <x:c r="C734" s="72"/>
      <x:c r="D734" s="71"/>
      <x:c r="E734" s="73"/>
      <x:c r="F734" s="73"/>
      <x:c r="G734" s="73"/>
      <x:c r="H734" s="73"/>
      <x:c r="I734" s="72"/>
    </x:row>
    <x:row r="735" spans="1:9" ht="16.5" customHeight="1">
      <x:c r="A735" s="71"/>
      <x:c r="B735" s="72"/>
      <x:c r="C735" s="72"/>
      <x:c r="D735" s="71"/>
      <x:c r="E735" s="73"/>
      <x:c r="F735" s="73"/>
      <x:c r="G735" s="73"/>
      <x:c r="H735" s="73"/>
      <x:c r="I735" s="72"/>
    </x:row>
    <x:row r="736" spans="1:9" ht="16.5" customHeight="1">
      <x:c r="A736" s="71"/>
      <x:c r="B736" s="72"/>
      <x:c r="C736" s="72"/>
      <x:c r="D736" s="71"/>
      <x:c r="E736" s="73"/>
      <x:c r="F736" s="73"/>
      <x:c r="G736" s="73"/>
      <x:c r="H736" s="73"/>
      <x:c r="I736" s="72"/>
    </x:row>
    <x:row r="737" spans="1:9" ht="16.5" customHeight="1">
      <x:c r="A737" s="71"/>
      <x:c r="B737" s="72"/>
      <x:c r="C737" s="72"/>
      <x:c r="D737" s="71"/>
      <x:c r="E737" s="73"/>
      <x:c r="F737" s="73"/>
      <x:c r="G737" s="73"/>
      <x:c r="H737" s="73"/>
      <x:c r="I737" s="72"/>
    </x:row>
    <x:row r="738" spans="1:9" ht="16.5" customHeight="1">
      <x:c r="A738" s="71"/>
      <x:c r="B738" s="72"/>
      <x:c r="C738" s="72"/>
      <x:c r="D738" s="71"/>
      <x:c r="E738" s="73"/>
      <x:c r="F738" s="73"/>
      <x:c r="G738" s="73"/>
      <x:c r="H738" s="73"/>
      <x:c r="I738" s="72"/>
    </x:row>
    <x:row r="739" spans="1:9" ht="16.5" customHeight="1">
      <x:c r="A739" s="71"/>
      <x:c r="B739" s="72"/>
      <x:c r="C739" s="72"/>
      <x:c r="D739" s="71"/>
      <x:c r="E739" s="73"/>
      <x:c r="F739" s="73"/>
      <x:c r="G739" s="73"/>
      <x:c r="H739" s="73"/>
      <x:c r="I739" s="72"/>
    </x:row>
    <x:row r="740" spans="1:9" ht="16.5" customHeight="1">
      <x:c r="A740" s="71"/>
      <x:c r="B740" s="72"/>
      <x:c r="C740" s="72"/>
      <x:c r="D740" s="71"/>
      <x:c r="E740" s="73"/>
      <x:c r="F740" s="73"/>
      <x:c r="G740" s="73"/>
      <x:c r="H740" s="73"/>
      <x:c r="I740" s="72"/>
    </x:row>
    <x:row r="741" spans="1:9" ht="16.5" customHeight="1">
      <x:c r="A741" s="71"/>
      <x:c r="B741" s="72"/>
      <x:c r="C741" s="72"/>
      <x:c r="D741" s="71"/>
      <x:c r="E741" s="73"/>
      <x:c r="F741" s="73"/>
      <x:c r="G741" s="73"/>
      <x:c r="H741" s="73"/>
      <x:c r="I741" s="72"/>
    </x:row>
    <x:row r="742" spans="1:9" ht="16.5" customHeight="1">
      <x:c r="A742" s="71"/>
      <x:c r="B742" s="72"/>
      <x:c r="C742" s="72"/>
      <x:c r="D742" s="71"/>
      <x:c r="E742" s="73"/>
      <x:c r="F742" s="73"/>
      <x:c r="G742" s="73"/>
      <x:c r="H742" s="73"/>
      <x:c r="I742" s="72"/>
    </x:row>
    <x:row r="743" spans="1:9" ht="16.5" customHeight="1">
      <x:c r="A743" s="71"/>
      <x:c r="B743" s="72"/>
      <x:c r="C743" s="72"/>
      <x:c r="D743" s="71"/>
      <x:c r="E743" s="73"/>
      <x:c r="F743" s="73"/>
      <x:c r="G743" s="73"/>
      <x:c r="H743" s="73"/>
      <x:c r="I743" s="72"/>
    </x:row>
    <x:row r="744" spans="1:9" ht="16.5" customHeight="1">
      <x:c r="A744" s="71"/>
      <x:c r="B744" s="72"/>
      <x:c r="C744" s="72"/>
      <x:c r="D744" s="71"/>
      <x:c r="E744" s="73"/>
      <x:c r="F744" s="73"/>
      <x:c r="G744" s="73"/>
      <x:c r="H744" s="73"/>
      <x:c r="I744" s="72"/>
    </x:row>
    <x:row r="745" spans="1:9" ht="16.5" customHeight="1">
      <x:c r="A745" s="71"/>
      <x:c r="B745" s="72"/>
      <x:c r="C745" s="72"/>
      <x:c r="D745" s="71"/>
      <x:c r="E745" s="73"/>
      <x:c r="F745" s="73"/>
      <x:c r="G745" s="73"/>
      <x:c r="H745" s="73"/>
      <x:c r="I745" s="72"/>
    </x:row>
    <x:row r="746" spans="1:9" ht="16.5" customHeight="1">
      <x:c r="A746" s="71"/>
      <x:c r="B746" s="72"/>
      <x:c r="C746" s="72"/>
      <x:c r="D746" s="71"/>
      <x:c r="E746" s="73"/>
      <x:c r="F746" s="73"/>
      <x:c r="G746" s="73"/>
      <x:c r="H746" s="73"/>
      <x:c r="I746" s="72"/>
    </x:row>
    <x:row r="747" spans="1:9" ht="16.5" customHeight="1">
      <x:c r="A747" s="71"/>
      <x:c r="B747" s="72"/>
      <x:c r="C747" s="72"/>
      <x:c r="D747" s="71"/>
      <x:c r="E747" s="73"/>
      <x:c r="F747" s="73"/>
      <x:c r="G747" s="73"/>
      <x:c r="H747" s="73"/>
      <x:c r="I747" s="72"/>
    </x:row>
    <x:row r="748" spans="1:9" ht="16.5" customHeight="1">
      <x:c r="A748" s="71"/>
      <x:c r="B748" s="72"/>
      <x:c r="C748" s="72"/>
      <x:c r="D748" s="71"/>
      <x:c r="E748" s="73"/>
      <x:c r="F748" s="73"/>
      <x:c r="G748" s="73"/>
      <x:c r="H748" s="73"/>
      <x:c r="I748" s="72"/>
    </x:row>
    <x:row r="749" spans="1:9" ht="16.5" customHeight="1">
      <x:c r="A749" s="71"/>
      <x:c r="B749" s="72"/>
      <x:c r="C749" s="72"/>
      <x:c r="D749" s="71"/>
      <x:c r="E749" s="73"/>
      <x:c r="F749" s="73"/>
      <x:c r="G749" s="73"/>
      <x:c r="H749" s="73"/>
      <x:c r="I749" s="72"/>
    </x:row>
    <x:row r="750" spans="1:9" ht="16.5" customHeight="1">
      <x:c r="A750" s="71"/>
      <x:c r="B750" s="72"/>
      <x:c r="C750" s="72"/>
      <x:c r="D750" s="71"/>
      <x:c r="E750" s="73"/>
      <x:c r="F750" s="73"/>
      <x:c r="G750" s="73"/>
      <x:c r="H750" s="73"/>
      <x:c r="I750" s="72"/>
    </x:row>
    <x:row r="751" spans="1:9" ht="16.5" customHeight="1">
      <x:c r="A751" s="71"/>
      <x:c r="B751" s="72"/>
      <x:c r="C751" s="72"/>
      <x:c r="D751" s="71"/>
      <x:c r="E751" s="73"/>
      <x:c r="F751" s="73"/>
      <x:c r="G751" s="73"/>
      <x:c r="H751" s="73"/>
      <x:c r="I751" s="72"/>
    </x:row>
    <x:row r="752" spans="1:9" ht="16.5" customHeight="1">
      <x:c r="A752" s="71"/>
      <x:c r="B752" s="72"/>
      <x:c r="C752" s="72"/>
      <x:c r="D752" s="71"/>
      <x:c r="E752" s="73"/>
      <x:c r="F752" s="73"/>
      <x:c r="G752" s="73"/>
      <x:c r="H752" s="73"/>
      <x:c r="I752" s="72"/>
    </x:row>
    <x:row r="753" spans="1:9" ht="16.5" customHeight="1">
      <x:c r="A753" s="71"/>
      <x:c r="B753" s="72"/>
      <x:c r="C753" s="72"/>
      <x:c r="D753" s="71"/>
      <x:c r="E753" s="73"/>
      <x:c r="F753" s="73"/>
      <x:c r="G753" s="73"/>
      <x:c r="H753" s="73"/>
      <x:c r="I753" s="72"/>
    </x:row>
    <x:row r="754" spans="1:9" ht="16.5" customHeight="1">
      <x:c r="A754" s="71"/>
      <x:c r="B754" s="72"/>
      <x:c r="C754" s="72"/>
      <x:c r="D754" s="71"/>
      <x:c r="E754" s="73"/>
      <x:c r="F754" s="73"/>
      <x:c r="G754" s="73"/>
      <x:c r="H754" s="73"/>
      <x:c r="I754" s="72"/>
    </x:row>
    <x:row r="755" spans="1:9" ht="16.5" customHeight="1">
      <x:c r="A755" s="71"/>
      <x:c r="B755" s="72"/>
      <x:c r="C755" s="72"/>
      <x:c r="D755" s="71"/>
      <x:c r="E755" s="73"/>
      <x:c r="F755" s="73"/>
      <x:c r="G755" s="73"/>
      <x:c r="H755" s="73"/>
      <x:c r="I755" s="72"/>
    </x:row>
    <x:row r="756" spans="1:9" ht="16.5" customHeight="1">
      <x:c r="A756" s="71"/>
      <x:c r="B756" s="72"/>
      <x:c r="C756" s="72"/>
      <x:c r="D756" s="71"/>
      <x:c r="E756" s="73"/>
      <x:c r="F756" s="73"/>
      <x:c r="G756" s="73"/>
      <x:c r="H756" s="73"/>
      <x:c r="I756" s="72"/>
    </x:row>
    <x:row r="757" spans="1:9" ht="16.5" customHeight="1">
      <x:c r="A757" s="71"/>
      <x:c r="B757" s="72"/>
      <x:c r="C757" s="72"/>
      <x:c r="D757" s="71"/>
      <x:c r="E757" s="73"/>
      <x:c r="F757" s="73"/>
      <x:c r="G757" s="73"/>
      <x:c r="H757" s="73"/>
      <x:c r="I757" s="72"/>
    </x:row>
    <x:row r="758" spans="1:9" ht="16.5" customHeight="1">
      <x:c r="A758" s="71"/>
      <x:c r="B758" s="72"/>
      <x:c r="C758" s="72"/>
      <x:c r="D758" s="71"/>
      <x:c r="E758" s="73"/>
      <x:c r="F758" s="73"/>
      <x:c r="G758" s="73"/>
      <x:c r="H758" s="73"/>
      <x:c r="I758" s="72"/>
    </x:row>
    <x:row r="759" spans="1:9" ht="16.5" customHeight="1">
      <x:c r="A759" s="71"/>
      <x:c r="B759" s="72"/>
      <x:c r="C759" s="72"/>
      <x:c r="D759" s="71"/>
      <x:c r="E759" s="73"/>
      <x:c r="F759" s="73"/>
      <x:c r="G759" s="73"/>
      <x:c r="H759" s="73"/>
      <x:c r="I759" s="72"/>
    </x:row>
    <x:row r="760" spans="1:9" ht="16.5" customHeight="1">
      <x:c r="A760" s="71"/>
      <x:c r="B760" s="72"/>
      <x:c r="C760" s="72"/>
      <x:c r="D760" s="71"/>
      <x:c r="E760" s="73"/>
      <x:c r="F760" s="73"/>
      <x:c r="G760" s="73"/>
      <x:c r="H760" s="73"/>
      <x:c r="I760" s="72"/>
    </x:row>
    <x:row r="761" spans="1:9" ht="16.5" customHeight="1">
      <x:c r="A761" s="71"/>
      <x:c r="B761" s="72"/>
      <x:c r="C761" s="72"/>
      <x:c r="D761" s="71"/>
      <x:c r="E761" s="73"/>
      <x:c r="F761" s="73"/>
      <x:c r="G761" s="73"/>
      <x:c r="H761" s="73"/>
      <x:c r="I761" s="72"/>
    </x:row>
    <x:row r="762" spans="1:9" ht="16.5" customHeight="1">
      <x:c r="A762" s="71"/>
      <x:c r="B762" s="72"/>
      <x:c r="C762" s="72"/>
      <x:c r="D762" s="71"/>
      <x:c r="E762" s="73"/>
      <x:c r="F762" s="73"/>
      <x:c r="G762" s="73"/>
      <x:c r="H762" s="73"/>
      <x:c r="I762" s="72"/>
    </x:row>
    <x:row r="763" spans="1:9" ht="16.5" customHeight="1">
      <x:c r="A763" s="71"/>
      <x:c r="B763" s="72"/>
      <x:c r="C763" s="72"/>
      <x:c r="D763" s="71"/>
      <x:c r="E763" s="73"/>
      <x:c r="F763" s="73"/>
      <x:c r="G763" s="73"/>
      <x:c r="H763" s="73"/>
      <x:c r="I763" s="72"/>
    </x:row>
    <x:row r="764" spans="1:9" ht="16.5" customHeight="1">
      <x:c r="A764" s="71"/>
      <x:c r="B764" s="72"/>
      <x:c r="C764" s="72"/>
      <x:c r="D764" s="71"/>
      <x:c r="E764" s="73"/>
      <x:c r="F764" s="73"/>
      <x:c r="G764" s="73"/>
      <x:c r="H764" s="73"/>
      <x:c r="I764" s="72"/>
    </x:row>
    <x:row r="765" spans="1:9" ht="16.5" customHeight="1">
      <x:c r="A765" s="71"/>
      <x:c r="B765" s="72"/>
      <x:c r="C765" s="72"/>
      <x:c r="D765" s="71"/>
      <x:c r="E765" s="73"/>
      <x:c r="F765" s="73"/>
      <x:c r="G765" s="73"/>
      <x:c r="H765" s="73"/>
      <x:c r="I765" s="72"/>
    </x:row>
    <x:row r="766" spans="1:9" ht="16.5" customHeight="1">
      <x:c r="A766" s="71"/>
      <x:c r="B766" s="72"/>
      <x:c r="C766" s="72"/>
      <x:c r="D766" s="71"/>
      <x:c r="E766" s="73"/>
      <x:c r="F766" s="73"/>
      <x:c r="G766" s="73"/>
      <x:c r="H766" s="73"/>
      <x:c r="I766" s="72"/>
    </x:row>
    <x:row r="767" spans="1:9" ht="16.5" customHeight="1">
      <x:c r="A767" s="71"/>
      <x:c r="B767" s="72"/>
      <x:c r="C767" s="72"/>
      <x:c r="D767" s="71"/>
      <x:c r="E767" s="73"/>
      <x:c r="F767" s="73"/>
      <x:c r="G767" s="73"/>
      <x:c r="H767" s="73"/>
      <x:c r="I767" s="72"/>
    </x:row>
    <x:row r="768" spans="1:9" ht="16.5" customHeight="1">
      <x:c r="A768" s="71"/>
      <x:c r="B768" s="72"/>
      <x:c r="C768" s="72"/>
      <x:c r="D768" s="71"/>
      <x:c r="E768" s="73"/>
      <x:c r="F768" s="73"/>
      <x:c r="G768" s="73"/>
      <x:c r="H768" s="73"/>
      <x:c r="I768" s="72"/>
    </x:row>
    <x:row r="769" spans="1:9" ht="16.5" customHeight="1">
      <x:c r="A769" s="71"/>
      <x:c r="B769" s="72"/>
      <x:c r="C769" s="72"/>
      <x:c r="D769" s="71"/>
      <x:c r="E769" s="73"/>
      <x:c r="F769" s="73"/>
      <x:c r="G769" s="73"/>
      <x:c r="H769" s="73"/>
      <x:c r="I769" s="72"/>
    </x:row>
    <x:row r="770" spans="1:9" ht="16.5" customHeight="1">
      <x:c r="A770" s="71"/>
      <x:c r="B770" s="72"/>
      <x:c r="C770" s="72"/>
      <x:c r="D770" s="71"/>
      <x:c r="E770" s="73"/>
      <x:c r="F770" s="73"/>
      <x:c r="G770" s="73"/>
      <x:c r="H770" s="73"/>
      <x:c r="I770" s="72"/>
    </x:row>
    <x:row r="771" spans="1:9" ht="16.5" customHeight="1">
      <x:c r="A771" s="71"/>
      <x:c r="B771" s="72"/>
      <x:c r="C771" s="72"/>
      <x:c r="D771" s="71"/>
      <x:c r="E771" s="73"/>
      <x:c r="F771" s="73"/>
      <x:c r="G771" s="73"/>
      <x:c r="H771" s="73"/>
      <x:c r="I771" s="72"/>
    </x:row>
    <x:row r="772" spans="1:9" ht="16.5" customHeight="1">
      <x:c r="A772" s="71"/>
      <x:c r="B772" s="72"/>
      <x:c r="C772" s="72"/>
      <x:c r="D772" s="71"/>
      <x:c r="E772" s="73"/>
      <x:c r="F772" s="73"/>
      <x:c r="G772" s="73"/>
      <x:c r="H772" s="73"/>
      <x:c r="I772" s="72"/>
    </x:row>
    <x:row r="773" spans="1:9" ht="16.5" customHeight="1">
      <x:c r="A773" s="71"/>
      <x:c r="B773" s="72"/>
      <x:c r="C773" s="72"/>
      <x:c r="D773" s="71"/>
      <x:c r="E773" s="73"/>
      <x:c r="F773" s="73"/>
      <x:c r="G773" s="73"/>
      <x:c r="H773" s="73"/>
      <x:c r="I773" s="72"/>
    </x:row>
    <x:row r="774" spans="1:9" ht="16.5" customHeight="1">
      <x:c r="A774" s="71"/>
      <x:c r="B774" s="72"/>
      <x:c r="C774" s="72"/>
      <x:c r="D774" s="71"/>
      <x:c r="E774" s="73"/>
      <x:c r="F774" s="73"/>
      <x:c r="G774" s="73"/>
      <x:c r="H774" s="73"/>
      <x:c r="I774" s="72"/>
    </x:row>
    <x:row r="775" spans="1:9" ht="16.5" customHeight="1">
      <x:c r="A775" s="71"/>
      <x:c r="B775" s="72"/>
      <x:c r="C775" s="72"/>
      <x:c r="D775" s="71"/>
      <x:c r="E775" s="73"/>
      <x:c r="F775" s="73"/>
      <x:c r="G775" s="73"/>
      <x:c r="H775" s="73"/>
      <x:c r="I775" s="72"/>
    </x:row>
    <x:row r="776" spans="1:9" ht="16.5" customHeight="1">
      <x:c r="A776" s="71"/>
      <x:c r="B776" s="72"/>
      <x:c r="C776" s="72"/>
      <x:c r="D776" s="71"/>
      <x:c r="E776" s="73"/>
      <x:c r="F776" s="73"/>
      <x:c r="G776" s="73"/>
      <x:c r="H776" s="73"/>
      <x:c r="I776" s="72"/>
    </x:row>
    <x:row r="777" spans="1:9" ht="16.5" customHeight="1">
      <x:c r="A777" s="71"/>
      <x:c r="B777" s="72"/>
      <x:c r="C777" s="72"/>
      <x:c r="D777" s="71"/>
      <x:c r="E777" s="73"/>
      <x:c r="F777" s="73"/>
      <x:c r="G777" s="73"/>
      <x:c r="H777" s="73"/>
      <x:c r="I777" s="72"/>
    </x:row>
    <x:row r="778" spans="1:9" ht="16.5" customHeight="1">
      <x:c r="A778" s="71"/>
      <x:c r="B778" s="72"/>
      <x:c r="C778" s="72"/>
      <x:c r="D778" s="71"/>
      <x:c r="E778" s="73"/>
      <x:c r="F778" s="73"/>
      <x:c r="G778" s="73"/>
      <x:c r="H778" s="73"/>
      <x:c r="I778" s="72"/>
    </x:row>
    <x:row r="779" spans="1:9" ht="16.5" customHeight="1">
      <x:c r="A779" s="71"/>
      <x:c r="B779" s="72"/>
      <x:c r="C779" s="72"/>
      <x:c r="D779" s="71"/>
      <x:c r="E779" s="73"/>
      <x:c r="F779" s="73"/>
      <x:c r="G779" s="73"/>
      <x:c r="H779" s="73"/>
      <x:c r="I779" s="72"/>
    </x:row>
    <x:row r="780" spans="1:9" ht="16.5" customHeight="1">
      <x:c r="A780" s="71"/>
      <x:c r="B780" s="72"/>
      <x:c r="C780" s="72"/>
      <x:c r="D780" s="71"/>
      <x:c r="E780" s="73"/>
      <x:c r="F780" s="73"/>
      <x:c r="G780" s="73"/>
      <x:c r="H780" s="73"/>
      <x:c r="I780" s="72"/>
    </x:row>
    <x:row r="781" spans="1:9" ht="16.5" customHeight="1">
      <x:c r="A781" s="71"/>
      <x:c r="B781" s="72"/>
      <x:c r="C781" s="72"/>
      <x:c r="D781" s="71"/>
      <x:c r="E781" s="73"/>
      <x:c r="F781" s="73"/>
      <x:c r="G781" s="73"/>
      <x:c r="H781" s="73"/>
      <x:c r="I781" s="72"/>
    </x:row>
    <x:row r="782" spans="1:9" ht="16.5" customHeight="1">
      <x:c r="A782" s="71"/>
      <x:c r="B782" s="72"/>
      <x:c r="C782" s="72"/>
      <x:c r="D782" s="71"/>
      <x:c r="E782" s="73"/>
      <x:c r="F782" s="73"/>
      <x:c r="G782" s="73"/>
      <x:c r="H782" s="73"/>
      <x:c r="I782" s="72"/>
    </x:row>
    <x:row r="783" spans="1:9" ht="16.5" customHeight="1">
      <x:c r="A783" s="71"/>
      <x:c r="B783" s="72"/>
      <x:c r="C783" s="72"/>
      <x:c r="D783" s="71"/>
      <x:c r="E783" s="73"/>
      <x:c r="F783" s="73"/>
      <x:c r="G783" s="73"/>
      <x:c r="H783" s="73"/>
      <x:c r="I783" s="72"/>
    </x:row>
    <x:row r="784" spans="1:9" ht="16.5" customHeight="1">
      <x:c r="A784" s="71"/>
      <x:c r="B784" s="72"/>
      <x:c r="C784" s="72"/>
      <x:c r="D784" s="71"/>
      <x:c r="E784" s="73"/>
      <x:c r="F784" s="73"/>
      <x:c r="G784" s="73"/>
      <x:c r="H784" s="73"/>
      <x:c r="I784" s="72"/>
    </x:row>
    <x:row r="785" spans="1:9" ht="16.5" customHeight="1">
      <x:c r="A785" s="71"/>
      <x:c r="B785" s="72"/>
      <x:c r="C785" s="72"/>
      <x:c r="D785" s="71"/>
      <x:c r="E785" s="73"/>
      <x:c r="F785" s="73"/>
      <x:c r="G785" s="73"/>
      <x:c r="H785" s="73"/>
      <x:c r="I785" s="72"/>
    </x:row>
    <x:row r="786" spans="1:9" ht="16.5" customHeight="1">
      <x:c r="A786" s="71"/>
      <x:c r="B786" s="72"/>
      <x:c r="C786" s="72"/>
      <x:c r="D786" s="71"/>
      <x:c r="E786" s="73"/>
      <x:c r="F786" s="73"/>
      <x:c r="G786" s="73"/>
      <x:c r="H786" s="73"/>
      <x:c r="I786" s="72"/>
    </x:row>
    <x:row r="787" spans="1:9" ht="16.5" customHeight="1">
      <x:c r="A787" s="71"/>
      <x:c r="B787" s="72"/>
      <x:c r="C787" s="72"/>
      <x:c r="D787" s="71"/>
      <x:c r="E787" s="73"/>
      <x:c r="F787" s="73"/>
      <x:c r="G787" s="73"/>
      <x:c r="H787" s="73"/>
      <x:c r="I787" s="72"/>
    </x:row>
    <x:row r="788" spans="1:9" ht="16.5" customHeight="1">
      <x:c r="A788" s="71"/>
      <x:c r="B788" s="72"/>
      <x:c r="C788" s="72"/>
      <x:c r="D788" s="71"/>
      <x:c r="E788" s="73"/>
      <x:c r="F788" s="73"/>
      <x:c r="G788" s="73"/>
      <x:c r="H788" s="73"/>
      <x:c r="I788" s="72"/>
    </x:row>
    <x:row r="789" spans="1:9" ht="16.5" customHeight="1">
      <x:c r="A789" s="71"/>
      <x:c r="B789" s="72"/>
      <x:c r="C789" s="72"/>
      <x:c r="D789" s="71"/>
      <x:c r="E789" s="73"/>
      <x:c r="F789" s="73"/>
      <x:c r="G789" s="73"/>
      <x:c r="H789" s="73"/>
      <x:c r="I789" s="72"/>
    </x:row>
    <x:row r="790" spans="1:9" ht="16.5" customHeight="1">
      <x:c r="A790" s="71"/>
      <x:c r="B790" s="72"/>
      <x:c r="C790" s="72"/>
      <x:c r="D790" s="71"/>
      <x:c r="E790" s="73"/>
      <x:c r="F790" s="73"/>
      <x:c r="G790" s="73"/>
      <x:c r="H790" s="73"/>
      <x:c r="I790" s="72"/>
    </x:row>
    <x:row r="791" spans="1:9" ht="16.5" customHeight="1">
      <x:c r="A791" s="71"/>
      <x:c r="B791" s="72"/>
      <x:c r="C791" s="72"/>
      <x:c r="D791" s="71"/>
      <x:c r="E791" s="73"/>
      <x:c r="F791" s="73"/>
      <x:c r="G791" s="73"/>
      <x:c r="H791" s="73"/>
      <x:c r="I791" s="72"/>
    </x:row>
    <x:row r="792" spans="1:9" ht="16.5" customHeight="1">
      <x:c r="A792" s="71"/>
      <x:c r="B792" s="72"/>
      <x:c r="C792" s="72"/>
      <x:c r="D792" s="71"/>
      <x:c r="E792" s="73"/>
      <x:c r="F792" s="73"/>
      <x:c r="G792" s="73"/>
      <x:c r="H792" s="73"/>
      <x:c r="I792" s="72"/>
    </x:row>
    <x:row r="793" spans="1:9" ht="16.5" customHeight="1">
      <x:c r="A793" s="71"/>
      <x:c r="B793" s="72"/>
      <x:c r="C793" s="72"/>
      <x:c r="D793" s="71"/>
      <x:c r="E793" s="73"/>
      <x:c r="F793" s="73"/>
      <x:c r="G793" s="73"/>
      <x:c r="H793" s="73"/>
      <x:c r="I793" s="72"/>
    </x:row>
    <x:row r="794" spans="1:9" ht="16.5" customHeight="1">
      <x:c r="A794" s="71"/>
      <x:c r="B794" s="72"/>
      <x:c r="C794" s="72"/>
      <x:c r="D794" s="71"/>
      <x:c r="E794" s="73"/>
      <x:c r="F794" s="73"/>
      <x:c r="G794" s="73"/>
      <x:c r="H794" s="73"/>
      <x:c r="I794" s="72"/>
    </x:row>
    <x:row r="795" spans="1:9" ht="16.5" customHeight="1">
      <x:c r="A795" s="71"/>
      <x:c r="B795" s="72"/>
      <x:c r="C795" s="72"/>
      <x:c r="D795" s="71"/>
      <x:c r="E795" s="73"/>
      <x:c r="F795" s="73"/>
      <x:c r="G795" s="73"/>
      <x:c r="H795" s="73"/>
      <x:c r="I795" s="72"/>
    </x:row>
    <x:row r="796" spans="1:9" ht="16.5" customHeight="1">
      <x:c r="A796" s="71"/>
      <x:c r="B796" s="72"/>
      <x:c r="C796" s="72"/>
      <x:c r="D796" s="71"/>
      <x:c r="E796" s="73"/>
      <x:c r="F796" s="73"/>
      <x:c r="G796" s="73"/>
      <x:c r="H796" s="73"/>
      <x:c r="I796" s="72"/>
    </x:row>
    <x:row r="797" spans="1:9" ht="16.5" customHeight="1">
      <x:c r="A797" s="71"/>
      <x:c r="B797" s="72"/>
      <x:c r="C797" s="72"/>
      <x:c r="D797" s="71"/>
      <x:c r="E797" s="73"/>
      <x:c r="F797" s="73"/>
      <x:c r="G797" s="73"/>
      <x:c r="H797" s="73"/>
      <x:c r="I797" s="72"/>
    </x:row>
    <x:row r="798" spans="1:9" ht="16.5" customHeight="1">
      <x:c r="A798" s="71"/>
      <x:c r="B798" s="72"/>
      <x:c r="C798" s="72"/>
      <x:c r="D798" s="71"/>
      <x:c r="E798" s="73"/>
      <x:c r="F798" s="73"/>
      <x:c r="G798" s="73"/>
      <x:c r="H798" s="73"/>
      <x:c r="I798" s="72"/>
    </x:row>
    <x:row r="799" spans="1:9" ht="16.5" customHeight="1">
      <x:c r="A799" s="71"/>
      <x:c r="B799" s="72"/>
      <x:c r="C799" s="72"/>
      <x:c r="D799" s="71"/>
      <x:c r="E799" s="73"/>
      <x:c r="F799" s="73"/>
      <x:c r="G799" s="73"/>
      <x:c r="H799" s="73"/>
      <x:c r="I799" s="72"/>
    </x:row>
    <x:row r="800" spans="1:9" ht="16.5" customHeight="1">
      <x:c r="A800" s="71"/>
      <x:c r="B800" s="72"/>
      <x:c r="C800" s="72"/>
      <x:c r="D800" s="71"/>
      <x:c r="E800" s="73"/>
      <x:c r="F800" s="73"/>
      <x:c r="G800" s="73"/>
      <x:c r="H800" s="73"/>
      <x:c r="I800" s="72"/>
    </x:row>
    <x:row r="801" spans="1:9" ht="16.5" customHeight="1">
      <x:c r="A801" s="71"/>
      <x:c r="B801" s="72"/>
      <x:c r="C801" s="72"/>
      <x:c r="D801" s="71"/>
      <x:c r="E801" s="73"/>
      <x:c r="F801" s="73"/>
      <x:c r="G801" s="73"/>
      <x:c r="H801" s="73"/>
      <x:c r="I801" s="72"/>
    </x:row>
    <x:row r="802" spans="1:9" ht="16.5" customHeight="1">
      <x:c r="A802" s="71"/>
      <x:c r="B802" s="72"/>
      <x:c r="C802" s="72"/>
      <x:c r="D802" s="71"/>
      <x:c r="E802" s="73"/>
      <x:c r="F802" s="73"/>
      <x:c r="G802" s="73"/>
      <x:c r="H802" s="73"/>
      <x:c r="I802" s="72"/>
    </x:row>
    <x:row r="803" spans="1:9" ht="16.5" customHeight="1">
      <x:c r="A803" s="71"/>
      <x:c r="B803" s="72"/>
      <x:c r="C803" s="72"/>
      <x:c r="D803" s="71"/>
      <x:c r="E803" s="73"/>
      <x:c r="F803" s="73"/>
      <x:c r="G803" s="73"/>
      <x:c r="H803" s="73"/>
      <x:c r="I803" s="72"/>
    </x:row>
    <x:row r="804" spans="1:9" ht="16.5" customHeight="1">
      <x:c r="A804" s="71"/>
      <x:c r="B804" s="72"/>
      <x:c r="C804" s="72"/>
      <x:c r="D804" s="71"/>
      <x:c r="E804" s="73"/>
      <x:c r="F804" s="73"/>
      <x:c r="G804" s="73"/>
      <x:c r="H804" s="73"/>
      <x:c r="I804" s="72"/>
    </x:row>
    <x:row r="805" spans="1:9" ht="16.5" customHeight="1">
      <x:c r="A805" s="71"/>
      <x:c r="B805" s="72"/>
      <x:c r="C805" s="72"/>
      <x:c r="D805" s="71"/>
      <x:c r="E805" s="73"/>
      <x:c r="F805" s="73"/>
      <x:c r="G805" s="73"/>
      <x:c r="H805" s="73"/>
      <x:c r="I805" s="72"/>
    </x:row>
    <x:row r="806" spans="1:9" ht="16.5" customHeight="1">
      <x:c r="A806" s="71"/>
      <x:c r="B806" s="72"/>
      <x:c r="C806" s="72"/>
      <x:c r="D806" s="71"/>
      <x:c r="E806" s="73"/>
      <x:c r="F806" s="73"/>
      <x:c r="G806" s="73"/>
      <x:c r="H806" s="73"/>
      <x:c r="I806" s="72"/>
    </x:row>
    <x:row r="807" spans="1:9" ht="16.5" customHeight="1">
      <x:c r="A807" s="71"/>
      <x:c r="B807" s="72"/>
      <x:c r="C807" s="72"/>
      <x:c r="D807" s="71"/>
      <x:c r="E807" s="73"/>
      <x:c r="F807" s="73"/>
      <x:c r="G807" s="73"/>
      <x:c r="H807" s="73"/>
      <x:c r="I807" s="72"/>
    </x:row>
    <x:row r="808" spans="1:9" ht="16.5" customHeight="1">
      <x:c r="A808" s="71"/>
      <x:c r="B808" s="72"/>
      <x:c r="C808" s="72"/>
      <x:c r="D808" s="71"/>
      <x:c r="E808" s="73"/>
      <x:c r="F808" s="73"/>
      <x:c r="G808" s="73"/>
      <x:c r="H808" s="73"/>
      <x:c r="I808" s="72"/>
    </x:row>
    <x:row r="809" spans="1:9" ht="16.5" customHeight="1">
      <x:c r="A809" s="71"/>
      <x:c r="B809" s="72"/>
      <x:c r="C809" s="72"/>
      <x:c r="D809" s="71"/>
      <x:c r="E809" s="73"/>
      <x:c r="F809" s="73"/>
      <x:c r="G809" s="73"/>
      <x:c r="H809" s="73"/>
      <x:c r="I809" s="72"/>
    </x:row>
    <x:row r="810" spans="1:9" ht="16.5" customHeight="1">
      <x:c r="A810" s="71"/>
      <x:c r="B810" s="72"/>
      <x:c r="C810" s="72"/>
      <x:c r="D810" s="71"/>
      <x:c r="E810" s="73"/>
      <x:c r="F810" s="73"/>
      <x:c r="G810" s="73"/>
      <x:c r="H810" s="73"/>
      <x:c r="I810" s="72"/>
    </x:row>
    <x:row r="811" spans="1:9" ht="16.5" customHeight="1">
      <x:c r="A811" s="71"/>
      <x:c r="B811" s="72"/>
      <x:c r="C811" s="72"/>
      <x:c r="D811" s="71"/>
      <x:c r="E811" s="73"/>
      <x:c r="F811" s="73"/>
      <x:c r="G811" s="73"/>
      <x:c r="H811" s="73"/>
      <x:c r="I811" s="72"/>
    </x:row>
    <x:row r="812" spans="1:9" ht="16.5" customHeight="1">
      <x:c r="A812" s="71"/>
      <x:c r="B812" s="72"/>
      <x:c r="C812" s="72"/>
      <x:c r="D812" s="71"/>
      <x:c r="E812" s="73"/>
      <x:c r="F812" s="73"/>
      <x:c r="G812" s="73"/>
      <x:c r="H812" s="73"/>
      <x:c r="I812" s="72"/>
    </x:row>
    <x:row r="813" spans="1:9" ht="16.5" customHeight="1">
      <x:c r="A813" s="71"/>
      <x:c r="B813" s="72"/>
      <x:c r="C813" s="72"/>
      <x:c r="D813" s="71"/>
      <x:c r="E813" s="73"/>
      <x:c r="F813" s="73"/>
      <x:c r="G813" s="73"/>
      <x:c r="H813" s="73"/>
      <x:c r="I813" s="72"/>
    </x:row>
    <x:row r="814" spans="1:9" ht="16.5" customHeight="1">
      <x:c r="A814" s="71"/>
      <x:c r="B814" s="72"/>
      <x:c r="C814" s="72"/>
      <x:c r="D814" s="71"/>
      <x:c r="E814" s="73"/>
      <x:c r="F814" s="73"/>
      <x:c r="G814" s="73"/>
      <x:c r="H814" s="73"/>
      <x:c r="I814" s="72"/>
    </x:row>
    <x:row r="815" spans="1:9" ht="16.5" customHeight="1">
      <x:c r="A815" s="71"/>
      <x:c r="B815" s="72"/>
      <x:c r="C815" s="72"/>
      <x:c r="D815" s="71"/>
      <x:c r="E815" s="73"/>
      <x:c r="F815" s="73"/>
      <x:c r="G815" s="73"/>
      <x:c r="H815" s="73"/>
      <x:c r="I815" s="72"/>
    </x:row>
    <x:row r="816" spans="1:9" ht="16.5" customHeight="1">
      <x:c r="A816" s="71"/>
      <x:c r="B816" s="72"/>
      <x:c r="C816" s="72"/>
      <x:c r="D816" s="71"/>
      <x:c r="E816" s="73"/>
      <x:c r="F816" s="73"/>
      <x:c r="G816" s="73"/>
      <x:c r="H816" s="73"/>
      <x:c r="I816" s="72"/>
    </x:row>
    <x:row r="817" spans="1:9" ht="16.5" customHeight="1">
      <x:c r="A817" s="71"/>
      <x:c r="B817" s="72"/>
      <x:c r="C817" s="72"/>
      <x:c r="D817" s="71"/>
      <x:c r="E817" s="73"/>
      <x:c r="F817" s="73"/>
      <x:c r="G817" s="73"/>
      <x:c r="H817" s="73"/>
      <x:c r="I817" s="72"/>
    </x:row>
    <x:row r="818" spans="1:9" ht="16.5" customHeight="1">
      <x:c r="A818" s="71"/>
      <x:c r="B818" s="72"/>
      <x:c r="C818" s="72"/>
      <x:c r="D818" s="71"/>
      <x:c r="E818" s="73"/>
      <x:c r="F818" s="73"/>
      <x:c r="G818" s="73"/>
      <x:c r="H818" s="73"/>
      <x:c r="I818" s="72"/>
    </x:row>
    <x:row r="819" spans="1:9" ht="16.5" customHeight="1">
      <x:c r="A819" s="71"/>
      <x:c r="B819" s="72"/>
      <x:c r="C819" s="72"/>
      <x:c r="D819" s="71"/>
      <x:c r="E819" s="73"/>
      <x:c r="F819" s="73"/>
      <x:c r="G819" s="73"/>
      <x:c r="H819" s="73"/>
      <x:c r="I819" s="72"/>
    </x:row>
    <x:row r="820" spans="1:9" ht="16.5" customHeight="1">
      <x:c r="A820" s="71"/>
      <x:c r="B820" s="72"/>
      <x:c r="C820" s="72"/>
      <x:c r="D820" s="71"/>
      <x:c r="E820" s="73"/>
      <x:c r="F820" s="73"/>
      <x:c r="G820" s="73"/>
      <x:c r="H820" s="73"/>
      <x:c r="I820" s="72"/>
    </x:row>
    <x:row r="821" spans="1:9" ht="16.5" customHeight="1">
      <x:c r="A821" s="71"/>
      <x:c r="B821" s="72"/>
      <x:c r="C821" s="72"/>
      <x:c r="D821" s="71"/>
      <x:c r="E821" s="73"/>
      <x:c r="F821" s="73"/>
      <x:c r="G821" s="73"/>
      <x:c r="H821" s="73"/>
      <x:c r="I821" s="72"/>
    </x:row>
    <x:row r="822" spans="1:9" ht="16.5" customHeight="1">
      <x:c r="A822" s="71"/>
      <x:c r="B822" s="72"/>
      <x:c r="C822" s="72"/>
      <x:c r="D822" s="71"/>
      <x:c r="E822" s="73"/>
      <x:c r="F822" s="73"/>
      <x:c r="G822" s="73"/>
      <x:c r="H822" s="73"/>
      <x:c r="I822" s="72"/>
    </x:row>
    <x:row r="823" spans="1:9" ht="16.5" customHeight="1">
      <x:c r="A823" s="71"/>
      <x:c r="B823" s="72"/>
      <x:c r="C823" s="72"/>
      <x:c r="D823" s="71"/>
      <x:c r="E823" s="73"/>
      <x:c r="F823" s="73"/>
      <x:c r="G823" s="73"/>
      <x:c r="H823" s="73"/>
      <x:c r="I823" s="72"/>
    </x:row>
    <x:row r="824" spans="1:9" ht="16.5" customHeight="1">
      <x:c r="A824" s="71"/>
      <x:c r="B824" s="72"/>
      <x:c r="C824" s="72"/>
      <x:c r="D824" s="71"/>
      <x:c r="E824" s="73"/>
      <x:c r="F824" s="73"/>
      <x:c r="G824" s="73"/>
      <x:c r="H824" s="73"/>
      <x:c r="I824" s="72"/>
    </x:row>
    <x:row r="825" spans="1:9" ht="16.5" customHeight="1">
      <x:c r="A825" s="71"/>
      <x:c r="B825" s="72"/>
      <x:c r="C825" s="72"/>
      <x:c r="D825" s="71"/>
      <x:c r="E825" s="73"/>
      <x:c r="F825" s="73"/>
      <x:c r="G825" s="73"/>
      <x:c r="H825" s="73"/>
      <x:c r="I825" s="72"/>
    </x:row>
    <x:row r="826" spans="1:9" ht="16.5" customHeight="1">
      <x:c r="A826" s="71"/>
      <x:c r="B826" s="72"/>
      <x:c r="C826" s="72"/>
      <x:c r="D826" s="71"/>
      <x:c r="E826" s="73"/>
      <x:c r="F826" s="73"/>
      <x:c r="G826" s="73"/>
      <x:c r="H826" s="73"/>
      <x:c r="I826" s="72"/>
    </x:row>
    <x:row r="827" spans="1:9" ht="16.5" customHeight="1">
      <x:c r="A827" s="71"/>
      <x:c r="B827" s="72"/>
      <x:c r="C827" s="72"/>
      <x:c r="D827" s="71"/>
      <x:c r="E827" s="73"/>
      <x:c r="F827" s="73"/>
      <x:c r="G827" s="73"/>
      <x:c r="H827" s="73"/>
      <x:c r="I827" s="72"/>
    </x:row>
    <x:row r="828" spans="1:9" ht="16.5" customHeight="1">
      <x:c r="A828" s="71"/>
      <x:c r="B828" s="72"/>
      <x:c r="C828" s="72"/>
      <x:c r="D828" s="71"/>
      <x:c r="E828" s="73"/>
      <x:c r="F828" s="73"/>
      <x:c r="G828" s="73"/>
      <x:c r="H828" s="73"/>
      <x:c r="I828" s="72"/>
    </x:row>
    <x:row r="829" spans="1:9" ht="16.5" customHeight="1">
      <x:c r="A829" s="71"/>
      <x:c r="B829" s="72"/>
      <x:c r="C829" s="72"/>
      <x:c r="D829" s="71"/>
      <x:c r="E829" s="73"/>
      <x:c r="F829" s="73"/>
      <x:c r="G829" s="73"/>
      <x:c r="H829" s="73"/>
      <x:c r="I829" s="72"/>
    </x:row>
    <x:row r="830" spans="1:9" ht="16.5" customHeight="1">
      <x:c r="A830" s="71"/>
      <x:c r="B830" s="72"/>
      <x:c r="C830" s="72"/>
      <x:c r="D830" s="71"/>
      <x:c r="E830" s="73"/>
      <x:c r="F830" s="73"/>
      <x:c r="G830" s="73"/>
      <x:c r="H830" s="73"/>
      <x:c r="I830" s="72"/>
    </x:row>
    <x:row r="831" spans="1:9" ht="16.5" customHeight="1">
      <x:c r="A831" s="71"/>
      <x:c r="B831" s="72"/>
      <x:c r="C831" s="72"/>
      <x:c r="D831" s="71"/>
      <x:c r="E831" s="73"/>
      <x:c r="F831" s="73"/>
      <x:c r="G831" s="73"/>
      <x:c r="H831" s="73"/>
      <x:c r="I831" s="72"/>
    </x:row>
    <x:row r="832" spans="1:9" ht="16.5" customHeight="1">
      <x:c r="A832" s="71"/>
      <x:c r="B832" s="72"/>
      <x:c r="C832" s="72"/>
      <x:c r="D832" s="71"/>
      <x:c r="E832" s="73"/>
      <x:c r="F832" s="73"/>
      <x:c r="G832" s="73"/>
      <x:c r="H832" s="73"/>
      <x:c r="I832" s="72"/>
    </x:row>
    <x:row r="833" spans="1:9" ht="16.5" customHeight="1">
      <x:c r="A833" s="71"/>
      <x:c r="B833" s="72"/>
      <x:c r="C833" s="72"/>
      <x:c r="D833" s="71"/>
      <x:c r="E833" s="73"/>
      <x:c r="F833" s="73"/>
      <x:c r="G833" s="73"/>
      <x:c r="H833" s="73"/>
      <x:c r="I833" s="72"/>
    </x:row>
    <x:row r="834" spans="1:9" ht="16.5" customHeight="1">
      <x:c r="A834" s="71"/>
      <x:c r="B834" s="72"/>
      <x:c r="C834" s="72"/>
      <x:c r="D834" s="71"/>
      <x:c r="E834" s="73"/>
      <x:c r="F834" s="73"/>
      <x:c r="G834" s="73"/>
      <x:c r="H834" s="73"/>
      <x:c r="I834" s="72"/>
    </x:row>
    <x:row r="835" spans="1:9" ht="16.5" customHeight="1">
      <x:c r="A835" s="71"/>
      <x:c r="B835" s="72"/>
      <x:c r="C835" s="72"/>
      <x:c r="D835" s="71"/>
      <x:c r="E835" s="73"/>
      <x:c r="F835" s="73"/>
      <x:c r="G835" s="73"/>
      <x:c r="H835" s="73"/>
      <x:c r="I835" s="72"/>
    </x:row>
    <x:row r="836" spans="1:9" ht="16.5" customHeight="1">
      <x:c r="A836" s="71"/>
      <x:c r="B836" s="72"/>
      <x:c r="C836" s="72"/>
      <x:c r="D836" s="71"/>
      <x:c r="E836" s="73"/>
      <x:c r="F836" s="73"/>
      <x:c r="G836" s="73"/>
      <x:c r="H836" s="73"/>
      <x:c r="I836" s="72"/>
    </x:row>
    <x:row r="837" spans="1:9" ht="16.5" customHeight="1">
      <x:c r="A837" s="71"/>
      <x:c r="B837" s="72"/>
      <x:c r="C837" s="72"/>
      <x:c r="D837" s="71"/>
      <x:c r="E837" s="73"/>
      <x:c r="F837" s="73"/>
      <x:c r="G837" s="73"/>
      <x:c r="H837" s="73"/>
      <x:c r="I837" s="72"/>
    </x:row>
    <x:row r="838" spans="1:9" ht="16.5" customHeight="1">
      <x:c r="A838" s="71"/>
      <x:c r="B838" s="72"/>
      <x:c r="C838" s="72"/>
      <x:c r="D838" s="71"/>
      <x:c r="E838" s="73"/>
      <x:c r="F838" s="73"/>
      <x:c r="G838" s="73"/>
      <x:c r="H838" s="73"/>
      <x:c r="I838" s="72"/>
    </x:row>
    <x:row r="839" spans="1:9" ht="16.5" customHeight="1">
      <x:c r="A839" s="71"/>
      <x:c r="B839" s="72"/>
      <x:c r="C839" s="72"/>
      <x:c r="D839" s="71"/>
      <x:c r="E839" s="73"/>
      <x:c r="F839" s="73"/>
      <x:c r="G839" s="73"/>
      <x:c r="H839" s="73"/>
      <x:c r="I839" s="72"/>
    </x:row>
    <x:row r="840" spans="1:9" ht="16.5" customHeight="1">
      <x:c r="A840" s="71"/>
      <x:c r="B840" s="72"/>
      <x:c r="C840" s="72"/>
      <x:c r="D840" s="71"/>
      <x:c r="E840" s="73"/>
      <x:c r="F840" s="73"/>
      <x:c r="G840" s="73"/>
      <x:c r="H840" s="73"/>
      <x:c r="I840" s="72"/>
    </x:row>
    <x:row r="841" spans="1:9" ht="16.5" customHeight="1">
      <x:c r="A841" s="71"/>
      <x:c r="B841" s="72"/>
      <x:c r="C841" s="72"/>
      <x:c r="D841" s="71"/>
      <x:c r="E841" s="73"/>
      <x:c r="F841" s="73"/>
      <x:c r="G841" s="73"/>
      <x:c r="H841" s="73"/>
      <x:c r="I841" s="72"/>
    </x:row>
    <x:row r="842" spans="1:9" ht="16.5" customHeight="1">
      <x:c r="A842" s="71"/>
      <x:c r="B842" s="72"/>
      <x:c r="C842" s="72"/>
      <x:c r="D842" s="71"/>
      <x:c r="E842" s="73"/>
      <x:c r="F842" s="73"/>
      <x:c r="G842" s="73"/>
      <x:c r="H842" s="73"/>
      <x:c r="I842" s="72"/>
    </x:row>
    <x:row r="843" spans="1:9" ht="16.5" customHeight="1">
      <x:c r="A843" s="71"/>
      <x:c r="B843" s="72"/>
      <x:c r="C843" s="72"/>
      <x:c r="D843" s="71"/>
      <x:c r="E843" s="73"/>
      <x:c r="F843" s="73"/>
      <x:c r="G843" s="73"/>
      <x:c r="H843" s="73"/>
      <x:c r="I843" s="72"/>
    </x:row>
    <x:row r="844" spans="1:9" ht="16.5" customHeight="1">
      <x:c r="A844" s="71"/>
      <x:c r="B844" s="72"/>
      <x:c r="C844" s="72"/>
      <x:c r="D844" s="71"/>
      <x:c r="E844" s="73"/>
      <x:c r="F844" s="73"/>
      <x:c r="G844" s="73"/>
      <x:c r="H844" s="73"/>
      <x:c r="I844" s="72"/>
    </x:row>
    <x:row r="845" spans="1:9" ht="16.5" customHeight="1">
      <x:c r="A845" s="71"/>
      <x:c r="B845" s="72"/>
      <x:c r="C845" s="72"/>
      <x:c r="D845" s="71"/>
      <x:c r="E845" s="73"/>
      <x:c r="F845" s="73"/>
      <x:c r="G845" s="73"/>
      <x:c r="H845" s="73"/>
      <x:c r="I845" s="72"/>
    </x:row>
    <x:row r="846" spans="1:9" ht="16.5" customHeight="1">
      <x:c r="A846" s="71"/>
      <x:c r="B846" s="72"/>
      <x:c r="C846" s="72"/>
      <x:c r="D846" s="71"/>
      <x:c r="E846" s="73"/>
      <x:c r="F846" s="73"/>
      <x:c r="G846" s="73"/>
      <x:c r="H846" s="73"/>
      <x:c r="I846" s="72"/>
    </x:row>
    <x:row r="847" spans="1:9" ht="16.5" customHeight="1">
      <x:c r="A847" s="71"/>
      <x:c r="B847" s="72"/>
      <x:c r="C847" s="72"/>
      <x:c r="D847" s="71"/>
      <x:c r="E847" s="73"/>
      <x:c r="F847" s="73"/>
      <x:c r="G847" s="73"/>
      <x:c r="H847" s="73"/>
      <x:c r="I847" s="72"/>
    </x:row>
    <x:row r="848" spans="1:9" ht="16.5" customHeight="1">
      <x:c r="A848" s="71"/>
      <x:c r="B848" s="72"/>
      <x:c r="C848" s="72"/>
      <x:c r="D848" s="71"/>
      <x:c r="E848" s="73"/>
      <x:c r="F848" s="73"/>
      <x:c r="G848" s="73"/>
      <x:c r="H848" s="73"/>
      <x:c r="I848" s="72"/>
    </x:row>
    <x:row r="849" spans="1:9" ht="16.5" customHeight="1">
      <x:c r="A849" s="71"/>
      <x:c r="B849" s="72"/>
      <x:c r="C849" s="72"/>
      <x:c r="D849" s="71"/>
      <x:c r="E849" s="73"/>
      <x:c r="F849" s="73"/>
      <x:c r="G849" s="73"/>
      <x:c r="H849" s="73"/>
      <x:c r="I849" s="72"/>
    </x:row>
    <x:row r="850" spans="1:9" ht="16.5" customHeight="1">
      <x:c r="A850" s="71"/>
      <x:c r="B850" s="72"/>
      <x:c r="C850" s="72"/>
      <x:c r="D850" s="71"/>
      <x:c r="E850" s="73"/>
      <x:c r="F850" s="73"/>
      <x:c r="G850" s="73"/>
      <x:c r="H850" s="73"/>
      <x:c r="I850" s="72"/>
    </x:row>
    <x:row r="851" spans="1:9" ht="16.5" customHeight="1">
      <x:c r="A851" s="71"/>
      <x:c r="B851" s="72"/>
      <x:c r="C851" s="72"/>
      <x:c r="D851" s="71"/>
      <x:c r="E851" s="73"/>
      <x:c r="F851" s="73"/>
      <x:c r="G851" s="73"/>
      <x:c r="H851" s="73"/>
      <x:c r="I851" s="72"/>
    </x:row>
    <x:row r="852" spans="1:9" ht="16.5" customHeight="1">
      <x:c r="A852" s="71"/>
      <x:c r="B852" s="72"/>
      <x:c r="C852" s="72"/>
      <x:c r="D852" s="71"/>
      <x:c r="E852" s="73"/>
      <x:c r="F852" s="73"/>
      <x:c r="G852" s="73"/>
      <x:c r="H852" s="73"/>
      <x:c r="I852" s="72"/>
    </x:row>
    <x:row r="853" spans="1:9" ht="16.5" customHeight="1">
      <x:c r="A853" s="71"/>
      <x:c r="B853" s="72"/>
      <x:c r="C853" s="72"/>
      <x:c r="D853" s="71"/>
      <x:c r="E853" s="73"/>
      <x:c r="F853" s="73"/>
      <x:c r="G853" s="73"/>
      <x:c r="H853" s="73"/>
      <x:c r="I853" s="72"/>
    </x:row>
    <x:row r="854" spans="1:9" ht="16.5" customHeight="1">
      <x:c r="A854" s="71"/>
      <x:c r="B854" s="72"/>
      <x:c r="C854" s="72"/>
      <x:c r="D854" s="71"/>
      <x:c r="E854" s="73"/>
      <x:c r="F854" s="73"/>
      <x:c r="G854" s="73"/>
      <x:c r="H854" s="73"/>
      <x:c r="I854" s="72"/>
    </x:row>
    <x:row r="855" spans="1:9" ht="16.5" customHeight="1">
      <x:c r="A855" s="71"/>
      <x:c r="B855" s="72"/>
      <x:c r="C855" s="72"/>
      <x:c r="D855" s="71"/>
      <x:c r="E855" s="73"/>
      <x:c r="F855" s="73"/>
      <x:c r="G855" s="73"/>
      <x:c r="H855" s="73"/>
      <x:c r="I855" s="72"/>
    </x:row>
    <x:row r="856" spans="1:9" ht="16.5" customHeight="1">
      <x:c r="A856" s="71"/>
      <x:c r="B856" s="72"/>
      <x:c r="C856" s="72"/>
      <x:c r="D856" s="71"/>
      <x:c r="E856" s="73"/>
      <x:c r="F856" s="73"/>
      <x:c r="G856" s="73"/>
      <x:c r="H856" s="73"/>
      <x:c r="I856" s="72"/>
    </x:row>
    <x:row r="857" spans="1:9" ht="16.5" customHeight="1">
      <x:c r="A857" s="71"/>
      <x:c r="B857" s="72"/>
      <x:c r="C857" s="72"/>
      <x:c r="D857" s="71"/>
      <x:c r="E857" s="73"/>
      <x:c r="F857" s="73"/>
      <x:c r="G857" s="73"/>
      <x:c r="H857" s="73"/>
      <x:c r="I857" s="72"/>
    </x:row>
    <x:row r="858" spans="1:9" ht="16.5" customHeight="1">
      <x:c r="A858" s="71"/>
      <x:c r="B858" s="72"/>
      <x:c r="C858" s="72"/>
      <x:c r="D858" s="71"/>
      <x:c r="E858" s="73"/>
      <x:c r="F858" s="73"/>
      <x:c r="G858" s="73"/>
      <x:c r="H858" s="73"/>
      <x:c r="I858" s="72"/>
    </x:row>
    <x:row r="859" spans="1:9" ht="16.5" customHeight="1">
      <x:c r="A859" s="71"/>
      <x:c r="B859" s="72"/>
      <x:c r="C859" s="72"/>
      <x:c r="D859" s="71"/>
      <x:c r="E859" s="73"/>
      <x:c r="F859" s="73"/>
      <x:c r="G859" s="73"/>
      <x:c r="H859" s="73"/>
      <x:c r="I859" s="72"/>
    </x:row>
    <x:row r="860" spans="1:9" ht="16.5" customHeight="1">
      <x:c r="A860" s="71"/>
      <x:c r="B860" s="72"/>
      <x:c r="C860" s="72"/>
      <x:c r="D860" s="71"/>
      <x:c r="E860" s="73"/>
      <x:c r="F860" s="73"/>
      <x:c r="G860" s="73"/>
      <x:c r="H860" s="73"/>
      <x:c r="I860" s="72"/>
    </x:row>
    <x:row r="861" spans="1:9" ht="16.5" customHeight="1">
      <x:c r="A861" s="71"/>
      <x:c r="B861" s="72"/>
      <x:c r="C861" s="72"/>
      <x:c r="D861" s="71"/>
      <x:c r="E861" s="73"/>
      <x:c r="F861" s="73"/>
      <x:c r="G861" s="73"/>
      <x:c r="H861" s="73"/>
      <x:c r="I861" s="72"/>
    </x:row>
    <x:row r="862" spans="1:9" ht="16.5" customHeight="1">
      <x:c r="A862" s="71"/>
      <x:c r="B862" s="72"/>
      <x:c r="C862" s="72"/>
      <x:c r="D862" s="71"/>
      <x:c r="E862" s="73"/>
      <x:c r="F862" s="73"/>
      <x:c r="G862" s="73"/>
      <x:c r="H862" s="73"/>
      <x:c r="I862" s="72"/>
    </x:row>
    <x:row r="863" spans="1:9" ht="16.5" customHeight="1">
      <x:c r="A863" s="71"/>
      <x:c r="B863" s="72"/>
      <x:c r="C863" s="72"/>
      <x:c r="D863" s="71"/>
      <x:c r="E863" s="73"/>
      <x:c r="F863" s="73"/>
      <x:c r="G863" s="73"/>
      <x:c r="H863" s="73"/>
      <x:c r="I863" s="72"/>
    </x:row>
    <x:row r="864" spans="1:9" ht="16.5" customHeight="1">
      <x:c r="A864" s="71"/>
      <x:c r="B864" s="72"/>
      <x:c r="C864" s="72"/>
      <x:c r="D864" s="71"/>
      <x:c r="E864" s="73"/>
      <x:c r="F864" s="73"/>
      <x:c r="G864" s="73"/>
      <x:c r="H864" s="73"/>
      <x:c r="I864" s="72"/>
    </x:row>
    <x:row r="865" spans="1:9" ht="16.5" customHeight="1">
      <x:c r="A865" s="71"/>
      <x:c r="B865" s="72"/>
      <x:c r="C865" s="72"/>
      <x:c r="D865" s="71"/>
      <x:c r="E865" s="73"/>
      <x:c r="F865" s="73"/>
      <x:c r="G865" s="73"/>
      <x:c r="H865" s="73"/>
      <x:c r="I865" s="72"/>
    </x:row>
    <x:row r="866" spans="1:9" ht="16.5" customHeight="1">
      <x:c r="A866" s="71"/>
      <x:c r="B866" s="72"/>
      <x:c r="C866" s="72"/>
      <x:c r="D866" s="71"/>
      <x:c r="E866" s="73"/>
      <x:c r="F866" s="73"/>
      <x:c r="G866" s="73"/>
      <x:c r="H866" s="73"/>
      <x:c r="I866" s="72"/>
    </x:row>
    <x:row r="867" spans="1:9" ht="16.5" customHeight="1">
      <x:c r="A867" s="71"/>
      <x:c r="B867" s="72"/>
      <x:c r="C867" s="72"/>
      <x:c r="D867" s="71"/>
      <x:c r="E867" s="73"/>
      <x:c r="F867" s="73"/>
      <x:c r="G867" s="73"/>
      <x:c r="H867" s="73"/>
      <x:c r="I867" s="72"/>
    </x:row>
    <x:row r="868" spans="1:9" ht="16.5" customHeight="1">
      <x:c r="A868" s="71"/>
      <x:c r="B868" s="72"/>
      <x:c r="C868" s="72"/>
      <x:c r="D868" s="71"/>
      <x:c r="E868" s="73"/>
      <x:c r="F868" s="73"/>
      <x:c r="G868" s="73"/>
      <x:c r="H868" s="73"/>
      <x:c r="I868" s="72"/>
    </x:row>
    <x:row r="869" spans="1:9" ht="16.5" customHeight="1">
      <x:c r="A869" s="71"/>
      <x:c r="B869" s="72"/>
      <x:c r="C869" s="72"/>
      <x:c r="D869" s="71"/>
      <x:c r="E869" s="73"/>
      <x:c r="F869" s="73"/>
      <x:c r="G869" s="73"/>
      <x:c r="H869" s="73"/>
      <x:c r="I869" s="72"/>
    </x:row>
    <x:row r="870" spans="1:9" ht="16.5" customHeight="1">
      <x:c r="A870" s="71"/>
      <x:c r="B870" s="72"/>
      <x:c r="C870" s="72"/>
      <x:c r="D870" s="71"/>
      <x:c r="E870" s="73"/>
      <x:c r="F870" s="73"/>
      <x:c r="G870" s="73"/>
      <x:c r="H870" s="73"/>
      <x:c r="I870" s="72"/>
    </x:row>
    <x:row r="871" spans="1:9" ht="16.5" customHeight="1">
      <x:c r="A871" s="71"/>
      <x:c r="B871" s="72"/>
      <x:c r="C871" s="72"/>
      <x:c r="D871" s="71"/>
      <x:c r="E871" s="73"/>
      <x:c r="F871" s="73"/>
      <x:c r="G871" s="73"/>
      <x:c r="H871" s="73"/>
      <x:c r="I871" s="72"/>
    </x:row>
    <x:row r="872" spans="1:9" ht="16.5" customHeight="1">
      <x:c r="A872" s="71"/>
      <x:c r="B872" s="72"/>
      <x:c r="C872" s="72"/>
      <x:c r="D872" s="71"/>
      <x:c r="E872" s="73"/>
      <x:c r="F872" s="73"/>
      <x:c r="G872" s="73"/>
      <x:c r="H872" s="73"/>
      <x:c r="I872" s="72"/>
    </x:row>
    <x:row r="873" spans="1:9" ht="16.5" customHeight="1">
      <x:c r="A873" s="71"/>
      <x:c r="B873" s="72"/>
      <x:c r="C873" s="72"/>
      <x:c r="D873" s="71"/>
      <x:c r="E873" s="73"/>
      <x:c r="F873" s="73"/>
      <x:c r="G873" s="73"/>
      <x:c r="H873" s="73"/>
      <x:c r="I873" s="72"/>
    </x:row>
    <x:row r="874" spans="1:9" ht="16.5" customHeight="1">
      <x:c r="A874" s="71"/>
      <x:c r="B874" s="72"/>
      <x:c r="C874" s="72"/>
      <x:c r="D874" s="71"/>
      <x:c r="E874" s="73"/>
      <x:c r="F874" s="73"/>
      <x:c r="G874" s="73"/>
      <x:c r="H874" s="73"/>
      <x:c r="I874" s="72"/>
    </x:row>
    <x:row r="875" spans="1:9" ht="16.5" customHeight="1">
      <x:c r="A875" s="71"/>
      <x:c r="B875" s="72"/>
      <x:c r="C875" s="72"/>
      <x:c r="D875" s="71"/>
      <x:c r="E875" s="73"/>
      <x:c r="F875" s="73"/>
      <x:c r="G875" s="73"/>
      <x:c r="H875" s="73"/>
      <x:c r="I875" s="72"/>
    </x:row>
    <x:row r="876" spans="1:9" ht="16.5" customHeight="1">
      <x:c r="A876" s="71"/>
      <x:c r="B876" s="72"/>
      <x:c r="C876" s="72"/>
      <x:c r="D876" s="71"/>
      <x:c r="E876" s="73"/>
      <x:c r="F876" s="73"/>
      <x:c r="G876" s="73"/>
      <x:c r="H876" s="73"/>
      <x:c r="I876" s="72"/>
    </x:row>
    <x:row r="877" spans="1:9" ht="16.5" customHeight="1">
      <x:c r="A877" s="71"/>
      <x:c r="B877" s="72"/>
      <x:c r="C877" s="72"/>
      <x:c r="D877" s="71"/>
      <x:c r="E877" s="73"/>
      <x:c r="F877" s="73"/>
      <x:c r="G877" s="73"/>
      <x:c r="H877" s="73"/>
      <x:c r="I877" s="72"/>
    </x:row>
    <x:row r="878" spans="1:9" ht="16.5" customHeight="1">
      <x:c r="A878" s="71"/>
      <x:c r="B878" s="72"/>
      <x:c r="C878" s="72"/>
      <x:c r="D878" s="71"/>
      <x:c r="E878" s="73"/>
      <x:c r="F878" s="73"/>
      <x:c r="G878" s="73"/>
      <x:c r="H878" s="73"/>
      <x:c r="I878" s="72"/>
    </x:row>
    <x:row r="879" spans="1:9" ht="16.5" customHeight="1">
      <x:c r="A879" s="71"/>
      <x:c r="B879" s="72"/>
      <x:c r="C879" s="72"/>
      <x:c r="D879" s="71"/>
      <x:c r="E879" s="73"/>
      <x:c r="F879" s="73"/>
      <x:c r="G879" s="73"/>
      <x:c r="H879" s="73"/>
      <x:c r="I879" s="72"/>
    </x:row>
    <x:row r="880" spans="1:9" ht="16.5" customHeight="1">
      <x:c r="A880" s="71"/>
      <x:c r="B880" s="72"/>
      <x:c r="C880" s="72"/>
      <x:c r="D880" s="71"/>
      <x:c r="E880" s="73"/>
      <x:c r="F880" s="73"/>
      <x:c r="G880" s="73"/>
      <x:c r="H880" s="73"/>
      <x:c r="I880" s="72"/>
    </x:row>
    <x:row r="881" spans="1:9" ht="16.5" customHeight="1">
      <x:c r="A881" s="71"/>
      <x:c r="B881" s="72"/>
      <x:c r="C881" s="72"/>
      <x:c r="D881" s="71"/>
      <x:c r="E881" s="73"/>
      <x:c r="F881" s="73"/>
      <x:c r="G881" s="73"/>
      <x:c r="H881" s="73"/>
      <x:c r="I881" s="72"/>
    </x:row>
    <x:row r="882" spans="1:9" ht="16.5" customHeight="1">
      <x:c r="A882" s="71"/>
      <x:c r="B882" s="72"/>
      <x:c r="C882" s="72"/>
      <x:c r="D882" s="71"/>
      <x:c r="E882" s="73"/>
      <x:c r="F882" s="73"/>
      <x:c r="G882" s="73"/>
      <x:c r="H882" s="73"/>
      <x:c r="I882" s="72"/>
    </x:row>
    <x:row r="883" spans="1:9" ht="16.5" customHeight="1">
      <x:c r="A883" s="71"/>
      <x:c r="B883" s="72"/>
      <x:c r="C883" s="72"/>
      <x:c r="D883" s="71"/>
      <x:c r="E883" s="73"/>
      <x:c r="F883" s="73"/>
      <x:c r="G883" s="73"/>
      <x:c r="H883" s="73"/>
      <x:c r="I883" s="72"/>
    </x:row>
    <x:row r="884" spans="1:9" ht="16.5" customHeight="1">
      <x:c r="A884" s="71"/>
      <x:c r="B884" s="72"/>
      <x:c r="C884" s="72"/>
      <x:c r="D884" s="71"/>
      <x:c r="E884" s="73"/>
      <x:c r="F884" s="73"/>
      <x:c r="G884" s="73"/>
      <x:c r="H884" s="73"/>
      <x:c r="I884" s="72"/>
    </x:row>
    <x:row r="885" spans="1:9" ht="16.5" customHeight="1">
      <x:c r="A885" s="71"/>
      <x:c r="B885" s="72"/>
      <x:c r="C885" s="72"/>
      <x:c r="D885" s="71"/>
      <x:c r="E885" s="73"/>
      <x:c r="F885" s="73"/>
      <x:c r="G885" s="73"/>
      <x:c r="H885" s="73"/>
      <x:c r="I885" s="72"/>
    </x:row>
    <x:row r="886" spans="1:9" ht="16.5" customHeight="1">
      <x:c r="A886" s="71"/>
      <x:c r="B886" s="72"/>
      <x:c r="C886" s="72"/>
      <x:c r="D886" s="71"/>
      <x:c r="E886" s="73"/>
      <x:c r="F886" s="73"/>
      <x:c r="G886" s="73"/>
      <x:c r="H886" s="73"/>
      <x:c r="I886" s="72"/>
    </x:row>
    <x:row r="887" spans="1:9" ht="16.5" customHeight="1">
      <x:c r="A887" s="71"/>
      <x:c r="B887" s="72"/>
      <x:c r="C887" s="72"/>
      <x:c r="D887" s="71"/>
      <x:c r="E887" s="73"/>
      <x:c r="F887" s="73"/>
      <x:c r="G887" s="73"/>
      <x:c r="H887" s="73"/>
      <x:c r="I887" s="72"/>
    </x:row>
    <x:row r="888" spans="1:9" ht="16.5" customHeight="1">
      <x:c r="A888" s="71"/>
      <x:c r="B888" s="72"/>
      <x:c r="C888" s="72"/>
      <x:c r="D888" s="71"/>
      <x:c r="E888" s="73"/>
      <x:c r="F888" s="73"/>
      <x:c r="G888" s="73"/>
      <x:c r="H888" s="73"/>
      <x:c r="I888" s="72"/>
    </x:row>
    <x:row r="889" spans="1:9" ht="16.5" customHeight="1">
      <x:c r="A889" s="71"/>
      <x:c r="B889" s="72"/>
      <x:c r="C889" s="72"/>
      <x:c r="D889" s="71"/>
      <x:c r="E889" s="73"/>
      <x:c r="F889" s="73"/>
      <x:c r="G889" s="73"/>
      <x:c r="H889" s="73"/>
      <x:c r="I889" s="72"/>
    </x:row>
    <x:row r="890" spans="1:9" ht="16.5" customHeight="1">
      <x:c r="A890" s="71"/>
      <x:c r="B890" s="72"/>
      <x:c r="C890" s="72"/>
      <x:c r="D890" s="71"/>
      <x:c r="E890" s="73"/>
      <x:c r="F890" s="73"/>
      <x:c r="G890" s="73"/>
      <x:c r="H890" s="73"/>
      <x:c r="I890" s="72"/>
    </x:row>
    <x:row r="891" spans="1:9" ht="16.5" customHeight="1">
      <x:c r="A891" s="71"/>
      <x:c r="B891" s="72"/>
      <x:c r="C891" s="72"/>
      <x:c r="D891" s="71"/>
      <x:c r="E891" s="73"/>
      <x:c r="F891" s="73"/>
      <x:c r="G891" s="73"/>
      <x:c r="H891" s="73"/>
      <x:c r="I891" s="72"/>
    </x:row>
    <x:row r="892" spans="1:9" ht="16.5" customHeight="1">
      <x:c r="A892" s="71"/>
      <x:c r="B892" s="72"/>
      <x:c r="C892" s="72"/>
      <x:c r="D892" s="71"/>
      <x:c r="E892" s="73"/>
      <x:c r="F892" s="73"/>
      <x:c r="G892" s="73"/>
      <x:c r="H892" s="73"/>
      <x:c r="I892" s="72"/>
    </x:row>
    <x:row r="893" spans="1:9" ht="16.5" customHeight="1">
      <x:c r="A893" s="71"/>
      <x:c r="B893" s="72"/>
      <x:c r="C893" s="72"/>
      <x:c r="D893" s="71"/>
      <x:c r="E893" s="73"/>
      <x:c r="F893" s="73"/>
      <x:c r="G893" s="73"/>
      <x:c r="H893" s="73"/>
      <x:c r="I893" s="72"/>
    </x:row>
    <x:row r="894" spans="1:9" ht="16.5" customHeight="1">
      <x:c r="A894" s="71"/>
      <x:c r="B894" s="72"/>
      <x:c r="C894" s="72"/>
      <x:c r="D894" s="71"/>
      <x:c r="E894" s="73"/>
      <x:c r="F894" s="73"/>
      <x:c r="G894" s="73"/>
      <x:c r="H894" s="73"/>
      <x:c r="I894" s="72"/>
    </x:row>
    <x:row r="895" spans="1:9" ht="16.5" customHeight="1">
      <x:c r="A895" s="71"/>
      <x:c r="B895" s="72"/>
      <x:c r="C895" s="72"/>
      <x:c r="D895" s="71"/>
      <x:c r="E895" s="73"/>
      <x:c r="F895" s="73"/>
      <x:c r="G895" s="73"/>
      <x:c r="H895" s="73"/>
      <x:c r="I895" s="72"/>
    </x:row>
    <x:row r="896" spans="1:9" ht="16.5" customHeight="1">
      <x:c r="A896" s="71"/>
      <x:c r="B896" s="72"/>
      <x:c r="C896" s="72"/>
      <x:c r="D896" s="71"/>
      <x:c r="E896" s="73"/>
      <x:c r="F896" s="73"/>
      <x:c r="G896" s="73"/>
      <x:c r="H896" s="73"/>
      <x:c r="I896" s="72"/>
    </x:row>
    <x:row r="897" spans="1:9" ht="16.5" customHeight="1">
      <x:c r="A897" s="71"/>
      <x:c r="B897" s="72"/>
      <x:c r="C897" s="72"/>
      <x:c r="D897" s="71"/>
      <x:c r="E897" s="73"/>
      <x:c r="F897" s="73"/>
      <x:c r="G897" s="73"/>
      <x:c r="H897" s="73"/>
      <x:c r="I897" s="72"/>
    </x:row>
    <x:row r="898" spans="1:9" ht="16.5" customHeight="1">
      <x:c r="A898" s="71"/>
      <x:c r="B898" s="72"/>
      <x:c r="C898" s="72"/>
      <x:c r="D898" s="71"/>
      <x:c r="E898" s="73"/>
      <x:c r="F898" s="73"/>
      <x:c r="G898" s="73"/>
      <x:c r="H898" s="73"/>
      <x:c r="I898" s="72"/>
    </x:row>
    <x:row r="899" spans="1:9" ht="16.5" customHeight="1">
      <x:c r="A899" s="71"/>
      <x:c r="B899" s="72"/>
      <x:c r="C899" s="72"/>
      <x:c r="D899" s="71"/>
      <x:c r="E899" s="73"/>
      <x:c r="F899" s="73"/>
      <x:c r="G899" s="73"/>
      <x:c r="H899" s="73"/>
      <x:c r="I899" s="72"/>
    </x:row>
    <x:row r="900" spans="1:9" ht="16.5" customHeight="1">
      <x:c r="A900" s="71"/>
      <x:c r="B900" s="72"/>
      <x:c r="C900" s="72"/>
      <x:c r="D900" s="71"/>
      <x:c r="E900" s="73"/>
      <x:c r="F900" s="73"/>
      <x:c r="G900" s="73"/>
      <x:c r="H900" s="73"/>
      <x:c r="I900" s="72"/>
    </x:row>
    <x:row r="901" spans="1:9" ht="16.5" customHeight="1">
      <x:c r="A901" s="71"/>
      <x:c r="B901" s="72"/>
      <x:c r="C901" s="72"/>
      <x:c r="D901" s="71"/>
      <x:c r="E901" s="73"/>
      <x:c r="F901" s="73"/>
      <x:c r="G901" s="73"/>
      <x:c r="H901" s="73"/>
      <x:c r="I901" s="72"/>
    </x:row>
    <x:row r="902" spans="1:9" ht="16.5" customHeight="1">
      <x:c r="A902" s="71"/>
      <x:c r="B902" s="72"/>
      <x:c r="C902" s="72"/>
      <x:c r="D902" s="71"/>
      <x:c r="E902" s="73"/>
      <x:c r="F902" s="73"/>
      <x:c r="G902" s="73"/>
      <x:c r="H902" s="73"/>
      <x:c r="I902" s="72"/>
    </x:row>
    <x:row r="903" spans="1:9" ht="16.5" customHeight="1">
      <x:c r="A903" s="71"/>
      <x:c r="B903" s="72"/>
      <x:c r="C903" s="72"/>
      <x:c r="D903" s="71"/>
      <x:c r="E903" s="73"/>
      <x:c r="F903" s="73"/>
      <x:c r="G903" s="73"/>
      <x:c r="H903" s="73"/>
      <x:c r="I903" s="72"/>
    </x:row>
    <x:row r="904" spans="1:9" ht="16.5" customHeight="1">
      <x:c r="A904" s="71"/>
      <x:c r="B904" s="72"/>
      <x:c r="C904" s="72"/>
      <x:c r="D904" s="71"/>
      <x:c r="E904" s="73"/>
      <x:c r="F904" s="73"/>
      <x:c r="G904" s="73"/>
      <x:c r="H904" s="73"/>
      <x:c r="I904" s="72"/>
    </x:row>
    <x:row r="905" spans="1:9" ht="16.5" customHeight="1">
      <x:c r="A905" s="71"/>
      <x:c r="B905" s="72"/>
      <x:c r="C905" s="72"/>
      <x:c r="D905" s="71"/>
      <x:c r="E905" s="73"/>
      <x:c r="F905" s="73"/>
      <x:c r="G905" s="73"/>
      <x:c r="H905" s="73"/>
      <x:c r="I905" s="72"/>
    </x:row>
    <x:row r="906" spans="1:9" ht="16.5" customHeight="1">
      <x:c r="A906" s="71"/>
      <x:c r="B906" s="72"/>
      <x:c r="C906" s="72"/>
      <x:c r="D906" s="71"/>
      <x:c r="E906" s="73"/>
      <x:c r="F906" s="73"/>
      <x:c r="G906" s="73"/>
      <x:c r="H906" s="73"/>
      <x:c r="I906" s="72"/>
    </x:row>
    <x:row r="907" spans="1:9" ht="16.5" customHeight="1">
      <x:c r="A907" s="71"/>
      <x:c r="B907" s="72"/>
      <x:c r="C907" s="72"/>
      <x:c r="D907" s="71"/>
      <x:c r="E907" s="73"/>
      <x:c r="F907" s="73"/>
      <x:c r="G907" s="73"/>
      <x:c r="H907" s="73"/>
      <x:c r="I907" s="72"/>
    </x:row>
    <x:row r="908" spans="1:9" ht="16.5" customHeight="1">
      <x:c r="A908" s="71"/>
      <x:c r="B908" s="72"/>
      <x:c r="C908" s="72"/>
      <x:c r="D908" s="71"/>
      <x:c r="E908" s="73"/>
      <x:c r="F908" s="73"/>
      <x:c r="G908" s="73"/>
      <x:c r="H908" s="73"/>
      <x:c r="I908" s="72"/>
    </x:row>
    <x:row r="909" spans="1:9" ht="16.5" customHeight="1">
      <x:c r="A909" s="71"/>
      <x:c r="B909" s="72"/>
      <x:c r="C909" s="72"/>
      <x:c r="D909" s="71"/>
      <x:c r="E909" s="73"/>
      <x:c r="F909" s="73"/>
      <x:c r="G909" s="73"/>
      <x:c r="H909" s="73"/>
      <x:c r="I909" s="72"/>
    </x:row>
    <x:row r="910" spans="1:9" ht="16.5" customHeight="1">
      <x:c r="A910" s="71"/>
      <x:c r="B910" s="72"/>
      <x:c r="C910" s="72"/>
      <x:c r="D910" s="71"/>
      <x:c r="E910" s="73"/>
      <x:c r="F910" s="73"/>
      <x:c r="G910" s="73"/>
      <x:c r="H910" s="73"/>
      <x:c r="I910" s="72"/>
    </x:row>
    <x:row r="911" spans="1:9" ht="16.5" customHeight="1">
      <x:c r="A911" s="71"/>
      <x:c r="B911" s="72"/>
      <x:c r="C911" s="72"/>
      <x:c r="D911" s="71"/>
      <x:c r="E911" s="73"/>
      <x:c r="F911" s="73"/>
      <x:c r="G911" s="73"/>
      <x:c r="H911" s="73"/>
      <x:c r="I911" s="72"/>
    </x:row>
    <x:row r="912" spans="1:9" ht="16.5" customHeight="1">
      <x:c r="A912" s="71"/>
      <x:c r="B912" s="72"/>
      <x:c r="C912" s="72"/>
      <x:c r="D912" s="71"/>
      <x:c r="E912" s="73"/>
      <x:c r="F912" s="73"/>
      <x:c r="G912" s="73"/>
      <x:c r="H912" s="73"/>
      <x:c r="I912" s="72"/>
    </x:row>
    <x:row r="913" spans="1:9" ht="16.5" customHeight="1">
      <x:c r="A913" s="71"/>
      <x:c r="B913" s="72"/>
      <x:c r="C913" s="72"/>
      <x:c r="D913" s="71"/>
      <x:c r="E913" s="73"/>
      <x:c r="F913" s="73"/>
      <x:c r="G913" s="73"/>
      <x:c r="H913" s="73"/>
      <x:c r="I913" s="72"/>
    </x:row>
    <x:row r="914" spans="1:9" ht="16.5" customHeight="1">
      <x:c r="A914" s="71"/>
      <x:c r="B914" s="72"/>
      <x:c r="C914" s="72"/>
      <x:c r="D914" s="71"/>
      <x:c r="E914" s="73"/>
      <x:c r="F914" s="73"/>
      <x:c r="G914" s="73"/>
      <x:c r="H914" s="73"/>
      <x:c r="I914" s="72"/>
    </x:row>
    <x:row r="915" spans="1:9" ht="16.5" customHeight="1">
      <x:c r="A915" s="71"/>
      <x:c r="B915" s="72"/>
      <x:c r="C915" s="72"/>
      <x:c r="D915" s="71"/>
      <x:c r="E915" s="73"/>
      <x:c r="F915" s="73"/>
      <x:c r="G915" s="73"/>
      <x:c r="H915" s="73"/>
      <x:c r="I915" s="72"/>
    </x:row>
    <x:row r="916" spans="1:9" ht="16.5" customHeight="1">
      <x:c r="A916" s="71"/>
      <x:c r="B916" s="72"/>
      <x:c r="C916" s="72"/>
      <x:c r="D916" s="71"/>
      <x:c r="E916" s="73"/>
      <x:c r="F916" s="73"/>
      <x:c r="G916" s="73"/>
      <x:c r="H916" s="73"/>
      <x:c r="I916" s="72"/>
    </x:row>
    <x:row r="917" spans="1:9" ht="16.5" customHeight="1">
      <x:c r="A917" s="71"/>
      <x:c r="B917" s="72"/>
      <x:c r="C917" s="72"/>
      <x:c r="D917" s="71"/>
      <x:c r="E917" s="73"/>
      <x:c r="F917" s="73"/>
      <x:c r="G917" s="73"/>
      <x:c r="H917" s="73"/>
      <x:c r="I917" s="72"/>
    </x:row>
    <x:row r="918" spans="1:9" ht="16.5" customHeight="1">
      <x:c r="A918" s="71"/>
      <x:c r="B918" s="72"/>
      <x:c r="C918" s="72"/>
      <x:c r="D918" s="71"/>
      <x:c r="E918" s="73"/>
      <x:c r="F918" s="73"/>
      <x:c r="G918" s="73"/>
      <x:c r="H918" s="73"/>
      <x:c r="I918" s="72"/>
    </x:row>
    <x:row r="919" spans="1:9" ht="16.5" customHeight="1">
      <x:c r="A919" s="71"/>
      <x:c r="B919" s="72"/>
      <x:c r="C919" s="72"/>
      <x:c r="D919" s="71"/>
      <x:c r="E919" s="73"/>
      <x:c r="F919" s="73"/>
      <x:c r="G919" s="73"/>
      <x:c r="H919" s="73"/>
      <x:c r="I919" s="72"/>
    </x:row>
    <x:row r="920" spans="1:9" ht="16.5" customHeight="1">
      <x:c r="A920" s="71"/>
      <x:c r="B920" s="72"/>
      <x:c r="C920" s="72"/>
      <x:c r="D920" s="71"/>
      <x:c r="E920" s="73"/>
      <x:c r="F920" s="73"/>
      <x:c r="G920" s="73"/>
      <x:c r="H920" s="73"/>
      <x:c r="I920" s="72"/>
    </x:row>
    <x:row r="921" spans="1:9" ht="16.5" customHeight="1">
      <x:c r="A921" s="71"/>
      <x:c r="B921" s="72"/>
      <x:c r="C921" s="72"/>
      <x:c r="D921" s="71"/>
      <x:c r="E921" s="73"/>
      <x:c r="F921" s="73"/>
      <x:c r="G921" s="73"/>
      <x:c r="H921" s="73"/>
      <x:c r="I921" s="72"/>
    </x:row>
    <x:row r="922" spans="1:9" ht="16.5" customHeight="1">
      <x:c r="A922" s="71"/>
      <x:c r="B922" s="72"/>
      <x:c r="C922" s="72"/>
      <x:c r="D922" s="71"/>
      <x:c r="E922" s="73"/>
      <x:c r="F922" s="73"/>
      <x:c r="G922" s="73"/>
      <x:c r="H922" s="73"/>
      <x:c r="I922" s="72"/>
    </x:row>
    <x:row r="923" spans="1:9" ht="16.5" customHeight="1">
      <x:c r="A923" s="71"/>
      <x:c r="B923" s="72"/>
      <x:c r="C923" s="72"/>
      <x:c r="D923" s="71"/>
      <x:c r="E923" s="73"/>
      <x:c r="F923" s="73"/>
      <x:c r="G923" s="73"/>
      <x:c r="H923" s="73"/>
      <x:c r="I923" s="72"/>
    </x:row>
    <x:row r="924" spans="1:9" ht="16.5" customHeight="1">
      <x:c r="A924" s="71"/>
      <x:c r="B924" s="72"/>
      <x:c r="C924" s="72"/>
      <x:c r="D924" s="71"/>
      <x:c r="E924" s="73"/>
      <x:c r="F924" s="73"/>
      <x:c r="G924" s="73"/>
      <x:c r="H924" s="73"/>
      <x:c r="I924" s="72"/>
    </x:row>
    <x:row r="925" spans="1:9" ht="16.5" customHeight="1">
      <x:c r="A925" s="71"/>
      <x:c r="B925" s="72"/>
      <x:c r="C925" s="72"/>
      <x:c r="D925" s="71"/>
      <x:c r="E925" s="73"/>
      <x:c r="F925" s="73"/>
      <x:c r="G925" s="73"/>
      <x:c r="H925" s="73"/>
      <x:c r="I925" s="72"/>
    </x:row>
    <x:row r="926" spans="1:9" ht="16.5" customHeight="1">
      <x:c r="A926" s="71"/>
      <x:c r="B926" s="72"/>
      <x:c r="C926" s="72"/>
      <x:c r="D926" s="71"/>
      <x:c r="E926" s="73"/>
      <x:c r="F926" s="73"/>
      <x:c r="G926" s="73"/>
      <x:c r="H926" s="73"/>
      <x:c r="I926" s="72"/>
    </x:row>
    <x:row r="927" spans="1:9" ht="16.5" customHeight="1">
      <x:c r="A927" s="71"/>
      <x:c r="B927" s="72"/>
      <x:c r="C927" s="72"/>
      <x:c r="D927" s="71"/>
      <x:c r="E927" s="73"/>
      <x:c r="F927" s="73"/>
      <x:c r="G927" s="73"/>
      <x:c r="H927" s="73"/>
      <x:c r="I927" s="72"/>
    </x:row>
    <x:row r="928" spans="1:9" ht="16.5" customHeight="1">
      <x:c r="A928" s="71"/>
      <x:c r="B928" s="72"/>
      <x:c r="C928" s="72"/>
      <x:c r="D928" s="71"/>
      <x:c r="E928" s="73"/>
      <x:c r="F928" s="73"/>
      <x:c r="G928" s="73"/>
      <x:c r="H928" s="73"/>
      <x:c r="I928" s="72"/>
    </x:row>
    <x:row r="929" spans="1:9" ht="16.5" customHeight="1">
      <x:c r="A929" s="71"/>
      <x:c r="B929" s="72"/>
      <x:c r="C929" s="72"/>
      <x:c r="D929" s="71"/>
      <x:c r="E929" s="73"/>
      <x:c r="F929" s="73"/>
      <x:c r="G929" s="73"/>
      <x:c r="H929" s="73"/>
      <x:c r="I929" s="72"/>
    </x:row>
    <x:row r="930" spans="1:9" ht="16.5" customHeight="1">
      <x:c r="A930" s="71"/>
      <x:c r="B930" s="72"/>
      <x:c r="C930" s="72"/>
      <x:c r="D930" s="71"/>
      <x:c r="E930" s="73"/>
      <x:c r="F930" s="73"/>
      <x:c r="G930" s="73"/>
      <x:c r="H930" s="73"/>
      <x:c r="I930" s="72"/>
    </x:row>
    <x:row r="931" spans="1:9" ht="16.5" customHeight="1">
      <x:c r="A931" s="71"/>
      <x:c r="B931" s="72"/>
      <x:c r="C931" s="72"/>
      <x:c r="D931" s="71"/>
      <x:c r="E931" s="73"/>
      <x:c r="F931" s="73"/>
      <x:c r="G931" s="73"/>
      <x:c r="H931" s="73"/>
      <x:c r="I931" s="72"/>
    </x:row>
    <x:row r="932" spans="1:9" ht="16.5" customHeight="1">
      <x:c r="A932" s="71"/>
      <x:c r="B932" s="72"/>
      <x:c r="C932" s="72"/>
      <x:c r="D932" s="71"/>
      <x:c r="E932" s="73"/>
      <x:c r="F932" s="73"/>
      <x:c r="G932" s="73"/>
      <x:c r="H932" s="73"/>
      <x:c r="I932" s="72"/>
    </x:row>
    <x:row r="933" spans="1:9" ht="16.5" customHeight="1">
      <x:c r="A933" s="71"/>
      <x:c r="B933" s="72"/>
      <x:c r="C933" s="72"/>
      <x:c r="D933" s="71"/>
      <x:c r="E933" s="73"/>
      <x:c r="F933" s="73"/>
      <x:c r="G933" s="73"/>
      <x:c r="H933" s="73"/>
      <x:c r="I933" s="72"/>
    </x:row>
    <x:row r="934" spans="1:9" ht="16.5" customHeight="1">
      <x:c r="A934" s="71"/>
      <x:c r="B934" s="72"/>
      <x:c r="C934" s="72"/>
      <x:c r="D934" s="71"/>
      <x:c r="E934" s="73"/>
      <x:c r="F934" s="73"/>
      <x:c r="G934" s="73"/>
      <x:c r="H934" s="73"/>
      <x:c r="I934" s="72"/>
    </x:row>
    <x:row r="935" spans="1:9" ht="16.5" customHeight="1">
      <x:c r="A935" s="71"/>
      <x:c r="B935" s="72"/>
      <x:c r="C935" s="72"/>
      <x:c r="D935" s="71"/>
      <x:c r="E935" s="73"/>
      <x:c r="F935" s="73"/>
      <x:c r="G935" s="73"/>
      <x:c r="H935" s="73"/>
      <x:c r="I935" s="72"/>
    </x:row>
    <x:row r="936" spans="1:9" ht="16.5" customHeight="1">
      <x:c r="A936" s="71"/>
      <x:c r="B936" s="72"/>
      <x:c r="C936" s="72"/>
      <x:c r="D936" s="71"/>
      <x:c r="E936" s="73"/>
      <x:c r="F936" s="73"/>
      <x:c r="G936" s="73"/>
      <x:c r="H936" s="73"/>
      <x:c r="I936" s="72"/>
    </x:row>
    <x:row r="937" spans="1:9" ht="16.5" customHeight="1">
      <x:c r="A937" s="71"/>
      <x:c r="B937" s="72"/>
      <x:c r="C937" s="72"/>
      <x:c r="D937" s="71"/>
      <x:c r="E937" s="73"/>
      <x:c r="F937" s="73"/>
      <x:c r="G937" s="73"/>
      <x:c r="H937" s="73"/>
      <x:c r="I937" s="72"/>
    </x:row>
    <x:row r="938" spans="1:9" ht="16.5" customHeight="1">
      <x:c r="A938" s="71"/>
      <x:c r="B938" s="72"/>
      <x:c r="C938" s="72"/>
      <x:c r="D938" s="71"/>
      <x:c r="E938" s="73"/>
      <x:c r="F938" s="73"/>
      <x:c r="G938" s="73"/>
      <x:c r="H938" s="73"/>
      <x:c r="I938" s="72"/>
    </x:row>
    <x:row r="939" spans="1:9" ht="16.5" customHeight="1">
      <x:c r="A939" s="71"/>
      <x:c r="B939" s="72"/>
      <x:c r="C939" s="72"/>
      <x:c r="D939" s="71"/>
      <x:c r="E939" s="73"/>
      <x:c r="F939" s="73"/>
      <x:c r="G939" s="73"/>
      <x:c r="H939" s="73"/>
      <x:c r="I939" s="72"/>
    </x:row>
    <x:row r="940" spans="1:9" ht="16.5" customHeight="1">
      <x:c r="A940" s="71"/>
      <x:c r="B940" s="72"/>
      <x:c r="C940" s="72"/>
      <x:c r="D940" s="71"/>
      <x:c r="E940" s="73"/>
      <x:c r="F940" s="73"/>
      <x:c r="G940" s="73"/>
      <x:c r="H940" s="73"/>
      <x:c r="I940" s="72"/>
    </x:row>
    <x:row r="941" spans="1:9" ht="16.5" customHeight="1">
      <x:c r="A941" s="71"/>
      <x:c r="B941" s="72"/>
      <x:c r="C941" s="72"/>
      <x:c r="D941" s="71"/>
      <x:c r="E941" s="73"/>
      <x:c r="F941" s="73"/>
      <x:c r="G941" s="73"/>
      <x:c r="H941" s="73"/>
      <x:c r="I941" s="72"/>
    </x:row>
    <x:row r="942" spans="1:9" ht="16.5" customHeight="1">
      <x:c r="A942" s="71"/>
      <x:c r="B942" s="72"/>
      <x:c r="C942" s="72"/>
      <x:c r="D942" s="71"/>
      <x:c r="E942" s="73"/>
      <x:c r="F942" s="73"/>
      <x:c r="G942" s="73"/>
      <x:c r="H942" s="73"/>
      <x:c r="I942" s="72"/>
    </x:row>
    <x:row r="943" spans="1:9" ht="16.5" customHeight="1">
      <x:c r="A943" s="71"/>
      <x:c r="B943" s="72"/>
      <x:c r="C943" s="72"/>
      <x:c r="D943" s="71"/>
      <x:c r="E943" s="73"/>
      <x:c r="F943" s="73"/>
      <x:c r="G943" s="73"/>
      <x:c r="H943" s="73"/>
      <x:c r="I943" s="72"/>
    </x:row>
    <x:row r="944" spans="1:9" ht="16.5" customHeight="1">
      <x:c r="A944" s="71"/>
      <x:c r="B944" s="72"/>
      <x:c r="C944" s="72"/>
      <x:c r="D944" s="71"/>
      <x:c r="E944" s="73"/>
      <x:c r="F944" s="73"/>
      <x:c r="G944" s="73"/>
      <x:c r="H944" s="73"/>
      <x:c r="I944" s="72"/>
    </x:row>
    <x:row r="945" spans="1:9" ht="16.5" customHeight="1">
      <x:c r="A945" s="71"/>
      <x:c r="B945" s="72"/>
      <x:c r="C945" s="72"/>
      <x:c r="D945" s="71"/>
      <x:c r="E945" s="73"/>
      <x:c r="F945" s="73"/>
      <x:c r="G945" s="73"/>
      <x:c r="H945" s="73"/>
      <x:c r="I945" s="72"/>
    </x:row>
    <x:row r="946" spans="1:9" ht="16.5" customHeight="1">
      <x:c r="A946" s="71"/>
      <x:c r="B946" s="72"/>
      <x:c r="C946" s="72"/>
      <x:c r="D946" s="71"/>
      <x:c r="E946" s="73"/>
      <x:c r="F946" s="73"/>
      <x:c r="G946" s="73"/>
      <x:c r="H946" s="73"/>
      <x:c r="I946" s="72"/>
    </x:row>
    <x:row r="947" spans="1:9" ht="16.5" customHeight="1">
      <x:c r="A947" s="71"/>
      <x:c r="B947" s="72"/>
      <x:c r="C947" s="72"/>
      <x:c r="D947" s="71"/>
      <x:c r="E947" s="73"/>
      <x:c r="F947" s="73"/>
      <x:c r="G947" s="73"/>
      <x:c r="H947" s="73"/>
      <x:c r="I947" s="72"/>
    </x:row>
    <x:row r="948" spans="1:9" ht="16.5" customHeight="1">
      <x:c r="A948" s="71"/>
      <x:c r="B948" s="72"/>
      <x:c r="C948" s="72"/>
      <x:c r="D948" s="71"/>
      <x:c r="E948" s="73"/>
      <x:c r="F948" s="73"/>
      <x:c r="G948" s="73"/>
      <x:c r="H948" s="73"/>
      <x:c r="I948" s="72"/>
    </x:row>
    <x:row r="949" spans="1:9" ht="16.5" customHeight="1">
      <x:c r="A949" s="71"/>
      <x:c r="B949" s="72"/>
      <x:c r="C949" s="72"/>
      <x:c r="D949" s="71"/>
      <x:c r="E949" s="73"/>
      <x:c r="F949" s="73"/>
      <x:c r="G949" s="73"/>
      <x:c r="H949" s="73"/>
      <x:c r="I949" s="72"/>
    </x:row>
    <x:row r="950" spans="1:9" ht="16.5" customHeight="1">
      <x:c r="A950" s="71"/>
      <x:c r="B950" s="72"/>
      <x:c r="C950" s="72"/>
      <x:c r="D950" s="71"/>
      <x:c r="E950" s="73"/>
      <x:c r="F950" s="73"/>
      <x:c r="G950" s="73"/>
      <x:c r="H950" s="73"/>
      <x:c r="I950" s="72"/>
    </x:row>
    <x:row r="951" spans="1:9" ht="16.5" customHeight="1">
      <x:c r="A951" s="71"/>
      <x:c r="B951" s="72"/>
      <x:c r="C951" s="72"/>
      <x:c r="D951" s="71"/>
      <x:c r="E951" s="73"/>
      <x:c r="F951" s="73"/>
      <x:c r="G951" s="73"/>
      <x:c r="H951" s="73"/>
      <x:c r="I951" s="72"/>
    </x:row>
    <x:row r="952" spans="1:9" ht="16.5" customHeight="1">
      <x:c r="A952" s="71"/>
      <x:c r="B952" s="72"/>
      <x:c r="C952" s="72"/>
      <x:c r="D952" s="71"/>
      <x:c r="E952" s="73"/>
      <x:c r="F952" s="73"/>
      <x:c r="G952" s="73"/>
      <x:c r="H952" s="73"/>
      <x:c r="I952" s="72"/>
    </x:row>
    <x:row r="953" spans="1:9" ht="16.5" customHeight="1">
      <x:c r="A953" s="71"/>
      <x:c r="B953" s="72"/>
      <x:c r="C953" s="72"/>
      <x:c r="D953" s="71"/>
      <x:c r="E953" s="73"/>
      <x:c r="F953" s="73"/>
      <x:c r="G953" s="73"/>
      <x:c r="H953" s="73"/>
      <x:c r="I953" s="72"/>
    </x:row>
    <x:row r="954" spans="1:9" ht="16.5" customHeight="1">
      <x:c r="A954" s="71"/>
      <x:c r="B954" s="72"/>
      <x:c r="C954" s="72"/>
      <x:c r="D954" s="71"/>
      <x:c r="E954" s="73"/>
      <x:c r="F954" s="73"/>
      <x:c r="G954" s="73"/>
      <x:c r="H954" s="73"/>
      <x:c r="I954" s="72"/>
    </x:row>
    <x:row r="955" spans="1:9" ht="16.5" customHeight="1">
      <x:c r="A955" s="71"/>
      <x:c r="B955" s="72"/>
      <x:c r="C955" s="72"/>
      <x:c r="D955" s="71"/>
      <x:c r="E955" s="73"/>
      <x:c r="F955" s="73"/>
      <x:c r="G955" s="73"/>
      <x:c r="H955" s="73"/>
      <x:c r="I955" s="72"/>
    </x:row>
    <x:row r="956" spans="1:9" ht="16.5" customHeight="1">
      <x:c r="A956" s="71"/>
      <x:c r="B956" s="72"/>
      <x:c r="C956" s="72"/>
      <x:c r="D956" s="71"/>
      <x:c r="E956" s="73"/>
      <x:c r="F956" s="73"/>
      <x:c r="G956" s="73"/>
      <x:c r="H956" s="73"/>
      <x:c r="I956" s="72"/>
    </x:row>
    <x:row r="957" spans="1:9" ht="16.5" customHeight="1">
      <x:c r="A957" s="71"/>
      <x:c r="B957" s="72"/>
      <x:c r="C957" s="72"/>
      <x:c r="D957" s="71"/>
      <x:c r="E957" s="73"/>
      <x:c r="F957" s="73"/>
      <x:c r="G957" s="73"/>
      <x:c r="H957" s="73"/>
      <x:c r="I957" s="72"/>
    </x:row>
    <x:row r="958" spans="1:9" ht="16.5" customHeight="1">
      <x:c r="A958" s="71"/>
      <x:c r="B958" s="72"/>
      <x:c r="C958" s="72"/>
      <x:c r="D958" s="71"/>
      <x:c r="E958" s="73"/>
      <x:c r="F958" s="73"/>
      <x:c r="G958" s="73"/>
      <x:c r="H958" s="73"/>
      <x:c r="I958" s="72"/>
    </x:row>
    <x:row r="959" spans="1:9" ht="16.5" customHeight="1">
      <x:c r="A959" s="71"/>
      <x:c r="B959" s="72"/>
      <x:c r="C959" s="72"/>
      <x:c r="D959" s="71"/>
      <x:c r="E959" s="73"/>
      <x:c r="F959" s="73"/>
      <x:c r="G959" s="73"/>
      <x:c r="H959" s="73"/>
      <x:c r="I959" s="72"/>
    </x:row>
    <x:row r="960" spans="1:9" ht="16.5" customHeight="1">
      <x:c r="A960" s="71"/>
      <x:c r="B960" s="72"/>
      <x:c r="C960" s="72"/>
      <x:c r="D960" s="71"/>
      <x:c r="E960" s="73"/>
      <x:c r="F960" s="73"/>
      <x:c r="G960" s="73"/>
      <x:c r="H960" s="73"/>
      <x:c r="I960" s="72"/>
    </x:row>
    <x:row r="961" spans="1:9" ht="16.5" customHeight="1">
      <x:c r="A961" s="71"/>
      <x:c r="B961" s="72"/>
      <x:c r="C961" s="72"/>
      <x:c r="D961" s="71"/>
      <x:c r="E961" s="73"/>
      <x:c r="F961" s="73"/>
      <x:c r="G961" s="73"/>
      <x:c r="H961" s="73"/>
      <x:c r="I961" s="72"/>
    </x:row>
    <x:row r="962" spans="1:9" ht="16.5" customHeight="1">
      <x:c r="A962" s="71"/>
      <x:c r="B962" s="72"/>
      <x:c r="C962" s="72"/>
      <x:c r="D962" s="71"/>
      <x:c r="E962" s="73"/>
      <x:c r="F962" s="73"/>
      <x:c r="G962" s="73"/>
      <x:c r="H962" s="73"/>
      <x:c r="I962" s="72"/>
    </x:row>
    <x:row r="963" spans="1:9" ht="16.5" customHeight="1">
      <x:c r="A963" s="71"/>
      <x:c r="B963" s="72"/>
      <x:c r="C963" s="72"/>
      <x:c r="D963" s="71"/>
      <x:c r="E963" s="73"/>
      <x:c r="F963" s="73"/>
      <x:c r="G963" s="73"/>
      <x:c r="H963" s="73"/>
      <x:c r="I963" s="72"/>
    </x:row>
    <x:row r="964" spans="1:9" ht="16.5" customHeight="1">
      <x:c r="A964" s="71"/>
      <x:c r="B964" s="72"/>
      <x:c r="C964" s="72"/>
      <x:c r="D964" s="71"/>
      <x:c r="E964" s="73"/>
      <x:c r="F964" s="73"/>
      <x:c r="G964" s="73"/>
      <x:c r="H964" s="73"/>
      <x:c r="I964" s="72"/>
    </x:row>
    <x:row r="965" spans="1:9" ht="16.5" customHeight="1">
      <x:c r="A965" s="71"/>
      <x:c r="B965" s="72"/>
      <x:c r="C965" s="72"/>
      <x:c r="D965" s="71"/>
      <x:c r="E965" s="73"/>
      <x:c r="F965" s="73"/>
      <x:c r="G965" s="73"/>
      <x:c r="H965" s="73"/>
      <x:c r="I965" s="72"/>
    </x:row>
    <x:row r="966" spans="1:9" ht="16.5" customHeight="1">
      <x:c r="A966" s="71"/>
      <x:c r="B966" s="72"/>
      <x:c r="C966" s="72"/>
      <x:c r="D966" s="71"/>
      <x:c r="E966" s="73"/>
      <x:c r="F966" s="73"/>
      <x:c r="G966" s="73"/>
      <x:c r="H966" s="73"/>
      <x:c r="I966" s="72"/>
    </x:row>
    <x:row r="967" spans="1:9" ht="16.5" customHeight="1">
      <x:c r="A967" s="71"/>
      <x:c r="B967" s="72"/>
      <x:c r="C967" s="72"/>
      <x:c r="D967" s="71"/>
      <x:c r="E967" s="73"/>
      <x:c r="F967" s="73"/>
      <x:c r="G967" s="73"/>
      <x:c r="H967" s="73"/>
      <x:c r="I967" s="72"/>
    </x:row>
    <x:row r="968" spans="1:9" ht="16.5" customHeight="1">
      <x:c r="A968" s="71"/>
      <x:c r="B968" s="72"/>
      <x:c r="C968" s="72"/>
      <x:c r="D968" s="71"/>
      <x:c r="E968" s="73"/>
      <x:c r="F968" s="73"/>
      <x:c r="G968" s="73"/>
      <x:c r="H968" s="73"/>
      <x:c r="I968" s="72"/>
    </x:row>
    <x:row r="969" spans="1:9" ht="16.5" customHeight="1">
      <x:c r="A969" s="71"/>
      <x:c r="B969" s="72"/>
      <x:c r="C969" s="72"/>
      <x:c r="D969" s="71"/>
      <x:c r="E969" s="73"/>
      <x:c r="F969" s="73"/>
      <x:c r="G969" s="73"/>
      <x:c r="H969" s="73"/>
      <x:c r="I969" s="72"/>
    </x:row>
    <x:row r="970" spans="1:9" ht="16.5" customHeight="1">
      <x:c r="A970" s="71"/>
      <x:c r="B970" s="72"/>
      <x:c r="C970" s="72"/>
      <x:c r="D970" s="71"/>
      <x:c r="E970" s="73"/>
      <x:c r="F970" s="73"/>
      <x:c r="G970" s="73"/>
      <x:c r="H970" s="73"/>
      <x:c r="I970" s="72"/>
    </x:row>
    <x:row r="971" spans="1:9" ht="16.5" customHeight="1">
      <x:c r="A971" s="71"/>
      <x:c r="B971" s="72"/>
      <x:c r="C971" s="72"/>
      <x:c r="D971" s="71"/>
      <x:c r="E971" s="73"/>
      <x:c r="F971" s="73"/>
      <x:c r="G971" s="73"/>
      <x:c r="H971" s="73"/>
      <x:c r="I971" s="72"/>
    </x:row>
    <x:row r="972" spans="1:9" ht="16.5" customHeight="1">
      <x:c r="A972" s="71"/>
      <x:c r="B972" s="72"/>
      <x:c r="C972" s="72"/>
      <x:c r="D972" s="71"/>
      <x:c r="E972" s="73"/>
      <x:c r="F972" s="73"/>
      <x:c r="G972" s="73"/>
      <x:c r="H972" s="73"/>
      <x:c r="I972" s="72"/>
    </x:row>
    <x:row r="973" spans="1:9" ht="16.5" customHeight="1">
      <x:c r="A973" s="71"/>
      <x:c r="B973" s="72"/>
      <x:c r="C973" s="72"/>
      <x:c r="D973" s="71"/>
      <x:c r="E973" s="73"/>
      <x:c r="F973" s="73"/>
      <x:c r="G973" s="73"/>
      <x:c r="H973" s="73"/>
      <x:c r="I973" s="72"/>
    </x:row>
    <x:row r="974" spans="1:9" ht="16.5" customHeight="1">
      <x:c r="A974" s="71"/>
      <x:c r="B974" s="72"/>
      <x:c r="C974" s="72"/>
      <x:c r="D974" s="71"/>
      <x:c r="E974" s="73"/>
      <x:c r="F974" s="73"/>
      <x:c r="G974" s="73"/>
      <x:c r="H974" s="73"/>
      <x:c r="I974" s="72"/>
    </x:row>
    <x:row r="975" spans="1:9" ht="16.5" customHeight="1">
      <x:c r="A975" s="71"/>
      <x:c r="B975" s="72"/>
      <x:c r="C975" s="72"/>
      <x:c r="D975" s="71"/>
      <x:c r="E975" s="73"/>
      <x:c r="F975" s="73"/>
      <x:c r="G975" s="73"/>
      <x:c r="H975" s="73"/>
      <x:c r="I975" s="72"/>
    </x:row>
    <x:row r="976" spans="1:9" ht="16.5" customHeight="1">
      <x:c r="A976" s="71"/>
      <x:c r="B976" s="72"/>
      <x:c r="C976" s="72"/>
      <x:c r="D976" s="71"/>
      <x:c r="E976" s="73"/>
      <x:c r="F976" s="73"/>
      <x:c r="G976" s="73"/>
      <x:c r="H976" s="73"/>
      <x:c r="I976" s="72"/>
    </x:row>
    <x:row r="977" spans="1:9" ht="16.5" customHeight="1">
      <x:c r="A977" s="71"/>
      <x:c r="B977" s="72"/>
      <x:c r="C977" s="72"/>
      <x:c r="D977" s="71"/>
      <x:c r="E977" s="73"/>
      <x:c r="F977" s="73"/>
      <x:c r="G977" s="73"/>
      <x:c r="H977" s="73"/>
      <x:c r="I977" s="72"/>
    </x:row>
    <x:row r="978" spans="1:9" ht="16.5" customHeight="1">
      <x:c r="A978" s="71"/>
      <x:c r="B978" s="72"/>
      <x:c r="C978" s="72"/>
      <x:c r="D978" s="71"/>
      <x:c r="E978" s="73"/>
      <x:c r="F978" s="73"/>
      <x:c r="G978" s="73"/>
      <x:c r="H978" s="73"/>
      <x:c r="I978" s="72"/>
    </x:row>
    <x:row r="979" spans="1:9" ht="16.5" customHeight="1">
      <x:c r="A979" s="71"/>
      <x:c r="B979" s="72"/>
      <x:c r="C979" s="72"/>
      <x:c r="D979" s="71"/>
      <x:c r="E979" s="73"/>
      <x:c r="F979" s="73"/>
      <x:c r="G979" s="73"/>
      <x:c r="H979" s="73"/>
      <x:c r="I979" s="72"/>
    </x:row>
    <x:row r="980" spans="1:9" ht="16.5" customHeight="1">
      <x:c r="A980" s="71"/>
      <x:c r="B980" s="72"/>
      <x:c r="C980" s="72"/>
      <x:c r="D980" s="71"/>
      <x:c r="E980" s="73"/>
      <x:c r="F980" s="73"/>
      <x:c r="G980" s="73"/>
      <x:c r="H980" s="73"/>
      <x:c r="I980" s="72"/>
    </x:row>
    <x:row r="981" spans="1:9" ht="16.5" customHeight="1">
      <x:c r="A981" s="71"/>
      <x:c r="B981" s="72"/>
      <x:c r="C981" s="72"/>
      <x:c r="D981" s="71"/>
      <x:c r="E981" s="73"/>
      <x:c r="F981" s="73"/>
      <x:c r="G981" s="73"/>
      <x:c r="H981" s="73"/>
      <x:c r="I981" s="72"/>
    </x:row>
    <x:row r="982" spans="1:9" ht="16.5" customHeight="1">
      <x:c r="A982" s="71"/>
      <x:c r="B982" s="72"/>
      <x:c r="C982" s="72"/>
      <x:c r="D982" s="71"/>
      <x:c r="E982" s="73"/>
      <x:c r="F982" s="73"/>
      <x:c r="G982" s="73"/>
      <x:c r="H982" s="73"/>
      <x:c r="I982" s="72"/>
    </x:row>
    <x:row r="983" spans="1:9" ht="16.5" customHeight="1">
      <x:c r="A983" s="71"/>
      <x:c r="B983" s="72"/>
      <x:c r="C983" s="72"/>
      <x:c r="D983" s="71"/>
      <x:c r="E983" s="73"/>
      <x:c r="F983" s="73"/>
      <x:c r="G983" s="73"/>
      <x:c r="H983" s="73"/>
      <x:c r="I983" s="72"/>
    </x:row>
    <x:row r="984" spans="1:9" ht="16.5" customHeight="1">
      <x:c r="A984" s="71"/>
      <x:c r="B984" s="72"/>
      <x:c r="C984" s="72"/>
      <x:c r="D984" s="71"/>
      <x:c r="E984" s="73"/>
      <x:c r="F984" s="73"/>
      <x:c r="G984" s="73"/>
      <x:c r="H984" s="73"/>
      <x:c r="I984" s="72"/>
    </x:row>
    <x:row r="985" spans="1:9" ht="16.5" customHeight="1">
      <x:c r="A985" s="71"/>
      <x:c r="B985" s="72"/>
      <x:c r="C985" s="72"/>
      <x:c r="D985" s="71"/>
      <x:c r="E985" s="73"/>
      <x:c r="F985" s="73"/>
      <x:c r="G985" s="73"/>
      <x:c r="H985" s="73"/>
      <x:c r="I985" s="72"/>
    </x:row>
    <x:row r="986" spans="1:9" ht="16.5" customHeight="1">
      <x:c r="A986" s="71"/>
      <x:c r="B986" s="72"/>
      <x:c r="C986" s="72"/>
      <x:c r="D986" s="71"/>
      <x:c r="E986" s="73"/>
      <x:c r="F986" s="73"/>
      <x:c r="G986" s="73"/>
      <x:c r="H986" s="73"/>
      <x:c r="I986" s="72"/>
    </x:row>
    <x:row r="987" spans="1:9" ht="16.5" customHeight="1">
      <x:c r="A987" s="71"/>
      <x:c r="B987" s="72"/>
      <x:c r="C987" s="72"/>
      <x:c r="D987" s="71"/>
      <x:c r="E987" s="73"/>
      <x:c r="F987" s="73"/>
      <x:c r="G987" s="73"/>
      <x:c r="H987" s="73"/>
      <x:c r="I987" s="72"/>
    </x:row>
    <x:row r="988" spans="1:9" ht="16.5" customHeight="1">
      <x:c r="A988" s="71"/>
      <x:c r="B988" s="72"/>
      <x:c r="C988" s="72"/>
      <x:c r="D988" s="71"/>
      <x:c r="E988" s="73"/>
      <x:c r="F988" s="73"/>
      <x:c r="G988" s="73"/>
      <x:c r="H988" s="73"/>
      <x:c r="I988" s="72"/>
    </x:row>
    <x:row r="989" spans="1:9" ht="16.5" customHeight="1">
      <x:c r="A989" s="71"/>
      <x:c r="B989" s="72"/>
      <x:c r="C989" s="72"/>
      <x:c r="D989" s="71"/>
      <x:c r="E989" s="73"/>
      <x:c r="F989" s="73"/>
      <x:c r="G989" s="73"/>
      <x:c r="H989" s="73"/>
      <x:c r="I989" s="72"/>
    </x:row>
    <x:row r="990" spans="1:9" ht="16.5" customHeight="1">
      <x:c r="A990" s="71"/>
      <x:c r="B990" s="72"/>
      <x:c r="C990" s="72"/>
      <x:c r="D990" s="71"/>
      <x:c r="E990" s="73"/>
      <x:c r="F990" s="73"/>
      <x:c r="G990" s="73"/>
      <x:c r="H990" s="73"/>
      <x:c r="I990" s="72"/>
    </x:row>
    <x:row r="991" spans="1:9" ht="16.5" customHeight="1">
      <x:c r="A991" s="71"/>
      <x:c r="B991" s="72"/>
      <x:c r="C991" s="72"/>
      <x:c r="D991" s="71"/>
      <x:c r="E991" s="73"/>
      <x:c r="F991" s="73"/>
      <x:c r="G991" s="73"/>
      <x:c r="H991" s="73"/>
      <x:c r="I991" s="72"/>
    </x:row>
    <x:row r="992" spans="1:9" ht="16.5" customHeight="1">
      <x:c r="A992" s="71"/>
      <x:c r="B992" s="72"/>
      <x:c r="C992" s="72"/>
      <x:c r="D992" s="71"/>
      <x:c r="E992" s="73"/>
      <x:c r="F992" s="73"/>
      <x:c r="G992" s="73"/>
      <x:c r="H992" s="73"/>
      <x:c r="I992" s="72"/>
    </x:row>
    <x:row r="993" spans="1:9" ht="16.5" customHeight="1">
      <x:c r="A993" s="71"/>
      <x:c r="B993" s="72"/>
      <x:c r="C993" s="72"/>
      <x:c r="D993" s="71"/>
      <x:c r="E993" s="73"/>
      <x:c r="F993" s="73"/>
      <x:c r="G993" s="73"/>
      <x:c r="H993" s="73"/>
      <x:c r="I993" s="72"/>
    </x:row>
    <x:row r="994" spans="1:9" ht="16.5" customHeight="1">
      <x:c r="A994" s="71"/>
      <x:c r="B994" s="72"/>
      <x:c r="C994" s="72"/>
      <x:c r="D994" s="71"/>
      <x:c r="E994" s="73"/>
      <x:c r="F994" s="73"/>
      <x:c r="G994" s="73"/>
      <x:c r="H994" s="73"/>
      <x:c r="I994" s="72"/>
    </x:row>
    <x:row r="995" spans="1:9" ht="16.5" customHeight="1">
      <x:c r="A995" s="71"/>
      <x:c r="B995" s="72"/>
      <x:c r="C995" s="72"/>
      <x:c r="D995" s="71"/>
      <x:c r="E995" s="73"/>
      <x:c r="F995" s="73"/>
      <x:c r="G995" s="73"/>
      <x:c r="H995" s="73"/>
      <x:c r="I995" s="72"/>
    </x:row>
    <x:row r="996" spans="1:9" ht="16.5" customHeight="1">
      <x:c r="A996" s="71"/>
      <x:c r="B996" s="72"/>
      <x:c r="C996" s="72"/>
      <x:c r="D996" s="71"/>
      <x:c r="E996" s="73"/>
      <x:c r="F996" s="73"/>
      <x:c r="G996" s="73"/>
      <x:c r="H996" s="73"/>
      <x:c r="I996" s="72"/>
    </x:row>
    <x:row r="997" spans="1:9" ht="16.5" customHeight="1">
      <x:c r="A997" s="71"/>
      <x:c r="B997" s="72"/>
      <x:c r="C997" s="72"/>
      <x:c r="D997" s="71"/>
      <x:c r="E997" s="73"/>
      <x:c r="F997" s="73"/>
      <x:c r="G997" s="73"/>
      <x:c r="H997" s="73"/>
      <x:c r="I997" s="72"/>
    </x:row>
    <x:row r="998" spans="1:9" ht="16.5" customHeight="1">
      <x:c r="A998" s="71"/>
      <x:c r="B998" s="72"/>
      <x:c r="C998" s="72"/>
      <x:c r="D998" s="71"/>
      <x:c r="E998" s="73"/>
      <x:c r="F998" s="73"/>
      <x:c r="G998" s="73"/>
      <x:c r="H998" s="73"/>
      <x:c r="I998" s="72"/>
    </x:row>
    <x:row r="999" spans="1:9" ht="16.5" customHeight="1">
      <x:c r="A999" s="71"/>
      <x:c r="B999" s="72"/>
      <x:c r="C999" s="72"/>
      <x:c r="D999" s="71"/>
      <x:c r="E999" s="73"/>
      <x:c r="F999" s="73"/>
      <x:c r="G999" s="73"/>
      <x:c r="H999" s="73"/>
      <x:c r="I999" s="72"/>
    </x:row>
    <x:row r="1000" spans="1:9" ht="16.5" customHeight="1">
      <x:c r="A1000" s="71"/>
      <x:c r="B1000" s="72"/>
      <x:c r="C1000" s="72"/>
      <x:c r="D1000" s="71"/>
      <x:c r="E1000" s="73"/>
      <x:c r="F1000" s="73"/>
      <x:c r="G1000" s="73"/>
      <x:c r="H1000" s="73"/>
      <x:c r="I1000" s="72"/>
    </x:row>
  </x:sheetData>
  <x:mergeCells count="12">
    <x:mergeCell ref="A1:D1"/>
    <x:mergeCell ref="A2:I2"/>
    <x:mergeCell ref="H4:I4"/>
    <x:mergeCell ref="A5:A6"/>
    <x:mergeCell ref="B5:B6"/>
    <x:mergeCell ref="C5:C6"/>
    <x:mergeCell ref="D5:D6"/>
    <x:mergeCell ref="E5:E6"/>
    <x:mergeCell ref="F5:F6"/>
    <x:mergeCell ref="G5:G6"/>
    <x:mergeCell ref="H5:H6"/>
    <x:mergeCell ref="I5:I6"/>
  </x:mergeCells>
  <x:conditionalFormatting sqref="A7:I10">
    <x:cfRule type="containsText" dxfId="0" priority="1" stopIfTrue="1" operator="containsText" text=".">
      <x:formula>NOT(ISERROR(SEARCH(("."),(A7))))</x:formula>
    </x:cfRule>
  </x:conditionalFormatting>
  <x:conditionalFormatting sqref="A7:I10">
    <x:cfRule type="containsText" dxfId="1" priority="2" stopIfTrue="1" operator="containsText" text=".">
      <x:formula>ISERROR(SEARCH(("."),(A7)))</x:formula>
    </x:cfRule>
  </x:conditionalFormatting>
  <x:pageMargins left="0.74763888120651245117" right="0.74763888120651245117"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8.xml><?xml version="1.0" encoding="utf-8"?>
<x:worksheet xmlns:r="http://schemas.openxmlformats.org/officeDocument/2006/relationships" xmlns:c="http://schemas.openxmlformats.org/drawingml/2006/chart" xmlns:x="http://schemas.openxmlformats.org/spreadsheetml/2006/main">
  <x:sheetPr codeName="Sheet8">
    <x:pageSetUpPr autoPageBreaks="1" fitToPage="1"/>
  </x:sheetPr>
  <x:dimension ref="A1:Z1000"/>
  <x:sheetViews>
    <x:sheetView topLeftCell="A1" zoomScaleNormal="100" zoomScaleSheetLayoutView="100" workbookViewId="0">
      <x:pane xSplit="4" ySplit="6" topLeftCell="E7" activePane="bottomRight" state="frozen"/>
      <x:selection pane="bottomRight" activeCell="E7" activeCellId="0" sqref="E7:E7"/>
    </x:sheetView>
  </x:sheetViews>
  <x:sheetFormatPr defaultColWidth="12.62890625" defaultRowHeight="15" customHeight="1"/>
  <x:cols>
    <x:col min="1" max="2" width="18" customWidth="1"/>
    <x:col min="3" max="3" width="4" customWidth="1"/>
    <x:col min="4" max="4" width="5.75" customWidth="1"/>
    <x:col min="5" max="12" width="8.25" customWidth="1"/>
    <x:col min="13" max="13" width="6.25" customWidth="1"/>
    <x:col min="14" max="20" width="7.62890625" hidden="1" customWidth="1"/>
    <x:col min="21" max="26" width="7.62890625" customWidth="1"/>
  </x:cols>
  <x:sheetData>
    <x:row r="1" spans="1:26" ht="19.5" customHeight="1">
      <x:c r="A1" s="278" t="s">
        <x:v>210</x:v>
      </x:c>
      <x:c r="B1" s="278"/>
      <x:c r="C1" s="278"/>
      <x:c r="D1" s="278"/>
      <x:c r="E1" s="75"/>
      <x:c r="F1" s="75"/>
      <x:c r="G1" s="76"/>
      <x:c r="H1" s="75"/>
      <x:c r="I1" s="75"/>
      <x:c r="J1" s="75"/>
      <x:c r="K1" s="75"/>
      <x:c r="L1" s="75"/>
      <x:c r="M1" s="75"/>
      <x:c r="N1" s="75"/>
      <x:c r="O1" s="75"/>
      <x:c r="P1" s="75"/>
      <x:c r="Q1" s="75"/>
      <x:c r="R1" s="75"/>
      <x:c r="S1" s="75"/>
      <x:c r="T1" s="75"/>
      <x:c r="U1" s="75"/>
      <x:c r="V1" s="75"/>
      <x:c r="W1" s="75"/>
      <x:c r="X1" s="75"/>
      <x:c r="Y1" s="75"/>
      <x:c r="Z1" s="75"/>
    </x:row>
    <x:row r="2" spans="1:26" ht="39.75" customHeight="1">
      <x:c r="A2" s="240" t="s">
        <x:v>223</x:v>
      </x:c>
      <x:c r="B2" s="240"/>
      <x:c r="C2" s="240"/>
      <x:c r="D2" s="240"/>
      <x:c r="E2" s="240"/>
      <x:c r="F2" s="240"/>
      <x:c r="G2" s="240"/>
      <x:c r="H2" s="240"/>
      <x:c r="I2" s="240"/>
      <x:c r="J2" s="240"/>
      <x:c r="K2" s="240"/>
      <x:c r="L2" s="240"/>
      <x:c r="M2" s="240"/>
      <x:c r="N2" s="10"/>
      <x:c r="O2" s="10"/>
      <x:c r="P2" s="10"/>
      <x:c r="Q2" s="10"/>
      <x:c r="R2" s="10"/>
      <x:c r="S2" s="10"/>
      <x:c r="T2" s="10"/>
      <x:c r="U2" s="10"/>
      <x:c r="V2" s="10"/>
      <x:c r="W2" s="10"/>
      <x:c r="X2" s="10"/>
      <x:c r="Y2" s="10"/>
      <x:c r="Z2" s="10"/>
    </x:row>
    <x:row r="3" spans="1:26" ht="18.75" customHeight="1">
      <x:c r="A3" s="9"/>
      <x:c r="B3" s="9"/>
      <x:c r="C3" s="9"/>
      <x:c r="D3" s="9"/>
      <x:c r="E3" s="9"/>
      <x:c r="F3" s="9"/>
      <x:c r="G3" s="9"/>
      <x:c r="H3" s="9"/>
      <x:c r="I3" s="9"/>
      <x:c r="J3" s="9"/>
      <x:c r="K3" s="9"/>
      <x:c r="L3" s="9"/>
      <x:c r="M3" s="9"/>
      <x:c r="N3" s="10"/>
      <x:c r="O3" s="10"/>
      <x:c r="P3" s="10"/>
      <x:c r="Q3" s="10"/>
      <x:c r="R3" s="10"/>
      <x:c r="S3" s="10"/>
      <x:c r="T3" s="10"/>
      <x:c r="U3" s="10"/>
      <x:c r="V3" s="10"/>
      <x:c r="W3" s="10"/>
      <x:c r="X3" s="10"/>
      <x:c r="Y3" s="10"/>
      <x:c r="Z3" s="10"/>
    </x:row>
    <x:row r="4" spans="1:26" ht="18.75" customHeight="1">
      <x:c r="A4" s="35"/>
      <x:c r="B4" s="35"/>
      <x:c r="C4" s="35"/>
      <x:c r="D4" s="35"/>
      <x:c r="E4" s="35"/>
      <x:c r="F4" s="35"/>
      <x:c r="G4" s="35"/>
      <x:c r="H4" s="35"/>
      <x:c r="I4" s="35"/>
      <x:c r="J4" s="35"/>
      <x:c r="K4" s="35"/>
      <x:c r="L4" s="35"/>
      <x:c r="M4" s="77" t="s">
        <x:v>142</x:v>
      </x:c>
      <x:c r="N4" s="10"/>
      <x:c r="O4" s="10"/>
      <x:c r="P4" s="10"/>
      <x:c r="Q4" s="10"/>
      <x:c r="R4" s="10"/>
      <x:c r="S4" s="10"/>
      <x:c r="T4" s="10"/>
      <x:c r="U4" s="10"/>
      <x:c r="V4" s="10"/>
      <x:c r="W4" s="10"/>
      <x:c r="X4" s="10"/>
      <x:c r="Y4" s="10"/>
      <x:c r="Z4" s="10"/>
    </x:row>
    <x:row r="5" spans="1:26" ht="22.5" customHeight="1">
      <x:c r="A5" s="279" t="s">
        <x:v>305</x:v>
      </x:c>
      <x:c r="B5" s="279" t="s">
        <x:v>300</x:v>
      </x:c>
      <x:c r="C5" s="279" t="s">
        <x:v>449</x:v>
      </x:c>
      <x:c r="D5" s="279" t="s">
        <x:v>226</x:v>
      </x:c>
      <x:c r="E5" s="280" t="s">
        <x:v>136</x:v>
      </x:c>
      <x:c r="F5" s="276"/>
      <x:c r="G5" s="280" t="s">
        <x:v>148</x:v>
      </x:c>
      <x:c r="H5" s="276"/>
      <x:c r="I5" s="280" t="s">
        <x:v>279</x:v>
      </x:c>
      <x:c r="J5" s="276"/>
      <x:c r="K5" s="280" t="s">
        <x:v>268</x:v>
      </x:c>
      <x:c r="L5" s="276"/>
      <x:c r="M5" s="279" t="s">
        <x:v>138</x:v>
      </x:c>
      <x:c r="N5" s="10"/>
      <x:c r="O5" s="10"/>
      <x:c r="P5" s="10"/>
      <x:c r="Q5" s="10"/>
      <x:c r="R5" s="10"/>
      <x:c r="S5" s="10"/>
      <x:c r="T5" s="10"/>
      <x:c r="U5" s="10"/>
      <x:c r="V5" s="10"/>
      <x:c r="W5" s="10"/>
      <x:c r="X5" s="10"/>
      <x:c r="Y5" s="10"/>
      <x:c r="Z5" s="10"/>
    </x:row>
    <x:row r="6" spans="1:26" ht="22.5" customHeight="1">
      <x:c r="A6" s="271"/>
      <x:c r="B6" s="271"/>
      <x:c r="C6" s="271"/>
      <x:c r="D6" s="271"/>
      <x:c r="E6" s="78" t="s">
        <x:v>133</x:v>
      </x:c>
      <x:c r="F6" s="78" t="s">
        <x:v>166</x:v>
      </x:c>
      <x:c r="G6" s="78" t="s">
        <x:v>133</x:v>
      </x:c>
      <x:c r="H6" s="78" t="s">
        <x:v>166</x:v>
      </x:c>
      <x:c r="I6" s="78" t="s">
        <x:v>133</x:v>
      </x:c>
      <x:c r="J6" s="78" t="s">
        <x:v>166</x:v>
      </x:c>
      <x:c r="K6" s="78" t="s">
        <x:v>133</x:v>
      </x:c>
      <x:c r="L6" s="78" t="s">
        <x:v>166</x:v>
      </x:c>
      <x:c r="M6" s="271"/>
      <x:c r="N6" s="10" t="s">
        <x:v>125</x:v>
      </x:c>
      <x:c r="O6" s="10" t="s">
        <x:v>150</x:v>
      </x:c>
      <x:c r="P6" s="10" t="s">
        <x:v>144</x:v>
      </x:c>
      <x:c r="Q6" s="10" t="s">
        <x:v>141</x:v>
      </x:c>
      <x:c r="R6" s="10" t="s">
        <x:v>202</x:v>
      </x:c>
      <x:c r="S6" s="10" t="s">
        <x:v>163</x:v>
      </x:c>
      <x:c r="T6" s="10" t="s">
        <x:v>364</x:v>
      </x:c>
      <x:c r="U6" s="10"/>
      <x:c r="V6" s="10"/>
      <x:c r="W6" s="10"/>
      <x:c r="X6" s="10"/>
      <x:c r="Y6" s="10"/>
      <x:c r="Z6" s="10"/>
    </x:row>
    <x:row r="7" spans="1:26" ht="22.5" customHeight="1">
      <x:c r="A7" s="287" t="s">
        <x:v>11</x:v>
      </x:c>
      <x:c r="B7" s="276"/>
      <x:c r="C7" s="116"/>
      <x:c r="D7" s="116"/>
      <x:c r="E7" s="116"/>
      <x:c r="F7" s="116"/>
      <x:c r="G7" s="116"/>
      <x:c r="H7" s="116"/>
      <x:c r="I7" s="116"/>
      <x:c r="J7" s="116"/>
      <x:c r="K7" s="116"/>
      <x:c r="L7" s="116"/>
      <x:c r="M7" s="117"/>
      <x:c r="N7" s="10"/>
      <x:c r="O7" s="10"/>
      <x:c r="P7" s="10"/>
      <x:c r="Q7" s="10"/>
      <x:c r="R7" s="10"/>
      <x:c r="S7" s="10"/>
      <x:c r="T7" s="10"/>
      <x:c r="U7" s="10"/>
      <x:c r="V7" s="10"/>
      <x:c r="W7" s="10"/>
      <x:c r="X7" s="10"/>
      <x:c r="Y7" s="10"/>
      <x:c r="Z7" s="10"/>
    </x:row>
    <x:row r="8" spans="1:26" ht="22.5" customHeight="1">
      <x:c r="A8" s="118" t="s">
        <x:v>384</x:v>
      </x:c>
      <x:c r="B8" s="80"/>
      <x:c r="C8" s="84" t="s">
        <x:v>434</x:v>
      </x:c>
      <x:c r="D8" s="119">
        <x:v>0.081000000000000005</x:v>
      </x:c>
      <x:c r="E8" s="119">
        <x:v>0</x:v>
      </x:c>
      <x:c r="F8" s="119">
        <x:f>ROUNDDOWN(D8*E8,1)</x:f>
        <x:v>0</x:v>
      </x:c>
      <x:c r="G8" s="82">
        <x:f>단가대비표!M55</x:f>
        <x:v>247897</x:v>
      </x:c>
      <x:c r="H8" s="119">
        <x:f t="shared" ref="H8:H9" si="0">TRUNC(D8*G8,0)</x:f>
        <x:v>20079</x:v>
      </x:c>
      <x:c r="I8" s="119">
        <x:v>0</x:v>
      </x:c>
      <x:c r="J8" s="119">
        <x:f t="shared" ref="J8:J9" si="1">ROUNDDOWN(D8*I8,1)</x:f>
        <x:v>0</x:v>
      </x:c>
      <x:c r="K8" s="82">
        <x:f t="shared" ref="K8:L8" si="2">E8+G8+I8</x:f>
        <x:v>247897</x:v>
      </x:c>
      <x:c r="L8" s="119">
        <x:f t="shared" si="2"/>
        <x:v>20079</x:v>
      </x:c>
      <x:c r="M8" s="83"/>
      <x:c r="N8" s="10"/>
      <x:c r="O8" s="120" t="s">
        <x:v>372</x:v>
      </x:c>
      <x:c r="P8" s="120" t="s">
        <x:v>116</x:v>
      </x:c>
      <x:c r="Q8" s="10">
        <x:v>1</x:v>
      </x:c>
      <x:c r="R8" s="10"/>
      <x:c r="S8" s="10"/>
      <x:c r="T8" s="10"/>
      <x:c r="U8" s="10"/>
      <x:c r="V8" s="10"/>
      <x:c r="W8" s="10"/>
      <x:c r="X8" s="10"/>
      <x:c r="Y8" s="10"/>
      <x:c r="Z8" s="10"/>
    </x:row>
    <x:row r="9" spans="1:26" ht="22.5" customHeight="1">
      <x:c r="A9" s="118" t="s">
        <x:v>184</x:v>
      </x:c>
      <x:c r="B9" s="80"/>
      <x:c r="C9" s="84" t="s">
        <x:v>434</x:v>
      </x:c>
      <x:c r="D9" s="119">
        <x:v>0.027000000000000002</x:v>
      </x:c>
      <x:c r="E9" s="119"/>
      <x:c r="F9" s="119"/>
      <x:c r="G9" s="82">
        <x:f>단가대비표!M56</x:f>
        <x:v>172068</x:v>
      </x:c>
      <x:c r="H9" s="119">
        <x:f t="shared" si="0"/>
        <x:v>4645</x:v>
      </x:c>
      <x:c r="I9" s="119">
        <x:v>0</x:v>
      </x:c>
      <x:c r="J9" s="119">
        <x:f t="shared" si="1"/>
        <x:v>0</x:v>
      </x:c>
      <x:c r="K9" s="82">
        <x:f t="shared" ref="K9:L9" si="3">E9+G9+I9</x:f>
        <x:v>172068</x:v>
      </x:c>
      <x:c r="L9" s="119">
        <x:f t="shared" si="3"/>
        <x:v>4645</x:v>
      </x:c>
      <x:c r="M9" s="83"/>
      <x:c r="N9" s="10"/>
      <x:c r="O9" s="120" t="s">
        <x:v>372</x:v>
      </x:c>
      <x:c r="P9" s="120" t="s">
        <x:v>116</x:v>
      </x:c>
      <x:c r="Q9" s="10">
        <x:v>1</x:v>
      </x:c>
      <x:c r="R9" s="10"/>
      <x:c r="S9" s="10"/>
      <x:c r="T9" s="10"/>
      <x:c r="U9" s="10"/>
      <x:c r="V9" s="10"/>
      <x:c r="W9" s="10"/>
      <x:c r="X9" s="10"/>
      <x:c r="Y9" s="10"/>
      <x:c r="Z9" s="10"/>
    </x:row>
    <x:row r="10" spans="1:26" ht="22.5" customHeight="1">
      <x:c r="A10" s="118" t="s">
        <x:v>258</x:v>
      </x:c>
      <x:c r="B10" s="84" t="s">
        <x:v>194</x:v>
      </x:c>
      <x:c r="C10" s="84" t="s">
        <x:v>415</x:v>
      </x:c>
      <x:c r="D10" s="119">
        <x:v>1</x:v>
      </x:c>
      <x:c r="E10" s="119">
        <x:f>TRUNC(SUM(H8:H9)*2%,0)</x:f>
        <x:v>494</x:v>
      </x:c>
      <x:c r="F10" s="119">
        <x:f>D10*E10</x:f>
        <x:v>494</x:v>
      </x:c>
      <x:c r="G10" s="82"/>
      <x:c r="H10" s="119"/>
      <x:c r="I10" s="119"/>
      <x:c r="J10" s="119"/>
      <x:c r="K10" s="119"/>
      <x:c r="L10" s="119"/>
      <x:c r="M10" s="83"/>
      <x:c r="N10" s="10"/>
      <x:c r="O10" s="10"/>
      <x:c r="P10" s="10"/>
      <x:c r="Q10" s="10"/>
      <x:c r="R10" s="10"/>
      <x:c r="S10" s="10"/>
      <x:c r="T10" s="10"/>
      <x:c r="U10" s="10"/>
      <x:c r="V10" s="10"/>
      <x:c r="W10" s="10"/>
      <x:c r="X10" s="10"/>
      <x:c r="Y10" s="10"/>
      <x:c r="Z10" s="10"/>
    </x:row>
    <x:row r="11" spans="1:26" ht="22.5" customHeight="1">
      <x:c r="A11" s="121"/>
      <x:c r="B11" s="80"/>
      <x:c r="C11" s="80"/>
      <x:c r="D11" s="119"/>
      <x:c r="E11" s="119"/>
      <x:c r="F11" s="119"/>
      <x:c r="G11" s="82"/>
      <x:c r="H11" s="119"/>
      <x:c r="I11" s="119"/>
      <x:c r="J11" s="119"/>
      <x:c r="K11" s="119"/>
      <x:c r="L11" s="119"/>
      <x:c r="M11" s="83"/>
      <x:c r="N11" s="10"/>
      <x:c r="O11" s="10"/>
      <x:c r="P11" s="10"/>
      <x:c r="Q11" s="10"/>
      <x:c r="R11" s="10"/>
      <x:c r="S11" s="10"/>
      <x:c r="T11" s="10"/>
      <x:c r="U11" s="10"/>
      <x:c r="V11" s="10"/>
      <x:c r="W11" s="10"/>
      <x:c r="X11" s="10"/>
      <x:c r="Y11" s="10"/>
      <x:c r="Z11" s="10"/>
    </x:row>
    <x:row r="12" spans="1:26" ht="22.5" customHeight="1">
      <x:c r="A12" s="121"/>
      <x:c r="B12" s="83"/>
      <x:c r="C12" s="80"/>
      <x:c r="D12" s="119"/>
      <x:c r="E12" s="119"/>
      <x:c r="F12" s="119"/>
      <x:c r="G12" s="82"/>
      <x:c r="H12" s="119"/>
      <x:c r="I12" s="119"/>
      <x:c r="J12" s="119"/>
      <x:c r="K12" s="119"/>
      <x:c r="L12" s="119"/>
      <x:c r="M12" s="83"/>
      <x:c r="N12" s="10"/>
      <x:c r="O12" s="10"/>
      <x:c r="P12" s="10"/>
      <x:c r="Q12" s="10"/>
      <x:c r="R12" s="10"/>
      <x:c r="S12" s="10"/>
      <x:c r="T12" s="10"/>
      <x:c r="U12" s="10"/>
      <x:c r="V12" s="10"/>
      <x:c r="W12" s="10"/>
      <x:c r="X12" s="10"/>
      <x:c r="Y12" s="10"/>
      <x:c r="Z12" s="10"/>
    </x:row>
    <x:row r="13" spans="1:26" ht="22.5" customHeight="1">
      <x:c r="A13" s="121"/>
      <x:c r="B13" s="83"/>
      <x:c r="C13" s="80"/>
      <x:c r="D13" s="119"/>
      <x:c r="E13" s="119"/>
      <x:c r="F13" s="119"/>
      <x:c r="G13" s="82"/>
      <x:c r="H13" s="119"/>
      <x:c r="I13" s="119"/>
      <x:c r="J13" s="119"/>
      <x:c r="K13" s="119"/>
      <x:c r="L13" s="119"/>
      <x:c r="M13" s="83"/>
      <x:c r="N13" s="10"/>
      <x:c r="O13" s="10"/>
      <x:c r="P13" s="10"/>
      <x:c r="Q13" s="10"/>
      <x:c r="R13" s="10"/>
      <x:c r="S13" s="10"/>
      <x:c r="T13" s="10"/>
      <x:c r="U13" s="10"/>
      <x:c r="V13" s="10"/>
      <x:c r="W13" s="10"/>
      <x:c r="X13" s="10"/>
      <x:c r="Y13" s="10"/>
      <x:c r="Z13" s="10"/>
    </x:row>
    <x:row r="14" spans="1:26" ht="22.5" customHeight="1">
      <x:c r="A14" s="121"/>
      <x:c r="B14" s="83"/>
      <x:c r="C14" s="80"/>
      <x:c r="D14" s="119"/>
      <x:c r="E14" s="119"/>
      <x:c r="F14" s="119"/>
      <x:c r="G14" s="82"/>
      <x:c r="H14" s="119"/>
      <x:c r="I14" s="119"/>
      <x:c r="J14" s="119"/>
      <x:c r="K14" s="119"/>
      <x:c r="L14" s="119"/>
      <x:c r="M14" s="83"/>
      <x:c r="N14" s="10"/>
      <x:c r="O14" s="10"/>
      <x:c r="P14" s="10"/>
      <x:c r="Q14" s="10"/>
      <x:c r="R14" s="10"/>
      <x:c r="S14" s="10"/>
      <x:c r="T14" s="10"/>
      <x:c r="U14" s="10"/>
      <x:c r="V14" s="10"/>
      <x:c r="W14" s="10"/>
      <x:c r="X14" s="10"/>
      <x:c r="Y14" s="10"/>
      <x:c r="Z14" s="10"/>
    </x:row>
    <x:row r="15" spans="1:26" ht="22.5" customHeight="1">
      <x:c r="A15" s="121"/>
      <x:c r="B15" s="83"/>
      <x:c r="C15" s="80"/>
      <x:c r="D15" s="119"/>
      <x:c r="E15" s="119"/>
      <x:c r="F15" s="119"/>
      <x:c r="G15" s="82"/>
      <x:c r="H15" s="119"/>
      <x:c r="I15" s="119"/>
      <x:c r="J15" s="119"/>
      <x:c r="K15" s="119"/>
      <x:c r="L15" s="119"/>
      <x:c r="M15" s="83"/>
      <x:c r="N15" s="10"/>
      <x:c r="O15" s="10"/>
      <x:c r="P15" s="10"/>
      <x:c r="Q15" s="10"/>
      <x:c r="R15" s="10"/>
      <x:c r="S15" s="10"/>
      <x:c r="T15" s="10"/>
      <x:c r="U15" s="10"/>
      <x:c r="V15" s="10"/>
      <x:c r="W15" s="10"/>
      <x:c r="X15" s="10"/>
      <x:c r="Y15" s="10"/>
      <x:c r="Z15" s="10"/>
    </x:row>
    <x:row r="16" spans="1:26" ht="22.5" customHeight="1">
      <x:c r="A16" s="121"/>
      <x:c r="B16" s="83"/>
      <x:c r="C16" s="80"/>
      <x:c r="D16" s="119"/>
      <x:c r="E16" s="119"/>
      <x:c r="F16" s="119"/>
      <x:c r="G16" s="82"/>
      <x:c r="H16" s="119"/>
      <x:c r="I16" s="119"/>
      <x:c r="J16" s="119"/>
      <x:c r="K16" s="119"/>
      <x:c r="L16" s="119"/>
      <x:c r="M16" s="83"/>
      <x:c r="N16" s="10"/>
      <x:c r="O16" s="10"/>
      <x:c r="P16" s="10"/>
      <x:c r="Q16" s="10"/>
      <x:c r="R16" s="10"/>
      <x:c r="S16" s="10"/>
      <x:c r="T16" s="10"/>
      <x:c r="U16" s="10"/>
      <x:c r="V16" s="10"/>
      <x:c r="W16" s="10"/>
      <x:c r="X16" s="10"/>
      <x:c r="Y16" s="10"/>
      <x:c r="Z16" s="10"/>
    </x:row>
    <x:row r="17" spans="1:26" ht="22.5" customHeight="1">
      <x:c r="A17" s="121"/>
      <x:c r="B17" s="83"/>
      <x:c r="C17" s="80"/>
      <x:c r="D17" s="119"/>
      <x:c r="E17" s="119"/>
      <x:c r="F17" s="119"/>
      <x:c r="G17" s="82"/>
      <x:c r="H17" s="119"/>
      <x:c r="I17" s="119"/>
      <x:c r="J17" s="119"/>
      <x:c r="K17" s="119"/>
      <x:c r="L17" s="119"/>
      <x:c r="M17" s="83"/>
      <x:c r="N17" s="10"/>
      <x:c r="O17" s="10"/>
      <x:c r="P17" s="10"/>
      <x:c r="Q17" s="10"/>
      <x:c r="R17" s="10"/>
      <x:c r="S17" s="10"/>
      <x:c r="T17" s="10"/>
      <x:c r="U17" s="10"/>
      <x:c r="V17" s="10"/>
      <x:c r="W17" s="10"/>
      <x:c r="X17" s="10"/>
      <x:c r="Y17" s="10"/>
      <x:c r="Z17" s="10"/>
    </x:row>
    <x:row r="18" spans="1:26" ht="22.5" customHeight="1">
      <x:c r="A18" s="288" t="s">
        <x:v>235</x:v>
      </x:c>
      <x:c r="B18" s="276"/>
      <x:c r="C18" s="80"/>
      <x:c r="D18" s="119"/>
      <x:c r="E18" s="119"/>
      <x:c r="F18" s="119"/>
      <x:c r="G18" s="119"/>
      <x:c r="H18" s="119"/>
      <x:c r="I18" s="119"/>
      <x:c r="J18" s="119"/>
      <x:c r="K18" s="119"/>
      <x:c r="L18" s="119"/>
      <x:c r="M18" s="83"/>
      <x:c r="N18" s="10"/>
      <x:c r="O18" s="10"/>
      <x:c r="P18" s="10"/>
      <x:c r="Q18" s="10"/>
      <x:c r="R18" s="10"/>
      <x:c r="S18" s="10"/>
      <x:c r="T18" s="10"/>
      <x:c r="U18" s="10"/>
      <x:c r="V18" s="10"/>
      <x:c r="W18" s="10"/>
      <x:c r="X18" s="10"/>
      <x:c r="Y18" s="10"/>
      <x:c r="Z18" s="10"/>
    </x:row>
    <x:row r="19" spans="1:26" ht="22.5" customHeight="1">
      <x:c r="A19" s="121"/>
      <x:c r="B19" s="83"/>
      <x:c r="C19" s="80"/>
      <x:c r="D19" s="119"/>
      <x:c r="E19" s="119"/>
      <x:c r="F19" s="119"/>
      <x:c r="G19" s="119"/>
      <x:c r="H19" s="119"/>
      <x:c r="I19" s="119"/>
      <x:c r="J19" s="119"/>
      <x:c r="K19" s="119"/>
      <x:c r="L19" s="119"/>
      <x:c r="M19" s="83"/>
      <x:c r="N19" s="10"/>
      <x:c r="O19" s="10"/>
      <x:c r="P19" s="10"/>
      <x:c r="Q19" s="10"/>
      <x:c r="R19" s="10"/>
      <x:c r="S19" s="10"/>
      <x:c r="T19" s="10"/>
      <x:c r="U19" s="10"/>
      <x:c r="V19" s="10"/>
      <x:c r="W19" s="10"/>
      <x:c r="X19" s="10"/>
      <x:c r="Y19" s="10"/>
      <x:c r="Z19" s="10"/>
    </x:row>
    <x:row r="20" spans="1:26" ht="22.5" customHeight="1">
      <x:c r="A20" s="121"/>
      <x:c r="B20" s="83"/>
      <x:c r="C20" s="80"/>
      <x:c r="D20" s="119"/>
      <x:c r="E20" s="119"/>
      <x:c r="F20" s="119"/>
      <x:c r="G20" s="119"/>
      <x:c r="H20" s="119"/>
      <x:c r="I20" s="119"/>
      <x:c r="J20" s="119"/>
      <x:c r="K20" s="119"/>
      <x:c r="L20" s="119"/>
      <x:c r="M20" s="83"/>
      <x:c r="N20" s="10"/>
      <x:c r="O20" s="10"/>
      <x:c r="P20" s="10"/>
      <x:c r="Q20" s="10"/>
      <x:c r="R20" s="10"/>
      <x:c r="S20" s="10"/>
      <x:c r="T20" s="10"/>
      <x:c r="U20" s="10"/>
      <x:c r="V20" s="10"/>
      <x:c r="W20" s="10"/>
      <x:c r="X20" s="10"/>
      <x:c r="Y20" s="10"/>
      <x:c r="Z20" s="10"/>
    </x:row>
    <x:row r="21" spans="1:26" ht="22.5" customHeight="1">
      <x:c r="A21" s="122" t="s">
        <x:v>204</x:v>
      </x:c>
      <x:c r="B21" s="83"/>
      <x:c r="C21" s="80"/>
      <x:c r="D21" s="119"/>
      <x:c r="E21" s="119"/>
      <x:c r="F21" s="119">
        <x:f>SUM(F8:F14)</x:f>
        <x:v>494</x:v>
      </x:c>
      <x:c r="G21" s="119"/>
      <x:c r="H21" s="119">
        <x:f>SUM(H8:H14)</x:f>
        <x:v>24724</x:v>
      </x:c>
      <x:c r="I21" s="119"/>
      <x:c r="J21" s="119">
        <x:f>SUM(J8:J14)</x:f>
        <x:v>0</x:v>
      </x:c>
      <x:c r="K21" s="119"/>
      <x:c r="L21" s="119">
        <x:f>SUM(L8:L14)</x:f>
        <x:v>24724</x:v>
      </x:c>
      <x:c r="M21" s="83"/>
      <x:c r="N21" s="10"/>
      <x:c r="O21" s="10"/>
      <x:c r="P21" s="10"/>
      <x:c r="Q21" s="10"/>
      <x:c r="R21" s="10"/>
      <x:c r="S21" s="10"/>
      <x:c r="T21" s="10"/>
      <x:c r="U21" s="10"/>
      <x:c r="V21" s="10"/>
      <x:c r="W21" s="10"/>
      <x:c r="X21" s="10"/>
      <x:c r="Y21" s="10"/>
      <x:c r="Z21" s="10"/>
    </x:row>
    <x:row r="22" spans="1:26" ht="22.5" customHeight="1">
      <x:c r="A22" s="287" t="s">
        <x:v>44</x:v>
      </x:c>
      <x:c r="B22" s="276"/>
      <x:c r="C22" s="117"/>
      <x:c r="D22" s="117"/>
      <x:c r="E22" s="117"/>
      <x:c r="F22" s="117"/>
      <x:c r="G22" s="117"/>
      <x:c r="H22" s="117"/>
      <x:c r="I22" s="117"/>
      <x:c r="J22" s="117"/>
      <x:c r="K22" s="117"/>
      <x:c r="L22" s="117"/>
      <x:c r="M22" s="117"/>
      <x:c r="N22" s="10"/>
      <x:c r="O22" s="10"/>
      <x:c r="P22" s="10"/>
      <x:c r="Q22" s="10"/>
      <x:c r="R22" s="10"/>
      <x:c r="S22" s="10"/>
      <x:c r="T22" s="10"/>
      <x:c r="U22" s="10"/>
      <x:c r="V22" s="10"/>
      <x:c r="W22" s="10"/>
      <x:c r="X22" s="10"/>
      <x:c r="Y22" s="10"/>
      <x:c r="Z22" s="10"/>
    </x:row>
    <x:row r="23" spans="1:26" ht="22.5" customHeight="1">
      <x:c r="A23" s="118" t="s">
        <x:v>196</x:v>
      </x:c>
      <x:c r="B23" s="80"/>
      <x:c r="C23" s="84" t="s">
        <x:v>434</x:v>
      </x:c>
      <x:c r="D23" s="119">
        <x:v>0.017000000000000001</x:v>
      </x:c>
      <x:c r="E23" s="119">
        <x:v>0</x:v>
      </x:c>
      <x:c r="F23" s="119">
        <x:f>ROUNDDOWN(D23*E23,1)</x:f>
        <x:v>0</x:v>
      </x:c>
      <x:c r="G23" s="82">
        <x:f>단가대비표!M57</x:f>
        <x:v>241698</x:v>
      </x:c>
      <x:c r="H23" s="119">
        <x:f t="shared" ref="H23:H24" si="4">TRUNC(D23*G23,0)</x:f>
        <x:v>4108</x:v>
      </x:c>
      <x:c r="I23" s="119">
        <x:v>0</x:v>
      </x:c>
      <x:c r="J23" s="119">
        <x:f t="shared" ref="J23:J24" si="5">ROUNDDOWN(D23*I23,1)</x:f>
        <x:v>0</x:v>
      </x:c>
      <x:c r="K23" s="82">
        <x:f t="shared" ref="K23:L23" si="6">E23+G23+I23</x:f>
        <x:v>241698</x:v>
      </x:c>
      <x:c r="L23" s="119">
        <x:f t="shared" si="6"/>
        <x:v>4108</x:v>
      </x:c>
      <x:c r="M23" s="83"/>
      <x:c r="N23" s="10"/>
      <x:c r="O23" s="120" t="s">
        <x:v>372</x:v>
      </x:c>
      <x:c r="P23" s="120" t="s">
        <x:v>116</x:v>
      </x:c>
      <x:c r="Q23" s="10">
        <x:v>1</x:v>
      </x:c>
      <x:c r="R23" s="10"/>
      <x:c r="S23" s="10"/>
      <x:c r="T23" s="10"/>
      <x:c r="U23" s="10"/>
      <x:c r="V23" s="10"/>
      <x:c r="W23" s="10"/>
      <x:c r="X23" s="10"/>
      <x:c r="Y23" s="10"/>
      <x:c r="Z23" s="10"/>
    </x:row>
    <x:row r="24" spans="1:26" ht="22.5" customHeight="1">
      <x:c r="A24" s="118" t="s">
        <x:v>184</x:v>
      </x:c>
      <x:c r="B24" s="80"/>
      <x:c r="C24" s="84" t="s">
        <x:v>434</x:v>
      </x:c>
      <x:c r="D24" s="119">
        <x:v>0.0059999999999999998</x:v>
      </x:c>
      <x:c r="E24" s="119"/>
      <x:c r="F24" s="119"/>
      <x:c r="G24" s="82">
        <x:f>단가대비표!M56</x:f>
        <x:v>172068</x:v>
      </x:c>
      <x:c r="H24" s="119">
        <x:f t="shared" si="4"/>
        <x:v>1032</x:v>
      </x:c>
      <x:c r="I24" s="119">
        <x:v>0</x:v>
      </x:c>
      <x:c r="J24" s="119">
        <x:f t="shared" si="5"/>
        <x:v>0</x:v>
      </x:c>
      <x:c r="K24" s="82">
        <x:f t="shared" ref="K24:L24" si="7">E24+G24+I24</x:f>
        <x:v>172068</x:v>
      </x:c>
      <x:c r="L24" s="119">
        <x:f t="shared" si="7"/>
        <x:v>1032</x:v>
      </x:c>
      <x:c r="M24" s="83"/>
      <x:c r="N24" s="10"/>
      <x:c r="O24" s="120" t="s">
        <x:v>372</x:v>
      </x:c>
      <x:c r="P24" s="120" t="s">
        <x:v>116</x:v>
      </x:c>
      <x:c r="Q24" s="10">
        <x:v>1</x:v>
      </x:c>
      <x:c r="R24" s="10"/>
      <x:c r="S24" s="10"/>
      <x:c r="T24" s="10"/>
      <x:c r="U24" s="10"/>
      <x:c r="V24" s="10"/>
      <x:c r="W24" s="10"/>
      <x:c r="X24" s="10"/>
      <x:c r="Y24" s="10"/>
      <x:c r="Z24" s="10"/>
    </x:row>
    <x:row r="25" spans="1:26" ht="22.5" customHeight="1">
      <x:c r="A25" s="121"/>
      <x:c r="B25" s="80"/>
      <x:c r="C25" s="80"/>
      <x:c r="D25" s="119"/>
      <x:c r="E25" s="119"/>
      <x:c r="F25" s="119"/>
      <x:c r="G25" s="82"/>
      <x:c r="H25" s="119"/>
      <x:c r="I25" s="119"/>
      <x:c r="J25" s="119"/>
      <x:c r="K25" s="119"/>
      <x:c r="L25" s="119"/>
      <x:c r="M25" s="83"/>
      <x:c r="N25" s="10"/>
      <x:c r="O25" s="10"/>
      <x:c r="P25" s="10"/>
      <x:c r="Q25" s="10"/>
      <x:c r="R25" s="10"/>
      <x:c r="S25" s="10"/>
      <x:c r="T25" s="10"/>
      <x:c r="U25" s="10"/>
      <x:c r="V25" s="10"/>
      <x:c r="W25" s="10"/>
      <x:c r="X25" s="10"/>
      <x:c r="Y25" s="10"/>
      <x:c r="Z25" s="10"/>
    </x:row>
    <x:row r="26" spans="1:26" ht="22.5" customHeight="1">
      <x:c r="A26" s="121"/>
      <x:c r="B26" s="80"/>
      <x:c r="C26" s="80"/>
      <x:c r="D26" s="119"/>
      <x:c r="E26" s="119"/>
      <x:c r="F26" s="119"/>
      <x:c r="G26" s="82"/>
      <x:c r="H26" s="119"/>
      <x:c r="I26" s="119"/>
      <x:c r="J26" s="119"/>
      <x:c r="K26" s="119"/>
      <x:c r="L26" s="119"/>
      <x:c r="M26" s="83"/>
      <x:c r="N26" s="10"/>
      <x:c r="O26" s="10"/>
      <x:c r="P26" s="10"/>
      <x:c r="Q26" s="10"/>
      <x:c r="R26" s="10"/>
      <x:c r="S26" s="10"/>
      <x:c r="T26" s="10"/>
      <x:c r="U26" s="10"/>
      <x:c r="V26" s="10"/>
      <x:c r="W26" s="10"/>
      <x:c r="X26" s="10"/>
      <x:c r="Y26" s="10"/>
      <x:c r="Z26" s="10"/>
    </x:row>
    <x:row r="27" spans="1:26" ht="22.5" customHeight="1">
      <x:c r="A27" s="121"/>
      <x:c r="B27" s="80"/>
      <x:c r="C27" s="80"/>
      <x:c r="D27" s="119"/>
      <x:c r="E27" s="119"/>
      <x:c r="F27" s="119"/>
      <x:c r="G27" s="82"/>
      <x:c r="H27" s="119"/>
      <x:c r="I27" s="119"/>
      <x:c r="J27" s="119"/>
      <x:c r="K27" s="119"/>
      <x:c r="L27" s="119"/>
      <x:c r="M27" s="83"/>
      <x:c r="N27" s="10"/>
      <x:c r="O27" s="10"/>
      <x:c r="P27" s="10"/>
      <x:c r="Q27" s="10"/>
      <x:c r="R27" s="10"/>
      <x:c r="S27" s="10"/>
      <x:c r="T27" s="10"/>
      <x:c r="U27" s="10"/>
      <x:c r="V27" s="10"/>
      <x:c r="W27" s="10"/>
      <x:c r="X27" s="10"/>
      <x:c r="Y27" s="10"/>
      <x:c r="Z27" s="10"/>
    </x:row>
    <x:row r="28" spans="1:26" ht="22.5" customHeight="1">
      <x:c r="A28" s="121"/>
      <x:c r="B28" s="80"/>
      <x:c r="C28" s="80"/>
      <x:c r="D28" s="119"/>
      <x:c r="E28" s="119"/>
      <x:c r="F28" s="119"/>
      <x:c r="G28" s="82"/>
      <x:c r="H28" s="119"/>
      <x:c r="I28" s="119"/>
      <x:c r="J28" s="119"/>
      <x:c r="K28" s="119"/>
      <x:c r="L28" s="119"/>
      <x:c r="M28" s="83"/>
      <x:c r="N28" s="10"/>
      <x:c r="O28" s="10"/>
      <x:c r="P28" s="10"/>
      <x:c r="Q28" s="10"/>
      <x:c r="R28" s="10"/>
      <x:c r="S28" s="10"/>
      <x:c r="T28" s="10"/>
      <x:c r="U28" s="10"/>
      <x:c r="V28" s="10"/>
      <x:c r="W28" s="10"/>
      <x:c r="X28" s="10"/>
      <x:c r="Y28" s="10"/>
      <x:c r="Z28" s="10"/>
    </x:row>
    <x:row r="29" spans="1:26" ht="22.5" customHeight="1">
      <x:c r="A29" s="121"/>
      <x:c r="B29" s="80"/>
      <x:c r="C29" s="80"/>
      <x:c r="D29" s="119"/>
      <x:c r="E29" s="119"/>
      <x:c r="F29" s="119"/>
      <x:c r="G29" s="82"/>
      <x:c r="H29" s="119"/>
      <x:c r="I29" s="119"/>
      <x:c r="J29" s="119"/>
      <x:c r="K29" s="119"/>
      <x:c r="L29" s="119"/>
      <x:c r="M29" s="83"/>
      <x:c r="N29" s="10"/>
      <x:c r="O29" s="10"/>
      <x:c r="P29" s="10"/>
      <x:c r="Q29" s="10"/>
      <x:c r="R29" s="10"/>
      <x:c r="S29" s="10"/>
      <x:c r="T29" s="10"/>
      <x:c r="U29" s="10"/>
      <x:c r="V29" s="10"/>
      <x:c r="W29" s="10"/>
      <x:c r="X29" s="10"/>
      <x:c r="Y29" s="10"/>
      <x:c r="Z29" s="10"/>
    </x:row>
    <x:row r="30" spans="1:26" ht="22.5" customHeight="1">
      <x:c r="A30" s="121"/>
      <x:c r="B30" s="80"/>
      <x:c r="C30" s="80"/>
      <x:c r="D30" s="119"/>
      <x:c r="E30" s="119"/>
      <x:c r="F30" s="119"/>
      <x:c r="G30" s="82"/>
      <x:c r="H30" s="119"/>
      <x:c r="I30" s="119"/>
      <x:c r="J30" s="119"/>
      <x:c r="K30" s="119"/>
      <x:c r="L30" s="119"/>
      <x:c r="M30" s="83"/>
      <x:c r="N30" s="10"/>
      <x:c r="O30" s="10"/>
      <x:c r="P30" s="10"/>
      <x:c r="Q30" s="10"/>
      <x:c r="R30" s="10"/>
      <x:c r="S30" s="10"/>
      <x:c r="T30" s="10"/>
      <x:c r="U30" s="10"/>
      <x:c r="V30" s="10"/>
      <x:c r="W30" s="10"/>
      <x:c r="X30" s="10"/>
      <x:c r="Y30" s="10"/>
      <x:c r="Z30" s="10"/>
    </x:row>
    <x:row r="31" spans="1:26" ht="22.5" customHeight="1">
      <x:c r="A31" s="121"/>
      <x:c r="B31" s="80"/>
      <x:c r="C31" s="80"/>
      <x:c r="D31" s="119"/>
      <x:c r="E31" s="119"/>
      <x:c r="F31" s="119"/>
      <x:c r="G31" s="82"/>
      <x:c r="H31" s="119"/>
      <x:c r="I31" s="119"/>
      <x:c r="J31" s="119"/>
      <x:c r="K31" s="119"/>
      <x:c r="L31" s="119"/>
      <x:c r="M31" s="83"/>
      <x:c r="N31" s="10"/>
      <x:c r="O31" s="10"/>
      <x:c r="P31" s="10"/>
      <x:c r="Q31" s="10"/>
      <x:c r="R31" s="10"/>
      <x:c r="S31" s="10"/>
      <x:c r="T31" s="10"/>
      <x:c r="U31" s="10"/>
      <x:c r="V31" s="10"/>
      <x:c r="W31" s="10"/>
      <x:c r="X31" s="10"/>
      <x:c r="Y31" s="10"/>
      <x:c r="Z31" s="10"/>
    </x:row>
    <x:row r="32" spans="1:26" ht="22.5" customHeight="1">
      <x:c r="A32" s="121"/>
      <x:c r="B32" s="80"/>
      <x:c r="C32" s="80"/>
      <x:c r="D32" s="119"/>
      <x:c r="E32" s="119"/>
      <x:c r="F32" s="119"/>
      <x:c r="G32" s="82"/>
      <x:c r="H32" s="119"/>
      <x:c r="I32" s="119"/>
      <x:c r="J32" s="119"/>
      <x:c r="K32" s="119"/>
      <x:c r="L32" s="119"/>
      <x:c r="M32" s="83"/>
      <x:c r="N32" s="10"/>
      <x:c r="O32" s="10"/>
      <x:c r="P32" s="10"/>
      <x:c r="Q32" s="10"/>
      <x:c r="R32" s="10"/>
      <x:c r="S32" s="10"/>
      <x:c r="T32" s="10"/>
      <x:c r="U32" s="10"/>
      <x:c r="V32" s="10"/>
      <x:c r="W32" s="10"/>
      <x:c r="X32" s="10"/>
      <x:c r="Y32" s="10"/>
      <x:c r="Z32" s="10"/>
    </x:row>
    <x:row r="33" spans="1:26" ht="22.5" customHeight="1">
      <x:c r="A33" s="288" t="s">
        <x:v>255</x:v>
      </x:c>
      <x:c r="B33" s="276"/>
      <x:c r="C33" s="80"/>
      <x:c r="D33" s="119"/>
      <x:c r="E33" s="119"/>
      <x:c r="F33" s="119"/>
      <x:c r="G33" s="119"/>
      <x:c r="H33" s="119"/>
      <x:c r="I33" s="119"/>
      <x:c r="J33" s="119"/>
      <x:c r="K33" s="119"/>
      <x:c r="L33" s="119"/>
      <x:c r="M33" s="83"/>
      <x:c r="N33" s="10"/>
      <x:c r="O33" s="10"/>
      <x:c r="P33" s="10"/>
      <x:c r="Q33" s="10"/>
      <x:c r="R33" s="10"/>
      <x:c r="S33" s="10"/>
      <x:c r="T33" s="10"/>
      <x:c r="U33" s="10"/>
      <x:c r="V33" s="10"/>
      <x:c r="W33" s="10"/>
      <x:c r="X33" s="10"/>
      <x:c r="Y33" s="10"/>
      <x:c r="Z33" s="10"/>
    </x:row>
    <x:row r="34" spans="1:26" ht="22.5" customHeight="1">
      <x:c r="A34" s="121"/>
      <x:c r="B34" s="80"/>
      <x:c r="C34" s="80"/>
      <x:c r="D34" s="119"/>
      <x:c r="E34" s="119"/>
      <x:c r="F34" s="119"/>
      <x:c r="G34" s="82"/>
      <x:c r="H34" s="119"/>
      <x:c r="I34" s="119"/>
      <x:c r="J34" s="119"/>
      <x:c r="K34" s="119"/>
      <x:c r="L34" s="119"/>
      <x:c r="M34" s="83"/>
      <x:c r="N34" s="10"/>
      <x:c r="O34" s="10"/>
      <x:c r="P34" s="10"/>
      <x:c r="Q34" s="10"/>
      <x:c r="R34" s="10"/>
      <x:c r="S34" s="10"/>
      <x:c r="T34" s="10"/>
      <x:c r="U34" s="10"/>
      <x:c r="V34" s="10"/>
      <x:c r="W34" s="10"/>
      <x:c r="X34" s="10"/>
      <x:c r="Y34" s="10"/>
      <x:c r="Z34" s="10"/>
    </x:row>
    <x:row r="35" spans="1:26" ht="22.5" customHeight="1">
      <x:c r="A35" s="83"/>
      <x:c r="B35" s="83"/>
      <x:c r="C35" s="80"/>
      <x:c r="D35" s="119"/>
      <x:c r="E35" s="119"/>
      <x:c r="F35" s="119"/>
      <x:c r="G35" s="119"/>
      <x:c r="H35" s="119"/>
      <x:c r="I35" s="119"/>
      <x:c r="J35" s="119"/>
      <x:c r="K35" s="119"/>
      <x:c r="L35" s="119"/>
      <x:c r="M35" s="83"/>
      <x:c r="N35" s="10"/>
      <x:c r="O35" s="10"/>
      <x:c r="P35" s="10"/>
      <x:c r="Q35" s="10"/>
      <x:c r="R35" s="10"/>
      <x:c r="S35" s="10"/>
      <x:c r="T35" s="10"/>
      <x:c r="U35" s="10"/>
      <x:c r="V35" s="10"/>
      <x:c r="W35" s="10"/>
      <x:c r="X35" s="10"/>
      <x:c r="Y35" s="10"/>
      <x:c r="Z35" s="10"/>
    </x:row>
    <x:row r="36" spans="1:26" ht="22.5" customHeight="1">
      <x:c r="A36" s="84" t="s">
        <x:v>204</x:v>
      </x:c>
      <x:c r="B36" s="83"/>
      <x:c r="C36" s="80"/>
      <x:c r="D36" s="119"/>
      <x:c r="E36" s="119"/>
      <x:c r="F36" s="119">
        <x:f>ROUNDDOWN(SUMIF(Q23:Q35,"1",F23:F35),0)</x:f>
        <x:v>0</x:v>
      </x:c>
      <x:c r="G36" s="119"/>
      <x:c r="H36" s="119">
        <x:f>ROUNDDOWN(SUMIF(Q23:Q35,"1",H23:H35),0)</x:f>
        <x:v>5140</x:v>
      </x:c>
      <x:c r="I36" s="119"/>
      <x:c r="J36" s="119">
        <x:f>SUM(J23:J35)</x:f>
        <x:v>0</x:v>
      </x:c>
      <x:c r="K36" s="119"/>
      <x:c r="L36" s="119">
        <x:f>SUM(L23:L35)</x:f>
        <x:v>5140</x:v>
      </x:c>
      <x:c r="M36" s="83"/>
      <x:c r="N36" s="10"/>
      <x:c r="O36" s="10"/>
      <x:c r="P36" s="10"/>
      <x:c r="Q36" s="10"/>
      <x:c r="R36" s="10"/>
      <x:c r="S36" s="10"/>
      <x:c r="T36" s="10"/>
      <x:c r="U36" s="10"/>
      <x:c r="V36" s="10"/>
      <x:c r="W36" s="10"/>
      <x:c r="X36" s="10"/>
      <x:c r="Y36" s="10"/>
      <x:c r="Z36" s="10"/>
    </x:row>
    <x:row r="37" spans="1:26" ht="22.5" customHeight="1">
      <x:c r="A37" s="83"/>
      <x:c r="B37" s="83"/>
      <x:c r="C37" s="80"/>
      <x:c r="D37" s="119"/>
      <x:c r="E37" s="119"/>
      <x:c r="F37" s="119"/>
      <x:c r="G37" s="119"/>
      <x:c r="H37" s="119"/>
      <x:c r="I37" s="119"/>
      <x:c r="J37" s="119"/>
      <x:c r="K37" s="119"/>
      <x:c r="L37" s="119"/>
      <x:c r="M37" s="83"/>
      <x:c r="N37" s="10"/>
      <x:c r="O37" s="10"/>
      <x:c r="P37" s="10"/>
      <x:c r="Q37" s="10"/>
      <x:c r="R37" s="10"/>
      <x:c r="S37" s="10"/>
      <x:c r="T37" s="10"/>
      <x:c r="U37" s="10"/>
      <x:c r="V37" s="10"/>
      <x:c r="W37" s="10"/>
      <x:c r="X37" s="10"/>
      <x:c r="Y37" s="10"/>
      <x:c r="Z37" s="10"/>
    </x:row>
    <x:row r="38" spans="1:26" ht="22.5" customHeight="1">
      <x:c r="A38" s="287" t="s">
        <x:v>33</x:v>
      </x:c>
      <x:c r="B38" s="276"/>
      <x:c r="C38" s="117"/>
      <x:c r="D38" s="117"/>
      <x:c r="E38" s="117"/>
      <x:c r="F38" s="117"/>
      <x:c r="G38" s="117"/>
      <x:c r="H38" s="117"/>
      <x:c r="I38" s="117"/>
      <x:c r="J38" s="117"/>
      <x:c r="K38" s="117"/>
      <x:c r="L38" s="117"/>
      <x:c r="M38" s="117"/>
      <x:c r="N38" s="10"/>
      <x:c r="O38" s="10"/>
      <x:c r="P38" s="10"/>
      <x:c r="Q38" s="10"/>
      <x:c r="R38" s="10"/>
      <x:c r="S38" s="10"/>
      <x:c r="T38" s="10"/>
      <x:c r="U38" s="10"/>
      <x:c r="V38" s="10"/>
      <x:c r="W38" s="10"/>
      <x:c r="X38" s="10"/>
      <x:c r="Y38" s="10"/>
      <x:c r="Z38" s="10"/>
    </x:row>
    <x:row r="39" spans="1:26" ht="22.5" customHeight="1">
      <x:c r="A39" s="118" t="s">
        <x:v>61</x:v>
      </x:c>
      <x:c r="B39" s="80"/>
      <x:c r="C39" s="84" t="s">
        <x:v>434</x:v>
      </x:c>
      <x:c r="D39" s="119">
        <x:v>0.13</x:v>
      </x:c>
      <x:c r="E39" s="119">
        <x:v>0</x:v>
      </x:c>
      <x:c r="F39" s="119">
        <x:f>ROUNDDOWN(D39*E39,1)</x:f>
        <x:v>0</x:v>
      </x:c>
      <x:c r="G39" s="82">
        <x:f>단가대비표!M58</x:f>
        <x:v>275790</x:v>
      </x:c>
      <x:c r="H39" s="119">
        <x:f t="shared" ref="H39:H43" si="8">TRUNC(D39*G39,0)</x:f>
        <x:v>35852</x:v>
      </x:c>
      <x:c r="I39" s="119">
        <x:v>0</x:v>
      </x:c>
      <x:c r="J39" s="119">
        <x:f t="shared" ref="J39:J43" si="9">ROUNDDOWN(D39*I39,1)</x:f>
        <x:v>0</x:v>
      </x:c>
      <x:c r="K39" s="82">
        <x:f t="shared" ref="K39:L39" si="10">E39+G39+I39</x:f>
        <x:v>275790</x:v>
      </x:c>
      <x:c r="L39" s="119">
        <x:f t="shared" si="10"/>
        <x:v>35852</x:v>
      </x:c>
      <x:c r="M39" s="83"/>
      <x:c r="N39" s="10"/>
      <x:c r="O39" s="120" t="s">
        <x:v>372</x:v>
      </x:c>
      <x:c r="P39" s="120" t="s">
        <x:v>116</x:v>
      </x:c>
      <x:c r="Q39" s="10">
        <x:v>1</x:v>
      </x:c>
      <x:c r="R39" s="10"/>
      <x:c r="S39" s="10"/>
      <x:c r="T39" s="10"/>
      <x:c r="U39" s="10"/>
      <x:c r="V39" s="10"/>
      <x:c r="W39" s="10"/>
      <x:c r="X39" s="10"/>
      <x:c r="Y39" s="10"/>
      <x:c r="Z39" s="10"/>
    </x:row>
    <x:row r="40" spans="1:26" ht="22.5" customHeight="1">
      <x:c r="A40" s="118" t="s">
        <x:v>326</x:v>
      </x:c>
      <x:c r="B40" s="80"/>
      <x:c r="C40" s="84" t="s">
        <x:v>434</x:v>
      </x:c>
      <x:c r="D40" s="119">
        <x:v>2.1299999999999999</x:v>
      </x:c>
      <x:c r="E40" s="119"/>
      <x:c r="F40" s="119"/>
      <x:c r="G40" s="82">
        <x:f>단가대비표!M59</x:f>
        <x:v>230376</x:v>
      </x:c>
      <x:c r="H40" s="119">
        <x:f t="shared" si="8"/>
        <x:v>490700</x:v>
      </x:c>
      <x:c r="I40" s="119">
        <x:v>0</x:v>
      </x:c>
      <x:c r="J40" s="119">
        <x:f t="shared" si="9"/>
        <x:v>0</x:v>
      </x:c>
      <x:c r="K40" s="82">
        <x:f t="shared" ref="K40:L40" si="11">E40+G40+I40</x:f>
        <x:v>230376</x:v>
      </x:c>
      <x:c r="L40" s="119">
        <x:f t="shared" si="11"/>
        <x:v>490700</x:v>
      </x:c>
      <x:c r="M40" s="83"/>
      <x:c r="N40" s="10"/>
      <x:c r="O40" s="120" t="s">
        <x:v>372</x:v>
      </x:c>
      <x:c r="P40" s="120" t="s">
        <x:v>116</x:v>
      </x:c>
      <x:c r="Q40" s="10">
        <x:v>1</x:v>
      </x:c>
      <x:c r="R40" s="10"/>
      <x:c r="S40" s="10"/>
      <x:c r="T40" s="10"/>
      <x:c r="U40" s="10"/>
      <x:c r="V40" s="10"/>
      <x:c r="W40" s="10"/>
      <x:c r="X40" s="10"/>
      <x:c r="Y40" s="10"/>
      <x:c r="Z40" s="10"/>
    </x:row>
    <x:row r="41" spans="1:26" ht="22.5" customHeight="1">
      <x:c r="A41" s="118" t="s">
        <x:v>445</x:v>
      </x:c>
      <x:c r="B41" s="80"/>
      <x:c r="C41" s="84" t="s">
        <x:v>434</x:v>
      </x:c>
      <x:c r="D41" s="119">
        <x:v>0.23000000000000001</x:v>
      </x:c>
      <x:c r="E41" s="119"/>
      <x:c r="F41" s="119"/>
      <x:c r="G41" s="82">
        <x:f>단가대비표!M60</x:f>
        <x:v>281939</x:v>
      </x:c>
      <x:c r="H41" s="119">
        <x:f t="shared" si="8"/>
        <x:v>64845</x:v>
      </x:c>
      <x:c r="I41" s="119">
        <x:v>0</x:v>
      </x:c>
      <x:c r="J41" s="119">
        <x:f t="shared" si="9"/>
        <x:v>0</x:v>
      </x:c>
      <x:c r="K41" s="82">
        <x:f t="shared" ref="K41:L41" si="12">E41+G41+I41</x:f>
        <x:v>281939</x:v>
      </x:c>
      <x:c r="L41" s="119">
        <x:f t="shared" si="12"/>
        <x:v>64845</x:v>
      </x:c>
      <x:c r="M41" s="83"/>
      <x:c r="N41" s="10"/>
      <x:c r="O41" s="120" t="s">
        <x:v>372</x:v>
      </x:c>
      <x:c r="P41" s="120" t="s">
        <x:v>116</x:v>
      </x:c>
      <x:c r="Q41" s="10">
        <x:v>1</x:v>
      </x:c>
      <x:c r="R41" s="10"/>
      <x:c r="S41" s="10"/>
      <x:c r="T41" s="10"/>
      <x:c r="U41" s="10"/>
      <x:c r="V41" s="10"/>
      <x:c r="W41" s="10"/>
      <x:c r="X41" s="10"/>
      <x:c r="Y41" s="10"/>
      <x:c r="Z41" s="10"/>
    </x:row>
    <x:row r="42" spans="1:26" ht="22.5" customHeight="1">
      <x:c r="A42" s="118" t="s">
        <x:v>87</x:v>
      </x:c>
      <x:c r="B42" s="80"/>
      <x:c r="C42" s="84" t="s">
        <x:v>434</x:v>
      </x:c>
      <x:c r="D42" s="119">
        <x:v>0.78000000000000003</x:v>
      </x:c>
      <x:c r="E42" s="119"/>
      <x:c r="F42" s="119"/>
      <x:c r="G42" s="82">
        <x:f>단가대비표!M61</x:f>
        <x:v>283297</x:v>
      </x:c>
      <x:c r="H42" s="119">
        <x:f t="shared" si="8"/>
        <x:v>220971</x:v>
      </x:c>
      <x:c r="I42" s="119">
        <x:v>0</x:v>
      </x:c>
      <x:c r="J42" s="119">
        <x:f t="shared" si="9"/>
        <x:v>0</x:v>
      </x:c>
      <x:c r="K42" s="82">
        <x:f t="shared" ref="K42:L42" si="13">E42+G42+I42</x:f>
        <x:v>283297</x:v>
      </x:c>
      <x:c r="L42" s="119">
        <x:f t="shared" si="13"/>
        <x:v>220971</x:v>
      </x:c>
      <x:c r="M42" s="83"/>
      <x:c r="N42" s="10"/>
      <x:c r="O42" s="120" t="s">
        <x:v>372</x:v>
      </x:c>
      <x:c r="P42" s="120" t="s">
        <x:v>116</x:v>
      </x:c>
      <x:c r="Q42" s="10">
        <x:v>1</x:v>
      </x:c>
      <x:c r="R42" s="10"/>
      <x:c r="S42" s="10"/>
      <x:c r="T42" s="10"/>
      <x:c r="U42" s="10"/>
      <x:c r="V42" s="10"/>
      <x:c r="W42" s="10"/>
      <x:c r="X42" s="10"/>
      <x:c r="Y42" s="10"/>
      <x:c r="Z42" s="10"/>
    </x:row>
    <x:row r="43" spans="1:26" ht="22.5" customHeight="1">
      <x:c r="A43" s="118" t="s">
        <x:v>217</x:v>
      </x:c>
      <x:c r="B43" s="80"/>
      <x:c r="C43" s="84" t="s">
        <x:v>434</x:v>
      </x:c>
      <x:c r="D43" s="119">
        <x:v>9.9100000000000001</x:v>
      </x:c>
      <x:c r="E43" s="119"/>
      <x:c r="F43" s="119"/>
      <x:c r="G43" s="82">
        <x:f>단가대비표!M62</x:f>
        <x:v>226122</x:v>
      </x:c>
      <x:c r="H43" s="119">
        <x:f t="shared" si="8"/>
        <x:v>2240869</x:v>
      </x:c>
      <x:c r="I43" s="119">
        <x:v>0</x:v>
      </x:c>
      <x:c r="J43" s="119">
        <x:f t="shared" si="9"/>
        <x:v>0</x:v>
      </x:c>
      <x:c r="K43" s="82">
        <x:f t="shared" ref="K43:L43" si="14">E43+G43+I43</x:f>
        <x:v>226122</x:v>
      </x:c>
      <x:c r="L43" s="119">
        <x:f t="shared" si="14"/>
        <x:v>2240869</x:v>
      </x:c>
      <x:c r="M43" s="83"/>
      <x:c r="N43" s="10"/>
      <x:c r="O43" s="120" t="s">
        <x:v>372</x:v>
      </x:c>
      <x:c r="P43" s="120" t="s">
        <x:v>116</x:v>
      </x:c>
      <x:c r="Q43" s="10">
        <x:v>1</x:v>
      </x:c>
      <x:c r="R43" s="10"/>
      <x:c r="S43" s="10"/>
      <x:c r="T43" s="10"/>
      <x:c r="U43" s="10"/>
      <x:c r="V43" s="10"/>
      <x:c r="W43" s="10"/>
      <x:c r="X43" s="10"/>
      <x:c r="Y43" s="10"/>
      <x:c r="Z43" s="10"/>
    </x:row>
    <x:row r="44" spans="1:26" ht="22.5" customHeight="1">
      <x:c r="A44" s="121"/>
      <x:c r="B44" s="80"/>
      <x:c r="C44" s="80"/>
      <x:c r="D44" s="119"/>
      <x:c r="E44" s="119"/>
      <x:c r="F44" s="119"/>
      <x:c r="G44" s="82"/>
      <x:c r="H44" s="119"/>
      <x:c r="I44" s="119"/>
      <x:c r="J44" s="119"/>
      <x:c r="K44" s="119"/>
      <x:c r="L44" s="119"/>
      <x:c r="M44" s="83"/>
      <x:c r="N44" s="10"/>
      <x:c r="O44" s="10"/>
      <x:c r="P44" s="10"/>
      <x:c r="Q44" s="10"/>
      <x:c r="R44" s="10"/>
      <x:c r="S44" s="10"/>
      <x:c r="T44" s="10"/>
      <x:c r="U44" s="10"/>
      <x:c r="V44" s="10"/>
      <x:c r="W44" s="10"/>
      <x:c r="X44" s="10"/>
      <x:c r="Y44" s="10"/>
      <x:c r="Z44" s="10"/>
    </x:row>
    <x:row r="45" spans="1:26" ht="22.5" customHeight="1">
      <x:c r="A45" s="121"/>
      <x:c r="B45" s="80"/>
      <x:c r="C45" s="80"/>
      <x:c r="D45" s="119"/>
      <x:c r="E45" s="119"/>
      <x:c r="F45" s="119"/>
      <x:c r="G45" s="82"/>
      <x:c r="H45" s="119"/>
      <x:c r="I45" s="119"/>
      <x:c r="J45" s="119"/>
      <x:c r="K45" s="119"/>
      <x:c r="L45" s="119"/>
      <x:c r="M45" s="83"/>
      <x:c r="N45" s="10"/>
      <x:c r="O45" s="10"/>
      <x:c r="P45" s="10"/>
      <x:c r="Q45" s="10"/>
      <x:c r="R45" s="10"/>
      <x:c r="S45" s="10"/>
      <x:c r="T45" s="10"/>
      <x:c r="U45" s="10"/>
      <x:c r="V45" s="10"/>
      <x:c r="W45" s="10"/>
      <x:c r="X45" s="10"/>
      <x:c r="Y45" s="10"/>
      <x:c r="Z45" s="10"/>
    </x:row>
    <x:row r="46" spans="1:26" ht="22.5" customHeight="1">
      <x:c r="A46" s="121"/>
      <x:c r="B46" s="80"/>
      <x:c r="C46" s="80"/>
      <x:c r="D46" s="119"/>
      <x:c r="E46" s="119"/>
      <x:c r="F46" s="119"/>
      <x:c r="G46" s="82"/>
      <x:c r="H46" s="119"/>
      <x:c r="I46" s="119"/>
      <x:c r="J46" s="119"/>
      <x:c r="K46" s="119"/>
      <x:c r="L46" s="119"/>
      <x:c r="M46" s="83"/>
      <x:c r="N46" s="10"/>
      <x:c r="O46" s="10"/>
      <x:c r="P46" s="10"/>
      <x:c r="Q46" s="10"/>
      <x:c r="R46" s="10"/>
      <x:c r="S46" s="10"/>
      <x:c r="T46" s="10"/>
      <x:c r="U46" s="10"/>
      <x:c r="V46" s="10"/>
      <x:c r="W46" s="10"/>
      <x:c r="X46" s="10"/>
      <x:c r="Y46" s="10"/>
      <x:c r="Z46" s="10"/>
    </x:row>
    <x:row r="47" spans="1:26" ht="22.5" customHeight="1">
      <x:c r="A47" s="121"/>
      <x:c r="B47" s="80"/>
      <x:c r="C47" s="80"/>
      <x:c r="D47" s="119"/>
      <x:c r="E47" s="119"/>
      <x:c r="F47" s="119"/>
      <x:c r="G47" s="82"/>
      <x:c r="H47" s="119"/>
      <x:c r="I47" s="119"/>
      <x:c r="J47" s="119"/>
      <x:c r="K47" s="119"/>
      <x:c r="L47" s="119"/>
      <x:c r="M47" s="83"/>
      <x:c r="N47" s="10"/>
      <x:c r="O47" s="10"/>
      <x:c r="P47" s="10"/>
      <x:c r="Q47" s="10"/>
      <x:c r="R47" s="10"/>
      <x:c r="S47" s="10"/>
      <x:c r="T47" s="10"/>
      <x:c r="U47" s="10"/>
      <x:c r="V47" s="10"/>
      <x:c r="W47" s="10"/>
      <x:c r="X47" s="10"/>
      <x:c r="Y47" s="10"/>
      <x:c r="Z47" s="10"/>
    </x:row>
    <x:row r="48" spans="1:26" ht="22.5" customHeight="1">
      <x:c r="A48" s="121"/>
      <x:c r="B48" s="80"/>
      <x:c r="C48" s="80"/>
      <x:c r="D48" s="119"/>
      <x:c r="E48" s="119"/>
      <x:c r="F48" s="119"/>
      <x:c r="G48" s="82"/>
      <x:c r="H48" s="119"/>
      <x:c r="I48" s="119"/>
      <x:c r="J48" s="119"/>
      <x:c r="K48" s="119"/>
      <x:c r="L48" s="119"/>
      <x:c r="M48" s="83"/>
      <x:c r="N48" s="10"/>
      <x:c r="O48" s="10"/>
      <x:c r="P48" s="10"/>
      <x:c r="Q48" s="10"/>
      <x:c r="R48" s="10"/>
      <x:c r="S48" s="10"/>
      <x:c r="T48" s="10"/>
      <x:c r="U48" s="10"/>
      <x:c r="V48" s="10"/>
      <x:c r="W48" s="10"/>
      <x:c r="X48" s="10"/>
      <x:c r="Y48" s="10"/>
      <x:c r="Z48" s="10"/>
    </x:row>
    <x:row r="49" spans="1:26" ht="22.5" customHeight="1">
      <x:c r="A49" s="288" t="s">
        <x:v>32</x:v>
      </x:c>
      <x:c r="B49" s="276"/>
      <x:c r="C49" s="80"/>
      <x:c r="D49" s="119"/>
      <x:c r="E49" s="119"/>
      <x:c r="F49" s="119"/>
      <x:c r="G49" s="119"/>
      <x:c r="H49" s="119"/>
      <x:c r="I49" s="119"/>
      <x:c r="J49" s="119"/>
      <x:c r="K49" s="119"/>
      <x:c r="L49" s="119"/>
      <x:c r="M49" s="83"/>
      <x:c r="N49" s="10"/>
      <x:c r="O49" s="10"/>
      <x:c r="P49" s="10"/>
      <x:c r="Q49" s="10"/>
      <x:c r="R49" s="10"/>
      <x:c r="S49" s="10"/>
      <x:c r="T49" s="10"/>
      <x:c r="U49" s="10"/>
      <x:c r="V49" s="10"/>
      <x:c r="W49" s="10"/>
      <x:c r="X49" s="10"/>
      <x:c r="Y49" s="10"/>
      <x:c r="Z49" s="10"/>
    </x:row>
    <x:row r="50" spans="1:26" ht="22.5" customHeight="1">
      <x:c r="A50" s="121"/>
      <x:c r="B50" s="80"/>
      <x:c r="C50" s="80"/>
      <x:c r="D50" s="119"/>
      <x:c r="E50" s="119"/>
      <x:c r="F50" s="119"/>
      <x:c r="G50" s="82"/>
      <x:c r="H50" s="119"/>
      <x:c r="I50" s="119"/>
      <x:c r="J50" s="119"/>
      <x:c r="K50" s="119"/>
      <x:c r="L50" s="119"/>
      <x:c r="M50" s="83"/>
      <x:c r="N50" s="10"/>
      <x:c r="O50" s="10"/>
      <x:c r="P50" s="10"/>
      <x:c r="Q50" s="10"/>
      <x:c r="R50" s="10"/>
      <x:c r="S50" s="10"/>
      <x:c r="T50" s="10"/>
      <x:c r="U50" s="10"/>
      <x:c r="V50" s="10"/>
      <x:c r="W50" s="10"/>
      <x:c r="X50" s="10"/>
      <x:c r="Y50" s="10"/>
      <x:c r="Z50" s="10"/>
    </x:row>
    <x:row r="51" spans="1:26" ht="22.5" customHeight="1">
      <x:c r="A51" s="83"/>
      <x:c r="B51" s="83"/>
      <x:c r="C51" s="80"/>
      <x:c r="D51" s="119"/>
      <x:c r="E51" s="119"/>
      <x:c r="F51" s="119"/>
      <x:c r="G51" s="119"/>
      <x:c r="H51" s="119"/>
      <x:c r="I51" s="119"/>
      <x:c r="J51" s="119"/>
      <x:c r="K51" s="119"/>
      <x:c r="L51" s="119"/>
      <x:c r="M51" s="83"/>
      <x:c r="N51" s="10"/>
      <x:c r="O51" s="10"/>
      <x:c r="P51" s="10"/>
      <x:c r="Q51" s="10"/>
      <x:c r="R51" s="10"/>
      <x:c r="S51" s="10"/>
      <x:c r="T51" s="10"/>
      <x:c r="U51" s="10"/>
      <x:c r="V51" s="10"/>
      <x:c r="W51" s="10"/>
      <x:c r="X51" s="10"/>
      <x:c r="Y51" s="10"/>
      <x:c r="Z51" s="10"/>
    </x:row>
    <x:row r="52" spans="1:26" ht="22.5" customHeight="1">
      <x:c r="A52" s="84" t="s">
        <x:v>204</x:v>
      </x:c>
      <x:c r="B52" s="83"/>
      <x:c r="C52" s="80"/>
      <x:c r="D52" s="119"/>
      <x:c r="E52" s="119"/>
      <x:c r="F52" s="119">
        <x:f>ROUNDDOWN(SUMIF(Q39:Q51,"1",F39:F51),0)</x:f>
        <x:v>0</x:v>
      </x:c>
      <x:c r="G52" s="119"/>
      <x:c r="H52" s="119">
        <x:f>ROUNDDOWN(SUMIF(Q39:Q51,"1",H39:H51),0)</x:f>
        <x:v>3053237</x:v>
      </x:c>
      <x:c r="I52" s="119"/>
      <x:c r="J52" s="119">
        <x:f>SUM(J39:J51)</x:f>
        <x:v>0</x:v>
      </x:c>
      <x:c r="K52" s="119"/>
      <x:c r="L52" s="119">
        <x:f>SUM(L39:L51)</x:f>
        <x:v>3053237</x:v>
      </x:c>
      <x:c r="M52" s="83"/>
      <x:c r="N52" s="10"/>
      <x:c r="O52" s="10"/>
      <x:c r="P52" s="10"/>
      <x:c r="Q52" s="10"/>
      <x:c r="R52" s="10"/>
      <x:c r="S52" s="10"/>
      <x:c r="T52" s="10"/>
      <x:c r="U52" s="10"/>
      <x:c r="V52" s="10"/>
      <x:c r="W52" s="10"/>
      <x:c r="X52" s="10"/>
      <x:c r="Y52" s="10"/>
      <x:c r="Z52" s="10"/>
    </x:row>
    <x:row r="53" spans="1:26" ht="22.5" customHeight="1">
      <x:c r="A53" s="83"/>
      <x:c r="B53" s="83"/>
      <x:c r="C53" s="80"/>
      <x:c r="D53" s="119"/>
      <x:c r="E53" s="119"/>
      <x:c r="F53" s="119"/>
      <x:c r="G53" s="119"/>
      <x:c r="H53" s="119"/>
      <x:c r="I53" s="119"/>
      <x:c r="J53" s="119"/>
      <x:c r="K53" s="119"/>
      <x:c r="L53" s="119"/>
      <x:c r="M53" s="83"/>
      <x:c r="N53" s="10"/>
      <x:c r="O53" s="10"/>
      <x:c r="P53" s="10"/>
      <x:c r="Q53" s="10"/>
      <x:c r="R53" s="10"/>
      <x:c r="S53" s="10"/>
      <x:c r="T53" s="10"/>
      <x:c r="U53" s="10"/>
      <x:c r="V53" s="10"/>
      <x:c r="W53" s="10"/>
      <x:c r="X53" s="10"/>
      <x:c r="Y53" s="10"/>
      <x:c r="Z53" s="10"/>
    </x:row>
    <x:row r="54" spans="1:26" ht="22.5" customHeight="1">
      <x:c r="A54" s="287" t="s">
        <x:v>41</x:v>
      </x:c>
      <x:c r="B54" s="276"/>
      <x:c r="C54" s="117"/>
      <x:c r="D54" s="117"/>
      <x:c r="E54" s="117"/>
      <x:c r="F54" s="117"/>
      <x:c r="G54" s="117"/>
      <x:c r="H54" s="117"/>
      <x:c r="I54" s="117"/>
      <x:c r="J54" s="117"/>
      <x:c r="K54" s="117"/>
      <x:c r="L54" s="117"/>
      <x:c r="M54" s="117"/>
      <x:c r="N54" s="10"/>
      <x:c r="O54" s="10"/>
      <x:c r="P54" s="10"/>
      <x:c r="Q54" s="10"/>
      <x:c r="R54" s="10"/>
      <x:c r="S54" s="10"/>
      <x:c r="T54" s="10"/>
      <x:c r="U54" s="10"/>
      <x:c r="V54" s="10"/>
      <x:c r="W54" s="10"/>
      <x:c r="X54" s="10"/>
      <x:c r="Y54" s="10"/>
      <x:c r="Z54" s="10"/>
    </x:row>
    <x:row r="55" spans="1:26" ht="22.5" customHeight="1">
      <x:c r="A55" s="118" t="s">
        <x:v>61</x:v>
      </x:c>
      <x:c r="B55" s="80"/>
      <x:c r="C55" s="84" t="s">
        <x:v>434</x:v>
      </x:c>
      <x:c r="D55" s="119">
        <x:f>0.13*50%</x:f>
        <x:v>0.065000000000000002</x:v>
      </x:c>
      <x:c r="E55" s="119">
        <x:v>0</x:v>
      </x:c>
      <x:c r="F55" s="119">
        <x:f>ROUNDDOWN(D55*E55,1)</x:f>
        <x:v>0</x:v>
      </x:c>
      <x:c r="G55" s="82">
        <x:f>단가대비표!M58</x:f>
        <x:v>275790</x:v>
      </x:c>
      <x:c r="H55" s="119">
        <x:f t="shared" ref="H55:H59" si="15">TRUNC(D55*G55,0)</x:f>
        <x:v>17926</x:v>
      </x:c>
      <x:c r="I55" s="119">
        <x:v>0</x:v>
      </x:c>
      <x:c r="J55" s="119">
        <x:f t="shared" ref="J55:J59" si="16">ROUNDDOWN(D55*I55,1)</x:f>
        <x:v>0</x:v>
      </x:c>
      <x:c r="K55" s="82">
        <x:f t="shared" ref="K55:L55" si="17">E55+G55+I55</x:f>
        <x:v>275790</x:v>
      </x:c>
      <x:c r="L55" s="119">
        <x:f t="shared" si="17"/>
        <x:v>17926</x:v>
      </x:c>
      <x:c r="M55" s="83"/>
      <x:c r="N55" s="10"/>
      <x:c r="O55" s="120" t="s">
        <x:v>372</x:v>
      </x:c>
      <x:c r="P55" s="120" t="s">
        <x:v>116</x:v>
      </x:c>
      <x:c r="Q55" s="10">
        <x:v>1</x:v>
      </x:c>
      <x:c r="R55" s="10"/>
      <x:c r="S55" s="10"/>
      <x:c r="T55" s="10"/>
      <x:c r="U55" s="10"/>
      <x:c r="V55" s="10"/>
      <x:c r="W55" s="10"/>
      <x:c r="X55" s="10"/>
      <x:c r="Y55" s="10"/>
      <x:c r="Z55" s="10"/>
    </x:row>
    <x:row r="56" spans="1:26" ht="22.5" customHeight="1">
      <x:c r="A56" s="118" t="s">
        <x:v>326</x:v>
      </x:c>
      <x:c r="B56" s="80"/>
      <x:c r="C56" s="84" t="s">
        <x:v>434</x:v>
      </x:c>
      <x:c r="D56" s="119">
        <x:f>2.13*50%</x:f>
        <x:v>1.0649999999999999</x:v>
      </x:c>
      <x:c r="E56" s="119"/>
      <x:c r="F56" s="119"/>
      <x:c r="G56" s="82">
        <x:f>단가대비표!M59</x:f>
        <x:v>230376</x:v>
      </x:c>
      <x:c r="H56" s="119">
        <x:f t="shared" si="15"/>
        <x:v>245350</x:v>
      </x:c>
      <x:c r="I56" s="119">
        <x:v>0</x:v>
      </x:c>
      <x:c r="J56" s="119">
        <x:f t="shared" si="16"/>
        <x:v>0</x:v>
      </x:c>
      <x:c r="K56" s="82">
        <x:f t="shared" ref="K56:L56" si="18">E56+G56+I56</x:f>
        <x:v>230376</x:v>
      </x:c>
      <x:c r="L56" s="119">
        <x:f t="shared" si="18"/>
        <x:v>245350</x:v>
      </x:c>
      <x:c r="M56" s="83"/>
      <x:c r="N56" s="10"/>
      <x:c r="O56" s="120" t="s">
        <x:v>372</x:v>
      </x:c>
      <x:c r="P56" s="120" t="s">
        <x:v>116</x:v>
      </x:c>
      <x:c r="Q56" s="10">
        <x:v>1</x:v>
      </x:c>
      <x:c r="R56" s="10"/>
      <x:c r="S56" s="10"/>
      <x:c r="T56" s="10"/>
      <x:c r="U56" s="10"/>
      <x:c r="V56" s="10"/>
      <x:c r="W56" s="10"/>
      <x:c r="X56" s="10"/>
      <x:c r="Y56" s="10"/>
      <x:c r="Z56" s="10"/>
    </x:row>
    <x:row r="57" spans="1:26" ht="22.5" customHeight="1">
      <x:c r="A57" s="118" t="s">
        <x:v>445</x:v>
      </x:c>
      <x:c r="B57" s="80"/>
      <x:c r="C57" s="84" t="s">
        <x:v>434</x:v>
      </x:c>
      <x:c r="D57" s="119">
        <x:f>0.23*50%</x:f>
        <x:v>0.115</x:v>
      </x:c>
      <x:c r="E57" s="119"/>
      <x:c r="F57" s="119"/>
      <x:c r="G57" s="82">
        <x:f>단가대비표!M60</x:f>
        <x:v>281939</x:v>
      </x:c>
      <x:c r="H57" s="119">
        <x:f t="shared" si="15"/>
        <x:v>32422</x:v>
      </x:c>
      <x:c r="I57" s="119">
        <x:v>0</x:v>
      </x:c>
      <x:c r="J57" s="119">
        <x:f t="shared" si="16"/>
        <x:v>0</x:v>
      </x:c>
      <x:c r="K57" s="82">
        <x:f t="shared" ref="K57:L57" si="19">E57+G57+I57</x:f>
        <x:v>281939</x:v>
      </x:c>
      <x:c r="L57" s="119">
        <x:f t="shared" si="19"/>
        <x:v>32422</x:v>
      </x:c>
      <x:c r="M57" s="83"/>
      <x:c r="N57" s="10"/>
      <x:c r="O57" s="120" t="s">
        <x:v>372</x:v>
      </x:c>
      <x:c r="P57" s="120" t="s">
        <x:v>116</x:v>
      </x:c>
      <x:c r="Q57" s="10">
        <x:v>1</x:v>
      </x:c>
      <x:c r="R57" s="10"/>
      <x:c r="S57" s="10"/>
      <x:c r="T57" s="10"/>
      <x:c r="U57" s="10"/>
      <x:c r="V57" s="10"/>
      <x:c r="W57" s="10"/>
      <x:c r="X57" s="10"/>
      <x:c r="Y57" s="10"/>
      <x:c r="Z57" s="10"/>
    </x:row>
    <x:row r="58" spans="1:26" ht="22.5" customHeight="1">
      <x:c r="A58" s="118" t="s">
        <x:v>87</x:v>
      </x:c>
      <x:c r="B58" s="80"/>
      <x:c r="C58" s="84" t="s">
        <x:v>434</x:v>
      </x:c>
      <x:c r="D58" s="119">
        <x:f>0.78*50%</x:f>
        <x:v>0.39000000000000001</x:v>
      </x:c>
      <x:c r="E58" s="119"/>
      <x:c r="F58" s="119"/>
      <x:c r="G58" s="82">
        <x:f>단가대비표!M61</x:f>
        <x:v>283297</x:v>
      </x:c>
      <x:c r="H58" s="119">
        <x:f t="shared" si="15"/>
        <x:v>110485</x:v>
      </x:c>
      <x:c r="I58" s="119">
        <x:v>0</x:v>
      </x:c>
      <x:c r="J58" s="119">
        <x:f t="shared" si="16"/>
        <x:v>0</x:v>
      </x:c>
      <x:c r="K58" s="82">
        <x:f t="shared" ref="K58:L58" si="20">E58+G58+I58</x:f>
        <x:v>283297</x:v>
      </x:c>
      <x:c r="L58" s="119">
        <x:f t="shared" si="20"/>
        <x:v>110485</x:v>
      </x:c>
      <x:c r="M58" s="83"/>
      <x:c r="N58" s="10"/>
      <x:c r="O58" s="120" t="s">
        <x:v>372</x:v>
      </x:c>
      <x:c r="P58" s="120" t="s">
        <x:v>116</x:v>
      </x:c>
      <x:c r="Q58" s="10">
        <x:v>1</x:v>
      </x:c>
      <x:c r="R58" s="10"/>
      <x:c r="S58" s="10"/>
      <x:c r="T58" s="10"/>
      <x:c r="U58" s="10"/>
      <x:c r="V58" s="10"/>
      <x:c r="W58" s="10"/>
      <x:c r="X58" s="10"/>
      <x:c r="Y58" s="10"/>
      <x:c r="Z58" s="10"/>
    </x:row>
    <x:row r="59" spans="1:26" ht="22.5" customHeight="1">
      <x:c r="A59" s="118" t="s">
        <x:v>217</x:v>
      </x:c>
      <x:c r="B59" s="80"/>
      <x:c r="C59" s="84" t="s">
        <x:v>434</x:v>
      </x:c>
      <x:c r="D59" s="119">
        <x:f>9.91*50%</x:f>
        <x:v>4.9550000000000001</x:v>
      </x:c>
      <x:c r="E59" s="119"/>
      <x:c r="F59" s="119"/>
      <x:c r="G59" s="82">
        <x:f>단가대비표!M62</x:f>
        <x:v>226122</x:v>
      </x:c>
      <x:c r="H59" s="119">
        <x:f t="shared" si="15"/>
        <x:v>1120434</x:v>
      </x:c>
      <x:c r="I59" s="119">
        <x:v>0</x:v>
      </x:c>
      <x:c r="J59" s="119">
        <x:f t="shared" si="16"/>
        <x:v>0</x:v>
      </x:c>
      <x:c r="K59" s="82">
        <x:f t="shared" ref="K59:L59" si="21">E59+G59+I59</x:f>
        <x:v>226122</x:v>
      </x:c>
      <x:c r="L59" s="119">
        <x:f t="shared" si="21"/>
        <x:v>1120434</x:v>
      </x:c>
      <x:c r="M59" s="83"/>
      <x:c r="N59" s="10"/>
      <x:c r="O59" s="120" t="s">
        <x:v>372</x:v>
      </x:c>
      <x:c r="P59" s="120" t="s">
        <x:v>116</x:v>
      </x:c>
      <x:c r="Q59" s="10">
        <x:v>1</x:v>
      </x:c>
      <x:c r="R59" s="10"/>
      <x:c r="S59" s="10"/>
      <x:c r="T59" s="10"/>
      <x:c r="U59" s="10"/>
      <x:c r="V59" s="10"/>
      <x:c r="W59" s="10"/>
      <x:c r="X59" s="10"/>
      <x:c r="Y59" s="10"/>
      <x:c r="Z59" s="10"/>
    </x:row>
    <x:row r="60" spans="1:26" ht="22.5" customHeight="1">
      <x:c r="A60" s="121"/>
      <x:c r="B60" s="80"/>
      <x:c r="C60" s="80"/>
      <x:c r="D60" s="119"/>
      <x:c r="E60" s="119"/>
      <x:c r="F60" s="119"/>
      <x:c r="G60" s="82"/>
      <x:c r="H60" s="119"/>
      <x:c r="I60" s="119"/>
      <x:c r="J60" s="119"/>
      <x:c r="K60" s="119"/>
      <x:c r="L60" s="119"/>
      <x:c r="M60" s="83"/>
      <x:c r="N60" s="10"/>
      <x:c r="O60" s="10"/>
      <x:c r="P60" s="10"/>
      <x:c r="Q60" s="10"/>
      <x:c r="R60" s="10"/>
      <x:c r="S60" s="10"/>
      <x:c r="T60" s="10"/>
      <x:c r="U60" s="10"/>
      <x:c r="V60" s="10"/>
      <x:c r="W60" s="10"/>
      <x:c r="X60" s="10"/>
      <x:c r="Y60" s="10"/>
      <x:c r="Z60" s="10"/>
    </x:row>
    <x:row r="61" spans="1:26" ht="22.5" customHeight="1">
      <x:c r="A61" s="121"/>
      <x:c r="B61" s="80"/>
      <x:c r="C61" s="80"/>
      <x:c r="D61" s="119"/>
      <x:c r="E61" s="119"/>
      <x:c r="F61" s="119"/>
      <x:c r="G61" s="82"/>
      <x:c r="H61" s="119"/>
      <x:c r="I61" s="119"/>
      <x:c r="J61" s="119"/>
      <x:c r="K61" s="119"/>
      <x:c r="L61" s="119"/>
      <x:c r="M61" s="83"/>
      <x:c r="N61" s="10"/>
      <x:c r="O61" s="10"/>
      <x:c r="P61" s="10"/>
      <x:c r="Q61" s="10"/>
      <x:c r="R61" s="10"/>
      <x:c r="S61" s="10"/>
      <x:c r="T61" s="10"/>
      <x:c r="U61" s="10"/>
      <x:c r="V61" s="10"/>
      <x:c r="W61" s="10"/>
      <x:c r="X61" s="10"/>
      <x:c r="Y61" s="10"/>
      <x:c r="Z61" s="10"/>
    </x:row>
    <x:row r="62" spans="1:26" ht="22.5" customHeight="1">
      <x:c r="A62" s="121"/>
      <x:c r="B62" s="80"/>
      <x:c r="C62" s="80"/>
      <x:c r="D62" s="119"/>
      <x:c r="E62" s="119"/>
      <x:c r="F62" s="119"/>
      <x:c r="G62" s="82"/>
      <x:c r="H62" s="119"/>
      <x:c r="I62" s="119"/>
      <x:c r="J62" s="119"/>
      <x:c r="K62" s="119"/>
      <x:c r="L62" s="119"/>
      <x:c r="M62" s="83"/>
      <x:c r="N62" s="10"/>
      <x:c r="O62" s="10"/>
      <x:c r="P62" s="10"/>
      <x:c r="Q62" s="10"/>
      <x:c r="R62" s="10"/>
      <x:c r="S62" s="10"/>
      <x:c r="T62" s="10"/>
      <x:c r="U62" s="10"/>
      <x:c r="V62" s="10"/>
      <x:c r="W62" s="10"/>
      <x:c r="X62" s="10"/>
      <x:c r="Y62" s="10"/>
      <x:c r="Z62" s="10"/>
    </x:row>
    <x:row r="63" spans="1:26" ht="22.5" customHeight="1">
      <x:c r="A63" s="121"/>
      <x:c r="B63" s="80"/>
      <x:c r="C63" s="80"/>
      <x:c r="D63" s="119"/>
      <x:c r="E63" s="119"/>
      <x:c r="F63" s="119"/>
      <x:c r="G63" s="82"/>
      <x:c r="H63" s="119"/>
      <x:c r="I63" s="119"/>
      <x:c r="J63" s="119"/>
      <x:c r="K63" s="119"/>
      <x:c r="L63" s="119"/>
      <x:c r="M63" s="83"/>
      <x:c r="N63" s="10"/>
      <x:c r="O63" s="10"/>
      <x:c r="P63" s="10"/>
      <x:c r="Q63" s="10"/>
      <x:c r="R63" s="10"/>
      <x:c r="S63" s="10"/>
      <x:c r="T63" s="10"/>
      <x:c r="U63" s="10"/>
      <x:c r="V63" s="10"/>
      <x:c r="W63" s="10"/>
      <x:c r="X63" s="10"/>
      <x:c r="Y63" s="10"/>
      <x:c r="Z63" s="10"/>
    </x:row>
    <x:row r="64" spans="1:26" ht="22.5" customHeight="1">
      <x:c r="A64" s="121"/>
      <x:c r="B64" s="80"/>
      <x:c r="C64" s="80"/>
      <x:c r="D64" s="119"/>
      <x:c r="E64" s="119"/>
      <x:c r="F64" s="119"/>
      <x:c r="G64" s="82"/>
      <x:c r="H64" s="119"/>
      <x:c r="I64" s="119"/>
      <x:c r="J64" s="119"/>
      <x:c r="K64" s="119"/>
      <x:c r="L64" s="119"/>
      <x:c r="M64" s="83"/>
      <x:c r="N64" s="10"/>
      <x:c r="O64" s="10"/>
      <x:c r="P64" s="10"/>
      <x:c r="Q64" s="10"/>
      <x:c r="R64" s="10"/>
      <x:c r="S64" s="10"/>
      <x:c r="T64" s="10"/>
      <x:c r="U64" s="10"/>
      <x:c r="V64" s="10"/>
      <x:c r="W64" s="10"/>
      <x:c r="X64" s="10"/>
      <x:c r="Y64" s="10"/>
      <x:c r="Z64" s="10"/>
    </x:row>
    <x:row r="65" spans="1:26" ht="22.5" customHeight="1">
      <x:c r="A65" s="121"/>
      <x:c r="B65" s="80"/>
      <x:c r="C65" s="80"/>
      <x:c r="D65" s="119"/>
      <x:c r="E65" s="119"/>
      <x:c r="F65" s="119"/>
      <x:c r="G65" s="82"/>
      <x:c r="H65" s="119"/>
      <x:c r="I65" s="119"/>
      <x:c r="J65" s="119"/>
      <x:c r="K65" s="119"/>
      <x:c r="L65" s="119"/>
      <x:c r="M65" s="83"/>
      <x:c r="N65" s="10"/>
      <x:c r="O65" s="10"/>
      <x:c r="P65" s="10"/>
      <x:c r="Q65" s="10"/>
      <x:c r="R65" s="10"/>
      <x:c r="S65" s="10"/>
      <x:c r="T65" s="10"/>
      <x:c r="U65" s="10"/>
      <x:c r="V65" s="10"/>
      <x:c r="W65" s="10"/>
      <x:c r="X65" s="10"/>
      <x:c r="Y65" s="10"/>
      <x:c r="Z65" s="10"/>
    </x:row>
    <x:row r="66" spans="1:26" ht="22.5" customHeight="1">
      <x:c r="A66" s="288" t="s">
        <x:v>2</x:v>
      </x:c>
      <x:c r="B66" s="276"/>
      <x:c r="C66" s="80"/>
      <x:c r="D66" s="119"/>
      <x:c r="E66" s="119"/>
      <x:c r="F66" s="119"/>
      <x:c r="G66" s="119"/>
      <x:c r="H66" s="119"/>
      <x:c r="I66" s="119"/>
      <x:c r="J66" s="119"/>
      <x:c r="K66" s="119"/>
      <x:c r="L66" s="119"/>
      <x:c r="M66" s="83"/>
      <x:c r="N66" s="10"/>
      <x:c r="O66" s="10"/>
      <x:c r="P66" s="10"/>
      <x:c r="Q66" s="10"/>
      <x:c r="R66" s="10"/>
      <x:c r="S66" s="10"/>
      <x:c r="T66" s="10"/>
      <x:c r="U66" s="10"/>
      <x:c r="V66" s="10"/>
      <x:c r="W66" s="10"/>
      <x:c r="X66" s="10"/>
      <x:c r="Y66" s="10"/>
      <x:c r="Z66" s="10"/>
    </x:row>
    <x:row r="67" spans="1:26" ht="22.5" customHeight="1">
      <x:c r="A67" s="121"/>
      <x:c r="B67" s="80"/>
      <x:c r="C67" s="80"/>
      <x:c r="D67" s="119"/>
      <x:c r="E67" s="119"/>
      <x:c r="F67" s="119"/>
      <x:c r="G67" s="82"/>
      <x:c r="H67" s="119"/>
      <x:c r="I67" s="119"/>
      <x:c r="J67" s="119"/>
      <x:c r="K67" s="119"/>
      <x:c r="L67" s="119"/>
      <x:c r="M67" s="83"/>
      <x:c r="N67" s="10"/>
      <x:c r="O67" s="10"/>
      <x:c r="P67" s="10"/>
      <x:c r="Q67" s="10"/>
      <x:c r="R67" s="10"/>
      <x:c r="S67" s="10"/>
      <x:c r="T67" s="10"/>
      <x:c r="U67" s="10"/>
      <x:c r="V67" s="10"/>
      <x:c r="W67" s="10"/>
      <x:c r="X67" s="10"/>
      <x:c r="Y67" s="10"/>
      <x:c r="Z67" s="10"/>
    </x:row>
    <x:row r="68" spans="1:26" ht="22.5" customHeight="1">
      <x:c r="A68" s="83"/>
      <x:c r="B68" s="83"/>
      <x:c r="C68" s="80"/>
      <x:c r="D68" s="119"/>
      <x:c r="E68" s="119"/>
      <x:c r="F68" s="119"/>
      <x:c r="G68" s="119"/>
      <x:c r="H68" s="119"/>
      <x:c r="I68" s="119"/>
      <x:c r="J68" s="119"/>
      <x:c r="K68" s="119"/>
      <x:c r="L68" s="119"/>
      <x:c r="M68" s="83"/>
      <x:c r="N68" s="10"/>
      <x:c r="O68" s="10"/>
      <x:c r="P68" s="10"/>
      <x:c r="Q68" s="10"/>
      <x:c r="R68" s="10"/>
      <x:c r="S68" s="10"/>
      <x:c r="T68" s="10"/>
      <x:c r="U68" s="10"/>
      <x:c r="V68" s="10"/>
      <x:c r="W68" s="10"/>
      <x:c r="X68" s="10"/>
      <x:c r="Y68" s="10"/>
      <x:c r="Z68" s="10"/>
    </x:row>
    <x:row r="69" spans="1:26" ht="22.5" customHeight="1">
      <x:c r="A69" s="84" t="s">
        <x:v>204</x:v>
      </x:c>
      <x:c r="B69" s="83"/>
      <x:c r="C69" s="80"/>
      <x:c r="D69" s="119"/>
      <x:c r="E69" s="119"/>
      <x:c r="F69" s="119">
        <x:f>ROUNDDOWN(SUMIF(Q55:Q68,"1",F55:F68),0)</x:f>
        <x:v>0</x:v>
      </x:c>
      <x:c r="G69" s="119"/>
      <x:c r="H69" s="119">
        <x:f>ROUNDDOWN(SUMIF(Q55:Q68,"1",H55:H68),0)</x:f>
        <x:v>1526617</x:v>
      </x:c>
      <x:c r="I69" s="119"/>
      <x:c r="J69" s="119">
        <x:f>SUM(J55:J68)</x:f>
        <x:v>0</x:v>
      </x:c>
      <x:c r="K69" s="119"/>
      <x:c r="L69" s="119">
        <x:f>SUM(L55:L68)</x:f>
        <x:v>1526617</x:v>
      </x:c>
      <x:c r="M69" s="83"/>
      <x:c r="N69" s="10"/>
      <x:c r="O69" s="10"/>
      <x:c r="P69" s="10"/>
      <x:c r="Q69" s="10"/>
      <x:c r="R69" s="10"/>
      <x:c r="S69" s="10"/>
      <x:c r="T69" s="10"/>
      <x:c r="U69" s="10"/>
      <x:c r="V69" s="10"/>
      <x:c r="W69" s="10"/>
      <x:c r="X69" s="10"/>
      <x:c r="Y69" s="10"/>
      <x:c r="Z69" s="10"/>
    </x:row>
    <x:row r="70" spans="1:26" ht="22.5" customHeight="1">
      <x:c r="A70" s="83"/>
      <x:c r="B70" s="83"/>
      <x:c r="C70" s="80"/>
      <x:c r="D70" s="119"/>
      <x:c r="E70" s="119"/>
      <x:c r="F70" s="119"/>
      <x:c r="G70" s="119"/>
      <x:c r="H70" s="119"/>
      <x:c r="I70" s="119"/>
      <x:c r="J70" s="119"/>
      <x:c r="K70" s="119"/>
      <x:c r="L70" s="119"/>
      <x:c r="M70" s="83"/>
      <x:c r="N70" s="10"/>
      <x:c r="O70" s="10"/>
      <x:c r="P70" s="10"/>
      <x:c r="Q70" s="10"/>
      <x:c r="R70" s="10"/>
      <x:c r="S70" s="10"/>
      <x:c r="T70" s="10"/>
      <x:c r="U70" s="10"/>
      <x:c r="V70" s="10"/>
      <x:c r="W70" s="10"/>
      <x:c r="X70" s="10"/>
      <x:c r="Y70" s="10"/>
      <x:c r="Z70" s="10"/>
    </x:row>
    <x:row r="71" spans="1:26" ht="13.5" customHeight="1">
      <x:c r="A71" s="29"/>
      <x:c r="B71" s="29"/>
      <x:c r="C71" s="13"/>
      <x:c r="D71" s="87"/>
      <x:c r="E71" s="87"/>
      <x:c r="F71" s="87"/>
      <x:c r="G71" s="87"/>
      <x:c r="H71" s="87"/>
      <x:c r="I71" s="87"/>
      <x:c r="J71" s="87"/>
      <x:c r="K71" s="87"/>
      <x:c r="L71" s="87"/>
      <x:c r="M71" s="29"/>
      <x:c r="N71" s="10"/>
      <x:c r="O71" s="10"/>
      <x:c r="P71" s="10"/>
      <x:c r="Q71" s="10"/>
      <x:c r="R71" s="10"/>
      <x:c r="S71" s="10"/>
      <x:c r="T71" s="10"/>
      <x:c r="U71" s="10"/>
      <x:c r="V71" s="10"/>
      <x:c r="W71" s="10"/>
      <x:c r="X71" s="10"/>
      <x:c r="Y71" s="10"/>
      <x:c r="Z71" s="10"/>
    </x:row>
    <x:row r="72" spans="1:26" ht="13.5" customHeight="1">
      <x:c r="A72" s="29"/>
      <x:c r="B72" s="29"/>
      <x:c r="C72" s="13"/>
      <x:c r="D72" s="87"/>
      <x:c r="E72" s="87"/>
      <x:c r="F72" s="87"/>
      <x:c r="G72" s="87"/>
      <x:c r="H72" s="87"/>
      <x:c r="I72" s="87"/>
      <x:c r="J72" s="87"/>
      <x:c r="K72" s="87"/>
      <x:c r="L72" s="87"/>
      <x:c r="M72" s="29"/>
      <x:c r="N72" s="10"/>
      <x:c r="O72" s="10"/>
      <x:c r="P72" s="10"/>
      <x:c r="Q72" s="10"/>
      <x:c r="R72" s="10"/>
      <x:c r="S72" s="10"/>
      <x:c r="T72" s="10"/>
      <x:c r="U72" s="10"/>
      <x:c r="V72" s="10"/>
      <x:c r="W72" s="10"/>
      <x:c r="X72" s="10"/>
      <x:c r="Y72" s="10"/>
      <x:c r="Z72" s="10"/>
    </x:row>
    <x:row r="73" spans="1:26" ht="13.5" customHeight="1">
      <x:c r="A73" s="29"/>
      <x:c r="B73" s="29"/>
      <x:c r="C73" s="13"/>
      <x:c r="D73" s="87"/>
      <x:c r="E73" s="87"/>
      <x:c r="F73" s="87"/>
      <x:c r="G73" s="87"/>
      <x:c r="H73" s="87"/>
      <x:c r="I73" s="87"/>
      <x:c r="J73" s="87"/>
      <x:c r="K73" s="87"/>
      <x:c r="L73" s="87"/>
      <x:c r="M73" s="29"/>
      <x:c r="N73" s="10"/>
      <x:c r="O73" s="10"/>
      <x:c r="P73" s="10"/>
      <x:c r="Q73" s="10"/>
      <x:c r="R73" s="10"/>
      <x:c r="S73" s="10"/>
      <x:c r="T73" s="10"/>
      <x:c r="U73" s="10"/>
      <x:c r="V73" s="10"/>
      <x:c r="W73" s="10"/>
      <x:c r="X73" s="10"/>
      <x:c r="Y73" s="10"/>
      <x:c r="Z73" s="10"/>
    </x:row>
    <x:row r="74" spans="1:26" ht="13.5" customHeight="1">
      <x:c r="A74" s="29"/>
      <x:c r="B74" s="29"/>
      <x:c r="C74" s="13"/>
      <x:c r="D74" s="87"/>
      <x:c r="E74" s="87"/>
      <x:c r="F74" s="87"/>
      <x:c r="G74" s="87"/>
      <x:c r="H74" s="87"/>
      <x:c r="I74" s="87"/>
      <x:c r="J74" s="87"/>
      <x:c r="K74" s="87"/>
      <x:c r="L74" s="87"/>
      <x:c r="M74" s="29"/>
      <x:c r="N74" s="10"/>
      <x:c r="O74" s="10"/>
      <x:c r="P74" s="10"/>
      <x:c r="Q74" s="10"/>
      <x:c r="R74" s="10"/>
      <x:c r="S74" s="10"/>
      <x:c r="T74" s="10"/>
      <x:c r="U74" s="10"/>
      <x:c r="V74" s="10"/>
      <x:c r="W74" s="10"/>
      <x:c r="X74" s="10"/>
      <x:c r="Y74" s="10"/>
      <x:c r="Z74" s="10"/>
    </x:row>
    <x:row r="75" spans="1:26" ht="13.5" customHeight="1">
      <x:c r="A75" s="29"/>
      <x:c r="B75" s="29"/>
      <x:c r="C75" s="13"/>
      <x:c r="D75" s="87"/>
      <x:c r="E75" s="87"/>
      <x:c r="F75" s="87"/>
      <x:c r="G75" s="87"/>
      <x:c r="H75" s="87"/>
      <x:c r="I75" s="87"/>
      <x:c r="J75" s="87"/>
      <x:c r="K75" s="87"/>
      <x:c r="L75" s="87"/>
      <x:c r="M75" s="29"/>
      <x:c r="N75" s="10"/>
      <x:c r="O75" s="10"/>
      <x:c r="P75" s="10"/>
      <x:c r="Q75" s="10"/>
      <x:c r="R75" s="10"/>
      <x:c r="S75" s="10"/>
      <x:c r="T75" s="10"/>
      <x:c r="U75" s="10"/>
      <x:c r="V75" s="10"/>
      <x:c r="W75" s="10"/>
      <x:c r="X75" s="10"/>
      <x:c r="Y75" s="10"/>
      <x:c r="Z75" s="10"/>
    </x:row>
    <x:row r="76" spans="1:26" ht="13.5" customHeight="1">
      <x:c r="A76" s="29"/>
      <x:c r="B76" s="29"/>
      <x:c r="C76" s="13"/>
      <x:c r="D76" s="87"/>
      <x:c r="E76" s="87"/>
      <x:c r="F76" s="87"/>
      <x:c r="G76" s="87"/>
      <x:c r="H76" s="87"/>
      <x:c r="I76" s="87"/>
      <x:c r="J76" s="87"/>
      <x:c r="K76" s="87"/>
      <x:c r="L76" s="87"/>
      <x:c r="M76" s="29"/>
      <x:c r="N76" s="10"/>
      <x:c r="O76" s="10"/>
      <x:c r="P76" s="10"/>
      <x:c r="Q76" s="10"/>
      <x:c r="R76" s="10"/>
      <x:c r="S76" s="10"/>
      <x:c r="T76" s="10"/>
      <x:c r="U76" s="10"/>
      <x:c r="V76" s="10"/>
      <x:c r="W76" s="10"/>
      <x:c r="X76" s="10"/>
      <x:c r="Y76" s="10"/>
      <x:c r="Z76" s="10"/>
    </x:row>
    <x:row r="77" spans="1:26" ht="13.5" customHeight="1">
      <x:c r="A77" s="29"/>
      <x:c r="B77" s="29"/>
      <x:c r="C77" s="13"/>
      <x:c r="D77" s="87"/>
      <x:c r="E77" s="87"/>
      <x:c r="F77" s="87"/>
      <x:c r="G77" s="87"/>
      <x:c r="H77" s="87"/>
      <x:c r="I77" s="87"/>
      <x:c r="J77" s="87"/>
      <x:c r="K77" s="87"/>
      <x:c r="L77" s="87"/>
      <x:c r="M77" s="29"/>
      <x:c r="N77" s="10"/>
      <x:c r="O77" s="10"/>
      <x:c r="P77" s="10"/>
      <x:c r="Q77" s="10"/>
      <x:c r="R77" s="10"/>
      <x:c r="S77" s="10"/>
      <x:c r="T77" s="10"/>
      <x:c r="U77" s="10"/>
      <x:c r="V77" s="10"/>
      <x:c r="W77" s="10"/>
      <x:c r="X77" s="10"/>
      <x:c r="Y77" s="10"/>
      <x:c r="Z77" s="10"/>
    </x:row>
    <x:row r="78" spans="1:26" ht="13.5" customHeight="1">
      <x:c r="A78" s="29"/>
      <x:c r="B78" s="29"/>
      <x:c r="C78" s="13"/>
      <x:c r="D78" s="87"/>
      <x:c r="E78" s="87"/>
      <x:c r="F78" s="87"/>
      <x:c r="G78" s="87"/>
      <x:c r="H78" s="87"/>
      <x:c r="I78" s="87"/>
      <x:c r="J78" s="87"/>
      <x:c r="K78" s="87"/>
      <x:c r="L78" s="87"/>
      <x:c r="M78" s="29"/>
      <x:c r="N78" s="10"/>
      <x:c r="O78" s="10"/>
      <x:c r="P78" s="10"/>
      <x:c r="Q78" s="10"/>
      <x:c r="R78" s="10"/>
      <x:c r="S78" s="10"/>
      <x:c r="T78" s="10"/>
      <x:c r="U78" s="10"/>
      <x:c r="V78" s="10"/>
      <x:c r="W78" s="10"/>
      <x:c r="X78" s="10"/>
      <x:c r="Y78" s="10"/>
      <x:c r="Z78" s="10"/>
    </x:row>
    <x:row r="79" spans="1:26" ht="13.5" customHeight="1">
      <x:c r="A79" s="29"/>
      <x:c r="B79" s="29"/>
      <x:c r="C79" s="13"/>
      <x:c r="D79" s="87"/>
      <x:c r="E79" s="87"/>
      <x:c r="F79" s="87"/>
      <x:c r="G79" s="87"/>
      <x:c r="H79" s="87"/>
      <x:c r="I79" s="87"/>
      <x:c r="J79" s="87"/>
      <x:c r="K79" s="87"/>
      <x:c r="L79" s="87"/>
      <x:c r="M79" s="29"/>
      <x:c r="N79" s="10"/>
      <x:c r="O79" s="10"/>
      <x:c r="P79" s="10"/>
      <x:c r="Q79" s="10"/>
      <x:c r="R79" s="10"/>
      <x:c r="S79" s="10"/>
      <x:c r="T79" s="10"/>
      <x:c r="U79" s="10"/>
      <x:c r="V79" s="10"/>
      <x:c r="W79" s="10"/>
      <x:c r="X79" s="10"/>
      <x:c r="Y79" s="10"/>
      <x:c r="Z79" s="10"/>
    </x:row>
    <x:row r="80" spans="1:26" ht="13.5" customHeight="1">
      <x:c r="A80" s="29"/>
      <x:c r="B80" s="29"/>
      <x:c r="C80" s="13"/>
      <x:c r="D80" s="87"/>
      <x:c r="E80" s="87"/>
      <x:c r="F80" s="87"/>
      <x:c r="G80" s="87"/>
      <x:c r="H80" s="87"/>
      <x:c r="I80" s="87"/>
      <x:c r="J80" s="87"/>
      <x:c r="K80" s="87"/>
      <x:c r="L80" s="87"/>
      <x:c r="M80" s="29"/>
      <x:c r="N80" s="10"/>
      <x:c r="O80" s="10"/>
      <x:c r="P80" s="10"/>
      <x:c r="Q80" s="10"/>
      <x:c r="R80" s="10"/>
      <x:c r="S80" s="10"/>
      <x:c r="T80" s="10"/>
      <x:c r="U80" s="10"/>
      <x:c r="V80" s="10"/>
      <x:c r="W80" s="10"/>
      <x:c r="X80" s="10"/>
      <x:c r="Y80" s="10"/>
      <x:c r="Z80" s="10"/>
    </x:row>
    <x:row r="81" spans="1:26" ht="13.5" customHeight="1">
      <x:c r="A81" s="29"/>
      <x:c r="B81" s="29"/>
      <x:c r="C81" s="13"/>
      <x:c r="D81" s="87"/>
      <x:c r="E81" s="87"/>
      <x:c r="F81" s="87"/>
      <x:c r="G81" s="87"/>
      <x:c r="H81" s="87"/>
      <x:c r="I81" s="87"/>
      <x:c r="J81" s="87"/>
      <x:c r="K81" s="87"/>
      <x:c r="L81" s="87"/>
      <x:c r="M81" s="29"/>
      <x:c r="N81" s="10"/>
      <x:c r="O81" s="10"/>
      <x:c r="P81" s="10"/>
      <x:c r="Q81" s="10"/>
      <x:c r="R81" s="10"/>
      <x:c r="S81" s="10"/>
      <x:c r="T81" s="10"/>
      <x:c r="U81" s="10"/>
      <x:c r="V81" s="10"/>
      <x:c r="W81" s="10"/>
      <x:c r="X81" s="10"/>
      <x:c r="Y81" s="10"/>
      <x:c r="Z81" s="10"/>
    </x:row>
    <x:row r="82" spans="1:26" ht="13.5" customHeight="1">
      <x:c r="A82" s="29"/>
      <x:c r="B82" s="29"/>
      <x:c r="C82" s="13"/>
      <x:c r="D82" s="87"/>
      <x:c r="E82" s="87"/>
      <x:c r="F82" s="87"/>
      <x:c r="G82" s="87"/>
      <x:c r="H82" s="87"/>
      <x:c r="I82" s="87"/>
      <x:c r="J82" s="87"/>
      <x:c r="K82" s="87"/>
      <x:c r="L82" s="87"/>
      <x:c r="M82" s="29"/>
      <x:c r="N82" s="10"/>
      <x:c r="O82" s="10"/>
      <x:c r="P82" s="10"/>
      <x:c r="Q82" s="10"/>
      <x:c r="R82" s="10"/>
      <x:c r="S82" s="10"/>
      <x:c r="T82" s="10"/>
      <x:c r="U82" s="10"/>
      <x:c r="V82" s="10"/>
      <x:c r="W82" s="10"/>
      <x:c r="X82" s="10"/>
      <x:c r="Y82" s="10"/>
      <x:c r="Z82" s="10"/>
    </x:row>
    <x:row r="83" spans="1:26" ht="13.5" customHeight="1">
      <x:c r="A83" s="29"/>
      <x:c r="B83" s="29"/>
      <x:c r="C83" s="13"/>
      <x:c r="D83" s="87"/>
      <x:c r="E83" s="87"/>
      <x:c r="F83" s="87"/>
      <x:c r="G83" s="87"/>
      <x:c r="H83" s="87"/>
      <x:c r="I83" s="87"/>
      <x:c r="J83" s="87"/>
      <x:c r="K83" s="87"/>
      <x:c r="L83" s="87"/>
      <x:c r="M83" s="29"/>
      <x:c r="N83" s="10"/>
      <x:c r="O83" s="10"/>
      <x:c r="P83" s="10"/>
      <x:c r="Q83" s="10"/>
      <x:c r="R83" s="10"/>
      <x:c r="S83" s="10"/>
      <x:c r="T83" s="10"/>
      <x:c r="U83" s="10"/>
      <x:c r="V83" s="10"/>
      <x:c r="W83" s="10"/>
      <x:c r="X83" s="10"/>
      <x:c r="Y83" s="10"/>
      <x:c r="Z83" s="10"/>
    </x:row>
    <x:row r="84" spans="1:26" ht="13.5" customHeight="1">
      <x:c r="A84" s="29"/>
      <x:c r="B84" s="29"/>
      <x:c r="C84" s="13"/>
      <x:c r="D84" s="87"/>
      <x:c r="E84" s="87"/>
      <x:c r="F84" s="87"/>
      <x:c r="G84" s="87"/>
      <x:c r="H84" s="87"/>
      <x:c r="I84" s="87"/>
      <x:c r="J84" s="87"/>
      <x:c r="K84" s="87"/>
      <x:c r="L84" s="87"/>
      <x:c r="M84" s="29"/>
      <x:c r="N84" s="10"/>
      <x:c r="O84" s="10"/>
      <x:c r="P84" s="10"/>
      <x:c r="Q84" s="10"/>
      <x:c r="R84" s="10"/>
      <x:c r="S84" s="10"/>
      <x:c r="T84" s="10"/>
      <x:c r="U84" s="10"/>
      <x:c r="V84" s="10"/>
      <x:c r="W84" s="10"/>
      <x:c r="X84" s="10"/>
      <x:c r="Y84" s="10"/>
      <x:c r="Z84" s="10"/>
    </x:row>
    <x:row r="85" spans="1:26" ht="13.5" customHeight="1">
      <x:c r="A85" s="29"/>
      <x:c r="B85" s="29"/>
      <x:c r="C85" s="13"/>
      <x:c r="D85" s="87"/>
      <x:c r="E85" s="87"/>
      <x:c r="F85" s="87"/>
      <x:c r="G85" s="87"/>
      <x:c r="H85" s="87"/>
      <x:c r="I85" s="87"/>
      <x:c r="J85" s="87"/>
      <x:c r="K85" s="87"/>
      <x:c r="L85" s="87"/>
      <x:c r="M85" s="29"/>
      <x:c r="N85" s="10"/>
      <x:c r="O85" s="10"/>
      <x:c r="P85" s="10"/>
      <x:c r="Q85" s="10"/>
      <x:c r="R85" s="10"/>
      <x:c r="S85" s="10"/>
      <x:c r="T85" s="10"/>
      <x:c r="U85" s="10"/>
      <x:c r="V85" s="10"/>
      <x:c r="W85" s="10"/>
      <x:c r="X85" s="10"/>
      <x:c r="Y85" s="10"/>
      <x:c r="Z85" s="10"/>
    </x:row>
    <x:row r="86" spans="1:26" ht="13.5" customHeight="1">
      <x:c r="A86" s="29"/>
      <x:c r="B86" s="29"/>
      <x:c r="C86" s="13"/>
      <x:c r="D86" s="87"/>
      <x:c r="E86" s="87"/>
      <x:c r="F86" s="87"/>
      <x:c r="G86" s="87"/>
      <x:c r="H86" s="87"/>
      <x:c r="I86" s="87"/>
      <x:c r="J86" s="87"/>
      <x:c r="K86" s="87"/>
      <x:c r="L86" s="87"/>
      <x:c r="M86" s="29"/>
      <x:c r="N86" s="10"/>
      <x:c r="O86" s="10"/>
      <x:c r="P86" s="10"/>
      <x:c r="Q86" s="10"/>
      <x:c r="R86" s="10"/>
      <x:c r="S86" s="10"/>
      <x:c r="T86" s="10"/>
      <x:c r="U86" s="10"/>
      <x:c r="V86" s="10"/>
      <x:c r="W86" s="10"/>
      <x:c r="X86" s="10"/>
      <x:c r="Y86" s="10"/>
      <x:c r="Z86" s="10"/>
    </x:row>
    <x:row r="87" spans="1:26" ht="13.5" customHeight="1">
      <x:c r="A87" s="29"/>
      <x:c r="B87" s="29"/>
      <x:c r="C87" s="13"/>
      <x:c r="D87" s="87"/>
      <x:c r="E87" s="87"/>
      <x:c r="F87" s="87"/>
      <x:c r="G87" s="87"/>
      <x:c r="H87" s="87"/>
      <x:c r="I87" s="87"/>
      <x:c r="J87" s="87"/>
      <x:c r="K87" s="87"/>
      <x:c r="L87" s="87"/>
      <x:c r="M87" s="29"/>
      <x:c r="N87" s="10"/>
      <x:c r="O87" s="10"/>
      <x:c r="P87" s="10"/>
      <x:c r="Q87" s="10"/>
      <x:c r="R87" s="10"/>
      <x:c r="S87" s="10"/>
      <x:c r="T87" s="10"/>
      <x:c r="U87" s="10"/>
      <x:c r="V87" s="10"/>
      <x:c r="W87" s="10"/>
      <x:c r="X87" s="10"/>
      <x:c r="Y87" s="10"/>
      <x:c r="Z87" s="10"/>
    </x:row>
    <x:row r="88" spans="1:26" ht="13.5" customHeight="1">
      <x:c r="A88" s="29"/>
      <x:c r="B88" s="29"/>
      <x:c r="C88" s="13"/>
      <x:c r="D88" s="87"/>
      <x:c r="E88" s="87"/>
      <x:c r="F88" s="87"/>
      <x:c r="G88" s="87"/>
      <x:c r="H88" s="87"/>
      <x:c r="I88" s="87"/>
      <x:c r="J88" s="87"/>
      <x:c r="K88" s="87"/>
      <x:c r="L88" s="87"/>
      <x:c r="M88" s="29"/>
      <x:c r="N88" s="10"/>
      <x:c r="O88" s="10"/>
      <x:c r="P88" s="10"/>
      <x:c r="Q88" s="10"/>
      <x:c r="R88" s="10"/>
      <x:c r="S88" s="10"/>
      <x:c r="T88" s="10"/>
      <x:c r="U88" s="10"/>
      <x:c r="V88" s="10"/>
      <x:c r="W88" s="10"/>
      <x:c r="X88" s="10"/>
      <x:c r="Y88" s="10"/>
      <x:c r="Z88" s="10"/>
    </x:row>
    <x:row r="89" spans="1:26" ht="13.5" customHeight="1">
      <x:c r="A89" s="29"/>
      <x:c r="B89" s="29"/>
      <x:c r="C89" s="13"/>
      <x:c r="D89" s="87"/>
      <x:c r="E89" s="87"/>
      <x:c r="F89" s="87"/>
      <x:c r="G89" s="87"/>
      <x:c r="H89" s="87"/>
      <x:c r="I89" s="87"/>
      <x:c r="J89" s="87"/>
      <x:c r="K89" s="87"/>
      <x:c r="L89" s="87"/>
      <x:c r="M89" s="29"/>
      <x:c r="N89" s="10"/>
      <x:c r="O89" s="10"/>
      <x:c r="P89" s="10"/>
      <x:c r="Q89" s="10"/>
      <x:c r="R89" s="10"/>
      <x:c r="S89" s="10"/>
      <x:c r="T89" s="10"/>
      <x:c r="U89" s="10"/>
      <x:c r="V89" s="10"/>
      <x:c r="W89" s="10"/>
      <x:c r="X89" s="10"/>
      <x:c r="Y89" s="10"/>
      <x:c r="Z89" s="10"/>
    </x:row>
    <x:row r="90" spans="1:26" ht="13.5" customHeight="1">
      <x:c r="A90" s="29"/>
      <x:c r="B90" s="29"/>
      <x:c r="C90" s="13"/>
      <x:c r="D90" s="87"/>
      <x:c r="E90" s="87"/>
      <x:c r="F90" s="87"/>
      <x:c r="G90" s="87"/>
      <x:c r="H90" s="87"/>
      <x:c r="I90" s="87"/>
      <x:c r="J90" s="87"/>
      <x:c r="K90" s="87"/>
      <x:c r="L90" s="87"/>
      <x:c r="M90" s="29"/>
      <x:c r="N90" s="10"/>
      <x:c r="O90" s="10"/>
      <x:c r="P90" s="10"/>
      <x:c r="Q90" s="10"/>
      <x:c r="R90" s="10"/>
      <x:c r="S90" s="10"/>
      <x:c r="T90" s="10"/>
      <x:c r="U90" s="10"/>
      <x:c r="V90" s="10"/>
      <x:c r="W90" s="10"/>
      <x:c r="X90" s="10"/>
      <x:c r="Y90" s="10"/>
      <x:c r="Z90" s="10"/>
    </x:row>
    <x:row r="91" spans="1:26" ht="13.5" customHeight="1">
      <x:c r="A91" s="29"/>
      <x:c r="B91" s="29"/>
      <x:c r="C91" s="13"/>
      <x:c r="D91" s="87"/>
      <x:c r="E91" s="87"/>
      <x:c r="F91" s="87"/>
      <x:c r="G91" s="87"/>
      <x:c r="H91" s="87"/>
      <x:c r="I91" s="87"/>
      <x:c r="J91" s="87"/>
      <x:c r="K91" s="87"/>
      <x:c r="L91" s="87"/>
      <x:c r="M91" s="29"/>
      <x:c r="N91" s="10"/>
      <x:c r="O91" s="10"/>
      <x:c r="P91" s="10"/>
      <x:c r="Q91" s="10"/>
      <x:c r="R91" s="10"/>
      <x:c r="S91" s="10"/>
      <x:c r="T91" s="10"/>
      <x:c r="U91" s="10"/>
      <x:c r="V91" s="10"/>
      <x:c r="W91" s="10"/>
      <x:c r="X91" s="10"/>
      <x:c r="Y91" s="10"/>
      <x:c r="Z91" s="10"/>
    </x:row>
    <x:row r="92" spans="1:26" ht="13.5" customHeight="1">
      <x:c r="A92" s="29"/>
      <x:c r="B92" s="29"/>
      <x:c r="C92" s="13"/>
      <x:c r="D92" s="87"/>
      <x:c r="E92" s="87"/>
      <x:c r="F92" s="87"/>
      <x:c r="G92" s="87"/>
      <x:c r="H92" s="87"/>
      <x:c r="I92" s="87"/>
      <x:c r="J92" s="87"/>
      <x:c r="K92" s="87"/>
      <x:c r="L92" s="87"/>
      <x:c r="M92" s="29"/>
      <x:c r="N92" s="10"/>
      <x:c r="O92" s="10"/>
      <x:c r="P92" s="10"/>
      <x:c r="Q92" s="10"/>
      <x:c r="R92" s="10"/>
      <x:c r="S92" s="10"/>
      <x:c r="T92" s="10"/>
      <x:c r="U92" s="10"/>
      <x:c r="V92" s="10"/>
      <x:c r="W92" s="10"/>
      <x:c r="X92" s="10"/>
      <x:c r="Y92" s="10"/>
      <x:c r="Z92" s="10"/>
    </x:row>
    <x:row r="93" spans="1:26" ht="13.5" customHeight="1">
      <x:c r="A93" s="29"/>
      <x:c r="B93" s="29"/>
      <x:c r="C93" s="13"/>
      <x:c r="D93" s="87"/>
      <x:c r="E93" s="87"/>
      <x:c r="F93" s="87"/>
      <x:c r="G93" s="87"/>
      <x:c r="H93" s="87"/>
      <x:c r="I93" s="87"/>
      <x:c r="J93" s="87"/>
      <x:c r="K93" s="87"/>
      <x:c r="L93" s="87"/>
      <x:c r="M93" s="29"/>
      <x:c r="N93" s="10"/>
      <x:c r="O93" s="10"/>
      <x:c r="P93" s="10"/>
      <x:c r="Q93" s="10"/>
      <x:c r="R93" s="10"/>
      <x:c r="S93" s="10"/>
      <x:c r="T93" s="10"/>
      <x:c r="U93" s="10"/>
      <x:c r="V93" s="10"/>
      <x:c r="W93" s="10"/>
      <x:c r="X93" s="10"/>
      <x:c r="Y93" s="10"/>
      <x:c r="Z93" s="10"/>
    </x:row>
    <x:row r="94" spans="1:26" ht="13.5" customHeight="1">
      <x:c r="A94" s="29"/>
      <x:c r="B94" s="29"/>
      <x:c r="C94" s="13"/>
      <x:c r="D94" s="87"/>
      <x:c r="E94" s="87"/>
      <x:c r="F94" s="87"/>
      <x:c r="G94" s="87"/>
      <x:c r="H94" s="87"/>
      <x:c r="I94" s="87"/>
      <x:c r="J94" s="87"/>
      <x:c r="K94" s="87"/>
      <x:c r="L94" s="87"/>
      <x:c r="M94" s="29"/>
      <x:c r="N94" s="10"/>
      <x:c r="O94" s="10"/>
      <x:c r="P94" s="10"/>
      <x:c r="Q94" s="10"/>
      <x:c r="R94" s="10"/>
      <x:c r="S94" s="10"/>
      <x:c r="T94" s="10"/>
      <x:c r="U94" s="10"/>
      <x:c r="V94" s="10"/>
      <x:c r="W94" s="10"/>
      <x:c r="X94" s="10"/>
      <x:c r="Y94" s="10"/>
      <x:c r="Z94" s="10"/>
    </x:row>
    <x:row r="95" spans="1:26" ht="13.5" customHeight="1">
      <x:c r="A95" s="29"/>
      <x:c r="B95" s="29"/>
      <x:c r="C95" s="13"/>
      <x:c r="D95" s="87"/>
      <x:c r="E95" s="87"/>
      <x:c r="F95" s="87"/>
      <x:c r="G95" s="87"/>
      <x:c r="H95" s="87"/>
      <x:c r="I95" s="87"/>
      <x:c r="J95" s="87"/>
      <x:c r="K95" s="87"/>
      <x:c r="L95" s="87"/>
      <x:c r="M95" s="29"/>
      <x:c r="N95" s="10"/>
      <x:c r="O95" s="10"/>
      <x:c r="P95" s="10"/>
      <x:c r="Q95" s="10"/>
      <x:c r="R95" s="10"/>
      <x:c r="S95" s="10"/>
      <x:c r="T95" s="10"/>
      <x:c r="U95" s="10"/>
      <x:c r="V95" s="10"/>
      <x:c r="W95" s="10"/>
      <x:c r="X95" s="10"/>
      <x:c r="Y95" s="10"/>
      <x:c r="Z95" s="10"/>
    </x:row>
    <x:row r="96" spans="1:26" ht="13.5" customHeight="1">
      <x:c r="A96" s="29"/>
      <x:c r="B96" s="29"/>
      <x:c r="C96" s="13"/>
      <x:c r="D96" s="87"/>
      <x:c r="E96" s="87"/>
      <x:c r="F96" s="87"/>
      <x:c r="G96" s="87"/>
      <x:c r="H96" s="87"/>
      <x:c r="I96" s="87"/>
      <x:c r="J96" s="87"/>
      <x:c r="K96" s="87"/>
      <x:c r="L96" s="87"/>
      <x:c r="M96" s="29"/>
      <x:c r="N96" s="10"/>
      <x:c r="O96" s="10"/>
      <x:c r="P96" s="10"/>
      <x:c r="Q96" s="10"/>
      <x:c r="R96" s="10"/>
      <x:c r="S96" s="10"/>
      <x:c r="T96" s="10"/>
      <x:c r="U96" s="10"/>
      <x:c r="V96" s="10"/>
      <x:c r="W96" s="10"/>
      <x:c r="X96" s="10"/>
      <x:c r="Y96" s="10"/>
      <x:c r="Z96" s="10"/>
    </x:row>
    <x:row r="97" spans="1:26" ht="13.5" customHeight="1">
      <x:c r="A97" s="29"/>
      <x:c r="B97" s="29"/>
      <x:c r="C97" s="13"/>
      <x:c r="D97" s="87"/>
      <x:c r="E97" s="87"/>
      <x:c r="F97" s="87"/>
      <x:c r="G97" s="87"/>
      <x:c r="H97" s="87"/>
      <x:c r="I97" s="87"/>
      <x:c r="J97" s="87"/>
      <x:c r="K97" s="87"/>
      <x:c r="L97" s="87"/>
      <x:c r="M97" s="29"/>
      <x:c r="N97" s="10"/>
      <x:c r="O97" s="10"/>
      <x:c r="P97" s="10"/>
      <x:c r="Q97" s="10"/>
      <x:c r="R97" s="10"/>
      <x:c r="S97" s="10"/>
      <x:c r="T97" s="10"/>
      <x:c r="U97" s="10"/>
      <x:c r="V97" s="10"/>
      <x:c r="W97" s="10"/>
      <x:c r="X97" s="10"/>
      <x:c r="Y97" s="10"/>
      <x:c r="Z97" s="10"/>
    </x:row>
    <x:row r="98" spans="1:26" ht="13.5" customHeight="1">
      <x:c r="A98" s="29"/>
      <x:c r="B98" s="29"/>
      <x:c r="C98" s="13"/>
      <x:c r="D98" s="87"/>
      <x:c r="E98" s="87"/>
      <x:c r="F98" s="87"/>
      <x:c r="G98" s="87"/>
      <x:c r="H98" s="87"/>
      <x:c r="I98" s="87"/>
      <x:c r="J98" s="87"/>
      <x:c r="K98" s="87"/>
      <x:c r="L98" s="87"/>
      <x:c r="M98" s="29"/>
      <x:c r="N98" s="10"/>
      <x:c r="O98" s="10"/>
      <x:c r="P98" s="10"/>
      <x:c r="Q98" s="10"/>
      <x:c r="R98" s="10"/>
      <x:c r="S98" s="10"/>
      <x:c r="T98" s="10"/>
      <x:c r="U98" s="10"/>
      <x:c r="V98" s="10"/>
      <x:c r="W98" s="10"/>
      <x:c r="X98" s="10"/>
      <x:c r="Y98" s="10"/>
      <x:c r="Z98" s="10"/>
    </x:row>
    <x:row r="99" spans="1:26" ht="13.5" customHeight="1">
      <x:c r="A99" s="29"/>
      <x:c r="B99" s="29"/>
      <x:c r="C99" s="13"/>
      <x:c r="D99" s="87"/>
      <x:c r="E99" s="87"/>
      <x:c r="F99" s="87"/>
      <x:c r="G99" s="87"/>
      <x:c r="H99" s="87"/>
      <x:c r="I99" s="87"/>
      <x:c r="J99" s="87"/>
      <x:c r="K99" s="87"/>
      <x:c r="L99" s="87"/>
      <x:c r="M99" s="29"/>
      <x:c r="N99" s="10"/>
      <x:c r="O99" s="10"/>
      <x:c r="P99" s="10"/>
      <x:c r="Q99" s="10"/>
      <x:c r="R99" s="10"/>
      <x:c r="S99" s="10"/>
      <x:c r="T99" s="10"/>
      <x:c r="U99" s="10"/>
      <x:c r="V99" s="10"/>
      <x:c r="W99" s="10"/>
      <x:c r="X99" s="10"/>
      <x:c r="Y99" s="10"/>
      <x:c r="Z99" s="10"/>
    </x:row>
    <x:row r="100" spans="1:26" ht="13.5" customHeight="1">
      <x:c r="A100" s="29"/>
      <x:c r="B100" s="29"/>
      <x:c r="C100" s="13"/>
      <x:c r="D100" s="87"/>
      <x:c r="E100" s="87"/>
      <x:c r="F100" s="87"/>
      <x:c r="G100" s="87"/>
      <x:c r="H100" s="87"/>
      <x:c r="I100" s="87"/>
      <x:c r="J100" s="87"/>
      <x:c r="K100" s="87"/>
      <x:c r="L100" s="87"/>
      <x:c r="M100" s="29"/>
      <x:c r="N100" s="10"/>
      <x:c r="O100" s="10"/>
      <x:c r="P100" s="10"/>
      <x:c r="Q100" s="10"/>
      <x:c r="R100" s="10"/>
      <x:c r="S100" s="10"/>
      <x:c r="T100" s="10"/>
      <x:c r="U100" s="10"/>
      <x:c r="V100" s="10"/>
      <x:c r="W100" s="10"/>
      <x:c r="X100" s="10"/>
      <x:c r="Y100" s="10"/>
      <x:c r="Z100" s="10"/>
    </x:row>
    <x:row r="101" spans="1:26" ht="13.5" customHeight="1">
      <x:c r="A101" s="29"/>
      <x:c r="B101" s="29"/>
      <x:c r="C101" s="13"/>
      <x:c r="D101" s="87"/>
      <x:c r="E101" s="87"/>
      <x:c r="F101" s="87"/>
      <x:c r="G101" s="87"/>
      <x:c r="H101" s="87"/>
      <x:c r="I101" s="87"/>
      <x:c r="J101" s="87"/>
      <x:c r="K101" s="87"/>
      <x:c r="L101" s="87"/>
      <x:c r="M101" s="29"/>
      <x:c r="N101" s="10"/>
      <x:c r="O101" s="10"/>
      <x:c r="P101" s="10"/>
      <x:c r="Q101" s="10"/>
      <x:c r="R101" s="10"/>
      <x:c r="S101" s="10"/>
      <x:c r="T101" s="10"/>
      <x:c r="U101" s="10"/>
      <x:c r="V101" s="10"/>
      <x:c r="W101" s="10"/>
      <x:c r="X101" s="10"/>
      <x:c r="Y101" s="10"/>
      <x:c r="Z101" s="10"/>
    </x:row>
    <x:row r="102" spans="1:26" ht="13.5" customHeight="1">
      <x:c r="A102" s="29"/>
      <x:c r="B102" s="29"/>
      <x:c r="C102" s="13"/>
      <x:c r="D102" s="87"/>
      <x:c r="E102" s="87"/>
      <x:c r="F102" s="87"/>
      <x:c r="G102" s="87"/>
      <x:c r="H102" s="87"/>
      <x:c r="I102" s="87"/>
      <x:c r="J102" s="87"/>
      <x:c r="K102" s="87"/>
      <x:c r="L102" s="87"/>
      <x:c r="M102" s="29"/>
      <x:c r="N102" s="10"/>
      <x:c r="O102" s="10"/>
      <x:c r="P102" s="10"/>
      <x:c r="Q102" s="10"/>
      <x:c r="R102" s="10"/>
      <x:c r="S102" s="10"/>
      <x:c r="T102" s="10"/>
      <x:c r="U102" s="10"/>
      <x:c r="V102" s="10"/>
      <x:c r="W102" s="10"/>
      <x:c r="X102" s="10"/>
      <x:c r="Y102" s="10"/>
      <x:c r="Z102" s="10"/>
    </x:row>
    <x:row r="103" spans="1:26" ht="13.5" customHeight="1">
      <x:c r="A103" s="29"/>
      <x:c r="B103" s="29"/>
      <x:c r="C103" s="13"/>
      <x:c r="D103" s="87"/>
      <x:c r="E103" s="87"/>
      <x:c r="F103" s="87"/>
      <x:c r="G103" s="87"/>
      <x:c r="H103" s="87"/>
      <x:c r="I103" s="87"/>
      <x:c r="J103" s="87"/>
      <x:c r="K103" s="87"/>
      <x:c r="L103" s="87"/>
      <x:c r="M103" s="29"/>
      <x:c r="N103" s="10"/>
      <x:c r="O103" s="10"/>
      <x:c r="P103" s="10"/>
      <x:c r="Q103" s="10"/>
      <x:c r="R103" s="10"/>
      <x:c r="S103" s="10"/>
      <x:c r="T103" s="10"/>
      <x:c r="U103" s="10"/>
      <x:c r="V103" s="10"/>
      <x:c r="W103" s="10"/>
      <x:c r="X103" s="10"/>
      <x:c r="Y103" s="10"/>
      <x:c r="Z103" s="10"/>
    </x:row>
    <x:row r="104" spans="1:26" ht="13.5" customHeight="1">
      <x:c r="A104" s="29"/>
      <x:c r="B104" s="29"/>
      <x:c r="C104" s="13"/>
      <x:c r="D104" s="87"/>
      <x:c r="E104" s="87"/>
      <x:c r="F104" s="87"/>
      <x:c r="G104" s="87"/>
      <x:c r="H104" s="87"/>
      <x:c r="I104" s="87"/>
      <x:c r="J104" s="87"/>
      <x:c r="K104" s="87"/>
      <x:c r="L104" s="87"/>
      <x:c r="M104" s="29"/>
      <x:c r="N104" s="10"/>
      <x:c r="O104" s="10"/>
      <x:c r="P104" s="10"/>
      <x:c r="Q104" s="10"/>
      <x:c r="R104" s="10"/>
      <x:c r="S104" s="10"/>
      <x:c r="T104" s="10"/>
      <x:c r="U104" s="10"/>
      <x:c r="V104" s="10"/>
      <x:c r="W104" s="10"/>
      <x:c r="X104" s="10"/>
      <x:c r="Y104" s="10"/>
      <x:c r="Z104" s="10"/>
    </x:row>
    <x:row r="105" spans="1:26" ht="13.5" customHeight="1">
      <x:c r="A105" s="29"/>
      <x:c r="B105" s="29"/>
      <x:c r="C105" s="13"/>
      <x:c r="D105" s="87"/>
      <x:c r="E105" s="87"/>
      <x:c r="F105" s="87"/>
      <x:c r="G105" s="87"/>
      <x:c r="H105" s="87"/>
      <x:c r="I105" s="87"/>
      <x:c r="J105" s="87"/>
      <x:c r="K105" s="87"/>
      <x:c r="L105" s="87"/>
      <x:c r="M105" s="29"/>
      <x:c r="N105" s="10"/>
      <x:c r="O105" s="10"/>
      <x:c r="P105" s="10"/>
      <x:c r="Q105" s="10"/>
      <x:c r="R105" s="10"/>
      <x:c r="S105" s="10"/>
      <x:c r="T105" s="10"/>
      <x:c r="U105" s="10"/>
      <x:c r="V105" s="10"/>
      <x:c r="W105" s="10"/>
      <x:c r="X105" s="10"/>
      <x:c r="Y105" s="10"/>
      <x:c r="Z105" s="10"/>
    </x:row>
    <x:row r="106" spans="1:26" ht="13.5" customHeight="1">
      <x:c r="A106" s="29"/>
      <x:c r="B106" s="29"/>
      <x:c r="C106" s="13"/>
      <x:c r="D106" s="87"/>
      <x:c r="E106" s="87"/>
      <x:c r="F106" s="87"/>
      <x:c r="G106" s="87"/>
      <x:c r="H106" s="87"/>
      <x:c r="I106" s="87"/>
      <x:c r="J106" s="87"/>
      <x:c r="K106" s="87"/>
      <x:c r="L106" s="87"/>
      <x:c r="M106" s="29"/>
      <x:c r="N106" s="10"/>
      <x:c r="O106" s="10"/>
      <x:c r="P106" s="10"/>
      <x:c r="Q106" s="10"/>
      <x:c r="R106" s="10"/>
      <x:c r="S106" s="10"/>
      <x:c r="T106" s="10"/>
      <x:c r="U106" s="10"/>
      <x:c r="V106" s="10"/>
      <x:c r="W106" s="10"/>
      <x:c r="X106" s="10"/>
      <x:c r="Y106" s="10"/>
      <x:c r="Z106" s="10"/>
    </x:row>
    <x:row r="107" spans="1:26" ht="13.5" customHeight="1">
      <x:c r="A107" s="29"/>
      <x:c r="B107" s="29"/>
      <x:c r="C107" s="13"/>
      <x:c r="D107" s="87"/>
      <x:c r="E107" s="87"/>
      <x:c r="F107" s="87"/>
      <x:c r="G107" s="87"/>
      <x:c r="H107" s="87"/>
      <x:c r="I107" s="87"/>
      <x:c r="J107" s="87"/>
      <x:c r="K107" s="87"/>
      <x:c r="L107" s="87"/>
      <x:c r="M107" s="29"/>
      <x:c r="N107" s="10"/>
      <x:c r="O107" s="10"/>
      <x:c r="P107" s="10"/>
      <x:c r="Q107" s="10"/>
      <x:c r="R107" s="10"/>
      <x:c r="S107" s="10"/>
      <x:c r="T107" s="10"/>
      <x:c r="U107" s="10"/>
      <x:c r="V107" s="10"/>
      <x:c r="W107" s="10"/>
      <x:c r="X107" s="10"/>
      <x:c r="Y107" s="10"/>
      <x:c r="Z107" s="10"/>
    </x:row>
    <x:row r="108" spans="1:26" ht="13.5" customHeight="1">
      <x:c r="A108" s="29"/>
      <x:c r="B108" s="29"/>
      <x:c r="C108" s="13"/>
      <x:c r="D108" s="87"/>
      <x:c r="E108" s="87"/>
      <x:c r="F108" s="87"/>
      <x:c r="G108" s="87"/>
      <x:c r="H108" s="87"/>
      <x:c r="I108" s="87"/>
      <x:c r="J108" s="87"/>
      <x:c r="K108" s="87"/>
      <x:c r="L108" s="87"/>
      <x:c r="M108" s="29"/>
      <x:c r="N108" s="10"/>
      <x:c r="O108" s="10"/>
      <x:c r="P108" s="10"/>
      <x:c r="Q108" s="10"/>
      <x:c r="R108" s="10"/>
      <x:c r="S108" s="10"/>
      <x:c r="T108" s="10"/>
      <x:c r="U108" s="10"/>
      <x:c r="V108" s="10"/>
      <x:c r="W108" s="10"/>
      <x:c r="X108" s="10"/>
      <x:c r="Y108" s="10"/>
      <x:c r="Z108" s="10"/>
    </x:row>
    <x:row r="109" spans="1:26" ht="13.5" customHeight="1">
      <x:c r="A109" s="29"/>
      <x:c r="B109" s="29"/>
      <x:c r="C109" s="13"/>
      <x:c r="D109" s="87"/>
      <x:c r="E109" s="87"/>
      <x:c r="F109" s="87"/>
      <x:c r="G109" s="87"/>
      <x:c r="H109" s="87"/>
      <x:c r="I109" s="87"/>
      <x:c r="J109" s="87"/>
      <x:c r="K109" s="87"/>
      <x:c r="L109" s="87"/>
      <x:c r="M109" s="29"/>
      <x:c r="N109" s="10"/>
      <x:c r="O109" s="10"/>
      <x:c r="P109" s="10"/>
      <x:c r="Q109" s="10"/>
      <x:c r="R109" s="10"/>
      <x:c r="S109" s="10"/>
      <x:c r="T109" s="10"/>
      <x:c r="U109" s="10"/>
      <x:c r="V109" s="10"/>
      <x:c r="W109" s="10"/>
      <x:c r="X109" s="10"/>
      <x:c r="Y109" s="10"/>
      <x:c r="Z109" s="10"/>
    </x:row>
    <x:row r="110" spans="1:26" ht="13.5" customHeight="1">
      <x:c r="A110" s="29"/>
      <x:c r="B110" s="29"/>
      <x:c r="C110" s="13"/>
      <x:c r="D110" s="87"/>
      <x:c r="E110" s="87"/>
      <x:c r="F110" s="87"/>
      <x:c r="G110" s="87"/>
      <x:c r="H110" s="87"/>
      <x:c r="I110" s="87"/>
      <x:c r="J110" s="87"/>
      <x:c r="K110" s="87"/>
      <x:c r="L110" s="87"/>
      <x:c r="M110" s="29"/>
      <x:c r="N110" s="10"/>
      <x:c r="O110" s="10"/>
      <x:c r="P110" s="10"/>
      <x:c r="Q110" s="10"/>
      <x:c r="R110" s="10"/>
      <x:c r="S110" s="10"/>
      <x:c r="T110" s="10"/>
      <x:c r="U110" s="10"/>
      <x:c r="V110" s="10"/>
      <x:c r="W110" s="10"/>
      <x:c r="X110" s="10"/>
      <x:c r="Y110" s="10"/>
      <x:c r="Z110" s="10"/>
    </x:row>
    <x:row r="111" spans="1:26" ht="13.5" customHeight="1">
      <x:c r="A111" s="29"/>
      <x:c r="B111" s="29"/>
      <x:c r="C111" s="13"/>
      <x:c r="D111" s="87"/>
      <x:c r="E111" s="87"/>
      <x:c r="F111" s="87"/>
      <x:c r="G111" s="87"/>
      <x:c r="H111" s="87"/>
      <x:c r="I111" s="87"/>
      <x:c r="J111" s="87"/>
      <x:c r="K111" s="87"/>
      <x:c r="L111" s="87"/>
      <x:c r="M111" s="29"/>
      <x:c r="N111" s="10"/>
      <x:c r="O111" s="10"/>
      <x:c r="P111" s="10"/>
      <x:c r="Q111" s="10"/>
      <x:c r="R111" s="10"/>
      <x:c r="S111" s="10"/>
      <x:c r="T111" s="10"/>
      <x:c r="U111" s="10"/>
      <x:c r="V111" s="10"/>
      <x:c r="W111" s="10"/>
      <x:c r="X111" s="10"/>
      <x:c r="Y111" s="10"/>
      <x:c r="Z111" s="10"/>
    </x:row>
    <x:row r="112" spans="1:26" ht="13.5" customHeight="1">
      <x:c r="A112" s="29"/>
      <x:c r="B112" s="29"/>
      <x:c r="C112" s="13"/>
      <x:c r="D112" s="87"/>
      <x:c r="E112" s="87"/>
      <x:c r="F112" s="87"/>
      <x:c r="G112" s="87"/>
      <x:c r="H112" s="87"/>
      <x:c r="I112" s="87"/>
      <x:c r="J112" s="87"/>
      <x:c r="K112" s="87"/>
      <x:c r="L112" s="87"/>
      <x:c r="M112" s="29"/>
      <x:c r="N112" s="10"/>
      <x:c r="O112" s="10"/>
      <x:c r="P112" s="10"/>
      <x:c r="Q112" s="10"/>
      <x:c r="R112" s="10"/>
      <x:c r="S112" s="10"/>
      <x:c r="T112" s="10"/>
      <x:c r="U112" s="10"/>
      <x:c r="V112" s="10"/>
      <x:c r="W112" s="10"/>
      <x:c r="X112" s="10"/>
      <x:c r="Y112" s="10"/>
      <x:c r="Z112" s="10"/>
    </x:row>
    <x:row r="113" spans="1:26" ht="13.5" customHeight="1">
      <x:c r="A113" s="29"/>
      <x:c r="B113" s="29"/>
      <x:c r="C113" s="13"/>
      <x:c r="D113" s="87"/>
      <x:c r="E113" s="87"/>
      <x:c r="F113" s="87"/>
      <x:c r="G113" s="87"/>
      <x:c r="H113" s="87"/>
      <x:c r="I113" s="87"/>
      <x:c r="J113" s="87"/>
      <x:c r="K113" s="87"/>
      <x:c r="L113" s="87"/>
      <x:c r="M113" s="29"/>
      <x:c r="N113" s="10"/>
      <x:c r="O113" s="10"/>
      <x:c r="P113" s="10"/>
      <x:c r="Q113" s="10"/>
      <x:c r="R113" s="10"/>
      <x:c r="S113" s="10"/>
      <x:c r="T113" s="10"/>
      <x:c r="U113" s="10"/>
      <x:c r="V113" s="10"/>
      <x:c r="W113" s="10"/>
      <x:c r="X113" s="10"/>
      <x:c r="Y113" s="10"/>
      <x:c r="Z113" s="10"/>
    </x:row>
    <x:row r="114" spans="1:26" ht="13.5" customHeight="1">
      <x:c r="A114" s="29"/>
      <x:c r="B114" s="29"/>
      <x:c r="C114" s="13"/>
      <x:c r="D114" s="87"/>
      <x:c r="E114" s="87"/>
      <x:c r="F114" s="87"/>
      <x:c r="G114" s="87"/>
      <x:c r="H114" s="87"/>
      <x:c r="I114" s="87"/>
      <x:c r="J114" s="87"/>
      <x:c r="K114" s="87"/>
      <x:c r="L114" s="87"/>
      <x:c r="M114" s="29"/>
      <x:c r="N114" s="10"/>
      <x:c r="O114" s="10"/>
      <x:c r="P114" s="10"/>
      <x:c r="Q114" s="10"/>
      <x:c r="R114" s="10"/>
      <x:c r="S114" s="10"/>
      <x:c r="T114" s="10"/>
      <x:c r="U114" s="10"/>
      <x:c r="V114" s="10"/>
      <x:c r="W114" s="10"/>
      <x:c r="X114" s="10"/>
      <x:c r="Y114" s="10"/>
      <x:c r="Z114" s="10"/>
    </x:row>
    <x:row r="115" spans="1:26" ht="13.5" customHeight="1">
      <x:c r="A115" s="29"/>
      <x:c r="B115" s="29"/>
      <x:c r="C115" s="13"/>
      <x:c r="D115" s="87"/>
      <x:c r="E115" s="87"/>
      <x:c r="F115" s="87"/>
      <x:c r="G115" s="87"/>
      <x:c r="H115" s="87"/>
      <x:c r="I115" s="87"/>
      <x:c r="J115" s="87"/>
      <x:c r="K115" s="87"/>
      <x:c r="L115" s="87"/>
      <x:c r="M115" s="29"/>
      <x:c r="N115" s="10"/>
      <x:c r="O115" s="10"/>
      <x:c r="P115" s="10"/>
      <x:c r="Q115" s="10"/>
      <x:c r="R115" s="10"/>
      <x:c r="S115" s="10"/>
      <x:c r="T115" s="10"/>
      <x:c r="U115" s="10"/>
      <x:c r="V115" s="10"/>
      <x:c r="W115" s="10"/>
      <x:c r="X115" s="10"/>
      <x:c r="Y115" s="10"/>
      <x:c r="Z115" s="10"/>
    </x:row>
    <x:row r="116" spans="1:26" ht="13.5" customHeight="1">
      <x:c r="A116" s="29"/>
      <x:c r="B116" s="29"/>
      <x:c r="C116" s="13"/>
      <x:c r="D116" s="87"/>
      <x:c r="E116" s="87"/>
      <x:c r="F116" s="87"/>
      <x:c r="G116" s="87"/>
      <x:c r="H116" s="87"/>
      <x:c r="I116" s="87"/>
      <x:c r="J116" s="87"/>
      <x:c r="K116" s="87"/>
      <x:c r="L116" s="87"/>
      <x:c r="M116" s="29"/>
      <x:c r="N116" s="10"/>
      <x:c r="O116" s="10"/>
      <x:c r="P116" s="10"/>
      <x:c r="Q116" s="10"/>
      <x:c r="R116" s="10"/>
      <x:c r="S116" s="10"/>
      <x:c r="T116" s="10"/>
      <x:c r="U116" s="10"/>
      <x:c r="V116" s="10"/>
      <x:c r="W116" s="10"/>
      <x:c r="X116" s="10"/>
      <x:c r="Y116" s="10"/>
      <x:c r="Z116" s="10"/>
    </x:row>
    <x:row r="117" spans="1:26" ht="13.5" customHeight="1">
      <x:c r="A117" s="29"/>
      <x:c r="B117" s="29"/>
      <x:c r="C117" s="13"/>
      <x:c r="D117" s="87"/>
      <x:c r="E117" s="87"/>
      <x:c r="F117" s="87"/>
      <x:c r="G117" s="87"/>
      <x:c r="H117" s="87"/>
      <x:c r="I117" s="87"/>
      <x:c r="J117" s="87"/>
      <x:c r="K117" s="87"/>
      <x:c r="L117" s="87"/>
      <x:c r="M117" s="29"/>
      <x:c r="N117" s="10"/>
      <x:c r="O117" s="10"/>
      <x:c r="P117" s="10"/>
      <x:c r="Q117" s="10"/>
      <x:c r="R117" s="10"/>
      <x:c r="S117" s="10"/>
      <x:c r="T117" s="10"/>
      <x:c r="U117" s="10"/>
      <x:c r="V117" s="10"/>
      <x:c r="W117" s="10"/>
      <x:c r="X117" s="10"/>
      <x:c r="Y117" s="10"/>
      <x:c r="Z117" s="10"/>
    </x:row>
    <x:row r="118" spans="1:26" ht="13.5" customHeight="1">
      <x:c r="A118" s="29"/>
      <x:c r="B118" s="29"/>
      <x:c r="C118" s="13"/>
      <x:c r="D118" s="87"/>
      <x:c r="E118" s="87"/>
      <x:c r="F118" s="87"/>
      <x:c r="G118" s="87"/>
      <x:c r="H118" s="87"/>
      <x:c r="I118" s="87"/>
      <x:c r="J118" s="87"/>
      <x:c r="K118" s="87"/>
      <x:c r="L118" s="87"/>
      <x:c r="M118" s="29"/>
      <x:c r="N118" s="10"/>
      <x:c r="O118" s="10"/>
      <x:c r="P118" s="10"/>
      <x:c r="Q118" s="10"/>
      <x:c r="R118" s="10"/>
      <x:c r="S118" s="10"/>
      <x:c r="T118" s="10"/>
      <x:c r="U118" s="10"/>
      <x:c r="V118" s="10"/>
      <x:c r="W118" s="10"/>
      <x:c r="X118" s="10"/>
      <x:c r="Y118" s="10"/>
      <x:c r="Z118" s="10"/>
    </x:row>
    <x:row r="119" spans="1:26" ht="13.5" customHeight="1">
      <x:c r="A119" s="29"/>
      <x:c r="B119" s="29"/>
      <x:c r="C119" s="13"/>
      <x:c r="D119" s="87"/>
      <x:c r="E119" s="87"/>
      <x:c r="F119" s="87"/>
      <x:c r="G119" s="87"/>
      <x:c r="H119" s="87"/>
      <x:c r="I119" s="87"/>
      <x:c r="J119" s="87"/>
      <x:c r="K119" s="87"/>
      <x:c r="L119" s="87"/>
      <x:c r="M119" s="29"/>
      <x:c r="N119" s="10"/>
      <x:c r="O119" s="10"/>
      <x:c r="P119" s="10"/>
      <x:c r="Q119" s="10"/>
      <x:c r="R119" s="10"/>
      <x:c r="S119" s="10"/>
      <x:c r="T119" s="10"/>
      <x:c r="U119" s="10"/>
      <x:c r="V119" s="10"/>
      <x:c r="W119" s="10"/>
      <x:c r="X119" s="10"/>
      <x:c r="Y119" s="10"/>
      <x:c r="Z119" s="10"/>
    </x:row>
    <x:row r="120" spans="1:26" ht="13.5" customHeight="1">
      <x:c r="A120" s="29"/>
      <x:c r="B120" s="29"/>
      <x:c r="C120" s="13"/>
      <x:c r="D120" s="87"/>
      <x:c r="E120" s="87"/>
      <x:c r="F120" s="87"/>
      <x:c r="G120" s="87"/>
      <x:c r="H120" s="87"/>
      <x:c r="I120" s="87"/>
      <x:c r="J120" s="87"/>
      <x:c r="K120" s="87"/>
      <x:c r="L120" s="87"/>
      <x:c r="M120" s="29"/>
      <x:c r="N120" s="10"/>
      <x:c r="O120" s="10"/>
      <x:c r="P120" s="10"/>
      <x:c r="Q120" s="10"/>
      <x:c r="R120" s="10"/>
      <x:c r="S120" s="10"/>
      <x:c r="T120" s="10"/>
      <x:c r="U120" s="10"/>
      <x:c r="V120" s="10"/>
      <x:c r="W120" s="10"/>
      <x:c r="X120" s="10"/>
      <x:c r="Y120" s="10"/>
      <x:c r="Z120" s="10"/>
    </x:row>
    <x:row r="121" spans="1:26" ht="13.5" customHeight="1">
      <x:c r="A121" s="29"/>
      <x:c r="B121" s="29"/>
      <x:c r="C121" s="13"/>
      <x:c r="D121" s="87"/>
      <x:c r="E121" s="87"/>
      <x:c r="F121" s="87"/>
      <x:c r="G121" s="87"/>
      <x:c r="H121" s="87"/>
      <x:c r="I121" s="87"/>
      <x:c r="J121" s="87"/>
      <x:c r="K121" s="87"/>
      <x:c r="L121" s="87"/>
      <x:c r="M121" s="29"/>
      <x:c r="N121" s="10"/>
      <x:c r="O121" s="10"/>
      <x:c r="P121" s="10"/>
      <x:c r="Q121" s="10"/>
      <x:c r="R121" s="10"/>
      <x:c r="S121" s="10"/>
      <x:c r="T121" s="10"/>
      <x:c r="U121" s="10"/>
      <x:c r="V121" s="10"/>
      <x:c r="W121" s="10"/>
      <x:c r="X121" s="10"/>
      <x:c r="Y121" s="10"/>
      <x:c r="Z121" s="10"/>
    </x:row>
    <x:row r="122" spans="1:26" ht="13.5" customHeight="1">
      <x:c r="A122" s="29"/>
      <x:c r="B122" s="29"/>
      <x:c r="C122" s="13"/>
      <x:c r="D122" s="87"/>
      <x:c r="E122" s="87"/>
      <x:c r="F122" s="87"/>
      <x:c r="G122" s="87"/>
      <x:c r="H122" s="87"/>
      <x:c r="I122" s="87"/>
      <x:c r="J122" s="87"/>
      <x:c r="K122" s="87"/>
      <x:c r="L122" s="87"/>
      <x:c r="M122" s="29"/>
      <x:c r="N122" s="10"/>
      <x:c r="O122" s="10"/>
      <x:c r="P122" s="10"/>
      <x:c r="Q122" s="10"/>
      <x:c r="R122" s="10"/>
      <x:c r="S122" s="10"/>
      <x:c r="T122" s="10"/>
      <x:c r="U122" s="10"/>
      <x:c r="V122" s="10"/>
      <x:c r="W122" s="10"/>
      <x:c r="X122" s="10"/>
      <x:c r="Y122" s="10"/>
      <x:c r="Z122" s="10"/>
    </x:row>
    <x:row r="123" spans="1:26" ht="13.5" customHeight="1">
      <x:c r="A123" s="29"/>
      <x:c r="B123" s="29"/>
      <x:c r="C123" s="13"/>
      <x:c r="D123" s="87"/>
      <x:c r="E123" s="87"/>
      <x:c r="F123" s="87"/>
      <x:c r="G123" s="87"/>
      <x:c r="H123" s="87"/>
      <x:c r="I123" s="87"/>
      <x:c r="J123" s="87"/>
      <x:c r="K123" s="87"/>
      <x:c r="L123" s="87"/>
      <x:c r="M123" s="29"/>
      <x:c r="N123" s="10"/>
      <x:c r="O123" s="10"/>
      <x:c r="P123" s="10"/>
      <x:c r="Q123" s="10"/>
      <x:c r="R123" s="10"/>
      <x:c r="S123" s="10"/>
      <x:c r="T123" s="10"/>
      <x:c r="U123" s="10"/>
      <x:c r="V123" s="10"/>
      <x:c r="W123" s="10"/>
      <x:c r="X123" s="10"/>
      <x:c r="Y123" s="10"/>
      <x:c r="Z123" s="10"/>
    </x:row>
    <x:row r="124" spans="1:26" ht="13.5" customHeight="1">
      <x:c r="A124" s="29"/>
      <x:c r="B124" s="29"/>
      <x:c r="C124" s="13"/>
      <x:c r="D124" s="87"/>
      <x:c r="E124" s="87"/>
      <x:c r="F124" s="87"/>
      <x:c r="G124" s="87"/>
      <x:c r="H124" s="87"/>
      <x:c r="I124" s="87"/>
      <x:c r="J124" s="87"/>
      <x:c r="K124" s="87"/>
      <x:c r="L124" s="87"/>
      <x:c r="M124" s="29"/>
      <x:c r="N124" s="10"/>
      <x:c r="O124" s="10"/>
      <x:c r="P124" s="10"/>
      <x:c r="Q124" s="10"/>
      <x:c r="R124" s="10"/>
      <x:c r="S124" s="10"/>
      <x:c r="T124" s="10"/>
      <x:c r="U124" s="10"/>
      <x:c r="V124" s="10"/>
      <x:c r="W124" s="10"/>
      <x:c r="X124" s="10"/>
      <x:c r="Y124" s="10"/>
      <x:c r="Z124" s="10"/>
    </x:row>
    <x:row r="125" spans="1:26" ht="13.5" customHeight="1">
      <x:c r="A125" s="29"/>
      <x:c r="B125" s="29"/>
      <x:c r="C125" s="13"/>
      <x:c r="D125" s="87"/>
      <x:c r="E125" s="87"/>
      <x:c r="F125" s="87"/>
      <x:c r="G125" s="87"/>
      <x:c r="H125" s="87"/>
      <x:c r="I125" s="87"/>
      <x:c r="J125" s="87"/>
      <x:c r="K125" s="87"/>
      <x:c r="L125" s="87"/>
      <x:c r="M125" s="29"/>
      <x:c r="N125" s="10"/>
      <x:c r="O125" s="10"/>
      <x:c r="P125" s="10"/>
      <x:c r="Q125" s="10"/>
      <x:c r="R125" s="10"/>
      <x:c r="S125" s="10"/>
      <x:c r="T125" s="10"/>
      <x:c r="U125" s="10"/>
      <x:c r="V125" s="10"/>
      <x:c r="W125" s="10"/>
      <x:c r="X125" s="10"/>
      <x:c r="Y125" s="10"/>
      <x:c r="Z125" s="10"/>
    </x:row>
    <x:row r="126" spans="1:26" ht="13.5" customHeight="1">
      <x:c r="A126" s="29"/>
      <x:c r="B126" s="29"/>
      <x:c r="C126" s="13"/>
      <x:c r="D126" s="87"/>
      <x:c r="E126" s="87"/>
      <x:c r="F126" s="87"/>
      <x:c r="G126" s="87"/>
      <x:c r="H126" s="87"/>
      <x:c r="I126" s="87"/>
      <x:c r="J126" s="87"/>
      <x:c r="K126" s="87"/>
      <x:c r="L126" s="87"/>
      <x:c r="M126" s="29"/>
      <x:c r="N126" s="10"/>
      <x:c r="O126" s="10"/>
      <x:c r="P126" s="10"/>
      <x:c r="Q126" s="10"/>
      <x:c r="R126" s="10"/>
      <x:c r="S126" s="10"/>
      <x:c r="T126" s="10"/>
      <x:c r="U126" s="10"/>
      <x:c r="V126" s="10"/>
      <x:c r="W126" s="10"/>
      <x:c r="X126" s="10"/>
      <x:c r="Y126" s="10"/>
      <x:c r="Z126" s="10"/>
    </x:row>
    <x:row r="127" spans="1:26" ht="13.5" customHeight="1">
      <x:c r="A127" s="29"/>
      <x:c r="B127" s="29"/>
      <x:c r="C127" s="13"/>
      <x:c r="D127" s="87"/>
      <x:c r="E127" s="87"/>
      <x:c r="F127" s="87"/>
      <x:c r="G127" s="87"/>
      <x:c r="H127" s="87"/>
      <x:c r="I127" s="87"/>
      <x:c r="J127" s="87"/>
      <x:c r="K127" s="87"/>
      <x:c r="L127" s="87"/>
      <x:c r="M127" s="29"/>
      <x:c r="N127" s="10"/>
      <x:c r="O127" s="10"/>
      <x:c r="P127" s="10"/>
      <x:c r="Q127" s="10"/>
      <x:c r="R127" s="10"/>
      <x:c r="S127" s="10"/>
      <x:c r="T127" s="10"/>
      <x:c r="U127" s="10"/>
      <x:c r="V127" s="10"/>
      <x:c r="W127" s="10"/>
      <x:c r="X127" s="10"/>
      <x:c r="Y127" s="10"/>
      <x:c r="Z127" s="10"/>
    </x:row>
    <x:row r="128" spans="1:26" ht="13.5" customHeight="1">
      <x:c r="A128" s="29"/>
      <x:c r="B128" s="29"/>
      <x:c r="C128" s="13"/>
      <x:c r="D128" s="87"/>
      <x:c r="E128" s="87"/>
      <x:c r="F128" s="87"/>
      <x:c r="G128" s="87"/>
      <x:c r="H128" s="87"/>
      <x:c r="I128" s="87"/>
      <x:c r="J128" s="87"/>
      <x:c r="K128" s="87"/>
      <x:c r="L128" s="87"/>
      <x:c r="M128" s="29"/>
      <x:c r="N128" s="10"/>
      <x:c r="O128" s="10"/>
      <x:c r="P128" s="10"/>
      <x:c r="Q128" s="10"/>
      <x:c r="R128" s="10"/>
      <x:c r="S128" s="10"/>
      <x:c r="T128" s="10"/>
      <x:c r="U128" s="10"/>
      <x:c r="V128" s="10"/>
      <x:c r="W128" s="10"/>
      <x:c r="X128" s="10"/>
      <x:c r="Y128" s="10"/>
      <x:c r="Z128" s="10"/>
    </x:row>
    <x:row r="129" spans="1:26" ht="13.5" customHeight="1">
      <x:c r="A129" s="29"/>
      <x:c r="B129" s="29"/>
      <x:c r="C129" s="13"/>
      <x:c r="D129" s="87"/>
      <x:c r="E129" s="87"/>
      <x:c r="F129" s="87"/>
      <x:c r="G129" s="87"/>
      <x:c r="H129" s="87"/>
      <x:c r="I129" s="87"/>
      <x:c r="J129" s="87"/>
      <x:c r="K129" s="87"/>
      <x:c r="L129" s="87"/>
      <x:c r="M129" s="29"/>
      <x:c r="N129" s="10"/>
      <x:c r="O129" s="10"/>
      <x:c r="P129" s="10"/>
      <x:c r="Q129" s="10"/>
      <x:c r="R129" s="10"/>
      <x:c r="S129" s="10"/>
      <x:c r="T129" s="10"/>
      <x:c r="U129" s="10"/>
      <x:c r="V129" s="10"/>
      <x:c r="W129" s="10"/>
      <x:c r="X129" s="10"/>
      <x:c r="Y129" s="10"/>
      <x:c r="Z129" s="10"/>
    </x:row>
    <x:row r="130" spans="1:26" ht="13.5" customHeight="1">
      <x:c r="A130" s="29"/>
      <x:c r="B130" s="29"/>
      <x:c r="C130" s="13"/>
      <x:c r="D130" s="87"/>
      <x:c r="E130" s="87"/>
      <x:c r="F130" s="87"/>
      <x:c r="G130" s="87"/>
      <x:c r="H130" s="87"/>
      <x:c r="I130" s="87"/>
      <x:c r="J130" s="87"/>
      <x:c r="K130" s="87"/>
      <x:c r="L130" s="87"/>
      <x:c r="M130" s="29"/>
      <x:c r="N130" s="10"/>
      <x:c r="O130" s="10"/>
      <x:c r="P130" s="10"/>
      <x:c r="Q130" s="10"/>
      <x:c r="R130" s="10"/>
      <x:c r="S130" s="10"/>
      <x:c r="T130" s="10"/>
      <x:c r="U130" s="10"/>
      <x:c r="V130" s="10"/>
      <x:c r="W130" s="10"/>
      <x:c r="X130" s="10"/>
      <x:c r="Y130" s="10"/>
      <x:c r="Z130" s="10"/>
    </x:row>
    <x:row r="131" spans="1:26" ht="13.5" customHeight="1">
      <x:c r="A131" s="29"/>
      <x:c r="B131" s="29"/>
      <x:c r="C131" s="13"/>
      <x:c r="D131" s="87"/>
      <x:c r="E131" s="87"/>
      <x:c r="F131" s="87"/>
      <x:c r="G131" s="87"/>
      <x:c r="H131" s="87"/>
      <x:c r="I131" s="87"/>
      <x:c r="J131" s="87"/>
      <x:c r="K131" s="87"/>
      <x:c r="L131" s="87"/>
      <x:c r="M131" s="29"/>
      <x:c r="N131" s="10"/>
      <x:c r="O131" s="10"/>
      <x:c r="P131" s="10"/>
      <x:c r="Q131" s="10"/>
      <x:c r="R131" s="10"/>
      <x:c r="S131" s="10"/>
      <x:c r="T131" s="10"/>
      <x:c r="U131" s="10"/>
      <x:c r="V131" s="10"/>
      <x:c r="W131" s="10"/>
      <x:c r="X131" s="10"/>
      <x:c r="Y131" s="10"/>
      <x:c r="Z131" s="10"/>
    </x:row>
    <x:row r="132" spans="1:26" ht="13.5" customHeight="1">
      <x:c r="A132" s="29"/>
      <x:c r="B132" s="29"/>
      <x:c r="C132" s="13"/>
      <x:c r="D132" s="87"/>
      <x:c r="E132" s="87"/>
      <x:c r="F132" s="87"/>
      <x:c r="G132" s="87"/>
      <x:c r="H132" s="87"/>
      <x:c r="I132" s="87"/>
      <x:c r="J132" s="87"/>
      <x:c r="K132" s="87"/>
      <x:c r="L132" s="87"/>
      <x:c r="M132" s="29"/>
      <x:c r="N132" s="10"/>
      <x:c r="O132" s="10"/>
      <x:c r="P132" s="10"/>
      <x:c r="Q132" s="10"/>
      <x:c r="R132" s="10"/>
      <x:c r="S132" s="10"/>
      <x:c r="T132" s="10"/>
      <x:c r="U132" s="10"/>
      <x:c r="V132" s="10"/>
      <x:c r="W132" s="10"/>
      <x:c r="X132" s="10"/>
      <x:c r="Y132" s="10"/>
      <x:c r="Z132" s="10"/>
    </x:row>
    <x:row r="133" spans="1:26" ht="13.5" customHeight="1">
      <x:c r="A133" s="29"/>
      <x:c r="B133" s="29"/>
      <x:c r="C133" s="13"/>
      <x:c r="D133" s="87"/>
      <x:c r="E133" s="87"/>
      <x:c r="F133" s="87"/>
      <x:c r="G133" s="87"/>
      <x:c r="H133" s="87"/>
      <x:c r="I133" s="87"/>
      <x:c r="J133" s="87"/>
      <x:c r="K133" s="87"/>
      <x:c r="L133" s="87"/>
      <x:c r="M133" s="29"/>
      <x:c r="N133" s="10"/>
      <x:c r="O133" s="10"/>
      <x:c r="P133" s="10"/>
      <x:c r="Q133" s="10"/>
      <x:c r="R133" s="10"/>
      <x:c r="S133" s="10"/>
      <x:c r="T133" s="10"/>
      <x:c r="U133" s="10"/>
      <x:c r="V133" s="10"/>
      <x:c r="W133" s="10"/>
      <x:c r="X133" s="10"/>
      <x:c r="Y133" s="10"/>
      <x:c r="Z133" s="10"/>
    </x:row>
    <x:row r="134" spans="1:26" ht="13.5" customHeight="1">
      <x:c r="A134" s="29"/>
      <x:c r="B134" s="29"/>
      <x:c r="C134" s="13"/>
      <x:c r="D134" s="87"/>
      <x:c r="E134" s="87"/>
      <x:c r="F134" s="87"/>
      <x:c r="G134" s="87"/>
      <x:c r="H134" s="87"/>
      <x:c r="I134" s="87"/>
      <x:c r="J134" s="87"/>
      <x:c r="K134" s="87"/>
      <x:c r="L134" s="87"/>
      <x:c r="M134" s="29"/>
      <x:c r="N134" s="10"/>
      <x:c r="O134" s="10"/>
      <x:c r="P134" s="10"/>
      <x:c r="Q134" s="10"/>
      <x:c r="R134" s="10"/>
      <x:c r="S134" s="10"/>
      <x:c r="T134" s="10"/>
      <x:c r="U134" s="10"/>
      <x:c r="V134" s="10"/>
      <x:c r="W134" s="10"/>
      <x:c r="X134" s="10"/>
      <x:c r="Y134" s="10"/>
      <x:c r="Z134" s="10"/>
    </x:row>
    <x:row r="135" spans="1:26" ht="13.5" customHeight="1">
      <x:c r="A135" s="29"/>
      <x:c r="B135" s="29"/>
      <x:c r="C135" s="13"/>
      <x:c r="D135" s="87"/>
      <x:c r="E135" s="87"/>
      <x:c r="F135" s="87"/>
      <x:c r="G135" s="87"/>
      <x:c r="H135" s="87"/>
      <x:c r="I135" s="87"/>
      <x:c r="J135" s="87"/>
      <x:c r="K135" s="87"/>
      <x:c r="L135" s="87"/>
      <x:c r="M135" s="29"/>
      <x:c r="N135" s="10"/>
      <x:c r="O135" s="10"/>
      <x:c r="P135" s="10"/>
      <x:c r="Q135" s="10"/>
      <x:c r="R135" s="10"/>
      <x:c r="S135" s="10"/>
      <x:c r="T135" s="10"/>
      <x:c r="U135" s="10"/>
      <x:c r="V135" s="10"/>
      <x:c r="W135" s="10"/>
      <x:c r="X135" s="10"/>
      <x:c r="Y135" s="10"/>
      <x:c r="Z135" s="10"/>
    </x:row>
    <x:row r="136" spans="1:26" ht="13.5" customHeight="1">
      <x:c r="A136" s="29"/>
      <x:c r="B136" s="29"/>
      <x:c r="C136" s="13"/>
      <x:c r="D136" s="87"/>
      <x:c r="E136" s="87"/>
      <x:c r="F136" s="87"/>
      <x:c r="G136" s="87"/>
      <x:c r="H136" s="87"/>
      <x:c r="I136" s="87"/>
      <x:c r="J136" s="87"/>
      <x:c r="K136" s="87"/>
      <x:c r="L136" s="87"/>
      <x:c r="M136" s="29"/>
      <x:c r="N136" s="10"/>
      <x:c r="O136" s="10"/>
      <x:c r="P136" s="10"/>
      <x:c r="Q136" s="10"/>
      <x:c r="R136" s="10"/>
      <x:c r="S136" s="10"/>
      <x:c r="T136" s="10"/>
      <x:c r="U136" s="10"/>
      <x:c r="V136" s="10"/>
      <x:c r="W136" s="10"/>
      <x:c r="X136" s="10"/>
      <x:c r="Y136" s="10"/>
      <x:c r="Z136" s="10"/>
    </x:row>
    <x:row r="137" spans="1:26" ht="13.5" customHeight="1">
      <x:c r="A137" s="29"/>
      <x:c r="B137" s="29"/>
      <x:c r="C137" s="13"/>
      <x:c r="D137" s="87"/>
      <x:c r="E137" s="87"/>
      <x:c r="F137" s="87"/>
      <x:c r="G137" s="87"/>
      <x:c r="H137" s="87"/>
      <x:c r="I137" s="87"/>
      <x:c r="J137" s="87"/>
      <x:c r="K137" s="87"/>
      <x:c r="L137" s="87"/>
      <x:c r="M137" s="29"/>
      <x:c r="N137" s="10"/>
      <x:c r="O137" s="10"/>
      <x:c r="P137" s="10"/>
      <x:c r="Q137" s="10"/>
      <x:c r="R137" s="10"/>
      <x:c r="S137" s="10"/>
      <x:c r="T137" s="10"/>
      <x:c r="U137" s="10"/>
      <x:c r="V137" s="10"/>
      <x:c r="W137" s="10"/>
      <x:c r="X137" s="10"/>
      <x:c r="Y137" s="10"/>
      <x:c r="Z137" s="10"/>
    </x:row>
    <x:row r="138" spans="1:26" ht="13.5" customHeight="1">
      <x:c r="A138" s="29"/>
      <x:c r="B138" s="29"/>
      <x:c r="C138" s="13"/>
      <x:c r="D138" s="87"/>
      <x:c r="E138" s="87"/>
      <x:c r="F138" s="87"/>
      <x:c r="G138" s="87"/>
      <x:c r="H138" s="87"/>
      <x:c r="I138" s="87"/>
      <x:c r="J138" s="87"/>
      <x:c r="K138" s="87"/>
      <x:c r="L138" s="87"/>
      <x:c r="M138" s="29"/>
      <x:c r="N138" s="10"/>
      <x:c r="O138" s="10"/>
      <x:c r="P138" s="10"/>
      <x:c r="Q138" s="10"/>
      <x:c r="R138" s="10"/>
      <x:c r="S138" s="10"/>
      <x:c r="T138" s="10"/>
      <x:c r="U138" s="10"/>
      <x:c r="V138" s="10"/>
      <x:c r="W138" s="10"/>
      <x:c r="X138" s="10"/>
      <x:c r="Y138" s="10"/>
      <x:c r="Z138" s="10"/>
    </x:row>
    <x:row r="139" spans="1:26" ht="13.5" customHeight="1">
      <x:c r="A139" s="29"/>
      <x:c r="B139" s="29"/>
      <x:c r="C139" s="13"/>
      <x:c r="D139" s="87"/>
      <x:c r="E139" s="87"/>
      <x:c r="F139" s="87"/>
      <x:c r="G139" s="87"/>
      <x:c r="H139" s="87"/>
      <x:c r="I139" s="87"/>
      <x:c r="J139" s="87"/>
      <x:c r="K139" s="87"/>
      <x:c r="L139" s="87"/>
      <x:c r="M139" s="29"/>
      <x:c r="N139" s="10"/>
      <x:c r="O139" s="10"/>
      <x:c r="P139" s="10"/>
      <x:c r="Q139" s="10"/>
      <x:c r="R139" s="10"/>
      <x:c r="S139" s="10"/>
      <x:c r="T139" s="10"/>
      <x:c r="U139" s="10"/>
      <x:c r="V139" s="10"/>
      <x:c r="W139" s="10"/>
      <x:c r="X139" s="10"/>
      <x:c r="Y139" s="10"/>
      <x:c r="Z139" s="10"/>
    </x:row>
    <x:row r="140" spans="1:26" ht="13.5" customHeight="1">
      <x:c r="A140" s="29"/>
      <x:c r="B140" s="29"/>
      <x:c r="C140" s="13"/>
      <x:c r="D140" s="87"/>
      <x:c r="E140" s="87"/>
      <x:c r="F140" s="87"/>
      <x:c r="G140" s="87"/>
      <x:c r="H140" s="87"/>
      <x:c r="I140" s="87"/>
      <x:c r="J140" s="87"/>
      <x:c r="K140" s="87"/>
      <x:c r="L140" s="87"/>
      <x:c r="M140" s="29"/>
      <x:c r="N140" s="10"/>
      <x:c r="O140" s="10"/>
      <x:c r="P140" s="10"/>
      <x:c r="Q140" s="10"/>
      <x:c r="R140" s="10"/>
      <x:c r="S140" s="10"/>
      <x:c r="T140" s="10"/>
      <x:c r="U140" s="10"/>
      <x:c r="V140" s="10"/>
      <x:c r="W140" s="10"/>
      <x:c r="X140" s="10"/>
      <x:c r="Y140" s="10"/>
      <x:c r="Z140" s="10"/>
    </x:row>
    <x:row r="141" spans="1:26" ht="13.5" customHeight="1">
      <x:c r="A141" s="29"/>
      <x:c r="B141" s="29"/>
      <x:c r="C141" s="13"/>
      <x:c r="D141" s="87"/>
      <x:c r="E141" s="87"/>
      <x:c r="F141" s="87"/>
      <x:c r="G141" s="87"/>
      <x:c r="H141" s="87"/>
      <x:c r="I141" s="87"/>
      <x:c r="J141" s="87"/>
      <x:c r="K141" s="87"/>
      <x:c r="L141" s="87"/>
      <x:c r="M141" s="29"/>
      <x:c r="N141" s="10"/>
      <x:c r="O141" s="10"/>
      <x:c r="P141" s="10"/>
      <x:c r="Q141" s="10"/>
      <x:c r="R141" s="10"/>
      <x:c r="S141" s="10"/>
      <x:c r="T141" s="10"/>
      <x:c r="U141" s="10"/>
      <x:c r="V141" s="10"/>
      <x:c r="W141" s="10"/>
      <x:c r="X141" s="10"/>
      <x:c r="Y141" s="10"/>
      <x:c r="Z141" s="10"/>
    </x:row>
    <x:row r="142" spans="1:26" ht="13.5" customHeight="1">
      <x:c r="A142" s="29"/>
      <x:c r="B142" s="29"/>
      <x:c r="C142" s="13"/>
      <x:c r="D142" s="87"/>
      <x:c r="E142" s="87"/>
      <x:c r="F142" s="87"/>
      <x:c r="G142" s="87"/>
      <x:c r="H142" s="87"/>
      <x:c r="I142" s="87"/>
      <x:c r="J142" s="87"/>
      <x:c r="K142" s="87"/>
      <x:c r="L142" s="87"/>
      <x:c r="M142" s="29"/>
      <x:c r="N142" s="10"/>
      <x:c r="O142" s="10"/>
      <x:c r="P142" s="10"/>
      <x:c r="Q142" s="10"/>
      <x:c r="R142" s="10"/>
      <x:c r="S142" s="10"/>
      <x:c r="T142" s="10"/>
      <x:c r="U142" s="10"/>
      <x:c r="V142" s="10"/>
      <x:c r="W142" s="10"/>
      <x:c r="X142" s="10"/>
      <x:c r="Y142" s="10"/>
      <x:c r="Z142" s="10"/>
    </x:row>
    <x:row r="143" spans="1:26" ht="13.5" customHeight="1">
      <x:c r="A143" s="29"/>
      <x:c r="B143" s="29"/>
      <x:c r="C143" s="13"/>
      <x:c r="D143" s="87"/>
      <x:c r="E143" s="87"/>
      <x:c r="F143" s="87"/>
      <x:c r="G143" s="87"/>
      <x:c r="H143" s="87"/>
      <x:c r="I143" s="87"/>
      <x:c r="J143" s="87"/>
      <x:c r="K143" s="87"/>
      <x:c r="L143" s="87"/>
      <x:c r="M143" s="29"/>
      <x:c r="N143" s="10"/>
      <x:c r="O143" s="10"/>
      <x:c r="P143" s="10"/>
      <x:c r="Q143" s="10"/>
      <x:c r="R143" s="10"/>
      <x:c r="S143" s="10"/>
      <x:c r="T143" s="10"/>
      <x:c r="U143" s="10"/>
      <x:c r="V143" s="10"/>
      <x:c r="W143" s="10"/>
      <x:c r="X143" s="10"/>
      <x:c r="Y143" s="10"/>
      <x:c r="Z143" s="10"/>
    </x:row>
    <x:row r="144" spans="1:26" ht="13.5" customHeight="1">
      <x:c r="A144" s="29"/>
      <x:c r="B144" s="29"/>
      <x:c r="C144" s="13"/>
      <x:c r="D144" s="87"/>
      <x:c r="E144" s="87"/>
      <x:c r="F144" s="87"/>
      <x:c r="G144" s="87"/>
      <x:c r="H144" s="87"/>
      <x:c r="I144" s="87"/>
      <x:c r="J144" s="87"/>
      <x:c r="K144" s="87"/>
      <x:c r="L144" s="87"/>
      <x:c r="M144" s="29"/>
      <x:c r="N144" s="10"/>
      <x:c r="O144" s="10"/>
      <x:c r="P144" s="10"/>
      <x:c r="Q144" s="10"/>
      <x:c r="R144" s="10"/>
      <x:c r="S144" s="10"/>
      <x:c r="T144" s="10"/>
      <x:c r="U144" s="10"/>
      <x:c r="V144" s="10"/>
      <x:c r="W144" s="10"/>
      <x:c r="X144" s="10"/>
      <x:c r="Y144" s="10"/>
      <x:c r="Z144" s="10"/>
    </x:row>
    <x:row r="145" spans="1:26" ht="13.5" customHeight="1">
      <x:c r="A145" s="29"/>
      <x:c r="B145" s="29"/>
      <x:c r="C145" s="13"/>
      <x:c r="D145" s="87"/>
      <x:c r="E145" s="87"/>
      <x:c r="F145" s="87"/>
      <x:c r="G145" s="87"/>
      <x:c r="H145" s="87"/>
      <x:c r="I145" s="87"/>
      <x:c r="J145" s="87"/>
      <x:c r="K145" s="87"/>
      <x:c r="L145" s="87"/>
      <x:c r="M145" s="29"/>
      <x:c r="N145" s="10"/>
      <x:c r="O145" s="10"/>
      <x:c r="P145" s="10"/>
      <x:c r="Q145" s="10"/>
      <x:c r="R145" s="10"/>
      <x:c r="S145" s="10"/>
      <x:c r="T145" s="10"/>
      <x:c r="U145" s="10"/>
      <x:c r="V145" s="10"/>
      <x:c r="W145" s="10"/>
      <x:c r="X145" s="10"/>
      <x:c r="Y145" s="10"/>
      <x:c r="Z145" s="10"/>
    </x:row>
    <x:row r="146" spans="1:26" ht="13.5" customHeight="1">
      <x:c r="A146" s="29"/>
      <x:c r="B146" s="29"/>
      <x:c r="C146" s="13"/>
      <x:c r="D146" s="87"/>
      <x:c r="E146" s="87"/>
      <x:c r="F146" s="87"/>
      <x:c r="G146" s="87"/>
      <x:c r="H146" s="87"/>
      <x:c r="I146" s="87"/>
      <x:c r="J146" s="87"/>
      <x:c r="K146" s="87"/>
      <x:c r="L146" s="87"/>
      <x:c r="M146" s="29"/>
      <x:c r="N146" s="10"/>
      <x:c r="O146" s="10"/>
      <x:c r="P146" s="10"/>
      <x:c r="Q146" s="10"/>
      <x:c r="R146" s="10"/>
      <x:c r="S146" s="10"/>
      <x:c r="T146" s="10"/>
      <x:c r="U146" s="10"/>
      <x:c r="V146" s="10"/>
      <x:c r="W146" s="10"/>
      <x:c r="X146" s="10"/>
      <x:c r="Y146" s="10"/>
      <x:c r="Z146" s="10"/>
    </x:row>
    <x:row r="147" spans="1:26" ht="13.5" customHeight="1">
      <x:c r="A147" s="29"/>
      <x:c r="B147" s="29"/>
      <x:c r="C147" s="13"/>
      <x:c r="D147" s="87"/>
      <x:c r="E147" s="87"/>
      <x:c r="F147" s="87"/>
      <x:c r="G147" s="87"/>
      <x:c r="H147" s="87"/>
      <x:c r="I147" s="87"/>
      <x:c r="J147" s="87"/>
      <x:c r="K147" s="87"/>
      <x:c r="L147" s="87"/>
      <x:c r="M147" s="29"/>
      <x:c r="N147" s="10"/>
      <x:c r="O147" s="10"/>
      <x:c r="P147" s="10"/>
      <x:c r="Q147" s="10"/>
      <x:c r="R147" s="10"/>
      <x:c r="S147" s="10"/>
      <x:c r="T147" s="10"/>
      <x:c r="U147" s="10"/>
      <x:c r="V147" s="10"/>
      <x:c r="W147" s="10"/>
      <x:c r="X147" s="10"/>
      <x:c r="Y147" s="10"/>
      <x:c r="Z147" s="10"/>
    </x:row>
    <x:row r="148" spans="1:26" ht="13.5" customHeight="1">
      <x:c r="A148" s="29"/>
      <x:c r="B148" s="29"/>
      <x:c r="C148" s="13"/>
      <x:c r="D148" s="87"/>
      <x:c r="E148" s="87"/>
      <x:c r="F148" s="87"/>
      <x:c r="G148" s="87"/>
      <x:c r="H148" s="87"/>
      <x:c r="I148" s="87"/>
      <x:c r="J148" s="87"/>
      <x:c r="K148" s="87"/>
      <x:c r="L148" s="87"/>
      <x:c r="M148" s="29"/>
      <x:c r="N148" s="10"/>
      <x:c r="O148" s="10"/>
      <x:c r="P148" s="10"/>
      <x:c r="Q148" s="10"/>
      <x:c r="R148" s="10"/>
      <x:c r="S148" s="10"/>
      <x:c r="T148" s="10"/>
      <x:c r="U148" s="10"/>
      <x:c r="V148" s="10"/>
      <x:c r="W148" s="10"/>
      <x:c r="X148" s="10"/>
      <x:c r="Y148" s="10"/>
      <x:c r="Z148" s="10"/>
    </x:row>
    <x:row r="149" spans="1:26" ht="13.5" customHeight="1">
      <x:c r="A149" s="29"/>
      <x:c r="B149" s="29"/>
      <x:c r="C149" s="13"/>
      <x:c r="D149" s="87"/>
      <x:c r="E149" s="87"/>
      <x:c r="F149" s="87"/>
      <x:c r="G149" s="87"/>
      <x:c r="H149" s="87"/>
      <x:c r="I149" s="87"/>
      <x:c r="J149" s="87"/>
      <x:c r="K149" s="87"/>
      <x:c r="L149" s="87"/>
      <x:c r="M149" s="29"/>
      <x:c r="N149" s="10"/>
      <x:c r="O149" s="10"/>
      <x:c r="P149" s="10"/>
      <x:c r="Q149" s="10"/>
      <x:c r="R149" s="10"/>
      <x:c r="S149" s="10"/>
      <x:c r="T149" s="10"/>
      <x:c r="U149" s="10"/>
      <x:c r="V149" s="10"/>
      <x:c r="W149" s="10"/>
      <x:c r="X149" s="10"/>
      <x:c r="Y149" s="10"/>
      <x:c r="Z149" s="10"/>
    </x:row>
    <x:row r="150" spans="1:26" ht="13.5" customHeight="1">
      <x:c r="A150" s="29"/>
      <x:c r="B150" s="29"/>
      <x:c r="C150" s="13"/>
      <x:c r="D150" s="87"/>
      <x:c r="E150" s="87"/>
      <x:c r="F150" s="87"/>
      <x:c r="G150" s="87"/>
      <x:c r="H150" s="87"/>
      <x:c r="I150" s="87"/>
      <x:c r="J150" s="87"/>
      <x:c r="K150" s="87"/>
      <x:c r="L150" s="87"/>
      <x:c r="M150" s="29"/>
      <x:c r="N150" s="10"/>
      <x:c r="O150" s="10"/>
      <x:c r="P150" s="10"/>
      <x:c r="Q150" s="10"/>
      <x:c r="R150" s="10"/>
      <x:c r="S150" s="10"/>
      <x:c r="T150" s="10"/>
      <x:c r="U150" s="10"/>
      <x:c r="V150" s="10"/>
      <x:c r="W150" s="10"/>
      <x:c r="X150" s="10"/>
      <x:c r="Y150" s="10"/>
      <x:c r="Z150" s="10"/>
    </x:row>
    <x:row r="151" spans="1:26" ht="13.5" customHeight="1">
      <x:c r="A151" s="29"/>
      <x:c r="B151" s="29"/>
      <x:c r="C151" s="13"/>
      <x:c r="D151" s="87"/>
      <x:c r="E151" s="87"/>
      <x:c r="F151" s="87"/>
      <x:c r="G151" s="87"/>
      <x:c r="H151" s="87"/>
      <x:c r="I151" s="87"/>
      <x:c r="J151" s="87"/>
      <x:c r="K151" s="87"/>
      <x:c r="L151" s="87"/>
      <x:c r="M151" s="29"/>
      <x:c r="N151" s="10"/>
      <x:c r="O151" s="10"/>
      <x:c r="P151" s="10"/>
      <x:c r="Q151" s="10"/>
      <x:c r="R151" s="10"/>
      <x:c r="S151" s="10"/>
      <x:c r="T151" s="10"/>
      <x:c r="U151" s="10"/>
      <x:c r="V151" s="10"/>
      <x:c r="W151" s="10"/>
      <x:c r="X151" s="10"/>
      <x:c r="Y151" s="10"/>
      <x:c r="Z151" s="10"/>
    </x:row>
    <x:row r="152" spans="1:26" ht="13.5" customHeight="1">
      <x:c r="A152" s="29"/>
      <x:c r="B152" s="29"/>
      <x:c r="C152" s="13"/>
      <x:c r="D152" s="87"/>
      <x:c r="E152" s="87"/>
      <x:c r="F152" s="87"/>
      <x:c r="G152" s="87"/>
      <x:c r="H152" s="87"/>
      <x:c r="I152" s="87"/>
      <x:c r="J152" s="87"/>
      <x:c r="K152" s="87"/>
      <x:c r="L152" s="87"/>
      <x:c r="M152" s="29"/>
      <x:c r="N152" s="10"/>
      <x:c r="O152" s="10"/>
      <x:c r="P152" s="10"/>
      <x:c r="Q152" s="10"/>
      <x:c r="R152" s="10"/>
      <x:c r="S152" s="10"/>
      <x:c r="T152" s="10"/>
      <x:c r="U152" s="10"/>
      <x:c r="V152" s="10"/>
      <x:c r="W152" s="10"/>
      <x:c r="X152" s="10"/>
      <x:c r="Y152" s="10"/>
      <x:c r="Z152" s="10"/>
    </x:row>
    <x:row r="153" spans="1:26" ht="13.5" customHeight="1">
      <x:c r="A153" s="29"/>
      <x:c r="B153" s="29"/>
      <x:c r="C153" s="13"/>
      <x:c r="D153" s="87"/>
      <x:c r="E153" s="87"/>
      <x:c r="F153" s="87"/>
      <x:c r="G153" s="87"/>
      <x:c r="H153" s="87"/>
      <x:c r="I153" s="87"/>
      <x:c r="J153" s="87"/>
      <x:c r="K153" s="87"/>
      <x:c r="L153" s="87"/>
      <x:c r="M153" s="29"/>
      <x:c r="N153" s="10"/>
      <x:c r="O153" s="10"/>
      <x:c r="P153" s="10"/>
      <x:c r="Q153" s="10"/>
      <x:c r="R153" s="10"/>
      <x:c r="S153" s="10"/>
      <x:c r="T153" s="10"/>
      <x:c r="U153" s="10"/>
      <x:c r="V153" s="10"/>
      <x:c r="W153" s="10"/>
      <x:c r="X153" s="10"/>
      <x:c r="Y153" s="10"/>
      <x:c r="Z153" s="10"/>
    </x:row>
    <x:row r="154" spans="1:26" ht="13.5" customHeight="1">
      <x:c r="A154" s="29"/>
      <x:c r="B154" s="29"/>
      <x:c r="C154" s="13"/>
      <x:c r="D154" s="87"/>
      <x:c r="E154" s="87"/>
      <x:c r="F154" s="87"/>
      <x:c r="G154" s="87"/>
      <x:c r="H154" s="87"/>
      <x:c r="I154" s="87"/>
      <x:c r="J154" s="87"/>
      <x:c r="K154" s="87"/>
      <x:c r="L154" s="87"/>
      <x:c r="M154" s="29"/>
      <x:c r="N154" s="10"/>
      <x:c r="O154" s="10"/>
      <x:c r="P154" s="10"/>
      <x:c r="Q154" s="10"/>
      <x:c r="R154" s="10"/>
      <x:c r="S154" s="10"/>
      <x:c r="T154" s="10"/>
      <x:c r="U154" s="10"/>
      <x:c r="V154" s="10"/>
      <x:c r="W154" s="10"/>
      <x:c r="X154" s="10"/>
      <x:c r="Y154" s="10"/>
      <x:c r="Z154" s="10"/>
    </x:row>
    <x:row r="155" spans="1:26" ht="13.5" customHeight="1">
      <x:c r="A155" s="29"/>
      <x:c r="B155" s="29"/>
      <x:c r="C155" s="13"/>
      <x:c r="D155" s="87"/>
      <x:c r="E155" s="87"/>
      <x:c r="F155" s="87"/>
      <x:c r="G155" s="87"/>
      <x:c r="H155" s="87"/>
      <x:c r="I155" s="87"/>
      <x:c r="J155" s="87"/>
      <x:c r="K155" s="87"/>
      <x:c r="L155" s="87"/>
      <x:c r="M155" s="29"/>
      <x:c r="N155" s="10"/>
      <x:c r="O155" s="10"/>
      <x:c r="P155" s="10"/>
      <x:c r="Q155" s="10"/>
      <x:c r="R155" s="10"/>
      <x:c r="S155" s="10"/>
      <x:c r="T155" s="10"/>
      <x:c r="U155" s="10"/>
      <x:c r="V155" s="10"/>
      <x:c r="W155" s="10"/>
      <x:c r="X155" s="10"/>
      <x:c r="Y155" s="10"/>
      <x:c r="Z155" s="10"/>
    </x:row>
    <x:row r="156" spans="1:26" ht="13.5" customHeight="1">
      <x:c r="A156" s="29"/>
      <x:c r="B156" s="29"/>
      <x:c r="C156" s="13"/>
      <x:c r="D156" s="87"/>
      <x:c r="E156" s="87"/>
      <x:c r="F156" s="87"/>
      <x:c r="G156" s="87"/>
      <x:c r="H156" s="87"/>
      <x:c r="I156" s="87"/>
      <x:c r="J156" s="87"/>
      <x:c r="K156" s="87"/>
      <x:c r="L156" s="87"/>
      <x:c r="M156" s="29"/>
      <x:c r="N156" s="10"/>
      <x:c r="O156" s="10"/>
      <x:c r="P156" s="10"/>
      <x:c r="Q156" s="10"/>
      <x:c r="R156" s="10"/>
      <x:c r="S156" s="10"/>
      <x:c r="T156" s="10"/>
      <x:c r="U156" s="10"/>
      <x:c r="V156" s="10"/>
      <x:c r="W156" s="10"/>
      <x:c r="X156" s="10"/>
      <x:c r="Y156" s="10"/>
      <x:c r="Z156" s="10"/>
    </x:row>
    <x:row r="157" spans="1:26" ht="13.5" customHeight="1">
      <x:c r="A157" s="29"/>
      <x:c r="B157" s="29"/>
      <x:c r="C157" s="13"/>
      <x:c r="D157" s="87"/>
      <x:c r="E157" s="87"/>
      <x:c r="F157" s="87"/>
      <x:c r="G157" s="87"/>
      <x:c r="H157" s="87"/>
      <x:c r="I157" s="87"/>
      <x:c r="J157" s="87"/>
      <x:c r="K157" s="87"/>
      <x:c r="L157" s="87"/>
      <x:c r="M157" s="29"/>
      <x:c r="N157" s="10"/>
      <x:c r="O157" s="10"/>
      <x:c r="P157" s="10"/>
      <x:c r="Q157" s="10"/>
      <x:c r="R157" s="10"/>
      <x:c r="S157" s="10"/>
      <x:c r="T157" s="10"/>
      <x:c r="U157" s="10"/>
      <x:c r="V157" s="10"/>
      <x:c r="W157" s="10"/>
      <x:c r="X157" s="10"/>
      <x:c r="Y157" s="10"/>
      <x:c r="Z157" s="10"/>
    </x:row>
    <x:row r="158" spans="1:26" ht="13.5" customHeight="1">
      <x:c r="A158" s="29"/>
      <x:c r="B158" s="29"/>
      <x:c r="C158" s="13"/>
      <x:c r="D158" s="87"/>
      <x:c r="E158" s="87"/>
      <x:c r="F158" s="87"/>
      <x:c r="G158" s="87"/>
      <x:c r="H158" s="87"/>
      <x:c r="I158" s="87"/>
      <x:c r="J158" s="87"/>
      <x:c r="K158" s="87"/>
      <x:c r="L158" s="87"/>
      <x:c r="M158" s="29"/>
      <x:c r="N158" s="10"/>
      <x:c r="O158" s="10"/>
      <x:c r="P158" s="10"/>
      <x:c r="Q158" s="10"/>
      <x:c r="R158" s="10"/>
      <x:c r="S158" s="10"/>
      <x:c r="T158" s="10"/>
      <x:c r="U158" s="10"/>
      <x:c r="V158" s="10"/>
      <x:c r="W158" s="10"/>
      <x:c r="X158" s="10"/>
      <x:c r="Y158" s="10"/>
      <x:c r="Z158" s="10"/>
    </x:row>
    <x:row r="159" spans="1:26" ht="13.5" customHeight="1">
      <x:c r="A159" s="29"/>
      <x:c r="B159" s="29"/>
      <x:c r="C159" s="13"/>
      <x:c r="D159" s="87"/>
      <x:c r="E159" s="87"/>
      <x:c r="F159" s="87"/>
      <x:c r="G159" s="87"/>
      <x:c r="H159" s="87"/>
      <x:c r="I159" s="87"/>
      <x:c r="J159" s="87"/>
      <x:c r="K159" s="87"/>
      <x:c r="L159" s="87"/>
      <x:c r="M159" s="29"/>
      <x:c r="N159" s="10"/>
      <x:c r="O159" s="10"/>
      <x:c r="P159" s="10"/>
      <x:c r="Q159" s="10"/>
      <x:c r="R159" s="10"/>
      <x:c r="S159" s="10"/>
      <x:c r="T159" s="10"/>
      <x:c r="U159" s="10"/>
      <x:c r="V159" s="10"/>
      <x:c r="W159" s="10"/>
      <x:c r="X159" s="10"/>
      <x:c r="Y159" s="10"/>
      <x:c r="Z159" s="10"/>
    </x:row>
    <x:row r="160" spans="1:26" ht="13.5" customHeight="1">
      <x:c r="A160" s="29"/>
      <x:c r="B160" s="29"/>
      <x:c r="C160" s="13"/>
      <x:c r="D160" s="87"/>
      <x:c r="E160" s="87"/>
      <x:c r="F160" s="87"/>
      <x:c r="G160" s="87"/>
      <x:c r="H160" s="87"/>
      <x:c r="I160" s="87"/>
      <x:c r="J160" s="87"/>
      <x:c r="K160" s="87"/>
      <x:c r="L160" s="87"/>
      <x:c r="M160" s="29"/>
      <x:c r="N160" s="10"/>
      <x:c r="O160" s="10"/>
      <x:c r="P160" s="10"/>
      <x:c r="Q160" s="10"/>
      <x:c r="R160" s="10"/>
      <x:c r="S160" s="10"/>
      <x:c r="T160" s="10"/>
      <x:c r="U160" s="10"/>
      <x:c r="V160" s="10"/>
      <x:c r="W160" s="10"/>
      <x:c r="X160" s="10"/>
      <x:c r="Y160" s="10"/>
      <x:c r="Z160" s="10"/>
    </x:row>
    <x:row r="161" spans="1:26" ht="13.5" customHeight="1">
      <x:c r="A161" s="29"/>
      <x:c r="B161" s="29"/>
      <x:c r="C161" s="13"/>
      <x:c r="D161" s="87"/>
      <x:c r="E161" s="87"/>
      <x:c r="F161" s="87"/>
      <x:c r="G161" s="87"/>
      <x:c r="H161" s="87"/>
      <x:c r="I161" s="87"/>
      <x:c r="J161" s="87"/>
      <x:c r="K161" s="87"/>
      <x:c r="L161" s="87"/>
      <x:c r="M161" s="29"/>
      <x:c r="N161" s="10"/>
      <x:c r="O161" s="10"/>
      <x:c r="P161" s="10"/>
      <x:c r="Q161" s="10"/>
      <x:c r="R161" s="10"/>
      <x:c r="S161" s="10"/>
      <x:c r="T161" s="10"/>
      <x:c r="U161" s="10"/>
      <x:c r="V161" s="10"/>
      <x:c r="W161" s="10"/>
      <x:c r="X161" s="10"/>
      <x:c r="Y161" s="10"/>
      <x:c r="Z161" s="10"/>
    </x:row>
    <x:row r="162" spans="1:26" ht="13.5" customHeight="1">
      <x:c r="A162" s="29"/>
      <x:c r="B162" s="29"/>
      <x:c r="C162" s="13"/>
      <x:c r="D162" s="87"/>
      <x:c r="E162" s="87"/>
      <x:c r="F162" s="87"/>
      <x:c r="G162" s="87"/>
      <x:c r="H162" s="87"/>
      <x:c r="I162" s="87"/>
      <x:c r="J162" s="87"/>
      <x:c r="K162" s="87"/>
      <x:c r="L162" s="87"/>
      <x:c r="M162" s="29"/>
      <x:c r="N162" s="10"/>
      <x:c r="O162" s="10"/>
      <x:c r="P162" s="10"/>
      <x:c r="Q162" s="10"/>
      <x:c r="R162" s="10"/>
      <x:c r="S162" s="10"/>
      <x:c r="T162" s="10"/>
      <x:c r="U162" s="10"/>
      <x:c r="V162" s="10"/>
      <x:c r="W162" s="10"/>
      <x:c r="X162" s="10"/>
      <x:c r="Y162" s="10"/>
      <x:c r="Z162" s="10"/>
    </x:row>
    <x:row r="163" spans="1:26" ht="13.5" customHeight="1">
      <x:c r="A163" s="29"/>
      <x:c r="B163" s="29"/>
      <x:c r="C163" s="13"/>
      <x:c r="D163" s="87"/>
      <x:c r="E163" s="87"/>
      <x:c r="F163" s="87"/>
      <x:c r="G163" s="87"/>
      <x:c r="H163" s="87"/>
      <x:c r="I163" s="87"/>
      <x:c r="J163" s="87"/>
      <x:c r="K163" s="87"/>
      <x:c r="L163" s="87"/>
      <x:c r="M163" s="29"/>
      <x:c r="N163" s="10"/>
      <x:c r="O163" s="10"/>
      <x:c r="P163" s="10"/>
      <x:c r="Q163" s="10"/>
      <x:c r="R163" s="10"/>
      <x:c r="S163" s="10"/>
      <x:c r="T163" s="10"/>
      <x:c r="U163" s="10"/>
      <x:c r="V163" s="10"/>
      <x:c r="W163" s="10"/>
      <x:c r="X163" s="10"/>
      <x:c r="Y163" s="10"/>
      <x:c r="Z163" s="10"/>
    </x:row>
    <x:row r="164" spans="1:26" ht="13.5" customHeight="1">
      <x:c r="A164" s="29"/>
      <x:c r="B164" s="29"/>
      <x:c r="C164" s="13"/>
      <x:c r="D164" s="87"/>
      <x:c r="E164" s="87"/>
      <x:c r="F164" s="87"/>
      <x:c r="G164" s="87"/>
      <x:c r="H164" s="87"/>
      <x:c r="I164" s="87"/>
      <x:c r="J164" s="87"/>
      <x:c r="K164" s="87"/>
      <x:c r="L164" s="87"/>
      <x:c r="M164" s="29"/>
      <x:c r="N164" s="10"/>
      <x:c r="O164" s="10"/>
      <x:c r="P164" s="10"/>
      <x:c r="Q164" s="10"/>
      <x:c r="R164" s="10"/>
      <x:c r="S164" s="10"/>
      <x:c r="T164" s="10"/>
      <x:c r="U164" s="10"/>
      <x:c r="V164" s="10"/>
      <x:c r="W164" s="10"/>
      <x:c r="X164" s="10"/>
      <x:c r="Y164" s="10"/>
      <x:c r="Z164" s="10"/>
    </x:row>
    <x:row r="165" spans="1:26" ht="13.5" customHeight="1">
      <x:c r="A165" s="29"/>
      <x:c r="B165" s="29"/>
      <x:c r="C165" s="13"/>
      <x:c r="D165" s="87"/>
      <x:c r="E165" s="87"/>
      <x:c r="F165" s="87"/>
      <x:c r="G165" s="87"/>
      <x:c r="H165" s="87"/>
      <x:c r="I165" s="87"/>
      <x:c r="J165" s="87"/>
      <x:c r="K165" s="87"/>
      <x:c r="L165" s="87"/>
      <x:c r="M165" s="29"/>
      <x:c r="N165" s="10"/>
      <x:c r="O165" s="10"/>
      <x:c r="P165" s="10"/>
      <x:c r="Q165" s="10"/>
      <x:c r="R165" s="10"/>
      <x:c r="S165" s="10"/>
      <x:c r="T165" s="10"/>
      <x:c r="U165" s="10"/>
      <x:c r="V165" s="10"/>
      <x:c r="W165" s="10"/>
      <x:c r="X165" s="10"/>
      <x:c r="Y165" s="10"/>
      <x:c r="Z165" s="10"/>
    </x:row>
    <x:row r="166" spans="1:26" ht="13.5" customHeight="1">
      <x:c r="A166" s="29"/>
      <x:c r="B166" s="29"/>
      <x:c r="C166" s="13"/>
      <x:c r="D166" s="87"/>
      <x:c r="E166" s="87"/>
      <x:c r="F166" s="87"/>
      <x:c r="G166" s="87"/>
      <x:c r="H166" s="87"/>
      <x:c r="I166" s="87"/>
      <x:c r="J166" s="87"/>
      <x:c r="K166" s="87"/>
      <x:c r="L166" s="87"/>
      <x:c r="M166" s="29"/>
      <x:c r="N166" s="10"/>
      <x:c r="O166" s="10"/>
      <x:c r="P166" s="10"/>
      <x:c r="Q166" s="10"/>
      <x:c r="R166" s="10"/>
      <x:c r="S166" s="10"/>
      <x:c r="T166" s="10"/>
      <x:c r="U166" s="10"/>
      <x:c r="V166" s="10"/>
      <x:c r="W166" s="10"/>
      <x:c r="X166" s="10"/>
      <x:c r="Y166" s="10"/>
      <x:c r="Z166" s="10"/>
    </x:row>
    <x:row r="167" spans="1:26" ht="13.5" customHeight="1">
      <x:c r="A167" s="29"/>
      <x:c r="B167" s="29"/>
      <x:c r="C167" s="13"/>
      <x:c r="D167" s="87"/>
      <x:c r="E167" s="87"/>
      <x:c r="F167" s="87"/>
      <x:c r="G167" s="87"/>
      <x:c r="H167" s="87"/>
      <x:c r="I167" s="87"/>
      <x:c r="J167" s="87"/>
      <x:c r="K167" s="87"/>
      <x:c r="L167" s="87"/>
      <x:c r="M167" s="29"/>
      <x:c r="N167" s="10"/>
      <x:c r="O167" s="10"/>
      <x:c r="P167" s="10"/>
      <x:c r="Q167" s="10"/>
      <x:c r="R167" s="10"/>
      <x:c r="S167" s="10"/>
      <x:c r="T167" s="10"/>
      <x:c r="U167" s="10"/>
      <x:c r="V167" s="10"/>
      <x:c r="W167" s="10"/>
      <x:c r="X167" s="10"/>
      <x:c r="Y167" s="10"/>
      <x:c r="Z167" s="10"/>
    </x:row>
    <x:row r="168" spans="1:26" ht="13.5" customHeight="1">
      <x:c r="A168" s="29"/>
      <x:c r="B168" s="29"/>
      <x:c r="C168" s="13"/>
      <x:c r="D168" s="87"/>
      <x:c r="E168" s="87"/>
      <x:c r="F168" s="87"/>
      <x:c r="G168" s="87"/>
      <x:c r="H168" s="87"/>
      <x:c r="I168" s="87"/>
      <x:c r="J168" s="87"/>
      <x:c r="K168" s="87"/>
      <x:c r="L168" s="87"/>
      <x:c r="M168" s="29"/>
      <x:c r="N168" s="10"/>
      <x:c r="O168" s="10"/>
      <x:c r="P168" s="10"/>
      <x:c r="Q168" s="10"/>
      <x:c r="R168" s="10"/>
      <x:c r="S168" s="10"/>
      <x:c r="T168" s="10"/>
      <x:c r="U168" s="10"/>
      <x:c r="V168" s="10"/>
      <x:c r="W168" s="10"/>
      <x:c r="X168" s="10"/>
      <x:c r="Y168" s="10"/>
      <x:c r="Z168" s="10"/>
    </x:row>
    <x:row r="169" spans="1:26" ht="13.5" customHeight="1">
      <x:c r="A169" s="29"/>
      <x:c r="B169" s="29"/>
      <x:c r="C169" s="13"/>
      <x:c r="D169" s="87"/>
      <x:c r="E169" s="87"/>
      <x:c r="F169" s="87"/>
      <x:c r="G169" s="87"/>
      <x:c r="H169" s="87"/>
      <x:c r="I169" s="87"/>
      <x:c r="J169" s="87"/>
      <x:c r="K169" s="87"/>
      <x:c r="L169" s="87"/>
      <x:c r="M169" s="29"/>
      <x:c r="N169" s="10"/>
      <x:c r="O169" s="10"/>
      <x:c r="P169" s="10"/>
      <x:c r="Q169" s="10"/>
      <x:c r="R169" s="10"/>
      <x:c r="S169" s="10"/>
      <x:c r="T169" s="10"/>
      <x:c r="U169" s="10"/>
      <x:c r="V169" s="10"/>
      <x:c r="W169" s="10"/>
      <x:c r="X169" s="10"/>
      <x:c r="Y169" s="10"/>
      <x:c r="Z169" s="10"/>
    </x:row>
    <x:row r="170" spans="1:26" ht="13.5" customHeight="1">
      <x:c r="A170" s="29"/>
      <x:c r="B170" s="29"/>
      <x:c r="C170" s="13"/>
      <x:c r="D170" s="87"/>
      <x:c r="E170" s="87"/>
      <x:c r="F170" s="87"/>
      <x:c r="G170" s="87"/>
      <x:c r="H170" s="87"/>
      <x:c r="I170" s="87"/>
      <x:c r="J170" s="87"/>
      <x:c r="K170" s="87"/>
      <x:c r="L170" s="87"/>
      <x:c r="M170" s="29"/>
      <x:c r="N170" s="10"/>
      <x:c r="O170" s="10"/>
      <x:c r="P170" s="10"/>
      <x:c r="Q170" s="10"/>
      <x:c r="R170" s="10"/>
      <x:c r="S170" s="10"/>
      <x:c r="T170" s="10"/>
      <x:c r="U170" s="10"/>
      <x:c r="V170" s="10"/>
      <x:c r="W170" s="10"/>
      <x:c r="X170" s="10"/>
      <x:c r="Y170" s="10"/>
      <x:c r="Z170" s="10"/>
    </x:row>
    <x:row r="171" spans="1:26" ht="13.5" customHeight="1">
      <x:c r="A171" s="29"/>
      <x:c r="B171" s="29"/>
      <x:c r="C171" s="13"/>
      <x:c r="D171" s="87"/>
      <x:c r="E171" s="87"/>
      <x:c r="F171" s="87"/>
      <x:c r="G171" s="87"/>
      <x:c r="H171" s="87"/>
      <x:c r="I171" s="87"/>
      <x:c r="J171" s="87"/>
      <x:c r="K171" s="87"/>
      <x:c r="L171" s="87"/>
      <x:c r="M171" s="29"/>
      <x:c r="N171" s="10"/>
      <x:c r="O171" s="10"/>
      <x:c r="P171" s="10"/>
      <x:c r="Q171" s="10"/>
      <x:c r="R171" s="10"/>
      <x:c r="S171" s="10"/>
      <x:c r="T171" s="10"/>
      <x:c r="U171" s="10"/>
      <x:c r="V171" s="10"/>
      <x:c r="W171" s="10"/>
      <x:c r="X171" s="10"/>
      <x:c r="Y171" s="10"/>
      <x:c r="Z171" s="10"/>
    </x:row>
    <x:row r="172" spans="1:26" ht="13.5" customHeight="1">
      <x:c r="A172" s="29"/>
      <x:c r="B172" s="29"/>
      <x:c r="C172" s="13"/>
      <x:c r="D172" s="87"/>
      <x:c r="E172" s="87"/>
      <x:c r="F172" s="87"/>
      <x:c r="G172" s="87"/>
      <x:c r="H172" s="87"/>
      <x:c r="I172" s="87"/>
      <x:c r="J172" s="87"/>
      <x:c r="K172" s="87"/>
      <x:c r="L172" s="87"/>
      <x:c r="M172" s="29"/>
      <x:c r="N172" s="10"/>
      <x:c r="O172" s="10"/>
      <x:c r="P172" s="10"/>
      <x:c r="Q172" s="10"/>
      <x:c r="R172" s="10"/>
      <x:c r="S172" s="10"/>
      <x:c r="T172" s="10"/>
      <x:c r="U172" s="10"/>
      <x:c r="V172" s="10"/>
      <x:c r="W172" s="10"/>
      <x:c r="X172" s="10"/>
      <x:c r="Y172" s="10"/>
      <x:c r="Z172" s="10"/>
    </x:row>
    <x:row r="173" spans="1:26" ht="13.5" customHeight="1">
      <x:c r="A173" s="29"/>
      <x:c r="B173" s="29"/>
      <x:c r="C173" s="13"/>
      <x:c r="D173" s="87"/>
      <x:c r="E173" s="87"/>
      <x:c r="F173" s="87"/>
      <x:c r="G173" s="87"/>
      <x:c r="H173" s="87"/>
      <x:c r="I173" s="87"/>
      <x:c r="J173" s="87"/>
      <x:c r="K173" s="87"/>
      <x:c r="L173" s="87"/>
      <x:c r="M173" s="29"/>
      <x:c r="N173" s="10"/>
      <x:c r="O173" s="10"/>
      <x:c r="P173" s="10"/>
      <x:c r="Q173" s="10"/>
      <x:c r="R173" s="10"/>
      <x:c r="S173" s="10"/>
      <x:c r="T173" s="10"/>
      <x:c r="U173" s="10"/>
      <x:c r="V173" s="10"/>
      <x:c r="W173" s="10"/>
      <x:c r="X173" s="10"/>
      <x:c r="Y173" s="10"/>
      <x:c r="Z173" s="10"/>
    </x:row>
    <x:row r="174" spans="1:26" ht="13.5" customHeight="1">
      <x:c r="A174" s="29"/>
      <x:c r="B174" s="29"/>
      <x:c r="C174" s="13"/>
      <x:c r="D174" s="87"/>
      <x:c r="E174" s="87"/>
      <x:c r="F174" s="87"/>
      <x:c r="G174" s="87"/>
      <x:c r="H174" s="87"/>
      <x:c r="I174" s="87"/>
      <x:c r="J174" s="87"/>
      <x:c r="K174" s="87"/>
      <x:c r="L174" s="87"/>
      <x:c r="M174" s="29"/>
      <x:c r="N174" s="10"/>
      <x:c r="O174" s="10"/>
      <x:c r="P174" s="10"/>
      <x:c r="Q174" s="10"/>
      <x:c r="R174" s="10"/>
      <x:c r="S174" s="10"/>
      <x:c r="T174" s="10"/>
      <x:c r="U174" s="10"/>
      <x:c r="V174" s="10"/>
      <x:c r="W174" s="10"/>
      <x:c r="X174" s="10"/>
      <x:c r="Y174" s="10"/>
      <x:c r="Z174" s="10"/>
    </x:row>
    <x:row r="175" spans="1:26" ht="13.5" customHeight="1">
      <x:c r="A175" s="29"/>
      <x:c r="B175" s="29"/>
      <x:c r="C175" s="13"/>
      <x:c r="D175" s="87"/>
      <x:c r="E175" s="87"/>
      <x:c r="F175" s="87"/>
      <x:c r="G175" s="87"/>
      <x:c r="H175" s="87"/>
      <x:c r="I175" s="87"/>
      <x:c r="J175" s="87"/>
      <x:c r="K175" s="87"/>
      <x:c r="L175" s="87"/>
      <x:c r="M175" s="29"/>
      <x:c r="N175" s="10"/>
      <x:c r="O175" s="10"/>
      <x:c r="P175" s="10"/>
      <x:c r="Q175" s="10"/>
      <x:c r="R175" s="10"/>
      <x:c r="S175" s="10"/>
      <x:c r="T175" s="10"/>
      <x:c r="U175" s="10"/>
      <x:c r="V175" s="10"/>
      <x:c r="W175" s="10"/>
      <x:c r="X175" s="10"/>
      <x:c r="Y175" s="10"/>
      <x:c r="Z175" s="10"/>
    </x:row>
    <x:row r="176" spans="1:26" ht="13.5" customHeight="1">
      <x:c r="A176" s="29"/>
      <x:c r="B176" s="29"/>
      <x:c r="C176" s="13"/>
      <x:c r="D176" s="87"/>
      <x:c r="E176" s="87"/>
      <x:c r="F176" s="87"/>
      <x:c r="G176" s="87"/>
      <x:c r="H176" s="87"/>
      <x:c r="I176" s="87"/>
      <x:c r="J176" s="87"/>
      <x:c r="K176" s="87"/>
      <x:c r="L176" s="87"/>
      <x:c r="M176" s="29"/>
      <x:c r="N176" s="10"/>
      <x:c r="O176" s="10"/>
      <x:c r="P176" s="10"/>
      <x:c r="Q176" s="10"/>
      <x:c r="R176" s="10"/>
      <x:c r="S176" s="10"/>
      <x:c r="T176" s="10"/>
      <x:c r="U176" s="10"/>
      <x:c r="V176" s="10"/>
      <x:c r="W176" s="10"/>
      <x:c r="X176" s="10"/>
      <x:c r="Y176" s="10"/>
      <x:c r="Z176" s="10"/>
    </x:row>
    <x:row r="177" spans="1:26" ht="13.5" customHeight="1">
      <x:c r="A177" s="29"/>
      <x:c r="B177" s="29"/>
      <x:c r="C177" s="13"/>
      <x:c r="D177" s="87"/>
      <x:c r="E177" s="87"/>
      <x:c r="F177" s="87"/>
      <x:c r="G177" s="87"/>
      <x:c r="H177" s="87"/>
      <x:c r="I177" s="87"/>
      <x:c r="J177" s="87"/>
      <x:c r="K177" s="87"/>
      <x:c r="L177" s="87"/>
      <x:c r="M177" s="29"/>
      <x:c r="N177" s="10"/>
      <x:c r="O177" s="10"/>
      <x:c r="P177" s="10"/>
      <x:c r="Q177" s="10"/>
      <x:c r="R177" s="10"/>
      <x:c r="S177" s="10"/>
      <x:c r="T177" s="10"/>
      <x:c r="U177" s="10"/>
      <x:c r="V177" s="10"/>
      <x:c r="W177" s="10"/>
      <x:c r="X177" s="10"/>
      <x:c r="Y177" s="10"/>
      <x:c r="Z177" s="10"/>
    </x:row>
    <x:row r="178" spans="1:26" ht="13.5" customHeight="1">
      <x:c r="A178" s="29"/>
      <x:c r="B178" s="29"/>
      <x:c r="C178" s="13"/>
      <x:c r="D178" s="87"/>
      <x:c r="E178" s="87"/>
      <x:c r="F178" s="87"/>
      <x:c r="G178" s="87"/>
      <x:c r="H178" s="87"/>
      <x:c r="I178" s="87"/>
      <x:c r="J178" s="87"/>
      <x:c r="K178" s="87"/>
      <x:c r="L178" s="87"/>
      <x:c r="M178" s="29"/>
      <x:c r="N178" s="10"/>
      <x:c r="O178" s="10"/>
      <x:c r="P178" s="10"/>
      <x:c r="Q178" s="10"/>
      <x:c r="R178" s="10"/>
      <x:c r="S178" s="10"/>
      <x:c r="T178" s="10"/>
      <x:c r="U178" s="10"/>
      <x:c r="V178" s="10"/>
      <x:c r="W178" s="10"/>
      <x:c r="X178" s="10"/>
      <x:c r="Y178" s="10"/>
      <x:c r="Z178" s="10"/>
    </x:row>
    <x:row r="179" spans="1:26" ht="13.5" customHeight="1">
      <x:c r="A179" s="29"/>
      <x:c r="B179" s="29"/>
      <x:c r="C179" s="13"/>
      <x:c r="D179" s="87"/>
      <x:c r="E179" s="87"/>
      <x:c r="F179" s="87"/>
      <x:c r="G179" s="87"/>
      <x:c r="H179" s="87"/>
      <x:c r="I179" s="87"/>
      <x:c r="J179" s="87"/>
      <x:c r="K179" s="87"/>
      <x:c r="L179" s="87"/>
      <x:c r="M179" s="29"/>
      <x:c r="N179" s="10"/>
      <x:c r="O179" s="10"/>
      <x:c r="P179" s="10"/>
      <x:c r="Q179" s="10"/>
      <x:c r="R179" s="10"/>
      <x:c r="S179" s="10"/>
      <x:c r="T179" s="10"/>
      <x:c r="U179" s="10"/>
      <x:c r="V179" s="10"/>
      <x:c r="W179" s="10"/>
      <x:c r="X179" s="10"/>
      <x:c r="Y179" s="10"/>
      <x:c r="Z179" s="10"/>
    </x:row>
    <x:row r="180" spans="1:26" ht="13.5" customHeight="1">
      <x:c r="A180" s="29"/>
      <x:c r="B180" s="29"/>
      <x:c r="C180" s="13"/>
      <x:c r="D180" s="87"/>
      <x:c r="E180" s="87"/>
      <x:c r="F180" s="87"/>
      <x:c r="G180" s="87"/>
      <x:c r="H180" s="87"/>
      <x:c r="I180" s="87"/>
      <x:c r="J180" s="87"/>
      <x:c r="K180" s="87"/>
      <x:c r="L180" s="87"/>
      <x:c r="M180" s="29"/>
      <x:c r="N180" s="10"/>
      <x:c r="O180" s="10"/>
      <x:c r="P180" s="10"/>
      <x:c r="Q180" s="10"/>
      <x:c r="R180" s="10"/>
      <x:c r="S180" s="10"/>
      <x:c r="T180" s="10"/>
      <x:c r="U180" s="10"/>
      <x:c r="V180" s="10"/>
      <x:c r="W180" s="10"/>
      <x:c r="X180" s="10"/>
      <x:c r="Y180" s="10"/>
      <x:c r="Z180" s="10"/>
    </x:row>
    <x:row r="181" spans="1:26" ht="13.5" customHeight="1">
      <x:c r="A181" s="29"/>
      <x:c r="B181" s="29"/>
      <x:c r="C181" s="13"/>
      <x:c r="D181" s="87"/>
      <x:c r="E181" s="87"/>
      <x:c r="F181" s="87"/>
      <x:c r="G181" s="87"/>
      <x:c r="H181" s="87"/>
      <x:c r="I181" s="87"/>
      <x:c r="J181" s="87"/>
      <x:c r="K181" s="87"/>
      <x:c r="L181" s="87"/>
      <x:c r="M181" s="29"/>
      <x:c r="N181" s="10"/>
      <x:c r="O181" s="10"/>
      <x:c r="P181" s="10"/>
      <x:c r="Q181" s="10"/>
      <x:c r="R181" s="10"/>
      <x:c r="S181" s="10"/>
      <x:c r="T181" s="10"/>
      <x:c r="U181" s="10"/>
      <x:c r="V181" s="10"/>
      <x:c r="W181" s="10"/>
      <x:c r="X181" s="10"/>
      <x:c r="Y181" s="10"/>
      <x:c r="Z181" s="10"/>
    </x:row>
    <x:row r="182" spans="1:26" ht="13.5" customHeight="1">
      <x:c r="A182" s="29"/>
      <x:c r="B182" s="29"/>
      <x:c r="C182" s="13"/>
      <x:c r="D182" s="87"/>
      <x:c r="E182" s="87"/>
      <x:c r="F182" s="87"/>
      <x:c r="G182" s="87"/>
      <x:c r="H182" s="87"/>
      <x:c r="I182" s="87"/>
      <x:c r="J182" s="87"/>
      <x:c r="K182" s="87"/>
      <x:c r="L182" s="87"/>
      <x:c r="M182" s="29"/>
      <x:c r="N182" s="10"/>
      <x:c r="O182" s="10"/>
      <x:c r="P182" s="10"/>
      <x:c r="Q182" s="10"/>
      <x:c r="R182" s="10"/>
      <x:c r="S182" s="10"/>
      <x:c r="T182" s="10"/>
      <x:c r="U182" s="10"/>
      <x:c r="V182" s="10"/>
      <x:c r="W182" s="10"/>
      <x:c r="X182" s="10"/>
      <x:c r="Y182" s="10"/>
      <x:c r="Z182" s="10"/>
    </x:row>
    <x:row r="183" spans="1:26" ht="13.5" customHeight="1">
      <x:c r="A183" s="29"/>
      <x:c r="B183" s="29"/>
      <x:c r="C183" s="13"/>
      <x:c r="D183" s="87"/>
      <x:c r="E183" s="87"/>
      <x:c r="F183" s="87"/>
      <x:c r="G183" s="87"/>
      <x:c r="H183" s="87"/>
      <x:c r="I183" s="87"/>
      <x:c r="J183" s="87"/>
      <x:c r="K183" s="87"/>
      <x:c r="L183" s="87"/>
      <x:c r="M183" s="29"/>
      <x:c r="N183" s="10"/>
      <x:c r="O183" s="10"/>
      <x:c r="P183" s="10"/>
      <x:c r="Q183" s="10"/>
      <x:c r="R183" s="10"/>
      <x:c r="S183" s="10"/>
      <x:c r="T183" s="10"/>
      <x:c r="U183" s="10"/>
      <x:c r="V183" s="10"/>
      <x:c r="W183" s="10"/>
      <x:c r="X183" s="10"/>
      <x:c r="Y183" s="10"/>
      <x:c r="Z183" s="10"/>
    </x:row>
    <x:row r="184" spans="1:26" ht="13.5" customHeight="1">
      <x:c r="A184" s="29"/>
      <x:c r="B184" s="29"/>
      <x:c r="C184" s="13"/>
      <x:c r="D184" s="87"/>
      <x:c r="E184" s="87"/>
      <x:c r="F184" s="87"/>
      <x:c r="G184" s="87"/>
      <x:c r="H184" s="87"/>
      <x:c r="I184" s="87"/>
      <x:c r="J184" s="87"/>
      <x:c r="K184" s="87"/>
      <x:c r="L184" s="87"/>
      <x:c r="M184" s="29"/>
      <x:c r="N184" s="10"/>
      <x:c r="O184" s="10"/>
      <x:c r="P184" s="10"/>
      <x:c r="Q184" s="10"/>
      <x:c r="R184" s="10"/>
      <x:c r="S184" s="10"/>
      <x:c r="T184" s="10"/>
      <x:c r="U184" s="10"/>
      <x:c r="V184" s="10"/>
      <x:c r="W184" s="10"/>
      <x:c r="X184" s="10"/>
      <x:c r="Y184" s="10"/>
      <x:c r="Z184" s="10"/>
    </x:row>
    <x:row r="185" spans="1:26" ht="13.5" customHeight="1">
      <x:c r="A185" s="29"/>
      <x:c r="B185" s="29"/>
      <x:c r="C185" s="13"/>
      <x:c r="D185" s="87"/>
      <x:c r="E185" s="87"/>
      <x:c r="F185" s="87"/>
      <x:c r="G185" s="87"/>
      <x:c r="H185" s="87"/>
      <x:c r="I185" s="87"/>
      <x:c r="J185" s="87"/>
      <x:c r="K185" s="87"/>
      <x:c r="L185" s="87"/>
      <x:c r="M185" s="29"/>
      <x:c r="N185" s="10"/>
      <x:c r="O185" s="10"/>
      <x:c r="P185" s="10"/>
      <x:c r="Q185" s="10"/>
      <x:c r="R185" s="10"/>
      <x:c r="S185" s="10"/>
      <x:c r="T185" s="10"/>
      <x:c r="U185" s="10"/>
      <x:c r="V185" s="10"/>
      <x:c r="W185" s="10"/>
      <x:c r="X185" s="10"/>
      <x:c r="Y185" s="10"/>
      <x:c r="Z185" s="10"/>
    </x:row>
    <x:row r="186" spans="1:26" ht="13.5" customHeight="1">
      <x:c r="A186" s="29"/>
      <x:c r="B186" s="29"/>
      <x:c r="C186" s="13"/>
      <x:c r="D186" s="87"/>
      <x:c r="E186" s="87"/>
      <x:c r="F186" s="87"/>
      <x:c r="G186" s="87"/>
      <x:c r="H186" s="87"/>
      <x:c r="I186" s="87"/>
      <x:c r="J186" s="87"/>
      <x:c r="K186" s="87"/>
      <x:c r="L186" s="87"/>
      <x:c r="M186" s="29"/>
      <x:c r="N186" s="10"/>
      <x:c r="O186" s="10"/>
      <x:c r="P186" s="10"/>
      <x:c r="Q186" s="10"/>
      <x:c r="R186" s="10"/>
      <x:c r="S186" s="10"/>
      <x:c r="T186" s="10"/>
      <x:c r="U186" s="10"/>
      <x:c r="V186" s="10"/>
      <x:c r="W186" s="10"/>
      <x:c r="X186" s="10"/>
      <x:c r="Y186" s="10"/>
      <x:c r="Z186" s="10"/>
    </x:row>
    <x:row r="187" spans="1:26" ht="13.5" customHeight="1">
      <x:c r="A187" s="29"/>
      <x:c r="B187" s="29"/>
      <x:c r="C187" s="13"/>
      <x:c r="D187" s="87"/>
      <x:c r="E187" s="87"/>
      <x:c r="F187" s="87"/>
      <x:c r="G187" s="87"/>
      <x:c r="H187" s="87"/>
      <x:c r="I187" s="87"/>
      <x:c r="J187" s="87"/>
      <x:c r="K187" s="87"/>
      <x:c r="L187" s="87"/>
      <x:c r="M187" s="29"/>
      <x:c r="N187" s="10"/>
      <x:c r="O187" s="10"/>
      <x:c r="P187" s="10"/>
      <x:c r="Q187" s="10"/>
      <x:c r="R187" s="10"/>
      <x:c r="S187" s="10"/>
      <x:c r="T187" s="10"/>
      <x:c r="U187" s="10"/>
      <x:c r="V187" s="10"/>
      <x:c r="W187" s="10"/>
      <x:c r="X187" s="10"/>
      <x:c r="Y187" s="10"/>
      <x:c r="Z187" s="10"/>
    </x:row>
    <x:row r="188" spans="1:26" ht="13.5" customHeight="1">
      <x:c r="A188" s="29"/>
      <x:c r="B188" s="29"/>
      <x:c r="C188" s="13"/>
      <x:c r="D188" s="87"/>
      <x:c r="E188" s="87"/>
      <x:c r="F188" s="87"/>
      <x:c r="G188" s="87"/>
      <x:c r="H188" s="87"/>
      <x:c r="I188" s="87"/>
      <x:c r="J188" s="87"/>
      <x:c r="K188" s="87"/>
      <x:c r="L188" s="87"/>
      <x:c r="M188" s="29"/>
      <x:c r="N188" s="10"/>
      <x:c r="O188" s="10"/>
      <x:c r="P188" s="10"/>
      <x:c r="Q188" s="10"/>
      <x:c r="R188" s="10"/>
      <x:c r="S188" s="10"/>
      <x:c r="T188" s="10"/>
      <x:c r="U188" s="10"/>
      <x:c r="V188" s="10"/>
      <x:c r="W188" s="10"/>
      <x:c r="X188" s="10"/>
      <x:c r="Y188" s="10"/>
      <x:c r="Z188" s="10"/>
    </x:row>
    <x:row r="189" spans="1:26" ht="13.5" customHeight="1">
      <x:c r="A189" s="29"/>
      <x:c r="B189" s="29"/>
      <x:c r="C189" s="13"/>
      <x:c r="D189" s="87"/>
      <x:c r="E189" s="87"/>
      <x:c r="F189" s="87"/>
      <x:c r="G189" s="87"/>
      <x:c r="H189" s="87"/>
      <x:c r="I189" s="87"/>
      <x:c r="J189" s="87"/>
      <x:c r="K189" s="87"/>
      <x:c r="L189" s="87"/>
      <x:c r="M189" s="29"/>
      <x:c r="N189" s="10"/>
      <x:c r="O189" s="10"/>
      <x:c r="P189" s="10"/>
      <x:c r="Q189" s="10"/>
      <x:c r="R189" s="10"/>
      <x:c r="S189" s="10"/>
      <x:c r="T189" s="10"/>
      <x:c r="U189" s="10"/>
      <x:c r="V189" s="10"/>
      <x:c r="W189" s="10"/>
      <x:c r="X189" s="10"/>
      <x:c r="Y189" s="10"/>
      <x:c r="Z189" s="10"/>
    </x:row>
    <x:row r="190" spans="1:26" ht="13.5" customHeight="1">
      <x:c r="A190" s="29"/>
      <x:c r="B190" s="29"/>
      <x:c r="C190" s="13"/>
      <x:c r="D190" s="87"/>
      <x:c r="E190" s="87"/>
      <x:c r="F190" s="87"/>
      <x:c r="G190" s="87"/>
      <x:c r="H190" s="87"/>
      <x:c r="I190" s="87"/>
      <x:c r="J190" s="87"/>
      <x:c r="K190" s="87"/>
      <x:c r="L190" s="87"/>
      <x:c r="M190" s="29"/>
      <x:c r="N190" s="10"/>
      <x:c r="O190" s="10"/>
      <x:c r="P190" s="10"/>
      <x:c r="Q190" s="10"/>
      <x:c r="R190" s="10"/>
      <x:c r="S190" s="10"/>
      <x:c r="T190" s="10"/>
      <x:c r="U190" s="10"/>
      <x:c r="V190" s="10"/>
      <x:c r="W190" s="10"/>
      <x:c r="X190" s="10"/>
      <x:c r="Y190" s="10"/>
      <x:c r="Z190" s="10"/>
    </x:row>
    <x:row r="191" spans="1:26" ht="13.5" customHeight="1">
      <x:c r="A191" s="29"/>
      <x:c r="B191" s="29"/>
      <x:c r="C191" s="13"/>
      <x:c r="D191" s="87"/>
      <x:c r="E191" s="87"/>
      <x:c r="F191" s="87"/>
      <x:c r="G191" s="87"/>
      <x:c r="H191" s="87"/>
      <x:c r="I191" s="87"/>
      <x:c r="J191" s="87"/>
      <x:c r="K191" s="87"/>
      <x:c r="L191" s="87"/>
      <x:c r="M191" s="29"/>
      <x:c r="N191" s="10"/>
      <x:c r="O191" s="10"/>
      <x:c r="P191" s="10"/>
      <x:c r="Q191" s="10"/>
      <x:c r="R191" s="10"/>
      <x:c r="S191" s="10"/>
      <x:c r="T191" s="10"/>
      <x:c r="U191" s="10"/>
      <x:c r="V191" s="10"/>
      <x:c r="W191" s="10"/>
      <x:c r="X191" s="10"/>
      <x:c r="Y191" s="10"/>
      <x:c r="Z191" s="10"/>
    </x:row>
    <x:row r="192" spans="1:26" ht="13.5" customHeight="1">
      <x:c r="A192" s="29"/>
      <x:c r="B192" s="29"/>
      <x:c r="C192" s="13"/>
      <x:c r="D192" s="87"/>
      <x:c r="E192" s="87"/>
      <x:c r="F192" s="87"/>
      <x:c r="G192" s="87"/>
      <x:c r="H192" s="87"/>
      <x:c r="I192" s="87"/>
      <x:c r="J192" s="87"/>
      <x:c r="K192" s="87"/>
      <x:c r="L192" s="87"/>
      <x:c r="M192" s="29"/>
      <x:c r="N192" s="10"/>
      <x:c r="O192" s="10"/>
      <x:c r="P192" s="10"/>
      <x:c r="Q192" s="10"/>
      <x:c r="R192" s="10"/>
      <x:c r="S192" s="10"/>
      <x:c r="T192" s="10"/>
      <x:c r="U192" s="10"/>
      <x:c r="V192" s="10"/>
      <x:c r="W192" s="10"/>
      <x:c r="X192" s="10"/>
      <x:c r="Y192" s="10"/>
      <x:c r="Z192" s="10"/>
    </x:row>
    <x:row r="193" spans="1:26" ht="13.5" customHeight="1">
      <x:c r="A193" s="29"/>
      <x:c r="B193" s="29"/>
      <x:c r="C193" s="13"/>
      <x:c r="D193" s="87"/>
      <x:c r="E193" s="87"/>
      <x:c r="F193" s="87"/>
      <x:c r="G193" s="87"/>
      <x:c r="H193" s="87"/>
      <x:c r="I193" s="87"/>
      <x:c r="J193" s="87"/>
      <x:c r="K193" s="87"/>
      <x:c r="L193" s="87"/>
      <x:c r="M193" s="29"/>
      <x:c r="N193" s="10"/>
      <x:c r="O193" s="10"/>
      <x:c r="P193" s="10"/>
      <x:c r="Q193" s="10"/>
      <x:c r="R193" s="10"/>
      <x:c r="S193" s="10"/>
      <x:c r="T193" s="10"/>
      <x:c r="U193" s="10"/>
      <x:c r="V193" s="10"/>
      <x:c r="W193" s="10"/>
      <x:c r="X193" s="10"/>
      <x:c r="Y193" s="10"/>
      <x:c r="Z193" s="10"/>
    </x:row>
    <x:row r="194" spans="1:26" ht="13.5" customHeight="1">
      <x:c r="A194" s="29"/>
      <x:c r="B194" s="29"/>
      <x:c r="C194" s="13"/>
      <x:c r="D194" s="87"/>
      <x:c r="E194" s="87"/>
      <x:c r="F194" s="87"/>
      <x:c r="G194" s="87"/>
      <x:c r="H194" s="87"/>
      <x:c r="I194" s="87"/>
      <x:c r="J194" s="87"/>
      <x:c r="K194" s="87"/>
      <x:c r="L194" s="87"/>
      <x:c r="M194" s="29"/>
      <x:c r="N194" s="10"/>
      <x:c r="O194" s="10"/>
      <x:c r="P194" s="10"/>
      <x:c r="Q194" s="10"/>
      <x:c r="R194" s="10"/>
      <x:c r="S194" s="10"/>
      <x:c r="T194" s="10"/>
      <x:c r="U194" s="10"/>
      <x:c r="V194" s="10"/>
      <x:c r="W194" s="10"/>
      <x:c r="X194" s="10"/>
      <x:c r="Y194" s="10"/>
      <x:c r="Z194" s="10"/>
    </x:row>
    <x:row r="195" spans="1:26" ht="13.5" customHeight="1">
      <x:c r="A195" s="29"/>
      <x:c r="B195" s="29"/>
      <x:c r="C195" s="13"/>
      <x:c r="D195" s="87"/>
      <x:c r="E195" s="87"/>
      <x:c r="F195" s="87"/>
      <x:c r="G195" s="87"/>
      <x:c r="H195" s="87"/>
      <x:c r="I195" s="87"/>
      <x:c r="J195" s="87"/>
      <x:c r="K195" s="87"/>
      <x:c r="L195" s="87"/>
      <x:c r="M195" s="29"/>
      <x:c r="N195" s="10"/>
      <x:c r="O195" s="10"/>
      <x:c r="P195" s="10"/>
      <x:c r="Q195" s="10"/>
      <x:c r="R195" s="10"/>
      <x:c r="S195" s="10"/>
      <x:c r="T195" s="10"/>
      <x:c r="U195" s="10"/>
      <x:c r="V195" s="10"/>
      <x:c r="W195" s="10"/>
      <x:c r="X195" s="10"/>
      <x:c r="Y195" s="10"/>
      <x:c r="Z195" s="10"/>
    </x:row>
    <x:row r="196" spans="1:26" ht="13.5" customHeight="1">
      <x:c r="A196" s="29"/>
      <x:c r="B196" s="29"/>
      <x:c r="C196" s="13"/>
      <x:c r="D196" s="87"/>
      <x:c r="E196" s="87"/>
      <x:c r="F196" s="87"/>
      <x:c r="G196" s="87"/>
      <x:c r="H196" s="87"/>
      <x:c r="I196" s="87"/>
      <x:c r="J196" s="87"/>
      <x:c r="K196" s="87"/>
      <x:c r="L196" s="87"/>
      <x:c r="M196" s="29"/>
      <x:c r="N196" s="10"/>
      <x:c r="O196" s="10"/>
      <x:c r="P196" s="10"/>
      <x:c r="Q196" s="10"/>
      <x:c r="R196" s="10"/>
      <x:c r="S196" s="10"/>
      <x:c r="T196" s="10"/>
      <x:c r="U196" s="10"/>
      <x:c r="V196" s="10"/>
      <x:c r="W196" s="10"/>
      <x:c r="X196" s="10"/>
      <x:c r="Y196" s="10"/>
      <x:c r="Z196" s="10"/>
    </x:row>
    <x:row r="197" spans="1:26" ht="13.5" customHeight="1">
      <x:c r="A197" s="29"/>
      <x:c r="B197" s="29"/>
      <x:c r="C197" s="13"/>
      <x:c r="D197" s="87"/>
      <x:c r="E197" s="87"/>
      <x:c r="F197" s="87"/>
      <x:c r="G197" s="87"/>
      <x:c r="H197" s="87"/>
      <x:c r="I197" s="87"/>
      <x:c r="J197" s="87"/>
      <x:c r="K197" s="87"/>
      <x:c r="L197" s="87"/>
      <x:c r="M197" s="29"/>
      <x:c r="N197" s="10"/>
      <x:c r="O197" s="10"/>
      <x:c r="P197" s="10"/>
      <x:c r="Q197" s="10"/>
      <x:c r="R197" s="10"/>
      <x:c r="S197" s="10"/>
      <x:c r="T197" s="10"/>
      <x:c r="U197" s="10"/>
      <x:c r="V197" s="10"/>
      <x:c r="W197" s="10"/>
      <x:c r="X197" s="10"/>
      <x:c r="Y197" s="10"/>
      <x:c r="Z197" s="10"/>
    </x:row>
    <x:row r="198" spans="1:26" ht="13.5" customHeight="1">
      <x:c r="A198" s="29"/>
      <x:c r="B198" s="29"/>
      <x:c r="C198" s="13"/>
      <x:c r="D198" s="87"/>
      <x:c r="E198" s="87"/>
      <x:c r="F198" s="87"/>
      <x:c r="G198" s="87"/>
      <x:c r="H198" s="87"/>
      <x:c r="I198" s="87"/>
      <x:c r="J198" s="87"/>
      <x:c r="K198" s="87"/>
      <x:c r="L198" s="87"/>
      <x:c r="M198" s="29"/>
      <x:c r="N198" s="10"/>
      <x:c r="O198" s="10"/>
      <x:c r="P198" s="10"/>
      <x:c r="Q198" s="10"/>
      <x:c r="R198" s="10"/>
      <x:c r="S198" s="10"/>
      <x:c r="T198" s="10"/>
      <x:c r="U198" s="10"/>
      <x:c r="V198" s="10"/>
      <x:c r="W198" s="10"/>
      <x:c r="X198" s="10"/>
      <x:c r="Y198" s="10"/>
      <x:c r="Z198" s="10"/>
    </x:row>
    <x:row r="199" spans="1:26" ht="13.5" customHeight="1">
      <x:c r="A199" s="29"/>
      <x:c r="B199" s="29"/>
      <x:c r="C199" s="13"/>
      <x:c r="D199" s="87"/>
      <x:c r="E199" s="87"/>
      <x:c r="F199" s="87"/>
      <x:c r="G199" s="87"/>
      <x:c r="H199" s="87"/>
      <x:c r="I199" s="87"/>
      <x:c r="J199" s="87"/>
      <x:c r="K199" s="87"/>
      <x:c r="L199" s="87"/>
      <x:c r="M199" s="29"/>
      <x:c r="N199" s="10"/>
      <x:c r="O199" s="10"/>
      <x:c r="P199" s="10"/>
      <x:c r="Q199" s="10"/>
      <x:c r="R199" s="10"/>
      <x:c r="S199" s="10"/>
      <x:c r="T199" s="10"/>
      <x:c r="U199" s="10"/>
      <x:c r="V199" s="10"/>
      <x:c r="W199" s="10"/>
      <x:c r="X199" s="10"/>
      <x:c r="Y199" s="10"/>
      <x:c r="Z199" s="10"/>
    </x:row>
    <x:row r="200" spans="1:26" ht="13.5" customHeight="1">
      <x:c r="A200" s="29"/>
      <x:c r="B200" s="29"/>
      <x:c r="C200" s="13"/>
      <x:c r="D200" s="87"/>
      <x:c r="E200" s="87"/>
      <x:c r="F200" s="87"/>
      <x:c r="G200" s="87"/>
      <x:c r="H200" s="87"/>
      <x:c r="I200" s="87"/>
      <x:c r="J200" s="87"/>
      <x:c r="K200" s="87"/>
      <x:c r="L200" s="87"/>
      <x:c r="M200" s="29"/>
      <x:c r="N200" s="10"/>
      <x:c r="O200" s="10"/>
      <x:c r="P200" s="10"/>
      <x:c r="Q200" s="10"/>
      <x:c r="R200" s="10"/>
      <x:c r="S200" s="10"/>
      <x:c r="T200" s="10"/>
      <x:c r="U200" s="10"/>
      <x:c r="V200" s="10"/>
      <x:c r="W200" s="10"/>
      <x:c r="X200" s="10"/>
      <x:c r="Y200" s="10"/>
      <x:c r="Z200" s="10"/>
    </x:row>
    <x:row r="201" spans="1:26" ht="13.5" customHeight="1">
      <x:c r="A201" s="29"/>
      <x:c r="B201" s="29"/>
      <x:c r="C201" s="13"/>
      <x:c r="D201" s="87"/>
      <x:c r="E201" s="87"/>
      <x:c r="F201" s="87"/>
      <x:c r="G201" s="87"/>
      <x:c r="H201" s="87"/>
      <x:c r="I201" s="87"/>
      <x:c r="J201" s="87"/>
      <x:c r="K201" s="87"/>
      <x:c r="L201" s="87"/>
      <x:c r="M201" s="29"/>
      <x:c r="N201" s="10"/>
      <x:c r="O201" s="10"/>
      <x:c r="P201" s="10"/>
      <x:c r="Q201" s="10"/>
      <x:c r="R201" s="10"/>
      <x:c r="S201" s="10"/>
      <x:c r="T201" s="10"/>
      <x:c r="U201" s="10"/>
      <x:c r="V201" s="10"/>
      <x:c r="W201" s="10"/>
      <x:c r="X201" s="10"/>
      <x:c r="Y201" s="10"/>
      <x:c r="Z201" s="10"/>
    </x:row>
    <x:row r="202" spans="1:26" ht="13.5" customHeight="1">
      <x:c r="A202" s="29"/>
      <x:c r="B202" s="29"/>
      <x:c r="C202" s="13"/>
      <x:c r="D202" s="87"/>
      <x:c r="E202" s="87"/>
      <x:c r="F202" s="87"/>
      <x:c r="G202" s="87"/>
      <x:c r="H202" s="87"/>
      <x:c r="I202" s="87"/>
      <x:c r="J202" s="87"/>
      <x:c r="K202" s="87"/>
      <x:c r="L202" s="87"/>
      <x:c r="M202" s="29"/>
      <x:c r="N202" s="10"/>
      <x:c r="O202" s="10"/>
      <x:c r="P202" s="10"/>
      <x:c r="Q202" s="10"/>
      <x:c r="R202" s="10"/>
      <x:c r="S202" s="10"/>
      <x:c r="T202" s="10"/>
      <x:c r="U202" s="10"/>
      <x:c r="V202" s="10"/>
      <x:c r="W202" s="10"/>
      <x:c r="X202" s="10"/>
      <x:c r="Y202" s="10"/>
      <x:c r="Z202" s="10"/>
    </x:row>
    <x:row r="203" spans="1:26" ht="13.5" customHeight="1">
      <x:c r="A203" s="29"/>
      <x:c r="B203" s="29"/>
      <x:c r="C203" s="13"/>
      <x:c r="D203" s="87"/>
      <x:c r="E203" s="87"/>
      <x:c r="F203" s="87"/>
      <x:c r="G203" s="87"/>
      <x:c r="H203" s="87"/>
      <x:c r="I203" s="87"/>
      <x:c r="J203" s="87"/>
      <x:c r="K203" s="87"/>
      <x:c r="L203" s="87"/>
      <x:c r="M203" s="29"/>
      <x:c r="N203" s="10"/>
      <x:c r="O203" s="10"/>
      <x:c r="P203" s="10"/>
      <x:c r="Q203" s="10"/>
      <x:c r="R203" s="10"/>
      <x:c r="S203" s="10"/>
      <x:c r="T203" s="10"/>
      <x:c r="U203" s="10"/>
      <x:c r="V203" s="10"/>
      <x:c r="W203" s="10"/>
      <x:c r="X203" s="10"/>
      <x:c r="Y203" s="10"/>
      <x:c r="Z203" s="10"/>
    </x:row>
    <x:row r="204" spans="1:26" ht="13.5" customHeight="1">
      <x:c r="A204" s="29"/>
      <x:c r="B204" s="29"/>
      <x:c r="C204" s="13"/>
      <x:c r="D204" s="87"/>
      <x:c r="E204" s="87"/>
      <x:c r="F204" s="87"/>
      <x:c r="G204" s="87"/>
      <x:c r="H204" s="87"/>
      <x:c r="I204" s="87"/>
      <x:c r="J204" s="87"/>
      <x:c r="K204" s="87"/>
      <x:c r="L204" s="87"/>
      <x:c r="M204" s="29"/>
      <x:c r="N204" s="10"/>
      <x:c r="O204" s="10"/>
      <x:c r="P204" s="10"/>
      <x:c r="Q204" s="10"/>
      <x:c r="R204" s="10"/>
      <x:c r="S204" s="10"/>
      <x:c r="T204" s="10"/>
      <x:c r="U204" s="10"/>
      <x:c r="V204" s="10"/>
      <x:c r="W204" s="10"/>
      <x:c r="X204" s="10"/>
      <x:c r="Y204" s="10"/>
      <x:c r="Z204" s="10"/>
    </x:row>
    <x:row r="205" spans="1:26" ht="13.5" customHeight="1">
      <x:c r="A205" s="29"/>
      <x:c r="B205" s="29"/>
      <x:c r="C205" s="13"/>
      <x:c r="D205" s="87"/>
      <x:c r="E205" s="87"/>
      <x:c r="F205" s="87"/>
      <x:c r="G205" s="87"/>
      <x:c r="H205" s="87"/>
      <x:c r="I205" s="87"/>
      <x:c r="J205" s="87"/>
      <x:c r="K205" s="87"/>
      <x:c r="L205" s="87"/>
      <x:c r="M205" s="29"/>
      <x:c r="N205" s="10"/>
      <x:c r="O205" s="10"/>
      <x:c r="P205" s="10"/>
      <x:c r="Q205" s="10"/>
      <x:c r="R205" s="10"/>
      <x:c r="S205" s="10"/>
      <x:c r="T205" s="10"/>
      <x:c r="U205" s="10"/>
      <x:c r="V205" s="10"/>
      <x:c r="W205" s="10"/>
      <x:c r="X205" s="10"/>
      <x:c r="Y205" s="10"/>
      <x:c r="Z205" s="10"/>
    </x:row>
    <x:row r="206" spans="1:26" ht="13.5" customHeight="1">
      <x:c r="A206" s="29"/>
      <x:c r="B206" s="29"/>
      <x:c r="C206" s="13"/>
      <x:c r="D206" s="87"/>
      <x:c r="E206" s="87"/>
      <x:c r="F206" s="87"/>
      <x:c r="G206" s="87"/>
      <x:c r="H206" s="87"/>
      <x:c r="I206" s="87"/>
      <x:c r="J206" s="87"/>
      <x:c r="K206" s="87"/>
      <x:c r="L206" s="87"/>
      <x:c r="M206" s="29"/>
      <x:c r="N206" s="10"/>
      <x:c r="O206" s="10"/>
      <x:c r="P206" s="10"/>
      <x:c r="Q206" s="10"/>
      <x:c r="R206" s="10"/>
      <x:c r="S206" s="10"/>
      <x:c r="T206" s="10"/>
      <x:c r="U206" s="10"/>
      <x:c r="V206" s="10"/>
      <x:c r="W206" s="10"/>
      <x:c r="X206" s="10"/>
      <x:c r="Y206" s="10"/>
      <x:c r="Z206" s="10"/>
    </x:row>
    <x:row r="207" spans="1:26" ht="13.5" customHeight="1">
      <x:c r="A207" s="29"/>
      <x:c r="B207" s="29"/>
      <x:c r="C207" s="13"/>
      <x:c r="D207" s="87"/>
      <x:c r="E207" s="87"/>
      <x:c r="F207" s="87"/>
      <x:c r="G207" s="87"/>
      <x:c r="H207" s="87"/>
      <x:c r="I207" s="87"/>
      <x:c r="J207" s="87"/>
      <x:c r="K207" s="87"/>
      <x:c r="L207" s="87"/>
      <x:c r="M207" s="29"/>
      <x:c r="N207" s="10"/>
      <x:c r="O207" s="10"/>
      <x:c r="P207" s="10"/>
      <x:c r="Q207" s="10"/>
      <x:c r="R207" s="10"/>
      <x:c r="S207" s="10"/>
      <x:c r="T207" s="10"/>
      <x:c r="U207" s="10"/>
      <x:c r="V207" s="10"/>
      <x:c r="W207" s="10"/>
      <x:c r="X207" s="10"/>
      <x:c r="Y207" s="10"/>
      <x:c r="Z207" s="10"/>
    </x:row>
    <x:row r="208" spans="1:26" ht="13.5" customHeight="1">
      <x:c r="A208" s="29"/>
      <x:c r="B208" s="29"/>
      <x:c r="C208" s="13"/>
      <x:c r="D208" s="87"/>
      <x:c r="E208" s="87"/>
      <x:c r="F208" s="87"/>
      <x:c r="G208" s="87"/>
      <x:c r="H208" s="87"/>
      <x:c r="I208" s="87"/>
      <x:c r="J208" s="87"/>
      <x:c r="K208" s="87"/>
      <x:c r="L208" s="87"/>
      <x:c r="M208" s="29"/>
      <x:c r="N208" s="10"/>
      <x:c r="O208" s="10"/>
      <x:c r="P208" s="10"/>
      <x:c r="Q208" s="10"/>
      <x:c r="R208" s="10"/>
      <x:c r="S208" s="10"/>
      <x:c r="T208" s="10"/>
      <x:c r="U208" s="10"/>
      <x:c r="V208" s="10"/>
      <x:c r="W208" s="10"/>
      <x:c r="X208" s="10"/>
      <x:c r="Y208" s="10"/>
      <x:c r="Z208" s="10"/>
    </x:row>
    <x:row r="209" spans="1:26" ht="13.5" customHeight="1">
      <x:c r="A209" s="29"/>
      <x:c r="B209" s="29"/>
      <x:c r="C209" s="13"/>
      <x:c r="D209" s="87"/>
      <x:c r="E209" s="87"/>
      <x:c r="F209" s="87"/>
      <x:c r="G209" s="87"/>
      <x:c r="H209" s="87"/>
      <x:c r="I209" s="87"/>
      <x:c r="J209" s="87"/>
      <x:c r="K209" s="87"/>
      <x:c r="L209" s="87"/>
      <x:c r="M209" s="29"/>
      <x:c r="N209" s="10"/>
      <x:c r="O209" s="10"/>
      <x:c r="P209" s="10"/>
      <x:c r="Q209" s="10"/>
      <x:c r="R209" s="10"/>
      <x:c r="S209" s="10"/>
      <x:c r="T209" s="10"/>
      <x:c r="U209" s="10"/>
      <x:c r="V209" s="10"/>
      <x:c r="W209" s="10"/>
      <x:c r="X209" s="10"/>
      <x:c r="Y209" s="10"/>
      <x:c r="Z209" s="10"/>
    </x:row>
    <x:row r="210" spans="1:26" ht="13.5" customHeight="1">
      <x:c r="A210" s="29"/>
      <x:c r="B210" s="29"/>
      <x:c r="C210" s="13"/>
      <x:c r="D210" s="87"/>
      <x:c r="E210" s="87"/>
      <x:c r="F210" s="87"/>
      <x:c r="G210" s="87"/>
      <x:c r="H210" s="87"/>
      <x:c r="I210" s="87"/>
      <x:c r="J210" s="87"/>
      <x:c r="K210" s="87"/>
      <x:c r="L210" s="87"/>
      <x:c r="M210" s="29"/>
      <x:c r="N210" s="10"/>
      <x:c r="O210" s="10"/>
      <x:c r="P210" s="10"/>
      <x:c r="Q210" s="10"/>
      <x:c r="R210" s="10"/>
      <x:c r="S210" s="10"/>
      <x:c r="T210" s="10"/>
      <x:c r="U210" s="10"/>
      <x:c r="V210" s="10"/>
      <x:c r="W210" s="10"/>
      <x:c r="X210" s="10"/>
      <x:c r="Y210" s="10"/>
      <x:c r="Z210" s="10"/>
    </x:row>
    <x:row r="211" spans="1:26" ht="13.5" customHeight="1">
      <x:c r="A211" s="29"/>
      <x:c r="B211" s="29"/>
      <x:c r="C211" s="13"/>
      <x:c r="D211" s="87"/>
      <x:c r="E211" s="87"/>
      <x:c r="F211" s="87"/>
      <x:c r="G211" s="87"/>
      <x:c r="H211" s="87"/>
      <x:c r="I211" s="87"/>
      <x:c r="J211" s="87"/>
      <x:c r="K211" s="87"/>
      <x:c r="L211" s="87"/>
      <x:c r="M211" s="29"/>
      <x:c r="N211" s="10"/>
      <x:c r="O211" s="10"/>
      <x:c r="P211" s="10"/>
      <x:c r="Q211" s="10"/>
      <x:c r="R211" s="10"/>
      <x:c r="S211" s="10"/>
      <x:c r="T211" s="10"/>
      <x:c r="U211" s="10"/>
      <x:c r="V211" s="10"/>
      <x:c r="W211" s="10"/>
      <x:c r="X211" s="10"/>
      <x:c r="Y211" s="10"/>
      <x:c r="Z211" s="10"/>
    </x:row>
    <x:row r="212" spans="1:26" ht="13.5" customHeight="1">
      <x:c r="A212" s="29"/>
      <x:c r="B212" s="29"/>
      <x:c r="C212" s="13"/>
      <x:c r="D212" s="87"/>
      <x:c r="E212" s="87"/>
      <x:c r="F212" s="87"/>
      <x:c r="G212" s="87"/>
      <x:c r="H212" s="87"/>
      <x:c r="I212" s="87"/>
      <x:c r="J212" s="87"/>
      <x:c r="K212" s="87"/>
      <x:c r="L212" s="87"/>
      <x:c r="M212" s="29"/>
      <x:c r="N212" s="10"/>
      <x:c r="O212" s="10"/>
      <x:c r="P212" s="10"/>
      <x:c r="Q212" s="10"/>
      <x:c r="R212" s="10"/>
      <x:c r="S212" s="10"/>
      <x:c r="T212" s="10"/>
      <x:c r="U212" s="10"/>
      <x:c r="V212" s="10"/>
      <x:c r="W212" s="10"/>
      <x:c r="X212" s="10"/>
      <x:c r="Y212" s="10"/>
      <x:c r="Z212" s="10"/>
    </x:row>
    <x:row r="213" spans="1:26" ht="13.5" customHeight="1">
      <x:c r="A213" s="29"/>
      <x:c r="B213" s="29"/>
      <x:c r="C213" s="13"/>
      <x:c r="D213" s="87"/>
      <x:c r="E213" s="87"/>
      <x:c r="F213" s="87"/>
      <x:c r="G213" s="87"/>
      <x:c r="H213" s="87"/>
      <x:c r="I213" s="87"/>
      <x:c r="J213" s="87"/>
      <x:c r="K213" s="87"/>
      <x:c r="L213" s="87"/>
      <x:c r="M213" s="29"/>
      <x:c r="N213" s="10"/>
      <x:c r="O213" s="10"/>
      <x:c r="P213" s="10"/>
      <x:c r="Q213" s="10"/>
      <x:c r="R213" s="10"/>
      <x:c r="S213" s="10"/>
      <x:c r="T213" s="10"/>
      <x:c r="U213" s="10"/>
      <x:c r="V213" s="10"/>
      <x:c r="W213" s="10"/>
      <x:c r="X213" s="10"/>
      <x:c r="Y213" s="10"/>
      <x:c r="Z213" s="10"/>
    </x:row>
    <x:row r="214" spans="1:26" ht="13.5" customHeight="1">
      <x:c r="A214" s="29"/>
      <x:c r="B214" s="29"/>
      <x:c r="C214" s="13"/>
      <x:c r="D214" s="87"/>
      <x:c r="E214" s="87"/>
      <x:c r="F214" s="87"/>
      <x:c r="G214" s="87"/>
      <x:c r="H214" s="87"/>
      <x:c r="I214" s="87"/>
      <x:c r="J214" s="87"/>
      <x:c r="K214" s="87"/>
      <x:c r="L214" s="87"/>
      <x:c r="M214" s="29"/>
      <x:c r="N214" s="10"/>
      <x:c r="O214" s="10"/>
      <x:c r="P214" s="10"/>
      <x:c r="Q214" s="10"/>
      <x:c r="R214" s="10"/>
      <x:c r="S214" s="10"/>
      <x:c r="T214" s="10"/>
      <x:c r="U214" s="10"/>
      <x:c r="V214" s="10"/>
      <x:c r="W214" s="10"/>
      <x:c r="X214" s="10"/>
      <x:c r="Y214" s="10"/>
      <x:c r="Z214" s="10"/>
    </x:row>
    <x:row r="215" spans="1:26" ht="13.5" customHeight="1">
      <x:c r="A215" s="29"/>
      <x:c r="B215" s="29"/>
      <x:c r="C215" s="13"/>
      <x:c r="D215" s="87"/>
      <x:c r="E215" s="87"/>
      <x:c r="F215" s="87"/>
      <x:c r="G215" s="87"/>
      <x:c r="H215" s="87"/>
      <x:c r="I215" s="87"/>
      <x:c r="J215" s="87"/>
      <x:c r="K215" s="87"/>
      <x:c r="L215" s="87"/>
      <x:c r="M215" s="29"/>
      <x:c r="N215" s="10"/>
      <x:c r="O215" s="10"/>
      <x:c r="P215" s="10"/>
      <x:c r="Q215" s="10"/>
      <x:c r="R215" s="10"/>
      <x:c r="S215" s="10"/>
      <x:c r="T215" s="10"/>
      <x:c r="U215" s="10"/>
      <x:c r="V215" s="10"/>
      <x:c r="W215" s="10"/>
      <x:c r="X215" s="10"/>
      <x:c r="Y215" s="10"/>
      <x:c r="Z215" s="10"/>
    </x:row>
    <x:row r="216" spans="1:26" ht="13.5" customHeight="1">
      <x:c r="A216" s="29"/>
      <x:c r="B216" s="29"/>
      <x:c r="C216" s="13"/>
      <x:c r="D216" s="87"/>
      <x:c r="E216" s="87"/>
      <x:c r="F216" s="87"/>
      <x:c r="G216" s="87"/>
      <x:c r="H216" s="87"/>
      <x:c r="I216" s="87"/>
      <x:c r="J216" s="87"/>
      <x:c r="K216" s="87"/>
      <x:c r="L216" s="87"/>
      <x:c r="M216" s="29"/>
      <x:c r="N216" s="10"/>
      <x:c r="O216" s="10"/>
      <x:c r="P216" s="10"/>
      <x:c r="Q216" s="10"/>
      <x:c r="R216" s="10"/>
      <x:c r="S216" s="10"/>
      <x:c r="T216" s="10"/>
      <x:c r="U216" s="10"/>
      <x:c r="V216" s="10"/>
      <x:c r="W216" s="10"/>
      <x:c r="X216" s="10"/>
      <x:c r="Y216" s="10"/>
      <x:c r="Z216" s="10"/>
    </x:row>
    <x:row r="217" spans="1:26" ht="13.5" customHeight="1">
      <x:c r="A217" s="29"/>
      <x:c r="B217" s="29"/>
      <x:c r="C217" s="13"/>
      <x:c r="D217" s="87"/>
      <x:c r="E217" s="87"/>
      <x:c r="F217" s="87"/>
      <x:c r="G217" s="87"/>
      <x:c r="H217" s="87"/>
      <x:c r="I217" s="87"/>
      <x:c r="J217" s="87"/>
      <x:c r="K217" s="87"/>
      <x:c r="L217" s="87"/>
      <x:c r="M217" s="29"/>
      <x:c r="N217" s="10"/>
      <x:c r="O217" s="10"/>
      <x:c r="P217" s="10"/>
      <x:c r="Q217" s="10"/>
      <x:c r="R217" s="10"/>
      <x:c r="S217" s="10"/>
      <x:c r="T217" s="10"/>
      <x:c r="U217" s="10"/>
      <x:c r="V217" s="10"/>
      <x:c r="W217" s="10"/>
      <x:c r="X217" s="10"/>
      <x:c r="Y217" s="10"/>
      <x:c r="Z217" s="10"/>
    </x:row>
    <x:row r="218" spans="1:26" ht="13.5" customHeight="1">
      <x:c r="A218" s="29"/>
      <x:c r="B218" s="29"/>
      <x:c r="C218" s="13"/>
      <x:c r="D218" s="87"/>
      <x:c r="E218" s="87"/>
      <x:c r="F218" s="87"/>
      <x:c r="G218" s="87"/>
      <x:c r="H218" s="87"/>
      <x:c r="I218" s="87"/>
      <x:c r="J218" s="87"/>
      <x:c r="K218" s="87"/>
      <x:c r="L218" s="87"/>
      <x:c r="M218" s="29"/>
      <x:c r="N218" s="10"/>
      <x:c r="O218" s="10"/>
      <x:c r="P218" s="10"/>
      <x:c r="Q218" s="10"/>
      <x:c r="R218" s="10"/>
      <x:c r="S218" s="10"/>
      <x:c r="T218" s="10"/>
      <x:c r="U218" s="10"/>
      <x:c r="V218" s="10"/>
      <x:c r="W218" s="10"/>
      <x:c r="X218" s="10"/>
      <x:c r="Y218" s="10"/>
      <x:c r="Z218" s="10"/>
    </x:row>
    <x:row r="219" spans="1:26" ht="13.5" customHeight="1">
      <x:c r="A219" s="29"/>
      <x:c r="B219" s="29"/>
      <x:c r="C219" s="13"/>
      <x:c r="D219" s="87"/>
      <x:c r="E219" s="87"/>
      <x:c r="F219" s="87"/>
      <x:c r="G219" s="87"/>
      <x:c r="H219" s="87"/>
      <x:c r="I219" s="87"/>
      <x:c r="J219" s="87"/>
      <x:c r="K219" s="87"/>
      <x:c r="L219" s="87"/>
      <x:c r="M219" s="29"/>
      <x:c r="N219" s="10"/>
      <x:c r="O219" s="10"/>
      <x:c r="P219" s="10"/>
      <x:c r="Q219" s="10"/>
      <x:c r="R219" s="10"/>
      <x:c r="S219" s="10"/>
      <x:c r="T219" s="10"/>
      <x:c r="U219" s="10"/>
      <x:c r="V219" s="10"/>
      <x:c r="W219" s="10"/>
      <x:c r="X219" s="10"/>
      <x:c r="Y219" s="10"/>
      <x:c r="Z219" s="10"/>
    </x:row>
    <x:row r="220" spans="1:26" ht="13.5" customHeight="1">
      <x:c r="A220" s="29"/>
      <x:c r="B220" s="29"/>
      <x:c r="C220" s="13"/>
      <x:c r="D220" s="87"/>
      <x:c r="E220" s="87"/>
      <x:c r="F220" s="87"/>
      <x:c r="G220" s="87"/>
      <x:c r="H220" s="87"/>
      <x:c r="I220" s="87"/>
      <x:c r="J220" s="87"/>
      <x:c r="K220" s="87"/>
      <x:c r="L220" s="87"/>
      <x:c r="M220" s="29"/>
      <x:c r="N220" s="10"/>
      <x:c r="O220" s="10"/>
      <x:c r="P220" s="10"/>
      <x:c r="Q220" s="10"/>
      <x:c r="R220" s="10"/>
      <x:c r="S220" s="10"/>
      <x:c r="T220" s="10"/>
      <x:c r="U220" s="10"/>
      <x:c r="V220" s="10"/>
      <x:c r="W220" s="10"/>
      <x:c r="X220" s="10"/>
      <x:c r="Y220" s="10"/>
      <x:c r="Z220" s="10"/>
    </x:row>
    <x:row r="221" spans="1:26" ht="13.5" customHeight="1">
      <x:c r="A221" s="29"/>
      <x:c r="B221" s="29"/>
      <x:c r="C221" s="13"/>
      <x:c r="D221" s="87"/>
      <x:c r="E221" s="87"/>
      <x:c r="F221" s="87"/>
      <x:c r="G221" s="87"/>
      <x:c r="H221" s="87"/>
      <x:c r="I221" s="87"/>
      <x:c r="J221" s="87"/>
      <x:c r="K221" s="87"/>
      <x:c r="L221" s="87"/>
      <x:c r="M221" s="29"/>
      <x:c r="N221" s="10"/>
      <x:c r="O221" s="10"/>
      <x:c r="P221" s="10"/>
      <x:c r="Q221" s="10"/>
      <x:c r="R221" s="10"/>
      <x:c r="S221" s="10"/>
      <x:c r="T221" s="10"/>
      <x:c r="U221" s="10"/>
      <x:c r="V221" s="10"/>
      <x:c r="W221" s="10"/>
      <x:c r="X221" s="10"/>
      <x:c r="Y221" s="10"/>
      <x:c r="Z221" s="10"/>
    </x:row>
    <x:row r="222" spans="1:26" ht="13.5" customHeight="1">
      <x:c r="A222" s="29"/>
      <x:c r="B222" s="29"/>
      <x:c r="C222" s="13"/>
      <x:c r="D222" s="87"/>
      <x:c r="E222" s="87"/>
      <x:c r="F222" s="87"/>
      <x:c r="G222" s="87"/>
      <x:c r="H222" s="87"/>
      <x:c r="I222" s="87"/>
      <x:c r="J222" s="87"/>
      <x:c r="K222" s="87"/>
      <x:c r="L222" s="87"/>
      <x:c r="M222" s="29"/>
      <x:c r="N222" s="10"/>
      <x:c r="O222" s="10"/>
      <x:c r="P222" s="10"/>
      <x:c r="Q222" s="10"/>
      <x:c r="R222" s="10"/>
      <x:c r="S222" s="10"/>
      <x:c r="T222" s="10"/>
      <x:c r="U222" s="10"/>
      <x:c r="V222" s="10"/>
      <x:c r="W222" s="10"/>
      <x:c r="X222" s="10"/>
      <x:c r="Y222" s="10"/>
      <x:c r="Z222" s="10"/>
    </x:row>
    <x:row r="223" spans="1:26" ht="13.5" customHeight="1">
      <x:c r="A223" s="29"/>
      <x:c r="B223" s="29"/>
      <x:c r="C223" s="13"/>
      <x:c r="D223" s="87"/>
      <x:c r="E223" s="87"/>
      <x:c r="F223" s="87"/>
      <x:c r="G223" s="87"/>
      <x:c r="H223" s="87"/>
      <x:c r="I223" s="87"/>
      <x:c r="J223" s="87"/>
      <x:c r="K223" s="87"/>
      <x:c r="L223" s="87"/>
      <x:c r="M223" s="29"/>
      <x:c r="N223" s="10"/>
      <x:c r="O223" s="10"/>
      <x:c r="P223" s="10"/>
      <x:c r="Q223" s="10"/>
      <x:c r="R223" s="10"/>
      <x:c r="S223" s="10"/>
      <x:c r="T223" s="10"/>
      <x:c r="U223" s="10"/>
      <x:c r="V223" s="10"/>
      <x:c r="W223" s="10"/>
      <x:c r="X223" s="10"/>
      <x:c r="Y223" s="10"/>
      <x:c r="Z223" s="10"/>
    </x:row>
    <x:row r="224" spans="1:26" ht="13.5" customHeight="1">
      <x:c r="A224" s="29"/>
      <x:c r="B224" s="29"/>
      <x:c r="C224" s="13"/>
      <x:c r="D224" s="87"/>
      <x:c r="E224" s="87"/>
      <x:c r="F224" s="87"/>
      <x:c r="G224" s="87"/>
      <x:c r="H224" s="87"/>
      <x:c r="I224" s="87"/>
      <x:c r="J224" s="87"/>
      <x:c r="K224" s="87"/>
      <x:c r="L224" s="87"/>
      <x:c r="M224" s="29"/>
      <x:c r="N224" s="10"/>
      <x:c r="O224" s="10"/>
      <x:c r="P224" s="10"/>
      <x:c r="Q224" s="10"/>
      <x:c r="R224" s="10"/>
      <x:c r="S224" s="10"/>
      <x:c r="T224" s="10"/>
      <x:c r="U224" s="10"/>
      <x:c r="V224" s="10"/>
      <x:c r="W224" s="10"/>
      <x:c r="X224" s="10"/>
      <x:c r="Y224" s="10"/>
      <x:c r="Z224" s="10"/>
    </x:row>
    <x:row r="225" spans="1:26" ht="13.5" customHeight="1">
      <x:c r="A225" s="29"/>
      <x:c r="B225" s="29"/>
      <x:c r="C225" s="13"/>
      <x:c r="D225" s="87"/>
      <x:c r="E225" s="87"/>
      <x:c r="F225" s="87"/>
      <x:c r="G225" s="87"/>
      <x:c r="H225" s="87"/>
      <x:c r="I225" s="87"/>
      <x:c r="J225" s="87"/>
      <x:c r="K225" s="87"/>
      <x:c r="L225" s="87"/>
      <x:c r="M225" s="29"/>
      <x:c r="N225" s="10"/>
      <x:c r="O225" s="10"/>
      <x:c r="P225" s="10"/>
      <x:c r="Q225" s="10"/>
      <x:c r="R225" s="10"/>
      <x:c r="S225" s="10"/>
      <x:c r="T225" s="10"/>
      <x:c r="U225" s="10"/>
      <x:c r="V225" s="10"/>
      <x:c r="W225" s="10"/>
      <x:c r="X225" s="10"/>
      <x:c r="Y225" s="10"/>
      <x:c r="Z225" s="10"/>
    </x:row>
    <x:row r="226" spans="1:26" ht="13.5" customHeight="1">
      <x:c r="A226" s="29"/>
      <x:c r="B226" s="29"/>
      <x:c r="C226" s="13"/>
      <x:c r="D226" s="87"/>
      <x:c r="E226" s="87"/>
      <x:c r="F226" s="87"/>
      <x:c r="G226" s="87"/>
      <x:c r="H226" s="87"/>
      <x:c r="I226" s="87"/>
      <x:c r="J226" s="87"/>
      <x:c r="K226" s="87"/>
      <x:c r="L226" s="87"/>
      <x:c r="M226" s="29"/>
      <x:c r="N226" s="10"/>
      <x:c r="O226" s="10"/>
      <x:c r="P226" s="10"/>
      <x:c r="Q226" s="10"/>
      <x:c r="R226" s="10"/>
      <x:c r="S226" s="10"/>
      <x:c r="T226" s="10"/>
      <x:c r="U226" s="10"/>
      <x:c r="V226" s="10"/>
      <x:c r="W226" s="10"/>
      <x:c r="X226" s="10"/>
      <x:c r="Y226" s="10"/>
      <x:c r="Z226" s="10"/>
    </x:row>
    <x:row r="227" spans="1:26" ht="13.5" customHeight="1">
      <x:c r="A227" s="29"/>
      <x:c r="B227" s="29"/>
      <x:c r="C227" s="13"/>
      <x:c r="D227" s="87"/>
      <x:c r="E227" s="87"/>
      <x:c r="F227" s="87"/>
      <x:c r="G227" s="87"/>
      <x:c r="H227" s="87"/>
      <x:c r="I227" s="87"/>
      <x:c r="J227" s="87"/>
      <x:c r="K227" s="87"/>
      <x:c r="L227" s="87"/>
      <x:c r="M227" s="29"/>
      <x:c r="N227" s="10"/>
      <x:c r="O227" s="10"/>
      <x:c r="P227" s="10"/>
      <x:c r="Q227" s="10"/>
      <x:c r="R227" s="10"/>
      <x:c r="S227" s="10"/>
      <x:c r="T227" s="10"/>
      <x:c r="U227" s="10"/>
      <x:c r="V227" s="10"/>
      <x:c r="W227" s="10"/>
      <x:c r="X227" s="10"/>
      <x:c r="Y227" s="10"/>
      <x:c r="Z227" s="10"/>
    </x:row>
    <x:row r="228" spans="1:26" ht="13.5" customHeight="1">
      <x:c r="A228" s="29"/>
      <x:c r="B228" s="29"/>
      <x:c r="C228" s="13"/>
      <x:c r="D228" s="87"/>
      <x:c r="E228" s="87"/>
      <x:c r="F228" s="87"/>
      <x:c r="G228" s="87"/>
      <x:c r="H228" s="87"/>
      <x:c r="I228" s="87"/>
      <x:c r="J228" s="87"/>
      <x:c r="K228" s="87"/>
      <x:c r="L228" s="87"/>
      <x:c r="M228" s="29"/>
      <x:c r="N228" s="10"/>
      <x:c r="O228" s="10"/>
      <x:c r="P228" s="10"/>
      <x:c r="Q228" s="10"/>
      <x:c r="R228" s="10"/>
      <x:c r="S228" s="10"/>
      <x:c r="T228" s="10"/>
      <x:c r="U228" s="10"/>
      <x:c r="V228" s="10"/>
      <x:c r="W228" s="10"/>
      <x:c r="X228" s="10"/>
      <x:c r="Y228" s="10"/>
      <x:c r="Z228" s="10"/>
    </x:row>
    <x:row r="229" spans="1:26" ht="13.5" customHeight="1">
      <x:c r="A229" s="29"/>
      <x:c r="B229" s="29"/>
      <x:c r="C229" s="13"/>
      <x:c r="D229" s="87"/>
      <x:c r="E229" s="87"/>
      <x:c r="F229" s="87"/>
      <x:c r="G229" s="87"/>
      <x:c r="H229" s="87"/>
      <x:c r="I229" s="87"/>
      <x:c r="J229" s="87"/>
      <x:c r="K229" s="87"/>
      <x:c r="L229" s="87"/>
      <x:c r="M229" s="29"/>
      <x:c r="N229" s="10"/>
      <x:c r="O229" s="10"/>
      <x:c r="P229" s="10"/>
      <x:c r="Q229" s="10"/>
      <x:c r="R229" s="10"/>
      <x:c r="S229" s="10"/>
      <x:c r="T229" s="10"/>
      <x:c r="U229" s="10"/>
      <x:c r="V229" s="10"/>
      <x:c r="W229" s="10"/>
      <x:c r="X229" s="10"/>
      <x:c r="Y229" s="10"/>
      <x:c r="Z229" s="10"/>
    </x:row>
    <x:row r="230" spans="1:26" ht="13.5" customHeight="1">
      <x:c r="A230" s="29"/>
      <x:c r="B230" s="29"/>
      <x:c r="C230" s="13"/>
      <x:c r="D230" s="87"/>
      <x:c r="E230" s="87"/>
      <x:c r="F230" s="87"/>
      <x:c r="G230" s="87"/>
      <x:c r="H230" s="87"/>
      <x:c r="I230" s="87"/>
      <x:c r="J230" s="87"/>
      <x:c r="K230" s="87"/>
      <x:c r="L230" s="87"/>
      <x:c r="M230" s="29"/>
      <x:c r="N230" s="10"/>
      <x:c r="O230" s="10"/>
      <x:c r="P230" s="10"/>
      <x:c r="Q230" s="10"/>
      <x:c r="R230" s="10"/>
      <x:c r="S230" s="10"/>
      <x:c r="T230" s="10"/>
      <x:c r="U230" s="10"/>
      <x:c r="V230" s="10"/>
      <x:c r="W230" s="10"/>
      <x:c r="X230" s="10"/>
      <x:c r="Y230" s="10"/>
      <x:c r="Z230" s="10"/>
    </x:row>
    <x:row r="231" spans="1:26" ht="13.5" customHeight="1">
      <x:c r="A231" s="29"/>
      <x:c r="B231" s="29"/>
      <x:c r="C231" s="13"/>
      <x:c r="D231" s="87"/>
      <x:c r="E231" s="87"/>
      <x:c r="F231" s="87"/>
      <x:c r="G231" s="87"/>
      <x:c r="H231" s="87"/>
      <x:c r="I231" s="87"/>
      <x:c r="J231" s="87"/>
      <x:c r="K231" s="87"/>
      <x:c r="L231" s="87"/>
      <x:c r="M231" s="29"/>
      <x:c r="N231" s="10"/>
      <x:c r="O231" s="10"/>
      <x:c r="P231" s="10"/>
      <x:c r="Q231" s="10"/>
      <x:c r="R231" s="10"/>
      <x:c r="S231" s="10"/>
      <x:c r="T231" s="10"/>
      <x:c r="U231" s="10"/>
      <x:c r="V231" s="10"/>
      <x:c r="W231" s="10"/>
      <x:c r="X231" s="10"/>
      <x:c r="Y231" s="10"/>
      <x:c r="Z231" s="10"/>
    </x:row>
    <x:row r="232" spans="1:26" ht="13.5" customHeight="1">
      <x:c r="A232" s="29"/>
      <x:c r="B232" s="29"/>
      <x:c r="C232" s="13"/>
      <x:c r="D232" s="87"/>
      <x:c r="E232" s="87"/>
      <x:c r="F232" s="87"/>
      <x:c r="G232" s="87"/>
      <x:c r="H232" s="87"/>
      <x:c r="I232" s="87"/>
      <x:c r="J232" s="87"/>
      <x:c r="K232" s="87"/>
      <x:c r="L232" s="87"/>
      <x:c r="M232" s="29"/>
      <x:c r="N232" s="10"/>
      <x:c r="O232" s="10"/>
      <x:c r="P232" s="10"/>
      <x:c r="Q232" s="10"/>
      <x:c r="R232" s="10"/>
      <x:c r="S232" s="10"/>
      <x:c r="T232" s="10"/>
      <x:c r="U232" s="10"/>
      <x:c r="V232" s="10"/>
      <x:c r="W232" s="10"/>
      <x:c r="X232" s="10"/>
      <x:c r="Y232" s="10"/>
      <x:c r="Z232" s="10"/>
    </x:row>
    <x:row r="233" spans="1:26" ht="13.5" customHeight="1">
      <x:c r="A233" s="29"/>
      <x:c r="B233" s="29"/>
      <x:c r="C233" s="13"/>
      <x:c r="D233" s="87"/>
      <x:c r="E233" s="87"/>
      <x:c r="F233" s="87"/>
      <x:c r="G233" s="87"/>
      <x:c r="H233" s="87"/>
      <x:c r="I233" s="87"/>
      <x:c r="J233" s="87"/>
      <x:c r="K233" s="87"/>
      <x:c r="L233" s="87"/>
      <x:c r="M233" s="29"/>
      <x:c r="N233" s="10"/>
      <x:c r="O233" s="10"/>
      <x:c r="P233" s="10"/>
      <x:c r="Q233" s="10"/>
      <x:c r="R233" s="10"/>
      <x:c r="S233" s="10"/>
      <x:c r="T233" s="10"/>
      <x:c r="U233" s="10"/>
      <x:c r="V233" s="10"/>
      <x:c r="W233" s="10"/>
      <x:c r="X233" s="10"/>
      <x:c r="Y233" s="10"/>
      <x:c r="Z233" s="10"/>
    </x:row>
    <x:row r="234" spans="1:26" ht="13.5" customHeight="1">
      <x:c r="A234" s="29"/>
      <x:c r="B234" s="29"/>
      <x:c r="C234" s="13"/>
      <x:c r="D234" s="87"/>
      <x:c r="E234" s="87"/>
      <x:c r="F234" s="87"/>
      <x:c r="G234" s="87"/>
      <x:c r="H234" s="87"/>
      <x:c r="I234" s="87"/>
      <x:c r="J234" s="87"/>
      <x:c r="K234" s="87"/>
      <x:c r="L234" s="87"/>
      <x:c r="M234" s="29"/>
      <x:c r="N234" s="10"/>
      <x:c r="O234" s="10"/>
      <x:c r="P234" s="10"/>
      <x:c r="Q234" s="10"/>
      <x:c r="R234" s="10"/>
      <x:c r="S234" s="10"/>
      <x:c r="T234" s="10"/>
      <x:c r="U234" s="10"/>
      <x:c r="V234" s="10"/>
      <x:c r="W234" s="10"/>
      <x:c r="X234" s="10"/>
      <x:c r="Y234" s="10"/>
      <x:c r="Z234" s="10"/>
    </x:row>
    <x:row r="235" spans="1:26" ht="13.5" customHeight="1">
      <x:c r="A235" s="29"/>
      <x:c r="B235" s="29"/>
      <x:c r="C235" s="13"/>
      <x:c r="D235" s="87"/>
      <x:c r="E235" s="87"/>
      <x:c r="F235" s="87"/>
      <x:c r="G235" s="87"/>
      <x:c r="H235" s="87"/>
      <x:c r="I235" s="87"/>
      <x:c r="J235" s="87"/>
      <x:c r="K235" s="87"/>
      <x:c r="L235" s="87"/>
      <x:c r="M235" s="29"/>
      <x:c r="N235" s="10"/>
      <x:c r="O235" s="10"/>
      <x:c r="P235" s="10"/>
      <x:c r="Q235" s="10"/>
      <x:c r="R235" s="10"/>
      <x:c r="S235" s="10"/>
      <x:c r="T235" s="10"/>
      <x:c r="U235" s="10"/>
      <x:c r="V235" s="10"/>
      <x:c r="W235" s="10"/>
      <x:c r="X235" s="10"/>
      <x:c r="Y235" s="10"/>
      <x:c r="Z235" s="10"/>
    </x:row>
    <x:row r="236" spans="1:26" ht="13.5" customHeight="1">
      <x:c r="A236" s="29"/>
      <x:c r="B236" s="29"/>
      <x:c r="C236" s="13"/>
      <x:c r="D236" s="87"/>
      <x:c r="E236" s="87"/>
      <x:c r="F236" s="87"/>
      <x:c r="G236" s="87"/>
      <x:c r="H236" s="87"/>
      <x:c r="I236" s="87"/>
      <x:c r="J236" s="87"/>
      <x:c r="K236" s="87"/>
      <x:c r="L236" s="87"/>
      <x:c r="M236" s="29"/>
      <x:c r="N236" s="10"/>
      <x:c r="O236" s="10"/>
      <x:c r="P236" s="10"/>
      <x:c r="Q236" s="10"/>
      <x:c r="R236" s="10"/>
      <x:c r="S236" s="10"/>
      <x:c r="T236" s="10"/>
      <x:c r="U236" s="10"/>
      <x:c r="V236" s="10"/>
      <x:c r="W236" s="10"/>
      <x:c r="X236" s="10"/>
      <x:c r="Y236" s="10"/>
      <x:c r="Z236" s="10"/>
    </x:row>
    <x:row r="237" spans="1:26" ht="13.5" customHeight="1">
      <x:c r="A237" s="29"/>
      <x:c r="B237" s="29"/>
      <x:c r="C237" s="13"/>
      <x:c r="D237" s="87"/>
      <x:c r="E237" s="87"/>
      <x:c r="F237" s="87"/>
      <x:c r="G237" s="87"/>
      <x:c r="H237" s="87"/>
      <x:c r="I237" s="87"/>
      <x:c r="J237" s="87"/>
      <x:c r="K237" s="87"/>
      <x:c r="L237" s="87"/>
      <x:c r="M237" s="29"/>
      <x:c r="N237" s="10"/>
      <x:c r="O237" s="10"/>
      <x:c r="P237" s="10"/>
      <x:c r="Q237" s="10"/>
      <x:c r="R237" s="10"/>
      <x:c r="S237" s="10"/>
      <x:c r="T237" s="10"/>
      <x:c r="U237" s="10"/>
      <x:c r="V237" s="10"/>
      <x:c r="W237" s="10"/>
      <x:c r="X237" s="10"/>
      <x:c r="Y237" s="10"/>
      <x:c r="Z237" s="10"/>
    </x:row>
    <x:row r="238" spans="1:26" ht="13.5" customHeight="1">
      <x:c r="A238" s="29"/>
      <x:c r="B238" s="29"/>
      <x:c r="C238" s="13"/>
      <x:c r="D238" s="87"/>
      <x:c r="E238" s="87"/>
      <x:c r="F238" s="87"/>
      <x:c r="G238" s="87"/>
      <x:c r="H238" s="87"/>
      <x:c r="I238" s="87"/>
      <x:c r="J238" s="87"/>
      <x:c r="K238" s="87"/>
      <x:c r="L238" s="87"/>
      <x:c r="M238" s="29"/>
      <x:c r="N238" s="10"/>
      <x:c r="O238" s="10"/>
      <x:c r="P238" s="10"/>
      <x:c r="Q238" s="10"/>
      <x:c r="R238" s="10"/>
      <x:c r="S238" s="10"/>
      <x:c r="T238" s="10"/>
      <x:c r="U238" s="10"/>
      <x:c r="V238" s="10"/>
      <x:c r="W238" s="10"/>
      <x:c r="X238" s="10"/>
      <x:c r="Y238" s="10"/>
      <x:c r="Z238" s="10"/>
    </x:row>
    <x:row r="239" spans="1:26" ht="13.5" customHeight="1">
      <x:c r="A239" s="29"/>
      <x:c r="B239" s="29"/>
      <x:c r="C239" s="13"/>
      <x:c r="D239" s="87"/>
      <x:c r="E239" s="87"/>
      <x:c r="F239" s="87"/>
      <x:c r="G239" s="87"/>
      <x:c r="H239" s="87"/>
      <x:c r="I239" s="87"/>
      <x:c r="J239" s="87"/>
      <x:c r="K239" s="87"/>
      <x:c r="L239" s="87"/>
      <x:c r="M239" s="29"/>
      <x:c r="N239" s="10"/>
      <x:c r="O239" s="10"/>
      <x:c r="P239" s="10"/>
      <x:c r="Q239" s="10"/>
      <x:c r="R239" s="10"/>
      <x:c r="S239" s="10"/>
      <x:c r="T239" s="10"/>
      <x:c r="U239" s="10"/>
      <x:c r="V239" s="10"/>
      <x:c r="W239" s="10"/>
      <x:c r="X239" s="10"/>
      <x:c r="Y239" s="10"/>
      <x:c r="Z239" s="10"/>
    </x:row>
    <x:row r="240" spans="1:26" ht="13.5" customHeight="1">
      <x:c r="A240" s="29"/>
      <x:c r="B240" s="29"/>
      <x:c r="C240" s="13"/>
      <x:c r="D240" s="87"/>
      <x:c r="E240" s="87"/>
      <x:c r="F240" s="87"/>
      <x:c r="G240" s="87"/>
      <x:c r="H240" s="87"/>
      <x:c r="I240" s="87"/>
      <x:c r="J240" s="87"/>
      <x:c r="K240" s="87"/>
      <x:c r="L240" s="87"/>
      <x:c r="M240" s="29"/>
      <x:c r="N240" s="10"/>
      <x:c r="O240" s="10"/>
      <x:c r="P240" s="10"/>
      <x:c r="Q240" s="10"/>
      <x:c r="R240" s="10"/>
      <x:c r="S240" s="10"/>
      <x:c r="T240" s="10"/>
      <x:c r="U240" s="10"/>
      <x:c r="V240" s="10"/>
      <x:c r="W240" s="10"/>
      <x:c r="X240" s="10"/>
      <x:c r="Y240" s="10"/>
      <x:c r="Z240" s="10"/>
    </x:row>
    <x:row r="241" spans="1:26" ht="13.5" customHeight="1">
      <x:c r="A241" s="29"/>
      <x:c r="B241" s="29"/>
      <x:c r="C241" s="13"/>
      <x:c r="D241" s="87"/>
      <x:c r="E241" s="87"/>
      <x:c r="F241" s="87"/>
      <x:c r="G241" s="87"/>
      <x:c r="H241" s="87"/>
      <x:c r="I241" s="87"/>
      <x:c r="J241" s="87"/>
      <x:c r="K241" s="87"/>
      <x:c r="L241" s="87"/>
      <x:c r="M241" s="29"/>
      <x:c r="N241" s="10"/>
      <x:c r="O241" s="10"/>
      <x:c r="P241" s="10"/>
      <x:c r="Q241" s="10"/>
      <x:c r="R241" s="10"/>
      <x:c r="S241" s="10"/>
      <x:c r="T241" s="10"/>
      <x:c r="U241" s="10"/>
      <x:c r="V241" s="10"/>
      <x:c r="W241" s="10"/>
      <x:c r="X241" s="10"/>
      <x:c r="Y241" s="10"/>
      <x:c r="Z241" s="10"/>
    </x:row>
    <x:row r="242" spans="1:26" ht="13.5" customHeight="1">
      <x:c r="A242" s="29"/>
      <x:c r="B242" s="29"/>
      <x:c r="C242" s="13"/>
      <x:c r="D242" s="87"/>
      <x:c r="E242" s="87"/>
      <x:c r="F242" s="87"/>
      <x:c r="G242" s="87"/>
      <x:c r="H242" s="87"/>
      <x:c r="I242" s="87"/>
      <x:c r="J242" s="87"/>
      <x:c r="K242" s="87"/>
      <x:c r="L242" s="87"/>
      <x:c r="M242" s="29"/>
      <x:c r="N242" s="10"/>
      <x:c r="O242" s="10"/>
      <x:c r="P242" s="10"/>
      <x:c r="Q242" s="10"/>
      <x:c r="R242" s="10"/>
      <x:c r="S242" s="10"/>
      <x:c r="T242" s="10"/>
      <x:c r="U242" s="10"/>
      <x:c r="V242" s="10"/>
      <x:c r="W242" s="10"/>
      <x:c r="X242" s="10"/>
      <x:c r="Y242" s="10"/>
      <x:c r="Z242" s="10"/>
    </x:row>
    <x:row r="243" spans="1:26" ht="13.5" customHeight="1">
      <x:c r="A243" s="29"/>
      <x:c r="B243" s="29"/>
      <x:c r="C243" s="13"/>
      <x:c r="D243" s="87"/>
      <x:c r="E243" s="87"/>
      <x:c r="F243" s="87"/>
      <x:c r="G243" s="87"/>
      <x:c r="H243" s="87"/>
      <x:c r="I243" s="87"/>
      <x:c r="J243" s="87"/>
      <x:c r="K243" s="87"/>
      <x:c r="L243" s="87"/>
      <x:c r="M243" s="29"/>
      <x:c r="N243" s="10"/>
      <x:c r="O243" s="10"/>
      <x:c r="P243" s="10"/>
      <x:c r="Q243" s="10"/>
      <x:c r="R243" s="10"/>
      <x:c r="S243" s="10"/>
      <x:c r="T243" s="10"/>
      <x:c r="U243" s="10"/>
      <x:c r="V243" s="10"/>
      <x:c r="W243" s="10"/>
      <x:c r="X243" s="10"/>
      <x:c r="Y243" s="10"/>
      <x:c r="Z243" s="10"/>
    </x:row>
    <x:row r="244" spans="1:26" ht="13.5" customHeight="1">
      <x:c r="A244" s="29"/>
      <x:c r="B244" s="29"/>
      <x:c r="C244" s="13"/>
      <x:c r="D244" s="87"/>
      <x:c r="E244" s="87"/>
      <x:c r="F244" s="87"/>
      <x:c r="G244" s="87"/>
      <x:c r="H244" s="87"/>
      <x:c r="I244" s="87"/>
      <x:c r="J244" s="87"/>
      <x:c r="K244" s="87"/>
      <x:c r="L244" s="87"/>
      <x:c r="M244" s="29"/>
      <x:c r="N244" s="10"/>
      <x:c r="O244" s="10"/>
      <x:c r="P244" s="10"/>
      <x:c r="Q244" s="10"/>
      <x:c r="R244" s="10"/>
      <x:c r="S244" s="10"/>
      <x:c r="T244" s="10"/>
      <x:c r="U244" s="10"/>
      <x:c r="V244" s="10"/>
      <x:c r="W244" s="10"/>
      <x:c r="X244" s="10"/>
      <x:c r="Y244" s="10"/>
      <x:c r="Z244" s="10"/>
    </x:row>
    <x:row r="245" spans="1:26" ht="13.5" customHeight="1">
      <x:c r="A245" s="29"/>
      <x:c r="B245" s="29"/>
      <x:c r="C245" s="13"/>
      <x:c r="D245" s="87"/>
      <x:c r="E245" s="87"/>
      <x:c r="F245" s="87"/>
      <x:c r="G245" s="87"/>
      <x:c r="H245" s="87"/>
      <x:c r="I245" s="87"/>
      <x:c r="J245" s="87"/>
      <x:c r="K245" s="87"/>
      <x:c r="L245" s="87"/>
      <x:c r="M245" s="29"/>
      <x:c r="N245" s="10"/>
      <x:c r="O245" s="10"/>
      <x:c r="P245" s="10"/>
      <x:c r="Q245" s="10"/>
      <x:c r="R245" s="10"/>
      <x:c r="S245" s="10"/>
      <x:c r="T245" s="10"/>
      <x:c r="U245" s="10"/>
      <x:c r="V245" s="10"/>
      <x:c r="W245" s="10"/>
      <x:c r="X245" s="10"/>
      <x:c r="Y245" s="10"/>
      <x:c r="Z245" s="10"/>
    </x:row>
    <x:row r="246" spans="1:26" ht="13.5" customHeight="1">
      <x:c r="A246" s="29"/>
      <x:c r="B246" s="29"/>
      <x:c r="C246" s="13"/>
      <x:c r="D246" s="87"/>
      <x:c r="E246" s="87"/>
      <x:c r="F246" s="87"/>
      <x:c r="G246" s="87"/>
      <x:c r="H246" s="87"/>
      <x:c r="I246" s="87"/>
      <x:c r="J246" s="87"/>
      <x:c r="K246" s="87"/>
      <x:c r="L246" s="87"/>
      <x:c r="M246" s="29"/>
      <x:c r="N246" s="10"/>
      <x:c r="O246" s="10"/>
      <x:c r="P246" s="10"/>
      <x:c r="Q246" s="10"/>
      <x:c r="R246" s="10"/>
      <x:c r="S246" s="10"/>
      <x:c r="T246" s="10"/>
      <x:c r="U246" s="10"/>
      <x:c r="V246" s="10"/>
      <x:c r="W246" s="10"/>
      <x:c r="X246" s="10"/>
      <x:c r="Y246" s="10"/>
      <x:c r="Z246" s="10"/>
    </x:row>
    <x:row r="247" spans="1:26" ht="13.5" customHeight="1">
      <x:c r="A247" s="29"/>
      <x:c r="B247" s="29"/>
      <x:c r="C247" s="13"/>
      <x:c r="D247" s="87"/>
      <x:c r="E247" s="87"/>
      <x:c r="F247" s="87"/>
      <x:c r="G247" s="87"/>
      <x:c r="H247" s="87"/>
      <x:c r="I247" s="87"/>
      <x:c r="J247" s="87"/>
      <x:c r="K247" s="87"/>
      <x:c r="L247" s="87"/>
      <x:c r="M247" s="29"/>
      <x:c r="N247" s="10"/>
      <x:c r="O247" s="10"/>
      <x:c r="P247" s="10"/>
      <x:c r="Q247" s="10"/>
      <x:c r="R247" s="10"/>
      <x:c r="S247" s="10"/>
      <x:c r="T247" s="10"/>
      <x:c r="U247" s="10"/>
      <x:c r="V247" s="10"/>
      <x:c r="W247" s="10"/>
      <x:c r="X247" s="10"/>
      <x:c r="Y247" s="10"/>
      <x:c r="Z247" s="10"/>
    </x:row>
    <x:row r="248" spans="1:26" ht="13.5" customHeight="1">
      <x:c r="A248" s="29"/>
      <x:c r="B248" s="29"/>
      <x:c r="C248" s="13"/>
      <x:c r="D248" s="87"/>
      <x:c r="E248" s="87"/>
      <x:c r="F248" s="87"/>
      <x:c r="G248" s="87"/>
      <x:c r="H248" s="87"/>
      <x:c r="I248" s="87"/>
      <x:c r="J248" s="87"/>
      <x:c r="K248" s="87"/>
      <x:c r="L248" s="87"/>
      <x:c r="M248" s="29"/>
      <x:c r="N248" s="10"/>
      <x:c r="O248" s="10"/>
      <x:c r="P248" s="10"/>
      <x:c r="Q248" s="10"/>
      <x:c r="R248" s="10"/>
      <x:c r="S248" s="10"/>
      <x:c r="T248" s="10"/>
      <x:c r="U248" s="10"/>
      <x:c r="V248" s="10"/>
      <x:c r="W248" s="10"/>
      <x:c r="X248" s="10"/>
      <x:c r="Y248" s="10"/>
      <x:c r="Z248" s="10"/>
    </x:row>
    <x:row r="249" spans="1:26" ht="13.5" customHeight="1">
      <x:c r="A249" s="29"/>
      <x:c r="B249" s="29"/>
      <x:c r="C249" s="13"/>
      <x:c r="D249" s="87"/>
      <x:c r="E249" s="87"/>
      <x:c r="F249" s="87"/>
      <x:c r="G249" s="87"/>
      <x:c r="H249" s="87"/>
      <x:c r="I249" s="87"/>
      <x:c r="J249" s="87"/>
      <x:c r="K249" s="87"/>
      <x:c r="L249" s="87"/>
      <x:c r="M249" s="29"/>
      <x:c r="N249" s="10"/>
      <x:c r="O249" s="10"/>
      <x:c r="P249" s="10"/>
      <x:c r="Q249" s="10"/>
      <x:c r="R249" s="10"/>
      <x:c r="S249" s="10"/>
      <x:c r="T249" s="10"/>
      <x:c r="U249" s="10"/>
      <x:c r="V249" s="10"/>
      <x:c r="W249" s="10"/>
      <x:c r="X249" s="10"/>
      <x:c r="Y249" s="10"/>
      <x:c r="Z249" s="10"/>
    </x:row>
    <x:row r="250" spans="1:26" ht="13.5" customHeight="1">
      <x:c r="A250" s="29"/>
      <x:c r="B250" s="29"/>
      <x:c r="C250" s="13"/>
      <x:c r="D250" s="87"/>
      <x:c r="E250" s="87"/>
      <x:c r="F250" s="87"/>
      <x:c r="G250" s="87"/>
      <x:c r="H250" s="87"/>
      <x:c r="I250" s="87"/>
      <x:c r="J250" s="87"/>
      <x:c r="K250" s="87"/>
      <x:c r="L250" s="87"/>
      <x:c r="M250" s="29"/>
      <x:c r="N250" s="10"/>
      <x:c r="O250" s="10"/>
      <x:c r="P250" s="10"/>
      <x:c r="Q250" s="10"/>
      <x:c r="R250" s="10"/>
      <x:c r="S250" s="10"/>
      <x:c r="T250" s="10"/>
      <x:c r="U250" s="10"/>
      <x:c r="V250" s="10"/>
      <x:c r="W250" s="10"/>
      <x:c r="X250" s="10"/>
      <x:c r="Y250" s="10"/>
      <x:c r="Z250" s="10"/>
    </x:row>
    <x:row r="251" spans="1:26" ht="13.5" customHeight="1">
      <x:c r="A251" s="29"/>
      <x:c r="B251" s="29"/>
      <x:c r="C251" s="13"/>
      <x:c r="D251" s="87"/>
      <x:c r="E251" s="87"/>
      <x:c r="F251" s="87"/>
      <x:c r="G251" s="87"/>
      <x:c r="H251" s="87"/>
      <x:c r="I251" s="87"/>
      <x:c r="J251" s="87"/>
      <x:c r="K251" s="87"/>
      <x:c r="L251" s="87"/>
      <x:c r="M251" s="29"/>
      <x:c r="N251" s="10"/>
      <x:c r="O251" s="10"/>
      <x:c r="P251" s="10"/>
      <x:c r="Q251" s="10"/>
      <x:c r="R251" s="10"/>
      <x:c r="S251" s="10"/>
      <x:c r="T251" s="10"/>
      <x:c r="U251" s="10"/>
      <x:c r="V251" s="10"/>
      <x:c r="W251" s="10"/>
      <x:c r="X251" s="10"/>
      <x:c r="Y251" s="10"/>
      <x:c r="Z251" s="10"/>
    </x:row>
    <x:row r="252" spans="1:26" ht="13.5" customHeight="1">
      <x:c r="A252" s="29"/>
      <x:c r="B252" s="29"/>
      <x:c r="C252" s="13"/>
      <x:c r="D252" s="87"/>
      <x:c r="E252" s="87"/>
      <x:c r="F252" s="87"/>
      <x:c r="G252" s="87"/>
      <x:c r="H252" s="87"/>
      <x:c r="I252" s="87"/>
      <x:c r="J252" s="87"/>
      <x:c r="K252" s="87"/>
      <x:c r="L252" s="87"/>
      <x:c r="M252" s="29"/>
      <x:c r="N252" s="10"/>
      <x:c r="O252" s="10"/>
      <x:c r="P252" s="10"/>
      <x:c r="Q252" s="10"/>
      <x:c r="R252" s="10"/>
      <x:c r="S252" s="10"/>
      <x:c r="T252" s="10"/>
      <x:c r="U252" s="10"/>
      <x:c r="V252" s="10"/>
      <x:c r="W252" s="10"/>
      <x:c r="X252" s="10"/>
      <x:c r="Y252" s="10"/>
      <x:c r="Z252" s="10"/>
    </x:row>
    <x:row r="253" spans="1:26" ht="13.5" customHeight="1">
      <x:c r="A253" s="29"/>
      <x:c r="B253" s="29"/>
      <x:c r="C253" s="13"/>
      <x:c r="D253" s="87"/>
      <x:c r="E253" s="87"/>
      <x:c r="F253" s="87"/>
      <x:c r="G253" s="87"/>
      <x:c r="H253" s="87"/>
      <x:c r="I253" s="87"/>
      <x:c r="J253" s="87"/>
      <x:c r="K253" s="87"/>
      <x:c r="L253" s="87"/>
      <x:c r="M253" s="29"/>
      <x:c r="N253" s="10"/>
      <x:c r="O253" s="10"/>
      <x:c r="P253" s="10"/>
      <x:c r="Q253" s="10"/>
      <x:c r="R253" s="10"/>
      <x:c r="S253" s="10"/>
      <x:c r="T253" s="10"/>
      <x:c r="U253" s="10"/>
      <x:c r="V253" s="10"/>
      <x:c r="W253" s="10"/>
      <x:c r="X253" s="10"/>
      <x:c r="Y253" s="10"/>
      <x:c r="Z253" s="10"/>
    </x:row>
    <x:row r="254" spans="1:26" ht="13.5" customHeight="1">
      <x:c r="A254" s="29"/>
      <x:c r="B254" s="29"/>
      <x:c r="C254" s="13"/>
      <x:c r="D254" s="87"/>
      <x:c r="E254" s="87"/>
      <x:c r="F254" s="87"/>
      <x:c r="G254" s="87"/>
      <x:c r="H254" s="87"/>
      <x:c r="I254" s="87"/>
      <x:c r="J254" s="87"/>
      <x:c r="K254" s="87"/>
      <x:c r="L254" s="87"/>
      <x:c r="M254" s="29"/>
      <x:c r="N254" s="10"/>
      <x:c r="O254" s="10"/>
      <x:c r="P254" s="10"/>
      <x:c r="Q254" s="10"/>
      <x:c r="R254" s="10"/>
      <x:c r="S254" s="10"/>
      <x:c r="T254" s="10"/>
      <x:c r="U254" s="10"/>
      <x:c r="V254" s="10"/>
      <x:c r="W254" s="10"/>
      <x:c r="X254" s="10"/>
      <x:c r="Y254" s="10"/>
      <x:c r="Z254" s="10"/>
    </x:row>
    <x:row r="255" spans="1:26" ht="13.5" customHeight="1">
      <x:c r="A255" s="29"/>
      <x:c r="B255" s="29"/>
      <x:c r="C255" s="13"/>
      <x:c r="D255" s="87"/>
      <x:c r="E255" s="87"/>
      <x:c r="F255" s="87"/>
      <x:c r="G255" s="87"/>
      <x:c r="H255" s="87"/>
      <x:c r="I255" s="87"/>
      <x:c r="J255" s="87"/>
      <x:c r="K255" s="87"/>
      <x:c r="L255" s="87"/>
      <x:c r="M255" s="29"/>
      <x:c r="N255" s="10"/>
      <x:c r="O255" s="10"/>
      <x:c r="P255" s="10"/>
      <x:c r="Q255" s="10"/>
      <x:c r="R255" s="10"/>
      <x:c r="S255" s="10"/>
      <x:c r="T255" s="10"/>
      <x:c r="U255" s="10"/>
      <x:c r="V255" s="10"/>
      <x:c r="W255" s="10"/>
      <x:c r="X255" s="10"/>
      <x:c r="Y255" s="10"/>
      <x:c r="Z255" s="10"/>
    </x:row>
    <x:row r="256" spans="1:26" ht="13.5" customHeight="1">
      <x:c r="A256" s="29"/>
      <x:c r="B256" s="29"/>
      <x:c r="C256" s="13"/>
      <x:c r="D256" s="87"/>
      <x:c r="E256" s="87"/>
      <x:c r="F256" s="87"/>
      <x:c r="G256" s="87"/>
      <x:c r="H256" s="87"/>
      <x:c r="I256" s="87"/>
      <x:c r="J256" s="87"/>
      <x:c r="K256" s="87"/>
      <x:c r="L256" s="87"/>
      <x:c r="M256" s="29"/>
      <x:c r="N256" s="10"/>
      <x:c r="O256" s="10"/>
      <x:c r="P256" s="10"/>
      <x:c r="Q256" s="10"/>
      <x:c r="R256" s="10"/>
      <x:c r="S256" s="10"/>
      <x:c r="T256" s="10"/>
      <x:c r="U256" s="10"/>
      <x:c r="V256" s="10"/>
      <x:c r="W256" s="10"/>
      <x:c r="X256" s="10"/>
      <x:c r="Y256" s="10"/>
      <x:c r="Z256" s="10"/>
    </x:row>
    <x:row r="257" spans="1:26" ht="13.5" customHeight="1">
      <x:c r="A257" s="29"/>
      <x:c r="B257" s="29"/>
      <x:c r="C257" s="13"/>
      <x:c r="D257" s="87"/>
      <x:c r="E257" s="87"/>
      <x:c r="F257" s="87"/>
      <x:c r="G257" s="87"/>
      <x:c r="H257" s="87"/>
      <x:c r="I257" s="87"/>
      <x:c r="J257" s="87"/>
      <x:c r="K257" s="87"/>
      <x:c r="L257" s="87"/>
      <x:c r="M257" s="29"/>
      <x:c r="N257" s="10"/>
      <x:c r="O257" s="10"/>
      <x:c r="P257" s="10"/>
      <x:c r="Q257" s="10"/>
      <x:c r="R257" s="10"/>
      <x:c r="S257" s="10"/>
      <x:c r="T257" s="10"/>
      <x:c r="U257" s="10"/>
      <x:c r="V257" s="10"/>
      <x:c r="W257" s="10"/>
      <x:c r="X257" s="10"/>
      <x:c r="Y257" s="10"/>
      <x:c r="Z257" s="10"/>
    </x:row>
    <x:row r="258" spans="1:26" ht="13.5" customHeight="1">
      <x:c r="A258" s="29"/>
      <x:c r="B258" s="29"/>
      <x:c r="C258" s="13"/>
      <x:c r="D258" s="87"/>
      <x:c r="E258" s="87"/>
      <x:c r="F258" s="87"/>
      <x:c r="G258" s="87"/>
      <x:c r="H258" s="87"/>
      <x:c r="I258" s="87"/>
      <x:c r="J258" s="87"/>
      <x:c r="K258" s="87"/>
      <x:c r="L258" s="87"/>
      <x:c r="M258" s="29"/>
      <x:c r="N258" s="10"/>
      <x:c r="O258" s="10"/>
      <x:c r="P258" s="10"/>
      <x:c r="Q258" s="10"/>
      <x:c r="R258" s="10"/>
      <x:c r="S258" s="10"/>
      <x:c r="T258" s="10"/>
      <x:c r="U258" s="10"/>
      <x:c r="V258" s="10"/>
      <x:c r="W258" s="10"/>
      <x:c r="X258" s="10"/>
      <x:c r="Y258" s="10"/>
      <x:c r="Z258" s="10"/>
    </x:row>
    <x:row r="259" spans="1:26" ht="13.5" customHeight="1">
      <x:c r="A259" s="29"/>
      <x:c r="B259" s="29"/>
      <x:c r="C259" s="13"/>
      <x:c r="D259" s="87"/>
      <x:c r="E259" s="87"/>
      <x:c r="F259" s="87"/>
      <x:c r="G259" s="87"/>
      <x:c r="H259" s="87"/>
      <x:c r="I259" s="87"/>
      <x:c r="J259" s="87"/>
      <x:c r="K259" s="87"/>
      <x:c r="L259" s="87"/>
      <x:c r="M259" s="29"/>
      <x:c r="N259" s="10"/>
      <x:c r="O259" s="10"/>
      <x:c r="P259" s="10"/>
      <x:c r="Q259" s="10"/>
      <x:c r="R259" s="10"/>
      <x:c r="S259" s="10"/>
      <x:c r="T259" s="10"/>
      <x:c r="U259" s="10"/>
      <x:c r="V259" s="10"/>
      <x:c r="W259" s="10"/>
      <x:c r="X259" s="10"/>
      <x:c r="Y259" s="10"/>
      <x:c r="Z259" s="10"/>
    </x:row>
    <x:row r="260" spans="1:26" ht="13.5" customHeight="1">
      <x:c r="A260" s="29"/>
      <x:c r="B260" s="29"/>
      <x:c r="C260" s="13"/>
      <x:c r="D260" s="87"/>
      <x:c r="E260" s="87"/>
      <x:c r="F260" s="87"/>
      <x:c r="G260" s="87"/>
      <x:c r="H260" s="87"/>
      <x:c r="I260" s="87"/>
      <x:c r="J260" s="87"/>
      <x:c r="K260" s="87"/>
      <x:c r="L260" s="87"/>
      <x:c r="M260" s="29"/>
      <x:c r="N260" s="10"/>
      <x:c r="O260" s="10"/>
      <x:c r="P260" s="10"/>
      <x:c r="Q260" s="10"/>
      <x:c r="R260" s="10"/>
      <x:c r="S260" s="10"/>
      <x:c r="T260" s="10"/>
      <x:c r="U260" s="10"/>
      <x:c r="V260" s="10"/>
      <x:c r="W260" s="10"/>
      <x:c r="X260" s="10"/>
      <x:c r="Y260" s="10"/>
      <x:c r="Z260" s="10"/>
    </x:row>
    <x:row r="261" spans="1:26" ht="13.5" customHeight="1">
      <x:c r="A261" s="29"/>
      <x:c r="B261" s="29"/>
      <x:c r="C261" s="13"/>
      <x:c r="D261" s="87"/>
      <x:c r="E261" s="87"/>
      <x:c r="F261" s="87"/>
      <x:c r="G261" s="87"/>
      <x:c r="H261" s="87"/>
      <x:c r="I261" s="87"/>
      <x:c r="J261" s="87"/>
      <x:c r="K261" s="87"/>
      <x:c r="L261" s="87"/>
      <x:c r="M261" s="29"/>
      <x:c r="N261" s="10"/>
      <x:c r="O261" s="10"/>
      <x:c r="P261" s="10"/>
      <x:c r="Q261" s="10"/>
      <x:c r="R261" s="10"/>
      <x:c r="S261" s="10"/>
      <x:c r="T261" s="10"/>
      <x:c r="U261" s="10"/>
      <x:c r="V261" s="10"/>
      <x:c r="W261" s="10"/>
      <x:c r="X261" s="10"/>
      <x:c r="Y261" s="10"/>
      <x:c r="Z261" s="10"/>
    </x:row>
    <x:row r="262" spans="1:26" ht="13.5" customHeight="1">
      <x:c r="A262" s="29"/>
      <x:c r="B262" s="29"/>
      <x:c r="C262" s="13"/>
      <x:c r="D262" s="87"/>
      <x:c r="E262" s="87"/>
      <x:c r="F262" s="87"/>
      <x:c r="G262" s="87"/>
      <x:c r="H262" s="87"/>
      <x:c r="I262" s="87"/>
      <x:c r="J262" s="87"/>
      <x:c r="K262" s="87"/>
      <x:c r="L262" s="87"/>
      <x:c r="M262" s="29"/>
      <x:c r="N262" s="10"/>
      <x:c r="O262" s="10"/>
      <x:c r="P262" s="10"/>
      <x:c r="Q262" s="10"/>
      <x:c r="R262" s="10"/>
      <x:c r="S262" s="10"/>
      <x:c r="T262" s="10"/>
      <x:c r="U262" s="10"/>
      <x:c r="V262" s="10"/>
      <x:c r="W262" s="10"/>
      <x:c r="X262" s="10"/>
      <x:c r="Y262" s="10"/>
      <x:c r="Z262" s="10"/>
    </x:row>
    <x:row r="263" spans="1:26" ht="13.5" customHeight="1">
      <x:c r="A263" s="29"/>
      <x:c r="B263" s="29"/>
      <x:c r="C263" s="13"/>
      <x:c r="D263" s="87"/>
      <x:c r="E263" s="87"/>
      <x:c r="F263" s="87"/>
      <x:c r="G263" s="87"/>
      <x:c r="H263" s="87"/>
      <x:c r="I263" s="87"/>
      <x:c r="J263" s="87"/>
      <x:c r="K263" s="87"/>
      <x:c r="L263" s="87"/>
      <x:c r="M263" s="29"/>
      <x:c r="N263" s="10"/>
      <x:c r="O263" s="10"/>
      <x:c r="P263" s="10"/>
      <x:c r="Q263" s="10"/>
      <x:c r="R263" s="10"/>
      <x:c r="S263" s="10"/>
      <x:c r="T263" s="10"/>
      <x:c r="U263" s="10"/>
      <x:c r="V263" s="10"/>
      <x:c r="W263" s="10"/>
      <x:c r="X263" s="10"/>
      <x:c r="Y263" s="10"/>
      <x:c r="Z263" s="10"/>
    </x:row>
    <x:row r="264" spans="1:26" ht="13.5" customHeight="1">
      <x:c r="A264" s="29"/>
      <x:c r="B264" s="29"/>
      <x:c r="C264" s="13"/>
      <x:c r="D264" s="87"/>
      <x:c r="E264" s="87"/>
      <x:c r="F264" s="87"/>
      <x:c r="G264" s="87"/>
      <x:c r="H264" s="87"/>
      <x:c r="I264" s="87"/>
      <x:c r="J264" s="87"/>
      <x:c r="K264" s="87"/>
      <x:c r="L264" s="87"/>
      <x:c r="M264" s="29"/>
      <x:c r="N264" s="10"/>
      <x:c r="O264" s="10"/>
      <x:c r="P264" s="10"/>
      <x:c r="Q264" s="10"/>
      <x:c r="R264" s="10"/>
      <x:c r="S264" s="10"/>
      <x:c r="T264" s="10"/>
      <x:c r="U264" s="10"/>
      <x:c r="V264" s="10"/>
      <x:c r="W264" s="10"/>
      <x:c r="X264" s="10"/>
      <x:c r="Y264" s="10"/>
      <x:c r="Z264" s="10"/>
    </x:row>
    <x:row r="265" spans="1:26" ht="13.5" customHeight="1">
      <x:c r="A265" s="29"/>
      <x:c r="B265" s="29"/>
      <x:c r="C265" s="13"/>
      <x:c r="D265" s="87"/>
      <x:c r="E265" s="87"/>
      <x:c r="F265" s="87"/>
      <x:c r="G265" s="87"/>
      <x:c r="H265" s="87"/>
      <x:c r="I265" s="87"/>
      <x:c r="J265" s="87"/>
      <x:c r="K265" s="87"/>
      <x:c r="L265" s="87"/>
      <x:c r="M265" s="29"/>
      <x:c r="N265" s="10"/>
      <x:c r="O265" s="10"/>
      <x:c r="P265" s="10"/>
      <x:c r="Q265" s="10"/>
      <x:c r="R265" s="10"/>
      <x:c r="S265" s="10"/>
      <x:c r="T265" s="10"/>
      <x:c r="U265" s="10"/>
      <x:c r="V265" s="10"/>
      <x:c r="W265" s="10"/>
      <x:c r="X265" s="10"/>
      <x:c r="Y265" s="10"/>
      <x:c r="Z265" s="10"/>
    </x:row>
    <x:row r="266" spans="1:26" ht="13.5" customHeight="1">
      <x:c r="A266" s="29"/>
      <x:c r="B266" s="29"/>
      <x:c r="C266" s="13"/>
      <x:c r="D266" s="87"/>
      <x:c r="E266" s="87"/>
      <x:c r="F266" s="87"/>
      <x:c r="G266" s="87"/>
      <x:c r="H266" s="87"/>
      <x:c r="I266" s="87"/>
      <x:c r="J266" s="87"/>
      <x:c r="K266" s="87"/>
      <x:c r="L266" s="87"/>
      <x:c r="M266" s="29"/>
      <x:c r="N266" s="10"/>
      <x:c r="O266" s="10"/>
      <x:c r="P266" s="10"/>
      <x:c r="Q266" s="10"/>
      <x:c r="R266" s="10"/>
      <x:c r="S266" s="10"/>
      <x:c r="T266" s="10"/>
      <x:c r="U266" s="10"/>
      <x:c r="V266" s="10"/>
      <x:c r="W266" s="10"/>
      <x:c r="X266" s="10"/>
      <x:c r="Y266" s="10"/>
      <x:c r="Z266" s="10"/>
    </x:row>
    <x:row r="267" spans="1:26" ht="13.5" customHeight="1">
      <x:c r="A267" s="29"/>
      <x:c r="B267" s="29"/>
      <x:c r="C267" s="13"/>
      <x:c r="D267" s="87"/>
      <x:c r="E267" s="87"/>
      <x:c r="F267" s="87"/>
      <x:c r="G267" s="87"/>
      <x:c r="H267" s="87"/>
      <x:c r="I267" s="87"/>
      <x:c r="J267" s="87"/>
      <x:c r="K267" s="87"/>
      <x:c r="L267" s="87"/>
      <x:c r="M267" s="29"/>
      <x:c r="N267" s="10"/>
      <x:c r="O267" s="10"/>
      <x:c r="P267" s="10"/>
      <x:c r="Q267" s="10"/>
      <x:c r="R267" s="10"/>
      <x:c r="S267" s="10"/>
      <x:c r="T267" s="10"/>
      <x:c r="U267" s="10"/>
      <x:c r="V267" s="10"/>
      <x:c r="W267" s="10"/>
      <x:c r="X267" s="10"/>
      <x:c r="Y267" s="10"/>
      <x:c r="Z267" s="10"/>
    </x:row>
    <x:row r="268" spans="1:26" ht="13.5" customHeight="1">
      <x:c r="A268" s="29"/>
      <x:c r="B268" s="29"/>
      <x:c r="C268" s="13"/>
      <x:c r="D268" s="87"/>
      <x:c r="E268" s="87"/>
      <x:c r="F268" s="87"/>
      <x:c r="G268" s="87"/>
      <x:c r="H268" s="87"/>
      <x:c r="I268" s="87"/>
      <x:c r="J268" s="87"/>
      <x:c r="K268" s="87"/>
      <x:c r="L268" s="87"/>
      <x:c r="M268" s="29"/>
      <x:c r="N268" s="10"/>
      <x:c r="O268" s="10"/>
      <x:c r="P268" s="10"/>
      <x:c r="Q268" s="10"/>
      <x:c r="R268" s="10"/>
      <x:c r="S268" s="10"/>
      <x:c r="T268" s="10"/>
      <x:c r="U268" s="10"/>
      <x:c r="V268" s="10"/>
      <x:c r="W268" s="10"/>
      <x:c r="X268" s="10"/>
      <x:c r="Y268" s="10"/>
      <x:c r="Z268" s="10"/>
    </x:row>
    <x:row r="269" spans="1:26" ht="13.5" customHeight="1">
      <x:c r="A269" s="29"/>
      <x:c r="B269" s="29"/>
      <x:c r="C269" s="13"/>
      <x:c r="D269" s="87"/>
      <x:c r="E269" s="87"/>
      <x:c r="F269" s="87"/>
      <x:c r="G269" s="87"/>
      <x:c r="H269" s="87"/>
      <x:c r="I269" s="87"/>
      <x:c r="J269" s="87"/>
      <x:c r="K269" s="87"/>
      <x:c r="L269" s="87"/>
      <x:c r="M269" s="29"/>
      <x:c r="N269" s="10"/>
      <x:c r="O269" s="10"/>
      <x:c r="P269" s="10"/>
      <x:c r="Q269" s="10"/>
      <x:c r="R269" s="10"/>
      <x:c r="S269" s="10"/>
      <x:c r="T269" s="10"/>
      <x:c r="U269" s="10"/>
      <x:c r="V269" s="10"/>
      <x:c r="W269" s="10"/>
      <x:c r="X269" s="10"/>
      <x:c r="Y269" s="10"/>
      <x:c r="Z269" s="10"/>
    </x:row>
    <x:row r="270" spans="1:26" ht="13.5" customHeight="1">
      <x:c r="A270" s="29"/>
      <x:c r="B270" s="29"/>
      <x:c r="C270" s="13"/>
      <x:c r="D270" s="87"/>
      <x:c r="E270" s="87"/>
      <x:c r="F270" s="87"/>
      <x:c r="G270" s="87"/>
      <x:c r="H270" s="87"/>
      <x:c r="I270" s="87"/>
      <x:c r="J270" s="87"/>
      <x:c r="K270" s="87"/>
      <x:c r="L270" s="87"/>
      <x:c r="M270" s="29"/>
      <x:c r="N270" s="10"/>
      <x:c r="O270" s="10"/>
      <x:c r="P270" s="10"/>
      <x:c r="Q270" s="10"/>
      <x:c r="R270" s="10"/>
      <x:c r="S270" s="10"/>
      <x:c r="T270" s="10"/>
      <x:c r="U270" s="10"/>
      <x:c r="V270" s="10"/>
      <x:c r="W270" s="10"/>
      <x:c r="X270" s="10"/>
      <x:c r="Y270" s="10"/>
      <x:c r="Z270" s="10"/>
    </x:row>
    <x:row r="271" spans="1:26" ht="13.5" customHeight="1">
      <x:c r="A271" s="29"/>
      <x:c r="B271" s="29"/>
      <x:c r="C271" s="13"/>
      <x:c r="D271" s="87"/>
      <x:c r="E271" s="87"/>
      <x:c r="F271" s="87"/>
      <x:c r="G271" s="87"/>
      <x:c r="H271" s="87"/>
      <x:c r="I271" s="87"/>
      <x:c r="J271" s="87"/>
      <x:c r="K271" s="87"/>
      <x:c r="L271" s="87"/>
      <x:c r="M271" s="29"/>
      <x:c r="N271" s="10"/>
      <x:c r="O271" s="10"/>
      <x:c r="P271" s="10"/>
      <x:c r="Q271" s="10"/>
      <x:c r="R271" s="10"/>
      <x:c r="S271" s="10"/>
      <x:c r="T271" s="10"/>
      <x:c r="U271" s="10"/>
      <x:c r="V271" s="10"/>
      <x:c r="W271" s="10"/>
      <x:c r="X271" s="10"/>
      <x:c r="Y271" s="10"/>
      <x:c r="Z271" s="10"/>
    </x:row>
    <x:row r="272" spans="1:26" ht="13.5" customHeight="1">
      <x:c r="A272" s="29"/>
      <x:c r="B272" s="29"/>
      <x:c r="C272" s="13"/>
      <x:c r="D272" s="87"/>
      <x:c r="E272" s="87"/>
      <x:c r="F272" s="87"/>
      <x:c r="G272" s="87"/>
      <x:c r="H272" s="87"/>
      <x:c r="I272" s="87"/>
      <x:c r="J272" s="87"/>
      <x:c r="K272" s="87"/>
      <x:c r="L272" s="87"/>
      <x:c r="M272" s="29"/>
      <x:c r="N272" s="10"/>
      <x:c r="O272" s="10"/>
      <x:c r="P272" s="10"/>
      <x:c r="Q272" s="10"/>
      <x:c r="R272" s="10"/>
      <x:c r="S272" s="10"/>
      <x:c r="T272" s="10"/>
      <x:c r="U272" s="10"/>
      <x:c r="V272" s="10"/>
      <x:c r="W272" s="10"/>
      <x:c r="X272" s="10"/>
      <x:c r="Y272" s="10"/>
      <x:c r="Z272" s="10"/>
    </x:row>
    <x:row r="273" spans="1:26" ht="13.5" customHeight="1">
      <x:c r="A273" s="29"/>
      <x:c r="B273" s="29"/>
      <x:c r="C273" s="13"/>
      <x:c r="D273" s="87"/>
      <x:c r="E273" s="87"/>
      <x:c r="F273" s="87"/>
      <x:c r="G273" s="87"/>
      <x:c r="H273" s="87"/>
      <x:c r="I273" s="87"/>
      <x:c r="J273" s="87"/>
      <x:c r="K273" s="87"/>
      <x:c r="L273" s="87"/>
      <x:c r="M273" s="29"/>
      <x:c r="N273" s="10"/>
      <x:c r="O273" s="10"/>
      <x:c r="P273" s="10"/>
      <x:c r="Q273" s="10"/>
      <x:c r="R273" s="10"/>
      <x:c r="S273" s="10"/>
      <x:c r="T273" s="10"/>
      <x:c r="U273" s="10"/>
      <x:c r="V273" s="10"/>
      <x:c r="W273" s="10"/>
      <x:c r="X273" s="10"/>
      <x:c r="Y273" s="10"/>
      <x:c r="Z273" s="10"/>
    </x:row>
    <x:row r="274" spans="1:26" ht="13.5" customHeight="1">
      <x:c r="A274" s="29"/>
      <x:c r="B274" s="29"/>
      <x:c r="C274" s="13"/>
      <x:c r="D274" s="87"/>
      <x:c r="E274" s="87"/>
      <x:c r="F274" s="87"/>
      <x:c r="G274" s="87"/>
      <x:c r="H274" s="87"/>
      <x:c r="I274" s="87"/>
      <x:c r="J274" s="87"/>
      <x:c r="K274" s="87"/>
      <x:c r="L274" s="87"/>
      <x:c r="M274" s="29"/>
      <x:c r="N274" s="10"/>
      <x:c r="O274" s="10"/>
      <x:c r="P274" s="10"/>
      <x:c r="Q274" s="10"/>
      <x:c r="R274" s="10"/>
      <x:c r="S274" s="10"/>
      <x:c r="T274" s="10"/>
      <x:c r="U274" s="10"/>
      <x:c r="V274" s="10"/>
      <x:c r="W274" s="10"/>
      <x:c r="X274" s="10"/>
      <x:c r="Y274" s="10"/>
      <x:c r="Z274" s="10"/>
    </x:row>
    <x:row r="275" spans="1:26" ht="13.5" customHeight="1">
      <x:c r="A275" s="29"/>
      <x:c r="B275" s="29"/>
      <x:c r="C275" s="13"/>
      <x:c r="D275" s="87"/>
      <x:c r="E275" s="87"/>
      <x:c r="F275" s="87"/>
      <x:c r="G275" s="87"/>
      <x:c r="H275" s="87"/>
      <x:c r="I275" s="87"/>
      <x:c r="J275" s="87"/>
      <x:c r="K275" s="87"/>
      <x:c r="L275" s="87"/>
      <x:c r="M275" s="29"/>
      <x:c r="N275" s="10"/>
      <x:c r="O275" s="10"/>
      <x:c r="P275" s="10"/>
      <x:c r="Q275" s="10"/>
      <x:c r="R275" s="10"/>
      <x:c r="S275" s="10"/>
      <x:c r="T275" s="10"/>
      <x:c r="U275" s="10"/>
      <x:c r="V275" s="10"/>
      <x:c r="W275" s="10"/>
      <x:c r="X275" s="10"/>
      <x:c r="Y275" s="10"/>
      <x:c r="Z275" s="10"/>
    </x:row>
    <x:row r="276" spans="1:26" ht="13.5" customHeight="1">
      <x:c r="A276" s="29"/>
      <x:c r="B276" s="29"/>
      <x:c r="C276" s="13"/>
      <x:c r="D276" s="87"/>
      <x:c r="E276" s="87"/>
      <x:c r="F276" s="87"/>
      <x:c r="G276" s="87"/>
      <x:c r="H276" s="87"/>
      <x:c r="I276" s="87"/>
      <x:c r="J276" s="87"/>
      <x:c r="K276" s="87"/>
      <x:c r="L276" s="87"/>
      <x:c r="M276" s="29"/>
      <x:c r="N276" s="10"/>
      <x:c r="O276" s="10"/>
      <x:c r="P276" s="10"/>
      <x:c r="Q276" s="10"/>
      <x:c r="R276" s="10"/>
      <x:c r="S276" s="10"/>
      <x:c r="T276" s="10"/>
      <x:c r="U276" s="10"/>
      <x:c r="V276" s="10"/>
      <x:c r="W276" s="10"/>
      <x:c r="X276" s="10"/>
      <x:c r="Y276" s="10"/>
      <x:c r="Z276" s="10"/>
    </x:row>
    <x:row r="277" spans="1:26" ht="13.5" customHeight="1">
      <x:c r="A277" s="29"/>
      <x:c r="B277" s="29"/>
      <x:c r="C277" s="13"/>
      <x:c r="D277" s="87"/>
      <x:c r="E277" s="87"/>
      <x:c r="F277" s="87"/>
      <x:c r="G277" s="87"/>
      <x:c r="H277" s="87"/>
      <x:c r="I277" s="87"/>
      <x:c r="J277" s="87"/>
      <x:c r="K277" s="87"/>
      <x:c r="L277" s="87"/>
      <x:c r="M277" s="29"/>
      <x:c r="N277" s="10"/>
      <x:c r="O277" s="10"/>
      <x:c r="P277" s="10"/>
      <x:c r="Q277" s="10"/>
      <x:c r="R277" s="10"/>
      <x:c r="S277" s="10"/>
      <x:c r="T277" s="10"/>
      <x:c r="U277" s="10"/>
      <x:c r="V277" s="10"/>
      <x:c r="W277" s="10"/>
      <x:c r="X277" s="10"/>
      <x:c r="Y277" s="10"/>
      <x:c r="Z277" s="10"/>
    </x:row>
    <x:row r="278" spans="1:26" ht="13.5" customHeight="1">
      <x:c r="A278" s="29"/>
      <x:c r="B278" s="29"/>
      <x:c r="C278" s="13"/>
      <x:c r="D278" s="87"/>
      <x:c r="E278" s="87"/>
      <x:c r="F278" s="87"/>
      <x:c r="G278" s="87"/>
      <x:c r="H278" s="87"/>
      <x:c r="I278" s="87"/>
      <x:c r="J278" s="87"/>
      <x:c r="K278" s="87"/>
      <x:c r="L278" s="87"/>
      <x:c r="M278" s="29"/>
      <x:c r="N278" s="10"/>
      <x:c r="O278" s="10"/>
      <x:c r="P278" s="10"/>
      <x:c r="Q278" s="10"/>
      <x:c r="R278" s="10"/>
      <x:c r="S278" s="10"/>
      <x:c r="T278" s="10"/>
      <x:c r="U278" s="10"/>
      <x:c r="V278" s="10"/>
      <x:c r="W278" s="10"/>
      <x:c r="X278" s="10"/>
      <x:c r="Y278" s="10"/>
      <x:c r="Z278" s="10"/>
    </x:row>
    <x:row r="279" spans="1:26" ht="13.5" customHeight="1">
      <x:c r="A279" s="29"/>
      <x:c r="B279" s="29"/>
      <x:c r="C279" s="13"/>
      <x:c r="D279" s="87"/>
      <x:c r="E279" s="87"/>
      <x:c r="F279" s="87"/>
      <x:c r="G279" s="87"/>
      <x:c r="H279" s="87"/>
      <x:c r="I279" s="87"/>
      <x:c r="J279" s="87"/>
      <x:c r="K279" s="87"/>
      <x:c r="L279" s="87"/>
      <x:c r="M279" s="29"/>
      <x:c r="N279" s="10"/>
      <x:c r="O279" s="10"/>
      <x:c r="P279" s="10"/>
      <x:c r="Q279" s="10"/>
      <x:c r="R279" s="10"/>
      <x:c r="S279" s="10"/>
      <x:c r="T279" s="10"/>
      <x:c r="U279" s="10"/>
      <x:c r="V279" s="10"/>
      <x:c r="W279" s="10"/>
      <x:c r="X279" s="10"/>
      <x:c r="Y279" s="10"/>
      <x:c r="Z279" s="10"/>
    </x:row>
    <x:row r="280" spans="1:26" ht="13.5" customHeight="1">
      <x:c r="A280" s="29"/>
      <x:c r="B280" s="29"/>
      <x:c r="C280" s="13"/>
      <x:c r="D280" s="87"/>
      <x:c r="E280" s="87"/>
      <x:c r="F280" s="87"/>
      <x:c r="G280" s="87"/>
      <x:c r="H280" s="87"/>
      <x:c r="I280" s="87"/>
      <x:c r="J280" s="87"/>
      <x:c r="K280" s="87"/>
      <x:c r="L280" s="87"/>
      <x:c r="M280" s="29"/>
      <x:c r="N280" s="10"/>
      <x:c r="O280" s="10"/>
      <x:c r="P280" s="10"/>
      <x:c r="Q280" s="10"/>
      <x:c r="R280" s="10"/>
      <x:c r="S280" s="10"/>
      <x:c r="T280" s="10"/>
      <x:c r="U280" s="10"/>
      <x:c r="V280" s="10"/>
      <x:c r="W280" s="10"/>
      <x:c r="X280" s="10"/>
      <x:c r="Y280" s="10"/>
      <x:c r="Z280" s="10"/>
    </x:row>
    <x:row r="281" spans="1:26" ht="13.5" customHeight="1">
      <x:c r="A281" s="29"/>
      <x:c r="B281" s="29"/>
      <x:c r="C281" s="13"/>
      <x:c r="D281" s="87"/>
      <x:c r="E281" s="87"/>
      <x:c r="F281" s="87"/>
      <x:c r="G281" s="87"/>
      <x:c r="H281" s="87"/>
      <x:c r="I281" s="87"/>
      <x:c r="J281" s="87"/>
      <x:c r="K281" s="87"/>
      <x:c r="L281" s="87"/>
      <x:c r="M281" s="29"/>
      <x:c r="N281" s="10"/>
      <x:c r="O281" s="10"/>
      <x:c r="P281" s="10"/>
      <x:c r="Q281" s="10"/>
      <x:c r="R281" s="10"/>
      <x:c r="S281" s="10"/>
      <x:c r="T281" s="10"/>
      <x:c r="U281" s="10"/>
      <x:c r="V281" s="10"/>
      <x:c r="W281" s="10"/>
      <x:c r="X281" s="10"/>
      <x:c r="Y281" s="10"/>
      <x:c r="Z281" s="10"/>
    </x:row>
    <x:row r="282" spans="1:26" ht="13.5" customHeight="1">
      <x:c r="A282" s="29"/>
      <x:c r="B282" s="29"/>
      <x:c r="C282" s="13"/>
      <x:c r="D282" s="87"/>
      <x:c r="E282" s="87"/>
      <x:c r="F282" s="87"/>
      <x:c r="G282" s="87"/>
      <x:c r="H282" s="87"/>
      <x:c r="I282" s="87"/>
      <x:c r="J282" s="87"/>
      <x:c r="K282" s="87"/>
      <x:c r="L282" s="87"/>
      <x:c r="M282" s="29"/>
      <x:c r="N282" s="10"/>
      <x:c r="O282" s="10"/>
      <x:c r="P282" s="10"/>
      <x:c r="Q282" s="10"/>
      <x:c r="R282" s="10"/>
      <x:c r="S282" s="10"/>
      <x:c r="T282" s="10"/>
      <x:c r="U282" s="10"/>
      <x:c r="V282" s="10"/>
      <x:c r="W282" s="10"/>
      <x:c r="X282" s="10"/>
      <x:c r="Y282" s="10"/>
      <x:c r="Z282" s="10"/>
    </x:row>
    <x:row r="283" spans="1:26" ht="13.5" customHeight="1">
      <x:c r="A283" s="29"/>
      <x:c r="B283" s="29"/>
      <x:c r="C283" s="13"/>
      <x:c r="D283" s="87"/>
      <x:c r="E283" s="87"/>
      <x:c r="F283" s="87"/>
      <x:c r="G283" s="87"/>
      <x:c r="H283" s="87"/>
      <x:c r="I283" s="87"/>
      <x:c r="J283" s="87"/>
      <x:c r="K283" s="87"/>
      <x:c r="L283" s="87"/>
      <x:c r="M283" s="29"/>
      <x:c r="N283" s="10"/>
      <x:c r="O283" s="10"/>
      <x:c r="P283" s="10"/>
      <x:c r="Q283" s="10"/>
      <x:c r="R283" s="10"/>
      <x:c r="S283" s="10"/>
      <x:c r="T283" s="10"/>
      <x:c r="U283" s="10"/>
      <x:c r="V283" s="10"/>
      <x:c r="W283" s="10"/>
      <x:c r="X283" s="10"/>
      <x:c r="Y283" s="10"/>
      <x:c r="Z283" s="10"/>
    </x:row>
    <x:row r="284" spans="1:26" ht="13.5" customHeight="1">
      <x:c r="A284" s="29"/>
      <x:c r="B284" s="29"/>
      <x:c r="C284" s="13"/>
      <x:c r="D284" s="87"/>
      <x:c r="E284" s="87"/>
      <x:c r="F284" s="87"/>
      <x:c r="G284" s="87"/>
      <x:c r="H284" s="87"/>
      <x:c r="I284" s="87"/>
      <x:c r="J284" s="87"/>
      <x:c r="K284" s="87"/>
      <x:c r="L284" s="87"/>
      <x:c r="M284" s="29"/>
      <x:c r="N284" s="10"/>
      <x:c r="O284" s="10"/>
      <x:c r="P284" s="10"/>
      <x:c r="Q284" s="10"/>
      <x:c r="R284" s="10"/>
      <x:c r="S284" s="10"/>
      <x:c r="T284" s="10"/>
      <x:c r="U284" s="10"/>
      <x:c r="V284" s="10"/>
      <x:c r="W284" s="10"/>
      <x:c r="X284" s="10"/>
      <x:c r="Y284" s="10"/>
      <x:c r="Z284" s="10"/>
    </x:row>
    <x:row r="285" spans="1:26" ht="13.5" customHeight="1">
      <x:c r="A285" s="29"/>
      <x:c r="B285" s="29"/>
      <x:c r="C285" s="13"/>
      <x:c r="D285" s="87"/>
      <x:c r="E285" s="87"/>
      <x:c r="F285" s="87"/>
      <x:c r="G285" s="87"/>
      <x:c r="H285" s="87"/>
      <x:c r="I285" s="87"/>
      <x:c r="J285" s="87"/>
      <x:c r="K285" s="87"/>
      <x:c r="L285" s="87"/>
      <x:c r="M285" s="29"/>
      <x:c r="N285" s="10"/>
      <x:c r="O285" s="10"/>
      <x:c r="P285" s="10"/>
      <x:c r="Q285" s="10"/>
      <x:c r="R285" s="10"/>
      <x:c r="S285" s="10"/>
      <x:c r="T285" s="10"/>
      <x:c r="U285" s="10"/>
      <x:c r="V285" s="10"/>
      <x:c r="W285" s="10"/>
      <x:c r="X285" s="10"/>
      <x:c r="Y285" s="10"/>
      <x:c r="Z285" s="10"/>
    </x:row>
    <x:row r="286" spans="1:26" ht="13.5" customHeight="1">
      <x:c r="A286" s="29"/>
      <x:c r="B286" s="29"/>
      <x:c r="C286" s="13"/>
      <x:c r="D286" s="87"/>
      <x:c r="E286" s="87"/>
      <x:c r="F286" s="87"/>
      <x:c r="G286" s="87"/>
      <x:c r="H286" s="87"/>
      <x:c r="I286" s="87"/>
      <x:c r="J286" s="87"/>
      <x:c r="K286" s="87"/>
      <x:c r="L286" s="87"/>
      <x:c r="M286" s="29"/>
      <x:c r="N286" s="10"/>
      <x:c r="O286" s="10"/>
      <x:c r="P286" s="10"/>
      <x:c r="Q286" s="10"/>
      <x:c r="R286" s="10"/>
      <x:c r="S286" s="10"/>
      <x:c r="T286" s="10"/>
      <x:c r="U286" s="10"/>
      <x:c r="V286" s="10"/>
      <x:c r="W286" s="10"/>
      <x:c r="X286" s="10"/>
      <x:c r="Y286" s="10"/>
      <x:c r="Z286" s="10"/>
    </x:row>
    <x:row r="287" spans="1:26" ht="13.5" customHeight="1">
      <x:c r="A287" s="29"/>
      <x:c r="B287" s="29"/>
      <x:c r="C287" s="13"/>
      <x:c r="D287" s="87"/>
      <x:c r="E287" s="87"/>
      <x:c r="F287" s="87"/>
      <x:c r="G287" s="87"/>
      <x:c r="H287" s="87"/>
      <x:c r="I287" s="87"/>
      <x:c r="J287" s="87"/>
      <x:c r="K287" s="87"/>
      <x:c r="L287" s="87"/>
      <x:c r="M287" s="29"/>
      <x:c r="N287" s="10"/>
      <x:c r="O287" s="10"/>
      <x:c r="P287" s="10"/>
      <x:c r="Q287" s="10"/>
      <x:c r="R287" s="10"/>
      <x:c r="S287" s="10"/>
      <x:c r="T287" s="10"/>
      <x:c r="U287" s="10"/>
      <x:c r="V287" s="10"/>
      <x:c r="W287" s="10"/>
      <x:c r="X287" s="10"/>
      <x:c r="Y287" s="10"/>
      <x:c r="Z287" s="10"/>
    </x:row>
    <x:row r="288" spans="1:26" ht="13.5" customHeight="1">
      <x:c r="A288" s="29"/>
      <x:c r="B288" s="29"/>
      <x:c r="C288" s="13"/>
      <x:c r="D288" s="87"/>
      <x:c r="E288" s="87"/>
      <x:c r="F288" s="87"/>
      <x:c r="G288" s="87"/>
      <x:c r="H288" s="87"/>
      <x:c r="I288" s="87"/>
      <x:c r="J288" s="87"/>
      <x:c r="K288" s="87"/>
      <x:c r="L288" s="87"/>
      <x:c r="M288" s="29"/>
      <x:c r="N288" s="10"/>
      <x:c r="O288" s="10"/>
      <x:c r="P288" s="10"/>
      <x:c r="Q288" s="10"/>
      <x:c r="R288" s="10"/>
      <x:c r="S288" s="10"/>
      <x:c r="T288" s="10"/>
      <x:c r="U288" s="10"/>
      <x:c r="V288" s="10"/>
      <x:c r="W288" s="10"/>
      <x:c r="X288" s="10"/>
      <x:c r="Y288" s="10"/>
      <x:c r="Z288" s="10"/>
    </x:row>
    <x:row r="289" spans="1:26" ht="13.5" customHeight="1">
      <x:c r="A289" s="29"/>
      <x:c r="B289" s="29"/>
      <x:c r="C289" s="13"/>
      <x:c r="D289" s="87"/>
      <x:c r="E289" s="87"/>
      <x:c r="F289" s="87"/>
      <x:c r="G289" s="87"/>
      <x:c r="H289" s="87"/>
      <x:c r="I289" s="87"/>
      <x:c r="J289" s="87"/>
      <x:c r="K289" s="87"/>
      <x:c r="L289" s="87"/>
      <x:c r="M289" s="29"/>
      <x:c r="N289" s="10"/>
      <x:c r="O289" s="10"/>
      <x:c r="P289" s="10"/>
      <x:c r="Q289" s="10"/>
      <x:c r="R289" s="10"/>
      <x:c r="S289" s="10"/>
      <x:c r="T289" s="10"/>
      <x:c r="U289" s="10"/>
      <x:c r="V289" s="10"/>
      <x:c r="W289" s="10"/>
      <x:c r="X289" s="10"/>
      <x:c r="Y289" s="10"/>
      <x:c r="Z289" s="10"/>
    </x:row>
    <x:row r="290" spans="1:26" ht="13.5" customHeight="1">
      <x:c r="A290" s="29"/>
      <x:c r="B290" s="29"/>
      <x:c r="C290" s="13"/>
      <x:c r="D290" s="87"/>
      <x:c r="E290" s="87"/>
      <x:c r="F290" s="87"/>
      <x:c r="G290" s="87"/>
      <x:c r="H290" s="87"/>
      <x:c r="I290" s="87"/>
      <x:c r="J290" s="87"/>
      <x:c r="K290" s="87"/>
      <x:c r="L290" s="87"/>
      <x:c r="M290" s="29"/>
      <x:c r="N290" s="10"/>
      <x:c r="O290" s="10"/>
      <x:c r="P290" s="10"/>
      <x:c r="Q290" s="10"/>
      <x:c r="R290" s="10"/>
      <x:c r="S290" s="10"/>
      <x:c r="T290" s="10"/>
      <x:c r="U290" s="10"/>
      <x:c r="V290" s="10"/>
      <x:c r="W290" s="10"/>
      <x:c r="X290" s="10"/>
      <x:c r="Y290" s="10"/>
      <x:c r="Z290" s="10"/>
    </x:row>
    <x:row r="291" spans="1:26" ht="13.5" customHeight="1">
      <x:c r="A291" s="29"/>
      <x:c r="B291" s="29"/>
      <x:c r="C291" s="13"/>
      <x:c r="D291" s="87"/>
      <x:c r="E291" s="87"/>
      <x:c r="F291" s="87"/>
      <x:c r="G291" s="87"/>
      <x:c r="H291" s="87"/>
      <x:c r="I291" s="87"/>
      <x:c r="J291" s="87"/>
      <x:c r="K291" s="87"/>
      <x:c r="L291" s="87"/>
      <x:c r="M291" s="29"/>
      <x:c r="N291" s="10"/>
      <x:c r="O291" s="10"/>
      <x:c r="P291" s="10"/>
      <x:c r="Q291" s="10"/>
      <x:c r="R291" s="10"/>
      <x:c r="S291" s="10"/>
      <x:c r="T291" s="10"/>
      <x:c r="U291" s="10"/>
      <x:c r="V291" s="10"/>
      <x:c r="W291" s="10"/>
      <x:c r="X291" s="10"/>
      <x:c r="Y291" s="10"/>
      <x:c r="Z291" s="10"/>
    </x:row>
    <x:row r="292" spans="1:26" ht="13.5" customHeight="1">
      <x:c r="A292" s="29"/>
      <x:c r="B292" s="29"/>
      <x:c r="C292" s="13"/>
      <x:c r="D292" s="87"/>
      <x:c r="E292" s="87"/>
      <x:c r="F292" s="87"/>
      <x:c r="G292" s="87"/>
      <x:c r="H292" s="87"/>
      <x:c r="I292" s="87"/>
      <x:c r="J292" s="87"/>
      <x:c r="K292" s="87"/>
      <x:c r="L292" s="87"/>
      <x:c r="M292" s="29"/>
      <x:c r="N292" s="10"/>
      <x:c r="O292" s="10"/>
      <x:c r="P292" s="10"/>
      <x:c r="Q292" s="10"/>
      <x:c r="R292" s="10"/>
      <x:c r="S292" s="10"/>
      <x:c r="T292" s="10"/>
      <x:c r="U292" s="10"/>
      <x:c r="V292" s="10"/>
      <x:c r="W292" s="10"/>
      <x:c r="X292" s="10"/>
      <x:c r="Y292" s="10"/>
      <x:c r="Z292" s="10"/>
    </x:row>
    <x:row r="293" spans="1:26" ht="13.5" customHeight="1">
      <x:c r="A293" s="29"/>
      <x:c r="B293" s="29"/>
      <x:c r="C293" s="13"/>
      <x:c r="D293" s="87"/>
      <x:c r="E293" s="87"/>
      <x:c r="F293" s="87"/>
      <x:c r="G293" s="87"/>
      <x:c r="H293" s="87"/>
      <x:c r="I293" s="87"/>
      <x:c r="J293" s="87"/>
      <x:c r="K293" s="87"/>
      <x:c r="L293" s="87"/>
      <x:c r="M293" s="29"/>
      <x:c r="N293" s="10"/>
      <x:c r="O293" s="10"/>
      <x:c r="P293" s="10"/>
      <x:c r="Q293" s="10"/>
      <x:c r="R293" s="10"/>
      <x:c r="S293" s="10"/>
      <x:c r="T293" s="10"/>
      <x:c r="U293" s="10"/>
      <x:c r="V293" s="10"/>
      <x:c r="W293" s="10"/>
      <x:c r="X293" s="10"/>
      <x:c r="Y293" s="10"/>
      <x:c r="Z293" s="10"/>
    </x:row>
    <x:row r="294" spans="1:26" ht="13.5" customHeight="1">
      <x:c r="A294" s="29"/>
      <x:c r="B294" s="29"/>
      <x:c r="C294" s="13"/>
      <x:c r="D294" s="87"/>
      <x:c r="E294" s="87"/>
      <x:c r="F294" s="87"/>
      <x:c r="G294" s="87"/>
      <x:c r="H294" s="87"/>
      <x:c r="I294" s="87"/>
      <x:c r="J294" s="87"/>
      <x:c r="K294" s="87"/>
      <x:c r="L294" s="87"/>
      <x:c r="M294" s="29"/>
      <x:c r="N294" s="10"/>
      <x:c r="O294" s="10"/>
      <x:c r="P294" s="10"/>
      <x:c r="Q294" s="10"/>
      <x:c r="R294" s="10"/>
      <x:c r="S294" s="10"/>
      <x:c r="T294" s="10"/>
      <x:c r="U294" s="10"/>
      <x:c r="V294" s="10"/>
      <x:c r="W294" s="10"/>
      <x:c r="X294" s="10"/>
      <x:c r="Y294" s="10"/>
      <x:c r="Z294" s="10"/>
    </x:row>
    <x:row r="295" spans="1:26" ht="13.5" customHeight="1">
      <x:c r="A295" s="29"/>
      <x:c r="B295" s="29"/>
      <x:c r="C295" s="13"/>
      <x:c r="D295" s="87"/>
      <x:c r="E295" s="87"/>
      <x:c r="F295" s="87"/>
      <x:c r="G295" s="87"/>
      <x:c r="H295" s="87"/>
      <x:c r="I295" s="87"/>
      <x:c r="J295" s="87"/>
      <x:c r="K295" s="87"/>
      <x:c r="L295" s="87"/>
      <x:c r="M295" s="29"/>
      <x:c r="N295" s="10"/>
      <x:c r="O295" s="10"/>
      <x:c r="P295" s="10"/>
      <x:c r="Q295" s="10"/>
      <x:c r="R295" s="10"/>
      <x:c r="S295" s="10"/>
      <x:c r="T295" s="10"/>
      <x:c r="U295" s="10"/>
      <x:c r="V295" s="10"/>
      <x:c r="W295" s="10"/>
      <x:c r="X295" s="10"/>
      <x:c r="Y295" s="10"/>
      <x:c r="Z295" s="10"/>
    </x:row>
    <x:row r="296" spans="1:26" ht="13.5" customHeight="1">
      <x:c r="A296" s="29"/>
      <x:c r="B296" s="29"/>
      <x:c r="C296" s="13"/>
      <x:c r="D296" s="87"/>
      <x:c r="E296" s="87"/>
      <x:c r="F296" s="87"/>
      <x:c r="G296" s="87"/>
      <x:c r="H296" s="87"/>
      <x:c r="I296" s="87"/>
      <x:c r="J296" s="87"/>
      <x:c r="K296" s="87"/>
      <x:c r="L296" s="87"/>
      <x:c r="M296" s="29"/>
      <x:c r="N296" s="10"/>
      <x:c r="O296" s="10"/>
      <x:c r="P296" s="10"/>
      <x:c r="Q296" s="10"/>
      <x:c r="R296" s="10"/>
      <x:c r="S296" s="10"/>
      <x:c r="T296" s="10"/>
      <x:c r="U296" s="10"/>
      <x:c r="V296" s="10"/>
      <x:c r="W296" s="10"/>
      <x:c r="X296" s="10"/>
      <x:c r="Y296" s="10"/>
      <x:c r="Z296" s="10"/>
    </x:row>
    <x:row r="297" spans="1:26" ht="13.5" customHeight="1">
      <x:c r="A297" s="29"/>
      <x:c r="B297" s="29"/>
      <x:c r="C297" s="13"/>
      <x:c r="D297" s="87"/>
      <x:c r="E297" s="87"/>
      <x:c r="F297" s="87"/>
      <x:c r="G297" s="87"/>
      <x:c r="H297" s="87"/>
      <x:c r="I297" s="87"/>
      <x:c r="J297" s="87"/>
      <x:c r="K297" s="87"/>
      <x:c r="L297" s="87"/>
      <x:c r="M297" s="29"/>
      <x:c r="N297" s="10"/>
      <x:c r="O297" s="10"/>
      <x:c r="P297" s="10"/>
      <x:c r="Q297" s="10"/>
      <x:c r="R297" s="10"/>
      <x:c r="S297" s="10"/>
      <x:c r="T297" s="10"/>
      <x:c r="U297" s="10"/>
      <x:c r="V297" s="10"/>
      <x:c r="W297" s="10"/>
      <x:c r="X297" s="10"/>
      <x:c r="Y297" s="10"/>
      <x:c r="Z297" s="10"/>
    </x:row>
    <x:row r="298" spans="1:26" ht="13.5" customHeight="1">
      <x:c r="A298" s="29"/>
      <x:c r="B298" s="29"/>
      <x:c r="C298" s="13"/>
      <x:c r="D298" s="87"/>
      <x:c r="E298" s="87"/>
      <x:c r="F298" s="87"/>
      <x:c r="G298" s="87"/>
      <x:c r="H298" s="87"/>
      <x:c r="I298" s="87"/>
      <x:c r="J298" s="87"/>
      <x:c r="K298" s="87"/>
      <x:c r="L298" s="87"/>
      <x:c r="M298" s="29"/>
      <x:c r="N298" s="10"/>
      <x:c r="O298" s="10"/>
      <x:c r="P298" s="10"/>
      <x:c r="Q298" s="10"/>
      <x:c r="R298" s="10"/>
      <x:c r="S298" s="10"/>
      <x:c r="T298" s="10"/>
      <x:c r="U298" s="10"/>
      <x:c r="V298" s="10"/>
      <x:c r="W298" s="10"/>
      <x:c r="X298" s="10"/>
      <x:c r="Y298" s="10"/>
      <x:c r="Z298" s="10"/>
    </x:row>
    <x:row r="299" spans="1:26" ht="13.5" customHeight="1">
      <x:c r="A299" s="29"/>
      <x:c r="B299" s="29"/>
      <x:c r="C299" s="13"/>
      <x:c r="D299" s="87"/>
      <x:c r="E299" s="87"/>
      <x:c r="F299" s="87"/>
      <x:c r="G299" s="87"/>
      <x:c r="H299" s="87"/>
      <x:c r="I299" s="87"/>
      <x:c r="J299" s="87"/>
      <x:c r="K299" s="87"/>
      <x:c r="L299" s="87"/>
      <x:c r="M299" s="29"/>
      <x:c r="N299" s="10"/>
      <x:c r="O299" s="10"/>
      <x:c r="P299" s="10"/>
      <x:c r="Q299" s="10"/>
      <x:c r="R299" s="10"/>
      <x:c r="S299" s="10"/>
      <x:c r="T299" s="10"/>
      <x:c r="U299" s="10"/>
      <x:c r="V299" s="10"/>
      <x:c r="W299" s="10"/>
      <x:c r="X299" s="10"/>
      <x:c r="Y299" s="10"/>
      <x:c r="Z299" s="10"/>
    </x:row>
    <x:row r="300" spans="1:26" ht="13.5" customHeight="1">
      <x:c r="A300" s="29"/>
      <x:c r="B300" s="29"/>
      <x:c r="C300" s="13"/>
      <x:c r="D300" s="87"/>
      <x:c r="E300" s="87"/>
      <x:c r="F300" s="87"/>
      <x:c r="G300" s="87"/>
      <x:c r="H300" s="87"/>
      <x:c r="I300" s="87"/>
      <x:c r="J300" s="87"/>
      <x:c r="K300" s="87"/>
      <x:c r="L300" s="87"/>
      <x:c r="M300" s="29"/>
      <x:c r="N300" s="10"/>
      <x:c r="O300" s="10"/>
      <x:c r="P300" s="10"/>
      <x:c r="Q300" s="10"/>
      <x:c r="R300" s="10"/>
      <x:c r="S300" s="10"/>
      <x:c r="T300" s="10"/>
      <x:c r="U300" s="10"/>
      <x:c r="V300" s="10"/>
      <x:c r="W300" s="10"/>
      <x:c r="X300" s="10"/>
      <x:c r="Y300" s="10"/>
      <x:c r="Z300" s="10"/>
    </x:row>
    <x:row r="301" spans="1:26" ht="13.5" customHeight="1">
      <x:c r="A301" s="29"/>
      <x:c r="B301" s="29"/>
      <x:c r="C301" s="13"/>
      <x:c r="D301" s="87"/>
      <x:c r="E301" s="87"/>
      <x:c r="F301" s="87"/>
      <x:c r="G301" s="87"/>
      <x:c r="H301" s="87"/>
      <x:c r="I301" s="87"/>
      <x:c r="J301" s="87"/>
      <x:c r="K301" s="87"/>
      <x:c r="L301" s="87"/>
      <x:c r="M301" s="29"/>
      <x:c r="N301" s="10"/>
      <x:c r="O301" s="10"/>
      <x:c r="P301" s="10"/>
      <x:c r="Q301" s="10"/>
      <x:c r="R301" s="10"/>
      <x:c r="S301" s="10"/>
      <x:c r="T301" s="10"/>
      <x:c r="U301" s="10"/>
      <x:c r="V301" s="10"/>
      <x:c r="W301" s="10"/>
      <x:c r="X301" s="10"/>
      <x:c r="Y301" s="10"/>
      <x:c r="Z301" s="10"/>
    </x:row>
    <x:row r="302" spans="1:26" ht="13.5" customHeight="1">
      <x:c r="A302" s="29"/>
      <x:c r="B302" s="29"/>
      <x:c r="C302" s="13"/>
      <x:c r="D302" s="87"/>
      <x:c r="E302" s="87"/>
      <x:c r="F302" s="87"/>
      <x:c r="G302" s="87"/>
      <x:c r="H302" s="87"/>
      <x:c r="I302" s="87"/>
      <x:c r="J302" s="87"/>
      <x:c r="K302" s="87"/>
      <x:c r="L302" s="87"/>
      <x:c r="M302" s="29"/>
      <x:c r="N302" s="10"/>
      <x:c r="O302" s="10"/>
      <x:c r="P302" s="10"/>
      <x:c r="Q302" s="10"/>
      <x:c r="R302" s="10"/>
      <x:c r="S302" s="10"/>
      <x:c r="T302" s="10"/>
      <x:c r="U302" s="10"/>
      <x:c r="V302" s="10"/>
      <x:c r="W302" s="10"/>
      <x:c r="X302" s="10"/>
      <x:c r="Y302" s="10"/>
      <x:c r="Z302" s="10"/>
    </x:row>
    <x:row r="303" spans="1:26" ht="13.5" customHeight="1">
      <x:c r="A303" s="29"/>
      <x:c r="B303" s="29"/>
      <x:c r="C303" s="13"/>
      <x:c r="D303" s="87"/>
      <x:c r="E303" s="87"/>
      <x:c r="F303" s="87"/>
      <x:c r="G303" s="87"/>
      <x:c r="H303" s="87"/>
      <x:c r="I303" s="87"/>
      <x:c r="J303" s="87"/>
      <x:c r="K303" s="87"/>
      <x:c r="L303" s="87"/>
      <x:c r="M303" s="29"/>
      <x:c r="N303" s="10"/>
      <x:c r="O303" s="10"/>
      <x:c r="P303" s="10"/>
      <x:c r="Q303" s="10"/>
      <x:c r="R303" s="10"/>
      <x:c r="S303" s="10"/>
      <x:c r="T303" s="10"/>
      <x:c r="U303" s="10"/>
      <x:c r="V303" s="10"/>
      <x:c r="W303" s="10"/>
      <x:c r="X303" s="10"/>
      <x:c r="Y303" s="10"/>
      <x:c r="Z303" s="10"/>
    </x:row>
    <x:row r="304" spans="1:26" ht="13.5" customHeight="1">
      <x:c r="A304" s="29"/>
      <x:c r="B304" s="29"/>
      <x:c r="C304" s="13"/>
      <x:c r="D304" s="87"/>
      <x:c r="E304" s="87"/>
      <x:c r="F304" s="87"/>
      <x:c r="G304" s="87"/>
      <x:c r="H304" s="87"/>
      <x:c r="I304" s="87"/>
      <x:c r="J304" s="87"/>
      <x:c r="K304" s="87"/>
      <x:c r="L304" s="87"/>
      <x:c r="M304" s="29"/>
      <x:c r="N304" s="10"/>
      <x:c r="O304" s="10"/>
      <x:c r="P304" s="10"/>
      <x:c r="Q304" s="10"/>
      <x:c r="R304" s="10"/>
      <x:c r="S304" s="10"/>
      <x:c r="T304" s="10"/>
      <x:c r="U304" s="10"/>
      <x:c r="V304" s="10"/>
      <x:c r="W304" s="10"/>
      <x:c r="X304" s="10"/>
      <x:c r="Y304" s="10"/>
      <x:c r="Z304" s="10"/>
    </x:row>
    <x:row r="305" spans="1:26" ht="13.5" customHeight="1">
      <x:c r="A305" s="29"/>
      <x:c r="B305" s="29"/>
      <x:c r="C305" s="13"/>
      <x:c r="D305" s="87"/>
      <x:c r="E305" s="87"/>
      <x:c r="F305" s="87"/>
      <x:c r="G305" s="87"/>
      <x:c r="H305" s="87"/>
      <x:c r="I305" s="87"/>
      <x:c r="J305" s="87"/>
      <x:c r="K305" s="87"/>
      <x:c r="L305" s="87"/>
      <x:c r="M305" s="29"/>
      <x:c r="N305" s="10"/>
      <x:c r="O305" s="10"/>
      <x:c r="P305" s="10"/>
      <x:c r="Q305" s="10"/>
      <x:c r="R305" s="10"/>
      <x:c r="S305" s="10"/>
      <x:c r="T305" s="10"/>
      <x:c r="U305" s="10"/>
      <x:c r="V305" s="10"/>
      <x:c r="W305" s="10"/>
      <x:c r="X305" s="10"/>
      <x:c r="Y305" s="10"/>
      <x:c r="Z305" s="10"/>
    </x:row>
    <x:row r="306" spans="1:26" ht="13.5" customHeight="1">
      <x:c r="A306" s="29"/>
      <x:c r="B306" s="29"/>
      <x:c r="C306" s="13"/>
      <x:c r="D306" s="87"/>
      <x:c r="E306" s="87"/>
      <x:c r="F306" s="87"/>
      <x:c r="G306" s="87"/>
      <x:c r="H306" s="87"/>
      <x:c r="I306" s="87"/>
      <x:c r="J306" s="87"/>
      <x:c r="K306" s="87"/>
      <x:c r="L306" s="87"/>
      <x:c r="M306" s="29"/>
      <x:c r="N306" s="10"/>
      <x:c r="O306" s="10"/>
      <x:c r="P306" s="10"/>
      <x:c r="Q306" s="10"/>
      <x:c r="R306" s="10"/>
      <x:c r="S306" s="10"/>
      <x:c r="T306" s="10"/>
      <x:c r="U306" s="10"/>
      <x:c r="V306" s="10"/>
      <x:c r="W306" s="10"/>
      <x:c r="X306" s="10"/>
      <x:c r="Y306" s="10"/>
      <x:c r="Z306" s="10"/>
    </x:row>
    <x:row r="307" spans="1:26" ht="13.5" customHeight="1">
      <x:c r="A307" s="29"/>
      <x:c r="B307" s="29"/>
      <x:c r="C307" s="13"/>
      <x:c r="D307" s="87"/>
      <x:c r="E307" s="87"/>
      <x:c r="F307" s="87"/>
      <x:c r="G307" s="87"/>
      <x:c r="H307" s="87"/>
      <x:c r="I307" s="87"/>
      <x:c r="J307" s="87"/>
      <x:c r="K307" s="87"/>
      <x:c r="L307" s="87"/>
      <x:c r="M307" s="29"/>
      <x:c r="N307" s="10"/>
      <x:c r="O307" s="10"/>
      <x:c r="P307" s="10"/>
      <x:c r="Q307" s="10"/>
      <x:c r="R307" s="10"/>
      <x:c r="S307" s="10"/>
      <x:c r="T307" s="10"/>
      <x:c r="U307" s="10"/>
      <x:c r="V307" s="10"/>
      <x:c r="W307" s="10"/>
      <x:c r="X307" s="10"/>
      <x:c r="Y307" s="10"/>
      <x:c r="Z307" s="10"/>
    </x:row>
    <x:row r="308" spans="1:26" ht="13.5" customHeight="1">
      <x:c r="A308" s="29"/>
      <x:c r="B308" s="29"/>
      <x:c r="C308" s="13"/>
      <x:c r="D308" s="87"/>
      <x:c r="E308" s="87"/>
      <x:c r="F308" s="87"/>
      <x:c r="G308" s="87"/>
      <x:c r="H308" s="87"/>
      <x:c r="I308" s="87"/>
      <x:c r="J308" s="87"/>
      <x:c r="K308" s="87"/>
      <x:c r="L308" s="87"/>
      <x:c r="M308" s="29"/>
      <x:c r="N308" s="10"/>
      <x:c r="O308" s="10"/>
      <x:c r="P308" s="10"/>
      <x:c r="Q308" s="10"/>
      <x:c r="R308" s="10"/>
      <x:c r="S308" s="10"/>
      <x:c r="T308" s="10"/>
      <x:c r="U308" s="10"/>
      <x:c r="V308" s="10"/>
      <x:c r="W308" s="10"/>
      <x:c r="X308" s="10"/>
      <x:c r="Y308" s="10"/>
      <x:c r="Z308" s="10"/>
    </x:row>
    <x:row r="309" spans="1:26" ht="13.5" customHeight="1">
      <x:c r="A309" s="29"/>
      <x:c r="B309" s="29"/>
      <x:c r="C309" s="13"/>
      <x:c r="D309" s="87"/>
      <x:c r="E309" s="87"/>
      <x:c r="F309" s="87"/>
      <x:c r="G309" s="87"/>
      <x:c r="H309" s="87"/>
      <x:c r="I309" s="87"/>
      <x:c r="J309" s="87"/>
      <x:c r="K309" s="87"/>
      <x:c r="L309" s="87"/>
      <x:c r="M309" s="29"/>
      <x:c r="N309" s="10"/>
      <x:c r="O309" s="10"/>
      <x:c r="P309" s="10"/>
      <x:c r="Q309" s="10"/>
      <x:c r="R309" s="10"/>
      <x:c r="S309" s="10"/>
      <x:c r="T309" s="10"/>
      <x:c r="U309" s="10"/>
      <x:c r="V309" s="10"/>
      <x:c r="W309" s="10"/>
      <x:c r="X309" s="10"/>
      <x:c r="Y309" s="10"/>
      <x:c r="Z309" s="10"/>
    </x:row>
    <x:row r="310" spans="1:26" ht="13.5" customHeight="1">
      <x:c r="A310" s="29"/>
      <x:c r="B310" s="29"/>
      <x:c r="C310" s="13"/>
      <x:c r="D310" s="87"/>
      <x:c r="E310" s="87"/>
      <x:c r="F310" s="87"/>
      <x:c r="G310" s="87"/>
      <x:c r="H310" s="87"/>
      <x:c r="I310" s="87"/>
      <x:c r="J310" s="87"/>
      <x:c r="K310" s="87"/>
      <x:c r="L310" s="87"/>
      <x:c r="M310" s="29"/>
      <x:c r="N310" s="10"/>
      <x:c r="O310" s="10"/>
      <x:c r="P310" s="10"/>
      <x:c r="Q310" s="10"/>
      <x:c r="R310" s="10"/>
      <x:c r="S310" s="10"/>
      <x:c r="T310" s="10"/>
      <x:c r="U310" s="10"/>
      <x:c r="V310" s="10"/>
      <x:c r="W310" s="10"/>
      <x:c r="X310" s="10"/>
      <x:c r="Y310" s="10"/>
      <x:c r="Z310" s="10"/>
    </x:row>
    <x:row r="311" spans="1:26" ht="13.5" customHeight="1">
      <x:c r="A311" s="29"/>
      <x:c r="B311" s="29"/>
      <x:c r="C311" s="13"/>
      <x:c r="D311" s="87"/>
      <x:c r="E311" s="87"/>
      <x:c r="F311" s="87"/>
      <x:c r="G311" s="87"/>
      <x:c r="H311" s="87"/>
      <x:c r="I311" s="87"/>
      <x:c r="J311" s="87"/>
      <x:c r="K311" s="87"/>
      <x:c r="L311" s="87"/>
      <x:c r="M311" s="29"/>
      <x:c r="N311" s="10"/>
      <x:c r="O311" s="10"/>
      <x:c r="P311" s="10"/>
      <x:c r="Q311" s="10"/>
      <x:c r="R311" s="10"/>
      <x:c r="S311" s="10"/>
      <x:c r="T311" s="10"/>
      <x:c r="U311" s="10"/>
      <x:c r="V311" s="10"/>
      <x:c r="W311" s="10"/>
      <x:c r="X311" s="10"/>
      <x:c r="Y311" s="10"/>
      <x:c r="Z311" s="10"/>
    </x:row>
    <x:row r="312" spans="1:26" ht="13.5" customHeight="1">
      <x:c r="A312" s="29"/>
      <x:c r="B312" s="29"/>
      <x:c r="C312" s="13"/>
      <x:c r="D312" s="87"/>
      <x:c r="E312" s="87"/>
      <x:c r="F312" s="87"/>
      <x:c r="G312" s="87"/>
      <x:c r="H312" s="87"/>
      <x:c r="I312" s="87"/>
      <x:c r="J312" s="87"/>
      <x:c r="K312" s="87"/>
      <x:c r="L312" s="87"/>
      <x:c r="M312" s="29"/>
      <x:c r="N312" s="10"/>
      <x:c r="O312" s="10"/>
      <x:c r="P312" s="10"/>
      <x:c r="Q312" s="10"/>
      <x:c r="R312" s="10"/>
      <x:c r="S312" s="10"/>
      <x:c r="T312" s="10"/>
      <x:c r="U312" s="10"/>
      <x:c r="V312" s="10"/>
      <x:c r="W312" s="10"/>
      <x:c r="X312" s="10"/>
      <x:c r="Y312" s="10"/>
      <x:c r="Z312" s="10"/>
    </x:row>
    <x:row r="313" spans="1:26" ht="13.5" customHeight="1">
      <x:c r="A313" s="29"/>
      <x:c r="B313" s="29"/>
      <x:c r="C313" s="13"/>
      <x:c r="D313" s="87"/>
      <x:c r="E313" s="87"/>
      <x:c r="F313" s="87"/>
      <x:c r="G313" s="87"/>
      <x:c r="H313" s="87"/>
      <x:c r="I313" s="87"/>
      <x:c r="J313" s="87"/>
      <x:c r="K313" s="87"/>
      <x:c r="L313" s="87"/>
      <x:c r="M313" s="29"/>
      <x:c r="N313" s="10"/>
      <x:c r="O313" s="10"/>
      <x:c r="P313" s="10"/>
      <x:c r="Q313" s="10"/>
      <x:c r="R313" s="10"/>
      <x:c r="S313" s="10"/>
      <x:c r="T313" s="10"/>
      <x:c r="U313" s="10"/>
      <x:c r="V313" s="10"/>
      <x:c r="W313" s="10"/>
      <x:c r="X313" s="10"/>
      <x:c r="Y313" s="10"/>
      <x:c r="Z313" s="10"/>
    </x:row>
    <x:row r="314" spans="1:26" ht="13.5" customHeight="1">
      <x:c r="A314" s="29"/>
      <x:c r="B314" s="29"/>
      <x:c r="C314" s="13"/>
      <x:c r="D314" s="87"/>
      <x:c r="E314" s="87"/>
      <x:c r="F314" s="87"/>
      <x:c r="G314" s="87"/>
      <x:c r="H314" s="87"/>
      <x:c r="I314" s="87"/>
      <x:c r="J314" s="87"/>
      <x:c r="K314" s="87"/>
      <x:c r="L314" s="87"/>
      <x:c r="M314" s="29"/>
      <x:c r="N314" s="10"/>
      <x:c r="O314" s="10"/>
      <x:c r="P314" s="10"/>
      <x:c r="Q314" s="10"/>
      <x:c r="R314" s="10"/>
      <x:c r="S314" s="10"/>
      <x:c r="T314" s="10"/>
      <x:c r="U314" s="10"/>
      <x:c r="V314" s="10"/>
      <x:c r="W314" s="10"/>
      <x:c r="X314" s="10"/>
      <x:c r="Y314" s="10"/>
      <x:c r="Z314" s="10"/>
    </x:row>
    <x:row r="315" spans="1:26" ht="13.5" customHeight="1">
      <x:c r="A315" s="29"/>
      <x:c r="B315" s="29"/>
      <x:c r="C315" s="13"/>
      <x:c r="D315" s="87"/>
      <x:c r="E315" s="87"/>
      <x:c r="F315" s="87"/>
      <x:c r="G315" s="87"/>
      <x:c r="H315" s="87"/>
      <x:c r="I315" s="87"/>
      <x:c r="J315" s="87"/>
      <x:c r="K315" s="87"/>
      <x:c r="L315" s="87"/>
      <x:c r="M315" s="29"/>
      <x:c r="N315" s="10"/>
      <x:c r="O315" s="10"/>
      <x:c r="P315" s="10"/>
      <x:c r="Q315" s="10"/>
      <x:c r="R315" s="10"/>
      <x:c r="S315" s="10"/>
      <x:c r="T315" s="10"/>
      <x:c r="U315" s="10"/>
      <x:c r="V315" s="10"/>
      <x:c r="W315" s="10"/>
      <x:c r="X315" s="10"/>
      <x:c r="Y315" s="10"/>
      <x:c r="Z315" s="10"/>
    </x:row>
    <x:row r="316" spans="1:26" ht="13.5" customHeight="1">
      <x:c r="A316" s="29"/>
      <x:c r="B316" s="29"/>
      <x:c r="C316" s="13"/>
      <x:c r="D316" s="87"/>
      <x:c r="E316" s="87"/>
      <x:c r="F316" s="87"/>
      <x:c r="G316" s="87"/>
      <x:c r="H316" s="87"/>
      <x:c r="I316" s="87"/>
      <x:c r="J316" s="87"/>
      <x:c r="K316" s="87"/>
      <x:c r="L316" s="87"/>
      <x:c r="M316" s="29"/>
      <x:c r="N316" s="10"/>
      <x:c r="O316" s="10"/>
      <x:c r="P316" s="10"/>
      <x:c r="Q316" s="10"/>
      <x:c r="R316" s="10"/>
      <x:c r="S316" s="10"/>
      <x:c r="T316" s="10"/>
      <x:c r="U316" s="10"/>
      <x:c r="V316" s="10"/>
      <x:c r="W316" s="10"/>
      <x:c r="X316" s="10"/>
      <x:c r="Y316" s="10"/>
      <x:c r="Z316" s="10"/>
    </x:row>
    <x:row r="317" spans="1:26" ht="13.5" customHeight="1">
      <x:c r="A317" s="29"/>
      <x:c r="B317" s="29"/>
      <x:c r="C317" s="13"/>
      <x:c r="D317" s="87"/>
      <x:c r="E317" s="87"/>
      <x:c r="F317" s="87"/>
      <x:c r="G317" s="87"/>
      <x:c r="H317" s="87"/>
      <x:c r="I317" s="87"/>
      <x:c r="J317" s="87"/>
      <x:c r="K317" s="87"/>
      <x:c r="L317" s="87"/>
      <x:c r="M317" s="29"/>
      <x:c r="N317" s="10"/>
      <x:c r="O317" s="10"/>
      <x:c r="P317" s="10"/>
      <x:c r="Q317" s="10"/>
      <x:c r="R317" s="10"/>
      <x:c r="S317" s="10"/>
      <x:c r="T317" s="10"/>
      <x:c r="U317" s="10"/>
      <x:c r="V317" s="10"/>
      <x:c r="W317" s="10"/>
      <x:c r="X317" s="10"/>
      <x:c r="Y317" s="10"/>
      <x:c r="Z317" s="10"/>
    </x:row>
    <x:row r="318" spans="1:26" ht="13.5" customHeight="1">
      <x:c r="A318" s="29"/>
      <x:c r="B318" s="29"/>
      <x:c r="C318" s="13"/>
      <x:c r="D318" s="87"/>
      <x:c r="E318" s="87"/>
      <x:c r="F318" s="87"/>
      <x:c r="G318" s="87"/>
      <x:c r="H318" s="87"/>
      <x:c r="I318" s="87"/>
      <x:c r="J318" s="87"/>
      <x:c r="K318" s="87"/>
      <x:c r="L318" s="87"/>
      <x:c r="M318" s="29"/>
      <x:c r="N318" s="10"/>
      <x:c r="O318" s="10"/>
      <x:c r="P318" s="10"/>
      <x:c r="Q318" s="10"/>
      <x:c r="R318" s="10"/>
      <x:c r="S318" s="10"/>
      <x:c r="T318" s="10"/>
      <x:c r="U318" s="10"/>
      <x:c r="V318" s="10"/>
      <x:c r="W318" s="10"/>
      <x:c r="X318" s="10"/>
      <x:c r="Y318" s="10"/>
      <x:c r="Z318" s="10"/>
    </x:row>
    <x:row r="319" spans="1:26" ht="13.5" customHeight="1">
      <x:c r="A319" s="29"/>
      <x:c r="B319" s="29"/>
      <x:c r="C319" s="13"/>
      <x:c r="D319" s="87"/>
      <x:c r="E319" s="87"/>
      <x:c r="F319" s="87"/>
      <x:c r="G319" s="87"/>
      <x:c r="H319" s="87"/>
      <x:c r="I319" s="87"/>
      <x:c r="J319" s="87"/>
      <x:c r="K319" s="87"/>
      <x:c r="L319" s="87"/>
      <x:c r="M319" s="29"/>
      <x:c r="N319" s="10"/>
      <x:c r="O319" s="10"/>
      <x:c r="P319" s="10"/>
      <x:c r="Q319" s="10"/>
      <x:c r="R319" s="10"/>
      <x:c r="S319" s="10"/>
      <x:c r="T319" s="10"/>
      <x:c r="U319" s="10"/>
      <x:c r="V319" s="10"/>
      <x:c r="W319" s="10"/>
      <x:c r="X319" s="10"/>
      <x:c r="Y319" s="10"/>
      <x:c r="Z319" s="10"/>
    </x:row>
    <x:row r="320" spans="1:26" ht="13.5" customHeight="1">
      <x:c r="A320" s="29"/>
      <x:c r="B320" s="29"/>
      <x:c r="C320" s="13"/>
      <x:c r="D320" s="87"/>
      <x:c r="E320" s="87"/>
      <x:c r="F320" s="87"/>
      <x:c r="G320" s="87"/>
      <x:c r="H320" s="87"/>
      <x:c r="I320" s="87"/>
      <x:c r="J320" s="87"/>
      <x:c r="K320" s="87"/>
      <x:c r="L320" s="87"/>
      <x:c r="M320" s="29"/>
      <x:c r="N320" s="10"/>
      <x:c r="O320" s="10"/>
      <x:c r="P320" s="10"/>
      <x:c r="Q320" s="10"/>
      <x:c r="R320" s="10"/>
      <x:c r="S320" s="10"/>
      <x:c r="T320" s="10"/>
      <x:c r="U320" s="10"/>
      <x:c r="V320" s="10"/>
      <x:c r="W320" s="10"/>
      <x:c r="X320" s="10"/>
      <x:c r="Y320" s="10"/>
      <x:c r="Z320" s="10"/>
    </x:row>
    <x:row r="321" spans="1:26" ht="13.5" customHeight="1">
      <x:c r="A321" s="29"/>
      <x:c r="B321" s="29"/>
      <x:c r="C321" s="13"/>
      <x:c r="D321" s="87"/>
      <x:c r="E321" s="87"/>
      <x:c r="F321" s="87"/>
      <x:c r="G321" s="87"/>
      <x:c r="H321" s="87"/>
      <x:c r="I321" s="87"/>
      <x:c r="J321" s="87"/>
      <x:c r="K321" s="87"/>
      <x:c r="L321" s="87"/>
      <x:c r="M321" s="29"/>
      <x:c r="N321" s="10"/>
      <x:c r="O321" s="10"/>
      <x:c r="P321" s="10"/>
      <x:c r="Q321" s="10"/>
      <x:c r="R321" s="10"/>
      <x:c r="S321" s="10"/>
      <x:c r="T321" s="10"/>
      <x:c r="U321" s="10"/>
      <x:c r="V321" s="10"/>
      <x:c r="W321" s="10"/>
      <x:c r="X321" s="10"/>
      <x:c r="Y321" s="10"/>
      <x:c r="Z321" s="10"/>
    </x:row>
    <x:row r="322" spans="1:26" ht="13.5" customHeight="1">
      <x:c r="A322" s="29"/>
      <x:c r="B322" s="29"/>
      <x:c r="C322" s="13"/>
      <x:c r="D322" s="87"/>
      <x:c r="E322" s="87"/>
      <x:c r="F322" s="87"/>
      <x:c r="G322" s="87"/>
      <x:c r="H322" s="87"/>
      <x:c r="I322" s="87"/>
      <x:c r="J322" s="87"/>
      <x:c r="K322" s="87"/>
      <x:c r="L322" s="87"/>
      <x:c r="M322" s="29"/>
      <x:c r="N322" s="10"/>
      <x:c r="O322" s="10"/>
      <x:c r="P322" s="10"/>
      <x:c r="Q322" s="10"/>
      <x:c r="R322" s="10"/>
      <x:c r="S322" s="10"/>
      <x:c r="T322" s="10"/>
      <x:c r="U322" s="10"/>
      <x:c r="V322" s="10"/>
      <x:c r="W322" s="10"/>
      <x:c r="X322" s="10"/>
      <x:c r="Y322" s="10"/>
      <x:c r="Z322" s="10"/>
    </x:row>
    <x:row r="323" spans="1:26" ht="13.5" customHeight="1">
      <x:c r="A323" s="29"/>
      <x:c r="B323" s="29"/>
      <x:c r="C323" s="13"/>
      <x:c r="D323" s="87"/>
      <x:c r="E323" s="87"/>
      <x:c r="F323" s="87"/>
      <x:c r="G323" s="87"/>
      <x:c r="H323" s="87"/>
      <x:c r="I323" s="87"/>
      <x:c r="J323" s="87"/>
      <x:c r="K323" s="87"/>
      <x:c r="L323" s="87"/>
      <x:c r="M323" s="29"/>
      <x:c r="N323" s="10"/>
      <x:c r="O323" s="10"/>
      <x:c r="P323" s="10"/>
      <x:c r="Q323" s="10"/>
      <x:c r="R323" s="10"/>
      <x:c r="S323" s="10"/>
      <x:c r="T323" s="10"/>
      <x:c r="U323" s="10"/>
      <x:c r="V323" s="10"/>
      <x:c r="W323" s="10"/>
      <x:c r="X323" s="10"/>
      <x:c r="Y323" s="10"/>
      <x:c r="Z323" s="10"/>
    </x:row>
    <x:row r="324" spans="1:26" ht="13.5" customHeight="1">
      <x:c r="A324" s="29"/>
      <x:c r="B324" s="29"/>
      <x:c r="C324" s="13"/>
      <x:c r="D324" s="87"/>
      <x:c r="E324" s="87"/>
      <x:c r="F324" s="87"/>
      <x:c r="G324" s="87"/>
      <x:c r="H324" s="87"/>
      <x:c r="I324" s="87"/>
      <x:c r="J324" s="87"/>
      <x:c r="K324" s="87"/>
      <x:c r="L324" s="87"/>
      <x:c r="M324" s="29"/>
      <x:c r="N324" s="10"/>
      <x:c r="O324" s="10"/>
      <x:c r="P324" s="10"/>
      <x:c r="Q324" s="10"/>
      <x:c r="R324" s="10"/>
      <x:c r="S324" s="10"/>
      <x:c r="T324" s="10"/>
      <x:c r="U324" s="10"/>
      <x:c r="V324" s="10"/>
      <x:c r="W324" s="10"/>
      <x:c r="X324" s="10"/>
      <x:c r="Y324" s="10"/>
      <x:c r="Z324" s="10"/>
    </x:row>
    <x:row r="325" spans="1:26" ht="13.5" customHeight="1">
      <x:c r="A325" s="29"/>
      <x:c r="B325" s="29"/>
      <x:c r="C325" s="13"/>
      <x:c r="D325" s="87"/>
      <x:c r="E325" s="87"/>
      <x:c r="F325" s="87"/>
      <x:c r="G325" s="87"/>
      <x:c r="H325" s="87"/>
      <x:c r="I325" s="87"/>
      <x:c r="J325" s="87"/>
      <x:c r="K325" s="87"/>
      <x:c r="L325" s="87"/>
      <x:c r="M325" s="29"/>
      <x:c r="N325" s="10"/>
      <x:c r="O325" s="10"/>
      <x:c r="P325" s="10"/>
      <x:c r="Q325" s="10"/>
      <x:c r="R325" s="10"/>
      <x:c r="S325" s="10"/>
      <x:c r="T325" s="10"/>
      <x:c r="U325" s="10"/>
      <x:c r="V325" s="10"/>
      <x:c r="W325" s="10"/>
      <x:c r="X325" s="10"/>
      <x:c r="Y325" s="10"/>
      <x:c r="Z325" s="10"/>
    </x:row>
    <x:row r="326" spans="1:26" ht="13.5" customHeight="1">
      <x:c r="A326" s="29"/>
      <x:c r="B326" s="29"/>
      <x:c r="C326" s="13"/>
      <x:c r="D326" s="87"/>
      <x:c r="E326" s="87"/>
      <x:c r="F326" s="87"/>
      <x:c r="G326" s="87"/>
      <x:c r="H326" s="87"/>
      <x:c r="I326" s="87"/>
      <x:c r="J326" s="87"/>
      <x:c r="K326" s="87"/>
      <x:c r="L326" s="87"/>
      <x:c r="M326" s="29"/>
      <x:c r="N326" s="10"/>
      <x:c r="O326" s="10"/>
      <x:c r="P326" s="10"/>
      <x:c r="Q326" s="10"/>
      <x:c r="R326" s="10"/>
      <x:c r="S326" s="10"/>
      <x:c r="T326" s="10"/>
      <x:c r="U326" s="10"/>
      <x:c r="V326" s="10"/>
      <x:c r="W326" s="10"/>
      <x:c r="X326" s="10"/>
      <x:c r="Y326" s="10"/>
      <x:c r="Z326" s="10"/>
    </x:row>
    <x:row r="327" spans="1:26" ht="13.5" customHeight="1">
      <x:c r="A327" s="29"/>
      <x:c r="B327" s="29"/>
      <x:c r="C327" s="13"/>
      <x:c r="D327" s="87"/>
      <x:c r="E327" s="87"/>
      <x:c r="F327" s="87"/>
      <x:c r="G327" s="87"/>
      <x:c r="H327" s="87"/>
      <x:c r="I327" s="87"/>
      <x:c r="J327" s="87"/>
      <x:c r="K327" s="87"/>
      <x:c r="L327" s="87"/>
      <x:c r="M327" s="29"/>
      <x:c r="N327" s="10"/>
      <x:c r="O327" s="10"/>
      <x:c r="P327" s="10"/>
      <x:c r="Q327" s="10"/>
      <x:c r="R327" s="10"/>
      <x:c r="S327" s="10"/>
      <x:c r="T327" s="10"/>
      <x:c r="U327" s="10"/>
      <x:c r="V327" s="10"/>
      <x:c r="W327" s="10"/>
      <x:c r="X327" s="10"/>
      <x:c r="Y327" s="10"/>
      <x:c r="Z327" s="10"/>
    </x:row>
    <x:row r="328" spans="1:26" ht="13.5" customHeight="1">
      <x:c r="A328" s="29"/>
      <x:c r="B328" s="29"/>
      <x:c r="C328" s="13"/>
      <x:c r="D328" s="87"/>
      <x:c r="E328" s="87"/>
      <x:c r="F328" s="87"/>
      <x:c r="G328" s="87"/>
      <x:c r="H328" s="87"/>
      <x:c r="I328" s="87"/>
      <x:c r="J328" s="87"/>
      <x:c r="K328" s="87"/>
      <x:c r="L328" s="87"/>
      <x:c r="M328" s="29"/>
      <x:c r="N328" s="10"/>
      <x:c r="O328" s="10"/>
      <x:c r="P328" s="10"/>
      <x:c r="Q328" s="10"/>
      <x:c r="R328" s="10"/>
      <x:c r="S328" s="10"/>
      <x:c r="T328" s="10"/>
      <x:c r="U328" s="10"/>
      <x:c r="V328" s="10"/>
      <x:c r="W328" s="10"/>
      <x:c r="X328" s="10"/>
      <x:c r="Y328" s="10"/>
      <x:c r="Z328" s="10"/>
    </x:row>
    <x:row r="329" spans="1:26" ht="13.5" customHeight="1">
      <x:c r="A329" s="29"/>
      <x:c r="B329" s="29"/>
      <x:c r="C329" s="13"/>
      <x:c r="D329" s="87"/>
      <x:c r="E329" s="87"/>
      <x:c r="F329" s="87"/>
      <x:c r="G329" s="87"/>
      <x:c r="H329" s="87"/>
      <x:c r="I329" s="87"/>
      <x:c r="J329" s="87"/>
      <x:c r="K329" s="87"/>
      <x:c r="L329" s="87"/>
      <x:c r="M329" s="29"/>
      <x:c r="N329" s="10"/>
      <x:c r="O329" s="10"/>
      <x:c r="P329" s="10"/>
      <x:c r="Q329" s="10"/>
      <x:c r="R329" s="10"/>
      <x:c r="S329" s="10"/>
      <x:c r="T329" s="10"/>
      <x:c r="U329" s="10"/>
      <x:c r="V329" s="10"/>
      <x:c r="W329" s="10"/>
      <x:c r="X329" s="10"/>
      <x:c r="Y329" s="10"/>
      <x:c r="Z329" s="10"/>
    </x:row>
    <x:row r="330" spans="1:26" ht="13.5" customHeight="1">
      <x:c r="A330" s="29"/>
      <x:c r="B330" s="29"/>
      <x:c r="C330" s="13"/>
      <x:c r="D330" s="87"/>
      <x:c r="E330" s="87"/>
      <x:c r="F330" s="87"/>
      <x:c r="G330" s="87"/>
      <x:c r="H330" s="87"/>
      <x:c r="I330" s="87"/>
      <x:c r="J330" s="87"/>
      <x:c r="K330" s="87"/>
      <x:c r="L330" s="87"/>
      <x:c r="M330" s="29"/>
      <x:c r="N330" s="10"/>
      <x:c r="O330" s="10"/>
      <x:c r="P330" s="10"/>
      <x:c r="Q330" s="10"/>
      <x:c r="R330" s="10"/>
      <x:c r="S330" s="10"/>
      <x:c r="T330" s="10"/>
      <x:c r="U330" s="10"/>
      <x:c r="V330" s="10"/>
      <x:c r="W330" s="10"/>
      <x:c r="X330" s="10"/>
      <x:c r="Y330" s="10"/>
      <x:c r="Z330" s="10"/>
    </x:row>
    <x:row r="331" spans="1:26" ht="13.5" customHeight="1">
      <x:c r="A331" s="29"/>
      <x:c r="B331" s="29"/>
      <x:c r="C331" s="13"/>
      <x:c r="D331" s="87"/>
      <x:c r="E331" s="87"/>
      <x:c r="F331" s="87"/>
      <x:c r="G331" s="87"/>
      <x:c r="H331" s="87"/>
      <x:c r="I331" s="87"/>
      <x:c r="J331" s="87"/>
      <x:c r="K331" s="87"/>
      <x:c r="L331" s="87"/>
      <x:c r="M331" s="29"/>
      <x:c r="N331" s="10"/>
      <x:c r="O331" s="10"/>
      <x:c r="P331" s="10"/>
      <x:c r="Q331" s="10"/>
      <x:c r="R331" s="10"/>
      <x:c r="S331" s="10"/>
      <x:c r="T331" s="10"/>
      <x:c r="U331" s="10"/>
      <x:c r="V331" s="10"/>
      <x:c r="W331" s="10"/>
      <x:c r="X331" s="10"/>
      <x:c r="Y331" s="10"/>
      <x:c r="Z331" s="10"/>
    </x:row>
    <x:row r="332" spans="1:26" ht="13.5" customHeight="1">
      <x:c r="A332" s="29"/>
      <x:c r="B332" s="29"/>
      <x:c r="C332" s="13"/>
      <x:c r="D332" s="87"/>
      <x:c r="E332" s="87"/>
      <x:c r="F332" s="87"/>
      <x:c r="G332" s="87"/>
      <x:c r="H332" s="87"/>
      <x:c r="I332" s="87"/>
      <x:c r="J332" s="87"/>
      <x:c r="K332" s="87"/>
      <x:c r="L332" s="87"/>
      <x:c r="M332" s="29"/>
      <x:c r="N332" s="10"/>
      <x:c r="O332" s="10"/>
      <x:c r="P332" s="10"/>
      <x:c r="Q332" s="10"/>
      <x:c r="R332" s="10"/>
      <x:c r="S332" s="10"/>
      <x:c r="T332" s="10"/>
      <x:c r="U332" s="10"/>
      <x:c r="V332" s="10"/>
      <x:c r="W332" s="10"/>
      <x:c r="X332" s="10"/>
      <x:c r="Y332" s="10"/>
      <x:c r="Z332" s="10"/>
    </x:row>
    <x:row r="333" spans="1:26" ht="13.5" customHeight="1">
      <x:c r="A333" s="29"/>
      <x:c r="B333" s="29"/>
      <x:c r="C333" s="13"/>
      <x:c r="D333" s="87"/>
      <x:c r="E333" s="87"/>
      <x:c r="F333" s="87"/>
      <x:c r="G333" s="87"/>
      <x:c r="H333" s="87"/>
      <x:c r="I333" s="87"/>
      <x:c r="J333" s="87"/>
      <x:c r="K333" s="87"/>
      <x:c r="L333" s="87"/>
      <x:c r="M333" s="29"/>
      <x:c r="N333" s="10"/>
      <x:c r="O333" s="10"/>
      <x:c r="P333" s="10"/>
      <x:c r="Q333" s="10"/>
      <x:c r="R333" s="10"/>
      <x:c r="S333" s="10"/>
      <x:c r="T333" s="10"/>
      <x:c r="U333" s="10"/>
      <x:c r="V333" s="10"/>
      <x:c r="W333" s="10"/>
      <x:c r="X333" s="10"/>
      <x:c r="Y333" s="10"/>
      <x:c r="Z333" s="10"/>
    </x:row>
    <x:row r="334" spans="1:26" ht="13.5" customHeight="1">
      <x:c r="A334" s="29"/>
      <x:c r="B334" s="29"/>
      <x:c r="C334" s="13"/>
      <x:c r="D334" s="87"/>
      <x:c r="E334" s="87"/>
      <x:c r="F334" s="87"/>
      <x:c r="G334" s="87"/>
      <x:c r="H334" s="87"/>
      <x:c r="I334" s="87"/>
      <x:c r="J334" s="87"/>
      <x:c r="K334" s="87"/>
      <x:c r="L334" s="87"/>
      <x:c r="M334" s="29"/>
      <x:c r="N334" s="10"/>
      <x:c r="O334" s="10"/>
      <x:c r="P334" s="10"/>
      <x:c r="Q334" s="10"/>
      <x:c r="R334" s="10"/>
      <x:c r="S334" s="10"/>
      <x:c r="T334" s="10"/>
      <x:c r="U334" s="10"/>
      <x:c r="V334" s="10"/>
      <x:c r="W334" s="10"/>
      <x:c r="X334" s="10"/>
      <x:c r="Y334" s="10"/>
      <x:c r="Z334" s="10"/>
    </x:row>
    <x:row r="335" spans="1:26" ht="13.5" customHeight="1">
      <x:c r="A335" s="29"/>
      <x:c r="B335" s="29"/>
      <x:c r="C335" s="13"/>
      <x:c r="D335" s="87"/>
      <x:c r="E335" s="87"/>
      <x:c r="F335" s="87"/>
      <x:c r="G335" s="87"/>
      <x:c r="H335" s="87"/>
      <x:c r="I335" s="87"/>
      <x:c r="J335" s="87"/>
      <x:c r="K335" s="87"/>
      <x:c r="L335" s="87"/>
      <x:c r="M335" s="29"/>
      <x:c r="N335" s="10"/>
      <x:c r="O335" s="10"/>
      <x:c r="P335" s="10"/>
      <x:c r="Q335" s="10"/>
      <x:c r="R335" s="10"/>
      <x:c r="S335" s="10"/>
      <x:c r="T335" s="10"/>
      <x:c r="U335" s="10"/>
      <x:c r="V335" s="10"/>
      <x:c r="W335" s="10"/>
      <x:c r="X335" s="10"/>
      <x:c r="Y335" s="10"/>
      <x:c r="Z335" s="10"/>
    </x:row>
    <x:row r="336" spans="1:26" ht="13.5" customHeight="1">
      <x:c r="A336" s="29"/>
      <x:c r="B336" s="29"/>
      <x:c r="C336" s="13"/>
      <x:c r="D336" s="87"/>
      <x:c r="E336" s="87"/>
      <x:c r="F336" s="87"/>
      <x:c r="G336" s="87"/>
      <x:c r="H336" s="87"/>
      <x:c r="I336" s="87"/>
      <x:c r="J336" s="87"/>
      <x:c r="K336" s="87"/>
      <x:c r="L336" s="87"/>
      <x:c r="M336" s="29"/>
      <x:c r="N336" s="10"/>
      <x:c r="O336" s="10"/>
      <x:c r="P336" s="10"/>
      <x:c r="Q336" s="10"/>
      <x:c r="R336" s="10"/>
      <x:c r="S336" s="10"/>
      <x:c r="T336" s="10"/>
      <x:c r="U336" s="10"/>
      <x:c r="V336" s="10"/>
      <x:c r="W336" s="10"/>
      <x:c r="X336" s="10"/>
      <x:c r="Y336" s="10"/>
      <x:c r="Z336" s="10"/>
    </x:row>
    <x:row r="337" spans="1:26" ht="13.5" customHeight="1">
      <x:c r="A337" s="29"/>
      <x:c r="B337" s="29"/>
      <x:c r="C337" s="13"/>
      <x:c r="D337" s="87"/>
      <x:c r="E337" s="87"/>
      <x:c r="F337" s="87"/>
      <x:c r="G337" s="87"/>
      <x:c r="H337" s="87"/>
      <x:c r="I337" s="87"/>
      <x:c r="J337" s="87"/>
      <x:c r="K337" s="87"/>
      <x:c r="L337" s="87"/>
      <x:c r="M337" s="29"/>
      <x:c r="N337" s="10"/>
      <x:c r="O337" s="10"/>
      <x:c r="P337" s="10"/>
      <x:c r="Q337" s="10"/>
      <x:c r="R337" s="10"/>
      <x:c r="S337" s="10"/>
      <x:c r="T337" s="10"/>
      <x:c r="U337" s="10"/>
      <x:c r="V337" s="10"/>
      <x:c r="W337" s="10"/>
      <x:c r="X337" s="10"/>
      <x:c r="Y337" s="10"/>
      <x:c r="Z337" s="10"/>
    </x:row>
    <x:row r="338" spans="1:26" ht="13.5" customHeight="1">
      <x:c r="A338" s="29"/>
      <x:c r="B338" s="29"/>
      <x:c r="C338" s="13"/>
      <x:c r="D338" s="87"/>
      <x:c r="E338" s="87"/>
      <x:c r="F338" s="87"/>
      <x:c r="G338" s="87"/>
      <x:c r="H338" s="87"/>
      <x:c r="I338" s="87"/>
      <x:c r="J338" s="87"/>
      <x:c r="K338" s="87"/>
      <x:c r="L338" s="87"/>
      <x:c r="M338" s="29"/>
      <x:c r="N338" s="10"/>
      <x:c r="O338" s="10"/>
      <x:c r="P338" s="10"/>
      <x:c r="Q338" s="10"/>
      <x:c r="R338" s="10"/>
      <x:c r="S338" s="10"/>
      <x:c r="T338" s="10"/>
      <x:c r="U338" s="10"/>
      <x:c r="V338" s="10"/>
      <x:c r="W338" s="10"/>
      <x:c r="X338" s="10"/>
      <x:c r="Y338" s="10"/>
      <x:c r="Z338" s="10"/>
    </x:row>
    <x:row r="339" spans="1:26" ht="13.5" customHeight="1">
      <x:c r="A339" s="29"/>
      <x:c r="B339" s="29"/>
      <x:c r="C339" s="13"/>
      <x:c r="D339" s="87"/>
      <x:c r="E339" s="87"/>
      <x:c r="F339" s="87"/>
      <x:c r="G339" s="87"/>
      <x:c r="H339" s="87"/>
      <x:c r="I339" s="87"/>
      <x:c r="J339" s="87"/>
      <x:c r="K339" s="87"/>
      <x:c r="L339" s="87"/>
      <x:c r="M339" s="29"/>
      <x:c r="N339" s="10"/>
      <x:c r="O339" s="10"/>
      <x:c r="P339" s="10"/>
      <x:c r="Q339" s="10"/>
      <x:c r="R339" s="10"/>
      <x:c r="S339" s="10"/>
      <x:c r="T339" s="10"/>
      <x:c r="U339" s="10"/>
      <x:c r="V339" s="10"/>
      <x:c r="W339" s="10"/>
      <x:c r="X339" s="10"/>
      <x:c r="Y339" s="10"/>
      <x:c r="Z339" s="10"/>
    </x:row>
    <x:row r="340" spans="1:26" ht="13.5" customHeight="1">
      <x:c r="A340" s="29"/>
      <x:c r="B340" s="29"/>
      <x:c r="C340" s="13"/>
      <x:c r="D340" s="87"/>
      <x:c r="E340" s="87"/>
      <x:c r="F340" s="87"/>
      <x:c r="G340" s="87"/>
      <x:c r="H340" s="87"/>
      <x:c r="I340" s="87"/>
      <x:c r="J340" s="87"/>
      <x:c r="K340" s="87"/>
      <x:c r="L340" s="87"/>
      <x:c r="M340" s="29"/>
      <x:c r="N340" s="10"/>
      <x:c r="O340" s="10"/>
      <x:c r="P340" s="10"/>
      <x:c r="Q340" s="10"/>
      <x:c r="R340" s="10"/>
      <x:c r="S340" s="10"/>
      <x:c r="T340" s="10"/>
      <x:c r="U340" s="10"/>
      <x:c r="V340" s="10"/>
      <x:c r="W340" s="10"/>
      <x:c r="X340" s="10"/>
      <x:c r="Y340" s="10"/>
      <x:c r="Z340" s="10"/>
    </x:row>
    <x:row r="341" spans="1:26" ht="13.5" customHeight="1">
      <x:c r="A341" s="29"/>
      <x:c r="B341" s="29"/>
      <x:c r="C341" s="13"/>
      <x:c r="D341" s="87"/>
      <x:c r="E341" s="87"/>
      <x:c r="F341" s="87"/>
      <x:c r="G341" s="87"/>
      <x:c r="H341" s="87"/>
      <x:c r="I341" s="87"/>
      <x:c r="J341" s="87"/>
      <x:c r="K341" s="87"/>
      <x:c r="L341" s="87"/>
      <x:c r="M341" s="29"/>
      <x:c r="N341" s="10"/>
      <x:c r="O341" s="10"/>
      <x:c r="P341" s="10"/>
      <x:c r="Q341" s="10"/>
      <x:c r="R341" s="10"/>
      <x:c r="S341" s="10"/>
      <x:c r="T341" s="10"/>
      <x:c r="U341" s="10"/>
      <x:c r="V341" s="10"/>
      <x:c r="W341" s="10"/>
      <x:c r="X341" s="10"/>
      <x:c r="Y341" s="10"/>
      <x:c r="Z341" s="10"/>
    </x:row>
    <x:row r="342" spans="1:26" ht="13.5" customHeight="1">
      <x:c r="A342" s="29"/>
      <x:c r="B342" s="29"/>
      <x:c r="C342" s="13"/>
      <x:c r="D342" s="87"/>
      <x:c r="E342" s="87"/>
      <x:c r="F342" s="87"/>
      <x:c r="G342" s="87"/>
      <x:c r="H342" s="87"/>
      <x:c r="I342" s="87"/>
      <x:c r="J342" s="87"/>
      <x:c r="K342" s="87"/>
      <x:c r="L342" s="87"/>
      <x:c r="M342" s="29"/>
      <x:c r="N342" s="10"/>
      <x:c r="O342" s="10"/>
      <x:c r="P342" s="10"/>
      <x:c r="Q342" s="10"/>
      <x:c r="R342" s="10"/>
      <x:c r="S342" s="10"/>
      <x:c r="T342" s="10"/>
      <x:c r="U342" s="10"/>
      <x:c r="V342" s="10"/>
      <x:c r="W342" s="10"/>
      <x:c r="X342" s="10"/>
      <x:c r="Y342" s="10"/>
      <x:c r="Z342" s="10"/>
    </x:row>
    <x:row r="343" spans="1:26" ht="13.5" customHeight="1">
      <x:c r="A343" s="29"/>
      <x:c r="B343" s="29"/>
      <x:c r="C343" s="13"/>
      <x:c r="D343" s="87"/>
      <x:c r="E343" s="87"/>
      <x:c r="F343" s="87"/>
      <x:c r="G343" s="87"/>
      <x:c r="H343" s="87"/>
      <x:c r="I343" s="87"/>
      <x:c r="J343" s="87"/>
      <x:c r="K343" s="87"/>
      <x:c r="L343" s="87"/>
      <x:c r="M343" s="29"/>
      <x:c r="N343" s="10"/>
      <x:c r="O343" s="10"/>
      <x:c r="P343" s="10"/>
      <x:c r="Q343" s="10"/>
      <x:c r="R343" s="10"/>
      <x:c r="S343" s="10"/>
      <x:c r="T343" s="10"/>
      <x:c r="U343" s="10"/>
      <x:c r="V343" s="10"/>
      <x:c r="W343" s="10"/>
      <x:c r="X343" s="10"/>
      <x:c r="Y343" s="10"/>
      <x:c r="Z343" s="10"/>
    </x:row>
    <x:row r="344" spans="1:26" ht="13.5" customHeight="1">
      <x:c r="A344" s="29"/>
      <x:c r="B344" s="29"/>
      <x:c r="C344" s="13"/>
      <x:c r="D344" s="87"/>
      <x:c r="E344" s="87"/>
      <x:c r="F344" s="87"/>
      <x:c r="G344" s="87"/>
      <x:c r="H344" s="87"/>
      <x:c r="I344" s="87"/>
      <x:c r="J344" s="87"/>
      <x:c r="K344" s="87"/>
      <x:c r="L344" s="87"/>
      <x:c r="M344" s="29"/>
      <x:c r="N344" s="10"/>
      <x:c r="O344" s="10"/>
      <x:c r="P344" s="10"/>
      <x:c r="Q344" s="10"/>
      <x:c r="R344" s="10"/>
      <x:c r="S344" s="10"/>
      <x:c r="T344" s="10"/>
      <x:c r="U344" s="10"/>
      <x:c r="V344" s="10"/>
      <x:c r="W344" s="10"/>
      <x:c r="X344" s="10"/>
      <x:c r="Y344" s="10"/>
      <x:c r="Z344" s="10"/>
    </x:row>
    <x:row r="345" spans="1:26" ht="13.5" customHeight="1">
      <x:c r="A345" s="29"/>
      <x:c r="B345" s="29"/>
      <x:c r="C345" s="13"/>
      <x:c r="D345" s="87"/>
      <x:c r="E345" s="87"/>
      <x:c r="F345" s="87"/>
      <x:c r="G345" s="87"/>
      <x:c r="H345" s="87"/>
      <x:c r="I345" s="87"/>
      <x:c r="J345" s="87"/>
      <x:c r="K345" s="87"/>
      <x:c r="L345" s="87"/>
      <x:c r="M345" s="29"/>
      <x:c r="N345" s="10"/>
      <x:c r="O345" s="10"/>
      <x:c r="P345" s="10"/>
      <x:c r="Q345" s="10"/>
      <x:c r="R345" s="10"/>
      <x:c r="S345" s="10"/>
      <x:c r="T345" s="10"/>
      <x:c r="U345" s="10"/>
      <x:c r="V345" s="10"/>
      <x:c r="W345" s="10"/>
      <x:c r="X345" s="10"/>
      <x:c r="Y345" s="10"/>
      <x:c r="Z345" s="10"/>
    </x:row>
    <x:row r="346" spans="1:26" ht="13.5" customHeight="1">
      <x:c r="A346" s="29"/>
      <x:c r="B346" s="29"/>
      <x:c r="C346" s="13"/>
      <x:c r="D346" s="87"/>
      <x:c r="E346" s="87"/>
      <x:c r="F346" s="87"/>
      <x:c r="G346" s="87"/>
      <x:c r="H346" s="87"/>
      <x:c r="I346" s="87"/>
      <x:c r="J346" s="87"/>
      <x:c r="K346" s="87"/>
      <x:c r="L346" s="87"/>
      <x:c r="M346" s="29"/>
      <x:c r="N346" s="10"/>
      <x:c r="O346" s="10"/>
      <x:c r="P346" s="10"/>
      <x:c r="Q346" s="10"/>
      <x:c r="R346" s="10"/>
      <x:c r="S346" s="10"/>
      <x:c r="T346" s="10"/>
      <x:c r="U346" s="10"/>
      <x:c r="V346" s="10"/>
      <x:c r="W346" s="10"/>
      <x:c r="X346" s="10"/>
      <x:c r="Y346" s="10"/>
      <x:c r="Z346" s="10"/>
    </x:row>
    <x:row r="347" spans="1:26" ht="13.5" customHeight="1">
      <x:c r="A347" s="29"/>
      <x:c r="B347" s="29"/>
      <x:c r="C347" s="13"/>
      <x:c r="D347" s="87"/>
      <x:c r="E347" s="87"/>
      <x:c r="F347" s="87"/>
      <x:c r="G347" s="87"/>
      <x:c r="H347" s="87"/>
      <x:c r="I347" s="87"/>
      <x:c r="J347" s="87"/>
      <x:c r="K347" s="87"/>
      <x:c r="L347" s="87"/>
      <x:c r="M347" s="29"/>
      <x:c r="N347" s="10"/>
      <x:c r="O347" s="10"/>
      <x:c r="P347" s="10"/>
      <x:c r="Q347" s="10"/>
      <x:c r="R347" s="10"/>
      <x:c r="S347" s="10"/>
      <x:c r="T347" s="10"/>
      <x:c r="U347" s="10"/>
      <x:c r="V347" s="10"/>
      <x:c r="W347" s="10"/>
      <x:c r="X347" s="10"/>
      <x:c r="Y347" s="10"/>
      <x:c r="Z347" s="10"/>
    </x:row>
    <x:row r="348" spans="1:26" ht="13.5" customHeight="1">
      <x:c r="A348" s="29"/>
      <x:c r="B348" s="29"/>
      <x:c r="C348" s="13"/>
      <x:c r="D348" s="87"/>
      <x:c r="E348" s="87"/>
      <x:c r="F348" s="87"/>
      <x:c r="G348" s="87"/>
      <x:c r="H348" s="87"/>
      <x:c r="I348" s="87"/>
      <x:c r="J348" s="87"/>
      <x:c r="K348" s="87"/>
      <x:c r="L348" s="87"/>
      <x:c r="M348" s="29"/>
      <x:c r="N348" s="10"/>
      <x:c r="O348" s="10"/>
      <x:c r="P348" s="10"/>
      <x:c r="Q348" s="10"/>
      <x:c r="R348" s="10"/>
      <x:c r="S348" s="10"/>
      <x:c r="T348" s="10"/>
      <x:c r="U348" s="10"/>
      <x:c r="V348" s="10"/>
      <x:c r="W348" s="10"/>
      <x:c r="X348" s="10"/>
      <x:c r="Y348" s="10"/>
      <x:c r="Z348" s="10"/>
    </x:row>
    <x:row r="349" spans="1:26" ht="13.5" customHeight="1">
      <x:c r="A349" s="29"/>
      <x:c r="B349" s="29"/>
      <x:c r="C349" s="13"/>
      <x:c r="D349" s="87"/>
      <x:c r="E349" s="87"/>
      <x:c r="F349" s="87"/>
      <x:c r="G349" s="87"/>
      <x:c r="H349" s="87"/>
      <x:c r="I349" s="87"/>
      <x:c r="J349" s="87"/>
      <x:c r="K349" s="87"/>
      <x:c r="L349" s="87"/>
      <x:c r="M349" s="29"/>
      <x:c r="N349" s="10"/>
      <x:c r="O349" s="10"/>
      <x:c r="P349" s="10"/>
      <x:c r="Q349" s="10"/>
      <x:c r="R349" s="10"/>
      <x:c r="S349" s="10"/>
      <x:c r="T349" s="10"/>
      <x:c r="U349" s="10"/>
      <x:c r="V349" s="10"/>
      <x:c r="W349" s="10"/>
      <x:c r="X349" s="10"/>
      <x:c r="Y349" s="10"/>
      <x:c r="Z349" s="10"/>
    </x:row>
    <x:row r="350" spans="1:26" ht="13.5" customHeight="1">
      <x:c r="A350" s="29"/>
      <x:c r="B350" s="29"/>
      <x:c r="C350" s="13"/>
      <x:c r="D350" s="87"/>
      <x:c r="E350" s="87"/>
      <x:c r="F350" s="87"/>
      <x:c r="G350" s="87"/>
      <x:c r="H350" s="87"/>
      <x:c r="I350" s="87"/>
      <x:c r="J350" s="87"/>
      <x:c r="K350" s="87"/>
      <x:c r="L350" s="87"/>
      <x:c r="M350" s="29"/>
      <x:c r="N350" s="10"/>
      <x:c r="O350" s="10"/>
      <x:c r="P350" s="10"/>
      <x:c r="Q350" s="10"/>
      <x:c r="R350" s="10"/>
      <x:c r="S350" s="10"/>
      <x:c r="T350" s="10"/>
      <x:c r="U350" s="10"/>
      <x:c r="V350" s="10"/>
      <x:c r="W350" s="10"/>
      <x:c r="X350" s="10"/>
      <x:c r="Y350" s="10"/>
      <x:c r="Z350" s="10"/>
    </x:row>
    <x:row r="351" spans="1:26" ht="13.5" customHeight="1">
      <x:c r="A351" s="29"/>
      <x:c r="B351" s="29"/>
      <x:c r="C351" s="13"/>
      <x:c r="D351" s="87"/>
      <x:c r="E351" s="87"/>
      <x:c r="F351" s="87"/>
      <x:c r="G351" s="87"/>
      <x:c r="H351" s="87"/>
      <x:c r="I351" s="87"/>
      <x:c r="J351" s="87"/>
      <x:c r="K351" s="87"/>
      <x:c r="L351" s="87"/>
      <x:c r="M351" s="29"/>
      <x:c r="N351" s="10"/>
      <x:c r="O351" s="10"/>
      <x:c r="P351" s="10"/>
      <x:c r="Q351" s="10"/>
      <x:c r="R351" s="10"/>
      <x:c r="S351" s="10"/>
      <x:c r="T351" s="10"/>
      <x:c r="U351" s="10"/>
      <x:c r="V351" s="10"/>
      <x:c r="W351" s="10"/>
      <x:c r="X351" s="10"/>
      <x:c r="Y351" s="10"/>
      <x:c r="Z351" s="10"/>
    </x:row>
    <x:row r="352" spans="1:26" ht="13.5" customHeight="1">
      <x:c r="A352" s="29"/>
      <x:c r="B352" s="29"/>
      <x:c r="C352" s="13"/>
      <x:c r="D352" s="87"/>
      <x:c r="E352" s="87"/>
      <x:c r="F352" s="87"/>
      <x:c r="G352" s="87"/>
      <x:c r="H352" s="87"/>
      <x:c r="I352" s="87"/>
      <x:c r="J352" s="87"/>
      <x:c r="K352" s="87"/>
      <x:c r="L352" s="87"/>
      <x:c r="M352" s="29"/>
      <x:c r="N352" s="10"/>
      <x:c r="O352" s="10"/>
      <x:c r="P352" s="10"/>
      <x:c r="Q352" s="10"/>
      <x:c r="R352" s="10"/>
      <x:c r="S352" s="10"/>
      <x:c r="T352" s="10"/>
      <x:c r="U352" s="10"/>
      <x:c r="V352" s="10"/>
      <x:c r="W352" s="10"/>
      <x:c r="X352" s="10"/>
      <x:c r="Y352" s="10"/>
      <x:c r="Z352" s="10"/>
    </x:row>
    <x:row r="353" spans="1:26" ht="13.5" customHeight="1">
      <x:c r="A353" s="29"/>
      <x:c r="B353" s="29"/>
      <x:c r="C353" s="13"/>
      <x:c r="D353" s="87"/>
      <x:c r="E353" s="87"/>
      <x:c r="F353" s="87"/>
      <x:c r="G353" s="87"/>
      <x:c r="H353" s="87"/>
      <x:c r="I353" s="87"/>
      <x:c r="J353" s="87"/>
      <x:c r="K353" s="87"/>
      <x:c r="L353" s="87"/>
      <x:c r="M353" s="29"/>
      <x:c r="N353" s="10"/>
      <x:c r="O353" s="10"/>
      <x:c r="P353" s="10"/>
      <x:c r="Q353" s="10"/>
      <x:c r="R353" s="10"/>
      <x:c r="S353" s="10"/>
      <x:c r="T353" s="10"/>
      <x:c r="U353" s="10"/>
      <x:c r="V353" s="10"/>
      <x:c r="W353" s="10"/>
      <x:c r="X353" s="10"/>
      <x:c r="Y353" s="10"/>
      <x:c r="Z353" s="10"/>
    </x:row>
    <x:row r="354" spans="1:26" ht="13.5" customHeight="1">
      <x:c r="A354" s="29"/>
      <x:c r="B354" s="29"/>
      <x:c r="C354" s="13"/>
      <x:c r="D354" s="87"/>
      <x:c r="E354" s="87"/>
      <x:c r="F354" s="87"/>
      <x:c r="G354" s="87"/>
      <x:c r="H354" s="87"/>
      <x:c r="I354" s="87"/>
      <x:c r="J354" s="87"/>
      <x:c r="K354" s="87"/>
      <x:c r="L354" s="87"/>
      <x:c r="M354" s="29"/>
      <x:c r="N354" s="10"/>
      <x:c r="O354" s="10"/>
      <x:c r="P354" s="10"/>
      <x:c r="Q354" s="10"/>
      <x:c r="R354" s="10"/>
      <x:c r="S354" s="10"/>
      <x:c r="T354" s="10"/>
      <x:c r="U354" s="10"/>
      <x:c r="V354" s="10"/>
      <x:c r="W354" s="10"/>
      <x:c r="X354" s="10"/>
      <x:c r="Y354" s="10"/>
      <x:c r="Z354" s="10"/>
    </x:row>
    <x:row r="355" spans="1:26" ht="13.5" customHeight="1">
      <x:c r="A355" s="29"/>
      <x:c r="B355" s="29"/>
      <x:c r="C355" s="13"/>
      <x:c r="D355" s="87"/>
      <x:c r="E355" s="87"/>
      <x:c r="F355" s="87"/>
      <x:c r="G355" s="87"/>
      <x:c r="H355" s="87"/>
      <x:c r="I355" s="87"/>
      <x:c r="J355" s="87"/>
      <x:c r="K355" s="87"/>
      <x:c r="L355" s="87"/>
      <x:c r="M355" s="29"/>
      <x:c r="N355" s="10"/>
      <x:c r="O355" s="10"/>
      <x:c r="P355" s="10"/>
      <x:c r="Q355" s="10"/>
      <x:c r="R355" s="10"/>
      <x:c r="S355" s="10"/>
      <x:c r="T355" s="10"/>
      <x:c r="U355" s="10"/>
      <x:c r="V355" s="10"/>
      <x:c r="W355" s="10"/>
      <x:c r="X355" s="10"/>
      <x:c r="Y355" s="10"/>
      <x:c r="Z355" s="10"/>
    </x:row>
    <x:row r="356" spans="1:26" ht="13.5" customHeight="1">
      <x:c r="A356" s="29"/>
      <x:c r="B356" s="29"/>
      <x:c r="C356" s="13"/>
      <x:c r="D356" s="87"/>
      <x:c r="E356" s="87"/>
      <x:c r="F356" s="87"/>
      <x:c r="G356" s="87"/>
      <x:c r="H356" s="87"/>
      <x:c r="I356" s="87"/>
      <x:c r="J356" s="87"/>
      <x:c r="K356" s="87"/>
      <x:c r="L356" s="87"/>
      <x:c r="M356" s="29"/>
      <x:c r="N356" s="10"/>
      <x:c r="O356" s="10"/>
      <x:c r="P356" s="10"/>
      <x:c r="Q356" s="10"/>
      <x:c r="R356" s="10"/>
      <x:c r="S356" s="10"/>
      <x:c r="T356" s="10"/>
      <x:c r="U356" s="10"/>
      <x:c r="V356" s="10"/>
      <x:c r="W356" s="10"/>
      <x:c r="X356" s="10"/>
      <x:c r="Y356" s="10"/>
      <x:c r="Z356" s="10"/>
    </x:row>
    <x:row r="357" spans="1:26" ht="13.5" customHeight="1">
      <x:c r="A357" s="29"/>
      <x:c r="B357" s="29"/>
      <x:c r="C357" s="13"/>
      <x:c r="D357" s="87"/>
      <x:c r="E357" s="87"/>
      <x:c r="F357" s="87"/>
      <x:c r="G357" s="87"/>
      <x:c r="H357" s="87"/>
      <x:c r="I357" s="87"/>
      <x:c r="J357" s="87"/>
      <x:c r="K357" s="87"/>
      <x:c r="L357" s="87"/>
      <x:c r="M357" s="29"/>
      <x:c r="N357" s="10"/>
      <x:c r="O357" s="10"/>
      <x:c r="P357" s="10"/>
      <x:c r="Q357" s="10"/>
      <x:c r="R357" s="10"/>
      <x:c r="S357" s="10"/>
      <x:c r="T357" s="10"/>
      <x:c r="U357" s="10"/>
      <x:c r="V357" s="10"/>
      <x:c r="W357" s="10"/>
      <x:c r="X357" s="10"/>
      <x:c r="Y357" s="10"/>
      <x:c r="Z357" s="10"/>
    </x:row>
    <x:row r="358" spans="1:26" ht="13.5" customHeight="1">
      <x:c r="A358" s="29"/>
      <x:c r="B358" s="29"/>
      <x:c r="C358" s="13"/>
      <x:c r="D358" s="87"/>
      <x:c r="E358" s="87"/>
      <x:c r="F358" s="87"/>
      <x:c r="G358" s="87"/>
      <x:c r="H358" s="87"/>
      <x:c r="I358" s="87"/>
      <x:c r="J358" s="87"/>
      <x:c r="K358" s="87"/>
      <x:c r="L358" s="87"/>
      <x:c r="M358" s="29"/>
      <x:c r="N358" s="10"/>
      <x:c r="O358" s="10"/>
      <x:c r="P358" s="10"/>
      <x:c r="Q358" s="10"/>
      <x:c r="R358" s="10"/>
      <x:c r="S358" s="10"/>
      <x:c r="T358" s="10"/>
      <x:c r="U358" s="10"/>
      <x:c r="V358" s="10"/>
      <x:c r="W358" s="10"/>
      <x:c r="X358" s="10"/>
      <x:c r="Y358" s="10"/>
      <x:c r="Z358" s="10"/>
    </x:row>
    <x:row r="359" spans="1:26" ht="13.5" customHeight="1">
      <x:c r="A359" s="29"/>
      <x:c r="B359" s="29"/>
      <x:c r="C359" s="13"/>
      <x:c r="D359" s="87"/>
      <x:c r="E359" s="87"/>
      <x:c r="F359" s="87"/>
      <x:c r="G359" s="87"/>
      <x:c r="H359" s="87"/>
      <x:c r="I359" s="87"/>
      <x:c r="J359" s="87"/>
      <x:c r="K359" s="87"/>
      <x:c r="L359" s="87"/>
      <x:c r="M359" s="29"/>
      <x:c r="N359" s="10"/>
      <x:c r="O359" s="10"/>
      <x:c r="P359" s="10"/>
      <x:c r="Q359" s="10"/>
      <x:c r="R359" s="10"/>
      <x:c r="S359" s="10"/>
      <x:c r="T359" s="10"/>
      <x:c r="U359" s="10"/>
      <x:c r="V359" s="10"/>
      <x:c r="W359" s="10"/>
      <x:c r="X359" s="10"/>
      <x:c r="Y359" s="10"/>
      <x:c r="Z359" s="10"/>
    </x:row>
    <x:row r="360" spans="1:26" ht="13.5" customHeight="1">
      <x:c r="A360" s="29"/>
      <x:c r="B360" s="29"/>
      <x:c r="C360" s="13"/>
      <x:c r="D360" s="87"/>
      <x:c r="E360" s="87"/>
      <x:c r="F360" s="87"/>
      <x:c r="G360" s="87"/>
      <x:c r="H360" s="87"/>
      <x:c r="I360" s="87"/>
      <x:c r="J360" s="87"/>
      <x:c r="K360" s="87"/>
      <x:c r="L360" s="87"/>
      <x:c r="M360" s="29"/>
      <x:c r="N360" s="10"/>
      <x:c r="O360" s="10"/>
      <x:c r="P360" s="10"/>
      <x:c r="Q360" s="10"/>
      <x:c r="R360" s="10"/>
      <x:c r="S360" s="10"/>
      <x:c r="T360" s="10"/>
      <x:c r="U360" s="10"/>
      <x:c r="V360" s="10"/>
      <x:c r="W360" s="10"/>
      <x:c r="X360" s="10"/>
      <x:c r="Y360" s="10"/>
      <x:c r="Z360" s="10"/>
    </x:row>
    <x:row r="361" spans="1:26" ht="13.5" customHeight="1">
      <x:c r="A361" s="29"/>
      <x:c r="B361" s="29"/>
      <x:c r="C361" s="13"/>
      <x:c r="D361" s="87"/>
      <x:c r="E361" s="87"/>
      <x:c r="F361" s="87"/>
      <x:c r="G361" s="87"/>
      <x:c r="H361" s="87"/>
      <x:c r="I361" s="87"/>
      <x:c r="J361" s="87"/>
      <x:c r="K361" s="87"/>
      <x:c r="L361" s="87"/>
      <x:c r="M361" s="29"/>
      <x:c r="N361" s="10"/>
      <x:c r="O361" s="10"/>
      <x:c r="P361" s="10"/>
      <x:c r="Q361" s="10"/>
      <x:c r="R361" s="10"/>
      <x:c r="S361" s="10"/>
      <x:c r="T361" s="10"/>
      <x:c r="U361" s="10"/>
      <x:c r="V361" s="10"/>
      <x:c r="W361" s="10"/>
      <x:c r="X361" s="10"/>
      <x:c r="Y361" s="10"/>
      <x:c r="Z361" s="10"/>
    </x:row>
    <x:row r="362" spans="1:26" ht="13.5" customHeight="1">
      <x:c r="A362" s="29"/>
      <x:c r="B362" s="29"/>
      <x:c r="C362" s="13"/>
      <x:c r="D362" s="87"/>
      <x:c r="E362" s="87"/>
      <x:c r="F362" s="87"/>
      <x:c r="G362" s="87"/>
      <x:c r="H362" s="87"/>
      <x:c r="I362" s="87"/>
      <x:c r="J362" s="87"/>
      <x:c r="K362" s="87"/>
      <x:c r="L362" s="87"/>
      <x:c r="M362" s="29"/>
      <x:c r="N362" s="10"/>
      <x:c r="O362" s="10"/>
      <x:c r="P362" s="10"/>
      <x:c r="Q362" s="10"/>
      <x:c r="R362" s="10"/>
      <x:c r="S362" s="10"/>
      <x:c r="T362" s="10"/>
      <x:c r="U362" s="10"/>
      <x:c r="V362" s="10"/>
      <x:c r="W362" s="10"/>
      <x:c r="X362" s="10"/>
      <x:c r="Y362" s="10"/>
      <x:c r="Z362" s="10"/>
    </x:row>
    <x:row r="363" spans="1:26" ht="13.5" customHeight="1">
      <x:c r="A363" s="29"/>
      <x:c r="B363" s="29"/>
      <x:c r="C363" s="13"/>
      <x:c r="D363" s="87"/>
      <x:c r="E363" s="87"/>
      <x:c r="F363" s="87"/>
      <x:c r="G363" s="87"/>
      <x:c r="H363" s="87"/>
      <x:c r="I363" s="87"/>
      <x:c r="J363" s="87"/>
      <x:c r="K363" s="87"/>
      <x:c r="L363" s="87"/>
      <x:c r="M363" s="29"/>
      <x:c r="N363" s="10"/>
      <x:c r="O363" s="10"/>
      <x:c r="P363" s="10"/>
      <x:c r="Q363" s="10"/>
      <x:c r="R363" s="10"/>
      <x:c r="S363" s="10"/>
      <x:c r="T363" s="10"/>
      <x:c r="U363" s="10"/>
      <x:c r="V363" s="10"/>
      <x:c r="W363" s="10"/>
      <x:c r="X363" s="10"/>
      <x:c r="Y363" s="10"/>
      <x:c r="Z363" s="10"/>
    </x:row>
    <x:row r="364" spans="1:26" ht="13.5" customHeight="1">
      <x:c r="A364" s="29"/>
      <x:c r="B364" s="29"/>
      <x:c r="C364" s="13"/>
      <x:c r="D364" s="87"/>
      <x:c r="E364" s="87"/>
      <x:c r="F364" s="87"/>
      <x:c r="G364" s="87"/>
      <x:c r="H364" s="87"/>
      <x:c r="I364" s="87"/>
      <x:c r="J364" s="87"/>
      <x:c r="K364" s="87"/>
      <x:c r="L364" s="87"/>
      <x:c r="M364" s="29"/>
      <x:c r="N364" s="10"/>
      <x:c r="O364" s="10"/>
      <x:c r="P364" s="10"/>
      <x:c r="Q364" s="10"/>
      <x:c r="R364" s="10"/>
      <x:c r="S364" s="10"/>
      <x:c r="T364" s="10"/>
      <x:c r="U364" s="10"/>
      <x:c r="V364" s="10"/>
      <x:c r="W364" s="10"/>
      <x:c r="X364" s="10"/>
      <x:c r="Y364" s="10"/>
      <x:c r="Z364" s="10"/>
    </x:row>
    <x:row r="365" spans="1:26" ht="13.5" customHeight="1">
      <x:c r="A365" s="29"/>
      <x:c r="B365" s="29"/>
      <x:c r="C365" s="13"/>
      <x:c r="D365" s="87"/>
      <x:c r="E365" s="87"/>
      <x:c r="F365" s="87"/>
      <x:c r="G365" s="87"/>
      <x:c r="H365" s="87"/>
      <x:c r="I365" s="87"/>
      <x:c r="J365" s="87"/>
      <x:c r="K365" s="87"/>
      <x:c r="L365" s="87"/>
      <x:c r="M365" s="29"/>
      <x:c r="N365" s="10"/>
      <x:c r="O365" s="10"/>
      <x:c r="P365" s="10"/>
      <x:c r="Q365" s="10"/>
      <x:c r="R365" s="10"/>
      <x:c r="S365" s="10"/>
      <x:c r="T365" s="10"/>
      <x:c r="U365" s="10"/>
      <x:c r="V365" s="10"/>
      <x:c r="W365" s="10"/>
      <x:c r="X365" s="10"/>
      <x:c r="Y365" s="10"/>
      <x:c r="Z365" s="10"/>
    </x:row>
    <x:row r="366" spans="1:26" ht="13.5" customHeight="1">
      <x:c r="A366" s="29"/>
      <x:c r="B366" s="29"/>
      <x:c r="C366" s="13"/>
      <x:c r="D366" s="87"/>
      <x:c r="E366" s="87"/>
      <x:c r="F366" s="87"/>
      <x:c r="G366" s="87"/>
      <x:c r="H366" s="87"/>
      <x:c r="I366" s="87"/>
      <x:c r="J366" s="87"/>
      <x:c r="K366" s="87"/>
      <x:c r="L366" s="87"/>
      <x:c r="M366" s="29"/>
      <x:c r="N366" s="10"/>
      <x:c r="O366" s="10"/>
      <x:c r="P366" s="10"/>
      <x:c r="Q366" s="10"/>
      <x:c r="R366" s="10"/>
      <x:c r="S366" s="10"/>
      <x:c r="T366" s="10"/>
      <x:c r="U366" s="10"/>
      <x:c r="V366" s="10"/>
      <x:c r="W366" s="10"/>
      <x:c r="X366" s="10"/>
      <x:c r="Y366" s="10"/>
      <x:c r="Z366" s="10"/>
    </x:row>
    <x:row r="367" spans="1:26" ht="13.5" customHeight="1">
      <x:c r="A367" s="29"/>
      <x:c r="B367" s="29"/>
      <x:c r="C367" s="13"/>
      <x:c r="D367" s="87"/>
      <x:c r="E367" s="87"/>
      <x:c r="F367" s="87"/>
      <x:c r="G367" s="87"/>
      <x:c r="H367" s="87"/>
      <x:c r="I367" s="87"/>
      <x:c r="J367" s="87"/>
      <x:c r="K367" s="87"/>
      <x:c r="L367" s="87"/>
      <x:c r="M367" s="29"/>
      <x:c r="N367" s="10"/>
      <x:c r="O367" s="10"/>
      <x:c r="P367" s="10"/>
      <x:c r="Q367" s="10"/>
      <x:c r="R367" s="10"/>
      <x:c r="S367" s="10"/>
      <x:c r="T367" s="10"/>
      <x:c r="U367" s="10"/>
      <x:c r="V367" s="10"/>
      <x:c r="W367" s="10"/>
      <x:c r="X367" s="10"/>
      <x:c r="Y367" s="10"/>
      <x:c r="Z367" s="10"/>
    </x:row>
    <x:row r="368" spans="1:26" ht="13.5" customHeight="1">
      <x:c r="A368" s="29"/>
      <x:c r="B368" s="29"/>
      <x:c r="C368" s="13"/>
      <x:c r="D368" s="87"/>
      <x:c r="E368" s="87"/>
      <x:c r="F368" s="87"/>
      <x:c r="G368" s="87"/>
      <x:c r="H368" s="87"/>
      <x:c r="I368" s="87"/>
      <x:c r="J368" s="87"/>
      <x:c r="K368" s="87"/>
      <x:c r="L368" s="87"/>
      <x:c r="M368" s="29"/>
      <x:c r="N368" s="10"/>
      <x:c r="O368" s="10"/>
      <x:c r="P368" s="10"/>
      <x:c r="Q368" s="10"/>
      <x:c r="R368" s="10"/>
      <x:c r="S368" s="10"/>
      <x:c r="T368" s="10"/>
      <x:c r="U368" s="10"/>
      <x:c r="V368" s="10"/>
      <x:c r="W368" s="10"/>
      <x:c r="X368" s="10"/>
      <x:c r="Y368" s="10"/>
      <x:c r="Z368" s="10"/>
    </x:row>
    <x:row r="369" spans="1:26" ht="13.5" customHeight="1">
      <x:c r="A369" s="29"/>
      <x:c r="B369" s="29"/>
      <x:c r="C369" s="13"/>
      <x:c r="D369" s="87"/>
      <x:c r="E369" s="87"/>
      <x:c r="F369" s="87"/>
      <x:c r="G369" s="87"/>
      <x:c r="H369" s="87"/>
      <x:c r="I369" s="87"/>
      <x:c r="J369" s="87"/>
      <x:c r="K369" s="87"/>
      <x:c r="L369" s="87"/>
      <x:c r="M369" s="29"/>
      <x:c r="N369" s="10"/>
      <x:c r="O369" s="10"/>
      <x:c r="P369" s="10"/>
      <x:c r="Q369" s="10"/>
      <x:c r="R369" s="10"/>
      <x:c r="S369" s="10"/>
      <x:c r="T369" s="10"/>
      <x:c r="U369" s="10"/>
      <x:c r="V369" s="10"/>
      <x:c r="W369" s="10"/>
      <x:c r="X369" s="10"/>
      <x:c r="Y369" s="10"/>
      <x:c r="Z369" s="10"/>
    </x:row>
    <x:row r="370" spans="1:26" ht="13.5" customHeight="1">
      <x:c r="A370" s="29"/>
      <x:c r="B370" s="29"/>
      <x:c r="C370" s="13"/>
      <x:c r="D370" s="87"/>
      <x:c r="E370" s="87"/>
      <x:c r="F370" s="87"/>
      <x:c r="G370" s="87"/>
      <x:c r="H370" s="87"/>
      <x:c r="I370" s="87"/>
      <x:c r="J370" s="87"/>
      <x:c r="K370" s="87"/>
      <x:c r="L370" s="87"/>
      <x:c r="M370" s="29"/>
      <x:c r="N370" s="10"/>
      <x:c r="O370" s="10"/>
      <x:c r="P370" s="10"/>
      <x:c r="Q370" s="10"/>
      <x:c r="R370" s="10"/>
      <x:c r="S370" s="10"/>
      <x:c r="T370" s="10"/>
      <x:c r="U370" s="10"/>
      <x:c r="V370" s="10"/>
      <x:c r="W370" s="10"/>
      <x:c r="X370" s="10"/>
      <x:c r="Y370" s="10"/>
      <x:c r="Z370" s="10"/>
    </x:row>
    <x:row r="371" spans="1:26" ht="13.5" customHeight="1">
      <x:c r="A371" s="29"/>
      <x:c r="B371" s="29"/>
      <x:c r="C371" s="13"/>
      <x:c r="D371" s="87"/>
      <x:c r="E371" s="87"/>
      <x:c r="F371" s="87"/>
      <x:c r="G371" s="87"/>
      <x:c r="H371" s="87"/>
      <x:c r="I371" s="87"/>
      <x:c r="J371" s="87"/>
      <x:c r="K371" s="87"/>
      <x:c r="L371" s="87"/>
      <x:c r="M371" s="29"/>
      <x:c r="N371" s="10"/>
      <x:c r="O371" s="10"/>
      <x:c r="P371" s="10"/>
      <x:c r="Q371" s="10"/>
      <x:c r="R371" s="10"/>
      <x:c r="S371" s="10"/>
      <x:c r="T371" s="10"/>
      <x:c r="U371" s="10"/>
      <x:c r="V371" s="10"/>
      <x:c r="W371" s="10"/>
      <x:c r="X371" s="10"/>
      <x:c r="Y371" s="10"/>
      <x:c r="Z371" s="10"/>
    </x:row>
    <x:row r="372" spans="1:26" ht="13.5" customHeight="1">
      <x:c r="A372" s="29"/>
      <x:c r="B372" s="29"/>
      <x:c r="C372" s="13"/>
      <x:c r="D372" s="87"/>
      <x:c r="E372" s="87"/>
      <x:c r="F372" s="87"/>
      <x:c r="G372" s="87"/>
      <x:c r="H372" s="87"/>
      <x:c r="I372" s="87"/>
      <x:c r="J372" s="87"/>
      <x:c r="K372" s="87"/>
      <x:c r="L372" s="87"/>
      <x:c r="M372" s="29"/>
      <x:c r="N372" s="10"/>
      <x:c r="O372" s="10"/>
      <x:c r="P372" s="10"/>
      <x:c r="Q372" s="10"/>
      <x:c r="R372" s="10"/>
      <x:c r="S372" s="10"/>
      <x:c r="T372" s="10"/>
      <x:c r="U372" s="10"/>
      <x:c r="V372" s="10"/>
      <x:c r="W372" s="10"/>
      <x:c r="X372" s="10"/>
      <x:c r="Y372" s="10"/>
      <x:c r="Z372" s="10"/>
    </x:row>
    <x:row r="373" spans="1:26" ht="13.5" customHeight="1">
      <x:c r="A373" s="29"/>
      <x:c r="B373" s="29"/>
      <x:c r="C373" s="13"/>
      <x:c r="D373" s="87"/>
      <x:c r="E373" s="87"/>
      <x:c r="F373" s="87"/>
      <x:c r="G373" s="87"/>
      <x:c r="H373" s="87"/>
      <x:c r="I373" s="87"/>
      <x:c r="J373" s="87"/>
      <x:c r="K373" s="87"/>
      <x:c r="L373" s="87"/>
      <x:c r="M373" s="29"/>
      <x:c r="N373" s="10"/>
      <x:c r="O373" s="10"/>
      <x:c r="P373" s="10"/>
      <x:c r="Q373" s="10"/>
      <x:c r="R373" s="10"/>
      <x:c r="S373" s="10"/>
      <x:c r="T373" s="10"/>
      <x:c r="U373" s="10"/>
      <x:c r="V373" s="10"/>
      <x:c r="W373" s="10"/>
      <x:c r="X373" s="10"/>
      <x:c r="Y373" s="10"/>
      <x:c r="Z373" s="10"/>
    </x:row>
    <x:row r="374" spans="1:26" ht="13.5" customHeight="1">
      <x:c r="A374" s="29"/>
      <x:c r="B374" s="29"/>
      <x:c r="C374" s="13"/>
      <x:c r="D374" s="87"/>
      <x:c r="E374" s="87"/>
      <x:c r="F374" s="87"/>
      <x:c r="G374" s="87"/>
      <x:c r="H374" s="87"/>
      <x:c r="I374" s="87"/>
      <x:c r="J374" s="87"/>
      <x:c r="K374" s="87"/>
      <x:c r="L374" s="87"/>
      <x:c r="M374" s="29"/>
      <x:c r="N374" s="10"/>
      <x:c r="O374" s="10"/>
      <x:c r="P374" s="10"/>
      <x:c r="Q374" s="10"/>
      <x:c r="R374" s="10"/>
      <x:c r="S374" s="10"/>
      <x:c r="T374" s="10"/>
      <x:c r="U374" s="10"/>
      <x:c r="V374" s="10"/>
      <x:c r="W374" s="10"/>
      <x:c r="X374" s="10"/>
      <x:c r="Y374" s="10"/>
      <x:c r="Z374" s="10"/>
    </x:row>
    <x:row r="375" spans="1:26" ht="13.5" customHeight="1">
      <x:c r="A375" s="29"/>
      <x:c r="B375" s="29"/>
      <x:c r="C375" s="13"/>
      <x:c r="D375" s="87"/>
      <x:c r="E375" s="87"/>
      <x:c r="F375" s="87"/>
      <x:c r="G375" s="87"/>
      <x:c r="H375" s="87"/>
      <x:c r="I375" s="87"/>
      <x:c r="J375" s="87"/>
      <x:c r="K375" s="87"/>
      <x:c r="L375" s="87"/>
      <x:c r="M375" s="29"/>
      <x:c r="N375" s="10"/>
      <x:c r="O375" s="10"/>
      <x:c r="P375" s="10"/>
      <x:c r="Q375" s="10"/>
      <x:c r="R375" s="10"/>
      <x:c r="S375" s="10"/>
      <x:c r="T375" s="10"/>
      <x:c r="U375" s="10"/>
      <x:c r="V375" s="10"/>
      <x:c r="W375" s="10"/>
      <x:c r="X375" s="10"/>
      <x:c r="Y375" s="10"/>
      <x:c r="Z375" s="10"/>
    </x:row>
    <x:row r="376" spans="1:26" ht="13.5" customHeight="1">
      <x:c r="A376" s="29"/>
      <x:c r="B376" s="29"/>
      <x:c r="C376" s="13"/>
      <x:c r="D376" s="87"/>
      <x:c r="E376" s="87"/>
      <x:c r="F376" s="87"/>
      <x:c r="G376" s="87"/>
      <x:c r="H376" s="87"/>
      <x:c r="I376" s="87"/>
      <x:c r="J376" s="87"/>
      <x:c r="K376" s="87"/>
      <x:c r="L376" s="87"/>
      <x:c r="M376" s="29"/>
      <x:c r="N376" s="10"/>
      <x:c r="O376" s="10"/>
      <x:c r="P376" s="10"/>
      <x:c r="Q376" s="10"/>
      <x:c r="R376" s="10"/>
      <x:c r="S376" s="10"/>
      <x:c r="T376" s="10"/>
      <x:c r="U376" s="10"/>
      <x:c r="V376" s="10"/>
      <x:c r="W376" s="10"/>
      <x:c r="X376" s="10"/>
      <x:c r="Y376" s="10"/>
      <x:c r="Z376" s="10"/>
    </x:row>
    <x:row r="377" spans="1:26" ht="13.5" customHeight="1">
      <x:c r="A377" s="29"/>
      <x:c r="B377" s="29"/>
      <x:c r="C377" s="13"/>
      <x:c r="D377" s="87"/>
      <x:c r="E377" s="87"/>
      <x:c r="F377" s="87"/>
      <x:c r="G377" s="87"/>
      <x:c r="H377" s="87"/>
      <x:c r="I377" s="87"/>
      <x:c r="J377" s="87"/>
      <x:c r="K377" s="87"/>
      <x:c r="L377" s="87"/>
      <x:c r="M377" s="29"/>
      <x:c r="N377" s="10"/>
      <x:c r="O377" s="10"/>
      <x:c r="P377" s="10"/>
      <x:c r="Q377" s="10"/>
      <x:c r="R377" s="10"/>
      <x:c r="S377" s="10"/>
      <x:c r="T377" s="10"/>
      <x:c r="U377" s="10"/>
      <x:c r="V377" s="10"/>
      <x:c r="W377" s="10"/>
      <x:c r="X377" s="10"/>
      <x:c r="Y377" s="10"/>
      <x:c r="Z377" s="10"/>
    </x:row>
    <x:row r="378" spans="1:26" ht="13.5" customHeight="1">
      <x:c r="A378" s="29"/>
      <x:c r="B378" s="29"/>
      <x:c r="C378" s="13"/>
      <x:c r="D378" s="87"/>
      <x:c r="E378" s="87"/>
      <x:c r="F378" s="87"/>
      <x:c r="G378" s="87"/>
      <x:c r="H378" s="87"/>
      <x:c r="I378" s="87"/>
      <x:c r="J378" s="87"/>
      <x:c r="K378" s="87"/>
      <x:c r="L378" s="87"/>
      <x:c r="M378" s="29"/>
      <x:c r="N378" s="10"/>
      <x:c r="O378" s="10"/>
      <x:c r="P378" s="10"/>
      <x:c r="Q378" s="10"/>
      <x:c r="R378" s="10"/>
      <x:c r="S378" s="10"/>
      <x:c r="T378" s="10"/>
      <x:c r="U378" s="10"/>
      <x:c r="V378" s="10"/>
      <x:c r="W378" s="10"/>
      <x:c r="X378" s="10"/>
      <x:c r="Y378" s="10"/>
      <x:c r="Z378" s="10"/>
    </x:row>
    <x:row r="379" spans="1:26" ht="13.5" customHeight="1">
      <x:c r="A379" s="29"/>
      <x:c r="B379" s="29"/>
      <x:c r="C379" s="13"/>
      <x:c r="D379" s="87"/>
      <x:c r="E379" s="87"/>
      <x:c r="F379" s="87"/>
      <x:c r="G379" s="87"/>
      <x:c r="H379" s="87"/>
      <x:c r="I379" s="87"/>
      <x:c r="J379" s="87"/>
      <x:c r="K379" s="87"/>
      <x:c r="L379" s="87"/>
      <x:c r="M379" s="29"/>
      <x:c r="N379" s="10"/>
      <x:c r="O379" s="10"/>
      <x:c r="P379" s="10"/>
      <x:c r="Q379" s="10"/>
      <x:c r="R379" s="10"/>
      <x:c r="S379" s="10"/>
      <x:c r="T379" s="10"/>
      <x:c r="U379" s="10"/>
      <x:c r="V379" s="10"/>
      <x:c r="W379" s="10"/>
      <x:c r="X379" s="10"/>
      <x:c r="Y379" s="10"/>
      <x:c r="Z379" s="10"/>
    </x:row>
    <x:row r="380" spans="1:26" ht="13.5" customHeight="1">
      <x:c r="A380" s="29"/>
      <x:c r="B380" s="29"/>
      <x:c r="C380" s="13"/>
      <x:c r="D380" s="87"/>
      <x:c r="E380" s="87"/>
      <x:c r="F380" s="87"/>
      <x:c r="G380" s="87"/>
      <x:c r="H380" s="87"/>
      <x:c r="I380" s="87"/>
      <x:c r="J380" s="87"/>
      <x:c r="K380" s="87"/>
      <x:c r="L380" s="87"/>
      <x:c r="M380" s="29"/>
      <x:c r="N380" s="10"/>
      <x:c r="O380" s="10"/>
      <x:c r="P380" s="10"/>
      <x:c r="Q380" s="10"/>
      <x:c r="R380" s="10"/>
      <x:c r="S380" s="10"/>
      <x:c r="T380" s="10"/>
      <x:c r="U380" s="10"/>
      <x:c r="V380" s="10"/>
      <x:c r="W380" s="10"/>
      <x:c r="X380" s="10"/>
      <x:c r="Y380" s="10"/>
      <x:c r="Z380" s="10"/>
    </x:row>
    <x:row r="381" spans="1:26" ht="13.5" customHeight="1">
      <x:c r="A381" s="29"/>
      <x:c r="B381" s="29"/>
      <x:c r="C381" s="13"/>
      <x:c r="D381" s="87"/>
      <x:c r="E381" s="87"/>
      <x:c r="F381" s="87"/>
      <x:c r="G381" s="87"/>
      <x:c r="H381" s="87"/>
      <x:c r="I381" s="87"/>
      <x:c r="J381" s="87"/>
      <x:c r="K381" s="87"/>
      <x:c r="L381" s="87"/>
      <x:c r="M381" s="29"/>
      <x:c r="N381" s="10"/>
      <x:c r="O381" s="10"/>
      <x:c r="P381" s="10"/>
      <x:c r="Q381" s="10"/>
      <x:c r="R381" s="10"/>
      <x:c r="S381" s="10"/>
      <x:c r="T381" s="10"/>
      <x:c r="U381" s="10"/>
      <x:c r="V381" s="10"/>
      <x:c r="W381" s="10"/>
      <x:c r="X381" s="10"/>
      <x:c r="Y381" s="10"/>
      <x:c r="Z381" s="10"/>
    </x:row>
    <x:row r="382" spans="1:26" ht="13.5" customHeight="1">
      <x:c r="A382" s="29"/>
      <x:c r="B382" s="29"/>
      <x:c r="C382" s="13"/>
      <x:c r="D382" s="87"/>
      <x:c r="E382" s="87"/>
      <x:c r="F382" s="87"/>
      <x:c r="G382" s="87"/>
      <x:c r="H382" s="87"/>
      <x:c r="I382" s="87"/>
      <x:c r="J382" s="87"/>
      <x:c r="K382" s="87"/>
      <x:c r="L382" s="87"/>
      <x:c r="M382" s="29"/>
      <x:c r="N382" s="10"/>
      <x:c r="O382" s="10"/>
      <x:c r="P382" s="10"/>
      <x:c r="Q382" s="10"/>
      <x:c r="R382" s="10"/>
      <x:c r="S382" s="10"/>
      <x:c r="T382" s="10"/>
      <x:c r="U382" s="10"/>
      <x:c r="V382" s="10"/>
      <x:c r="W382" s="10"/>
      <x:c r="X382" s="10"/>
      <x:c r="Y382" s="10"/>
      <x:c r="Z382" s="10"/>
    </x:row>
    <x:row r="383" spans="1:26" ht="13.5" customHeight="1">
      <x:c r="A383" s="29"/>
      <x:c r="B383" s="29"/>
      <x:c r="C383" s="13"/>
      <x:c r="D383" s="87"/>
      <x:c r="E383" s="87"/>
      <x:c r="F383" s="87"/>
      <x:c r="G383" s="87"/>
      <x:c r="H383" s="87"/>
      <x:c r="I383" s="87"/>
      <x:c r="J383" s="87"/>
      <x:c r="K383" s="87"/>
      <x:c r="L383" s="87"/>
      <x:c r="M383" s="29"/>
      <x:c r="N383" s="10"/>
      <x:c r="O383" s="10"/>
      <x:c r="P383" s="10"/>
      <x:c r="Q383" s="10"/>
      <x:c r="R383" s="10"/>
      <x:c r="S383" s="10"/>
      <x:c r="T383" s="10"/>
      <x:c r="U383" s="10"/>
      <x:c r="V383" s="10"/>
      <x:c r="W383" s="10"/>
      <x:c r="X383" s="10"/>
      <x:c r="Y383" s="10"/>
      <x:c r="Z383" s="10"/>
    </x:row>
    <x:row r="384" spans="1:26" ht="13.5" customHeight="1">
      <x:c r="A384" s="29"/>
      <x:c r="B384" s="29"/>
      <x:c r="C384" s="13"/>
      <x:c r="D384" s="87"/>
      <x:c r="E384" s="87"/>
      <x:c r="F384" s="87"/>
      <x:c r="G384" s="87"/>
      <x:c r="H384" s="87"/>
      <x:c r="I384" s="87"/>
      <x:c r="J384" s="87"/>
      <x:c r="K384" s="87"/>
      <x:c r="L384" s="87"/>
      <x:c r="M384" s="29"/>
      <x:c r="N384" s="10"/>
      <x:c r="O384" s="10"/>
      <x:c r="P384" s="10"/>
      <x:c r="Q384" s="10"/>
      <x:c r="R384" s="10"/>
      <x:c r="S384" s="10"/>
      <x:c r="T384" s="10"/>
      <x:c r="U384" s="10"/>
      <x:c r="V384" s="10"/>
      <x:c r="W384" s="10"/>
      <x:c r="X384" s="10"/>
      <x:c r="Y384" s="10"/>
      <x:c r="Z384" s="10"/>
    </x:row>
    <x:row r="385" spans="1:26" ht="13.5" customHeight="1">
      <x:c r="A385" s="29"/>
      <x:c r="B385" s="29"/>
      <x:c r="C385" s="13"/>
      <x:c r="D385" s="87"/>
      <x:c r="E385" s="87"/>
      <x:c r="F385" s="87"/>
      <x:c r="G385" s="87"/>
      <x:c r="H385" s="87"/>
      <x:c r="I385" s="87"/>
      <x:c r="J385" s="87"/>
      <x:c r="K385" s="87"/>
      <x:c r="L385" s="87"/>
      <x:c r="M385" s="29"/>
      <x:c r="N385" s="10"/>
      <x:c r="O385" s="10"/>
      <x:c r="P385" s="10"/>
      <x:c r="Q385" s="10"/>
      <x:c r="R385" s="10"/>
      <x:c r="S385" s="10"/>
      <x:c r="T385" s="10"/>
      <x:c r="U385" s="10"/>
      <x:c r="V385" s="10"/>
      <x:c r="W385" s="10"/>
      <x:c r="X385" s="10"/>
      <x:c r="Y385" s="10"/>
      <x:c r="Z385" s="10"/>
    </x:row>
    <x:row r="386" spans="1:26" ht="13.5" customHeight="1">
      <x:c r="A386" s="29"/>
      <x:c r="B386" s="29"/>
      <x:c r="C386" s="13"/>
      <x:c r="D386" s="87"/>
      <x:c r="E386" s="87"/>
      <x:c r="F386" s="87"/>
      <x:c r="G386" s="87"/>
      <x:c r="H386" s="87"/>
      <x:c r="I386" s="87"/>
      <x:c r="J386" s="87"/>
      <x:c r="K386" s="87"/>
      <x:c r="L386" s="87"/>
      <x:c r="M386" s="29"/>
      <x:c r="N386" s="10"/>
      <x:c r="O386" s="10"/>
      <x:c r="P386" s="10"/>
      <x:c r="Q386" s="10"/>
      <x:c r="R386" s="10"/>
      <x:c r="S386" s="10"/>
      <x:c r="T386" s="10"/>
      <x:c r="U386" s="10"/>
      <x:c r="V386" s="10"/>
      <x:c r="W386" s="10"/>
      <x:c r="X386" s="10"/>
      <x:c r="Y386" s="10"/>
      <x:c r="Z386" s="10"/>
    </x:row>
    <x:row r="387" spans="1:26" ht="13.5" customHeight="1">
      <x:c r="A387" s="29"/>
      <x:c r="B387" s="29"/>
      <x:c r="C387" s="13"/>
      <x:c r="D387" s="87"/>
      <x:c r="E387" s="87"/>
      <x:c r="F387" s="87"/>
      <x:c r="G387" s="87"/>
      <x:c r="H387" s="87"/>
      <x:c r="I387" s="87"/>
      <x:c r="J387" s="87"/>
      <x:c r="K387" s="87"/>
      <x:c r="L387" s="87"/>
      <x:c r="M387" s="29"/>
      <x:c r="N387" s="10"/>
      <x:c r="O387" s="10"/>
      <x:c r="P387" s="10"/>
      <x:c r="Q387" s="10"/>
      <x:c r="R387" s="10"/>
      <x:c r="S387" s="10"/>
      <x:c r="T387" s="10"/>
      <x:c r="U387" s="10"/>
      <x:c r="V387" s="10"/>
      <x:c r="W387" s="10"/>
      <x:c r="X387" s="10"/>
      <x:c r="Y387" s="10"/>
      <x:c r="Z387" s="10"/>
    </x:row>
    <x:row r="388" spans="1:26" ht="13.5" customHeight="1">
      <x:c r="A388" s="29"/>
      <x:c r="B388" s="29"/>
      <x:c r="C388" s="13"/>
      <x:c r="D388" s="87"/>
      <x:c r="E388" s="87"/>
      <x:c r="F388" s="87"/>
      <x:c r="G388" s="87"/>
      <x:c r="H388" s="87"/>
      <x:c r="I388" s="87"/>
      <x:c r="J388" s="87"/>
      <x:c r="K388" s="87"/>
      <x:c r="L388" s="87"/>
      <x:c r="M388" s="29"/>
      <x:c r="N388" s="10"/>
      <x:c r="O388" s="10"/>
      <x:c r="P388" s="10"/>
      <x:c r="Q388" s="10"/>
      <x:c r="R388" s="10"/>
      <x:c r="S388" s="10"/>
      <x:c r="T388" s="10"/>
      <x:c r="U388" s="10"/>
      <x:c r="V388" s="10"/>
      <x:c r="W388" s="10"/>
      <x:c r="X388" s="10"/>
      <x:c r="Y388" s="10"/>
      <x:c r="Z388" s="10"/>
    </x:row>
    <x:row r="389" spans="1:26" ht="13.5" customHeight="1">
      <x:c r="A389" s="29"/>
      <x:c r="B389" s="29"/>
      <x:c r="C389" s="13"/>
      <x:c r="D389" s="87"/>
      <x:c r="E389" s="87"/>
      <x:c r="F389" s="87"/>
      <x:c r="G389" s="87"/>
      <x:c r="H389" s="87"/>
      <x:c r="I389" s="87"/>
      <x:c r="J389" s="87"/>
      <x:c r="K389" s="87"/>
      <x:c r="L389" s="87"/>
      <x:c r="M389" s="29"/>
      <x:c r="N389" s="10"/>
      <x:c r="O389" s="10"/>
      <x:c r="P389" s="10"/>
      <x:c r="Q389" s="10"/>
      <x:c r="R389" s="10"/>
      <x:c r="S389" s="10"/>
      <x:c r="T389" s="10"/>
      <x:c r="U389" s="10"/>
      <x:c r="V389" s="10"/>
      <x:c r="W389" s="10"/>
      <x:c r="X389" s="10"/>
      <x:c r="Y389" s="10"/>
      <x:c r="Z389" s="10"/>
    </x:row>
    <x:row r="390" spans="1:26" ht="13.5" customHeight="1">
      <x:c r="A390" s="29"/>
      <x:c r="B390" s="29"/>
      <x:c r="C390" s="13"/>
      <x:c r="D390" s="87"/>
      <x:c r="E390" s="87"/>
      <x:c r="F390" s="87"/>
      <x:c r="G390" s="87"/>
      <x:c r="H390" s="87"/>
      <x:c r="I390" s="87"/>
      <x:c r="J390" s="87"/>
      <x:c r="K390" s="87"/>
      <x:c r="L390" s="87"/>
      <x:c r="M390" s="29"/>
      <x:c r="N390" s="10"/>
      <x:c r="O390" s="10"/>
      <x:c r="P390" s="10"/>
      <x:c r="Q390" s="10"/>
      <x:c r="R390" s="10"/>
      <x:c r="S390" s="10"/>
      <x:c r="T390" s="10"/>
      <x:c r="U390" s="10"/>
      <x:c r="V390" s="10"/>
      <x:c r="W390" s="10"/>
      <x:c r="X390" s="10"/>
      <x:c r="Y390" s="10"/>
      <x:c r="Z390" s="10"/>
    </x:row>
    <x:row r="391" spans="1:26" ht="13.5" customHeight="1">
      <x:c r="A391" s="29"/>
      <x:c r="B391" s="29"/>
      <x:c r="C391" s="13"/>
      <x:c r="D391" s="87"/>
      <x:c r="E391" s="87"/>
      <x:c r="F391" s="87"/>
      <x:c r="G391" s="87"/>
      <x:c r="H391" s="87"/>
      <x:c r="I391" s="87"/>
      <x:c r="J391" s="87"/>
      <x:c r="K391" s="87"/>
      <x:c r="L391" s="87"/>
      <x:c r="M391" s="29"/>
      <x:c r="N391" s="10"/>
      <x:c r="O391" s="10"/>
      <x:c r="P391" s="10"/>
      <x:c r="Q391" s="10"/>
      <x:c r="R391" s="10"/>
      <x:c r="S391" s="10"/>
      <x:c r="T391" s="10"/>
      <x:c r="U391" s="10"/>
      <x:c r="V391" s="10"/>
      <x:c r="W391" s="10"/>
      <x:c r="X391" s="10"/>
      <x:c r="Y391" s="10"/>
      <x:c r="Z391" s="10"/>
    </x:row>
    <x:row r="392" spans="1:26" ht="13.5" customHeight="1">
      <x:c r="A392" s="29"/>
      <x:c r="B392" s="29"/>
      <x:c r="C392" s="13"/>
      <x:c r="D392" s="87"/>
      <x:c r="E392" s="87"/>
      <x:c r="F392" s="87"/>
      <x:c r="G392" s="87"/>
      <x:c r="H392" s="87"/>
      <x:c r="I392" s="87"/>
      <x:c r="J392" s="87"/>
      <x:c r="K392" s="87"/>
      <x:c r="L392" s="87"/>
      <x:c r="M392" s="29"/>
      <x:c r="N392" s="10"/>
      <x:c r="O392" s="10"/>
      <x:c r="P392" s="10"/>
      <x:c r="Q392" s="10"/>
      <x:c r="R392" s="10"/>
      <x:c r="S392" s="10"/>
      <x:c r="T392" s="10"/>
      <x:c r="U392" s="10"/>
      <x:c r="V392" s="10"/>
      <x:c r="W392" s="10"/>
      <x:c r="X392" s="10"/>
      <x:c r="Y392" s="10"/>
      <x:c r="Z392" s="10"/>
    </x:row>
    <x:row r="393" spans="1:26" ht="13.5" customHeight="1">
      <x:c r="A393" s="29"/>
      <x:c r="B393" s="29"/>
      <x:c r="C393" s="13"/>
      <x:c r="D393" s="87"/>
      <x:c r="E393" s="87"/>
      <x:c r="F393" s="87"/>
      <x:c r="G393" s="87"/>
      <x:c r="H393" s="87"/>
      <x:c r="I393" s="87"/>
      <x:c r="J393" s="87"/>
      <x:c r="K393" s="87"/>
      <x:c r="L393" s="87"/>
      <x:c r="M393" s="29"/>
      <x:c r="N393" s="10"/>
      <x:c r="O393" s="10"/>
      <x:c r="P393" s="10"/>
      <x:c r="Q393" s="10"/>
      <x:c r="R393" s="10"/>
      <x:c r="S393" s="10"/>
      <x:c r="T393" s="10"/>
      <x:c r="U393" s="10"/>
      <x:c r="V393" s="10"/>
      <x:c r="W393" s="10"/>
      <x:c r="X393" s="10"/>
      <x:c r="Y393" s="10"/>
      <x:c r="Z393" s="10"/>
    </x:row>
    <x:row r="394" spans="1:26" ht="13.5" customHeight="1">
      <x:c r="A394" s="29"/>
      <x:c r="B394" s="29"/>
      <x:c r="C394" s="13"/>
      <x:c r="D394" s="87"/>
      <x:c r="E394" s="87"/>
      <x:c r="F394" s="87"/>
      <x:c r="G394" s="87"/>
      <x:c r="H394" s="87"/>
      <x:c r="I394" s="87"/>
      <x:c r="J394" s="87"/>
      <x:c r="K394" s="87"/>
      <x:c r="L394" s="87"/>
      <x:c r="M394" s="29"/>
      <x:c r="N394" s="10"/>
      <x:c r="O394" s="10"/>
      <x:c r="P394" s="10"/>
      <x:c r="Q394" s="10"/>
      <x:c r="R394" s="10"/>
      <x:c r="S394" s="10"/>
      <x:c r="T394" s="10"/>
      <x:c r="U394" s="10"/>
      <x:c r="V394" s="10"/>
      <x:c r="W394" s="10"/>
      <x:c r="X394" s="10"/>
      <x:c r="Y394" s="10"/>
      <x:c r="Z394" s="10"/>
    </x:row>
    <x:row r="395" spans="1:26" ht="13.5" customHeight="1">
      <x:c r="A395" s="29"/>
      <x:c r="B395" s="29"/>
      <x:c r="C395" s="13"/>
      <x:c r="D395" s="87"/>
      <x:c r="E395" s="87"/>
      <x:c r="F395" s="87"/>
      <x:c r="G395" s="87"/>
      <x:c r="H395" s="87"/>
      <x:c r="I395" s="87"/>
      <x:c r="J395" s="87"/>
      <x:c r="K395" s="87"/>
      <x:c r="L395" s="87"/>
      <x:c r="M395" s="29"/>
      <x:c r="N395" s="10"/>
      <x:c r="O395" s="10"/>
      <x:c r="P395" s="10"/>
      <x:c r="Q395" s="10"/>
      <x:c r="R395" s="10"/>
      <x:c r="S395" s="10"/>
      <x:c r="T395" s="10"/>
      <x:c r="U395" s="10"/>
      <x:c r="V395" s="10"/>
      <x:c r="W395" s="10"/>
      <x:c r="X395" s="10"/>
      <x:c r="Y395" s="10"/>
      <x:c r="Z395" s="10"/>
    </x:row>
    <x:row r="396" spans="1:26" ht="13.5" customHeight="1">
      <x:c r="A396" s="29"/>
      <x:c r="B396" s="29"/>
      <x:c r="C396" s="13"/>
      <x:c r="D396" s="87"/>
      <x:c r="E396" s="87"/>
      <x:c r="F396" s="87"/>
      <x:c r="G396" s="87"/>
      <x:c r="H396" s="87"/>
      <x:c r="I396" s="87"/>
      <x:c r="J396" s="87"/>
      <x:c r="K396" s="87"/>
      <x:c r="L396" s="87"/>
      <x:c r="M396" s="29"/>
      <x:c r="N396" s="10"/>
      <x:c r="O396" s="10"/>
      <x:c r="P396" s="10"/>
      <x:c r="Q396" s="10"/>
      <x:c r="R396" s="10"/>
      <x:c r="S396" s="10"/>
      <x:c r="T396" s="10"/>
      <x:c r="U396" s="10"/>
      <x:c r="V396" s="10"/>
      <x:c r="W396" s="10"/>
      <x:c r="X396" s="10"/>
      <x:c r="Y396" s="10"/>
      <x:c r="Z396" s="10"/>
    </x:row>
    <x:row r="397" spans="1:26" ht="13.5" customHeight="1">
      <x:c r="A397" s="29"/>
      <x:c r="B397" s="29"/>
      <x:c r="C397" s="13"/>
      <x:c r="D397" s="87"/>
      <x:c r="E397" s="87"/>
      <x:c r="F397" s="87"/>
      <x:c r="G397" s="87"/>
      <x:c r="H397" s="87"/>
      <x:c r="I397" s="87"/>
      <x:c r="J397" s="87"/>
      <x:c r="K397" s="87"/>
      <x:c r="L397" s="87"/>
      <x:c r="M397" s="29"/>
      <x:c r="N397" s="10"/>
      <x:c r="O397" s="10"/>
      <x:c r="P397" s="10"/>
      <x:c r="Q397" s="10"/>
      <x:c r="R397" s="10"/>
      <x:c r="S397" s="10"/>
      <x:c r="T397" s="10"/>
      <x:c r="U397" s="10"/>
      <x:c r="V397" s="10"/>
      <x:c r="W397" s="10"/>
      <x:c r="X397" s="10"/>
      <x:c r="Y397" s="10"/>
      <x:c r="Z397" s="10"/>
    </x:row>
    <x:row r="398" spans="1:26" ht="13.5" customHeight="1">
      <x:c r="A398" s="29"/>
      <x:c r="B398" s="29"/>
      <x:c r="C398" s="13"/>
      <x:c r="D398" s="87"/>
      <x:c r="E398" s="87"/>
      <x:c r="F398" s="87"/>
      <x:c r="G398" s="87"/>
      <x:c r="H398" s="87"/>
      <x:c r="I398" s="87"/>
      <x:c r="J398" s="87"/>
      <x:c r="K398" s="87"/>
      <x:c r="L398" s="87"/>
      <x:c r="M398" s="29"/>
      <x:c r="N398" s="10"/>
      <x:c r="O398" s="10"/>
      <x:c r="P398" s="10"/>
      <x:c r="Q398" s="10"/>
      <x:c r="R398" s="10"/>
      <x:c r="S398" s="10"/>
      <x:c r="T398" s="10"/>
      <x:c r="U398" s="10"/>
      <x:c r="V398" s="10"/>
      <x:c r="W398" s="10"/>
      <x:c r="X398" s="10"/>
      <x:c r="Y398" s="10"/>
      <x:c r="Z398" s="10"/>
    </x:row>
    <x:row r="399" spans="1:26" ht="13.5" customHeight="1">
      <x:c r="A399" s="29"/>
      <x:c r="B399" s="29"/>
      <x:c r="C399" s="13"/>
      <x:c r="D399" s="87"/>
      <x:c r="E399" s="87"/>
      <x:c r="F399" s="87"/>
      <x:c r="G399" s="87"/>
      <x:c r="H399" s="87"/>
      <x:c r="I399" s="87"/>
      <x:c r="J399" s="87"/>
      <x:c r="K399" s="87"/>
      <x:c r="L399" s="87"/>
      <x:c r="M399" s="29"/>
      <x:c r="N399" s="10"/>
      <x:c r="O399" s="10"/>
      <x:c r="P399" s="10"/>
      <x:c r="Q399" s="10"/>
      <x:c r="R399" s="10"/>
      <x:c r="S399" s="10"/>
      <x:c r="T399" s="10"/>
      <x:c r="U399" s="10"/>
      <x:c r="V399" s="10"/>
      <x:c r="W399" s="10"/>
      <x:c r="X399" s="10"/>
      <x:c r="Y399" s="10"/>
      <x:c r="Z399" s="10"/>
    </x:row>
    <x:row r="400" spans="1:26" ht="13.5" customHeight="1">
      <x:c r="A400" s="29"/>
      <x:c r="B400" s="29"/>
      <x:c r="C400" s="13"/>
      <x:c r="D400" s="87"/>
      <x:c r="E400" s="87"/>
      <x:c r="F400" s="87"/>
      <x:c r="G400" s="87"/>
      <x:c r="H400" s="87"/>
      <x:c r="I400" s="87"/>
      <x:c r="J400" s="87"/>
      <x:c r="K400" s="87"/>
      <x:c r="L400" s="87"/>
      <x:c r="M400" s="29"/>
      <x:c r="N400" s="10"/>
      <x:c r="O400" s="10"/>
      <x:c r="P400" s="10"/>
      <x:c r="Q400" s="10"/>
      <x:c r="R400" s="10"/>
      <x:c r="S400" s="10"/>
      <x:c r="T400" s="10"/>
      <x:c r="U400" s="10"/>
      <x:c r="V400" s="10"/>
      <x:c r="W400" s="10"/>
      <x:c r="X400" s="10"/>
      <x:c r="Y400" s="10"/>
      <x:c r="Z400" s="10"/>
    </x:row>
    <x:row r="401" spans="1:26" ht="13.5" customHeight="1">
      <x:c r="A401" s="29"/>
      <x:c r="B401" s="29"/>
      <x:c r="C401" s="13"/>
      <x:c r="D401" s="87"/>
      <x:c r="E401" s="87"/>
      <x:c r="F401" s="87"/>
      <x:c r="G401" s="87"/>
      <x:c r="H401" s="87"/>
      <x:c r="I401" s="87"/>
      <x:c r="J401" s="87"/>
      <x:c r="K401" s="87"/>
      <x:c r="L401" s="87"/>
      <x:c r="M401" s="29"/>
      <x:c r="N401" s="10"/>
      <x:c r="O401" s="10"/>
      <x:c r="P401" s="10"/>
      <x:c r="Q401" s="10"/>
      <x:c r="R401" s="10"/>
      <x:c r="S401" s="10"/>
      <x:c r="T401" s="10"/>
      <x:c r="U401" s="10"/>
      <x:c r="V401" s="10"/>
      <x:c r="W401" s="10"/>
      <x:c r="X401" s="10"/>
      <x:c r="Y401" s="10"/>
      <x:c r="Z401" s="10"/>
    </x:row>
    <x:row r="402" spans="1:26" ht="13.5" customHeight="1">
      <x:c r="A402" s="29"/>
      <x:c r="B402" s="29"/>
      <x:c r="C402" s="13"/>
      <x:c r="D402" s="87"/>
      <x:c r="E402" s="87"/>
      <x:c r="F402" s="87"/>
      <x:c r="G402" s="87"/>
      <x:c r="H402" s="87"/>
      <x:c r="I402" s="87"/>
      <x:c r="J402" s="87"/>
      <x:c r="K402" s="87"/>
      <x:c r="L402" s="87"/>
      <x:c r="M402" s="29"/>
      <x:c r="N402" s="10"/>
      <x:c r="O402" s="10"/>
      <x:c r="P402" s="10"/>
      <x:c r="Q402" s="10"/>
      <x:c r="R402" s="10"/>
      <x:c r="S402" s="10"/>
      <x:c r="T402" s="10"/>
      <x:c r="U402" s="10"/>
      <x:c r="V402" s="10"/>
      <x:c r="W402" s="10"/>
      <x:c r="X402" s="10"/>
      <x:c r="Y402" s="10"/>
      <x:c r="Z402" s="10"/>
    </x:row>
    <x:row r="403" spans="1:26" ht="13.5" customHeight="1">
      <x:c r="A403" s="29"/>
      <x:c r="B403" s="29"/>
      <x:c r="C403" s="13"/>
      <x:c r="D403" s="87"/>
      <x:c r="E403" s="87"/>
      <x:c r="F403" s="87"/>
      <x:c r="G403" s="87"/>
      <x:c r="H403" s="87"/>
      <x:c r="I403" s="87"/>
      <x:c r="J403" s="87"/>
      <x:c r="K403" s="87"/>
      <x:c r="L403" s="87"/>
      <x:c r="M403" s="29"/>
      <x:c r="N403" s="10"/>
      <x:c r="O403" s="10"/>
      <x:c r="P403" s="10"/>
      <x:c r="Q403" s="10"/>
      <x:c r="R403" s="10"/>
      <x:c r="S403" s="10"/>
      <x:c r="T403" s="10"/>
      <x:c r="U403" s="10"/>
      <x:c r="V403" s="10"/>
      <x:c r="W403" s="10"/>
      <x:c r="X403" s="10"/>
      <x:c r="Y403" s="10"/>
      <x:c r="Z403" s="10"/>
    </x:row>
    <x:row r="404" spans="1:26" ht="13.5" customHeight="1">
      <x:c r="A404" s="29"/>
      <x:c r="B404" s="29"/>
      <x:c r="C404" s="13"/>
      <x:c r="D404" s="87"/>
      <x:c r="E404" s="87"/>
      <x:c r="F404" s="87"/>
      <x:c r="G404" s="87"/>
      <x:c r="H404" s="87"/>
      <x:c r="I404" s="87"/>
      <x:c r="J404" s="87"/>
      <x:c r="K404" s="87"/>
      <x:c r="L404" s="87"/>
      <x:c r="M404" s="29"/>
      <x:c r="N404" s="10"/>
      <x:c r="O404" s="10"/>
      <x:c r="P404" s="10"/>
      <x:c r="Q404" s="10"/>
      <x:c r="R404" s="10"/>
      <x:c r="S404" s="10"/>
      <x:c r="T404" s="10"/>
      <x:c r="U404" s="10"/>
      <x:c r="V404" s="10"/>
      <x:c r="W404" s="10"/>
      <x:c r="X404" s="10"/>
      <x:c r="Y404" s="10"/>
      <x:c r="Z404" s="10"/>
    </x:row>
    <x:row r="405" spans="1:26" ht="13.5" customHeight="1">
      <x:c r="A405" s="29"/>
      <x:c r="B405" s="29"/>
      <x:c r="C405" s="13"/>
      <x:c r="D405" s="87"/>
      <x:c r="E405" s="87"/>
      <x:c r="F405" s="87"/>
      <x:c r="G405" s="87"/>
      <x:c r="H405" s="87"/>
      <x:c r="I405" s="87"/>
      <x:c r="J405" s="87"/>
      <x:c r="K405" s="87"/>
      <x:c r="L405" s="87"/>
      <x:c r="M405" s="29"/>
      <x:c r="N405" s="10"/>
      <x:c r="O405" s="10"/>
      <x:c r="P405" s="10"/>
      <x:c r="Q405" s="10"/>
      <x:c r="R405" s="10"/>
      <x:c r="S405" s="10"/>
      <x:c r="T405" s="10"/>
      <x:c r="U405" s="10"/>
      <x:c r="V405" s="10"/>
      <x:c r="W405" s="10"/>
      <x:c r="X405" s="10"/>
      <x:c r="Y405" s="10"/>
      <x:c r="Z405" s="10"/>
    </x:row>
    <x:row r="406" spans="1:26" ht="13.5" customHeight="1">
      <x:c r="A406" s="29"/>
      <x:c r="B406" s="29"/>
      <x:c r="C406" s="13"/>
      <x:c r="D406" s="87"/>
      <x:c r="E406" s="87"/>
      <x:c r="F406" s="87"/>
      <x:c r="G406" s="87"/>
      <x:c r="H406" s="87"/>
      <x:c r="I406" s="87"/>
      <x:c r="J406" s="87"/>
      <x:c r="K406" s="87"/>
      <x:c r="L406" s="87"/>
      <x:c r="M406" s="29"/>
      <x:c r="N406" s="10"/>
      <x:c r="O406" s="10"/>
      <x:c r="P406" s="10"/>
      <x:c r="Q406" s="10"/>
      <x:c r="R406" s="10"/>
      <x:c r="S406" s="10"/>
      <x:c r="T406" s="10"/>
      <x:c r="U406" s="10"/>
      <x:c r="V406" s="10"/>
      <x:c r="W406" s="10"/>
      <x:c r="X406" s="10"/>
      <x:c r="Y406" s="10"/>
      <x:c r="Z406" s="10"/>
    </x:row>
    <x:row r="407" spans="1:26" ht="13.5" customHeight="1">
      <x:c r="A407" s="29"/>
      <x:c r="B407" s="29"/>
      <x:c r="C407" s="13"/>
      <x:c r="D407" s="87"/>
      <x:c r="E407" s="87"/>
      <x:c r="F407" s="87"/>
      <x:c r="G407" s="87"/>
      <x:c r="H407" s="87"/>
      <x:c r="I407" s="87"/>
      <x:c r="J407" s="87"/>
      <x:c r="K407" s="87"/>
      <x:c r="L407" s="87"/>
      <x:c r="M407" s="29"/>
      <x:c r="N407" s="10"/>
      <x:c r="O407" s="10"/>
      <x:c r="P407" s="10"/>
      <x:c r="Q407" s="10"/>
      <x:c r="R407" s="10"/>
      <x:c r="S407" s="10"/>
      <x:c r="T407" s="10"/>
      <x:c r="U407" s="10"/>
      <x:c r="V407" s="10"/>
      <x:c r="W407" s="10"/>
      <x:c r="X407" s="10"/>
      <x:c r="Y407" s="10"/>
      <x:c r="Z407" s="10"/>
    </x:row>
    <x:row r="408" spans="1:26" ht="13.5" customHeight="1">
      <x:c r="A408" s="29"/>
      <x:c r="B408" s="29"/>
      <x:c r="C408" s="13"/>
      <x:c r="D408" s="87"/>
      <x:c r="E408" s="87"/>
      <x:c r="F408" s="87"/>
      <x:c r="G408" s="87"/>
      <x:c r="H408" s="87"/>
      <x:c r="I408" s="87"/>
      <x:c r="J408" s="87"/>
      <x:c r="K408" s="87"/>
      <x:c r="L408" s="87"/>
      <x:c r="M408" s="29"/>
      <x:c r="N408" s="10"/>
      <x:c r="O408" s="10"/>
      <x:c r="P408" s="10"/>
      <x:c r="Q408" s="10"/>
      <x:c r="R408" s="10"/>
      <x:c r="S408" s="10"/>
      <x:c r="T408" s="10"/>
      <x:c r="U408" s="10"/>
      <x:c r="V408" s="10"/>
      <x:c r="W408" s="10"/>
      <x:c r="X408" s="10"/>
      <x:c r="Y408" s="10"/>
      <x:c r="Z408" s="10"/>
    </x:row>
    <x:row r="409" spans="1:26" ht="13.5" customHeight="1">
      <x:c r="A409" s="29"/>
      <x:c r="B409" s="29"/>
      <x:c r="C409" s="13"/>
      <x:c r="D409" s="87"/>
      <x:c r="E409" s="87"/>
      <x:c r="F409" s="87"/>
      <x:c r="G409" s="87"/>
      <x:c r="H409" s="87"/>
      <x:c r="I409" s="87"/>
      <x:c r="J409" s="87"/>
      <x:c r="K409" s="87"/>
      <x:c r="L409" s="87"/>
      <x:c r="M409" s="29"/>
      <x:c r="N409" s="10"/>
      <x:c r="O409" s="10"/>
      <x:c r="P409" s="10"/>
      <x:c r="Q409" s="10"/>
      <x:c r="R409" s="10"/>
      <x:c r="S409" s="10"/>
      <x:c r="T409" s="10"/>
      <x:c r="U409" s="10"/>
      <x:c r="V409" s="10"/>
      <x:c r="W409" s="10"/>
      <x:c r="X409" s="10"/>
      <x:c r="Y409" s="10"/>
      <x:c r="Z409" s="10"/>
    </x:row>
    <x:row r="410" spans="1:26" ht="13.5" customHeight="1">
      <x:c r="A410" s="29"/>
      <x:c r="B410" s="29"/>
      <x:c r="C410" s="13"/>
      <x:c r="D410" s="87"/>
      <x:c r="E410" s="87"/>
      <x:c r="F410" s="87"/>
      <x:c r="G410" s="87"/>
      <x:c r="H410" s="87"/>
      <x:c r="I410" s="87"/>
      <x:c r="J410" s="87"/>
      <x:c r="K410" s="87"/>
      <x:c r="L410" s="87"/>
      <x:c r="M410" s="29"/>
      <x:c r="N410" s="10"/>
      <x:c r="O410" s="10"/>
      <x:c r="P410" s="10"/>
      <x:c r="Q410" s="10"/>
      <x:c r="R410" s="10"/>
      <x:c r="S410" s="10"/>
      <x:c r="T410" s="10"/>
      <x:c r="U410" s="10"/>
      <x:c r="V410" s="10"/>
      <x:c r="W410" s="10"/>
      <x:c r="X410" s="10"/>
      <x:c r="Y410" s="10"/>
      <x:c r="Z410" s="10"/>
    </x:row>
    <x:row r="411" spans="1:26" ht="13.5" customHeight="1">
      <x:c r="A411" s="29"/>
      <x:c r="B411" s="29"/>
      <x:c r="C411" s="13"/>
      <x:c r="D411" s="87"/>
      <x:c r="E411" s="87"/>
      <x:c r="F411" s="87"/>
      <x:c r="G411" s="87"/>
      <x:c r="H411" s="87"/>
      <x:c r="I411" s="87"/>
      <x:c r="J411" s="87"/>
      <x:c r="K411" s="87"/>
      <x:c r="L411" s="87"/>
      <x:c r="M411" s="29"/>
      <x:c r="N411" s="10"/>
      <x:c r="O411" s="10"/>
      <x:c r="P411" s="10"/>
      <x:c r="Q411" s="10"/>
      <x:c r="R411" s="10"/>
      <x:c r="S411" s="10"/>
      <x:c r="T411" s="10"/>
      <x:c r="U411" s="10"/>
      <x:c r="V411" s="10"/>
      <x:c r="W411" s="10"/>
      <x:c r="X411" s="10"/>
      <x:c r="Y411" s="10"/>
      <x:c r="Z411" s="10"/>
    </x:row>
    <x:row r="412" spans="1:26" ht="13.5" customHeight="1">
      <x:c r="A412" s="29"/>
      <x:c r="B412" s="29"/>
      <x:c r="C412" s="13"/>
      <x:c r="D412" s="87"/>
      <x:c r="E412" s="87"/>
      <x:c r="F412" s="87"/>
      <x:c r="G412" s="87"/>
      <x:c r="H412" s="87"/>
      <x:c r="I412" s="87"/>
      <x:c r="J412" s="87"/>
      <x:c r="K412" s="87"/>
      <x:c r="L412" s="87"/>
      <x:c r="M412" s="29"/>
      <x:c r="N412" s="10"/>
      <x:c r="O412" s="10"/>
      <x:c r="P412" s="10"/>
      <x:c r="Q412" s="10"/>
      <x:c r="R412" s="10"/>
      <x:c r="S412" s="10"/>
      <x:c r="T412" s="10"/>
      <x:c r="U412" s="10"/>
      <x:c r="V412" s="10"/>
      <x:c r="W412" s="10"/>
      <x:c r="X412" s="10"/>
      <x:c r="Y412" s="10"/>
      <x:c r="Z412" s="10"/>
    </x:row>
    <x:row r="413" spans="1:26" ht="13.5" customHeight="1">
      <x:c r="A413" s="29"/>
      <x:c r="B413" s="29"/>
      <x:c r="C413" s="13"/>
      <x:c r="D413" s="87"/>
      <x:c r="E413" s="87"/>
      <x:c r="F413" s="87"/>
      <x:c r="G413" s="87"/>
      <x:c r="H413" s="87"/>
      <x:c r="I413" s="87"/>
      <x:c r="J413" s="87"/>
      <x:c r="K413" s="87"/>
      <x:c r="L413" s="87"/>
      <x:c r="M413" s="29"/>
      <x:c r="N413" s="10"/>
      <x:c r="O413" s="10"/>
      <x:c r="P413" s="10"/>
      <x:c r="Q413" s="10"/>
      <x:c r="R413" s="10"/>
      <x:c r="S413" s="10"/>
      <x:c r="T413" s="10"/>
      <x:c r="U413" s="10"/>
      <x:c r="V413" s="10"/>
      <x:c r="W413" s="10"/>
      <x:c r="X413" s="10"/>
      <x:c r="Y413" s="10"/>
      <x:c r="Z413" s="10"/>
    </x:row>
    <x:row r="414" spans="1:26" ht="13.5" customHeight="1">
      <x:c r="A414" s="29"/>
      <x:c r="B414" s="29"/>
      <x:c r="C414" s="13"/>
      <x:c r="D414" s="87"/>
      <x:c r="E414" s="87"/>
      <x:c r="F414" s="87"/>
      <x:c r="G414" s="87"/>
      <x:c r="H414" s="87"/>
      <x:c r="I414" s="87"/>
      <x:c r="J414" s="87"/>
      <x:c r="K414" s="87"/>
      <x:c r="L414" s="87"/>
      <x:c r="M414" s="29"/>
      <x:c r="N414" s="10"/>
      <x:c r="O414" s="10"/>
      <x:c r="P414" s="10"/>
      <x:c r="Q414" s="10"/>
      <x:c r="R414" s="10"/>
      <x:c r="S414" s="10"/>
      <x:c r="T414" s="10"/>
      <x:c r="U414" s="10"/>
      <x:c r="V414" s="10"/>
      <x:c r="W414" s="10"/>
      <x:c r="X414" s="10"/>
      <x:c r="Y414" s="10"/>
      <x:c r="Z414" s="10"/>
    </x:row>
    <x:row r="415" spans="1:26" ht="13.5" customHeight="1">
      <x:c r="A415" s="29"/>
      <x:c r="B415" s="29"/>
      <x:c r="C415" s="13"/>
      <x:c r="D415" s="87"/>
      <x:c r="E415" s="87"/>
      <x:c r="F415" s="87"/>
      <x:c r="G415" s="87"/>
      <x:c r="H415" s="87"/>
      <x:c r="I415" s="87"/>
      <x:c r="J415" s="87"/>
      <x:c r="K415" s="87"/>
      <x:c r="L415" s="87"/>
      <x:c r="M415" s="29"/>
      <x:c r="N415" s="10"/>
      <x:c r="O415" s="10"/>
      <x:c r="P415" s="10"/>
      <x:c r="Q415" s="10"/>
      <x:c r="R415" s="10"/>
      <x:c r="S415" s="10"/>
      <x:c r="T415" s="10"/>
      <x:c r="U415" s="10"/>
      <x:c r="V415" s="10"/>
      <x:c r="W415" s="10"/>
      <x:c r="X415" s="10"/>
      <x:c r="Y415" s="10"/>
      <x:c r="Z415" s="10"/>
    </x:row>
    <x:row r="416" spans="1:26" ht="13.5" customHeight="1">
      <x:c r="A416" s="29"/>
      <x:c r="B416" s="29"/>
      <x:c r="C416" s="13"/>
      <x:c r="D416" s="87"/>
      <x:c r="E416" s="87"/>
      <x:c r="F416" s="87"/>
      <x:c r="G416" s="87"/>
      <x:c r="H416" s="87"/>
      <x:c r="I416" s="87"/>
      <x:c r="J416" s="87"/>
      <x:c r="K416" s="87"/>
      <x:c r="L416" s="87"/>
      <x:c r="M416" s="29"/>
      <x:c r="N416" s="10"/>
      <x:c r="O416" s="10"/>
      <x:c r="P416" s="10"/>
      <x:c r="Q416" s="10"/>
      <x:c r="R416" s="10"/>
      <x:c r="S416" s="10"/>
      <x:c r="T416" s="10"/>
      <x:c r="U416" s="10"/>
      <x:c r="V416" s="10"/>
      <x:c r="W416" s="10"/>
      <x:c r="X416" s="10"/>
      <x:c r="Y416" s="10"/>
      <x:c r="Z416" s="10"/>
    </x:row>
    <x:row r="417" spans="1:26" ht="13.5" customHeight="1">
      <x:c r="A417" s="29"/>
      <x:c r="B417" s="29"/>
      <x:c r="C417" s="13"/>
      <x:c r="D417" s="87"/>
      <x:c r="E417" s="87"/>
      <x:c r="F417" s="87"/>
      <x:c r="G417" s="87"/>
      <x:c r="H417" s="87"/>
      <x:c r="I417" s="87"/>
      <x:c r="J417" s="87"/>
      <x:c r="K417" s="87"/>
      <x:c r="L417" s="87"/>
      <x:c r="M417" s="29"/>
      <x:c r="N417" s="10"/>
      <x:c r="O417" s="10"/>
      <x:c r="P417" s="10"/>
      <x:c r="Q417" s="10"/>
      <x:c r="R417" s="10"/>
      <x:c r="S417" s="10"/>
      <x:c r="T417" s="10"/>
      <x:c r="U417" s="10"/>
      <x:c r="V417" s="10"/>
      <x:c r="W417" s="10"/>
      <x:c r="X417" s="10"/>
      <x:c r="Y417" s="10"/>
      <x:c r="Z417" s="10"/>
    </x:row>
    <x:row r="418" spans="1:26" ht="13.5" customHeight="1">
      <x:c r="A418" s="29"/>
      <x:c r="B418" s="29"/>
      <x:c r="C418" s="13"/>
      <x:c r="D418" s="87"/>
      <x:c r="E418" s="87"/>
      <x:c r="F418" s="87"/>
      <x:c r="G418" s="87"/>
      <x:c r="H418" s="87"/>
      <x:c r="I418" s="87"/>
      <x:c r="J418" s="87"/>
      <x:c r="K418" s="87"/>
      <x:c r="L418" s="87"/>
      <x:c r="M418" s="29"/>
      <x:c r="N418" s="10"/>
      <x:c r="O418" s="10"/>
      <x:c r="P418" s="10"/>
      <x:c r="Q418" s="10"/>
      <x:c r="R418" s="10"/>
      <x:c r="S418" s="10"/>
      <x:c r="T418" s="10"/>
      <x:c r="U418" s="10"/>
      <x:c r="V418" s="10"/>
      <x:c r="W418" s="10"/>
      <x:c r="X418" s="10"/>
      <x:c r="Y418" s="10"/>
      <x:c r="Z418" s="10"/>
    </x:row>
    <x:row r="419" spans="1:26" ht="13.5" customHeight="1">
      <x:c r="A419" s="29"/>
      <x:c r="B419" s="29"/>
      <x:c r="C419" s="13"/>
      <x:c r="D419" s="87"/>
      <x:c r="E419" s="87"/>
      <x:c r="F419" s="87"/>
      <x:c r="G419" s="87"/>
      <x:c r="H419" s="87"/>
      <x:c r="I419" s="87"/>
      <x:c r="J419" s="87"/>
      <x:c r="K419" s="87"/>
      <x:c r="L419" s="87"/>
      <x:c r="M419" s="29"/>
      <x:c r="N419" s="10"/>
      <x:c r="O419" s="10"/>
      <x:c r="P419" s="10"/>
      <x:c r="Q419" s="10"/>
      <x:c r="R419" s="10"/>
      <x:c r="S419" s="10"/>
      <x:c r="T419" s="10"/>
      <x:c r="U419" s="10"/>
      <x:c r="V419" s="10"/>
      <x:c r="W419" s="10"/>
      <x:c r="X419" s="10"/>
      <x:c r="Y419" s="10"/>
      <x:c r="Z419" s="10"/>
    </x:row>
    <x:row r="420" spans="1:26" ht="13.5" customHeight="1">
      <x:c r="A420" s="29"/>
      <x:c r="B420" s="29"/>
      <x:c r="C420" s="13"/>
      <x:c r="D420" s="87"/>
      <x:c r="E420" s="87"/>
      <x:c r="F420" s="87"/>
      <x:c r="G420" s="87"/>
      <x:c r="H420" s="87"/>
      <x:c r="I420" s="87"/>
      <x:c r="J420" s="87"/>
      <x:c r="K420" s="87"/>
      <x:c r="L420" s="87"/>
      <x:c r="M420" s="29"/>
      <x:c r="N420" s="10"/>
      <x:c r="O420" s="10"/>
      <x:c r="P420" s="10"/>
      <x:c r="Q420" s="10"/>
      <x:c r="R420" s="10"/>
      <x:c r="S420" s="10"/>
      <x:c r="T420" s="10"/>
      <x:c r="U420" s="10"/>
      <x:c r="V420" s="10"/>
      <x:c r="W420" s="10"/>
      <x:c r="X420" s="10"/>
      <x:c r="Y420" s="10"/>
      <x:c r="Z420" s="10"/>
    </x:row>
    <x:row r="421" spans="1:26" ht="13.5" customHeight="1">
      <x:c r="A421" s="29"/>
      <x:c r="B421" s="29"/>
      <x:c r="C421" s="13"/>
      <x:c r="D421" s="87"/>
      <x:c r="E421" s="87"/>
      <x:c r="F421" s="87"/>
      <x:c r="G421" s="87"/>
      <x:c r="H421" s="87"/>
      <x:c r="I421" s="87"/>
      <x:c r="J421" s="87"/>
      <x:c r="K421" s="87"/>
      <x:c r="L421" s="87"/>
      <x:c r="M421" s="29"/>
      <x:c r="N421" s="10"/>
      <x:c r="O421" s="10"/>
      <x:c r="P421" s="10"/>
      <x:c r="Q421" s="10"/>
      <x:c r="R421" s="10"/>
      <x:c r="S421" s="10"/>
      <x:c r="T421" s="10"/>
      <x:c r="U421" s="10"/>
      <x:c r="V421" s="10"/>
      <x:c r="W421" s="10"/>
      <x:c r="X421" s="10"/>
      <x:c r="Y421" s="10"/>
      <x:c r="Z421" s="10"/>
    </x:row>
    <x:row r="422" spans="1:26" ht="13.5" customHeight="1">
      <x:c r="A422" s="29"/>
      <x:c r="B422" s="29"/>
      <x:c r="C422" s="13"/>
      <x:c r="D422" s="87"/>
      <x:c r="E422" s="87"/>
      <x:c r="F422" s="87"/>
      <x:c r="G422" s="87"/>
      <x:c r="H422" s="87"/>
      <x:c r="I422" s="87"/>
      <x:c r="J422" s="87"/>
      <x:c r="K422" s="87"/>
      <x:c r="L422" s="87"/>
      <x:c r="M422" s="29"/>
      <x:c r="N422" s="10"/>
      <x:c r="O422" s="10"/>
      <x:c r="P422" s="10"/>
      <x:c r="Q422" s="10"/>
      <x:c r="R422" s="10"/>
      <x:c r="S422" s="10"/>
      <x:c r="T422" s="10"/>
      <x:c r="U422" s="10"/>
      <x:c r="V422" s="10"/>
      <x:c r="W422" s="10"/>
      <x:c r="X422" s="10"/>
      <x:c r="Y422" s="10"/>
      <x:c r="Z422" s="10"/>
    </x:row>
    <x:row r="423" spans="1:26" ht="13.5" customHeight="1">
      <x:c r="A423" s="29"/>
      <x:c r="B423" s="29"/>
      <x:c r="C423" s="13"/>
      <x:c r="D423" s="87"/>
      <x:c r="E423" s="87"/>
      <x:c r="F423" s="87"/>
      <x:c r="G423" s="87"/>
      <x:c r="H423" s="87"/>
      <x:c r="I423" s="87"/>
      <x:c r="J423" s="87"/>
      <x:c r="K423" s="87"/>
      <x:c r="L423" s="87"/>
      <x:c r="M423" s="29"/>
      <x:c r="N423" s="10"/>
      <x:c r="O423" s="10"/>
      <x:c r="P423" s="10"/>
      <x:c r="Q423" s="10"/>
      <x:c r="R423" s="10"/>
      <x:c r="S423" s="10"/>
      <x:c r="T423" s="10"/>
      <x:c r="U423" s="10"/>
      <x:c r="V423" s="10"/>
      <x:c r="W423" s="10"/>
      <x:c r="X423" s="10"/>
      <x:c r="Y423" s="10"/>
      <x:c r="Z423" s="10"/>
    </x:row>
    <x:row r="424" spans="1:26" ht="13.5" customHeight="1">
      <x:c r="A424" s="29"/>
      <x:c r="B424" s="29"/>
      <x:c r="C424" s="13"/>
      <x:c r="D424" s="87"/>
      <x:c r="E424" s="87"/>
      <x:c r="F424" s="87"/>
      <x:c r="G424" s="87"/>
      <x:c r="H424" s="87"/>
      <x:c r="I424" s="87"/>
      <x:c r="J424" s="87"/>
      <x:c r="K424" s="87"/>
      <x:c r="L424" s="87"/>
      <x:c r="M424" s="29"/>
      <x:c r="N424" s="10"/>
      <x:c r="O424" s="10"/>
      <x:c r="P424" s="10"/>
      <x:c r="Q424" s="10"/>
      <x:c r="R424" s="10"/>
      <x:c r="S424" s="10"/>
      <x:c r="T424" s="10"/>
      <x:c r="U424" s="10"/>
      <x:c r="V424" s="10"/>
      <x:c r="W424" s="10"/>
      <x:c r="X424" s="10"/>
      <x:c r="Y424" s="10"/>
      <x:c r="Z424" s="10"/>
    </x:row>
    <x:row r="425" spans="1:26" ht="13.5" customHeight="1">
      <x:c r="A425" s="29"/>
      <x:c r="B425" s="29"/>
      <x:c r="C425" s="13"/>
      <x:c r="D425" s="87"/>
      <x:c r="E425" s="87"/>
      <x:c r="F425" s="87"/>
      <x:c r="G425" s="87"/>
      <x:c r="H425" s="87"/>
      <x:c r="I425" s="87"/>
      <x:c r="J425" s="87"/>
      <x:c r="K425" s="87"/>
      <x:c r="L425" s="87"/>
      <x:c r="M425" s="29"/>
      <x:c r="N425" s="10"/>
      <x:c r="O425" s="10"/>
      <x:c r="P425" s="10"/>
      <x:c r="Q425" s="10"/>
      <x:c r="R425" s="10"/>
      <x:c r="S425" s="10"/>
      <x:c r="T425" s="10"/>
      <x:c r="U425" s="10"/>
      <x:c r="V425" s="10"/>
      <x:c r="W425" s="10"/>
      <x:c r="X425" s="10"/>
      <x:c r="Y425" s="10"/>
      <x:c r="Z425" s="10"/>
    </x:row>
    <x:row r="426" spans="1:26" ht="13.5" customHeight="1">
      <x:c r="A426" s="29"/>
      <x:c r="B426" s="29"/>
      <x:c r="C426" s="13"/>
      <x:c r="D426" s="87"/>
      <x:c r="E426" s="87"/>
      <x:c r="F426" s="87"/>
      <x:c r="G426" s="87"/>
      <x:c r="H426" s="87"/>
      <x:c r="I426" s="87"/>
      <x:c r="J426" s="87"/>
      <x:c r="K426" s="87"/>
      <x:c r="L426" s="87"/>
      <x:c r="M426" s="29"/>
      <x:c r="N426" s="10"/>
      <x:c r="O426" s="10"/>
      <x:c r="P426" s="10"/>
      <x:c r="Q426" s="10"/>
      <x:c r="R426" s="10"/>
      <x:c r="S426" s="10"/>
      <x:c r="T426" s="10"/>
      <x:c r="U426" s="10"/>
      <x:c r="V426" s="10"/>
      <x:c r="W426" s="10"/>
      <x:c r="X426" s="10"/>
      <x:c r="Y426" s="10"/>
      <x:c r="Z426" s="10"/>
    </x:row>
    <x:row r="427" spans="1:26" ht="13.5" customHeight="1">
      <x:c r="A427" s="29"/>
      <x:c r="B427" s="29"/>
      <x:c r="C427" s="13"/>
      <x:c r="D427" s="87"/>
      <x:c r="E427" s="87"/>
      <x:c r="F427" s="87"/>
      <x:c r="G427" s="87"/>
      <x:c r="H427" s="87"/>
      <x:c r="I427" s="87"/>
      <x:c r="J427" s="87"/>
      <x:c r="K427" s="87"/>
      <x:c r="L427" s="87"/>
      <x:c r="M427" s="29"/>
      <x:c r="N427" s="10"/>
      <x:c r="O427" s="10"/>
      <x:c r="P427" s="10"/>
      <x:c r="Q427" s="10"/>
      <x:c r="R427" s="10"/>
      <x:c r="S427" s="10"/>
      <x:c r="T427" s="10"/>
      <x:c r="U427" s="10"/>
      <x:c r="V427" s="10"/>
      <x:c r="W427" s="10"/>
      <x:c r="X427" s="10"/>
      <x:c r="Y427" s="10"/>
      <x:c r="Z427" s="10"/>
    </x:row>
    <x:row r="428" spans="1:26" ht="13.5" customHeight="1">
      <x:c r="A428" s="29"/>
      <x:c r="B428" s="29"/>
      <x:c r="C428" s="13"/>
      <x:c r="D428" s="87"/>
      <x:c r="E428" s="87"/>
      <x:c r="F428" s="87"/>
      <x:c r="G428" s="87"/>
      <x:c r="H428" s="87"/>
      <x:c r="I428" s="87"/>
      <x:c r="J428" s="87"/>
      <x:c r="K428" s="87"/>
      <x:c r="L428" s="87"/>
      <x:c r="M428" s="29"/>
      <x:c r="N428" s="10"/>
      <x:c r="O428" s="10"/>
      <x:c r="P428" s="10"/>
      <x:c r="Q428" s="10"/>
      <x:c r="R428" s="10"/>
      <x:c r="S428" s="10"/>
      <x:c r="T428" s="10"/>
      <x:c r="U428" s="10"/>
      <x:c r="V428" s="10"/>
      <x:c r="W428" s="10"/>
      <x:c r="X428" s="10"/>
      <x:c r="Y428" s="10"/>
      <x:c r="Z428" s="10"/>
    </x:row>
    <x:row r="429" spans="1:26" ht="13.5" customHeight="1">
      <x:c r="A429" s="29"/>
      <x:c r="B429" s="29"/>
      <x:c r="C429" s="13"/>
      <x:c r="D429" s="87"/>
      <x:c r="E429" s="87"/>
      <x:c r="F429" s="87"/>
      <x:c r="G429" s="87"/>
      <x:c r="H429" s="87"/>
      <x:c r="I429" s="87"/>
      <x:c r="J429" s="87"/>
      <x:c r="K429" s="87"/>
      <x:c r="L429" s="87"/>
      <x:c r="M429" s="29"/>
      <x:c r="N429" s="10"/>
      <x:c r="O429" s="10"/>
      <x:c r="P429" s="10"/>
      <x:c r="Q429" s="10"/>
      <x:c r="R429" s="10"/>
      <x:c r="S429" s="10"/>
      <x:c r="T429" s="10"/>
      <x:c r="U429" s="10"/>
      <x:c r="V429" s="10"/>
      <x:c r="W429" s="10"/>
      <x:c r="X429" s="10"/>
      <x:c r="Y429" s="10"/>
      <x:c r="Z429" s="10"/>
    </x:row>
    <x:row r="430" spans="1:26" ht="13.5" customHeight="1">
      <x:c r="A430" s="29"/>
      <x:c r="B430" s="29"/>
      <x:c r="C430" s="13"/>
      <x:c r="D430" s="87"/>
      <x:c r="E430" s="87"/>
      <x:c r="F430" s="87"/>
      <x:c r="G430" s="87"/>
      <x:c r="H430" s="87"/>
      <x:c r="I430" s="87"/>
      <x:c r="J430" s="87"/>
      <x:c r="K430" s="87"/>
      <x:c r="L430" s="87"/>
      <x:c r="M430" s="29"/>
      <x:c r="N430" s="10"/>
      <x:c r="O430" s="10"/>
      <x:c r="P430" s="10"/>
      <x:c r="Q430" s="10"/>
      <x:c r="R430" s="10"/>
      <x:c r="S430" s="10"/>
      <x:c r="T430" s="10"/>
      <x:c r="U430" s="10"/>
      <x:c r="V430" s="10"/>
      <x:c r="W430" s="10"/>
      <x:c r="X430" s="10"/>
      <x:c r="Y430" s="10"/>
      <x:c r="Z430" s="10"/>
    </x:row>
    <x:row r="431" spans="1:26" ht="13.5" customHeight="1">
      <x:c r="A431" s="29"/>
      <x:c r="B431" s="29"/>
      <x:c r="C431" s="13"/>
      <x:c r="D431" s="87"/>
      <x:c r="E431" s="87"/>
      <x:c r="F431" s="87"/>
      <x:c r="G431" s="87"/>
      <x:c r="H431" s="87"/>
      <x:c r="I431" s="87"/>
      <x:c r="J431" s="87"/>
      <x:c r="K431" s="87"/>
      <x:c r="L431" s="87"/>
      <x:c r="M431" s="29"/>
      <x:c r="N431" s="10"/>
      <x:c r="O431" s="10"/>
      <x:c r="P431" s="10"/>
      <x:c r="Q431" s="10"/>
      <x:c r="R431" s="10"/>
      <x:c r="S431" s="10"/>
      <x:c r="T431" s="10"/>
      <x:c r="U431" s="10"/>
      <x:c r="V431" s="10"/>
      <x:c r="W431" s="10"/>
      <x:c r="X431" s="10"/>
      <x:c r="Y431" s="10"/>
      <x:c r="Z431" s="10"/>
    </x:row>
    <x:row r="432" spans="1:26" ht="13.5" customHeight="1">
      <x:c r="A432" s="29"/>
      <x:c r="B432" s="29"/>
      <x:c r="C432" s="13"/>
      <x:c r="D432" s="87"/>
      <x:c r="E432" s="87"/>
      <x:c r="F432" s="87"/>
      <x:c r="G432" s="87"/>
      <x:c r="H432" s="87"/>
      <x:c r="I432" s="87"/>
      <x:c r="J432" s="87"/>
      <x:c r="K432" s="87"/>
      <x:c r="L432" s="87"/>
      <x:c r="M432" s="29"/>
      <x:c r="N432" s="10"/>
      <x:c r="O432" s="10"/>
      <x:c r="P432" s="10"/>
      <x:c r="Q432" s="10"/>
      <x:c r="R432" s="10"/>
      <x:c r="S432" s="10"/>
      <x:c r="T432" s="10"/>
      <x:c r="U432" s="10"/>
      <x:c r="V432" s="10"/>
      <x:c r="W432" s="10"/>
      <x:c r="X432" s="10"/>
      <x:c r="Y432" s="10"/>
      <x:c r="Z432" s="10"/>
    </x:row>
    <x:row r="433" spans="1:26" ht="13.5" customHeight="1">
      <x:c r="A433" s="29"/>
      <x:c r="B433" s="29"/>
      <x:c r="C433" s="13"/>
      <x:c r="D433" s="87"/>
      <x:c r="E433" s="87"/>
      <x:c r="F433" s="87"/>
      <x:c r="G433" s="87"/>
      <x:c r="H433" s="87"/>
      <x:c r="I433" s="87"/>
      <x:c r="J433" s="87"/>
      <x:c r="K433" s="87"/>
      <x:c r="L433" s="87"/>
      <x:c r="M433" s="29"/>
      <x:c r="N433" s="10"/>
      <x:c r="O433" s="10"/>
      <x:c r="P433" s="10"/>
      <x:c r="Q433" s="10"/>
      <x:c r="R433" s="10"/>
      <x:c r="S433" s="10"/>
      <x:c r="T433" s="10"/>
      <x:c r="U433" s="10"/>
      <x:c r="V433" s="10"/>
      <x:c r="W433" s="10"/>
      <x:c r="X433" s="10"/>
      <x:c r="Y433" s="10"/>
      <x:c r="Z433" s="10"/>
    </x:row>
    <x:row r="434" spans="1:26" ht="13.5" customHeight="1">
      <x:c r="A434" s="29"/>
      <x:c r="B434" s="29"/>
      <x:c r="C434" s="13"/>
      <x:c r="D434" s="87"/>
      <x:c r="E434" s="87"/>
      <x:c r="F434" s="87"/>
      <x:c r="G434" s="87"/>
      <x:c r="H434" s="87"/>
      <x:c r="I434" s="87"/>
      <x:c r="J434" s="87"/>
      <x:c r="K434" s="87"/>
      <x:c r="L434" s="87"/>
      <x:c r="M434" s="29"/>
      <x:c r="N434" s="10"/>
      <x:c r="O434" s="10"/>
      <x:c r="P434" s="10"/>
      <x:c r="Q434" s="10"/>
      <x:c r="R434" s="10"/>
      <x:c r="S434" s="10"/>
      <x:c r="T434" s="10"/>
      <x:c r="U434" s="10"/>
      <x:c r="V434" s="10"/>
      <x:c r="W434" s="10"/>
      <x:c r="X434" s="10"/>
      <x:c r="Y434" s="10"/>
      <x:c r="Z434" s="10"/>
    </x:row>
    <x:row r="435" spans="1:26" ht="13.5" customHeight="1">
      <x:c r="A435" s="29"/>
      <x:c r="B435" s="29"/>
      <x:c r="C435" s="13"/>
      <x:c r="D435" s="87"/>
      <x:c r="E435" s="87"/>
      <x:c r="F435" s="87"/>
      <x:c r="G435" s="87"/>
      <x:c r="H435" s="87"/>
      <x:c r="I435" s="87"/>
      <x:c r="J435" s="87"/>
      <x:c r="K435" s="87"/>
      <x:c r="L435" s="87"/>
      <x:c r="M435" s="29"/>
      <x:c r="N435" s="10"/>
      <x:c r="O435" s="10"/>
      <x:c r="P435" s="10"/>
      <x:c r="Q435" s="10"/>
      <x:c r="R435" s="10"/>
      <x:c r="S435" s="10"/>
      <x:c r="T435" s="10"/>
      <x:c r="U435" s="10"/>
      <x:c r="V435" s="10"/>
      <x:c r="W435" s="10"/>
      <x:c r="X435" s="10"/>
      <x:c r="Y435" s="10"/>
      <x:c r="Z435" s="10"/>
    </x:row>
    <x:row r="436" spans="1:26" ht="13.5" customHeight="1">
      <x:c r="A436" s="29"/>
      <x:c r="B436" s="29"/>
      <x:c r="C436" s="13"/>
      <x:c r="D436" s="87"/>
      <x:c r="E436" s="87"/>
      <x:c r="F436" s="87"/>
      <x:c r="G436" s="87"/>
      <x:c r="H436" s="87"/>
      <x:c r="I436" s="87"/>
      <x:c r="J436" s="87"/>
      <x:c r="K436" s="87"/>
      <x:c r="L436" s="87"/>
      <x:c r="M436" s="29"/>
      <x:c r="N436" s="10"/>
      <x:c r="O436" s="10"/>
      <x:c r="P436" s="10"/>
      <x:c r="Q436" s="10"/>
      <x:c r="R436" s="10"/>
      <x:c r="S436" s="10"/>
      <x:c r="T436" s="10"/>
      <x:c r="U436" s="10"/>
      <x:c r="V436" s="10"/>
      <x:c r="W436" s="10"/>
      <x:c r="X436" s="10"/>
      <x:c r="Y436" s="10"/>
      <x:c r="Z436" s="10"/>
    </x:row>
    <x:row r="437" spans="1:26" ht="13.5" customHeight="1">
      <x:c r="A437" s="29"/>
      <x:c r="B437" s="29"/>
      <x:c r="C437" s="13"/>
      <x:c r="D437" s="87"/>
      <x:c r="E437" s="87"/>
      <x:c r="F437" s="87"/>
      <x:c r="G437" s="87"/>
      <x:c r="H437" s="87"/>
      <x:c r="I437" s="87"/>
      <x:c r="J437" s="87"/>
      <x:c r="K437" s="87"/>
      <x:c r="L437" s="87"/>
      <x:c r="M437" s="29"/>
      <x:c r="N437" s="10"/>
      <x:c r="O437" s="10"/>
      <x:c r="P437" s="10"/>
      <x:c r="Q437" s="10"/>
      <x:c r="R437" s="10"/>
      <x:c r="S437" s="10"/>
      <x:c r="T437" s="10"/>
      <x:c r="U437" s="10"/>
      <x:c r="V437" s="10"/>
      <x:c r="W437" s="10"/>
      <x:c r="X437" s="10"/>
      <x:c r="Y437" s="10"/>
      <x:c r="Z437" s="10"/>
    </x:row>
    <x:row r="438" spans="1:26" ht="13.5" customHeight="1">
      <x:c r="A438" s="29"/>
      <x:c r="B438" s="29"/>
      <x:c r="C438" s="13"/>
      <x:c r="D438" s="87"/>
      <x:c r="E438" s="87"/>
      <x:c r="F438" s="87"/>
      <x:c r="G438" s="87"/>
      <x:c r="H438" s="87"/>
      <x:c r="I438" s="87"/>
      <x:c r="J438" s="87"/>
      <x:c r="K438" s="87"/>
      <x:c r="L438" s="87"/>
      <x:c r="M438" s="29"/>
      <x:c r="N438" s="10"/>
      <x:c r="O438" s="10"/>
      <x:c r="P438" s="10"/>
      <x:c r="Q438" s="10"/>
      <x:c r="R438" s="10"/>
      <x:c r="S438" s="10"/>
      <x:c r="T438" s="10"/>
      <x:c r="U438" s="10"/>
      <x:c r="V438" s="10"/>
      <x:c r="W438" s="10"/>
      <x:c r="X438" s="10"/>
      <x:c r="Y438" s="10"/>
      <x:c r="Z438" s="10"/>
    </x:row>
    <x:row r="439" spans="1:26" ht="13.5" customHeight="1">
      <x:c r="A439" s="29"/>
      <x:c r="B439" s="29"/>
      <x:c r="C439" s="13"/>
      <x:c r="D439" s="87"/>
      <x:c r="E439" s="87"/>
      <x:c r="F439" s="87"/>
      <x:c r="G439" s="87"/>
      <x:c r="H439" s="87"/>
      <x:c r="I439" s="87"/>
      <x:c r="J439" s="87"/>
      <x:c r="K439" s="87"/>
      <x:c r="L439" s="87"/>
      <x:c r="M439" s="29"/>
      <x:c r="N439" s="10"/>
      <x:c r="O439" s="10"/>
      <x:c r="P439" s="10"/>
      <x:c r="Q439" s="10"/>
      <x:c r="R439" s="10"/>
      <x:c r="S439" s="10"/>
      <x:c r="T439" s="10"/>
      <x:c r="U439" s="10"/>
      <x:c r="V439" s="10"/>
      <x:c r="W439" s="10"/>
      <x:c r="X439" s="10"/>
      <x:c r="Y439" s="10"/>
      <x:c r="Z439" s="10"/>
    </x:row>
    <x:row r="440" spans="1:26" ht="13.5" customHeight="1">
      <x:c r="A440" s="29"/>
      <x:c r="B440" s="29"/>
      <x:c r="C440" s="13"/>
      <x:c r="D440" s="87"/>
      <x:c r="E440" s="87"/>
      <x:c r="F440" s="87"/>
      <x:c r="G440" s="87"/>
      <x:c r="H440" s="87"/>
      <x:c r="I440" s="87"/>
      <x:c r="J440" s="87"/>
      <x:c r="K440" s="87"/>
      <x:c r="L440" s="87"/>
      <x:c r="M440" s="29"/>
      <x:c r="N440" s="10"/>
      <x:c r="O440" s="10"/>
      <x:c r="P440" s="10"/>
      <x:c r="Q440" s="10"/>
      <x:c r="R440" s="10"/>
      <x:c r="S440" s="10"/>
      <x:c r="T440" s="10"/>
      <x:c r="U440" s="10"/>
      <x:c r="V440" s="10"/>
      <x:c r="W440" s="10"/>
      <x:c r="X440" s="10"/>
      <x:c r="Y440" s="10"/>
      <x:c r="Z440" s="10"/>
    </x:row>
    <x:row r="441" spans="1:26" ht="13.5" customHeight="1">
      <x:c r="A441" s="29"/>
      <x:c r="B441" s="29"/>
      <x:c r="C441" s="13"/>
      <x:c r="D441" s="87"/>
      <x:c r="E441" s="87"/>
      <x:c r="F441" s="87"/>
      <x:c r="G441" s="87"/>
      <x:c r="H441" s="87"/>
      <x:c r="I441" s="87"/>
      <x:c r="J441" s="87"/>
      <x:c r="K441" s="87"/>
      <x:c r="L441" s="87"/>
      <x:c r="M441" s="29"/>
      <x:c r="N441" s="10"/>
      <x:c r="O441" s="10"/>
      <x:c r="P441" s="10"/>
      <x:c r="Q441" s="10"/>
      <x:c r="R441" s="10"/>
      <x:c r="S441" s="10"/>
      <x:c r="T441" s="10"/>
      <x:c r="U441" s="10"/>
      <x:c r="V441" s="10"/>
      <x:c r="W441" s="10"/>
      <x:c r="X441" s="10"/>
      <x:c r="Y441" s="10"/>
      <x:c r="Z441" s="10"/>
    </x:row>
    <x:row r="442" spans="1:26" ht="13.5" customHeight="1">
      <x:c r="A442" s="29"/>
      <x:c r="B442" s="29"/>
      <x:c r="C442" s="13"/>
      <x:c r="D442" s="87"/>
      <x:c r="E442" s="87"/>
      <x:c r="F442" s="87"/>
      <x:c r="G442" s="87"/>
      <x:c r="H442" s="87"/>
      <x:c r="I442" s="87"/>
      <x:c r="J442" s="87"/>
      <x:c r="K442" s="87"/>
      <x:c r="L442" s="87"/>
      <x:c r="M442" s="29"/>
      <x:c r="N442" s="10"/>
      <x:c r="O442" s="10"/>
      <x:c r="P442" s="10"/>
      <x:c r="Q442" s="10"/>
      <x:c r="R442" s="10"/>
      <x:c r="S442" s="10"/>
      <x:c r="T442" s="10"/>
      <x:c r="U442" s="10"/>
      <x:c r="V442" s="10"/>
      <x:c r="W442" s="10"/>
      <x:c r="X442" s="10"/>
      <x:c r="Y442" s="10"/>
      <x:c r="Z442" s="10"/>
    </x:row>
    <x:row r="443" spans="1:26" ht="13.5" customHeight="1">
      <x:c r="A443" s="29"/>
      <x:c r="B443" s="29"/>
      <x:c r="C443" s="13"/>
      <x:c r="D443" s="87"/>
      <x:c r="E443" s="87"/>
      <x:c r="F443" s="87"/>
      <x:c r="G443" s="87"/>
      <x:c r="H443" s="87"/>
      <x:c r="I443" s="87"/>
      <x:c r="J443" s="87"/>
      <x:c r="K443" s="87"/>
      <x:c r="L443" s="87"/>
      <x:c r="M443" s="29"/>
      <x:c r="N443" s="10"/>
      <x:c r="O443" s="10"/>
      <x:c r="P443" s="10"/>
      <x:c r="Q443" s="10"/>
      <x:c r="R443" s="10"/>
      <x:c r="S443" s="10"/>
      <x:c r="T443" s="10"/>
      <x:c r="U443" s="10"/>
      <x:c r="V443" s="10"/>
      <x:c r="W443" s="10"/>
      <x:c r="X443" s="10"/>
      <x:c r="Y443" s="10"/>
      <x:c r="Z443" s="10"/>
    </x:row>
    <x:row r="444" spans="1:26" ht="13.5" customHeight="1">
      <x:c r="A444" s="29"/>
      <x:c r="B444" s="29"/>
      <x:c r="C444" s="13"/>
      <x:c r="D444" s="87"/>
      <x:c r="E444" s="87"/>
      <x:c r="F444" s="87"/>
      <x:c r="G444" s="87"/>
      <x:c r="H444" s="87"/>
      <x:c r="I444" s="87"/>
      <x:c r="J444" s="87"/>
      <x:c r="K444" s="87"/>
      <x:c r="L444" s="87"/>
      <x:c r="M444" s="29"/>
      <x:c r="N444" s="10"/>
      <x:c r="O444" s="10"/>
      <x:c r="P444" s="10"/>
      <x:c r="Q444" s="10"/>
      <x:c r="R444" s="10"/>
      <x:c r="S444" s="10"/>
      <x:c r="T444" s="10"/>
      <x:c r="U444" s="10"/>
      <x:c r="V444" s="10"/>
      <x:c r="W444" s="10"/>
      <x:c r="X444" s="10"/>
      <x:c r="Y444" s="10"/>
      <x:c r="Z444" s="10"/>
    </x:row>
    <x:row r="445" spans="1:26" ht="13.5" customHeight="1">
      <x:c r="A445" s="29"/>
      <x:c r="B445" s="29"/>
      <x:c r="C445" s="13"/>
      <x:c r="D445" s="87"/>
      <x:c r="E445" s="87"/>
      <x:c r="F445" s="87"/>
      <x:c r="G445" s="87"/>
      <x:c r="H445" s="87"/>
      <x:c r="I445" s="87"/>
      <x:c r="J445" s="87"/>
      <x:c r="K445" s="87"/>
      <x:c r="L445" s="87"/>
      <x:c r="M445" s="29"/>
      <x:c r="N445" s="10"/>
      <x:c r="O445" s="10"/>
      <x:c r="P445" s="10"/>
      <x:c r="Q445" s="10"/>
      <x:c r="R445" s="10"/>
      <x:c r="S445" s="10"/>
      <x:c r="T445" s="10"/>
      <x:c r="U445" s="10"/>
      <x:c r="V445" s="10"/>
      <x:c r="W445" s="10"/>
      <x:c r="X445" s="10"/>
      <x:c r="Y445" s="10"/>
      <x:c r="Z445" s="10"/>
    </x:row>
    <x:row r="446" spans="1:26" ht="13.5" customHeight="1">
      <x:c r="A446" s="29"/>
      <x:c r="B446" s="29"/>
      <x:c r="C446" s="13"/>
      <x:c r="D446" s="87"/>
      <x:c r="E446" s="87"/>
      <x:c r="F446" s="87"/>
      <x:c r="G446" s="87"/>
      <x:c r="H446" s="87"/>
      <x:c r="I446" s="87"/>
      <x:c r="J446" s="87"/>
      <x:c r="K446" s="87"/>
      <x:c r="L446" s="87"/>
      <x:c r="M446" s="29"/>
      <x:c r="N446" s="10"/>
      <x:c r="O446" s="10"/>
      <x:c r="P446" s="10"/>
      <x:c r="Q446" s="10"/>
      <x:c r="R446" s="10"/>
      <x:c r="S446" s="10"/>
      <x:c r="T446" s="10"/>
      <x:c r="U446" s="10"/>
      <x:c r="V446" s="10"/>
      <x:c r="W446" s="10"/>
      <x:c r="X446" s="10"/>
      <x:c r="Y446" s="10"/>
      <x:c r="Z446" s="10"/>
    </x:row>
    <x:row r="447" spans="1:26" ht="13.5" customHeight="1">
      <x:c r="A447" s="29"/>
      <x:c r="B447" s="29"/>
      <x:c r="C447" s="13"/>
      <x:c r="D447" s="87"/>
      <x:c r="E447" s="87"/>
      <x:c r="F447" s="87"/>
      <x:c r="G447" s="87"/>
      <x:c r="H447" s="87"/>
      <x:c r="I447" s="87"/>
      <x:c r="J447" s="87"/>
      <x:c r="K447" s="87"/>
      <x:c r="L447" s="87"/>
      <x:c r="M447" s="29"/>
      <x:c r="N447" s="10"/>
      <x:c r="O447" s="10"/>
      <x:c r="P447" s="10"/>
      <x:c r="Q447" s="10"/>
      <x:c r="R447" s="10"/>
      <x:c r="S447" s="10"/>
      <x:c r="T447" s="10"/>
      <x:c r="U447" s="10"/>
      <x:c r="V447" s="10"/>
      <x:c r="W447" s="10"/>
      <x:c r="X447" s="10"/>
      <x:c r="Y447" s="10"/>
      <x:c r="Z447" s="10"/>
    </x:row>
    <x:row r="448" spans="1:26" ht="13.5" customHeight="1">
      <x:c r="A448" s="29"/>
      <x:c r="B448" s="29"/>
      <x:c r="C448" s="13"/>
      <x:c r="D448" s="87"/>
      <x:c r="E448" s="87"/>
      <x:c r="F448" s="87"/>
      <x:c r="G448" s="87"/>
      <x:c r="H448" s="87"/>
      <x:c r="I448" s="87"/>
      <x:c r="J448" s="87"/>
      <x:c r="K448" s="87"/>
      <x:c r="L448" s="87"/>
      <x:c r="M448" s="29"/>
      <x:c r="N448" s="10"/>
      <x:c r="O448" s="10"/>
      <x:c r="P448" s="10"/>
      <x:c r="Q448" s="10"/>
      <x:c r="R448" s="10"/>
      <x:c r="S448" s="10"/>
      <x:c r="T448" s="10"/>
      <x:c r="U448" s="10"/>
      <x:c r="V448" s="10"/>
      <x:c r="W448" s="10"/>
      <x:c r="X448" s="10"/>
      <x:c r="Y448" s="10"/>
      <x:c r="Z448" s="10"/>
    </x:row>
    <x:row r="449" spans="1:26" ht="13.5" customHeight="1">
      <x:c r="A449" s="29"/>
      <x:c r="B449" s="29"/>
      <x:c r="C449" s="13"/>
      <x:c r="D449" s="87"/>
      <x:c r="E449" s="87"/>
      <x:c r="F449" s="87"/>
      <x:c r="G449" s="87"/>
      <x:c r="H449" s="87"/>
      <x:c r="I449" s="87"/>
      <x:c r="J449" s="87"/>
      <x:c r="K449" s="87"/>
      <x:c r="L449" s="87"/>
      <x:c r="M449" s="29"/>
      <x:c r="N449" s="10"/>
      <x:c r="O449" s="10"/>
      <x:c r="P449" s="10"/>
      <x:c r="Q449" s="10"/>
      <x:c r="R449" s="10"/>
      <x:c r="S449" s="10"/>
      <x:c r="T449" s="10"/>
      <x:c r="U449" s="10"/>
      <x:c r="V449" s="10"/>
      <x:c r="W449" s="10"/>
      <x:c r="X449" s="10"/>
      <x:c r="Y449" s="10"/>
      <x:c r="Z449" s="10"/>
    </x:row>
    <x:row r="450" spans="1:26" ht="13.5" customHeight="1">
      <x:c r="A450" s="29"/>
      <x:c r="B450" s="29"/>
      <x:c r="C450" s="13"/>
      <x:c r="D450" s="87"/>
      <x:c r="E450" s="87"/>
      <x:c r="F450" s="87"/>
      <x:c r="G450" s="87"/>
      <x:c r="H450" s="87"/>
      <x:c r="I450" s="87"/>
      <x:c r="J450" s="87"/>
      <x:c r="K450" s="87"/>
      <x:c r="L450" s="87"/>
      <x:c r="M450" s="29"/>
      <x:c r="N450" s="10"/>
      <x:c r="O450" s="10"/>
      <x:c r="P450" s="10"/>
      <x:c r="Q450" s="10"/>
      <x:c r="R450" s="10"/>
      <x:c r="S450" s="10"/>
      <x:c r="T450" s="10"/>
      <x:c r="U450" s="10"/>
      <x:c r="V450" s="10"/>
      <x:c r="W450" s="10"/>
      <x:c r="X450" s="10"/>
      <x:c r="Y450" s="10"/>
      <x:c r="Z450" s="10"/>
    </x:row>
    <x:row r="451" spans="1:26" ht="13.5" customHeight="1">
      <x:c r="A451" s="29"/>
      <x:c r="B451" s="29"/>
      <x:c r="C451" s="13"/>
      <x:c r="D451" s="87"/>
      <x:c r="E451" s="87"/>
      <x:c r="F451" s="87"/>
      <x:c r="G451" s="87"/>
      <x:c r="H451" s="87"/>
      <x:c r="I451" s="87"/>
      <x:c r="J451" s="87"/>
      <x:c r="K451" s="87"/>
      <x:c r="L451" s="87"/>
      <x:c r="M451" s="29"/>
      <x:c r="N451" s="10"/>
      <x:c r="O451" s="10"/>
      <x:c r="P451" s="10"/>
      <x:c r="Q451" s="10"/>
      <x:c r="R451" s="10"/>
      <x:c r="S451" s="10"/>
      <x:c r="T451" s="10"/>
      <x:c r="U451" s="10"/>
      <x:c r="V451" s="10"/>
      <x:c r="W451" s="10"/>
      <x:c r="X451" s="10"/>
      <x:c r="Y451" s="10"/>
      <x:c r="Z451" s="10"/>
    </x:row>
    <x:row r="452" spans="1:26" ht="13.5" customHeight="1">
      <x:c r="A452" s="29"/>
      <x:c r="B452" s="29"/>
      <x:c r="C452" s="13"/>
      <x:c r="D452" s="87"/>
      <x:c r="E452" s="87"/>
      <x:c r="F452" s="87"/>
      <x:c r="G452" s="87"/>
      <x:c r="H452" s="87"/>
      <x:c r="I452" s="87"/>
      <x:c r="J452" s="87"/>
      <x:c r="K452" s="87"/>
      <x:c r="L452" s="87"/>
      <x:c r="M452" s="29"/>
      <x:c r="N452" s="10"/>
      <x:c r="O452" s="10"/>
      <x:c r="P452" s="10"/>
      <x:c r="Q452" s="10"/>
      <x:c r="R452" s="10"/>
      <x:c r="S452" s="10"/>
      <x:c r="T452" s="10"/>
      <x:c r="U452" s="10"/>
      <x:c r="V452" s="10"/>
      <x:c r="W452" s="10"/>
      <x:c r="X452" s="10"/>
      <x:c r="Y452" s="10"/>
      <x:c r="Z452" s="10"/>
    </x:row>
    <x:row r="453" spans="1:26" ht="13.5" customHeight="1">
      <x:c r="A453" s="29"/>
      <x:c r="B453" s="29"/>
      <x:c r="C453" s="13"/>
      <x:c r="D453" s="87"/>
      <x:c r="E453" s="87"/>
      <x:c r="F453" s="87"/>
      <x:c r="G453" s="87"/>
      <x:c r="H453" s="87"/>
      <x:c r="I453" s="87"/>
      <x:c r="J453" s="87"/>
      <x:c r="K453" s="87"/>
      <x:c r="L453" s="87"/>
      <x:c r="M453" s="29"/>
      <x:c r="N453" s="10"/>
      <x:c r="O453" s="10"/>
      <x:c r="P453" s="10"/>
      <x:c r="Q453" s="10"/>
      <x:c r="R453" s="10"/>
      <x:c r="S453" s="10"/>
      <x:c r="T453" s="10"/>
      <x:c r="U453" s="10"/>
      <x:c r="V453" s="10"/>
      <x:c r="W453" s="10"/>
      <x:c r="X453" s="10"/>
      <x:c r="Y453" s="10"/>
      <x:c r="Z453" s="10"/>
    </x:row>
    <x:row r="454" spans="1:26" ht="13.5" customHeight="1">
      <x:c r="A454" s="29"/>
      <x:c r="B454" s="29"/>
      <x:c r="C454" s="13"/>
      <x:c r="D454" s="87"/>
      <x:c r="E454" s="87"/>
      <x:c r="F454" s="87"/>
      <x:c r="G454" s="87"/>
      <x:c r="H454" s="87"/>
      <x:c r="I454" s="87"/>
      <x:c r="J454" s="87"/>
      <x:c r="K454" s="87"/>
      <x:c r="L454" s="87"/>
      <x:c r="M454" s="29"/>
      <x:c r="N454" s="10"/>
      <x:c r="O454" s="10"/>
      <x:c r="P454" s="10"/>
      <x:c r="Q454" s="10"/>
      <x:c r="R454" s="10"/>
      <x:c r="S454" s="10"/>
      <x:c r="T454" s="10"/>
      <x:c r="U454" s="10"/>
      <x:c r="V454" s="10"/>
      <x:c r="W454" s="10"/>
      <x:c r="X454" s="10"/>
      <x:c r="Y454" s="10"/>
      <x:c r="Z454" s="10"/>
    </x:row>
    <x:row r="455" spans="1:26" ht="13.5" customHeight="1">
      <x:c r="A455" s="29"/>
      <x:c r="B455" s="29"/>
      <x:c r="C455" s="13"/>
      <x:c r="D455" s="87"/>
      <x:c r="E455" s="87"/>
      <x:c r="F455" s="87"/>
      <x:c r="G455" s="87"/>
      <x:c r="H455" s="87"/>
      <x:c r="I455" s="87"/>
      <x:c r="J455" s="87"/>
      <x:c r="K455" s="87"/>
      <x:c r="L455" s="87"/>
      <x:c r="M455" s="29"/>
      <x:c r="N455" s="10"/>
      <x:c r="O455" s="10"/>
      <x:c r="P455" s="10"/>
      <x:c r="Q455" s="10"/>
      <x:c r="R455" s="10"/>
      <x:c r="S455" s="10"/>
      <x:c r="T455" s="10"/>
      <x:c r="U455" s="10"/>
      <x:c r="V455" s="10"/>
      <x:c r="W455" s="10"/>
      <x:c r="X455" s="10"/>
      <x:c r="Y455" s="10"/>
      <x:c r="Z455" s="10"/>
    </x:row>
    <x:row r="456" spans="1:26" ht="13.5" customHeight="1">
      <x:c r="A456" s="29"/>
      <x:c r="B456" s="29"/>
      <x:c r="C456" s="13"/>
      <x:c r="D456" s="87"/>
      <x:c r="E456" s="87"/>
      <x:c r="F456" s="87"/>
      <x:c r="G456" s="87"/>
      <x:c r="H456" s="87"/>
      <x:c r="I456" s="87"/>
      <x:c r="J456" s="87"/>
      <x:c r="K456" s="87"/>
      <x:c r="L456" s="87"/>
      <x:c r="M456" s="29"/>
      <x:c r="N456" s="10"/>
      <x:c r="O456" s="10"/>
      <x:c r="P456" s="10"/>
      <x:c r="Q456" s="10"/>
      <x:c r="R456" s="10"/>
      <x:c r="S456" s="10"/>
      <x:c r="T456" s="10"/>
      <x:c r="U456" s="10"/>
      <x:c r="V456" s="10"/>
      <x:c r="W456" s="10"/>
      <x:c r="X456" s="10"/>
      <x:c r="Y456" s="10"/>
      <x:c r="Z456" s="10"/>
    </x:row>
    <x:row r="457" spans="1:26" ht="13.5" customHeight="1">
      <x:c r="A457" s="29"/>
      <x:c r="B457" s="29"/>
      <x:c r="C457" s="13"/>
      <x:c r="D457" s="87"/>
      <x:c r="E457" s="87"/>
      <x:c r="F457" s="87"/>
      <x:c r="G457" s="87"/>
      <x:c r="H457" s="87"/>
      <x:c r="I457" s="87"/>
      <x:c r="J457" s="87"/>
      <x:c r="K457" s="87"/>
      <x:c r="L457" s="87"/>
      <x:c r="M457" s="29"/>
      <x:c r="N457" s="10"/>
      <x:c r="O457" s="10"/>
      <x:c r="P457" s="10"/>
      <x:c r="Q457" s="10"/>
      <x:c r="R457" s="10"/>
      <x:c r="S457" s="10"/>
      <x:c r="T457" s="10"/>
      <x:c r="U457" s="10"/>
      <x:c r="V457" s="10"/>
      <x:c r="W457" s="10"/>
      <x:c r="X457" s="10"/>
      <x:c r="Y457" s="10"/>
      <x:c r="Z457" s="10"/>
    </x:row>
    <x:row r="458" spans="1:26" ht="13.5" customHeight="1">
      <x:c r="A458" s="29"/>
      <x:c r="B458" s="29"/>
      <x:c r="C458" s="13"/>
      <x:c r="D458" s="87"/>
      <x:c r="E458" s="87"/>
      <x:c r="F458" s="87"/>
      <x:c r="G458" s="87"/>
      <x:c r="H458" s="87"/>
      <x:c r="I458" s="87"/>
      <x:c r="J458" s="87"/>
      <x:c r="K458" s="87"/>
      <x:c r="L458" s="87"/>
      <x:c r="M458" s="29"/>
      <x:c r="N458" s="10"/>
      <x:c r="O458" s="10"/>
      <x:c r="P458" s="10"/>
      <x:c r="Q458" s="10"/>
      <x:c r="R458" s="10"/>
      <x:c r="S458" s="10"/>
      <x:c r="T458" s="10"/>
      <x:c r="U458" s="10"/>
      <x:c r="V458" s="10"/>
      <x:c r="W458" s="10"/>
      <x:c r="X458" s="10"/>
      <x:c r="Y458" s="10"/>
      <x:c r="Z458" s="10"/>
    </x:row>
    <x:row r="459" spans="1:26" ht="13.5" customHeight="1">
      <x:c r="A459" s="29"/>
      <x:c r="B459" s="29"/>
      <x:c r="C459" s="13"/>
      <x:c r="D459" s="87"/>
      <x:c r="E459" s="87"/>
      <x:c r="F459" s="87"/>
      <x:c r="G459" s="87"/>
      <x:c r="H459" s="87"/>
      <x:c r="I459" s="87"/>
      <x:c r="J459" s="87"/>
      <x:c r="K459" s="87"/>
      <x:c r="L459" s="87"/>
      <x:c r="M459" s="29"/>
      <x:c r="N459" s="10"/>
      <x:c r="O459" s="10"/>
      <x:c r="P459" s="10"/>
      <x:c r="Q459" s="10"/>
      <x:c r="R459" s="10"/>
      <x:c r="S459" s="10"/>
      <x:c r="T459" s="10"/>
      <x:c r="U459" s="10"/>
      <x:c r="V459" s="10"/>
      <x:c r="W459" s="10"/>
      <x:c r="X459" s="10"/>
      <x:c r="Y459" s="10"/>
      <x:c r="Z459" s="10"/>
    </x:row>
    <x:row r="460" spans="1:26" ht="13.5" customHeight="1">
      <x:c r="A460" s="29"/>
      <x:c r="B460" s="29"/>
      <x:c r="C460" s="13"/>
      <x:c r="D460" s="87"/>
      <x:c r="E460" s="87"/>
      <x:c r="F460" s="87"/>
      <x:c r="G460" s="87"/>
      <x:c r="H460" s="87"/>
      <x:c r="I460" s="87"/>
      <x:c r="J460" s="87"/>
      <x:c r="K460" s="87"/>
      <x:c r="L460" s="87"/>
      <x:c r="M460" s="29"/>
      <x:c r="N460" s="10"/>
      <x:c r="O460" s="10"/>
      <x:c r="P460" s="10"/>
      <x:c r="Q460" s="10"/>
      <x:c r="R460" s="10"/>
      <x:c r="S460" s="10"/>
      <x:c r="T460" s="10"/>
      <x:c r="U460" s="10"/>
      <x:c r="V460" s="10"/>
      <x:c r="W460" s="10"/>
      <x:c r="X460" s="10"/>
      <x:c r="Y460" s="10"/>
      <x:c r="Z460" s="10"/>
    </x:row>
    <x:row r="461" spans="1:26" ht="13.5" customHeight="1">
      <x:c r="A461" s="29"/>
      <x:c r="B461" s="29"/>
      <x:c r="C461" s="13"/>
      <x:c r="D461" s="87"/>
      <x:c r="E461" s="87"/>
      <x:c r="F461" s="87"/>
      <x:c r="G461" s="87"/>
      <x:c r="H461" s="87"/>
      <x:c r="I461" s="87"/>
      <x:c r="J461" s="87"/>
      <x:c r="K461" s="87"/>
      <x:c r="L461" s="87"/>
      <x:c r="M461" s="29"/>
      <x:c r="N461" s="10"/>
      <x:c r="O461" s="10"/>
      <x:c r="P461" s="10"/>
      <x:c r="Q461" s="10"/>
      <x:c r="R461" s="10"/>
      <x:c r="S461" s="10"/>
      <x:c r="T461" s="10"/>
      <x:c r="U461" s="10"/>
      <x:c r="V461" s="10"/>
      <x:c r="W461" s="10"/>
      <x:c r="X461" s="10"/>
      <x:c r="Y461" s="10"/>
      <x:c r="Z461" s="10"/>
    </x:row>
    <x:row r="462" spans="1:26" ht="13.5" customHeight="1">
      <x:c r="A462" s="29"/>
      <x:c r="B462" s="29"/>
      <x:c r="C462" s="13"/>
      <x:c r="D462" s="87"/>
      <x:c r="E462" s="87"/>
      <x:c r="F462" s="87"/>
      <x:c r="G462" s="87"/>
      <x:c r="H462" s="87"/>
      <x:c r="I462" s="87"/>
      <x:c r="J462" s="87"/>
      <x:c r="K462" s="87"/>
      <x:c r="L462" s="87"/>
      <x:c r="M462" s="29"/>
      <x:c r="N462" s="10"/>
      <x:c r="O462" s="10"/>
      <x:c r="P462" s="10"/>
      <x:c r="Q462" s="10"/>
      <x:c r="R462" s="10"/>
      <x:c r="S462" s="10"/>
      <x:c r="T462" s="10"/>
      <x:c r="U462" s="10"/>
      <x:c r="V462" s="10"/>
      <x:c r="W462" s="10"/>
      <x:c r="X462" s="10"/>
      <x:c r="Y462" s="10"/>
      <x:c r="Z462" s="10"/>
    </x:row>
    <x:row r="463" spans="1:26" ht="13.5" customHeight="1">
      <x:c r="A463" s="29"/>
      <x:c r="B463" s="29"/>
      <x:c r="C463" s="13"/>
      <x:c r="D463" s="87"/>
      <x:c r="E463" s="87"/>
      <x:c r="F463" s="87"/>
      <x:c r="G463" s="87"/>
      <x:c r="H463" s="87"/>
      <x:c r="I463" s="87"/>
      <x:c r="J463" s="87"/>
      <x:c r="K463" s="87"/>
      <x:c r="L463" s="87"/>
      <x:c r="M463" s="29"/>
      <x:c r="N463" s="10"/>
      <x:c r="O463" s="10"/>
      <x:c r="P463" s="10"/>
      <x:c r="Q463" s="10"/>
      <x:c r="R463" s="10"/>
      <x:c r="S463" s="10"/>
      <x:c r="T463" s="10"/>
      <x:c r="U463" s="10"/>
      <x:c r="V463" s="10"/>
      <x:c r="W463" s="10"/>
      <x:c r="X463" s="10"/>
      <x:c r="Y463" s="10"/>
      <x:c r="Z463" s="10"/>
    </x:row>
    <x:row r="464" spans="1:26" ht="13.5" customHeight="1">
      <x:c r="A464" s="29"/>
      <x:c r="B464" s="29"/>
      <x:c r="C464" s="13"/>
      <x:c r="D464" s="87"/>
      <x:c r="E464" s="87"/>
      <x:c r="F464" s="87"/>
      <x:c r="G464" s="87"/>
      <x:c r="H464" s="87"/>
      <x:c r="I464" s="87"/>
      <x:c r="J464" s="87"/>
      <x:c r="K464" s="87"/>
      <x:c r="L464" s="87"/>
      <x:c r="M464" s="29"/>
      <x:c r="N464" s="10"/>
      <x:c r="O464" s="10"/>
      <x:c r="P464" s="10"/>
      <x:c r="Q464" s="10"/>
      <x:c r="R464" s="10"/>
      <x:c r="S464" s="10"/>
      <x:c r="T464" s="10"/>
      <x:c r="U464" s="10"/>
      <x:c r="V464" s="10"/>
      <x:c r="W464" s="10"/>
      <x:c r="X464" s="10"/>
      <x:c r="Y464" s="10"/>
      <x:c r="Z464" s="10"/>
    </x:row>
    <x:row r="465" spans="1:26" ht="13.5" customHeight="1">
      <x:c r="A465" s="29"/>
      <x:c r="B465" s="29"/>
      <x:c r="C465" s="13"/>
      <x:c r="D465" s="87"/>
      <x:c r="E465" s="87"/>
      <x:c r="F465" s="87"/>
      <x:c r="G465" s="87"/>
      <x:c r="H465" s="87"/>
      <x:c r="I465" s="87"/>
      <x:c r="J465" s="87"/>
      <x:c r="K465" s="87"/>
      <x:c r="L465" s="87"/>
      <x:c r="M465" s="29"/>
      <x:c r="N465" s="10"/>
      <x:c r="O465" s="10"/>
      <x:c r="P465" s="10"/>
      <x:c r="Q465" s="10"/>
      <x:c r="R465" s="10"/>
      <x:c r="S465" s="10"/>
      <x:c r="T465" s="10"/>
      <x:c r="U465" s="10"/>
      <x:c r="V465" s="10"/>
      <x:c r="W465" s="10"/>
      <x:c r="X465" s="10"/>
      <x:c r="Y465" s="10"/>
      <x:c r="Z465" s="10"/>
    </x:row>
    <x:row r="466" spans="1:26" ht="13.5" customHeight="1">
      <x:c r="A466" s="29"/>
      <x:c r="B466" s="29"/>
      <x:c r="C466" s="13"/>
      <x:c r="D466" s="87"/>
      <x:c r="E466" s="87"/>
      <x:c r="F466" s="87"/>
      <x:c r="G466" s="87"/>
      <x:c r="H466" s="87"/>
      <x:c r="I466" s="87"/>
      <x:c r="J466" s="87"/>
      <x:c r="K466" s="87"/>
      <x:c r="L466" s="87"/>
      <x:c r="M466" s="29"/>
      <x:c r="N466" s="10"/>
      <x:c r="O466" s="10"/>
      <x:c r="P466" s="10"/>
      <x:c r="Q466" s="10"/>
      <x:c r="R466" s="10"/>
      <x:c r="S466" s="10"/>
      <x:c r="T466" s="10"/>
      <x:c r="U466" s="10"/>
      <x:c r="V466" s="10"/>
      <x:c r="W466" s="10"/>
      <x:c r="X466" s="10"/>
      <x:c r="Y466" s="10"/>
      <x:c r="Z466" s="10"/>
    </x:row>
    <x:row r="467" spans="1:26" ht="13.5" customHeight="1">
      <x:c r="A467" s="29"/>
      <x:c r="B467" s="29"/>
      <x:c r="C467" s="13"/>
      <x:c r="D467" s="87"/>
      <x:c r="E467" s="87"/>
      <x:c r="F467" s="87"/>
      <x:c r="G467" s="87"/>
      <x:c r="H467" s="87"/>
      <x:c r="I467" s="87"/>
      <x:c r="J467" s="87"/>
      <x:c r="K467" s="87"/>
      <x:c r="L467" s="87"/>
      <x:c r="M467" s="29"/>
      <x:c r="N467" s="10"/>
      <x:c r="O467" s="10"/>
      <x:c r="P467" s="10"/>
      <x:c r="Q467" s="10"/>
      <x:c r="R467" s="10"/>
      <x:c r="S467" s="10"/>
      <x:c r="T467" s="10"/>
      <x:c r="U467" s="10"/>
      <x:c r="V467" s="10"/>
      <x:c r="W467" s="10"/>
      <x:c r="X467" s="10"/>
      <x:c r="Y467" s="10"/>
      <x:c r="Z467" s="10"/>
    </x:row>
    <x:row r="468" spans="1:26" ht="13.5" customHeight="1">
      <x:c r="A468" s="29"/>
      <x:c r="B468" s="29"/>
      <x:c r="C468" s="13"/>
      <x:c r="D468" s="87"/>
      <x:c r="E468" s="87"/>
      <x:c r="F468" s="87"/>
      <x:c r="G468" s="87"/>
      <x:c r="H468" s="87"/>
      <x:c r="I468" s="87"/>
      <x:c r="J468" s="87"/>
      <x:c r="K468" s="87"/>
      <x:c r="L468" s="87"/>
      <x:c r="M468" s="29"/>
      <x:c r="N468" s="10"/>
      <x:c r="O468" s="10"/>
      <x:c r="P468" s="10"/>
      <x:c r="Q468" s="10"/>
      <x:c r="R468" s="10"/>
      <x:c r="S468" s="10"/>
      <x:c r="T468" s="10"/>
      <x:c r="U468" s="10"/>
      <x:c r="V468" s="10"/>
      <x:c r="W468" s="10"/>
      <x:c r="X468" s="10"/>
      <x:c r="Y468" s="10"/>
      <x:c r="Z468" s="10"/>
    </x:row>
    <x:row r="469" spans="1:26" ht="13.5" customHeight="1">
      <x:c r="A469" s="29"/>
      <x:c r="B469" s="29"/>
      <x:c r="C469" s="13"/>
      <x:c r="D469" s="87"/>
      <x:c r="E469" s="87"/>
      <x:c r="F469" s="87"/>
      <x:c r="G469" s="87"/>
      <x:c r="H469" s="87"/>
      <x:c r="I469" s="87"/>
      <x:c r="J469" s="87"/>
      <x:c r="K469" s="87"/>
      <x:c r="L469" s="87"/>
      <x:c r="M469" s="29"/>
      <x:c r="N469" s="10"/>
      <x:c r="O469" s="10"/>
      <x:c r="P469" s="10"/>
      <x:c r="Q469" s="10"/>
      <x:c r="R469" s="10"/>
      <x:c r="S469" s="10"/>
      <x:c r="T469" s="10"/>
      <x:c r="U469" s="10"/>
      <x:c r="V469" s="10"/>
      <x:c r="W469" s="10"/>
      <x:c r="X469" s="10"/>
      <x:c r="Y469" s="10"/>
      <x:c r="Z469" s="10"/>
    </x:row>
    <x:row r="470" spans="1:26" ht="13.5" customHeight="1">
      <x:c r="A470" s="29"/>
      <x:c r="B470" s="29"/>
      <x:c r="C470" s="13"/>
      <x:c r="D470" s="87"/>
      <x:c r="E470" s="87"/>
      <x:c r="F470" s="87"/>
      <x:c r="G470" s="87"/>
      <x:c r="H470" s="87"/>
      <x:c r="I470" s="87"/>
      <x:c r="J470" s="87"/>
      <x:c r="K470" s="87"/>
      <x:c r="L470" s="87"/>
      <x:c r="M470" s="29"/>
      <x:c r="N470" s="10"/>
      <x:c r="O470" s="10"/>
      <x:c r="P470" s="10"/>
      <x:c r="Q470" s="10"/>
      <x:c r="R470" s="10"/>
      <x:c r="S470" s="10"/>
      <x:c r="T470" s="10"/>
      <x:c r="U470" s="10"/>
      <x:c r="V470" s="10"/>
      <x:c r="W470" s="10"/>
      <x:c r="X470" s="10"/>
      <x:c r="Y470" s="10"/>
      <x:c r="Z470" s="10"/>
    </x:row>
    <x:row r="471" spans="1:26" ht="13.5" customHeight="1">
      <x:c r="A471" s="29"/>
      <x:c r="B471" s="29"/>
      <x:c r="C471" s="13"/>
      <x:c r="D471" s="87"/>
      <x:c r="E471" s="87"/>
      <x:c r="F471" s="87"/>
      <x:c r="G471" s="87"/>
      <x:c r="H471" s="87"/>
      <x:c r="I471" s="87"/>
      <x:c r="J471" s="87"/>
      <x:c r="K471" s="87"/>
      <x:c r="L471" s="87"/>
      <x:c r="M471" s="29"/>
      <x:c r="N471" s="10"/>
      <x:c r="O471" s="10"/>
      <x:c r="P471" s="10"/>
      <x:c r="Q471" s="10"/>
      <x:c r="R471" s="10"/>
      <x:c r="S471" s="10"/>
      <x:c r="T471" s="10"/>
      <x:c r="U471" s="10"/>
      <x:c r="V471" s="10"/>
      <x:c r="W471" s="10"/>
      <x:c r="X471" s="10"/>
      <x:c r="Y471" s="10"/>
      <x:c r="Z471" s="10"/>
    </x:row>
    <x:row r="472" spans="1:26" ht="13.5" customHeight="1">
      <x:c r="A472" s="29"/>
      <x:c r="B472" s="29"/>
      <x:c r="C472" s="13"/>
      <x:c r="D472" s="87"/>
      <x:c r="E472" s="87"/>
      <x:c r="F472" s="87"/>
      <x:c r="G472" s="87"/>
      <x:c r="H472" s="87"/>
      <x:c r="I472" s="87"/>
      <x:c r="J472" s="87"/>
      <x:c r="K472" s="87"/>
      <x:c r="L472" s="87"/>
      <x:c r="M472" s="29"/>
      <x:c r="N472" s="10"/>
      <x:c r="O472" s="10"/>
      <x:c r="P472" s="10"/>
      <x:c r="Q472" s="10"/>
      <x:c r="R472" s="10"/>
      <x:c r="S472" s="10"/>
      <x:c r="T472" s="10"/>
      <x:c r="U472" s="10"/>
      <x:c r="V472" s="10"/>
      <x:c r="W472" s="10"/>
      <x:c r="X472" s="10"/>
      <x:c r="Y472" s="10"/>
      <x:c r="Z472" s="10"/>
    </x:row>
    <x:row r="473" spans="1:26" ht="13.5" customHeight="1">
      <x:c r="A473" s="29"/>
      <x:c r="B473" s="29"/>
      <x:c r="C473" s="13"/>
      <x:c r="D473" s="87"/>
      <x:c r="E473" s="87"/>
      <x:c r="F473" s="87"/>
      <x:c r="G473" s="87"/>
      <x:c r="H473" s="87"/>
      <x:c r="I473" s="87"/>
      <x:c r="J473" s="87"/>
      <x:c r="K473" s="87"/>
      <x:c r="L473" s="87"/>
      <x:c r="M473" s="29"/>
      <x:c r="N473" s="10"/>
      <x:c r="O473" s="10"/>
      <x:c r="P473" s="10"/>
      <x:c r="Q473" s="10"/>
      <x:c r="R473" s="10"/>
      <x:c r="S473" s="10"/>
      <x:c r="T473" s="10"/>
      <x:c r="U473" s="10"/>
      <x:c r="V473" s="10"/>
      <x:c r="W473" s="10"/>
      <x:c r="X473" s="10"/>
      <x:c r="Y473" s="10"/>
      <x:c r="Z473" s="10"/>
    </x:row>
    <x:row r="474" spans="1:26" ht="13.5" customHeight="1">
      <x:c r="A474" s="29"/>
      <x:c r="B474" s="29"/>
      <x:c r="C474" s="13"/>
      <x:c r="D474" s="87"/>
      <x:c r="E474" s="87"/>
      <x:c r="F474" s="87"/>
      <x:c r="G474" s="87"/>
      <x:c r="H474" s="87"/>
      <x:c r="I474" s="87"/>
      <x:c r="J474" s="87"/>
      <x:c r="K474" s="87"/>
      <x:c r="L474" s="87"/>
      <x:c r="M474" s="29"/>
      <x:c r="N474" s="10"/>
      <x:c r="O474" s="10"/>
      <x:c r="P474" s="10"/>
      <x:c r="Q474" s="10"/>
      <x:c r="R474" s="10"/>
      <x:c r="S474" s="10"/>
      <x:c r="T474" s="10"/>
      <x:c r="U474" s="10"/>
      <x:c r="V474" s="10"/>
      <x:c r="W474" s="10"/>
      <x:c r="X474" s="10"/>
      <x:c r="Y474" s="10"/>
      <x:c r="Z474" s="10"/>
    </x:row>
    <x:row r="475" spans="1:26" ht="13.5" customHeight="1">
      <x:c r="A475" s="29"/>
      <x:c r="B475" s="29"/>
      <x:c r="C475" s="13"/>
      <x:c r="D475" s="87"/>
      <x:c r="E475" s="87"/>
      <x:c r="F475" s="87"/>
      <x:c r="G475" s="87"/>
      <x:c r="H475" s="87"/>
      <x:c r="I475" s="87"/>
      <x:c r="J475" s="87"/>
      <x:c r="K475" s="87"/>
      <x:c r="L475" s="87"/>
      <x:c r="M475" s="29"/>
      <x:c r="N475" s="10"/>
      <x:c r="O475" s="10"/>
      <x:c r="P475" s="10"/>
      <x:c r="Q475" s="10"/>
      <x:c r="R475" s="10"/>
      <x:c r="S475" s="10"/>
      <x:c r="T475" s="10"/>
      <x:c r="U475" s="10"/>
      <x:c r="V475" s="10"/>
      <x:c r="W475" s="10"/>
      <x:c r="X475" s="10"/>
      <x:c r="Y475" s="10"/>
      <x:c r="Z475" s="10"/>
    </x:row>
    <x:row r="476" spans="1:26" ht="13.5" customHeight="1">
      <x:c r="A476" s="29"/>
      <x:c r="B476" s="29"/>
      <x:c r="C476" s="13"/>
      <x:c r="D476" s="87"/>
      <x:c r="E476" s="87"/>
      <x:c r="F476" s="87"/>
      <x:c r="G476" s="87"/>
      <x:c r="H476" s="87"/>
      <x:c r="I476" s="87"/>
      <x:c r="J476" s="87"/>
      <x:c r="K476" s="87"/>
      <x:c r="L476" s="87"/>
      <x:c r="M476" s="29"/>
      <x:c r="N476" s="10"/>
      <x:c r="O476" s="10"/>
      <x:c r="P476" s="10"/>
      <x:c r="Q476" s="10"/>
      <x:c r="R476" s="10"/>
      <x:c r="S476" s="10"/>
      <x:c r="T476" s="10"/>
      <x:c r="U476" s="10"/>
      <x:c r="V476" s="10"/>
      <x:c r="W476" s="10"/>
      <x:c r="X476" s="10"/>
      <x:c r="Y476" s="10"/>
      <x:c r="Z476" s="10"/>
    </x:row>
    <x:row r="477" spans="1:26" ht="13.5" customHeight="1">
      <x:c r="A477" s="29"/>
      <x:c r="B477" s="29"/>
      <x:c r="C477" s="13"/>
      <x:c r="D477" s="87"/>
      <x:c r="E477" s="87"/>
      <x:c r="F477" s="87"/>
      <x:c r="G477" s="87"/>
      <x:c r="H477" s="87"/>
      <x:c r="I477" s="87"/>
      <x:c r="J477" s="87"/>
      <x:c r="K477" s="87"/>
      <x:c r="L477" s="87"/>
      <x:c r="M477" s="29"/>
      <x:c r="N477" s="10"/>
      <x:c r="O477" s="10"/>
      <x:c r="P477" s="10"/>
      <x:c r="Q477" s="10"/>
      <x:c r="R477" s="10"/>
      <x:c r="S477" s="10"/>
      <x:c r="T477" s="10"/>
      <x:c r="U477" s="10"/>
      <x:c r="V477" s="10"/>
      <x:c r="W477" s="10"/>
      <x:c r="X477" s="10"/>
      <x:c r="Y477" s="10"/>
      <x:c r="Z477" s="10"/>
    </x:row>
    <x:row r="478" spans="1:26" ht="13.5" customHeight="1">
      <x:c r="A478" s="29"/>
      <x:c r="B478" s="29"/>
      <x:c r="C478" s="13"/>
      <x:c r="D478" s="87"/>
      <x:c r="E478" s="87"/>
      <x:c r="F478" s="87"/>
      <x:c r="G478" s="87"/>
      <x:c r="H478" s="87"/>
      <x:c r="I478" s="87"/>
      <x:c r="J478" s="87"/>
      <x:c r="K478" s="87"/>
      <x:c r="L478" s="87"/>
      <x:c r="M478" s="29"/>
      <x:c r="N478" s="10"/>
      <x:c r="O478" s="10"/>
      <x:c r="P478" s="10"/>
      <x:c r="Q478" s="10"/>
      <x:c r="R478" s="10"/>
      <x:c r="S478" s="10"/>
      <x:c r="T478" s="10"/>
      <x:c r="U478" s="10"/>
      <x:c r="V478" s="10"/>
      <x:c r="W478" s="10"/>
      <x:c r="X478" s="10"/>
      <x:c r="Y478" s="10"/>
      <x:c r="Z478" s="10"/>
    </x:row>
    <x:row r="479" spans="1:26" ht="13.5" customHeight="1">
      <x:c r="A479" s="29"/>
      <x:c r="B479" s="29"/>
      <x:c r="C479" s="13"/>
      <x:c r="D479" s="87"/>
      <x:c r="E479" s="87"/>
      <x:c r="F479" s="87"/>
      <x:c r="G479" s="87"/>
      <x:c r="H479" s="87"/>
      <x:c r="I479" s="87"/>
      <x:c r="J479" s="87"/>
      <x:c r="K479" s="87"/>
      <x:c r="L479" s="87"/>
      <x:c r="M479" s="29"/>
      <x:c r="N479" s="10"/>
      <x:c r="O479" s="10"/>
      <x:c r="P479" s="10"/>
      <x:c r="Q479" s="10"/>
      <x:c r="R479" s="10"/>
      <x:c r="S479" s="10"/>
      <x:c r="T479" s="10"/>
      <x:c r="U479" s="10"/>
      <x:c r="V479" s="10"/>
      <x:c r="W479" s="10"/>
      <x:c r="X479" s="10"/>
      <x:c r="Y479" s="10"/>
      <x:c r="Z479" s="10"/>
    </x:row>
    <x:row r="480" spans="1:26" ht="13.5" customHeight="1">
      <x:c r="A480" s="29"/>
      <x:c r="B480" s="29"/>
      <x:c r="C480" s="13"/>
      <x:c r="D480" s="87"/>
      <x:c r="E480" s="87"/>
      <x:c r="F480" s="87"/>
      <x:c r="G480" s="87"/>
      <x:c r="H480" s="87"/>
      <x:c r="I480" s="87"/>
      <x:c r="J480" s="87"/>
      <x:c r="K480" s="87"/>
      <x:c r="L480" s="87"/>
      <x:c r="M480" s="29"/>
      <x:c r="N480" s="10"/>
      <x:c r="O480" s="10"/>
      <x:c r="P480" s="10"/>
      <x:c r="Q480" s="10"/>
      <x:c r="R480" s="10"/>
      <x:c r="S480" s="10"/>
      <x:c r="T480" s="10"/>
      <x:c r="U480" s="10"/>
      <x:c r="V480" s="10"/>
      <x:c r="W480" s="10"/>
      <x:c r="X480" s="10"/>
      <x:c r="Y480" s="10"/>
      <x:c r="Z480" s="10"/>
    </x:row>
    <x:row r="481" spans="1:26" ht="13.5" customHeight="1">
      <x:c r="A481" s="29"/>
      <x:c r="B481" s="29"/>
      <x:c r="C481" s="13"/>
      <x:c r="D481" s="87"/>
      <x:c r="E481" s="87"/>
      <x:c r="F481" s="87"/>
      <x:c r="G481" s="87"/>
      <x:c r="H481" s="87"/>
      <x:c r="I481" s="87"/>
      <x:c r="J481" s="87"/>
      <x:c r="K481" s="87"/>
      <x:c r="L481" s="87"/>
      <x:c r="M481" s="29"/>
      <x:c r="N481" s="10"/>
      <x:c r="O481" s="10"/>
      <x:c r="P481" s="10"/>
      <x:c r="Q481" s="10"/>
      <x:c r="R481" s="10"/>
      <x:c r="S481" s="10"/>
      <x:c r="T481" s="10"/>
      <x:c r="U481" s="10"/>
      <x:c r="V481" s="10"/>
      <x:c r="W481" s="10"/>
      <x:c r="X481" s="10"/>
      <x:c r="Y481" s="10"/>
      <x:c r="Z481" s="10"/>
    </x:row>
    <x:row r="482" spans="1:26" ht="13.5" customHeight="1">
      <x:c r="A482" s="29"/>
      <x:c r="B482" s="29"/>
      <x:c r="C482" s="13"/>
      <x:c r="D482" s="87"/>
      <x:c r="E482" s="87"/>
      <x:c r="F482" s="87"/>
      <x:c r="G482" s="87"/>
      <x:c r="H482" s="87"/>
      <x:c r="I482" s="87"/>
      <x:c r="J482" s="87"/>
      <x:c r="K482" s="87"/>
      <x:c r="L482" s="87"/>
      <x:c r="M482" s="29"/>
      <x:c r="N482" s="10"/>
      <x:c r="O482" s="10"/>
      <x:c r="P482" s="10"/>
      <x:c r="Q482" s="10"/>
      <x:c r="R482" s="10"/>
      <x:c r="S482" s="10"/>
      <x:c r="T482" s="10"/>
      <x:c r="U482" s="10"/>
      <x:c r="V482" s="10"/>
      <x:c r="W482" s="10"/>
      <x:c r="X482" s="10"/>
      <x:c r="Y482" s="10"/>
      <x:c r="Z482" s="10"/>
    </x:row>
    <x:row r="483" spans="1:26" ht="13.5" customHeight="1">
      <x:c r="A483" s="29"/>
      <x:c r="B483" s="29"/>
      <x:c r="C483" s="13"/>
      <x:c r="D483" s="87"/>
      <x:c r="E483" s="87"/>
      <x:c r="F483" s="87"/>
      <x:c r="G483" s="87"/>
      <x:c r="H483" s="87"/>
      <x:c r="I483" s="87"/>
      <x:c r="J483" s="87"/>
      <x:c r="K483" s="87"/>
      <x:c r="L483" s="87"/>
      <x:c r="M483" s="29"/>
      <x:c r="N483" s="10"/>
      <x:c r="O483" s="10"/>
      <x:c r="P483" s="10"/>
      <x:c r="Q483" s="10"/>
      <x:c r="R483" s="10"/>
      <x:c r="S483" s="10"/>
      <x:c r="T483" s="10"/>
      <x:c r="U483" s="10"/>
      <x:c r="V483" s="10"/>
      <x:c r="W483" s="10"/>
      <x:c r="X483" s="10"/>
      <x:c r="Y483" s="10"/>
      <x:c r="Z483" s="10"/>
    </x:row>
    <x:row r="484" spans="1:26" ht="13.5" customHeight="1">
      <x:c r="A484" s="29"/>
      <x:c r="B484" s="29"/>
      <x:c r="C484" s="13"/>
      <x:c r="D484" s="87"/>
      <x:c r="E484" s="87"/>
      <x:c r="F484" s="87"/>
      <x:c r="G484" s="87"/>
      <x:c r="H484" s="87"/>
      <x:c r="I484" s="87"/>
      <x:c r="J484" s="87"/>
      <x:c r="K484" s="87"/>
      <x:c r="L484" s="87"/>
      <x:c r="M484" s="29"/>
      <x:c r="N484" s="10"/>
      <x:c r="O484" s="10"/>
      <x:c r="P484" s="10"/>
      <x:c r="Q484" s="10"/>
      <x:c r="R484" s="10"/>
      <x:c r="S484" s="10"/>
      <x:c r="T484" s="10"/>
      <x:c r="U484" s="10"/>
      <x:c r="V484" s="10"/>
      <x:c r="W484" s="10"/>
      <x:c r="X484" s="10"/>
      <x:c r="Y484" s="10"/>
      <x:c r="Z484" s="10"/>
    </x:row>
    <x:row r="485" spans="1:26" ht="13.5" customHeight="1">
      <x:c r="A485" s="29"/>
      <x:c r="B485" s="29"/>
      <x:c r="C485" s="13"/>
      <x:c r="D485" s="87"/>
      <x:c r="E485" s="87"/>
      <x:c r="F485" s="87"/>
      <x:c r="G485" s="87"/>
      <x:c r="H485" s="87"/>
      <x:c r="I485" s="87"/>
      <x:c r="J485" s="87"/>
      <x:c r="K485" s="87"/>
      <x:c r="L485" s="87"/>
      <x:c r="M485" s="29"/>
      <x:c r="N485" s="10"/>
      <x:c r="O485" s="10"/>
      <x:c r="P485" s="10"/>
      <x:c r="Q485" s="10"/>
      <x:c r="R485" s="10"/>
      <x:c r="S485" s="10"/>
      <x:c r="T485" s="10"/>
      <x:c r="U485" s="10"/>
      <x:c r="V485" s="10"/>
      <x:c r="W485" s="10"/>
      <x:c r="X485" s="10"/>
      <x:c r="Y485" s="10"/>
      <x:c r="Z485" s="10"/>
    </x:row>
    <x:row r="486" spans="1:26" ht="13.5" customHeight="1">
      <x:c r="A486" s="29"/>
      <x:c r="B486" s="29"/>
      <x:c r="C486" s="13"/>
      <x:c r="D486" s="87"/>
      <x:c r="E486" s="87"/>
      <x:c r="F486" s="87"/>
      <x:c r="G486" s="87"/>
      <x:c r="H486" s="87"/>
      <x:c r="I486" s="87"/>
      <x:c r="J486" s="87"/>
      <x:c r="K486" s="87"/>
      <x:c r="L486" s="87"/>
      <x:c r="M486" s="29"/>
      <x:c r="N486" s="10"/>
      <x:c r="O486" s="10"/>
      <x:c r="P486" s="10"/>
      <x:c r="Q486" s="10"/>
      <x:c r="R486" s="10"/>
      <x:c r="S486" s="10"/>
      <x:c r="T486" s="10"/>
      <x:c r="U486" s="10"/>
      <x:c r="V486" s="10"/>
      <x:c r="W486" s="10"/>
      <x:c r="X486" s="10"/>
      <x:c r="Y486" s="10"/>
      <x:c r="Z486" s="10"/>
    </x:row>
    <x:row r="487" spans="1:26" ht="13.5" customHeight="1">
      <x:c r="A487" s="29"/>
      <x:c r="B487" s="29"/>
      <x:c r="C487" s="13"/>
      <x:c r="D487" s="87"/>
      <x:c r="E487" s="87"/>
      <x:c r="F487" s="87"/>
      <x:c r="G487" s="87"/>
      <x:c r="H487" s="87"/>
      <x:c r="I487" s="87"/>
      <x:c r="J487" s="87"/>
      <x:c r="K487" s="87"/>
      <x:c r="L487" s="87"/>
      <x:c r="M487" s="29"/>
      <x:c r="N487" s="10"/>
      <x:c r="O487" s="10"/>
      <x:c r="P487" s="10"/>
      <x:c r="Q487" s="10"/>
      <x:c r="R487" s="10"/>
      <x:c r="S487" s="10"/>
      <x:c r="T487" s="10"/>
      <x:c r="U487" s="10"/>
      <x:c r="V487" s="10"/>
      <x:c r="W487" s="10"/>
      <x:c r="X487" s="10"/>
      <x:c r="Y487" s="10"/>
      <x:c r="Z487" s="10"/>
    </x:row>
    <x:row r="488" spans="1:26" ht="13.5" customHeight="1">
      <x:c r="A488" s="29"/>
      <x:c r="B488" s="29"/>
      <x:c r="C488" s="13"/>
      <x:c r="D488" s="87"/>
      <x:c r="E488" s="87"/>
      <x:c r="F488" s="87"/>
      <x:c r="G488" s="87"/>
      <x:c r="H488" s="87"/>
      <x:c r="I488" s="87"/>
      <x:c r="J488" s="87"/>
      <x:c r="K488" s="87"/>
      <x:c r="L488" s="87"/>
      <x:c r="M488" s="29"/>
      <x:c r="N488" s="10"/>
      <x:c r="O488" s="10"/>
      <x:c r="P488" s="10"/>
      <x:c r="Q488" s="10"/>
      <x:c r="R488" s="10"/>
      <x:c r="S488" s="10"/>
      <x:c r="T488" s="10"/>
      <x:c r="U488" s="10"/>
      <x:c r="V488" s="10"/>
      <x:c r="W488" s="10"/>
      <x:c r="X488" s="10"/>
      <x:c r="Y488" s="10"/>
      <x:c r="Z488" s="10"/>
    </x:row>
    <x:row r="489" spans="1:26" ht="13.5" customHeight="1">
      <x:c r="A489" s="29"/>
      <x:c r="B489" s="29"/>
      <x:c r="C489" s="13"/>
      <x:c r="D489" s="87"/>
      <x:c r="E489" s="87"/>
      <x:c r="F489" s="87"/>
      <x:c r="G489" s="87"/>
      <x:c r="H489" s="87"/>
      <x:c r="I489" s="87"/>
      <x:c r="J489" s="87"/>
      <x:c r="K489" s="87"/>
      <x:c r="L489" s="87"/>
      <x:c r="M489" s="29"/>
      <x:c r="N489" s="10"/>
      <x:c r="O489" s="10"/>
      <x:c r="P489" s="10"/>
      <x:c r="Q489" s="10"/>
      <x:c r="R489" s="10"/>
      <x:c r="S489" s="10"/>
      <x:c r="T489" s="10"/>
      <x:c r="U489" s="10"/>
      <x:c r="V489" s="10"/>
      <x:c r="W489" s="10"/>
      <x:c r="X489" s="10"/>
      <x:c r="Y489" s="10"/>
      <x:c r="Z489" s="10"/>
    </x:row>
    <x:row r="490" spans="1:26" ht="13.5" customHeight="1">
      <x:c r="A490" s="29"/>
      <x:c r="B490" s="29"/>
      <x:c r="C490" s="13"/>
      <x:c r="D490" s="87"/>
      <x:c r="E490" s="87"/>
      <x:c r="F490" s="87"/>
      <x:c r="G490" s="87"/>
      <x:c r="H490" s="87"/>
      <x:c r="I490" s="87"/>
      <x:c r="J490" s="87"/>
      <x:c r="K490" s="87"/>
      <x:c r="L490" s="87"/>
      <x:c r="M490" s="29"/>
      <x:c r="N490" s="10"/>
      <x:c r="O490" s="10"/>
      <x:c r="P490" s="10"/>
      <x:c r="Q490" s="10"/>
      <x:c r="R490" s="10"/>
      <x:c r="S490" s="10"/>
      <x:c r="T490" s="10"/>
      <x:c r="U490" s="10"/>
      <x:c r="V490" s="10"/>
      <x:c r="W490" s="10"/>
      <x:c r="X490" s="10"/>
      <x:c r="Y490" s="10"/>
      <x:c r="Z490" s="10"/>
    </x:row>
    <x:row r="491" spans="1:26" ht="13.5" customHeight="1">
      <x:c r="A491" s="29"/>
      <x:c r="B491" s="29"/>
      <x:c r="C491" s="13"/>
      <x:c r="D491" s="87"/>
      <x:c r="E491" s="87"/>
      <x:c r="F491" s="87"/>
      <x:c r="G491" s="87"/>
      <x:c r="H491" s="87"/>
      <x:c r="I491" s="87"/>
      <x:c r="J491" s="87"/>
      <x:c r="K491" s="87"/>
      <x:c r="L491" s="87"/>
      <x:c r="M491" s="29"/>
      <x:c r="N491" s="10"/>
      <x:c r="O491" s="10"/>
      <x:c r="P491" s="10"/>
      <x:c r="Q491" s="10"/>
      <x:c r="R491" s="10"/>
      <x:c r="S491" s="10"/>
      <x:c r="T491" s="10"/>
      <x:c r="U491" s="10"/>
      <x:c r="V491" s="10"/>
      <x:c r="W491" s="10"/>
      <x:c r="X491" s="10"/>
      <x:c r="Y491" s="10"/>
      <x:c r="Z491" s="10"/>
    </x:row>
    <x:row r="492" spans="1:26" ht="13.5" customHeight="1">
      <x:c r="A492" s="29"/>
      <x:c r="B492" s="29"/>
      <x:c r="C492" s="13"/>
      <x:c r="D492" s="87"/>
      <x:c r="E492" s="87"/>
      <x:c r="F492" s="87"/>
      <x:c r="G492" s="87"/>
      <x:c r="H492" s="87"/>
      <x:c r="I492" s="87"/>
      <x:c r="J492" s="87"/>
      <x:c r="K492" s="87"/>
      <x:c r="L492" s="87"/>
      <x:c r="M492" s="29"/>
      <x:c r="N492" s="10"/>
      <x:c r="O492" s="10"/>
      <x:c r="P492" s="10"/>
      <x:c r="Q492" s="10"/>
      <x:c r="R492" s="10"/>
      <x:c r="S492" s="10"/>
      <x:c r="T492" s="10"/>
      <x:c r="U492" s="10"/>
      <x:c r="V492" s="10"/>
      <x:c r="W492" s="10"/>
      <x:c r="X492" s="10"/>
      <x:c r="Y492" s="10"/>
      <x:c r="Z492" s="10"/>
    </x:row>
    <x:row r="493" spans="1:26" ht="13.5" customHeight="1">
      <x:c r="A493" s="29"/>
      <x:c r="B493" s="29"/>
      <x:c r="C493" s="13"/>
      <x:c r="D493" s="87"/>
      <x:c r="E493" s="87"/>
      <x:c r="F493" s="87"/>
      <x:c r="G493" s="87"/>
      <x:c r="H493" s="87"/>
      <x:c r="I493" s="87"/>
      <x:c r="J493" s="87"/>
      <x:c r="K493" s="87"/>
      <x:c r="L493" s="87"/>
      <x:c r="M493" s="29"/>
      <x:c r="N493" s="10"/>
      <x:c r="O493" s="10"/>
      <x:c r="P493" s="10"/>
      <x:c r="Q493" s="10"/>
      <x:c r="R493" s="10"/>
      <x:c r="S493" s="10"/>
      <x:c r="T493" s="10"/>
      <x:c r="U493" s="10"/>
      <x:c r="V493" s="10"/>
      <x:c r="W493" s="10"/>
      <x:c r="X493" s="10"/>
      <x:c r="Y493" s="10"/>
      <x:c r="Z493" s="10"/>
    </x:row>
    <x:row r="494" spans="1:26" ht="13.5" customHeight="1">
      <x:c r="A494" s="29"/>
      <x:c r="B494" s="29"/>
      <x:c r="C494" s="13"/>
      <x:c r="D494" s="87"/>
      <x:c r="E494" s="87"/>
      <x:c r="F494" s="87"/>
      <x:c r="G494" s="87"/>
      <x:c r="H494" s="87"/>
      <x:c r="I494" s="87"/>
      <x:c r="J494" s="87"/>
      <x:c r="K494" s="87"/>
      <x:c r="L494" s="87"/>
      <x:c r="M494" s="29"/>
      <x:c r="N494" s="10"/>
      <x:c r="O494" s="10"/>
      <x:c r="P494" s="10"/>
      <x:c r="Q494" s="10"/>
      <x:c r="R494" s="10"/>
      <x:c r="S494" s="10"/>
      <x:c r="T494" s="10"/>
      <x:c r="U494" s="10"/>
      <x:c r="V494" s="10"/>
      <x:c r="W494" s="10"/>
      <x:c r="X494" s="10"/>
      <x:c r="Y494" s="10"/>
      <x:c r="Z494" s="10"/>
    </x:row>
    <x:row r="495" spans="1:26" ht="13.5" customHeight="1">
      <x:c r="A495" s="29"/>
      <x:c r="B495" s="29"/>
      <x:c r="C495" s="13"/>
      <x:c r="D495" s="87"/>
      <x:c r="E495" s="87"/>
      <x:c r="F495" s="87"/>
      <x:c r="G495" s="87"/>
      <x:c r="H495" s="87"/>
      <x:c r="I495" s="87"/>
      <x:c r="J495" s="87"/>
      <x:c r="K495" s="87"/>
      <x:c r="L495" s="87"/>
      <x:c r="M495" s="29"/>
      <x:c r="N495" s="10"/>
      <x:c r="O495" s="10"/>
      <x:c r="P495" s="10"/>
      <x:c r="Q495" s="10"/>
      <x:c r="R495" s="10"/>
      <x:c r="S495" s="10"/>
      <x:c r="T495" s="10"/>
      <x:c r="U495" s="10"/>
      <x:c r="V495" s="10"/>
      <x:c r="W495" s="10"/>
      <x:c r="X495" s="10"/>
      <x:c r="Y495" s="10"/>
      <x:c r="Z495" s="10"/>
    </x:row>
    <x:row r="496" spans="1:26" ht="13.5" customHeight="1">
      <x:c r="A496" s="29"/>
      <x:c r="B496" s="29"/>
      <x:c r="C496" s="13"/>
      <x:c r="D496" s="87"/>
      <x:c r="E496" s="87"/>
      <x:c r="F496" s="87"/>
      <x:c r="G496" s="87"/>
      <x:c r="H496" s="87"/>
      <x:c r="I496" s="87"/>
      <x:c r="J496" s="87"/>
      <x:c r="K496" s="87"/>
      <x:c r="L496" s="87"/>
      <x:c r="M496" s="29"/>
      <x:c r="N496" s="10"/>
      <x:c r="O496" s="10"/>
      <x:c r="P496" s="10"/>
      <x:c r="Q496" s="10"/>
      <x:c r="R496" s="10"/>
      <x:c r="S496" s="10"/>
      <x:c r="T496" s="10"/>
      <x:c r="U496" s="10"/>
      <x:c r="V496" s="10"/>
      <x:c r="W496" s="10"/>
      <x:c r="X496" s="10"/>
      <x:c r="Y496" s="10"/>
      <x:c r="Z496" s="10"/>
    </x:row>
    <x:row r="497" spans="1:26" ht="13.5" customHeight="1">
      <x:c r="A497" s="29"/>
      <x:c r="B497" s="29"/>
      <x:c r="C497" s="13"/>
      <x:c r="D497" s="87"/>
      <x:c r="E497" s="87"/>
      <x:c r="F497" s="87"/>
      <x:c r="G497" s="87"/>
      <x:c r="H497" s="87"/>
      <x:c r="I497" s="87"/>
      <x:c r="J497" s="87"/>
      <x:c r="K497" s="87"/>
      <x:c r="L497" s="87"/>
      <x:c r="M497" s="29"/>
      <x:c r="N497" s="10"/>
      <x:c r="O497" s="10"/>
      <x:c r="P497" s="10"/>
      <x:c r="Q497" s="10"/>
      <x:c r="R497" s="10"/>
      <x:c r="S497" s="10"/>
      <x:c r="T497" s="10"/>
      <x:c r="U497" s="10"/>
      <x:c r="V497" s="10"/>
      <x:c r="W497" s="10"/>
      <x:c r="X497" s="10"/>
      <x:c r="Y497" s="10"/>
      <x:c r="Z497" s="10"/>
    </x:row>
    <x:row r="498" spans="1:26" ht="13.5" customHeight="1">
      <x:c r="A498" s="29"/>
      <x:c r="B498" s="29"/>
      <x:c r="C498" s="13"/>
      <x:c r="D498" s="87"/>
      <x:c r="E498" s="87"/>
      <x:c r="F498" s="87"/>
      <x:c r="G498" s="87"/>
      <x:c r="H498" s="87"/>
      <x:c r="I498" s="87"/>
      <x:c r="J498" s="87"/>
      <x:c r="K498" s="87"/>
      <x:c r="L498" s="87"/>
      <x:c r="M498" s="29"/>
      <x:c r="N498" s="10"/>
      <x:c r="O498" s="10"/>
      <x:c r="P498" s="10"/>
      <x:c r="Q498" s="10"/>
      <x:c r="R498" s="10"/>
      <x:c r="S498" s="10"/>
      <x:c r="T498" s="10"/>
      <x:c r="U498" s="10"/>
      <x:c r="V498" s="10"/>
      <x:c r="W498" s="10"/>
      <x:c r="X498" s="10"/>
      <x:c r="Y498" s="10"/>
      <x:c r="Z498" s="10"/>
    </x:row>
    <x:row r="499" spans="1:26" ht="13.5" customHeight="1">
      <x:c r="A499" s="29"/>
      <x:c r="B499" s="29"/>
      <x:c r="C499" s="13"/>
      <x:c r="D499" s="87"/>
      <x:c r="E499" s="87"/>
      <x:c r="F499" s="87"/>
      <x:c r="G499" s="87"/>
      <x:c r="H499" s="87"/>
      <x:c r="I499" s="87"/>
      <x:c r="J499" s="87"/>
      <x:c r="K499" s="87"/>
      <x:c r="L499" s="87"/>
      <x:c r="M499" s="29"/>
      <x:c r="N499" s="10"/>
      <x:c r="O499" s="10"/>
      <x:c r="P499" s="10"/>
      <x:c r="Q499" s="10"/>
      <x:c r="R499" s="10"/>
      <x:c r="S499" s="10"/>
      <x:c r="T499" s="10"/>
      <x:c r="U499" s="10"/>
      <x:c r="V499" s="10"/>
      <x:c r="W499" s="10"/>
      <x:c r="X499" s="10"/>
      <x:c r="Y499" s="10"/>
      <x:c r="Z499" s="10"/>
    </x:row>
    <x:row r="500" spans="1:26" ht="13.5" customHeight="1">
      <x:c r="A500" s="29"/>
      <x:c r="B500" s="29"/>
      <x:c r="C500" s="13"/>
      <x:c r="D500" s="87"/>
      <x:c r="E500" s="87"/>
      <x:c r="F500" s="87"/>
      <x:c r="G500" s="87"/>
      <x:c r="H500" s="87"/>
      <x:c r="I500" s="87"/>
      <x:c r="J500" s="87"/>
      <x:c r="K500" s="87"/>
      <x:c r="L500" s="87"/>
      <x:c r="M500" s="29"/>
      <x:c r="N500" s="10"/>
      <x:c r="O500" s="10"/>
      <x:c r="P500" s="10"/>
      <x:c r="Q500" s="10"/>
      <x:c r="R500" s="10"/>
      <x:c r="S500" s="10"/>
      <x:c r="T500" s="10"/>
      <x:c r="U500" s="10"/>
      <x:c r="V500" s="10"/>
      <x:c r="W500" s="10"/>
      <x:c r="X500" s="10"/>
      <x:c r="Y500" s="10"/>
      <x:c r="Z500" s="10"/>
    </x:row>
    <x:row r="501" spans="1:26" ht="13.5" customHeight="1">
      <x:c r="A501" s="29"/>
      <x:c r="B501" s="29"/>
      <x:c r="C501" s="13"/>
      <x:c r="D501" s="87"/>
      <x:c r="E501" s="87"/>
      <x:c r="F501" s="87"/>
      <x:c r="G501" s="87"/>
      <x:c r="H501" s="87"/>
      <x:c r="I501" s="87"/>
      <x:c r="J501" s="87"/>
      <x:c r="K501" s="87"/>
      <x:c r="L501" s="87"/>
      <x:c r="M501" s="29"/>
      <x:c r="N501" s="10"/>
      <x:c r="O501" s="10"/>
      <x:c r="P501" s="10"/>
      <x:c r="Q501" s="10"/>
      <x:c r="R501" s="10"/>
      <x:c r="S501" s="10"/>
      <x:c r="T501" s="10"/>
      <x:c r="U501" s="10"/>
      <x:c r="V501" s="10"/>
      <x:c r="W501" s="10"/>
      <x:c r="X501" s="10"/>
      <x:c r="Y501" s="10"/>
      <x:c r="Z501" s="10"/>
    </x:row>
    <x:row r="502" spans="1:26" ht="13.5" customHeight="1">
      <x:c r="A502" s="29"/>
      <x:c r="B502" s="29"/>
      <x:c r="C502" s="13"/>
      <x:c r="D502" s="87"/>
      <x:c r="E502" s="87"/>
      <x:c r="F502" s="87"/>
      <x:c r="G502" s="87"/>
      <x:c r="H502" s="87"/>
      <x:c r="I502" s="87"/>
      <x:c r="J502" s="87"/>
      <x:c r="K502" s="87"/>
      <x:c r="L502" s="87"/>
      <x:c r="M502" s="29"/>
      <x:c r="N502" s="10"/>
      <x:c r="O502" s="10"/>
      <x:c r="P502" s="10"/>
      <x:c r="Q502" s="10"/>
      <x:c r="R502" s="10"/>
      <x:c r="S502" s="10"/>
      <x:c r="T502" s="10"/>
      <x:c r="U502" s="10"/>
      <x:c r="V502" s="10"/>
      <x:c r="W502" s="10"/>
      <x:c r="X502" s="10"/>
      <x:c r="Y502" s="10"/>
      <x:c r="Z502" s="10"/>
    </x:row>
    <x:row r="503" spans="1:26" ht="13.5" customHeight="1">
      <x:c r="A503" s="29"/>
      <x:c r="B503" s="29"/>
      <x:c r="C503" s="13"/>
      <x:c r="D503" s="87"/>
      <x:c r="E503" s="87"/>
      <x:c r="F503" s="87"/>
      <x:c r="G503" s="87"/>
      <x:c r="H503" s="87"/>
      <x:c r="I503" s="87"/>
      <x:c r="J503" s="87"/>
      <x:c r="K503" s="87"/>
      <x:c r="L503" s="87"/>
      <x:c r="M503" s="29"/>
      <x:c r="N503" s="10"/>
      <x:c r="O503" s="10"/>
      <x:c r="P503" s="10"/>
      <x:c r="Q503" s="10"/>
      <x:c r="R503" s="10"/>
      <x:c r="S503" s="10"/>
      <x:c r="T503" s="10"/>
      <x:c r="U503" s="10"/>
      <x:c r="V503" s="10"/>
      <x:c r="W503" s="10"/>
      <x:c r="X503" s="10"/>
      <x:c r="Y503" s="10"/>
      <x:c r="Z503" s="10"/>
    </x:row>
    <x:row r="504" spans="1:26" ht="13.5" customHeight="1">
      <x:c r="A504" s="29"/>
      <x:c r="B504" s="29"/>
      <x:c r="C504" s="13"/>
      <x:c r="D504" s="87"/>
      <x:c r="E504" s="87"/>
      <x:c r="F504" s="87"/>
      <x:c r="G504" s="87"/>
      <x:c r="H504" s="87"/>
      <x:c r="I504" s="87"/>
      <x:c r="J504" s="87"/>
      <x:c r="K504" s="87"/>
      <x:c r="L504" s="87"/>
      <x:c r="M504" s="29"/>
      <x:c r="N504" s="10"/>
      <x:c r="O504" s="10"/>
      <x:c r="P504" s="10"/>
      <x:c r="Q504" s="10"/>
      <x:c r="R504" s="10"/>
      <x:c r="S504" s="10"/>
      <x:c r="T504" s="10"/>
      <x:c r="U504" s="10"/>
      <x:c r="V504" s="10"/>
      <x:c r="W504" s="10"/>
      <x:c r="X504" s="10"/>
      <x:c r="Y504" s="10"/>
      <x:c r="Z504" s="10"/>
    </x:row>
    <x:row r="505" spans="1:26" ht="13.5" customHeight="1">
      <x:c r="A505" s="29"/>
      <x:c r="B505" s="29"/>
      <x:c r="C505" s="13"/>
      <x:c r="D505" s="87"/>
      <x:c r="E505" s="87"/>
      <x:c r="F505" s="87"/>
      <x:c r="G505" s="87"/>
      <x:c r="H505" s="87"/>
      <x:c r="I505" s="87"/>
      <x:c r="J505" s="87"/>
      <x:c r="K505" s="87"/>
      <x:c r="L505" s="87"/>
      <x:c r="M505" s="29"/>
      <x:c r="N505" s="10"/>
      <x:c r="O505" s="10"/>
      <x:c r="P505" s="10"/>
      <x:c r="Q505" s="10"/>
      <x:c r="R505" s="10"/>
      <x:c r="S505" s="10"/>
      <x:c r="T505" s="10"/>
      <x:c r="U505" s="10"/>
      <x:c r="V505" s="10"/>
      <x:c r="W505" s="10"/>
      <x:c r="X505" s="10"/>
      <x:c r="Y505" s="10"/>
      <x:c r="Z505" s="10"/>
    </x:row>
    <x:row r="506" spans="1:26" ht="13.5" customHeight="1">
      <x:c r="A506" s="29"/>
      <x:c r="B506" s="29"/>
      <x:c r="C506" s="13"/>
      <x:c r="D506" s="87"/>
      <x:c r="E506" s="87"/>
      <x:c r="F506" s="87"/>
      <x:c r="G506" s="87"/>
      <x:c r="H506" s="87"/>
      <x:c r="I506" s="87"/>
      <x:c r="J506" s="87"/>
      <x:c r="K506" s="87"/>
      <x:c r="L506" s="87"/>
      <x:c r="M506" s="29"/>
      <x:c r="N506" s="10"/>
      <x:c r="O506" s="10"/>
      <x:c r="P506" s="10"/>
      <x:c r="Q506" s="10"/>
      <x:c r="R506" s="10"/>
      <x:c r="S506" s="10"/>
      <x:c r="T506" s="10"/>
      <x:c r="U506" s="10"/>
      <x:c r="V506" s="10"/>
      <x:c r="W506" s="10"/>
      <x:c r="X506" s="10"/>
      <x:c r="Y506" s="10"/>
      <x:c r="Z506" s="10"/>
    </x:row>
    <x:row r="507" spans="1:26" ht="13.5" customHeight="1">
      <x:c r="A507" s="29"/>
      <x:c r="B507" s="29"/>
      <x:c r="C507" s="13"/>
      <x:c r="D507" s="87"/>
      <x:c r="E507" s="87"/>
      <x:c r="F507" s="87"/>
      <x:c r="G507" s="87"/>
      <x:c r="H507" s="87"/>
      <x:c r="I507" s="87"/>
      <x:c r="J507" s="87"/>
      <x:c r="K507" s="87"/>
      <x:c r="L507" s="87"/>
      <x:c r="M507" s="29"/>
      <x:c r="N507" s="10"/>
      <x:c r="O507" s="10"/>
      <x:c r="P507" s="10"/>
      <x:c r="Q507" s="10"/>
      <x:c r="R507" s="10"/>
      <x:c r="S507" s="10"/>
      <x:c r="T507" s="10"/>
      <x:c r="U507" s="10"/>
      <x:c r="V507" s="10"/>
      <x:c r="W507" s="10"/>
      <x:c r="X507" s="10"/>
      <x:c r="Y507" s="10"/>
      <x:c r="Z507" s="10"/>
    </x:row>
    <x:row r="508" spans="1:26" ht="13.5" customHeight="1">
      <x:c r="A508" s="29"/>
      <x:c r="B508" s="29"/>
      <x:c r="C508" s="13"/>
      <x:c r="D508" s="87"/>
      <x:c r="E508" s="87"/>
      <x:c r="F508" s="87"/>
      <x:c r="G508" s="87"/>
      <x:c r="H508" s="87"/>
      <x:c r="I508" s="87"/>
      <x:c r="J508" s="87"/>
      <x:c r="K508" s="87"/>
      <x:c r="L508" s="87"/>
      <x:c r="M508" s="29"/>
      <x:c r="N508" s="10"/>
      <x:c r="O508" s="10"/>
      <x:c r="P508" s="10"/>
      <x:c r="Q508" s="10"/>
      <x:c r="R508" s="10"/>
      <x:c r="S508" s="10"/>
      <x:c r="T508" s="10"/>
      <x:c r="U508" s="10"/>
      <x:c r="V508" s="10"/>
      <x:c r="W508" s="10"/>
      <x:c r="X508" s="10"/>
      <x:c r="Y508" s="10"/>
      <x:c r="Z508" s="10"/>
    </x:row>
    <x:row r="509" spans="1:26" ht="13.5" customHeight="1">
      <x:c r="A509" s="29"/>
      <x:c r="B509" s="29"/>
      <x:c r="C509" s="13"/>
      <x:c r="D509" s="87"/>
      <x:c r="E509" s="87"/>
      <x:c r="F509" s="87"/>
      <x:c r="G509" s="87"/>
      <x:c r="H509" s="87"/>
      <x:c r="I509" s="87"/>
      <x:c r="J509" s="87"/>
      <x:c r="K509" s="87"/>
      <x:c r="L509" s="87"/>
      <x:c r="M509" s="29"/>
      <x:c r="N509" s="10"/>
      <x:c r="O509" s="10"/>
      <x:c r="P509" s="10"/>
      <x:c r="Q509" s="10"/>
      <x:c r="R509" s="10"/>
      <x:c r="S509" s="10"/>
      <x:c r="T509" s="10"/>
      <x:c r="U509" s="10"/>
      <x:c r="V509" s="10"/>
      <x:c r="W509" s="10"/>
      <x:c r="X509" s="10"/>
      <x:c r="Y509" s="10"/>
      <x:c r="Z509" s="10"/>
    </x:row>
    <x:row r="510" spans="1:26" ht="13.5" customHeight="1">
      <x:c r="A510" s="29"/>
      <x:c r="B510" s="29"/>
      <x:c r="C510" s="13"/>
      <x:c r="D510" s="87"/>
      <x:c r="E510" s="87"/>
      <x:c r="F510" s="87"/>
      <x:c r="G510" s="87"/>
      <x:c r="H510" s="87"/>
      <x:c r="I510" s="87"/>
      <x:c r="J510" s="87"/>
      <x:c r="K510" s="87"/>
      <x:c r="L510" s="87"/>
      <x:c r="M510" s="29"/>
      <x:c r="N510" s="10"/>
      <x:c r="O510" s="10"/>
      <x:c r="P510" s="10"/>
      <x:c r="Q510" s="10"/>
      <x:c r="R510" s="10"/>
      <x:c r="S510" s="10"/>
      <x:c r="T510" s="10"/>
      <x:c r="U510" s="10"/>
      <x:c r="V510" s="10"/>
      <x:c r="W510" s="10"/>
      <x:c r="X510" s="10"/>
      <x:c r="Y510" s="10"/>
      <x:c r="Z510" s="10"/>
    </x:row>
    <x:row r="511" spans="1:26" ht="13.5" customHeight="1">
      <x:c r="A511" s="29"/>
      <x:c r="B511" s="29"/>
      <x:c r="C511" s="13"/>
      <x:c r="D511" s="87"/>
      <x:c r="E511" s="87"/>
      <x:c r="F511" s="87"/>
      <x:c r="G511" s="87"/>
      <x:c r="H511" s="87"/>
      <x:c r="I511" s="87"/>
      <x:c r="J511" s="87"/>
      <x:c r="K511" s="87"/>
      <x:c r="L511" s="87"/>
      <x:c r="M511" s="29"/>
      <x:c r="N511" s="10"/>
      <x:c r="O511" s="10"/>
      <x:c r="P511" s="10"/>
      <x:c r="Q511" s="10"/>
      <x:c r="R511" s="10"/>
      <x:c r="S511" s="10"/>
      <x:c r="T511" s="10"/>
      <x:c r="U511" s="10"/>
      <x:c r="V511" s="10"/>
      <x:c r="W511" s="10"/>
      <x:c r="X511" s="10"/>
      <x:c r="Y511" s="10"/>
      <x:c r="Z511" s="10"/>
    </x:row>
    <x:row r="512" spans="1:26" ht="13.5" customHeight="1">
      <x:c r="A512" s="29"/>
      <x:c r="B512" s="29"/>
      <x:c r="C512" s="13"/>
      <x:c r="D512" s="87"/>
      <x:c r="E512" s="87"/>
      <x:c r="F512" s="87"/>
      <x:c r="G512" s="87"/>
      <x:c r="H512" s="87"/>
      <x:c r="I512" s="87"/>
      <x:c r="J512" s="87"/>
      <x:c r="K512" s="87"/>
      <x:c r="L512" s="87"/>
      <x:c r="M512" s="29"/>
      <x:c r="N512" s="10"/>
      <x:c r="O512" s="10"/>
      <x:c r="P512" s="10"/>
      <x:c r="Q512" s="10"/>
      <x:c r="R512" s="10"/>
      <x:c r="S512" s="10"/>
      <x:c r="T512" s="10"/>
      <x:c r="U512" s="10"/>
      <x:c r="V512" s="10"/>
      <x:c r="W512" s="10"/>
      <x:c r="X512" s="10"/>
      <x:c r="Y512" s="10"/>
      <x:c r="Z512" s="10"/>
    </x:row>
    <x:row r="513" spans="1:26" ht="13.5" customHeight="1">
      <x:c r="A513" s="29"/>
      <x:c r="B513" s="29"/>
      <x:c r="C513" s="13"/>
      <x:c r="D513" s="87"/>
      <x:c r="E513" s="87"/>
      <x:c r="F513" s="87"/>
      <x:c r="G513" s="87"/>
      <x:c r="H513" s="87"/>
      <x:c r="I513" s="87"/>
      <x:c r="J513" s="87"/>
      <x:c r="K513" s="87"/>
      <x:c r="L513" s="87"/>
      <x:c r="M513" s="29"/>
      <x:c r="N513" s="10"/>
      <x:c r="O513" s="10"/>
      <x:c r="P513" s="10"/>
      <x:c r="Q513" s="10"/>
      <x:c r="R513" s="10"/>
      <x:c r="S513" s="10"/>
      <x:c r="T513" s="10"/>
      <x:c r="U513" s="10"/>
      <x:c r="V513" s="10"/>
      <x:c r="W513" s="10"/>
      <x:c r="X513" s="10"/>
      <x:c r="Y513" s="10"/>
      <x:c r="Z513" s="10"/>
    </x:row>
    <x:row r="514" spans="1:26" ht="13.5" customHeight="1">
      <x:c r="A514" s="29"/>
      <x:c r="B514" s="29"/>
      <x:c r="C514" s="13"/>
      <x:c r="D514" s="87"/>
      <x:c r="E514" s="87"/>
      <x:c r="F514" s="87"/>
      <x:c r="G514" s="87"/>
      <x:c r="H514" s="87"/>
      <x:c r="I514" s="87"/>
      <x:c r="J514" s="87"/>
      <x:c r="K514" s="87"/>
      <x:c r="L514" s="87"/>
      <x:c r="M514" s="29"/>
      <x:c r="N514" s="10"/>
      <x:c r="O514" s="10"/>
      <x:c r="P514" s="10"/>
      <x:c r="Q514" s="10"/>
      <x:c r="R514" s="10"/>
      <x:c r="S514" s="10"/>
      <x:c r="T514" s="10"/>
      <x:c r="U514" s="10"/>
      <x:c r="V514" s="10"/>
      <x:c r="W514" s="10"/>
      <x:c r="X514" s="10"/>
      <x:c r="Y514" s="10"/>
      <x:c r="Z514" s="10"/>
    </x:row>
    <x:row r="515" spans="1:26" ht="13.5" customHeight="1">
      <x:c r="A515" s="29"/>
      <x:c r="B515" s="29"/>
      <x:c r="C515" s="13"/>
      <x:c r="D515" s="87"/>
      <x:c r="E515" s="87"/>
      <x:c r="F515" s="87"/>
      <x:c r="G515" s="87"/>
      <x:c r="H515" s="87"/>
      <x:c r="I515" s="87"/>
      <x:c r="J515" s="87"/>
      <x:c r="K515" s="87"/>
      <x:c r="L515" s="87"/>
      <x:c r="M515" s="29"/>
      <x:c r="N515" s="10"/>
      <x:c r="O515" s="10"/>
      <x:c r="P515" s="10"/>
      <x:c r="Q515" s="10"/>
      <x:c r="R515" s="10"/>
      <x:c r="S515" s="10"/>
      <x:c r="T515" s="10"/>
      <x:c r="U515" s="10"/>
      <x:c r="V515" s="10"/>
      <x:c r="W515" s="10"/>
      <x:c r="X515" s="10"/>
      <x:c r="Y515" s="10"/>
      <x:c r="Z515" s="10"/>
    </x:row>
    <x:row r="516" spans="1:26" ht="13.5" customHeight="1">
      <x:c r="A516" s="29"/>
      <x:c r="B516" s="29"/>
      <x:c r="C516" s="13"/>
      <x:c r="D516" s="87"/>
      <x:c r="E516" s="87"/>
      <x:c r="F516" s="87"/>
      <x:c r="G516" s="87"/>
      <x:c r="H516" s="87"/>
      <x:c r="I516" s="87"/>
      <x:c r="J516" s="87"/>
      <x:c r="K516" s="87"/>
      <x:c r="L516" s="87"/>
      <x:c r="M516" s="29"/>
      <x:c r="N516" s="10"/>
      <x:c r="O516" s="10"/>
      <x:c r="P516" s="10"/>
      <x:c r="Q516" s="10"/>
      <x:c r="R516" s="10"/>
      <x:c r="S516" s="10"/>
      <x:c r="T516" s="10"/>
      <x:c r="U516" s="10"/>
      <x:c r="V516" s="10"/>
      <x:c r="W516" s="10"/>
      <x:c r="X516" s="10"/>
      <x:c r="Y516" s="10"/>
      <x:c r="Z516" s="10"/>
    </x:row>
    <x:row r="517" spans="1:26" ht="13.5" customHeight="1">
      <x:c r="A517" s="29"/>
      <x:c r="B517" s="29"/>
      <x:c r="C517" s="13"/>
      <x:c r="D517" s="87"/>
      <x:c r="E517" s="87"/>
      <x:c r="F517" s="87"/>
      <x:c r="G517" s="87"/>
      <x:c r="H517" s="87"/>
      <x:c r="I517" s="87"/>
      <x:c r="J517" s="87"/>
      <x:c r="K517" s="87"/>
      <x:c r="L517" s="87"/>
      <x:c r="M517" s="29"/>
      <x:c r="N517" s="10"/>
      <x:c r="O517" s="10"/>
      <x:c r="P517" s="10"/>
      <x:c r="Q517" s="10"/>
      <x:c r="R517" s="10"/>
      <x:c r="S517" s="10"/>
      <x:c r="T517" s="10"/>
      <x:c r="U517" s="10"/>
      <x:c r="V517" s="10"/>
      <x:c r="W517" s="10"/>
      <x:c r="X517" s="10"/>
      <x:c r="Y517" s="10"/>
      <x:c r="Z517" s="10"/>
    </x:row>
    <x:row r="518" spans="1:26" ht="13.5" customHeight="1">
      <x:c r="A518" s="29"/>
      <x:c r="B518" s="29"/>
      <x:c r="C518" s="13"/>
      <x:c r="D518" s="87"/>
      <x:c r="E518" s="87"/>
      <x:c r="F518" s="87"/>
      <x:c r="G518" s="87"/>
      <x:c r="H518" s="87"/>
      <x:c r="I518" s="87"/>
      <x:c r="J518" s="87"/>
      <x:c r="K518" s="87"/>
      <x:c r="L518" s="87"/>
      <x:c r="M518" s="29"/>
      <x:c r="N518" s="10"/>
      <x:c r="O518" s="10"/>
      <x:c r="P518" s="10"/>
      <x:c r="Q518" s="10"/>
      <x:c r="R518" s="10"/>
      <x:c r="S518" s="10"/>
      <x:c r="T518" s="10"/>
      <x:c r="U518" s="10"/>
      <x:c r="V518" s="10"/>
      <x:c r="W518" s="10"/>
      <x:c r="X518" s="10"/>
      <x:c r="Y518" s="10"/>
      <x:c r="Z518" s="10"/>
    </x:row>
    <x:row r="519" spans="1:26" ht="13.5" customHeight="1">
      <x:c r="A519" s="29"/>
      <x:c r="B519" s="29"/>
      <x:c r="C519" s="13"/>
      <x:c r="D519" s="87"/>
      <x:c r="E519" s="87"/>
      <x:c r="F519" s="87"/>
      <x:c r="G519" s="87"/>
      <x:c r="H519" s="87"/>
      <x:c r="I519" s="87"/>
      <x:c r="J519" s="87"/>
      <x:c r="K519" s="87"/>
      <x:c r="L519" s="87"/>
      <x:c r="M519" s="29"/>
      <x:c r="N519" s="10"/>
      <x:c r="O519" s="10"/>
      <x:c r="P519" s="10"/>
      <x:c r="Q519" s="10"/>
      <x:c r="R519" s="10"/>
      <x:c r="S519" s="10"/>
      <x:c r="T519" s="10"/>
      <x:c r="U519" s="10"/>
      <x:c r="V519" s="10"/>
      <x:c r="W519" s="10"/>
      <x:c r="X519" s="10"/>
      <x:c r="Y519" s="10"/>
      <x:c r="Z519" s="10"/>
    </x:row>
    <x:row r="520" spans="1:26" ht="13.5" customHeight="1">
      <x:c r="A520" s="29"/>
      <x:c r="B520" s="29"/>
      <x:c r="C520" s="13"/>
      <x:c r="D520" s="87"/>
      <x:c r="E520" s="87"/>
      <x:c r="F520" s="87"/>
      <x:c r="G520" s="87"/>
      <x:c r="H520" s="87"/>
      <x:c r="I520" s="87"/>
      <x:c r="J520" s="87"/>
      <x:c r="K520" s="87"/>
      <x:c r="L520" s="87"/>
      <x:c r="M520" s="29"/>
      <x:c r="N520" s="10"/>
      <x:c r="O520" s="10"/>
      <x:c r="P520" s="10"/>
      <x:c r="Q520" s="10"/>
      <x:c r="R520" s="10"/>
      <x:c r="S520" s="10"/>
      <x:c r="T520" s="10"/>
      <x:c r="U520" s="10"/>
      <x:c r="V520" s="10"/>
      <x:c r="W520" s="10"/>
      <x:c r="X520" s="10"/>
      <x:c r="Y520" s="10"/>
      <x:c r="Z520" s="10"/>
    </x:row>
    <x:row r="521" spans="1:26" ht="13.5" customHeight="1">
      <x:c r="A521" s="29"/>
      <x:c r="B521" s="29"/>
      <x:c r="C521" s="13"/>
      <x:c r="D521" s="87"/>
      <x:c r="E521" s="87"/>
      <x:c r="F521" s="87"/>
      <x:c r="G521" s="87"/>
      <x:c r="H521" s="87"/>
      <x:c r="I521" s="87"/>
      <x:c r="J521" s="87"/>
      <x:c r="K521" s="87"/>
      <x:c r="L521" s="87"/>
      <x:c r="M521" s="29"/>
      <x:c r="N521" s="10"/>
      <x:c r="O521" s="10"/>
      <x:c r="P521" s="10"/>
      <x:c r="Q521" s="10"/>
      <x:c r="R521" s="10"/>
      <x:c r="S521" s="10"/>
      <x:c r="T521" s="10"/>
      <x:c r="U521" s="10"/>
      <x:c r="V521" s="10"/>
      <x:c r="W521" s="10"/>
      <x:c r="X521" s="10"/>
      <x:c r="Y521" s="10"/>
      <x:c r="Z521" s="10"/>
    </x:row>
    <x:row r="522" spans="1:26" ht="13.5" customHeight="1">
      <x:c r="A522" s="29"/>
      <x:c r="B522" s="29"/>
      <x:c r="C522" s="13"/>
      <x:c r="D522" s="87"/>
      <x:c r="E522" s="87"/>
      <x:c r="F522" s="87"/>
      <x:c r="G522" s="87"/>
      <x:c r="H522" s="87"/>
      <x:c r="I522" s="87"/>
      <x:c r="J522" s="87"/>
      <x:c r="K522" s="87"/>
      <x:c r="L522" s="87"/>
      <x:c r="M522" s="29"/>
      <x:c r="N522" s="10"/>
      <x:c r="O522" s="10"/>
      <x:c r="P522" s="10"/>
      <x:c r="Q522" s="10"/>
      <x:c r="R522" s="10"/>
      <x:c r="S522" s="10"/>
      <x:c r="T522" s="10"/>
      <x:c r="U522" s="10"/>
      <x:c r="V522" s="10"/>
      <x:c r="W522" s="10"/>
      <x:c r="X522" s="10"/>
      <x:c r="Y522" s="10"/>
      <x:c r="Z522" s="10"/>
    </x:row>
    <x:row r="523" spans="1:26" ht="13.5" customHeight="1">
      <x:c r="A523" s="29"/>
      <x:c r="B523" s="29"/>
      <x:c r="C523" s="13"/>
      <x:c r="D523" s="87"/>
      <x:c r="E523" s="87"/>
      <x:c r="F523" s="87"/>
      <x:c r="G523" s="87"/>
      <x:c r="H523" s="87"/>
      <x:c r="I523" s="87"/>
      <x:c r="J523" s="87"/>
      <x:c r="K523" s="87"/>
      <x:c r="L523" s="87"/>
      <x:c r="M523" s="29"/>
      <x:c r="N523" s="10"/>
      <x:c r="O523" s="10"/>
      <x:c r="P523" s="10"/>
      <x:c r="Q523" s="10"/>
      <x:c r="R523" s="10"/>
      <x:c r="S523" s="10"/>
      <x:c r="T523" s="10"/>
      <x:c r="U523" s="10"/>
      <x:c r="V523" s="10"/>
      <x:c r="W523" s="10"/>
      <x:c r="X523" s="10"/>
      <x:c r="Y523" s="10"/>
      <x:c r="Z523" s="10"/>
    </x:row>
    <x:row r="524" spans="1:26" ht="13.5" customHeight="1">
      <x:c r="A524" s="29"/>
      <x:c r="B524" s="29"/>
      <x:c r="C524" s="13"/>
      <x:c r="D524" s="87"/>
      <x:c r="E524" s="87"/>
      <x:c r="F524" s="87"/>
      <x:c r="G524" s="87"/>
      <x:c r="H524" s="87"/>
      <x:c r="I524" s="87"/>
      <x:c r="J524" s="87"/>
      <x:c r="K524" s="87"/>
      <x:c r="L524" s="87"/>
      <x:c r="M524" s="29"/>
      <x:c r="N524" s="10"/>
      <x:c r="O524" s="10"/>
      <x:c r="P524" s="10"/>
      <x:c r="Q524" s="10"/>
      <x:c r="R524" s="10"/>
      <x:c r="S524" s="10"/>
      <x:c r="T524" s="10"/>
      <x:c r="U524" s="10"/>
      <x:c r="V524" s="10"/>
      <x:c r="W524" s="10"/>
      <x:c r="X524" s="10"/>
      <x:c r="Y524" s="10"/>
      <x:c r="Z524" s="10"/>
    </x:row>
    <x:row r="525" spans="1:26" ht="13.5" customHeight="1">
      <x:c r="A525" s="29"/>
      <x:c r="B525" s="29"/>
      <x:c r="C525" s="13"/>
      <x:c r="D525" s="87"/>
      <x:c r="E525" s="87"/>
      <x:c r="F525" s="87"/>
      <x:c r="G525" s="87"/>
      <x:c r="H525" s="87"/>
      <x:c r="I525" s="87"/>
      <x:c r="J525" s="87"/>
      <x:c r="K525" s="87"/>
      <x:c r="L525" s="87"/>
      <x:c r="M525" s="29"/>
      <x:c r="N525" s="10"/>
      <x:c r="O525" s="10"/>
      <x:c r="P525" s="10"/>
      <x:c r="Q525" s="10"/>
      <x:c r="R525" s="10"/>
      <x:c r="S525" s="10"/>
      <x:c r="T525" s="10"/>
      <x:c r="U525" s="10"/>
      <x:c r="V525" s="10"/>
      <x:c r="W525" s="10"/>
      <x:c r="X525" s="10"/>
      <x:c r="Y525" s="10"/>
      <x:c r="Z525" s="10"/>
    </x:row>
    <x:row r="526" spans="1:26" ht="13.5" customHeight="1">
      <x:c r="A526" s="29"/>
      <x:c r="B526" s="29"/>
      <x:c r="C526" s="13"/>
      <x:c r="D526" s="87"/>
      <x:c r="E526" s="87"/>
      <x:c r="F526" s="87"/>
      <x:c r="G526" s="87"/>
      <x:c r="H526" s="87"/>
      <x:c r="I526" s="87"/>
      <x:c r="J526" s="87"/>
      <x:c r="K526" s="87"/>
      <x:c r="L526" s="87"/>
      <x:c r="M526" s="29"/>
      <x:c r="N526" s="10"/>
      <x:c r="O526" s="10"/>
      <x:c r="P526" s="10"/>
      <x:c r="Q526" s="10"/>
      <x:c r="R526" s="10"/>
      <x:c r="S526" s="10"/>
      <x:c r="T526" s="10"/>
      <x:c r="U526" s="10"/>
      <x:c r="V526" s="10"/>
      <x:c r="W526" s="10"/>
      <x:c r="X526" s="10"/>
      <x:c r="Y526" s="10"/>
      <x:c r="Z526" s="10"/>
    </x:row>
    <x:row r="527" spans="1:26" ht="13.5" customHeight="1">
      <x:c r="A527" s="29"/>
      <x:c r="B527" s="29"/>
      <x:c r="C527" s="13"/>
      <x:c r="D527" s="87"/>
      <x:c r="E527" s="87"/>
      <x:c r="F527" s="87"/>
      <x:c r="G527" s="87"/>
      <x:c r="H527" s="87"/>
      <x:c r="I527" s="87"/>
      <x:c r="J527" s="87"/>
      <x:c r="K527" s="87"/>
      <x:c r="L527" s="87"/>
      <x:c r="M527" s="29"/>
      <x:c r="N527" s="10"/>
      <x:c r="O527" s="10"/>
      <x:c r="P527" s="10"/>
      <x:c r="Q527" s="10"/>
      <x:c r="R527" s="10"/>
      <x:c r="S527" s="10"/>
      <x:c r="T527" s="10"/>
      <x:c r="U527" s="10"/>
      <x:c r="V527" s="10"/>
      <x:c r="W527" s="10"/>
      <x:c r="X527" s="10"/>
      <x:c r="Y527" s="10"/>
      <x:c r="Z527" s="10"/>
    </x:row>
    <x:row r="528" spans="1:26" ht="13.5" customHeight="1">
      <x:c r="A528" s="29"/>
      <x:c r="B528" s="29"/>
      <x:c r="C528" s="13"/>
      <x:c r="D528" s="87"/>
      <x:c r="E528" s="87"/>
      <x:c r="F528" s="87"/>
      <x:c r="G528" s="87"/>
      <x:c r="H528" s="87"/>
      <x:c r="I528" s="87"/>
      <x:c r="J528" s="87"/>
      <x:c r="K528" s="87"/>
      <x:c r="L528" s="87"/>
      <x:c r="M528" s="29"/>
      <x:c r="N528" s="10"/>
      <x:c r="O528" s="10"/>
      <x:c r="P528" s="10"/>
      <x:c r="Q528" s="10"/>
      <x:c r="R528" s="10"/>
      <x:c r="S528" s="10"/>
      <x:c r="T528" s="10"/>
      <x:c r="U528" s="10"/>
      <x:c r="V528" s="10"/>
      <x:c r="W528" s="10"/>
      <x:c r="X528" s="10"/>
      <x:c r="Y528" s="10"/>
      <x:c r="Z528" s="10"/>
    </x:row>
    <x:row r="529" spans="1:26" ht="13.5" customHeight="1">
      <x:c r="A529" s="29"/>
      <x:c r="B529" s="29"/>
      <x:c r="C529" s="13"/>
      <x:c r="D529" s="87"/>
      <x:c r="E529" s="87"/>
      <x:c r="F529" s="87"/>
      <x:c r="G529" s="87"/>
      <x:c r="H529" s="87"/>
      <x:c r="I529" s="87"/>
      <x:c r="J529" s="87"/>
      <x:c r="K529" s="87"/>
      <x:c r="L529" s="87"/>
      <x:c r="M529" s="29"/>
      <x:c r="N529" s="10"/>
      <x:c r="O529" s="10"/>
      <x:c r="P529" s="10"/>
      <x:c r="Q529" s="10"/>
      <x:c r="R529" s="10"/>
      <x:c r="S529" s="10"/>
      <x:c r="T529" s="10"/>
      <x:c r="U529" s="10"/>
      <x:c r="V529" s="10"/>
      <x:c r="W529" s="10"/>
      <x:c r="X529" s="10"/>
      <x:c r="Y529" s="10"/>
      <x:c r="Z529" s="10"/>
    </x:row>
    <x:row r="530" spans="1:26" ht="13.5" customHeight="1">
      <x:c r="A530" s="29"/>
      <x:c r="B530" s="29"/>
      <x:c r="C530" s="13"/>
      <x:c r="D530" s="87"/>
      <x:c r="E530" s="87"/>
      <x:c r="F530" s="87"/>
      <x:c r="G530" s="87"/>
      <x:c r="H530" s="87"/>
      <x:c r="I530" s="87"/>
      <x:c r="J530" s="87"/>
      <x:c r="K530" s="87"/>
      <x:c r="L530" s="87"/>
      <x:c r="M530" s="29"/>
      <x:c r="N530" s="10"/>
      <x:c r="O530" s="10"/>
      <x:c r="P530" s="10"/>
      <x:c r="Q530" s="10"/>
      <x:c r="R530" s="10"/>
      <x:c r="S530" s="10"/>
      <x:c r="T530" s="10"/>
      <x:c r="U530" s="10"/>
      <x:c r="V530" s="10"/>
      <x:c r="W530" s="10"/>
      <x:c r="X530" s="10"/>
      <x:c r="Y530" s="10"/>
      <x:c r="Z530" s="10"/>
    </x:row>
    <x:row r="531" spans="1:26" ht="13.5" customHeight="1">
      <x:c r="A531" s="29"/>
      <x:c r="B531" s="29"/>
      <x:c r="C531" s="13"/>
      <x:c r="D531" s="87"/>
      <x:c r="E531" s="87"/>
      <x:c r="F531" s="87"/>
      <x:c r="G531" s="87"/>
      <x:c r="H531" s="87"/>
      <x:c r="I531" s="87"/>
      <x:c r="J531" s="87"/>
      <x:c r="K531" s="87"/>
      <x:c r="L531" s="87"/>
      <x:c r="M531" s="29"/>
      <x:c r="N531" s="10"/>
      <x:c r="O531" s="10"/>
      <x:c r="P531" s="10"/>
      <x:c r="Q531" s="10"/>
      <x:c r="R531" s="10"/>
      <x:c r="S531" s="10"/>
      <x:c r="T531" s="10"/>
      <x:c r="U531" s="10"/>
      <x:c r="V531" s="10"/>
      <x:c r="W531" s="10"/>
      <x:c r="X531" s="10"/>
      <x:c r="Y531" s="10"/>
      <x:c r="Z531" s="10"/>
    </x:row>
    <x:row r="532" spans="1:26" ht="13.5" customHeight="1">
      <x:c r="A532" s="29"/>
      <x:c r="B532" s="29"/>
      <x:c r="C532" s="13"/>
      <x:c r="D532" s="87"/>
      <x:c r="E532" s="87"/>
      <x:c r="F532" s="87"/>
      <x:c r="G532" s="87"/>
      <x:c r="H532" s="87"/>
      <x:c r="I532" s="87"/>
      <x:c r="J532" s="87"/>
      <x:c r="K532" s="87"/>
      <x:c r="L532" s="87"/>
      <x:c r="M532" s="29"/>
      <x:c r="N532" s="10"/>
      <x:c r="O532" s="10"/>
      <x:c r="P532" s="10"/>
      <x:c r="Q532" s="10"/>
      <x:c r="R532" s="10"/>
      <x:c r="S532" s="10"/>
      <x:c r="T532" s="10"/>
      <x:c r="U532" s="10"/>
      <x:c r="V532" s="10"/>
      <x:c r="W532" s="10"/>
      <x:c r="X532" s="10"/>
      <x:c r="Y532" s="10"/>
      <x:c r="Z532" s="10"/>
    </x:row>
    <x:row r="533" spans="1:26" ht="13.5" customHeight="1">
      <x:c r="A533" s="29"/>
      <x:c r="B533" s="29"/>
      <x:c r="C533" s="13"/>
      <x:c r="D533" s="87"/>
      <x:c r="E533" s="87"/>
      <x:c r="F533" s="87"/>
      <x:c r="G533" s="87"/>
      <x:c r="H533" s="87"/>
      <x:c r="I533" s="87"/>
      <x:c r="J533" s="87"/>
      <x:c r="K533" s="87"/>
      <x:c r="L533" s="87"/>
      <x:c r="M533" s="29"/>
      <x:c r="N533" s="10"/>
      <x:c r="O533" s="10"/>
      <x:c r="P533" s="10"/>
      <x:c r="Q533" s="10"/>
      <x:c r="R533" s="10"/>
      <x:c r="S533" s="10"/>
      <x:c r="T533" s="10"/>
      <x:c r="U533" s="10"/>
      <x:c r="V533" s="10"/>
      <x:c r="W533" s="10"/>
      <x:c r="X533" s="10"/>
      <x:c r="Y533" s="10"/>
      <x:c r="Z533" s="10"/>
    </x:row>
    <x:row r="534" spans="1:26" ht="13.5" customHeight="1">
      <x:c r="A534" s="29"/>
      <x:c r="B534" s="29"/>
      <x:c r="C534" s="13"/>
      <x:c r="D534" s="87"/>
      <x:c r="E534" s="87"/>
      <x:c r="F534" s="87"/>
      <x:c r="G534" s="87"/>
      <x:c r="H534" s="87"/>
      <x:c r="I534" s="87"/>
      <x:c r="J534" s="87"/>
      <x:c r="K534" s="87"/>
      <x:c r="L534" s="87"/>
      <x:c r="M534" s="29"/>
      <x:c r="N534" s="10"/>
      <x:c r="O534" s="10"/>
      <x:c r="P534" s="10"/>
      <x:c r="Q534" s="10"/>
      <x:c r="R534" s="10"/>
      <x:c r="S534" s="10"/>
      <x:c r="T534" s="10"/>
      <x:c r="U534" s="10"/>
      <x:c r="V534" s="10"/>
      <x:c r="W534" s="10"/>
      <x:c r="X534" s="10"/>
      <x:c r="Y534" s="10"/>
      <x:c r="Z534" s="10"/>
    </x:row>
    <x:row r="535" spans="1:26" ht="13.5" customHeight="1">
      <x:c r="A535" s="29"/>
      <x:c r="B535" s="29"/>
      <x:c r="C535" s="13"/>
      <x:c r="D535" s="87"/>
      <x:c r="E535" s="87"/>
      <x:c r="F535" s="87"/>
      <x:c r="G535" s="87"/>
      <x:c r="H535" s="87"/>
      <x:c r="I535" s="87"/>
      <x:c r="J535" s="87"/>
      <x:c r="K535" s="87"/>
      <x:c r="L535" s="87"/>
      <x:c r="M535" s="29"/>
      <x:c r="N535" s="10"/>
      <x:c r="O535" s="10"/>
      <x:c r="P535" s="10"/>
      <x:c r="Q535" s="10"/>
      <x:c r="R535" s="10"/>
      <x:c r="S535" s="10"/>
      <x:c r="T535" s="10"/>
      <x:c r="U535" s="10"/>
      <x:c r="V535" s="10"/>
      <x:c r="W535" s="10"/>
      <x:c r="X535" s="10"/>
      <x:c r="Y535" s="10"/>
      <x:c r="Z535" s="10"/>
    </x:row>
    <x:row r="536" spans="1:26" ht="13.5" customHeight="1">
      <x:c r="A536" s="29"/>
      <x:c r="B536" s="29"/>
      <x:c r="C536" s="13"/>
      <x:c r="D536" s="87"/>
      <x:c r="E536" s="87"/>
      <x:c r="F536" s="87"/>
      <x:c r="G536" s="87"/>
      <x:c r="H536" s="87"/>
      <x:c r="I536" s="87"/>
      <x:c r="J536" s="87"/>
      <x:c r="K536" s="87"/>
      <x:c r="L536" s="87"/>
      <x:c r="M536" s="29"/>
      <x:c r="N536" s="10"/>
      <x:c r="O536" s="10"/>
      <x:c r="P536" s="10"/>
      <x:c r="Q536" s="10"/>
      <x:c r="R536" s="10"/>
      <x:c r="S536" s="10"/>
      <x:c r="T536" s="10"/>
      <x:c r="U536" s="10"/>
      <x:c r="V536" s="10"/>
      <x:c r="W536" s="10"/>
      <x:c r="X536" s="10"/>
      <x:c r="Y536" s="10"/>
      <x:c r="Z536" s="10"/>
    </x:row>
    <x:row r="537" spans="1:26" ht="13.5" customHeight="1">
      <x:c r="A537" s="29"/>
      <x:c r="B537" s="29"/>
      <x:c r="C537" s="13"/>
      <x:c r="D537" s="87"/>
      <x:c r="E537" s="87"/>
      <x:c r="F537" s="87"/>
      <x:c r="G537" s="87"/>
      <x:c r="H537" s="87"/>
      <x:c r="I537" s="87"/>
      <x:c r="J537" s="87"/>
      <x:c r="K537" s="87"/>
      <x:c r="L537" s="87"/>
      <x:c r="M537" s="29"/>
      <x:c r="N537" s="10"/>
      <x:c r="O537" s="10"/>
      <x:c r="P537" s="10"/>
      <x:c r="Q537" s="10"/>
      <x:c r="R537" s="10"/>
      <x:c r="S537" s="10"/>
      <x:c r="T537" s="10"/>
      <x:c r="U537" s="10"/>
      <x:c r="V537" s="10"/>
      <x:c r="W537" s="10"/>
      <x:c r="X537" s="10"/>
      <x:c r="Y537" s="10"/>
      <x:c r="Z537" s="10"/>
    </x:row>
    <x:row r="538" spans="1:26" ht="13.5" customHeight="1">
      <x:c r="A538" s="29"/>
      <x:c r="B538" s="29"/>
      <x:c r="C538" s="13"/>
      <x:c r="D538" s="87"/>
      <x:c r="E538" s="87"/>
      <x:c r="F538" s="87"/>
      <x:c r="G538" s="87"/>
      <x:c r="H538" s="87"/>
      <x:c r="I538" s="87"/>
      <x:c r="J538" s="87"/>
      <x:c r="K538" s="87"/>
      <x:c r="L538" s="87"/>
      <x:c r="M538" s="29"/>
      <x:c r="N538" s="10"/>
      <x:c r="O538" s="10"/>
      <x:c r="P538" s="10"/>
      <x:c r="Q538" s="10"/>
      <x:c r="R538" s="10"/>
      <x:c r="S538" s="10"/>
      <x:c r="T538" s="10"/>
      <x:c r="U538" s="10"/>
      <x:c r="V538" s="10"/>
      <x:c r="W538" s="10"/>
      <x:c r="X538" s="10"/>
      <x:c r="Y538" s="10"/>
      <x:c r="Z538" s="10"/>
    </x:row>
    <x:row r="539" spans="1:26" ht="13.5" customHeight="1">
      <x:c r="A539" s="29"/>
      <x:c r="B539" s="29"/>
      <x:c r="C539" s="13"/>
      <x:c r="D539" s="87"/>
      <x:c r="E539" s="87"/>
      <x:c r="F539" s="87"/>
      <x:c r="G539" s="87"/>
      <x:c r="H539" s="87"/>
      <x:c r="I539" s="87"/>
      <x:c r="J539" s="87"/>
      <x:c r="K539" s="87"/>
      <x:c r="L539" s="87"/>
      <x:c r="M539" s="29"/>
      <x:c r="N539" s="10"/>
      <x:c r="O539" s="10"/>
      <x:c r="P539" s="10"/>
      <x:c r="Q539" s="10"/>
      <x:c r="R539" s="10"/>
      <x:c r="S539" s="10"/>
      <x:c r="T539" s="10"/>
      <x:c r="U539" s="10"/>
      <x:c r="V539" s="10"/>
      <x:c r="W539" s="10"/>
      <x:c r="X539" s="10"/>
      <x:c r="Y539" s="10"/>
      <x:c r="Z539" s="10"/>
    </x:row>
    <x:row r="540" spans="1:26" ht="13.5" customHeight="1">
      <x:c r="A540" s="29"/>
      <x:c r="B540" s="29"/>
      <x:c r="C540" s="13"/>
      <x:c r="D540" s="87"/>
      <x:c r="E540" s="87"/>
      <x:c r="F540" s="87"/>
      <x:c r="G540" s="87"/>
      <x:c r="H540" s="87"/>
      <x:c r="I540" s="87"/>
      <x:c r="J540" s="87"/>
      <x:c r="K540" s="87"/>
      <x:c r="L540" s="87"/>
      <x:c r="M540" s="29"/>
      <x:c r="N540" s="10"/>
      <x:c r="O540" s="10"/>
      <x:c r="P540" s="10"/>
      <x:c r="Q540" s="10"/>
      <x:c r="R540" s="10"/>
      <x:c r="S540" s="10"/>
      <x:c r="T540" s="10"/>
      <x:c r="U540" s="10"/>
      <x:c r="V540" s="10"/>
      <x:c r="W540" s="10"/>
      <x:c r="X540" s="10"/>
      <x:c r="Y540" s="10"/>
      <x:c r="Z540" s="10"/>
    </x:row>
    <x:row r="541" spans="1:26" ht="13.5" customHeight="1">
      <x:c r="A541" s="29"/>
      <x:c r="B541" s="29"/>
      <x:c r="C541" s="13"/>
      <x:c r="D541" s="87"/>
      <x:c r="E541" s="87"/>
      <x:c r="F541" s="87"/>
      <x:c r="G541" s="87"/>
      <x:c r="H541" s="87"/>
      <x:c r="I541" s="87"/>
      <x:c r="J541" s="87"/>
      <x:c r="K541" s="87"/>
      <x:c r="L541" s="87"/>
      <x:c r="M541" s="29"/>
      <x:c r="N541" s="10"/>
      <x:c r="O541" s="10"/>
      <x:c r="P541" s="10"/>
      <x:c r="Q541" s="10"/>
      <x:c r="R541" s="10"/>
      <x:c r="S541" s="10"/>
      <x:c r="T541" s="10"/>
      <x:c r="U541" s="10"/>
      <x:c r="V541" s="10"/>
      <x:c r="W541" s="10"/>
      <x:c r="X541" s="10"/>
      <x:c r="Y541" s="10"/>
      <x:c r="Z541" s="10"/>
    </x:row>
    <x:row r="542" spans="1:26" ht="13.5" customHeight="1">
      <x:c r="A542" s="29"/>
      <x:c r="B542" s="29"/>
      <x:c r="C542" s="13"/>
      <x:c r="D542" s="87"/>
      <x:c r="E542" s="87"/>
      <x:c r="F542" s="87"/>
      <x:c r="G542" s="87"/>
      <x:c r="H542" s="87"/>
      <x:c r="I542" s="87"/>
      <x:c r="J542" s="87"/>
      <x:c r="K542" s="87"/>
      <x:c r="L542" s="87"/>
      <x:c r="M542" s="29"/>
      <x:c r="N542" s="10"/>
      <x:c r="O542" s="10"/>
      <x:c r="P542" s="10"/>
      <x:c r="Q542" s="10"/>
      <x:c r="R542" s="10"/>
      <x:c r="S542" s="10"/>
      <x:c r="T542" s="10"/>
      <x:c r="U542" s="10"/>
      <x:c r="V542" s="10"/>
      <x:c r="W542" s="10"/>
      <x:c r="X542" s="10"/>
      <x:c r="Y542" s="10"/>
      <x:c r="Z542" s="10"/>
    </x:row>
    <x:row r="543" spans="1:26" ht="13.5" customHeight="1">
      <x:c r="A543" s="29"/>
      <x:c r="B543" s="29"/>
      <x:c r="C543" s="13"/>
      <x:c r="D543" s="87"/>
      <x:c r="E543" s="87"/>
      <x:c r="F543" s="87"/>
      <x:c r="G543" s="87"/>
      <x:c r="H543" s="87"/>
      <x:c r="I543" s="87"/>
      <x:c r="J543" s="87"/>
      <x:c r="K543" s="87"/>
      <x:c r="L543" s="87"/>
      <x:c r="M543" s="29"/>
      <x:c r="N543" s="10"/>
      <x:c r="O543" s="10"/>
      <x:c r="P543" s="10"/>
      <x:c r="Q543" s="10"/>
      <x:c r="R543" s="10"/>
      <x:c r="S543" s="10"/>
      <x:c r="T543" s="10"/>
      <x:c r="U543" s="10"/>
      <x:c r="V543" s="10"/>
      <x:c r="W543" s="10"/>
      <x:c r="X543" s="10"/>
      <x:c r="Y543" s="10"/>
      <x:c r="Z543" s="10"/>
    </x:row>
    <x:row r="544" spans="1:26" ht="13.5" customHeight="1">
      <x:c r="A544" s="29"/>
      <x:c r="B544" s="29"/>
      <x:c r="C544" s="13"/>
      <x:c r="D544" s="87"/>
      <x:c r="E544" s="87"/>
      <x:c r="F544" s="87"/>
      <x:c r="G544" s="87"/>
      <x:c r="H544" s="87"/>
      <x:c r="I544" s="87"/>
      <x:c r="J544" s="87"/>
      <x:c r="K544" s="87"/>
      <x:c r="L544" s="87"/>
      <x:c r="M544" s="29"/>
      <x:c r="N544" s="10"/>
      <x:c r="O544" s="10"/>
      <x:c r="P544" s="10"/>
      <x:c r="Q544" s="10"/>
      <x:c r="R544" s="10"/>
      <x:c r="S544" s="10"/>
      <x:c r="T544" s="10"/>
      <x:c r="U544" s="10"/>
      <x:c r="V544" s="10"/>
      <x:c r="W544" s="10"/>
      <x:c r="X544" s="10"/>
      <x:c r="Y544" s="10"/>
      <x:c r="Z544" s="10"/>
    </x:row>
    <x:row r="545" spans="1:26" ht="13.5" customHeight="1">
      <x:c r="A545" s="29"/>
      <x:c r="B545" s="29"/>
      <x:c r="C545" s="13"/>
      <x:c r="D545" s="87"/>
      <x:c r="E545" s="87"/>
      <x:c r="F545" s="87"/>
      <x:c r="G545" s="87"/>
      <x:c r="H545" s="87"/>
      <x:c r="I545" s="87"/>
      <x:c r="J545" s="87"/>
      <x:c r="K545" s="87"/>
      <x:c r="L545" s="87"/>
      <x:c r="M545" s="29"/>
      <x:c r="N545" s="10"/>
      <x:c r="O545" s="10"/>
      <x:c r="P545" s="10"/>
      <x:c r="Q545" s="10"/>
      <x:c r="R545" s="10"/>
      <x:c r="S545" s="10"/>
      <x:c r="T545" s="10"/>
      <x:c r="U545" s="10"/>
      <x:c r="V545" s="10"/>
      <x:c r="W545" s="10"/>
      <x:c r="X545" s="10"/>
      <x:c r="Y545" s="10"/>
      <x:c r="Z545" s="10"/>
    </x:row>
    <x:row r="546" spans="1:26" ht="13.5" customHeight="1">
      <x:c r="A546" s="29"/>
      <x:c r="B546" s="29"/>
      <x:c r="C546" s="13"/>
      <x:c r="D546" s="87"/>
      <x:c r="E546" s="87"/>
      <x:c r="F546" s="87"/>
      <x:c r="G546" s="87"/>
      <x:c r="H546" s="87"/>
      <x:c r="I546" s="87"/>
      <x:c r="J546" s="87"/>
      <x:c r="K546" s="87"/>
      <x:c r="L546" s="87"/>
      <x:c r="M546" s="29"/>
      <x:c r="N546" s="10"/>
      <x:c r="O546" s="10"/>
      <x:c r="P546" s="10"/>
      <x:c r="Q546" s="10"/>
      <x:c r="R546" s="10"/>
      <x:c r="S546" s="10"/>
      <x:c r="T546" s="10"/>
      <x:c r="U546" s="10"/>
      <x:c r="V546" s="10"/>
      <x:c r="W546" s="10"/>
      <x:c r="X546" s="10"/>
      <x:c r="Y546" s="10"/>
      <x:c r="Z546" s="10"/>
    </x:row>
    <x:row r="547" spans="1:26" ht="13.5" customHeight="1">
      <x:c r="A547" s="29"/>
      <x:c r="B547" s="29"/>
      <x:c r="C547" s="13"/>
      <x:c r="D547" s="87"/>
      <x:c r="E547" s="87"/>
      <x:c r="F547" s="87"/>
      <x:c r="G547" s="87"/>
      <x:c r="H547" s="87"/>
      <x:c r="I547" s="87"/>
      <x:c r="J547" s="87"/>
      <x:c r="K547" s="87"/>
      <x:c r="L547" s="87"/>
      <x:c r="M547" s="29"/>
      <x:c r="N547" s="10"/>
      <x:c r="O547" s="10"/>
      <x:c r="P547" s="10"/>
      <x:c r="Q547" s="10"/>
      <x:c r="R547" s="10"/>
      <x:c r="S547" s="10"/>
      <x:c r="T547" s="10"/>
      <x:c r="U547" s="10"/>
      <x:c r="V547" s="10"/>
      <x:c r="W547" s="10"/>
      <x:c r="X547" s="10"/>
      <x:c r="Y547" s="10"/>
      <x:c r="Z547" s="10"/>
    </x:row>
    <x:row r="548" spans="1:26" ht="13.5" customHeight="1">
      <x:c r="A548" s="29"/>
      <x:c r="B548" s="29"/>
      <x:c r="C548" s="13"/>
      <x:c r="D548" s="87"/>
      <x:c r="E548" s="87"/>
      <x:c r="F548" s="87"/>
      <x:c r="G548" s="87"/>
      <x:c r="H548" s="87"/>
      <x:c r="I548" s="87"/>
      <x:c r="J548" s="87"/>
      <x:c r="K548" s="87"/>
      <x:c r="L548" s="87"/>
      <x:c r="M548" s="29"/>
      <x:c r="N548" s="10"/>
      <x:c r="O548" s="10"/>
      <x:c r="P548" s="10"/>
      <x:c r="Q548" s="10"/>
      <x:c r="R548" s="10"/>
      <x:c r="S548" s="10"/>
      <x:c r="T548" s="10"/>
      <x:c r="U548" s="10"/>
      <x:c r="V548" s="10"/>
      <x:c r="W548" s="10"/>
      <x:c r="X548" s="10"/>
      <x:c r="Y548" s="10"/>
      <x:c r="Z548" s="10"/>
    </x:row>
    <x:row r="549" spans="1:26" ht="13.5" customHeight="1">
      <x:c r="A549" s="29"/>
      <x:c r="B549" s="29"/>
      <x:c r="C549" s="13"/>
      <x:c r="D549" s="87"/>
      <x:c r="E549" s="87"/>
      <x:c r="F549" s="87"/>
      <x:c r="G549" s="87"/>
      <x:c r="H549" s="87"/>
      <x:c r="I549" s="87"/>
      <x:c r="J549" s="87"/>
      <x:c r="K549" s="87"/>
      <x:c r="L549" s="87"/>
      <x:c r="M549" s="29"/>
      <x:c r="N549" s="10"/>
      <x:c r="O549" s="10"/>
      <x:c r="P549" s="10"/>
      <x:c r="Q549" s="10"/>
      <x:c r="R549" s="10"/>
      <x:c r="S549" s="10"/>
      <x:c r="T549" s="10"/>
      <x:c r="U549" s="10"/>
      <x:c r="V549" s="10"/>
      <x:c r="W549" s="10"/>
      <x:c r="X549" s="10"/>
      <x:c r="Y549" s="10"/>
      <x:c r="Z549" s="10"/>
    </x:row>
    <x:row r="550" spans="1:26" ht="13.5" customHeight="1">
      <x:c r="A550" s="29"/>
      <x:c r="B550" s="29"/>
      <x:c r="C550" s="13"/>
      <x:c r="D550" s="87"/>
      <x:c r="E550" s="87"/>
      <x:c r="F550" s="87"/>
      <x:c r="G550" s="87"/>
      <x:c r="H550" s="87"/>
      <x:c r="I550" s="87"/>
      <x:c r="J550" s="87"/>
      <x:c r="K550" s="87"/>
      <x:c r="L550" s="87"/>
      <x:c r="M550" s="29"/>
      <x:c r="N550" s="10"/>
      <x:c r="O550" s="10"/>
      <x:c r="P550" s="10"/>
      <x:c r="Q550" s="10"/>
      <x:c r="R550" s="10"/>
      <x:c r="S550" s="10"/>
      <x:c r="T550" s="10"/>
      <x:c r="U550" s="10"/>
      <x:c r="V550" s="10"/>
      <x:c r="W550" s="10"/>
      <x:c r="X550" s="10"/>
      <x:c r="Y550" s="10"/>
      <x:c r="Z550" s="10"/>
    </x:row>
    <x:row r="551" spans="1:26" ht="13.5" customHeight="1">
      <x:c r="A551" s="29"/>
      <x:c r="B551" s="29"/>
      <x:c r="C551" s="13"/>
      <x:c r="D551" s="87"/>
      <x:c r="E551" s="87"/>
      <x:c r="F551" s="87"/>
      <x:c r="G551" s="87"/>
      <x:c r="H551" s="87"/>
      <x:c r="I551" s="87"/>
      <x:c r="J551" s="87"/>
      <x:c r="K551" s="87"/>
      <x:c r="L551" s="87"/>
      <x:c r="M551" s="29"/>
      <x:c r="N551" s="10"/>
      <x:c r="O551" s="10"/>
      <x:c r="P551" s="10"/>
      <x:c r="Q551" s="10"/>
      <x:c r="R551" s="10"/>
      <x:c r="S551" s="10"/>
      <x:c r="T551" s="10"/>
      <x:c r="U551" s="10"/>
      <x:c r="V551" s="10"/>
      <x:c r="W551" s="10"/>
      <x:c r="X551" s="10"/>
      <x:c r="Y551" s="10"/>
      <x:c r="Z551" s="10"/>
    </x:row>
    <x:row r="552" spans="1:26" ht="13.5" customHeight="1">
      <x:c r="A552" s="29"/>
      <x:c r="B552" s="29"/>
      <x:c r="C552" s="13"/>
      <x:c r="D552" s="87"/>
      <x:c r="E552" s="87"/>
      <x:c r="F552" s="87"/>
      <x:c r="G552" s="87"/>
      <x:c r="H552" s="87"/>
      <x:c r="I552" s="87"/>
      <x:c r="J552" s="87"/>
      <x:c r="K552" s="87"/>
      <x:c r="L552" s="87"/>
      <x:c r="M552" s="29"/>
      <x:c r="N552" s="10"/>
      <x:c r="O552" s="10"/>
      <x:c r="P552" s="10"/>
      <x:c r="Q552" s="10"/>
      <x:c r="R552" s="10"/>
      <x:c r="S552" s="10"/>
      <x:c r="T552" s="10"/>
      <x:c r="U552" s="10"/>
      <x:c r="V552" s="10"/>
      <x:c r="W552" s="10"/>
      <x:c r="X552" s="10"/>
      <x:c r="Y552" s="10"/>
      <x:c r="Z552" s="10"/>
    </x:row>
    <x:row r="553" spans="1:26" ht="13.5" customHeight="1">
      <x:c r="A553" s="29"/>
      <x:c r="B553" s="29"/>
      <x:c r="C553" s="13"/>
      <x:c r="D553" s="87"/>
      <x:c r="E553" s="87"/>
      <x:c r="F553" s="87"/>
      <x:c r="G553" s="87"/>
      <x:c r="H553" s="87"/>
      <x:c r="I553" s="87"/>
      <x:c r="J553" s="87"/>
      <x:c r="K553" s="87"/>
      <x:c r="L553" s="87"/>
      <x:c r="M553" s="29"/>
      <x:c r="N553" s="10"/>
      <x:c r="O553" s="10"/>
      <x:c r="P553" s="10"/>
      <x:c r="Q553" s="10"/>
      <x:c r="R553" s="10"/>
      <x:c r="S553" s="10"/>
      <x:c r="T553" s="10"/>
      <x:c r="U553" s="10"/>
      <x:c r="V553" s="10"/>
      <x:c r="W553" s="10"/>
      <x:c r="X553" s="10"/>
      <x:c r="Y553" s="10"/>
      <x:c r="Z553" s="10"/>
    </x:row>
    <x:row r="554" spans="1:26" ht="13.5" customHeight="1">
      <x:c r="A554" s="29"/>
      <x:c r="B554" s="29"/>
      <x:c r="C554" s="13"/>
      <x:c r="D554" s="87"/>
      <x:c r="E554" s="87"/>
      <x:c r="F554" s="87"/>
      <x:c r="G554" s="87"/>
      <x:c r="H554" s="87"/>
      <x:c r="I554" s="87"/>
      <x:c r="J554" s="87"/>
      <x:c r="K554" s="87"/>
      <x:c r="L554" s="87"/>
      <x:c r="M554" s="29"/>
      <x:c r="N554" s="10"/>
      <x:c r="O554" s="10"/>
      <x:c r="P554" s="10"/>
      <x:c r="Q554" s="10"/>
      <x:c r="R554" s="10"/>
      <x:c r="S554" s="10"/>
      <x:c r="T554" s="10"/>
      <x:c r="U554" s="10"/>
      <x:c r="V554" s="10"/>
      <x:c r="W554" s="10"/>
      <x:c r="X554" s="10"/>
      <x:c r="Y554" s="10"/>
      <x:c r="Z554" s="10"/>
    </x:row>
    <x:row r="555" spans="1:26" ht="13.5" customHeight="1">
      <x:c r="A555" s="29"/>
      <x:c r="B555" s="29"/>
      <x:c r="C555" s="13"/>
      <x:c r="D555" s="87"/>
      <x:c r="E555" s="87"/>
      <x:c r="F555" s="87"/>
      <x:c r="G555" s="87"/>
      <x:c r="H555" s="87"/>
      <x:c r="I555" s="87"/>
      <x:c r="J555" s="87"/>
      <x:c r="K555" s="87"/>
      <x:c r="L555" s="87"/>
      <x:c r="M555" s="29"/>
      <x:c r="N555" s="10"/>
      <x:c r="O555" s="10"/>
      <x:c r="P555" s="10"/>
      <x:c r="Q555" s="10"/>
      <x:c r="R555" s="10"/>
      <x:c r="S555" s="10"/>
      <x:c r="T555" s="10"/>
      <x:c r="U555" s="10"/>
      <x:c r="V555" s="10"/>
      <x:c r="W555" s="10"/>
      <x:c r="X555" s="10"/>
      <x:c r="Y555" s="10"/>
      <x:c r="Z555" s="10"/>
    </x:row>
    <x:row r="556" spans="1:26" ht="13.5" customHeight="1">
      <x:c r="A556" s="29"/>
      <x:c r="B556" s="29"/>
      <x:c r="C556" s="13"/>
      <x:c r="D556" s="87"/>
      <x:c r="E556" s="87"/>
      <x:c r="F556" s="87"/>
      <x:c r="G556" s="87"/>
      <x:c r="H556" s="87"/>
      <x:c r="I556" s="87"/>
      <x:c r="J556" s="87"/>
      <x:c r="K556" s="87"/>
      <x:c r="L556" s="87"/>
      <x:c r="M556" s="29"/>
      <x:c r="N556" s="10"/>
      <x:c r="O556" s="10"/>
      <x:c r="P556" s="10"/>
      <x:c r="Q556" s="10"/>
      <x:c r="R556" s="10"/>
      <x:c r="S556" s="10"/>
      <x:c r="T556" s="10"/>
      <x:c r="U556" s="10"/>
      <x:c r="V556" s="10"/>
      <x:c r="W556" s="10"/>
      <x:c r="X556" s="10"/>
      <x:c r="Y556" s="10"/>
      <x:c r="Z556" s="10"/>
    </x:row>
    <x:row r="557" spans="1:26" ht="13.5" customHeight="1">
      <x:c r="A557" s="29"/>
      <x:c r="B557" s="29"/>
      <x:c r="C557" s="13"/>
      <x:c r="D557" s="87"/>
      <x:c r="E557" s="87"/>
      <x:c r="F557" s="87"/>
      <x:c r="G557" s="87"/>
      <x:c r="H557" s="87"/>
      <x:c r="I557" s="87"/>
      <x:c r="J557" s="87"/>
      <x:c r="K557" s="87"/>
      <x:c r="L557" s="87"/>
      <x:c r="M557" s="29"/>
      <x:c r="N557" s="10"/>
      <x:c r="O557" s="10"/>
      <x:c r="P557" s="10"/>
      <x:c r="Q557" s="10"/>
      <x:c r="R557" s="10"/>
      <x:c r="S557" s="10"/>
      <x:c r="T557" s="10"/>
      <x:c r="U557" s="10"/>
      <x:c r="V557" s="10"/>
      <x:c r="W557" s="10"/>
      <x:c r="X557" s="10"/>
      <x:c r="Y557" s="10"/>
      <x:c r="Z557" s="10"/>
    </x:row>
    <x:row r="558" spans="1:26" ht="13.5" customHeight="1">
      <x:c r="A558" s="29"/>
      <x:c r="B558" s="29"/>
      <x:c r="C558" s="13"/>
      <x:c r="D558" s="87"/>
      <x:c r="E558" s="87"/>
      <x:c r="F558" s="87"/>
      <x:c r="G558" s="87"/>
      <x:c r="H558" s="87"/>
      <x:c r="I558" s="87"/>
      <x:c r="J558" s="87"/>
      <x:c r="K558" s="87"/>
      <x:c r="L558" s="87"/>
      <x:c r="M558" s="29"/>
      <x:c r="N558" s="10"/>
      <x:c r="O558" s="10"/>
      <x:c r="P558" s="10"/>
      <x:c r="Q558" s="10"/>
      <x:c r="R558" s="10"/>
      <x:c r="S558" s="10"/>
      <x:c r="T558" s="10"/>
      <x:c r="U558" s="10"/>
      <x:c r="V558" s="10"/>
      <x:c r="W558" s="10"/>
      <x:c r="X558" s="10"/>
      <x:c r="Y558" s="10"/>
      <x:c r="Z558" s="10"/>
    </x:row>
    <x:row r="559" spans="1:26" ht="13.5" customHeight="1">
      <x:c r="A559" s="29"/>
      <x:c r="B559" s="29"/>
      <x:c r="C559" s="13"/>
      <x:c r="D559" s="87"/>
      <x:c r="E559" s="87"/>
      <x:c r="F559" s="87"/>
      <x:c r="G559" s="87"/>
      <x:c r="H559" s="87"/>
      <x:c r="I559" s="87"/>
      <x:c r="J559" s="87"/>
      <x:c r="K559" s="87"/>
      <x:c r="L559" s="87"/>
      <x:c r="M559" s="29"/>
      <x:c r="N559" s="10"/>
      <x:c r="O559" s="10"/>
      <x:c r="P559" s="10"/>
      <x:c r="Q559" s="10"/>
      <x:c r="R559" s="10"/>
      <x:c r="S559" s="10"/>
      <x:c r="T559" s="10"/>
      <x:c r="U559" s="10"/>
      <x:c r="V559" s="10"/>
      <x:c r="W559" s="10"/>
      <x:c r="X559" s="10"/>
      <x:c r="Y559" s="10"/>
      <x:c r="Z559" s="10"/>
    </x:row>
    <x:row r="560" spans="1:26" ht="13.5" customHeight="1">
      <x:c r="A560" s="29"/>
      <x:c r="B560" s="29"/>
      <x:c r="C560" s="13"/>
      <x:c r="D560" s="87"/>
      <x:c r="E560" s="87"/>
      <x:c r="F560" s="87"/>
      <x:c r="G560" s="87"/>
      <x:c r="H560" s="87"/>
      <x:c r="I560" s="87"/>
      <x:c r="J560" s="87"/>
      <x:c r="K560" s="87"/>
      <x:c r="L560" s="87"/>
      <x:c r="M560" s="29"/>
      <x:c r="N560" s="10"/>
      <x:c r="O560" s="10"/>
      <x:c r="P560" s="10"/>
      <x:c r="Q560" s="10"/>
      <x:c r="R560" s="10"/>
      <x:c r="S560" s="10"/>
      <x:c r="T560" s="10"/>
      <x:c r="U560" s="10"/>
      <x:c r="V560" s="10"/>
      <x:c r="W560" s="10"/>
      <x:c r="X560" s="10"/>
      <x:c r="Y560" s="10"/>
      <x:c r="Z560" s="10"/>
    </x:row>
    <x:row r="561" spans="1:26" ht="13.5" customHeight="1">
      <x:c r="A561" s="29"/>
      <x:c r="B561" s="29"/>
      <x:c r="C561" s="13"/>
      <x:c r="D561" s="87"/>
      <x:c r="E561" s="87"/>
      <x:c r="F561" s="87"/>
      <x:c r="G561" s="87"/>
      <x:c r="H561" s="87"/>
      <x:c r="I561" s="87"/>
      <x:c r="J561" s="87"/>
      <x:c r="K561" s="87"/>
      <x:c r="L561" s="87"/>
      <x:c r="M561" s="29"/>
      <x:c r="N561" s="10"/>
      <x:c r="O561" s="10"/>
      <x:c r="P561" s="10"/>
      <x:c r="Q561" s="10"/>
      <x:c r="R561" s="10"/>
      <x:c r="S561" s="10"/>
      <x:c r="T561" s="10"/>
      <x:c r="U561" s="10"/>
      <x:c r="V561" s="10"/>
      <x:c r="W561" s="10"/>
      <x:c r="X561" s="10"/>
      <x:c r="Y561" s="10"/>
      <x:c r="Z561" s="10"/>
    </x:row>
    <x:row r="562" spans="1:26" ht="13.5" customHeight="1">
      <x:c r="A562" s="29"/>
      <x:c r="B562" s="29"/>
      <x:c r="C562" s="13"/>
      <x:c r="D562" s="87"/>
      <x:c r="E562" s="87"/>
      <x:c r="F562" s="87"/>
      <x:c r="G562" s="87"/>
      <x:c r="H562" s="87"/>
      <x:c r="I562" s="87"/>
      <x:c r="J562" s="87"/>
      <x:c r="K562" s="87"/>
      <x:c r="L562" s="87"/>
      <x:c r="M562" s="29"/>
      <x:c r="N562" s="10"/>
      <x:c r="O562" s="10"/>
      <x:c r="P562" s="10"/>
      <x:c r="Q562" s="10"/>
      <x:c r="R562" s="10"/>
      <x:c r="S562" s="10"/>
      <x:c r="T562" s="10"/>
      <x:c r="U562" s="10"/>
      <x:c r="V562" s="10"/>
      <x:c r="W562" s="10"/>
      <x:c r="X562" s="10"/>
      <x:c r="Y562" s="10"/>
      <x:c r="Z562" s="10"/>
    </x:row>
    <x:row r="563" spans="1:26" ht="13.5" customHeight="1">
      <x:c r="A563" s="29"/>
      <x:c r="B563" s="29"/>
      <x:c r="C563" s="13"/>
      <x:c r="D563" s="87"/>
      <x:c r="E563" s="87"/>
      <x:c r="F563" s="87"/>
      <x:c r="G563" s="87"/>
      <x:c r="H563" s="87"/>
      <x:c r="I563" s="87"/>
      <x:c r="J563" s="87"/>
      <x:c r="K563" s="87"/>
      <x:c r="L563" s="87"/>
      <x:c r="M563" s="29"/>
      <x:c r="N563" s="10"/>
      <x:c r="O563" s="10"/>
      <x:c r="P563" s="10"/>
      <x:c r="Q563" s="10"/>
      <x:c r="R563" s="10"/>
      <x:c r="S563" s="10"/>
      <x:c r="T563" s="10"/>
      <x:c r="U563" s="10"/>
      <x:c r="V563" s="10"/>
      <x:c r="W563" s="10"/>
      <x:c r="X563" s="10"/>
      <x:c r="Y563" s="10"/>
      <x:c r="Z563" s="10"/>
    </x:row>
    <x:row r="564" spans="1:26" ht="13.5" customHeight="1">
      <x:c r="A564" s="29"/>
      <x:c r="B564" s="29"/>
      <x:c r="C564" s="13"/>
      <x:c r="D564" s="87"/>
      <x:c r="E564" s="87"/>
      <x:c r="F564" s="87"/>
      <x:c r="G564" s="87"/>
      <x:c r="H564" s="87"/>
      <x:c r="I564" s="87"/>
      <x:c r="J564" s="87"/>
      <x:c r="K564" s="87"/>
      <x:c r="L564" s="87"/>
      <x:c r="M564" s="29"/>
      <x:c r="N564" s="10"/>
      <x:c r="O564" s="10"/>
      <x:c r="P564" s="10"/>
      <x:c r="Q564" s="10"/>
      <x:c r="R564" s="10"/>
      <x:c r="S564" s="10"/>
      <x:c r="T564" s="10"/>
      <x:c r="U564" s="10"/>
      <x:c r="V564" s="10"/>
      <x:c r="W564" s="10"/>
      <x:c r="X564" s="10"/>
      <x:c r="Y564" s="10"/>
      <x:c r="Z564" s="10"/>
    </x:row>
    <x:row r="565" spans="1:26" ht="13.5" customHeight="1">
      <x:c r="A565" s="29"/>
      <x:c r="B565" s="29"/>
      <x:c r="C565" s="13"/>
      <x:c r="D565" s="87"/>
      <x:c r="E565" s="87"/>
      <x:c r="F565" s="87"/>
      <x:c r="G565" s="87"/>
      <x:c r="H565" s="87"/>
      <x:c r="I565" s="87"/>
      <x:c r="J565" s="87"/>
      <x:c r="K565" s="87"/>
      <x:c r="L565" s="87"/>
      <x:c r="M565" s="29"/>
      <x:c r="N565" s="10"/>
      <x:c r="O565" s="10"/>
      <x:c r="P565" s="10"/>
      <x:c r="Q565" s="10"/>
      <x:c r="R565" s="10"/>
      <x:c r="S565" s="10"/>
      <x:c r="T565" s="10"/>
      <x:c r="U565" s="10"/>
      <x:c r="V565" s="10"/>
      <x:c r="W565" s="10"/>
      <x:c r="X565" s="10"/>
      <x:c r="Y565" s="10"/>
      <x:c r="Z565" s="10"/>
    </x:row>
    <x:row r="566" spans="1:26" ht="13.5" customHeight="1">
      <x:c r="A566" s="29"/>
      <x:c r="B566" s="29"/>
      <x:c r="C566" s="13"/>
      <x:c r="D566" s="87"/>
      <x:c r="E566" s="87"/>
      <x:c r="F566" s="87"/>
      <x:c r="G566" s="87"/>
      <x:c r="H566" s="87"/>
      <x:c r="I566" s="87"/>
      <x:c r="J566" s="87"/>
      <x:c r="K566" s="87"/>
      <x:c r="L566" s="87"/>
      <x:c r="M566" s="29"/>
      <x:c r="N566" s="10"/>
      <x:c r="O566" s="10"/>
      <x:c r="P566" s="10"/>
      <x:c r="Q566" s="10"/>
      <x:c r="R566" s="10"/>
      <x:c r="S566" s="10"/>
      <x:c r="T566" s="10"/>
      <x:c r="U566" s="10"/>
      <x:c r="V566" s="10"/>
      <x:c r="W566" s="10"/>
      <x:c r="X566" s="10"/>
      <x:c r="Y566" s="10"/>
      <x:c r="Z566" s="10"/>
    </x:row>
    <x:row r="567" spans="1:26" ht="13.5" customHeight="1">
      <x:c r="A567" s="29"/>
      <x:c r="B567" s="29"/>
      <x:c r="C567" s="13"/>
      <x:c r="D567" s="87"/>
      <x:c r="E567" s="87"/>
      <x:c r="F567" s="87"/>
      <x:c r="G567" s="87"/>
      <x:c r="H567" s="87"/>
      <x:c r="I567" s="87"/>
      <x:c r="J567" s="87"/>
      <x:c r="K567" s="87"/>
      <x:c r="L567" s="87"/>
      <x:c r="M567" s="29"/>
      <x:c r="N567" s="10"/>
      <x:c r="O567" s="10"/>
      <x:c r="P567" s="10"/>
      <x:c r="Q567" s="10"/>
      <x:c r="R567" s="10"/>
      <x:c r="S567" s="10"/>
      <x:c r="T567" s="10"/>
      <x:c r="U567" s="10"/>
      <x:c r="V567" s="10"/>
      <x:c r="W567" s="10"/>
      <x:c r="X567" s="10"/>
      <x:c r="Y567" s="10"/>
      <x:c r="Z567" s="10"/>
    </x:row>
    <x:row r="568" spans="1:26" ht="13.5" customHeight="1">
      <x:c r="A568" s="29"/>
      <x:c r="B568" s="29"/>
      <x:c r="C568" s="13"/>
      <x:c r="D568" s="87"/>
      <x:c r="E568" s="87"/>
      <x:c r="F568" s="87"/>
      <x:c r="G568" s="87"/>
      <x:c r="H568" s="87"/>
      <x:c r="I568" s="87"/>
      <x:c r="J568" s="87"/>
      <x:c r="K568" s="87"/>
      <x:c r="L568" s="87"/>
      <x:c r="M568" s="29"/>
      <x:c r="N568" s="10"/>
      <x:c r="O568" s="10"/>
      <x:c r="P568" s="10"/>
      <x:c r="Q568" s="10"/>
      <x:c r="R568" s="10"/>
      <x:c r="S568" s="10"/>
      <x:c r="T568" s="10"/>
      <x:c r="U568" s="10"/>
      <x:c r="V568" s="10"/>
      <x:c r="W568" s="10"/>
      <x:c r="X568" s="10"/>
      <x:c r="Y568" s="10"/>
      <x:c r="Z568" s="10"/>
    </x:row>
    <x:row r="569" spans="1:26" ht="13.5" customHeight="1">
      <x:c r="A569" s="29"/>
      <x:c r="B569" s="29"/>
      <x:c r="C569" s="13"/>
      <x:c r="D569" s="87"/>
      <x:c r="E569" s="87"/>
      <x:c r="F569" s="87"/>
      <x:c r="G569" s="87"/>
      <x:c r="H569" s="87"/>
      <x:c r="I569" s="87"/>
      <x:c r="J569" s="87"/>
      <x:c r="K569" s="87"/>
      <x:c r="L569" s="87"/>
      <x:c r="M569" s="29"/>
      <x:c r="N569" s="10"/>
      <x:c r="O569" s="10"/>
      <x:c r="P569" s="10"/>
      <x:c r="Q569" s="10"/>
      <x:c r="R569" s="10"/>
      <x:c r="S569" s="10"/>
      <x:c r="T569" s="10"/>
      <x:c r="U569" s="10"/>
      <x:c r="V569" s="10"/>
      <x:c r="W569" s="10"/>
      <x:c r="X569" s="10"/>
      <x:c r="Y569" s="10"/>
      <x:c r="Z569" s="10"/>
    </x:row>
    <x:row r="570" spans="1:26" ht="13.5" customHeight="1">
      <x:c r="A570" s="29"/>
      <x:c r="B570" s="29"/>
      <x:c r="C570" s="13"/>
      <x:c r="D570" s="87"/>
      <x:c r="E570" s="87"/>
      <x:c r="F570" s="87"/>
      <x:c r="G570" s="87"/>
      <x:c r="H570" s="87"/>
      <x:c r="I570" s="87"/>
      <x:c r="J570" s="87"/>
      <x:c r="K570" s="87"/>
      <x:c r="L570" s="87"/>
      <x:c r="M570" s="29"/>
      <x:c r="N570" s="10"/>
      <x:c r="O570" s="10"/>
      <x:c r="P570" s="10"/>
      <x:c r="Q570" s="10"/>
      <x:c r="R570" s="10"/>
      <x:c r="S570" s="10"/>
      <x:c r="T570" s="10"/>
      <x:c r="U570" s="10"/>
      <x:c r="V570" s="10"/>
      <x:c r="W570" s="10"/>
      <x:c r="X570" s="10"/>
      <x:c r="Y570" s="10"/>
      <x:c r="Z570" s="10"/>
    </x:row>
    <x:row r="571" spans="1:26" ht="13.5" customHeight="1">
      <x:c r="A571" s="29"/>
      <x:c r="B571" s="29"/>
      <x:c r="C571" s="13"/>
      <x:c r="D571" s="87"/>
      <x:c r="E571" s="87"/>
      <x:c r="F571" s="87"/>
      <x:c r="G571" s="87"/>
      <x:c r="H571" s="87"/>
      <x:c r="I571" s="87"/>
      <x:c r="J571" s="87"/>
      <x:c r="K571" s="87"/>
      <x:c r="L571" s="87"/>
      <x:c r="M571" s="29"/>
      <x:c r="N571" s="10"/>
      <x:c r="O571" s="10"/>
      <x:c r="P571" s="10"/>
      <x:c r="Q571" s="10"/>
      <x:c r="R571" s="10"/>
      <x:c r="S571" s="10"/>
      <x:c r="T571" s="10"/>
      <x:c r="U571" s="10"/>
      <x:c r="V571" s="10"/>
      <x:c r="W571" s="10"/>
      <x:c r="X571" s="10"/>
      <x:c r="Y571" s="10"/>
      <x:c r="Z571" s="10"/>
    </x:row>
    <x:row r="572" spans="1:26" ht="13.5" customHeight="1">
      <x:c r="A572" s="29"/>
      <x:c r="B572" s="29"/>
      <x:c r="C572" s="13"/>
      <x:c r="D572" s="87"/>
      <x:c r="E572" s="87"/>
      <x:c r="F572" s="87"/>
      <x:c r="G572" s="87"/>
      <x:c r="H572" s="87"/>
      <x:c r="I572" s="87"/>
      <x:c r="J572" s="87"/>
      <x:c r="K572" s="87"/>
      <x:c r="L572" s="87"/>
      <x:c r="M572" s="29"/>
      <x:c r="N572" s="10"/>
      <x:c r="O572" s="10"/>
      <x:c r="P572" s="10"/>
      <x:c r="Q572" s="10"/>
      <x:c r="R572" s="10"/>
      <x:c r="S572" s="10"/>
      <x:c r="T572" s="10"/>
      <x:c r="U572" s="10"/>
      <x:c r="V572" s="10"/>
      <x:c r="W572" s="10"/>
      <x:c r="X572" s="10"/>
      <x:c r="Y572" s="10"/>
      <x:c r="Z572" s="10"/>
    </x:row>
    <x:row r="573" spans="1:26" ht="13.5" customHeight="1">
      <x:c r="A573" s="29"/>
      <x:c r="B573" s="29"/>
      <x:c r="C573" s="13"/>
      <x:c r="D573" s="87"/>
      <x:c r="E573" s="87"/>
      <x:c r="F573" s="87"/>
      <x:c r="G573" s="87"/>
      <x:c r="H573" s="87"/>
      <x:c r="I573" s="87"/>
      <x:c r="J573" s="87"/>
      <x:c r="K573" s="87"/>
      <x:c r="L573" s="87"/>
      <x:c r="M573" s="29"/>
      <x:c r="N573" s="10"/>
      <x:c r="O573" s="10"/>
      <x:c r="P573" s="10"/>
      <x:c r="Q573" s="10"/>
      <x:c r="R573" s="10"/>
      <x:c r="S573" s="10"/>
      <x:c r="T573" s="10"/>
      <x:c r="U573" s="10"/>
      <x:c r="V573" s="10"/>
      <x:c r="W573" s="10"/>
      <x:c r="X573" s="10"/>
      <x:c r="Y573" s="10"/>
      <x:c r="Z573" s="10"/>
    </x:row>
    <x:row r="574" spans="1:26" ht="13.5" customHeight="1">
      <x:c r="A574" s="29"/>
      <x:c r="B574" s="29"/>
      <x:c r="C574" s="13"/>
      <x:c r="D574" s="87"/>
      <x:c r="E574" s="87"/>
      <x:c r="F574" s="87"/>
      <x:c r="G574" s="87"/>
      <x:c r="H574" s="87"/>
      <x:c r="I574" s="87"/>
      <x:c r="J574" s="87"/>
      <x:c r="K574" s="87"/>
      <x:c r="L574" s="87"/>
      <x:c r="M574" s="29"/>
      <x:c r="N574" s="10"/>
      <x:c r="O574" s="10"/>
      <x:c r="P574" s="10"/>
      <x:c r="Q574" s="10"/>
      <x:c r="R574" s="10"/>
      <x:c r="S574" s="10"/>
      <x:c r="T574" s="10"/>
      <x:c r="U574" s="10"/>
      <x:c r="V574" s="10"/>
      <x:c r="W574" s="10"/>
      <x:c r="X574" s="10"/>
      <x:c r="Y574" s="10"/>
      <x:c r="Z574" s="10"/>
    </x:row>
    <x:row r="575" spans="1:26" ht="13.5" customHeight="1">
      <x:c r="A575" s="29"/>
      <x:c r="B575" s="29"/>
      <x:c r="C575" s="13"/>
      <x:c r="D575" s="87"/>
      <x:c r="E575" s="87"/>
      <x:c r="F575" s="87"/>
      <x:c r="G575" s="87"/>
      <x:c r="H575" s="87"/>
      <x:c r="I575" s="87"/>
      <x:c r="J575" s="87"/>
      <x:c r="K575" s="87"/>
      <x:c r="L575" s="87"/>
      <x:c r="M575" s="29"/>
      <x:c r="N575" s="10"/>
      <x:c r="O575" s="10"/>
      <x:c r="P575" s="10"/>
      <x:c r="Q575" s="10"/>
      <x:c r="R575" s="10"/>
      <x:c r="S575" s="10"/>
      <x:c r="T575" s="10"/>
      <x:c r="U575" s="10"/>
      <x:c r="V575" s="10"/>
      <x:c r="W575" s="10"/>
      <x:c r="X575" s="10"/>
      <x:c r="Y575" s="10"/>
      <x:c r="Z575" s="10"/>
    </x:row>
    <x:row r="576" spans="1:26" ht="13.5" customHeight="1">
      <x:c r="A576" s="29"/>
      <x:c r="B576" s="29"/>
      <x:c r="C576" s="13"/>
      <x:c r="D576" s="87"/>
      <x:c r="E576" s="87"/>
      <x:c r="F576" s="87"/>
      <x:c r="G576" s="87"/>
      <x:c r="H576" s="87"/>
      <x:c r="I576" s="87"/>
      <x:c r="J576" s="87"/>
      <x:c r="K576" s="87"/>
      <x:c r="L576" s="87"/>
      <x:c r="M576" s="29"/>
      <x:c r="N576" s="10"/>
      <x:c r="O576" s="10"/>
      <x:c r="P576" s="10"/>
      <x:c r="Q576" s="10"/>
      <x:c r="R576" s="10"/>
      <x:c r="S576" s="10"/>
      <x:c r="T576" s="10"/>
      <x:c r="U576" s="10"/>
      <x:c r="V576" s="10"/>
      <x:c r="W576" s="10"/>
      <x:c r="X576" s="10"/>
      <x:c r="Y576" s="10"/>
      <x:c r="Z576" s="10"/>
    </x:row>
    <x:row r="577" spans="1:26" ht="13.5" customHeight="1">
      <x:c r="A577" s="29"/>
      <x:c r="B577" s="29"/>
      <x:c r="C577" s="13"/>
      <x:c r="D577" s="87"/>
      <x:c r="E577" s="87"/>
      <x:c r="F577" s="87"/>
      <x:c r="G577" s="87"/>
      <x:c r="H577" s="87"/>
      <x:c r="I577" s="87"/>
      <x:c r="J577" s="87"/>
      <x:c r="K577" s="87"/>
      <x:c r="L577" s="87"/>
      <x:c r="M577" s="29"/>
      <x:c r="N577" s="10"/>
      <x:c r="O577" s="10"/>
      <x:c r="P577" s="10"/>
      <x:c r="Q577" s="10"/>
      <x:c r="R577" s="10"/>
      <x:c r="S577" s="10"/>
      <x:c r="T577" s="10"/>
      <x:c r="U577" s="10"/>
      <x:c r="V577" s="10"/>
      <x:c r="W577" s="10"/>
      <x:c r="X577" s="10"/>
      <x:c r="Y577" s="10"/>
      <x:c r="Z577" s="10"/>
    </x:row>
    <x:row r="578" spans="1:26" ht="13.5" customHeight="1">
      <x:c r="A578" s="29"/>
      <x:c r="B578" s="29"/>
      <x:c r="C578" s="13"/>
      <x:c r="D578" s="87"/>
      <x:c r="E578" s="87"/>
      <x:c r="F578" s="87"/>
      <x:c r="G578" s="87"/>
      <x:c r="H578" s="87"/>
      <x:c r="I578" s="87"/>
      <x:c r="J578" s="87"/>
      <x:c r="K578" s="87"/>
      <x:c r="L578" s="87"/>
      <x:c r="M578" s="29"/>
      <x:c r="N578" s="10"/>
      <x:c r="O578" s="10"/>
      <x:c r="P578" s="10"/>
      <x:c r="Q578" s="10"/>
      <x:c r="R578" s="10"/>
      <x:c r="S578" s="10"/>
      <x:c r="T578" s="10"/>
      <x:c r="U578" s="10"/>
      <x:c r="V578" s="10"/>
      <x:c r="W578" s="10"/>
      <x:c r="X578" s="10"/>
      <x:c r="Y578" s="10"/>
      <x:c r="Z578" s="10"/>
    </x:row>
    <x:row r="579" spans="1:26" ht="13.5" customHeight="1">
      <x:c r="A579" s="29"/>
      <x:c r="B579" s="29"/>
      <x:c r="C579" s="13"/>
      <x:c r="D579" s="87"/>
      <x:c r="E579" s="87"/>
      <x:c r="F579" s="87"/>
      <x:c r="G579" s="87"/>
      <x:c r="H579" s="87"/>
      <x:c r="I579" s="87"/>
      <x:c r="J579" s="87"/>
      <x:c r="K579" s="87"/>
      <x:c r="L579" s="87"/>
      <x:c r="M579" s="29"/>
      <x:c r="N579" s="10"/>
      <x:c r="O579" s="10"/>
      <x:c r="P579" s="10"/>
      <x:c r="Q579" s="10"/>
      <x:c r="R579" s="10"/>
      <x:c r="S579" s="10"/>
      <x:c r="T579" s="10"/>
      <x:c r="U579" s="10"/>
      <x:c r="V579" s="10"/>
      <x:c r="W579" s="10"/>
      <x:c r="X579" s="10"/>
      <x:c r="Y579" s="10"/>
      <x:c r="Z579" s="10"/>
    </x:row>
    <x:row r="580" spans="1:26" ht="13.5" customHeight="1">
      <x:c r="A580" s="29"/>
      <x:c r="B580" s="29"/>
      <x:c r="C580" s="13"/>
      <x:c r="D580" s="87"/>
      <x:c r="E580" s="87"/>
      <x:c r="F580" s="87"/>
      <x:c r="G580" s="87"/>
      <x:c r="H580" s="87"/>
      <x:c r="I580" s="87"/>
      <x:c r="J580" s="87"/>
      <x:c r="K580" s="87"/>
      <x:c r="L580" s="87"/>
      <x:c r="M580" s="29"/>
      <x:c r="N580" s="10"/>
      <x:c r="O580" s="10"/>
      <x:c r="P580" s="10"/>
      <x:c r="Q580" s="10"/>
      <x:c r="R580" s="10"/>
      <x:c r="S580" s="10"/>
      <x:c r="T580" s="10"/>
      <x:c r="U580" s="10"/>
      <x:c r="V580" s="10"/>
      <x:c r="W580" s="10"/>
      <x:c r="X580" s="10"/>
      <x:c r="Y580" s="10"/>
      <x:c r="Z580" s="10"/>
    </x:row>
    <x:row r="581" spans="1:26" ht="13.5" customHeight="1">
      <x:c r="A581" s="29"/>
      <x:c r="B581" s="29"/>
      <x:c r="C581" s="13"/>
      <x:c r="D581" s="87"/>
      <x:c r="E581" s="87"/>
      <x:c r="F581" s="87"/>
      <x:c r="G581" s="87"/>
      <x:c r="H581" s="87"/>
      <x:c r="I581" s="87"/>
      <x:c r="J581" s="87"/>
      <x:c r="K581" s="87"/>
      <x:c r="L581" s="87"/>
      <x:c r="M581" s="29"/>
      <x:c r="N581" s="10"/>
      <x:c r="O581" s="10"/>
      <x:c r="P581" s="10"/>
      <x:c r="Q581" s="10"/>
      <x:c r="R581" s="10"/>
      <x:c r="S581" s="10"/>
      <x:c r="T581" s="10"/>
      <x:c r="U581" s="10"/>
      <x:c r="V581" s="10"/>
      <x:c r="W581" s="10"/>
      <x:c r="X581" s="10"/>
      <x:c r="Y581" s="10"/>
      <x:c r="Z581" s="10"/>
    </x:row>
    <x:row r="582" spans="1:26" ht="13.5" customHeight="1">
      <x:c r="A582" s="29"/>
      <x:c r="B582" s="29"/>
      <x:c r="C582" s="13"/>
      <x:c r="D582" s="87"/>
      <x:c r="E582" s="87"/>
      <x:c r="F582" s="87"/>
      <x:c r="G582" s="87"/>
      <x:c r="H582" s="87"/>
      <x:c r="I582" s="87"/>
      <x:c r="J582" s="87"/>
      <x:c r="K582" s="87"/>
      <x:c r="L582" s="87"/>
      <x:c r="M582" s="29"/>
      <x:c r="N582" s="10"/>
      <x:c r="O582" s="10"/>
      <x:c r="P582" s="10"/>
      <x:c r="Q582" s="10"/>
      <x:c r="R582" s="10"/>
      <x:c r="S582" s="10"/>
      <x:c r="T582" s="10"/>
      <x:c r="U582" s="10"/>
      <x:c r="V582" s="10"/>
      <x:c r="W582" s="10"/>
      <x:c r="X582" s="10"/>
      <x:c r="Y582" s="10"/>
      <x:c r="Z582" s="10"/>
    </x:row>
    <x:row r="583" spans="1:26" ht="13.5" customHeight="1">
      <x:c r="A583" s="29"/>
      <x:c r="B583" s="29"/>
      <x:c r="C583" s="13"/>
      <x:c r="D583" s="87"/>
      <x:c r="E583" s="87"/>
      <x:c r="F583" s="87"/>
      <x:c r="G583" s="87"/>
      <x:c r="H583" s="87"/>
      <x:c r="I583" s="87"/>
      <x:c r="J583" s="87"/>
      <x:c r="K583" s="87"/>
      <x:c r="L583" s="87"/>
      <x:c r="M583" s="29"/>
      <x:c r="N583" s="10"/>
      <x:c r="O583" s="10"/>
      <x:c r="P583" s="10"/>
      <x:c r="Q583" s="10"/>
      <x:c r="R583" s="10"/>
      <x:c r="S583" s="10"/>
      <x:c r="T583" s="10"/>
      <x:c r="U583" s="10"/>
      <x:c r="V583" s="10"/>
      <x:c r="W583" s="10"/>
      <x:c r="X583" s="10"/>
      <x:c r="Y583" s="10"/>
      <x:c r="Z583" s="10"/>
    </x:row>
    <x:row r="584" spans="1:26" ht="13.5" customHeight="1">
      <x:c r="A584" s="29"/>
      <x:c r="B584" s="29"/>
      <x:c r="C584" s="13"/>
      <x:c r="D584" s="87"/>
      <x:c r="E584" s="87"/>
      <x:c r="F584" s="87"/>
      <x:c r="G584" s="87"/>
      <x:c r="H584" s="87"/>
      <x:c r="I584" s="87"/>
      <x:c r="J584" s="87"/>
      <x:c r="K584" s="87"/>
      <x:c r="L584" s="87"/>
      <x:c r="M584" s="29"/>
      <x:c r="N584" s="10"/>
      <x:c r="O584" s="10"/>
      <x:c r="P584" s="10"/>
      <x:c r="Q584" s="10"/>
      <x:c r="R584" s="10"/>
      <x:c r="S584" s="10"/>
      <x:c r="T584" s="10"/>
      <x:c r="U584" s="10"/>
      <x:c r="V584" s="10"/>
      <x:c r="W584" s="10"/>
      <x:c r="X584" s="10"/>
      <x:c r="Y584" s="10"/>
      <x:c r="Z584" s="10"/>
    </x:row>
    <x:row r="585" spans="1:26" ht="13.5" customHeight="1">
      <x:c r="A585" s="29"/>
      <x:c r="B585" s="29"/>
      <x:c r="C585" s="13"/>
      <x:c r="D585" s="87"/>
      <x:c r="E585" s="87"/>
      <x:c r="F585" s="87"/>
      <x:c r="G585" s="87"/>
      <x:c r="H585" s="87"/>
      <x:c r="I585" s="87"/>
      <x:c r="J585" s="87"/>
      <x:c r="K585" s="87"/>
      <x:c r="L585" s="87"/>
      <x:c r="M585" s="29"/>
      <x:c r="N585" s="10"/>
      <x:c r="O585" s="10"/>
      <x:c r="P585" s="10"/>
      <x:c r="Q585" s="10"/>
      <x:c r="R585" s="10"/>
      <x:c r="S585" s="10"/>
      <x:c r="T585" s="10"/>
      <x:c r="U585" s="10"/>
      <x:c r="V585" s="10"/>
      <x:c r="W585" s="10"/>
      <x:c r="X585" s="10"/>
      <x:c r="Y585" s="10"/>
      <x:c r="Z585" s="10"/>
    </x:row>
    <x:row r="586" spans="1:26" ht="13.5" customHeight="1">
      <x:c r="A586" s="29"/>
      <x:c r="B586" s="29"/>
      <x:c r="C586" s="13"/>
      <x:c r="D586" s="87"/>
      <x:c r="E586" s="87"/>
      <x:c r="F586" s="87"/>
      <x:c r="G586" s="87"/>
      <x:c r="H586" s="87"/>
      <x:c r="I586" s="87"/>
      <x:c r="J586" s="87"/>
      <x:c r="K586" s="87"/>
      <x:c r="L586" s="87"/>
      <x:c r="M586" s="29"/>
      <x:c r="N586" s="10"/>
      <x:c r="O586" s="10"/>
      <x:c r="P586" s="10"/>
      <x:c r="Q586" s="10"/>
      <x:c r="R586" s="10"/>
      <x:c r="S586" s="10"/>
      <x:c r="T586" s="10"/>
      <x:c r="U586" s="10"/>
      <x:c r="V586" s="10"/>
      <x:c r="W586" s="10"/>
      <x:c r="X586" s="10"/>
      <x:c r="Y586" s="10"/>
      <x:c r="Z586" s="10"/>
    </x:row>
    <x:row r="587" spans="1:26" ht="13.5" customHeight="1">
      <x:c r="A587" s="29"/>
      <x:c r="B587" s="29"/>
      <x:c r="C587" s="13"/>
      <x:c r="D587" s="87"/>
      <x:c r="E587" s="87"/>
      <x:c r="F587" s="87"/>
      <x:c r="G587" s="87"/>
      <x:c r="H587" s="87"/>
      <x:c r="I587" s="87"/>
      <x:c r="J587" s="87"/>
      <x:c r="K587" s="87"/>
      <x:c r="L587" s="87"/>
      <x:c r="M587" s="29"/>
      <x:c r="N587" s="10"/>
      <x:c r="O587" s="10"/>
      <x:c r="P587" s="10"/>
      <x:c r="Q587" s="10"/>
      <x:c r="R587" s="10"/>
      <x:c r="S587" s="10"/>
      <x:c r="T587" s="10"/>
      <x:c r="U587" s="10"/>
      <x:c r="V587" s="10"/>
      <x:c r="W587" s="10"/>
      <x:c r="X587" s="10"/>
      <x:c r="Y587" s="10"/>
      <x:c r="Z587" s="10"/>
    </x:row>
    <x:row r="588" spans="1:26" ht="13.5" customHeight="1">
      <x:c r="A588" s="29"/>
      <x:c r="B588" s="29"/>
      <x:c r="C588" s="13"/>
      <x:c r="D588" s="87"/>
      <x:c r="E588" s="87"/>
      <x:c r="F588" s="87"/>
      <x:c r="G588" s="87"/>
      <x:c r="H588" s="87"/>
      <x:c r="I588" s="87"/>
      <x:c r="J588" s="87"/>
      <x:c r="K588" s="87"/>
      <x:c r="L588" s="87"/>
      <x:c r="M588" s="29"/>
      <x:c r="N588" s="10"/>
      <x:c r="O588" s="10"/>
      <x:c r="P588" s="10"/>
      <x:c r="Q588" s="10"/>
      <x:c r="R588" s="10"/>
      <x:c r="S588" s="10"/>
      <x:c r="T588" s="10"/>
      <x:c r="U588" s="10"/>
      <x:c r="V588" s="10"/>
      <x:c r="W588" s="10"/>
      <x:c r="X588" s="10"/>
      <x:c r="Y588" s="10"/>
      <x:c r="Z588" s="10"/>
    </x:row>
    <x:row r="589" spans="1:26" ht="13.5" customHeight="1">
      <x:c r="A589" s="29"/>
      <x:c r="B589" s="29"/>
      <x:c r="C589" s="13"/>
      <x:c r="D589" s="87"/>
      <x:c r="E589" s="87"/>
      <x:c r="F589" s="87"/>
      <x:c r="G589" s="87"/>
      <x:c r="H589" s="87"/>
      <x:c r="I589" s="87"/>
      <x:c r="J589" s="87"/>
      <x:c r="K589" s="87"/>
      <x:c r="L589" s="87"/>
      <x:c r="M589" s="29"/>
      <x:c r="N589" s="10"/>
      <x:c r="O589" s="10"/>
      <x:c r="P589" s="10"/>
      <x:c r="Q589" s="10"/>
      <x:c r="R589" s="10"/>
      <x:c r="S589" s="10"/>
      <x:c r="T589" s="10"/>
      <x:c r="U589" s="10"/>
      <x:c r="V589" s="10"/>
      <x:c r="W589" s="10"/>
      <x:c r="X589" s="10"/>
      <x:c r="Y589" s="10"/>
      <x:c r="Z589" s="10"/>
    </x:row>
    <x:row r="590" spans="1:26" ht="13.5" customHeight="1">
      <x:c r="A590" s="29"/>
      <x:c r="B590" s="29"/>
      <x:c r="C590" s="13"/>
      <x:c r="D590" s="87"/>
      <x:c r="E590" s="87"/>
      <x:c r="F590" s="87"/>
      <x:c r="G590" s="87"/>
      <x:c r="H590" s="87"/>
      <x:c r="I590" s="87"/>
      <x:c r="J590" s="87"/>
      <x:c r="K590" s="87"/>
      <x:c r="L590" s="87"/>
      <x:c r="M590" s="29"/>
      <x:c r="N590" s="10"/>
      <x:c r="O590" s="10"/>
      <x:c r="P590" s="10"/>
      <x:c r="Q590" s="10"/>
      <x:c r="R590" s="10"/>
      <x:c r="S590" s="10"/>
      <x:c r="T590" s="10"/>
      <x:c r="U590" s="10"/>
      <x:c r="V590" s="10"/>
      <x:c r="W590" s="10"/>
      <x:c r="X590" s="10"/>
      <x:c r="Y590" s="10"/>
      <x:c r="Z590" s="10"/>
    </x:row>
    <x:row r="591" spans="1:26" ht="13.5" customHeight="1">
      <x:c r="A591" s="29"/>
      <x:c r="B591" s="29"/>
      <x:c r="C591" s="13"/>
      <x:c r="D591" s="87"/>
      <x:c r="E591" s="87"/>
      <x:c r="F591" s="87"/>
      <x:c r="G591" s="87"/>
      <x:c r="H591" s="87"/>
      <x:c r="I591" s="87"/>
      <x:c r="J591" s="87"/>
      <x:c r="K591" s="87"/>
      <x:c r="L591" s="87"/>
      <x:c r="M591" s="29"/>
      <x:c r="N591" s="10"/>
      <x:c r="O591" s="10"/>
      <x:c r="P591" s="10"/>
      <x:c r="Q591" s="10"/>
      <x:c r="R591" s="10"/>
      <x:c r="S591" s="10"/>
      <x:c r="T591" s="10"/>
      <x:c r="U591" s="10"/>
      <x:c r="V591" s="10"/>
      <x:c r="W591" s="10"/>
      <x:c r="X591" s="10"/>
      <x:c r="Y591" s="10"/>
      <x:c r="Z591" s="10"/>
    </x:row>
    <x:row r="592" spans="1:26" ht="13.5" customHeight="1">
      <x:c r="A592" s="29"/>
      <x:c r="B592" s="29"/>
      <x:c r="C592" s="13"/>
      <x:c r="D592" s="87"/>
      <x:c r="E592" s="87"/>
      <x:c r="F592" s="87"/>
      <x:c r="G592" s="87"/>
      <x:c r="H592" s="87"/>
      <x:c r="I592" s="87"/>
      <x:c r="J592" s="87"/>
      <x:c r="K592" s="87"/>
      <x:c r="L592" s="87"/>
      <x:c r="M592" s="29"/>
      <x:c r="N592" s="10"/>
      <x:c r="O592" s="10"/>
      <x:c r="P592" s="10"/>
      <x:c r="Q592" s="10"/>
      <x:c r="R592" s="10"/>
      <x:c r="S592" s="10"/>
      <x:c r="T592" s="10"/>
      <x:c r="U592" s="10"/>
      <x:c r="V592" s="10"/>
      <x:c r="W592" s="10"/>
      <x:c r="X592" s="10"/>
      <x:c r="Y592" s="10"/>
      <x:c r="Z592" s="10"/>
    </x:row>
    <x:row r="593" spans="1:26" ht="13.5" customHeight="1">
      <x:c r="A593" s="29"/>
      <x:c r="B593" s="29"/>
      <x:c r="C593" s="13"/>
      <x:c r="D593" s="87"/>
      <x:c r="E593" s="87"/>
      <x:c r="F593" s="87"/>
      <x:c r="G593" s="87"/>
      <x:c r="H593" s="87"/>
      <x:c r="I593" s="87"/>
      <x:c r="J593" s="87"/>
      <x:c r="K593" s="87"/>
      <x:c r="L593" s="87"/>
      <x:c r="M593" s="29"/>
      <x:c r="N593" s="10"/>
      <x:c r="O593" s="10"/>
      <x:c r="P593" s="10"/>
      <x:c r="Q593" s="10"/>
      <x:c r="R593" s="10"/>
      <x:c r="S593" s="10"/>
      <x:c r="T593" s="10"/>
      <x:c r="U593" s="10"/>
      <x:c r="V593" s="10"/>
      <x:c r="W593" s="10"/>
      <x:c r="X593" s="10"/>
      <x:c r="Y593" s="10"/>
      <x:c r="Z593" s="10"/>
    </x:row>
    <x:row r="594" spans="1:26" ht="13.5" customHeight="1">
      <x:c r="A594" s="29"/>
      <x:c r="B594" s="29"/>
      <x:c r="C594" s="13"/>
      <x:c r="D594" s="87"/>
      <x:c r="E594" s="87"/>
      <x:c r="F594" s="87"/>
      <x:c r="G594" s="87"/>
      <x:c r="H594" s="87"/>
      <x:c r="I594" s="87"/>
      <x:c r="J594" s="87"/>
      <x:c r="K594" s="87"/>
      <x:c r="L594" s="87"/>
      <x:c r="M594" s="29"/>
      <x:c r="N594" s="10"/>
      <x:c r="O594" s="10"/>
      <x:c r="P594" s="10"/>
      <x:c r="Q594" s="10"/>
      <x:c r="R594" s="10"/>
      <x:c r="S594" s="10"/>
      <x:c r="T594" s="10"/>
      <x:c r="U594" s="10"/>
      <x:c r="V594" s="10"/>
      <x:c r="W594" s="10"/>
      <x:c r="X594" s="10"/>
      <x:c r="Y594" s="10"/>
      <x:c r="Z594" s="10"/>
    </x:row>
    <x:row r="595" spans="1:26" ht="13.5" customHeight="1">
      <x:c r="A595" s="29"/>
      <x:c r="B595" s="29"/>
      <x:c r="C595" s="13"/>
      <x:c r="D595" s="87"/>
      <x:c r="E595" s="87"/>
      <x:c r="F595" s="87"/>
      <x:c r="G595" s="87"/>
      <x:c r="H595" s="87"/>
      <x:c r="I595" s="87"/>
      <x:c r="J595" s="87"/>
      <x:c r="K595" s="87"/>
      <x:c r="L595" s="87"/>
      <x:c r="M595" s="29"/>
      <x:c r="N595" s="10"/>
      <x:c r="O595" s="10"/>
      <x:c r="P595" s="10"/>
      <x:c r="Q595" s="10"/>
      <x:c r="R595" s="10"/>
      <x:c r="S595" s="10"/>
      <x:c r="T595" s="10"/>
      <x:c r="U595" s="10"/>
      <x:c r="V595" s="10"/>
      <x:c r="W595" s="10"/>
      <x:c r="X595" s="10"/>
      <x:c r="Y595" s="10"/>
      <x:c r="Z595" s="10"/>
    </x:row>
    <x:row r="596" spans="1:26" ht="13.5" customHeight="1">
      <x:c r="A596" s="29"/>
      <x:c r="B596" s="29"/>
      <x:c r="C596" s="13"/>
      <x:c r="D596" s="87"/>
      <x:c r="E596" s="87"/>
      <x:c r="F596" s="87"/>
      <x:c r="G596" s="87"/>
      <x:c r="H596" s="87"/>
      <x:c r="I596" s="87"/>
      <x:c r="J596" s="87"/>
      <x:c r="K596" s="87"/>
      <x:c r="L596" s="87"/>
      <x:c r="M596" s="29"/>
      <x:c r="N596" s="10"/>
      <x:c r="O596" s="10"/>
      <x:c r="P596" s="10"/>
      <x:c r="Q596" s="10"/>
      <x:c r="R596" s="10"/>
      <x:c r="S596" s="10"/>
      <x:c r="T596" s="10"/>
      <x:c r="U596" s="10"/>
      <x:c r="V596" s="10"/>
      <x:c r="W596" s="10"/>
      <x:c r="X596" s="10"/>
      <x:c r="Y596" s="10"/>
      <x:c r="Z596" s="10"/>
    </x:row>
    <x:row r="597" spans="1:26" ht="13.5" customHeight="1">
      <x:c r="A597" s="29"/>
      <x:c r="B597" s="29"/>
      <x:c r="C597" s="13"/>
      <x:c r="D597" s="87"/>
      <x:c r="E597" s="87"/>
      <x:c r="F597" s="87"/>
      <x:c r="G597" s="87"/>
      <x:c r="H597" s="87"/>
      <x:c r="I597" s="87"/>
      <x:c r="J597" s="87"/>
      <x:c r="K597" s="87"/>
      <x:c r="L597" s="87"/>
      <x:c r="M597" s="29"/>
      <x:c r="N597" s="10"/>
      <x:c r="O597" s="10"/>
      <x:c r="P597" s="10"/>
      <x:c r="Q597" s="10"/>
      <x:c r="R597" s="10"/>
      <x:c r="S597" s="10"/>
      <x:c r="T597" s="10"/>
      <x:c r="U597" s="10"/>
      <x:c r="V597" s="10"/>
      <x:c r="W597" s="10"/>
      <x:c r="X597" s="10"/>
      <x:c r="Y597" s="10"/>
      <x:c r="Z597" s="10"/>
    </x:row>
    <x:row r="598" spans="1:26" ht="13.5" customHeight="1">
      <x:c r="A598" s="29"/>
      <x:c r="B598" s="29"/>
      <x:c r="C598" s="13"/>
      <x:c r="D598" s="87"/>
      <x:c r="E598" s="87"/>
      <x:c r="F598" s="87"/>
      <x:c r="G598" s="87"/>
      <x:c r="H598" s="87"/>
      <x:c r="I598" s="87"/>
      <x:c r="J598" s="87"/>
      <x:c r="K598" s="87"/>
      <x:c r="L598" s="87"/>
      <x:c r="M598" s="29"/>
      <x:c r="N598" s="10"/>
      <x:c r="O598" s="10"/>
      <x:c r="P598" s="10"/>
      <x:c r="Q598" s="10"/>
      <x:c r="R598" s="10"/>
      <x:c r="S598" s="10"/>
      <x:c r="T598" s="10"/>
      <x:c r="U598" s="10"/>
      <x:c r="V598" s="10"/>
      <x:c r="W598" s="10"/>
      <x:c r="X598" s="10"/>
      <x:c r="Y598" s="10"/>
      <x:c r="Z598" s="10"/>
    </x:row>
    <x:row r="599" spans="1:26" ht="13.5" customHeight="1">
      <x:c r="A599" s="29"/>
      <x:c r="B599" s="29"/>
      <x:c r="C599" s="13"/>
      <x:c r="D599" s="87"/>
      <x:c r="E599" s="87"/>
      <x:c r="F599" s="87"/>
      <x:c r="G599" s="87"/>
      <x:c r="H599" s="87"/>
      <x:c r="I599" s="87"/>
      <x:c r="J599" s="87"/>
      <x:c r="K599" s="87"/>
      <x:c r="L599" s="87"/>
      <x:c r="M599" s="29"/>
      <x:c r="N599" s="10"/>
      <x:c r="O599" s="10"/>
      <x:c r="P599" s="10"/>
      <x:c r="Q599" s="10"/>
      <x:c r="R599" s="10"/>
      <x:c r="S599" s="10"/>
      <x:c r="T599" s="10"/>
      <x:c r="U599" s="10"/>
      <x:c r="V599" s="10"/>
      <x:c r="W599" s="10"/>
      <x:c r="X599" s="10"/>
      <x:c r="Y599" s="10"/>
      <x:c r="Z599" s="10"/>
    </x:row>
    <x:row r="600" spans="1:26" ht="13.5" customHeight="1">
      <x:c r="A600" s="29"/>
      <x:c r="B600" s="29"/>
      <x:c r="C600" s="13"/>
      <x:c r="D600" s="87"/>
      <x:c r="E600" s="87"/>
      <x:c r="F600" s="87"/>
      <x:c r="G600" s="87"/>
      <x:c r="H600" s="87"/>
      <x:c r="I600" s="87"/>
      <x:c r="J600" s="87"/>
      <x:c r="K600" s="87"/>
      <x:c r="L600" s="87"/>
      <x:c r="M600" s="29"/>
      <x:c r="N600" s="10"/>
      <x:c r="O600" s="10"/>
      <x:c r="P600" s="10"/>
      <x:c r="Q600" s="10"/>
      <x:c r="R600" s="10"/>
      <x:c r="S600" s="10"/>
      <x:c r="T600" s="10"/>
      <x:c r="U600" s="10"/>
      <x:c r="V600" s="10"/>
      <x:c r="W600" s="10"/>
      <x:c r="X600" s="10"/>
      <x:c r="Y600" s="10"/>
      <x:c r="Z600" s="10"/>
    </x:row>
    <x:row r="601" spans="1:26" ht="13.5" customHeight="1">
      <x:c r="A601" s="29"/>
      <x:c r="B601" s="29"/>
      <x:c r="C601" s="13"/>
      <x:c r="D601" s="87"/>
      <x:c r="E601" s="87"/>
      <x:c r="F601" s="87"/>
      <x:c r="G601" s="87"/>
      <x:c r="H601" s="87"/>
      <x:c r="I601" s="87"/>
      <x:c r="J601" s="87"/>
      <x:c r="K601" s="87"/>
      <x:c r="L601" s="87"/>
      <x:c r="M601" s="29"/>
      <x:c r="N601" s="10"/>
      <x:c r="O601" s="10"/>
      <x:c r="P601" s="10"/>
      <x:c r="Q601" s="10"/>
      <x:c r="R601" s="10"/>
      <x:c r="S601" s="10"/>
      <x:c r="T601" s="10"/>
      <x:c r="U601" s="10"/>
      <x:c r="V601" s="10"/>
      <x:c r="W601" s="10"/>
      <x:c r="X601" s="10"/>
      <x:c r="Y601" s="10"/>
      <x:c r="Z601" s="10"/>
    </x:row>
    <x:row r="602" spans="1:26" ht="13.5" customHeight="1">
      <x:c r="A602" s="29"/>
      <x:c r="B602" s="29"/>
      <x:c r="C602" s="13"/>
      <x:c r="D602" s="87"/>
      <x:c r="E602" s="87"/>
      <x:c r="F602" s="87"/>
      <x:c r="G602" s="87"/>
      <x:c r="H602" s="87"/>
      <x:c r="I602" s="87"/>
      <x:c r="J602" s="87"/>
      <x:c r="K602" s="87"/>
      <x:c r="L602" s="87"/>
      <x:c r="M602" s="29"/>
      <x:c r="N602" s="10"/>
      <x:c r="O602" s="10"/>
      <x:c r="P602" s="10"/>
      <x:c r="Q602" s="10"/>
      <x:c r="R602" s="10"/>
      <x:c r="S602" s="10"/>
      <x:c r="T602" s="10"/>
      <x:c r="U602" s="10"/>
      <x:c r="V602" s="10"/>
      <x:c r="W602" s="10"/>
      <x:c r="X602" s="10"/>
      <x:c r="Y602" s="10"/>
      <x:c r="Z602" s="10"/>
    </x:row>
    <x:row r="603" spans="1:26" ht="13.5" customHeight="1">
      <x:c r="A603" s="29"/>
      <x:c r="B603" s="29"/>
      <x:c r="C603" s="13"/>
      <x:c r="D603" s="87"/>
      <x:c r="E603" s="87"/>
      <x:c r="F603" s="87"/>
      <x:c r="G603" s="87"/>
      <x:c r="H603" s="87"/>
      <x:c r="I603" s="87"/>
      <x:c r="J603" s="87"/>
      <x:c r="K603" s="87"/>
      <x:c r="L603" s="87"/>
      <x:c r="M603" s="29"/>
      <x:c r="N603" s="10"/>
      <x:c r="O603" s="10"/>
      <x:c r="P603" s="10"/>
      <x:c r="Q603" s="10"/>
      <x:c r="R603" s="10"/>
      <x:c r="S603" s="10"/>
      <x:c r="T603" s="10"/>
      <x:c r="U603" s="10"/>
      <x:c r="V603" s="10"/>
      <x:c r="W603" s="10"/>
      <x:c r="X603" s="10"/>
      <x:c r="Y603" s="10"/>
      <x:c r="Z603" s="10"/>
    </x:row>
    <x:row r="604" spans="1:26" ht="13.5" customHeight="1">
      <x:c r="A604" s="29"/>
      <x:c r="B604" s="29"/>
      <x:c r="C604" s="13"/>
      <x:c r="D604" s="87"/>
      <x:c r="E604" s="87"/>
      <x:c r="F604" s="87"/>
      <x:c r="G604" s="87"/>
      <x:c r="H604" s="87"/>
      <x:c r="I604" s="87"/>
      <x:c r="J604" s="87"/>
      <x:c r="K604" s="87"/>
      <x:c r="L604" s="87"/>
      <x:c r="M604" s="29"/>
      <x:c r="N604" s="10"/>
      <x:c r="O604" s="10"/>
      <x:c r="P604" s="10"/>
      <x:c r="Q604" s="10"/>
      <x:c r="R604" s="10"/>
      <x:c r="S604" s="10"/>
      <x:c r="T604" s="10"/>
      <x:c r="U604" s="10"/>
      <x:c r="V604" s="10"/>
      <x:c r="W604" s="10"/>
      <x:c r="X604" s="10"/>
      <x:c r="Y604" s="10"/>
      <x:c r="Z604" s="10"/>
    </x:row>
    <x:row r="605" spans="1:26" ht="13.5" customHeight="1">
      <x:c r="A605" s="29"/>
      <x:c r="B605" s="29"/>
      <x:c r="C605" s="13"/>
      <x:c r="D605" s="87"/>
      <x:c r="E605" s="87"/>
      <x:c r="F605" s="87"/>
      <x:c r="G605" s="87"/>
      <x:c r="H605" s="87"/>
      <x:c r="I605" s="87"/>
      <x:c r="J605" s="87"/>
      <x:c r="K605" s="87"/>
      <x:c r="L605" s="87"/>
      <x:c r="M605" s="29"/>
      <x:c r="N605" s="10"/>
      <x:c r="O605" s="10"/>
      <x:c r="P605" s="10"/>
      <x:c r="Q605" s="10"/>
      <x:c r="R605" s="10"/>
      <x:c r="S605" s="10"/>
      <x:c r="T605" s="10"/>
      <x:c r="U605" s="10"/>
      <x:c r="V605" s="10"/>
      <x:c r="W605" s="10"/>
      <x:c r="X605" s="10"/>
      <x:c r="Y605" s="10"/>
      <x:c r="Z605" s="10"/>
    </x:row>
    <x:row r="606" spans="1:26" ht="13.5" customHeight="1">
      <x:c r="A606" s="29"/>
      <x:c r="B606" s="29"/>
      <x:c r="C606" s="13"/>
      <x:c r="D606" s="87"/>
      <x:c r="E606" s="87"/>
      <x:c r="F606" s="87"/>
      <x:c r="G606" s="87"/>
      <x:c r="H606" s="87"/>
      <x:c r="I606" s="87"/>
      <x:c r="J606" s="87"/>
      <x:c r="K606" s="87"/>
      <x:c r="L606" s="87"/>
      <x:c r="M606" s="29"/>
      <x:c r="N606" s="10"/>
      <x:c r="O606" s="10"/>
      <x:c r="P606" s="10"/>
      <x:c r="Q606" s="10"/>
      <x:c r="R606" s="10"/>
      <x:c r="S606" s="10"/>
      <x:c r="T606" s="10"/>
      <x:c r="U606" s="10"/>
      <x:c r="V606" s="10"/>
      <x:c r="W606" s="10"/>
      <x:c r="X606" s="10"/>
      <x:c r="Y606" s="10"/>
      <x:c r="Z606" s="10"/>
    </x:row>
    <x:row r="607" spans="1:26" ht="13.5" customHeight="1">
      <x:c r="A607" s="29"/>
      <x:c r="B607" s="29"/>
      <x:c r="C607" s="13"/>
      <x:c r="D607" s="87"/>
      <x:c r="E607" s="87"/>
      <x:c r="F607" s="87"/>
      <x:c r="G607" s="87"/>
      <x:c r="H607" s="87"/>
      <x:c r="I607" s="87"/>
      <x:c r="J607" s="87"/>
      <x:c r="K607" s="87"/>
      <x:c r="L607" s="87"/>
      <x:c r="M607" s="29"/>
      <x:c r="N607" s="10"/>
      <x:c r="O607" s="10"/>
      <x:c r="P607" s="10"/>
      <x:c r="Q607" s="10"/>
      <x:c r="R607" s="10"/>
      <x:c r="S607" s="10"/>
      <x:c r="T607" s="10"/>
      <x:c r="U607" s="10"/>
      <x:c r="V607" s="10"/>
      <x:c r="W607" s="10"/>
      <x:c r="X607" s="10"/>
      <x:c r="Y607" s="10"/>
      <x:c r="Z607" s="10"/>
    </x:row>
    <x:row r="608" spans="1:26" ht="13.5" customHeight="1">
      <x:c r="A608" s="29"/>
      <x:c r="B608" s="29"/>
      <x:c r="C608" s="13"/>
      <x:c r="D608" s="87"/>
      <x:c r="E608" s="87"/>
      <x:c r="F608" s="87"/>
      <x:c r="G608" s="87"/>
      <x:c r="H608" s="87"/>
      <x:c r="I608" s="87"/>
      <x:c r="J608" s="87"/>
      <x:c r="K608" s="87"/>
      <x:c r="L608" s="87"/>
      <x:c r="M608" s="29"/>
      <x:c r="N608" s="10"/>
      <x:c r="O608" s="10"/>
      <x:c r="P608" s="10"/>
      <x:c r="Q608" s="10"/>
      <x:c r="R608" s="10"/>
      <x:c r="S608" s="10"/>
      <x:c r="T608" s="10"/>
      <x:c r="U608" s="10"/>
      <x:c r="V608" s="10"/>
      <x:c r="W608" s="10"/>
      <x:c r="X608" s="10"/>
      <x:c r="Y608" s="10"/>
      <x:c r="Z608" s="10"/>
    </x:row>
    <x:row r="609" spans="1:26" ht="13.5" customHeight="1">
      <x:c r="A609" s="29"/>
      <x:c r="B609" s="29"/>
      <x:c r="C609" s="13"/>
      <x:c r="D609" s="87"/>
      <x:c r="E609" s="87"/>
      <x:c r="F609" s="87"/>
      <x:c r="G609" s="87"/>
      <x:c r="H609" s="87"/>
      <x:c r="I609" s="87"/>
      <x:c r="J609" s="87"/>
      <x:c r="K609" s="87"/>
      <x:c r="L609" s="87"/>
      <x:c r="M609" s="29"/>
      <x:c r="N609" s="10"/>
      <x:c r="O609" s="10"/>
      <x:c r="P609" s="10"/>
      <x:c r="Q609" s="10"/>
      <x:c r="R609" s="10"/>
      <x:c r="S609" s="10"/>
      <x:c r="T609" s="10"/>
      <x:c r="U609" s="10"/>
      <x:c r="V609" s="10"/>
      <x:c r="W609" s="10"/>
      <x:c r="X609" s="10"/>
      <x:c r="Y609" s="10"/>
      <x:c r="Z609" s="10"/>
    </x:row>
    <x:row r="610" spans="1:26" ht="13.5" customHeight="1">
      <x:c r="A610" s="29"/>
      <x:c r="B610" s="29"/>
      <x:c r="C610" s="13"/>
      <x:c r="D610" s="87"/>
      <x:c r="E610" s="87"/>
      <x:c r="F610" s="87"/>
      <x:c r="G610" s="87"/>
      <x:c r="H610" s="87"/>
      <x:c r="I610" s="87"/>
      <x:c r="J610" s="87"/>
      <x:c r="K610" s="87"/>
      <x:c r="L610" s="87"/>
      <x:c r="M610" s="29"/>
      <x:c r="N610" s="10"/>
      <x:c r="O610" s="10"/>
      <x:c r="P610" s="10"/>
      <x:c r="Q610" s="10"/>
      <x:c r="R610" s="10"/>
      <x:c r="S610" s="10"/>
      <x:c r="T610" s="10"/>
      <x:c r="U610" s="10"/>
      <x:c r="V610" s="10"/>
      <x:c r="W610" s="10"/>
      <x:c r="X610" s="10"/>
      <x:c r="Y610" s="10"/>
      <x:c r="Z610" s="10"/>
    </x:row>
    <x:row r="611" spans="1:26" ht="13.5" customHeight="1">
      <x:c r="A611" s="29"/>
      <x:c r="B611" s="29"/>
      <x:c r="C611" s="13"/>
      <x:c r="D611" s="87"/>
      <x:c r="E611" s="87"/>
      <x:c r="F611" s="87"/>
      <x:c r="G611" s="87"/>
      <x:c r="H611" s="87"/>
      <x:c r="I611" s="87"/>
      <x:c r="J611" s="87"/>
      <x:c r="K611" s="87"/>
      <x:c r="L611" s="87"/>
      <x:c r="M611" s="29"/>
      <x:c r="N611" s="10"/>
      <x:c r="O611" s="10"/>
      <x:c r="P611" s="10"/>
      <x:c r="Q611" s="10"/>
      <x:c r="R611" s="10"/>
      <x:c r="S611" s="10"/>
      <x:c r="T611" s="10"/>
      <x:c r="U611" s="10"/>
      <x:c r="V611" s="10"/>
      <x:c r="W611" s="10"/>
      <x:c r="X611" s="10"/>
      <x:c r="Y611" s="10"/>
      <x:c r="Z611" s="10"/>
    </x:row>
    <x:row r="612" spans="1:26" ht="13.5" customHeight="1">
      <x:c r="A612" s="29"/>
      <x:c r="B612" s="29"/>
      <x:c r="C612" s="13"/>
      <x:c r="D612" s="87"/>
      <x:c r="E612" s="87"/>
      <x:c r="F612" s="87"/>
      <x:c r="G612" s="87"/>
      <x:c r="H612" s="87"/>
      <x:c r="I612" s="87"/>
      <x:c r="J612" s="87"/>
      <x:c r="K612" s="87"/>
      <x:c r="L612" s="87"/>
      <x:c r="M612" s="29"/>
      <x:c r="N612" s="10"/>
      <x:c r="O612" s="10"/>
      <x:c r="P612" s="10"/>
      <x:c r="Q612" s="10"/>
      <x:c r="R612" s="10"/>
      <x:c r="S612" s="10"/>
      <x:c r="T612" s="10"/>
      <x:c r="U612" s="10"/>
      <x:c r="V612" s="10"/>
      <x:c r="W612" s="10"/>
      <x:c r="X612" s="10"/>
      <x:c r="Y612" s="10"/>
      <x:c r="Z612" s="10"/>
    </x:row>
    <x:row r="613" spans="1:26" ht="13.5" customHeight="1">
      <x:c r="A613" s="29"/>
      <x:c r="B613" s="29"/>
      <x:c r="C613" s="13"/>
      <x:c r="D613" s="87"/>
      <x:c r="E613" s="87"/>
      <x:c r="F613" s="87"/>
      <x:c r="G613" s="87"/>
      <x:c r="H613" s="87"/>
      <x:c r="I613" s="87"/>
      <x:c r="J613" s="87"/>
      <x:c r="K613" s="87"/>
      <x:c r="L613" s="87"/>
      <x:c r="M613" s="29"/>
      <x:c r="N613" s="10"/>
      <x:c r="O613" s="10"/>
      <x:c r="P613" s="10"/>
      <x:c r="Q613" s="10"/>
      <x:c r="R613" s="10"/>
      <x:c r="S613" s="10"/>
      <x:c r="T613" s="10"/>
      <x:c r="U613" s="10"/>
      <x:c r="V613" s="10"/>
      <x:c r="W613" s="10"/>
      <x:c r="X613" s="10"/>
      <x:c r="Y613" s="10"/>
      <x:c r="Z613" s="10"/>
    </x:row>
    <x:row r="614" spans="1:26" ht="13.5" customHeight="1">
      <x:c r="A614" s="29"/>
      <x:c r="B614" s="29"/>
      <x:c r="C614" s="13"/>
      <x:c r="D614" s="87"/>
      <x:c r="E614" s="87"/>
      <x:c r="F614" s="87"/>
      <x:c r="G614" s="87"/>
      <x:c r="H614" s="87"/>
      <x:c r="I614" s="87"/>
      <x:c r="J614" s="87"/>
      <x:c r="K614" s="87"/>
      <x:c r="L614" s="87"/>
      <x:c r="M614" s="29"/>
      <x:c r="N614" s="10"/>
      <x:c r="O614" s="10"/>
      <x:c r="P614" s="10"/>
      <x:c r="Q614" s="10"/>
      <x:c r="R614" s="10"/>
      <x:c r="S614" s="10"/>
      <x:c r="T614" s="10"/>
      <x:c r="U614" s="10"/>
      <x:c r="V614" s="10"/>
      <x:c r="W614" s="10"/>
      <x:c r="X614" s="10"/>
      <x:c r="Y614" s="10"/>
      <x:c r="Z614" s="10"/>
    </x:row>
    <x:row r="615" spans="1:26" ht="13.5" customHeight="1">
      <x:c r="A615" s="29"/>
      <x:c r="B615" s="29"/>
      <x:c r="C615" s="13"/>
      <x:c r="D615" s="87"/>
      <x:c r="E615" s="87"/>
      <x:c r="F615" s="87"/>
      <x:c r="G615" s="87"/>
      <x:c r="H615" s="87"/>
      <x:c r="I615" s="87"/>
      <x:c r="J615" s="87"/>
      <x:c r="K615" s="87"/>
      <x:c r="L615" s="87"/>
      <x:c r="M615" s="29"/>
      <x:c r="N615" s="10"/>
      <x:c r="O615" s="10"/>
      <x:c r="P615" s="10"/>
      <x:c r="Q615" s="10"/>
      <x:c r="R615" s="10"/>
      <x:c r="S615" s="10"/>
      <x:c r="T615" s="10"/>
      <x:c r="U615" s="10"/>
      <x:c r="V615" s="10"/>
      <x:c r="W615" s="10"/>
      <x:c r="X615" s="10"/>
      <x:c r="Y615" s="10"/>
      <x:c r="Z615" s="10"/>
    </x:row>
    <x:row r="616" spans="1:26" ht="13.5" customHeight="1">
      <x:c r="A616" s="29"/>
      <x:c r="B616" s="29"/>
      <x:c r="C616" s="13"/>
      <x:c r="D616" s="87"/>
      <x:c r="E616" s="87"/>
      <x:c r="F616" s="87"/>
      <x:c r="G616" s="87"/>
      <x:c r="H616" s="87"/>
      <x:c r="I616" s="87"/>
      <x:c r="J616" s="87"/>
      <x:c r="K616" s="87"/>
      <x:c r="L616" s="87"/>
      <x:c r="M616" s="29"/>
      <x:c r="N616" s="10"/>
      <x:c r="O616" s="10"/>
      <x:c r="P616" s="10"/>
      <x:c r="Q616" s="10"/>
      <x:c r="R616" s="10"/>
      <x:c r="S616" s="10"/>
      <x:c r="T616" s="10"/>
      <x:c r="U616" s="10"/>
      <x:c r="V616" s="10"/>
      <x:c r="W616" s="10"/>
      <x:c r="X616" s="10"/>
      <x:c r="Y616" s="10"/>
      <x:c r="Z616" s="10"/>
    </x:row>
    <x:row r="617" spans="1:26" ht="13.5" customHeight="1">
      <x:c r="A617" s="29"/>
      <x:c r="B617" s="29"/>
      <x:c r="C617" s="13"/>
      <x:c r="D617" s="87"/>
      <x:c r="E617" s="87"/>
      <x:c r="F617" s="87"/>
      <x:c r="G617" s="87"/>
      <x:c r="H617" s="87"/>
      <x:c r="I617" s="87"/>
      <x:c r="J617" s="87"/>
      <x:c r="K617" s="87"/>
      <x:c r="L617" s="87"/>
      <x:c r="M617" s="29"/>
      <x:c r="N617" s="10"/>
      <x:c r="O617" s="10"/>
      <x:c r="P617" s="10"/>
      <x:c r="Q617" s="10"/>
      <x:c r="R617" s="10"/>
      <x:c r="S617" s="10"/>
      <x:c r="T617" s="10"/>
      <x:c r="U617" s="10"/>
      <x:c r="V617" s="10"/>
      <x:c r="W617" s="10"/>
      <x:c r="X617" s="10"/>
      <x:c r="Y617" s="10"/>
      <x:c r="Z617" s="10"/>
    </x:row>
    <x:row r="618" spans="1:26" ht="13.5" customHeight="1">
      <x:c r="A618" s="29"/>
      <x:c r="B618" s="29"/>
      <x:c r="C618" s="13"/>
      <x:c r="D618" s="87"/>
      <x:c r="E618" s="87"/>
      <x:c r="F618" s="87"/>
      <x:c r="G618" s="87"/>
      <x:c r="H618" s="87"/>
      <x:c r="I618" s="87"/>
      <x:c r="J618" s="87"/>
      <x:c r="K618" s="87"/>
      <x:c r="L618" s="87"/>
      <x:c r="M618" s="29"/>
      <x:c r="N618" s="10"/>
      <x:c r="O618" s="10"/>
      <x:c r="P618" s="10"/>
      <x:c r="Q618" s="10"/>
      <x:c r="R618" s="10"/>
      <x:c r="S618" s="10"/>
      <x:c r="T618" s="10"/>
      <x:c r="U618" s="10"/>
      <x:c r="V618" s="10"/>
      <x:c r="W618" s="10"/>
      <x:c r="X618" s="10"/>
      <x:c r="Y618" s="10"/>
      <x:c r="Z618" s="10"/>
    </x:row>
    <x:row r="619" spans="1:26" ht="13.5" customHeight="1">
      <x:c r="A619" s="29"/>
      <x:c r="B619" s="29"/>
      <x:c r="C619" s="13"/>
      <x:c r="D619" s="87"/>
      <x:c r="E619" s="87"/>
      <x:c r="F619" s="87"/>
      <x:c r="G619" s="87"/>
      <x:c r="H619" s="87"/>
      <x:c r="I619" s="87"/>
      <x:c r="J619" s="87"/>
      <x:c r="K619" s="87"/>
      <x:c r="L619" s="87"/>
      <x:c r="M619" s="29"/>
      <x:c r="N619" s="10"/>
      <x:c r="O619" s="10"/>
      <x:c r="P619" s="10"/>
      <x:c r="Q619" s="10"/>
      <x:c r="R619" s="10"/>
      <x:c r="S619" s="10"/>
      <x:c r="T619" s="10"/>
      <x:c r="U619" s="10"/>
      <x:c r="V619" s="10"/>
      <x:c r="W619" s="10"/>
      <x:c r="X619" s="10"/>
      <x:c r="Y619" s="10"/>
      <x:c r="Z619" s="10"/>
    </x:row>
    <x:row r="620" spans="1:26" ht="13.5" customHeight="1">
      <x:c r="A620" s="29"/>
      <x:c r="B620" s="29"/>
      <x:c r="C620" s="13"/>
      <x:c r="D620" s="87"/>
      <x:c r="E620" s="87"/>
      <x:c r="F620" s="87"/>
      <x:c r="G620" s="87"/>
      <x:c r="H620" s="87"/>
      <x:c r="I620" s="87"/>
      <x:c r="J620" s="87"/>
      <x:c r="K620" s="87"/>
      <x:c r="L620" s="87"/>
      <x:c r="M620" s="29"/>
      <x:c r="N620" s="10"/>
      <x:c r="O620" s="10"/>
      <x:c r="P620" s="10"/>
      <x:c r="Q620" s="10"/>
      <x:c r="R620" s="10"/>
      <x:c r="S620" s="10"/>
      <x:c r="T620" s="10"/>
      <x:c r="U620" s="10"/>
      <x:c r="V620" s="10"/>
      <x:c r="W620" s="10"/>
      <x:c r="X620" s="10"/>
      <x:c r="Y620" s="10"/>
      <x:c r="Z620" s="10"/>
    </x:row>
    <x:row r="621" spans="1:26" ht="13.5" customHeight="1">
      <x:c r="A621" s="29"/>
      <x:c r="B621" s="29"/>
      <x:c r="C621" s="13"/>
      <x:c r="D621" s="87"/>
      <x:c r="E621" s="87"/>
      <x:c r="F621" s="87"/>
      <x:c r="G621" s="87"/>
      <x:c r="H621" s="87"/>
      <x:c r="I621" s="87"/>
      <x:c r="J621" s="87"/>
      <x:c r="K621" s="87"/>
      <x:c r="L621" s="87"/>
      <x:c r="M621" s="29"/>
      <x:c r="N621" s="10"/>
      <x:c r="O621" s="10"/>
      <x:c r="P621" s="10"/>
      <x:c r="Q621" s="10"/>
      <x:c r="R621" s="10"/>
      <x:c r="S621" s="10"/>
      <x:c r="T621" s="10"/>
      <x:c r="U621" s="10"/>
      <x:c r="V621" s="10"/>
      <x:c r="W621" s="10"/>
      <x:c r="X621" s="10"/>
      <x:c r="Y621" s="10"/>
      <x:c r="Z621" s="10"/>
    </x:row>
    <x:row r="622" spans="1:26" ht="13.5" customHeight="1">
      <x:c r="A622" s="29"/>
      <x:c r="B622" s="29"/>
      <x:c r="C622" s="13"/>
      <x:c r="D622" s="87"/>
      <x:c r="E622" s="87"/>
      <x:c r="F622" s="87"/>
      <x:c r="G622" s="87"/>
      <x:c r="H622" s="87"/>
      <x:c r="I622" s="87"/>
      <x:c r="J622" s="87"/>
      <x:c r="K622" s="87"/>
      <x:c r="L622" s="87"/>
      <x:c r="M622" s="29"/>
      <x:c r="N622" s="10"/>
      <x:c r="O622" s="10"/>
      <x:c r="P622" s="10"/>
      <x:c r="Q622" s="10"/>
      <x:c r="R622" s="10"/>
      <x:c r="S622" s="10"/>
      <x:c r="T622" s="10"/>
      <x:c r="U622" s="10"/>
      <x:c r="V622" s="10"/>
      <x:c r="W622" s="10"/>
      <x:c r="X622" s="10"/>
      <x:c r="Y622" s="10"/>
      <x:c r="Z622" s="10"/>
    </x:row>
    <x:row r="623" spans="1:26" ht="13.5" customHeight="1">
      <x:c r="A623" s="29"/>
      <x:c r="B623" s="29"/>
      <x:c r="C623" s="13"/>
      <x:c r="D623" s="87"/>
      <x:c r="E623" s="87"/>
      <x:c r="F623" s="87"/>
      <x:c r="G623" s="87"/>
      <x:c r="H623" s="87"/>
      <x:c r="I623" s="87"/>
      <x:c r="J623" s="87"/>
      <x:c r="K623" s="87"/>
      <x:c r="L623" s="87"/>
      <x:c r="M623" s="29"/>
      <x:c r="N623" s="10"/>
      <x:c r="O623" s="10"/>
      <x:c r="P623" s="10"/>
      <x:c r="Q623" s="10"/>
      <x:c r="R623" s="10"/>
      <x:c r="S623" s="10"/>
      <x:c r="T623" s="10"/>
      <x:c r="U623" s="10"/>
      <x:c r="V623" s="10"/>
      <x:c r="W623" s="10"/>
      <x:c r="X623" s="10"/>
      <x:c r="Y623" s="10"/>
      <x:c r="Z623" s="10"/>
    </x:row>
    <x:row r="624" spans="1:26" ht="13.5" customHeight="1">
      <x:c r="A624" s="29"/>
      <x:c r="B624" s="29"/>
      <x:c r="C624" s="13"/>
      <x:c r="D624" s="87"/>
      <x:c r="E624" s="87"/>
      <x:c r="F624" s="87"/>
      <x:c r="G624" s="87"/>
      <x:c r="H624" s="87"/>
      <x:c r="I624" s="87"/>
      <x:c r="J624" s="87"/>
      <x:c r="K624" s="87"/>
      <x:c r="L624" s="87"/>
      <x:c r="M624" s="29"/>
      <x:c r="N624" s="10"/>
      <x:c r="O624" s="10"/>
      <x:c r="P624" s="10"/>
      <x:c r="Q624" s="10"/>
      <x:c r="R624" s="10"/>
      <x:c r="S624" s="10"/>
      <x:c r="T624" s="10"/>
      <x:c r="U624" s="10"/>
      <x:c r="V624" s="10"/>
      <x:c r="W624" s="10"/>
      <x:c r="X624" s="10"/>
      <x:c r="Y624" s="10"/>
      <x:c r="Z624" s="10"/>
    </x:row>
    <x:row r="625" spans="1:26" ht="13.5" customHeight="1">
      <x:c r="A625" s="29"/>
      <x:c r="B625" s="29"/>
      <x:c r="C625" s="13"/>
      <x:c r="D625" s="87"/>
      <x:c r="E625" s="87"/>
      <x:c r="F625" s="87"/>
      <x:c r="G625" s="87"/>
      <x:c r="H625" s="87"/>
      <x:c r="I625" s="87"/>
      <x:c r="J625" s="87"/>
      <x:c r="K625" s="87"/>
      <x:c r="L625" s="87"/>
      <x:c r="M625" s="29"/>
      <x:c r="N625" s="10"/>
      <x:c r="O625" s="10"/>
      <x:c r="P625" s="10"/>
      <x:c r="Q625" s="10"/>
      <x:c r="R625" s="10"/>
      <x:c r="S625" s="10"/>
      <x:c r="T625" s="10"/>
      <x:c r="U625" s="10"/>
      <x:c r="V625" s="10"/>
      <x:c r="W625" s="10"/>
      <x:c r="X625" s="10"/>
      <x:c r="Y625" s="10"/>
      <x:c r="Z625" s="10"/>
    </x:row>
    <x:row r="626" spans="1:26" ht="13.5" customHeight="1">
      <x:c r="A626" s="29"/>
      <x:c r="B626" s="29"/>
      <x:c r="C626" s="13"/>
      <x:c r="D626" s="87"/>
      <x:c r="E626" s="87"/>
      <x:c r="F626" s="87"/>
      <x:c r="G626" s="87"/>
      <x:c r="H626" s="87"/>
      <x:c r="I626" s="87"/>
      <x:c r="J626" s="87"/>
      <x:c r="K626" s="87"/>
      <x:c r="L626" s="87"/>
      <x:c r="M626" s="29"/>
      <x:c r="N626" s="10"/>
      <x:c r="O626" s="10"/>
      <x:c r="P626" s="10"/>
      <x:c r="Q626" s="10"/>
      <x:c r="R626" s="10"/>
      <x:c r="S626" s="10"/>
      <x:c r="T626" s="10"/>
      <x:c r="U626" s="10"/>
      <x:c r="V626" s="10"/>
      <x:c r="W626" s="10"/>
      <x:c r="X626" s="10"/>
      <x:c r="Y626" s="10"/>
      <x:c r="Z626" s="10"/>
    </x:row>
    <x:row r="627" spans="1:26" ht="13.5" customHeight="1">
      <x:c r="A627" s="29"/>
      <x:c r="B627" s="29"/>
      <x:c r="C627" s="13"/>
      <x:c r="D627" s="87"/>
      <x:c r="E627" s="87"/>
      <x:c r="F627" s="87"/>
      <x:c r="G627" s="87"/>
      <x:c r="H627" s="87"/>
      <x:c r="I627" s="87"/>
      <x:c r="J627" s="87"/>
      <x:c r="K627" s="87"/>
      <x:c r="L627" s="87"/>
      <x:c r="M627" s="29"/>
      <x:c r="N627" s="10"/>
      <x:c r="O627" s="10"/>
      <x:c r="P627" s="10"/>
      <x:c r="Q627" s="10"/>
      <x:c r="R627" s="10"/>
      <x:c r="S627" s="10"/>
      <x:c r="T627" s="10"/>
      <x:c r="U627" s="10"/>
      <x:c r="V627" s="10"/>
      <x:c r="W627" s="10"/>
      <x:c r="X627" s="10"/>
      <x:c r="Y627" s="10"/>
      <x:c r="Z627" s="10"/>
    </x:row>
    <x:row r="628" spans="1:26" ht="13.5" customHeight="1">
      <x:c r="A628" s="29"/>
      <x:c r="B628" s="29"/>
      <x:c r="C628" s="13"/>
      <x:c r="D628" s="87"/>
      <x:c r="E628" s="87"/>
      <x:c r="F628" s="87"/>
      <x:c r="G628" s="87"/>
      <x:c r="H628" s="87"/>
      <x:c r="I628" s="87"/>
      <x:c r="J628" s="87"/>
      <x:c r="K628" s="87"/>
      <x:c r="L628" s="87"/>
      <x:c r="M628" s="29"/>
      <x:c r="N628" s="10"/>
      <x:c r="O628" s="10"/>
      <x:c r="P628" s="10"/>
      <x:c r="Q628" s="10"/>
      <x:c r="R628" s="10"/>
      <x:c r="S628" s="10"/>
      <x:c r="T628" s="10"/>
      <x:c r="U628" s="10"/>
      <x:c r="V628" s="10"/>
      <x:c r="W628" s="10"/>
      <x:c r="X628" s="10"/>
      <x:c r="Y628" s="10"/>
      <x:c r="Z628" s="10"/>
    </x:row>
    <x:row r="629" spans="1:26" ht="13.5" customHeight="1">
      <x:c r="A629" s="29"/>
      <x:c r="B629" s="29"/>
      <x:c r="C629" s="13"/>
      <x:c r="D629" s="87"/>
      <x:c r="E629" s="87"/>
      <x:c r="F629" s="87"/>
      <x:c r="G629" s="87"/>
      <x:c r="H629" s="87"/>
      <x:c r="I629" s="87"/>
      <x:c r="J629" s="87"/>
      <x:c r="K629" s="87"/>
      <x:c r="L629" s="87"/>
      <x:c r="M629" s="29"/>
      <x:c r="N629" s="10"/>
      <x:c r="O629" s="10"/>
      <x:c r="P629" s="10"/>
      <x:c r="Q629" s="10"/>
      <x:c r="R629" s="10"/>
      <x:c r="S629" s="10"/>
      <x:c r="T629" s="10"/>
      <x:c r="U629" s="10"/>
      <x:c r="V629" s="10"/>
      <x:c r="W629" s="10"/>
      <x:c r="X629" s="10"/>
      <x:c r="Y629" s="10"/>
      <x:c r="Z629" s="10"/>
    </x:row>
    <x:row r="630" spans="1:26" ht="13.5" customHeight="1">
      <x:c r="A630" s="29"/>
      <x:c r="B630" s="29"/>
      <x:c r="C630" s="13"/>
      <x:c r="D630" s="87"/>
      <x:c r="E630" s="87"/>
      <x:c r="F630" s="87"/>
      <x:c r="G630" s="87"/>
      <x:c r="H630" s="87"/>
      <x:c r="I630" s="87"/>
      <x:c r="J630" s="87"/>
      <x:c r="K630" s="87"/>
      <x:c r="L630" s="87"/>
      <x:c r="M630" s="29"/>
      <x:c r="N630" s="10"/>
      <x:c r="O630" s="10"/>
      <x:c r="P630" s="10"/>
      <x:c r="Q630" s="10"/>
      <x:c r="R630" s="10"/>
      <x:c r="S630" s="10"/>
      <x:c r="T630" s="10"/>
      <x:c r="U630" s="10"/>
      <x:c r="V630" s="10"/>
      <x:c r="W630" s="10"/>
      <x:c r="X630" s="10"/>
      <x:c r="Y630" s="10"/>
      <x:c r="Z630" s="10"/>
    </x:row>
    <x:row r="631" spans="1:26" ht="13.5" customHeight="1">
      <x:c r="A631" s="29"/>
      <x:c r="B631" s="29"/>
      <x:c r="C631" s="13"/>
      <x:c r="D631" s="87"/>
      <x:c r="E631" s="87"/>
      <x:c r="F631" s="87"/>
      <x:c r="G631" s="87"/>
      <x:c r="H631" s="87"/>
      <x:c r="I631" s="87"/>
      <x:c r="J631" s="87"/>
      <x:c r="K631" s="87"/>
      <x:c r="L631" s="87"/>
      <x:c r="M631" s="29"/>
      <x:c r="N631" s="10"/>
      <x:c r="O631" s="10"/>
      <x:c r="P631" s="10"/>
      <x:c r="Q631" s="10"/>
      <x:c r="R631" s="10"/>
      <x:c r="S631" s="10"/>
      <x:c r="T631" s="10"/>
      <x:c r="U631" s="10"/>
      <x:c r="V631" s="10"/>
      <x:c r="W631" s="10"/>
      <x:c r="X631" s="10"/>
      <x:c r="Y631" s="10"/>
      <x:c r="Z631" s="10"/>
    </x:row>
    <x:row r="632" spans="1:26" ht="13.5" customHeight="1">
      <x:c r="A632" s="29"/>
      <x:c r="B632" s="29"/>
      <x:c r="C632" s="13"/>
      <x:c r="D632" s="87"/>
      <x:c r="E632" s="87"/>
      <x:c r="F632" s="87"/>
      <x:c r="G632" s="87"/>
      <x:c r="H632" s="87"/>
      <x:c r="I632" s="87"/>
      <x:c r="J632" s="87"/>
      <x:c r="K632" s="87"/>
      <x:c r="L632" s="87"/>
      <x:c r="M632" s="29"/>
      <x:c r="N632" s="10"/>
      <x:c r="O632" s="10"/>
      <x:c r="P632" s="10"/>
      <x:c r="Q632" s="10"/>
      <x:c r="R632" s="10"/>
      <x:c r="S632" s="10"/>
      <x:c r="T632" s="10"/>
      <x:c r="U632" s="10"/>
      <x:c r="V632" s="10"/>
      <x:c r="W632" s="10"/>
      <x:c r="X632" s="10"/>
      <x:c r="Y632" s="10"/>
      <x:c r="Z632" s="10"/>
    </x:row>
    <x:row r="633" spans="1:26" ht="13.5" customHeight="1">
      <x:c r="A633" s="29"/>
      <x:c r="B633" s="29"/>
      <x:c r="C633" s="13"/>
      <x:c r="D633" s="87"/>
      <x:c r="E633" s="87"/>
      <x:c r="F633" s="87"/>
      <x:c r="G633" s="87"/>
      <x:c r="H633" s="87"/>
      <x:c r="I633" s="87"/>
      <x:c r="J633" s="87"/>
      <x:c r="K633" s="87"/>
      <x:c r="L633" s="87"/>
      <x:c r="M633" s="29"/>
      <x:c r="N633" s="10"/>
      <x:c r="O633" s="10"/>
      <x:c r="P633" s="10"/>
      <x:c r="Q633" s="10"/>
      <x:c r="R633" s="10"/>
      <x:c r="S633" s="10"/>
      <x:c r="T633" s="10"/>
      <x:c r="U633" s="10"/>
      <x:c r="V633" s="10"/>
      <x:c r="W633" s="10"/>
      <x:c r="X633" s="10"/>
      <x:c r="Y633" s="10"/>
      <x:c r="Z633" s="10"/>
    </x:row>
    <x:row r="634" spans="1:26" ht="13.5" customHeight="1">
      <x:c r="A634" s="29"/>
      <x:c r="B634" s="29"/>
      <x:c r="C634" s="13"/>
      <x:c r="D634" s="87"/>
      <x:c r="E634" s="87"/>
      <x:c r="F634" s="87"/>
      <x:c r="G634" s="87"/>
      <x:c r="H634" s="87"/>
      <x:c r="I634" s="87"/>
      <x:c r="J634" s="87"/>
      <x:c r="K634" s="87"/>
      <x:c r="L634" s="87"/>
      <x:c r="M634" s="29"/>
      <x:c r="N634" s="10"/>
      <x:c r="O634" s="10"/>
      <x:c r="P634" s="10"/>
      <x:c r="Q634" s="10"/>
      <x:c r="R634" s="10"/>
      <x:c r="S634" s="10"/>
      <x:c r="T634" s="10"/>
      <x:c r="U634" s="10"/>
      <x:c r="V634" s="10"/>
      <x:c r="W634" s="10"/>
      <x:c r="X634" s="10"/>
      <x:c r="Y634" s="10"/>
      <x:c r="Z634" s="10"/>
    </x:row>
    <x:row r="635" spans="1:26" ht="13.5" customHeight="1">
      <x:c r="A635" s="29"/>
      <x:c r="B635" s="29"/>
      <x:c r="C635" s="13"/>
      <x:c r="D635" s="87"/>
      <x:c r="E635" s="87"/>
      <x:c r="F635" s="87"/>
      <x:c r="G635" s="87"/>
      <x:c r="H635" s="87"/>
      <x:c r="I635" s="87"/>
      <x:c r="J635" s="87"/>
      <x:c r="K635" s="87"/>
      <x:c r="L635" s="87"/>
      <x:c r="M635" s="29"/>
      <x:c r="N635" s="10"/>
      <x:c r="O635" s="10"/>
      <x:c r="P635" s="10"/>
      <x:c r="Q635" s="10"/>
      <x:c r="R635" s="10"/>
      <x:c r="S635" s="10"/>
      <x:c r="T635" s="10"/>
      <x:c r="U635" s="10"/>
      <x:c r="V635" s="10"/>
      <x:c r="W635" s="10"/>
      <x:c r="X635" s="10"/>
      <x:c r="Y635" s="10"/>
      <x:c r="Z635" s="10"/>
    </x:row>
    <x:row r="636" spans="1:26" ht="13.5" customHeight="1">
      <x:c r="A636" s="29"/>
      <x:c r="B636" s="29"/>
      <x:c r="C636" s="13"/>
      <x:c r="D636" s="87"/>
      <x:c r="E636" s="87"/>
      <x:c r="F636" s="87"/>
      <x:c r="G636" s="87"/>
      <x:c r="H636" s="87"/>
      <x:c r="I636" s="87"/>
      <x:c r="J636" s="87"/>
      <x:c r="K636" s="87"/>
      <x:c r="L636" s="87"/>
      <x:c r="M636" s="29"/>
      <x:c r="N636" s="10"/>
      <x:c r="O636" s="10"/>
      <x:c r="P636" s="10"/>
      <x:c r="Q636" s="10"/>
      <x:c r="R636" s="10"/>
      <x:c r="S636" s="10"/>
      <x:c r="T636" s="10"/>
      <x:c r="U636" s="10"/>
      <x:c r="V636" s="10"/>
      <x:c r="W636" s="10"/>
      <x:c r="X636" s="10"/>
      <x:c r="Y636" s="10"/>
      <x:c r="Z636" s="10"/>
    </x:row>
    <x:row r="637" spans="1:26" ht="13.5" customHeight="1">
      <x:c r="A637" s="29"/>
      <x:c r="B637" s="29"/>
      <x:c r="C637" s="13"/>
      <x:c r="D637" s="87"/>
      <x:c r="E637" s="87"/>
      <x:c r="F637" s="87"/>
      <x:c r="G637" s="87"/>
      <x:c r="H637" s="87"/>
      <x:c r="I637" s="87"/>
      <x:c r="J637" s="87"/>
      <x:c r="K637" s="87"/>
      <x:c r="L637" s="87"/>
      <x:c r="M637" s="29"/>
      <x:c r="N637" s="10"/>
      <x:c r="O637" s="10"/>
      <x:c r="P637" s="10"/>
      <x:c r="Q637" s="10"/>
      <x:c r="R637" s="10"/>
      <x:c r="S637" s="10"/>
      <x:c r="T637" s="10"/>
      <x:c r="U637" s="10"/>
      <x:c r="V637" s="10"/>
      <x:c r="W637" s="10"/>
      <x:c r="X637" s="10"/>
      <x:c r="Y637" s="10"/>
      <x:c r="Z637" s="10"/>
    </x:row>
    <x:row r="638" spans="1:26" ht="13.5" customHeight="1">
      <x:c r="A638" s="29"/>
      <x:c r="B638" s="29"/>
      <x:c r="C638" s="13"/>
      <x:c r="D638" s="87"/>
      <x:c r="E638" s="87"/>
      <x:c r="F638" s="87"/>
      <x:c r="G638" s="87"/>
      <x:c r="H638" s="87"/>
      <x:c r="I638" s="87"/>
      <x:c r="J638" s="87"/>
      <x:c r="K638" s="87"/>
      <x:c r="L638" s="87"/>
      <x:c r="M638" s="29"/>
      <x:c r="N638" s="10"/>
      <x:c r="O638" s="10"/>
      <x:c r="P638" s="10"/>
      <x:c r="Q638" s="10"/>
      <x:c r="R638" s="10"/>
      <x:c r="S638" s="10"/>
      <x:c r="T638" s="10"/>
      <x:c r="U638" s="10"/>
      <x:c r="V638" s="10"/>
      <x:c r="W638" s="10"/>
      <x:c r="X638" s="10"/>
      <x:c r="Y638" s="10"/>
      <x:c r="Z638" s="10"/>
    </x:row>
    <x:row r="639" spans="1:26" ht="13.5" customHeight="1">
      <x:c r="A639" s="29"/>
      <x:c r="B639" s="29"/>
      <x:c r="C639" s="13"/>
      <x:c r="D639" s="87"/>
      <x:c r="E639" s="87"/>
      <x:c r="F639" s="87"/>
      <x:c r="G639" s="87"/>
      <x:c r="H639" s="87"/>
      <x:c r="I639" s="87"/>
      <x:c r="J639" s="87"/>
      <x:c r="K639" s="87"/>
      <x:c r="L639" s="87"/>
      <x:c r="M639" s="29"/>
      <x:c r="N639" s="10"/>
      <x:c r="O639" s="10"/>
      <x:c r="P639" s="10"/>
      <x:c r="Q639" s="10"/>
      <x:c r="R639" s="10"/>
      <x:c r="S639" s="10"/>
      <x:c r="T639" s="10"/>
      <x:c r="U639" s="10"/>
      <x:c r="V639" s="10"/>
      <x:c r="W639" s="10"/>
      <x:c r="X639" s="10"/>
      <x:c r="Y639" s="10"/>
      <x:c r="Z639" s="10"/>
    </x:row>
    <x:row r="640" spans="1:26" ht="13.5" customHeight="1">
      <x:c r="A640" s="29"/>
      <x:c r="B640" s="29"/>
      <x:c r="C640" s="13"/>
      <x:c r="D640" s="87"/>
      <x:c r="E640" s="87"/>
      <x:c r="F640" s="87"/>
      <x:c r="G640" s="87"/>
      <x:c r="H640" s="87"/>
      <x:c r="I640" s="87"/>
      <x:c r="J640" s="87"/>
      <x:c r="K640" s="87"/>
      <x:c r="L640" s="87"/>
      <x:c r="M640" s="29"/>
      <x:c r="N640" s="10"/>
      <x:c r="O640" s="10"/>
      <x:c r="P640" s="10"/>
      <x:c r="Q640" s="10"/>
      <x:c r="R640" s="10"/>
      <x:c r="S640" s="10"/>
      <x:c r="T640" s="10"/>
      <x:c r="U640" s="10"/>
      <x:c r="V640" s="10"/>
      <x:c r="W640" s="10"/>
      <x:c r="X640" s="10"/>
      <x:c r="Y640" s="10"/>
      <x:c r="Z640" s="10"/>
    </x:row>
    <x:row r="641" spans="1:26" ht="13.5" customHeight="1">
      <x:c r="A641" s="29"/>
      <x:c r="B641" s="29"/>
      <x:c r="C641" s="13"/>
      <x:c r="D641" s="87"/>
      <x:c r="E641" s="87"/>
      <x:c r="F641" s="87"/>
      <x:c r="G641" s="87"/>
      <x:c r="H641" s="87"/>
      <x:c r="I641" s="87"/>
      <x:c r="J641" s="87"/>
      <x:c r="K641" s="87"/>
      <x:c r="L641" s="87"/>
      <x:c r="M641" s="29"/>
      <x:c r="N641" s="10"/>
      <x:c r="O641" s="10"/>
      <x:c r="P641" s="10"/>
      <x:c r="Q641" s="10"/>
      <x:c r="R641" s="10"/>
      <x:c r="S641" s="10"/>
      <x:c r="T641" s="10"/>
      <x:c r="U641" s="10"/>
      <x:c r="V641" s="10"/>
      <x:c r="W641" s="10"/>
      <x:c r="X641" s="10"/>
      <x:c r="Y641" s="10"/>
      <x:c r="Z641" s="10"/>
    </x:row>
    <x:row r="642" spans="1:26" ht="13.5" customHeight="1">
      <x:c r="A642" s="29"/>
      <x:c r="B642" s="29"/>
      <x:c r="C642" s="13"/>
      <x:c r="D642" s="87"/>
      <x:c r="E642" s="87"/>
      <x:c r="F642" s="87"/>
      <x:c r="G642" s="87"/>
      <x:c r="H642" s="87"/>
      <x:c r="I642" s="87"/>
      <x:c r="J642" s="87"/>
      <x:c r="K642" s="87"/>
      <x:c r="L642" s="87"/>
      <x:c r="M642" s="29"/>
      <x:c r="N642" s="10"/>
      <x:c r="O642" s="10"/>
      <x:c r="P642" s="10"/>
      <x:c r="Q642" s="10"/>
      <x:c r="R642" s="10"/>
      <x:c r="S642" s="10"/>
      <x:c r="T642" s="10"/>
      <x:c r="U642" s="10"/>
      <x:c r="V642" s="10"/>
      <x:c r="W642" s="10"/>
      <x:c r="X642" s="10"/>
      <x:c r="Y642" s="10"/>
      <x:c r="Z642" s="10"/>
    </x:row>
    <x:row r="643" spans="1:26" ht="13.5" customHeight="1">
      <x:c r="A643" s="29"/>
      <x:c r="B643" s="29"/>
      <x:c r="C643" s="13"/>
      <x:c r="D643" s="87"/>
      <x:c r="E643" s="87"/>
      <x:c r="F643" s="87"/>
      <x:c r="G643" s="87"/>
      <x:c r="H643" s="87"/>
      <x:c r="I643" s="87"/>
      <x:c r="J643" s="87"/>
      <x:c r="K643" s="87"/>
      <x:c r="L643" s="87"/>
      <x:c r="M643" s="29"/>
      <x:c r="N643" s="10"/>
      <x:c r="O643" s="10"/>
      <x:c r="P643" s="10"/>
      <x:c r="Q643" s="10"/>
      <x:c r="R643" s="10"/>
      <x:c r="S643" s="10"/>
      <x:c r="T643" s="10"/>
      <x:c r="U643" s="10"/>
      <x:c r="V643" s="10"/>
      <x:c r="W643" s="10"/>
      <x:c r="X643" s="10"/>
      <x:c r="Y643" s="10"/>
      <x:c r="Z643" s="10"/>
    </x:row>
    <x:row r="644" spans="1:26" ht="13.5" customHeight="1">
      <x:c r="A644" s="29"/>
      <x:c r="B644" s="29"/>
      <x:c r="C644" s="13"/>
      <x:c r="D644" s="87"/>
      <x:c r="E644" s="87"/>
      <x:c r="F644" s="87"/>
      <x:c r="G644" s="87"/>
      <x:c r="H644" s="87"/>
      <x:c r="I644" s="87"/>
      <x:c r="J644" s="87"/>
      <x:c r="K644" s="87"/>
      <x:c r="L644" s="87"/>
      <x:c r="M644" s="29"/>
      <x:c r="N644" s="10"/>
      <x:c r="O644" s="10"/>
      <x:c r="P644" s="10"/>
      <x:c r="Q644" s="10"/>
      <x:c r="R644" s="10"/>
      <x:c r="S644" s="10"/>
      <x:c r="T644" s="10"/>
      <x:c r="U644" s="10"/>
      <x:c r="V644" s="10"/>
      <x:c r="W644" s="10"/>
      <x:c r="X644" s="10"/>
      <x:c r="Y644" s="10"/>
      <x:c r="Z644" s="10"/>
    </x:row>
    <x:row r="645" spans="1:26" ht="13.5" customHeight="1">
      <x:c r="A645" s="29"/>
      <x:c r="B645" s="29"/>
      <x:c r="C645" s="13"/>
      <x:c r="D645" s="87"/>
      <x:c r="E645" s="87"/>
      <x:c r="F645" s="87"/>
      <x:c r="G645" s="87"/>
      <x:c r="H645" s="87"/>
      <x:c r="I645" s="87"/>
      <x:c r="J645" s="87"/>
      <x:c r="K645" s="87"/>
      <x:c r="L645" s="87"/>
      <x:c r="M645" s="29"/>
      <x:c r="N645" s="10"/>
      <x:c r="O645" s="10"/>
      <x:c r="P645" s="10"/>
      <x:c r="Q645" s="10"/>
      <x:c r="R645" s="10"/>
      <x:c r="S645" s="10"/>
      <x:c r="T645" s="10"/>
      <x:c r="U645" s="10"/>
      <x:c r="V645" s="10"/>
      <x:c r="W645" s="10"/>
      <x:c r="X645" s="10"/>
      <x:c r="Y645" s="10"/>
      <x:c r="Z645" s="10"/>
    </x:row>
    <x:row r="646" spans="1:26" ht="13.5" customHeight="1">
      <x:c r="A646" s="29"/>
      <x:c r="B646" s="29"/>
      <x:c r="C646" s="13"/>
      <x:c r="D646" s="87"/>
      <x:c r="E646" s="87"/>
      <x:c r="F646" s="87"/>
      <x:c r="G646" s="87"/>
      <x:c r="H646" s="87"/>
      <x:c r="I646" s="87"/>
      <x:c r="J646" s="87"/>
      <x:c r="K646" s="87"/>
      <x:c r="L646" s="87"/>
      <x:c r="M646" s="29"/>
      <x:c r="N646" s="10"/>
      <x:c r="O646" s="10"/>
      <x:c r="P646" s="10"/>
      <x:c r="Q646" s="10"/>
      <x:c r="R646" s="10"/>
      <x:c r="S646" s="10"/>
      <x:c r="T646" s="10"/>
      <x:c r="U646" s="10"/>
      <x:c r="V646" s="10"/>
      <x:c r="W646" s="10"/>
      <x:c r="X646" s="10"/>
      <x:c r="Y646" s="10"/>
      <x:c r="Z646" s="10"/>
    </x:row>
    <x:row r="647" spans="1:26" ht="13.5" customHeight="1">
      <x:c r="A647" s="29"/>
      <x:c r="B647" s="29"/>
      <x:c r="C647" s="13"/>
      <x:c r="D647" s="87"/>
      <x:c r="E647" s="87"/>
      <x:c r="F647" s="87"/>
      <x:c r="G647" s="87"/>
      <x:c r="H647" s="87"/>
      <x:c r="I647" s="87"/>
      <x:c r="J647" s="87"/>
      <x:c r="K647" s="87"/>
      <x:c r="L647" s="87"/>
      <x:c r="M647" s="29"/>
      <x:c r="N647" s="10"/>
      <x:c r="O647" s="10"/>
      <x:c r="P647" s="10"/>
      <x:c r="Q647" s="10"/>
      <x:c r="R647" s="10"/>
      <x:c r="S647" s="10"/>
      <x:c r="T647" s="10"/>
      <x:c r="U647" s="10"/>
      <x:c r="V647" s="10"/>
      <x:c r="W647" s="10"/>
      <x:c r="X647" s="10"/>
      <x:c r="Y647" s="10"/>
      <x:c r="Z647" s="10"/>
    </x:row>
    <x:row r="648" spans="1:26" ht="13.5" customHeight="1">
      <x:c r="A648" s="29"/>
      <x:c r="B648" s="29"/>
      <x:c r="C648" s="13"/>
      <x:c r="D648" s="87"/>
      <x:c r="E648" s="87"/>
      <x:c r="F648" s="87"/>
      <x:c r="G648" s="87"/>
      <x:c r="H648" s="87"/>
      <x:c r="I648" s="87"/>
      <x:c r="J648" s="87"/>
      <x:c r="K648" s="87"/>
      <x:c r="L648" s="87"/>
      <x:c r="M648" s="29"/>
      <x:c r="N648" s="10"/>
      <x:c r="O648" s="10"/>
      <x:c r="P648" s="10"/>
      <x:c r="Q648" s="10"/>
      <x:c r="R648" s="10"/>
      <x:c r="S648" s="10"/>
      <x:c r="T648" s="10"/>
      <x:c r="U648" s="10"/>
      <x:c r="V648" s="10"/>
      <x:c r="W648" s="10"/>
      <x:c r="X648" s="10"/>
      <x:c r="Y648" s="10"/>
      <x:c r="Z648" s="10"/>
    </x:row>
    <x:row r="649" spans="1:26" ht="13.5" customHeight="1">
      <x:c r="A649" s="29"/>
      <x:c r="B649" s="29"/>
      <x:c r="C649" s="13"/>
      <x:c r="D649" s="87"/>
      <x:c r="E649" s="87"/>
      <x:c r="F649" s="87"/>
      <x:c r="G649" s="87"/>
      <x:c r="H649" s="87"/>
      <x:c r="I649" s="87"/>
      <x:c r="J649" s="87"/>
      <x:c r="K649" s="87"/>
      <x:c r="L649" s="87"/>
      <x:c r="M649" s="29"/>
      <x:c r="N649" s="10"/>
      <x:c r="O649" s="10"/>
      <x:c r="P649" s="10"/>
      <x:c r="Q649" s="10"/>
      <x:c r="R649" s="10"/>
      <x:c r="S649" s="10"/>
      <x:c r="T649" s="10"/>
      <x:c r="U649" s="10"/>
      <x:c r="V649" s="10"/>
      <x:c r="W649" s="10"/>
      <x:c r="X649" s="10"/>
      <x:c r="Y649" s="10"/>
      <x:c r="Z649" s="10"/>
    </x:row>
    <x:row r="650" spans="1:26" ht="13.5" customHeight="1">
      <x:c r="A650" s="29"/>
      <x:c r="B650" s="29"/>
      <x:c r="C650" s="13"/>
      <x:c r="D650" s="87"/>
      <x:c r="E650" s="87"/>
      <x:c r="F650" s="87"/>
      <x:c r="G650" s="87"/>
      <x:c r="H650" s="87"/>
      <x:c r="I650" s="87"/>
      <x:c r="J650" s="87"/>
      <x:c r="K650" s="87"/>
      <x:c r="L650" s="87"/>
      <x:c r="M650" s="29"/>
      <x:c r="N650" s="10"/>
      <x:c r="O650" s="10"/>
      <x:c r="P650" s="10"/>
      <x:c r="Q650" s="10"/>
      <x:c r="R650" s="10"/>
      <x:c r="S650" s="10"/>
      <x:c r="T650" s="10"/>
      <x:c r="U650" s="10"/>
      <x:c r="V650" s="10"/>
      <x:c r="W650" s="10"/>
      <x:c r="X650" s="10"/>
      <x:c r="Y650" s="10"/>
      <x:c r="Z650" s="10"/>
    </x:row>
    <x:row r="651" spans="1:26" ht="13.5" customHeight="1">
      <x:c r="A651" s="29"/>
      <x:c r="B651" s="29"/>
      <x:c r="C651" s="13"/>
      <x:c r="D651" s="87"/>
      <x:c r="E651" s="87"/>
      <x:c r="F651" s="87"/>
      <x:c r="G651" s="87"/>
      <x:c r="H651" s="87"/>
      <x:c r="I651" s="87"/>
      <x:c r="J651" s="87"/>
      <x:c r="K651" s="87"/>
      <x:c r="L651" s="87"/>
      <x:c r="M651" s="29"/>
      <x:c r="N651" s="10"/>
      <x:c r="O651" s="10"/>
      <x:c r="P651" s="10"/>
      <x:c r="Q651" s="10"/>
      <x:c r="R651" s="10"/>
      <x:c r="S651" s="10"/>
      <x:c r="T651" s="10"/>
      <x:c r="U651" s="10"/>
      <x:c r="V651" s="10"/>
      <x:c r="W651" s="10"/>
      <x:c r="X651" s="10"/>
      <x:c r="Y651" s="10"/>
      <x:c r="Z651" s="10"/>
    </x:row>
    <x:row r="652" spans="1:26" ht="13.5" customHeight="1">
      <x:c r="A652" s="29"/>
      <x:c r="B652" s="29"/>
      <x:c r="C652" s="13"/>
      <x:c r="D652" s="87"/>
      <x:c r="E652" s="87"/>
      <x:c r="F652" s="87"/>
      <x:c r="G652" s="87"/>
      <x:c r="H652" s="87"/>
      <x:c r="I652" s="87"/>
      <x:c r="J652" s="87"/>
      <x:c r="K652" s="87"/>
      <x:c r="L652" s="87"/>
      <x:c r="M652" s="29"/>
      <x:c r="N652" s="10"/>
      <x:c r="O652" s="10"/>
      <x:c r="P652" s="10"/>
      <x:c r="Q652" s="10"/>
      <x:c r="R652" s="10"/>
      <x:c r="S652" s="10"/>
      <x:c r="T652" s="10"/>
      <x:c r="U652" s="10"/>
      <x:c r="V652" s="10"/>
      <x:c r="W652" s="10"/>
      <x:c r="X652" s="10"/>
      <x:c r="Y652" s="10"/>
      <x:c r="Z652" s="10"/>
    </x:row>
    <x:row r="653" spans="1:26" ht="13.5" customHeight="1">
      <x:c r="A653" s="29"/>
      <x:c r="B653" s="29"/>
      <x:c r="C653" s="13"/>
      <x:c r="D653" s="87"/>
      <x:c r="E653" s="87"/>
      <x:c r="F653" s="87"/>
      <x:c r="G653" s="87"/>
      <x:c r="H653" s="87"/>
      <x:c r="I653" s="87"/>
      <x:c r="J653" s="87"/>
      <x:c r="K653" s="87"/>
      <x:c r="L653" s="87"/>
      <x:c r="M653" s="29"/>
      <x:c r="N653" s="10"/>
      <x:c r="O653" s="10"/>
      <x:c r="P653" s="10"/>
      <x:c r="Q653" s="10"/>
      <x:c r="R653" s="10"/>
      <x:c r="S653" s="10"/>
      <x:c r="T653" s="10"/>
      <x:c r="U653" s="10"/>
      <x:c r="V653" s="10"/>
      <x:c r="W653" s="10"/>
      <x:c r="X653" s="10"/>
      <x:c r="Y653" s="10"/>
      <x:c r="Z653" s="10"/>
    </x:row>
    <x:row r="654" spans="1:26" ht="13.5" customHeight="1">
      <x:c r="A654" s="29"/>
      <x:c r="B654" s="29"/>
      <x:c r="C654" s="13"/>
      <x:c r="D654" s="87"/>
      <x:c r="E654" s="87"/>
      <x:c r="F654" s="87"/>
      <x:c r="G654" s="87"/>
      <x:c r="H654" s="87"/>
      <x:c r="I654" s="87"/>
      <x:c r="J654" s="87"/>
      <x:c r="K654" s="87"/>
      <x:c r="L654" s="87"/>
      <x:c r="M654" s="29"/>
      <x:c r="N654" s="10"/>
      <x:c r="O654" s="10"/>
      <x:c r="P654" s="10"/>
      <x:c r="Q654" s="10"/>
      <x:c r="R654" s="10"/>
      <x:c r="S654" s="10"/>
      <x:c r="T654" s="10"/>
      <x:c r="U654" s="10"/>
      <x:c r="V654" s="10"/>
      <x:c r="W654" s="10"/>
      <x:c r="X654" s="10"/>
      <x:c r="Y654" s="10"/>
      <x:c r="Z654" s="10"/>
    </x:row>
    <x:row r="655" spans="1:26" ht="13.5" customHeight="1">
      <x:c r="A655" s="29"/>
      <x:c r="B655" s="29"/>
      <x:c r="C655" s="13"/>
      <x:c r="D655" s="87"/>
      <x:c r="E655" s="87"/>
      <x:c r="F655" s="87"/>
      <x:c r="G655" s="87"/>
      <x:c r="H655" s="87"/>
      <x:c r="I655" s="87"/>
      <x:c r="J655" s="87"/>
      <x:c r="K655" s="87"/>
      <x:c r="L655" s="87"/>
      <x:c r="M655" s="29"/>
      <x:c r="N655" s="10"/>
      <x:c r="O655" s="10"/>
      <x:c r="P655" s="10"/>
      <x:c r="Q655" s="10"/>
      <x:c r="R655" s="10"/>
      <x:c r="S655" s="10"/>
      <x:c r="T655" s="10"/>
      <x:c r="U655" s="10"/>
      <x:c r="V655" s="10"/>
      <x:c r="W655" s="10"/>
      <x:c r="X655" s="10"/>
      <x:c r="Y655" s="10"/>
      <x:c r="Z655" s="10"/>
    </x:row>
    <x:row r="656" spans="1:26" ht="13.5" customHeight="1">
      <x:c r="A656" s="29"/>
      <x:c r="B656" s="29"/>
      <x:c r="C656" s="13"/>
      <x:c r="D656" s="87"/>
      <x:c r="E656" s="87"/>
      <x:c r="F656" s="87"/>
      <x:c r="G656" s="87"/>
      <x:c r="H656" s="87"/>
      <x:c r="I656" s="87"/>
      <x:c r="J656" s="87"/>
      <x:c r="K656" s="87"/>
      <x:c r="L656" s="87"/>
      <x:c r="M656" s="29"/>
      <x:c r="N656" s="10"/>
      <x:c r="O656" s="10"/>
      <x:c r="P656" s="10"/>
      <x:c r="Q656" s="10"/>
      <x:c r="R656" s="10"/>
      <x:c r="S656" s="10"/>
      <x:c r="T656" s="10"/>
      <x:c r="U656" s="10"/>
      <x:c r="V656" s="10"/>
      <x:c r="W656" s="10"/>
      <x:c r="X656" s="10"/>
      <x:c r="Y656" s="10"/>
      <x:c r="Z656" s="10"/>
    </x:row>
    <x:row r="657" spans="1:26" ht="13.5" customHeight="1">
      <x:c r="A657" s="29"/>
      <x:c r="B657" s="29"/>
      <x:c r="C657" s="13"/>
      <x:c r="D657" s="87"/>
      <x:c r="E657" s="87"/>
      <x:c r="F657" s="87"/>
      <x:c r="G657" s="87"/>
      <x:c r="H657" s="87"/>
      <x:c r="I657" s="87"/>
      <x:c r="J657" s="87"/>
      <x:c r="K657" s="87"/>
      <x:c r="L657" s="87"/>
      <x:c r="M657" s="29"/>
      <x:c r="N657" s="10"/>
      <x:c r="O657" s="10"/>
      <x:c r="P657" s="10"/>
      <x:c r="Q657" s="10"/>
      <x:c r="R657" s="10"/>
      <x:c r="S657" s="10"/>
      <x:c r="T657" s="10"/>
      <x:c r="U657" s="10"/>
      <x:c r="V657" s="10"/>
      <x:c r="W657" s="10"/>
      <x:c r="X657" s="10"/>
      <x:c r="Y657" s="10"/>
      <x:c r="Z657" s="10"/>
    </x:row>
    <x:row r="658" spans="1:26" ht="13.5" customHeight="1">
      <x:c r="A658" s="29"/>
      <x:c r="B658" s="29"/>
      <x:c r="C658" s="13"/>
      <x:c r="D658" s="87"/>
      <x:c r="E658" s="87"/>
      <x:c r="F658" s="87"/>
      <x:c r="G658" s="87"/>
      <x:c r="H658" s="87"/>
      <x:c r="I658" s="87"/>
      <x:c r="J658" s="87"/>
      <x:c r="K658" s="87"/>
      <x:c r="L658" s="87"/>
      <x:c r="M658" s="29"/>
      <x:c r="N658" s="10"/>
      <x:c r="O658" s="10"/>
      <x:c r="P658" s="10"/>
      <x:c r="Q658" s="10"/>
      <x:c r="R658" s="10"/>
      <x:c r="S658" s="10"/>
      <x:c r="T658" s="10"/>
      <x:c r="U658" s="10"/>
      <x:c r="V658" s="10"/>
      <x:c r="W658" s="10"/>
      <x:c r="X658" s="10"/>
      <x:c r="Y658" s="10"/>
      <x:c r="Z658" s="10"/>
    </x:row>
    <x:row r="659" spans="1:26" ht="13.5" customHeight="1">
      <x:c r="A659" s="29"/>
      <x:c r="B659" s="29"/>
      <x:c r="C659" s="13"/>
      <x:c r="D659" s="87"/>
      <x:c r="E659" s="87"/>
      <x:c r="F659" s="87"/>
      <x:c r="G659" s="87"/>
      <x:c r="H659" s="87"/>
      <x:c r="I659" s="87"/>
      <x:c r="J659" s="87"/>
      <x:c r="K659" s="87"/>
      <x:c r="L659" s="87"/>
      <x:c r="M659" s="29"/>
      <x:c r="N659" s="10"/>
      <x:c r="O659" s="10"/>
      <x:c r="P659" s="10"/>
      <x:c r="Q659" s="10"/>
      <x:c r="R659" s="10"/>
      <x:c r="S659" s="10"/>
      <x:c r="T659" s="10"/>
      <x:c r="U659" s="10"/>
      <x:c r="V659" s="10"/>
      <x:c r="W659" s="10"/>
      <x:c r="X659" s="10"/>
      <x:c r="Y659" s="10"/>
      <x:c r="Z659" s="10"/>
    </x:row>
    <x:row r="660" spans="1:26" ht="13.5" customHeight="1">
      <x:c r="A660" s="29"/>
      <x:c r="B660" s="29"/>
      <x:c r="C660" s="13"/>
      <x:c r="D660" s="87"/>
      <x:c r="E660" s="87"/>
      <x:c r="F660" s="87"/>
      <x:c r="G660" s="87"/>
      <x:c r="H660" s="87"/>
      <x:c r="I660" s="87"/>
      <x:c r="J660" s="87"/>
      <x:c r="K660" s="87"/>
      <x:c r="L660" s="87"/>
      <x:c r="M660" s="29"/>
      <x:c r="N660" s="10"/>
      <x:c r="O660" s="10"/>
      <x:c r="P660" s="10"/>
      <x:c r="Q660" s="10"/>
      <x:c r="R660" s="10"/>
      <x:c r="S660" s="10"/>
      <x:c r="T660" s="10"/>
      <x:c r="U660" s="10"/>
      <x:c r="V660" s="10"/>
      <x:c r="W660" s="10"/>
      <x:c r="X660" s="10"/>
      <x:c r="Y660" s="10"/>
      <x:c r="Z660" s="10"/>
    </x:row>
    <x:row r="661" spans="1:26" ht="13.5" customHeight="1">
      <x:c r="A661" s="29"/>
      <x:c r="B661" s="29"/>
      <x:c r="C661" s="13"/>
      <x:c r="D661" s="87"/>
      <x:c r="E661" s="87"/>
      <x:c r="F661" s="87"/>
      <x:c r="G661" s="87"/>
      <x:c r="H661" s="87"/>
      <x:c r="I661" s="87"/>
      <x:c r="J661" s="87"/>
      <x:c r="K661" s="87"/>
      <x:c r="L661" s="87"/>
      <x:c r="M661" s="29"/>
      <x:c r="N661" s="10"/>
      <x:c r="O661" s="10"/>
      <x:c r="P661" s="10"/>
      <x:c r="Q661" s="10"/>
      <x:c r="R661" s="10"/>
      <x:c r="S661" s="10"/>
      <x:c r="T661" s="10"/>
      <x:c r="U661" s="10"/>
      <x:c r="V661" s="10"/>
      <x:c r="W661" s="10"/>
      <x:c r="X661" s="10"/>
      <x:c r="Y661" s="10"/>
      <x:c r="Z661" s="10"/>
    </x:row>
    <x:row r="662" spans="1:26" ht="13.5" customHeight="1">
      <x:c r="A662" s="29"/>
      <x:c r="B662" s="29"/>
      <x:c r="C662" s="13"/>
      <x:c r="D662" s="87"/>
      <x:c r="E662" s="87"/>
      <x:c r="F662" s="87"/>
      <x:c r="G662" s="87"/>
      <x:c r="H662" s="87"/>
      <x:c r="I662" s="87"/>
      <x:c r="J662" s="87"/>
      <x:c r="K662" s="87"/>
      <x:c r="L662" s="87"/>
      <x:c r="M662" s="29"/>
      <x:c r="N662" s="10"/>
      <x:c r="O662" s="10"/>
      <x:c r="P662" s="10"/>
      <x:c r="Q662" s="10"/>
      <x:c r="R662" s="10"/>
      <x:c r="S662" s="10"/>
      <x:c r="T662" s="10"/>
      <x:c r="U662" s="10"/>
      <x:c r="V662" s="10"/>
      <x:c r="W662" s="10"/>
      <x:c r="X662" s="10"/>
      <x:c r="Y662" s="10"/>
      <x:c r="Z662" s="10"/>
    </x:row>
    <x:row r="663" spans="1:26" ht="13.5" customHeight="1">
      <x:c r="A663" s="29"/>
      <x:c r="B663" s="29"/>
      <x:c r="C663" s="13"/>
      <x:c r="D663" s="87"/>
      <x:c r="E663" s="87"/>
      <x:c r="F663" s="87"/>
      <x:c r="G663" s="87"/>
      <x:c r="H663" s="87"/>
      <x:c r="I663" s="87"/>
      <x:c r="J663" s="87"/>
      <x:c r="K663" s="87"/>
      <x:c r="L663" s="87"/>
      <x:c r="M663" s="29"/>
      <x:c r="N663" s="10"/>
      <x:c r="O663" s="10"/>
      <x:c r="P663" s="10"/>
      <x:c r="Q663" s="10"/>
      <x:c r="R663" s="10"/>
      <x:c r="S663" s="10"/>
      <x:c r="T663" s="10"/>
      <x:c r="U663" s="10"/>
      <x:c r="V663" s="10"/>
      <x:c r="W663" s="10"/>
      <x:c r="X663" s="10"/>
      <x:c r="Y663" s="10"/>
      <x:c r="Z663" s="10"/>
    </x:row>
    <x:row r="664" spans="1:26" ht="13.5" customHeight="1">
      <x:c r="A664" s="29"/>
      <x:c r="B664" s="29"/>
      <x:c r="C664" s="13"/>
      <x:c r="D664" s="87"/>
      <x:c r="E664" s="87"/>
      <x:c r="F664" s="87"/>
      <x:c r="G664" s="87"/>
      <x:c r="H664" s="87"/>
      <x:c r="I664" s="87"/>
      <x:c r="J664" s="87"/>
      <x:c r="K664" s="87"/>
      <x:c r="L664" s="87"/>
      <x:c r="M664" s="29"/>
      <x:c r="N664" s="10"/>
      <x:c r="O664" s="10"/>
      <x:c r="P664" s="10"/>
      <x:c r="Q664" s="10"/>
      <x:c r="R664" s="10"/>
      <x:c r="S664" s="10"/>
      <x:c r="T664" s="10"/>
      <x:c r="U664" s="10"/>
      <x:c r="V664" s="10"/>
      <x:c r="W664" s="10"/>
      <x:c r="X664" s="10"/>
      <x:c r="Y664" s="10"/>
      <x:c r="Z664" s="10"/>
    </x:row>
    <x:row r="665" spans="1:26" ht="13.5" customHeight="1">
      <x:c r="A665" s="29"/>
      <x:c r="B665" s="29"/>
      <x:c r="C665" s="13"/>
      <x:c r="D665" s="87"/>
      <x:c r="E665" s="87"/>
      <x:c r="F665" s="87"/>
      <x:c r="G665" s="87"/>
      <x:c r="H665" s="87"/>
      <x:c r="I665" s="87"/>
      <x:c r="J665" s="87"/>
      <x:c r="K665" s="87"/>
      <x:c r="L665" s="87"/>
      <x:c r="M665" s="29"/>
      <x:c r="N665" s="10"/>
      <x:c r="O665" s="10"/>
      <x:c r="P665" s="10"/>
      <x:c r="Q665" s="10"/>
      <x:c r="R665" s="10"/>
      <x:c r="S665" s="10"/>
      <x:c r="T665" s="10"/>
      <x:c r="U665" s="10"/>
      <x:c r="V665" s="10"/>
      <x:c r="W665" s="10"/>
      <x:c r="X665" s="10"/>
      <x:c r="Y665" s="10"/>
      <x:c r="Z665" s="10"/>
    </x:row>
    <x:row r="666" spans="1:26" ht="13.5" customHeight="1">
      <x:c r="A666" s="29"/>
      <x:c r="B666" s="29"/>
      <x:c r="C666" s="13"/>
      <x:c r="D666" s="87"/>
      <x:c r="E666" s="87"/>
      <x:c r="F666" s="87"/>
      <x:c r="G666" s="87"/>
      <x:c r="H666" s="87"/>
      <x:c r="I666" s="87"/>
      <x:c r="J666" s="87"/>
      <x:c r="K666" s="87"/>
      <x:c r="L666" s="87"/>
      <x:c r="M666" s="29"/>
      <x:c r="N666" s="10"/>
      <x:c r="O666" s="10"/>
      <x:c r="P666" s="10"/>
      <x:c r="Q666" s="10"/>
      <x:c r="R666" s="10"/>
      <x:c r="S666" s="10"/>
      <x:c r="T666" s="10"/>
      <x:c r="U666" s="10"/>
      <x:c r="V666" s="10"/>
      <x:c r="W666" s="10"/>
      <x:c r="X666" s="10"/>
      <x:c r="Y666" s="10"/>
      <x:c r="Z666" s="10"/>
    </x:row>
    <x:row r="667" spans="1:26" ht="13.5" customHeight="1">
      <x:c r="A667" s="29"/>
      <x:c r="B667" s="29"/>
      <x:c r="C667" s="13"/>
      <x:c r="D667" s="87"/>
      <x:c r="E667" s="87"/>
      <x:c r="F667" s="87"/>
      <x:c r="G667" s="87"/>
      <x:c r="H667" s="87"/>
      <x:c r="I667" s="87"/>
      <x:c r="J667" s="87"/>
      <x:c r="K667" s="87"/>
      <x:c r="L667" s="87"/>
      <x:c r="M667" s="29"/>
      <x:c r="N667" s="10"/>
      <x:c r="O667" s="10"/>
      <x:c r="P667" s="10"/>
      <x:c r="Q667" s="10"/>
      <x:c r="R667" s="10"/>
      <x:c r="S667" s="10"/>
      <x:c r="T667" s="10"/>
      <x:c r="U667" s="10"/>
      <x:c r="V667" s="10"/>
      <x:c r="W667" s="10"/>
      <x:c r="X667" s="10"/>
      <x:c r="Y667" s="10"/>
      <x:c r="Z667" s="10"/>
    </x:row>
    <x:row r="668" spans="1:26" ht="13.5" customHeight="1">
      <x:c r="A668" s="29"/>
      <x:c r="B668" s="29"/>
      <x:c r="C668" s="13"/>
      <x:c r="D668" s="87"/>
      <x:c r="E668" s="87"/>
      <x:c r="F668" s="87"/>
      <x:c r="G668" s="87"/>
      <x:c r="H668" s="87"/>
      <x:c r="I668" s="87"/>
      <x:c r="J668" s="87"/>
      <x:c r="K668" s="87"/>
      <x:c r="L668" s="87"/>
      <x:c r="M668" s="29"/>
      <x:c r="N668" s="10"/>
      <x:c r="O668" s="10"/>
      <x:c r="P668" s="10"/>
      <x:c r="Q668" s="10"/>
      <x:c r="R668" s="10"/>
      <x:c r="S668" s="10"/>
      <x:c r="T668" s="10"/>
      <x:c r="U668" s="10"/>
      <x:c r="V668" s="10"/>
      <x:c r="W668" s="10"/>
      <x:c r="X668" s="10"/>
      <x:c r="Y668" s="10"/>
      <x:c r="Z668" s="10"/>
    </x:row>
    <x:row r="669" spans="1:26" ht="13.5" customHeight="1">
      <x:c r="A669" s="29"/>
      <x:c r="B669" s="29"/>
      <x:c r="C669" s="13"/>
      <x:c r="D669" s="87"/>
      <x:c r="E669" s="87"/>
      <x:c r="F669" s="87"/>
      <x:c r="G669" s="87"/>
      <x:c r="H669" s="87"/>
      <x:c r="I669" s="87"/>
      <x:c r="J669" s="87"/>
      <x:c r="K669" s="87"/>
      <x:c r="L669" s="87"/>
      <x:c r="M669" s="29"/>
      <x:c r="N669" s="10"/>
      <x:c r="O669" s="10"/>
      <x:c r="P669" s="10"/>
      <x:c r="Q669" s="10"/>
      <x:c r="R669" s="10"/>
      <x:c r="S669" s="10"/>
      <x:c r="T669" s="10"/>
      <x:c r="U669" s="10"/>
      <x:c r="V669" s="10"/>
      <x:c r="W669" s="10"/>
      <x:c r="X669" s="10"/>
      <x:c r="Y669" s="10"/>
      <x:c r="Z669" s="10"/>
    </x:row>
    <x:row r="670" spans="1:26" ht="13.5" customHeight="1">
      <x:c r="A670" s="29"/>
      <x:c r="B670" s="29"/>
      <x:c r="C670" s="13"/>
      <x:c r="D670" s="87"/>
      <x:c r="E670" s="87"/>
      <x:c r="F670" s="87"/>
      <x:c r="G670" s="87"/>
      <x:c r="H670" s="87"/>
      <x:c r="I670" s="87"/>
      <x:c r="J670" s="87"/>
      <x:c r="K670" s="87"/>
      <x:c r="L670" s="87"/>
      <x:c r="M670" s="29"/>
      <x:c r="N670" s="10"/>
      <x:c r="O670" s="10"/>
      <x:c r="P670" s="10"/>
      <x:c r="Q670" s="10"/>
      <x:c r="R670" s="10"/>
      <x:c r="S670" s="10"/>
      <x:c r="T670" s="10"/>
      <x:c r="U670" s="10"/>
      <x:c r="V670" s="10"/>
      <x:c r="W670" s="10"/>
      <x:c r="X670" s="10"/>
      <x:c r="Y670" s="10"/>
      <x:c r="Z670" s="10"/>
    </x:row>
    <x:row r="671" spans="1:26" ht="13.5" customHeight="1">
      <x:c r="A671" s="29"/>
      <x:c r="B671" s="29"/>
      <x:c r="C671" s="13"/>
      <x:c r="D671" s="87"/>
      <x:c r="E671" s="87"/>
      <x:c r="F671" s="87"/>
      <x:c r="G671" s="87"/>
      <x:c r="H671" s="87"/>
      <x:c r="I671" s="87"/>
      <x:c r="J671" s="87"/>
      <x:c r="K671" s="87"/>
      <x:c r="L671" s="87"/>
      <x:c r="M671" s="29"/>
      <x:c r="N671" s="10"/>
      <x:c r="O671" s="10"/>
      <x:c r="P671" s="10"/>
      <x:c r="Q671" s="10"/>
      <x:c r="R671" s="10"/>
      <x:c r="S671" s="10"/>
      <x:c r="T671" s="10"/>
      <x:c r="U671" s="10"/>
      <x:c r="V671" s="10"/>
      <x:c r="W671" s="10"/>
      <x:c r="X671" s="10"/>
      <x:c r="Y671" s="10"/>
      <x:c r="Z671" s="10"/>
    </x:row>
    <x:row r="672" spans="1:26" ht="13.5" customHeight="1">
      <x:c r="A672" s="29"/>
      <x:c r="B672" s="29"/>
      <x:c r="C672" s="13"/>
      <x:c r="D672" s="87"/>
      <x:c r="E672" s="87"/>
      <x:c r="F672" s="87"/>
      <x:c r="G672" s="87"/>
      <x:c r="H672" s="87"/>
      <x:c r="I672" s="87"/>
      <x:c r="J672" s="87"/>
      <x:c r="K672" s="87"/>
      <x:c r="L672" s="87"/>
      <x:c r="M672" s="29"/>
      <x:c r="N672" s="10"/>
      <x:c r="O672" s="10"/>
      <x:c r="P672" s="10"/>
      <x:c r="Q672" s="10"/>
      <x:c r="R672" s="10"/>
      <x:c r="S672" s="10"/>
      <x:c r="T672" s="10"/>
      <x:c r="U672" s="10"/>
      <x:c r="V672" s="10"/>
      <x:c r="W672" s="10"/>
      <x:c r="X672" s="10"/>
      <x:c r="Y672" s="10"/>
      <x:c r="Z672" s="10"/>
    </x:row>
    <x:row r="673" spans="1:26" ht="13.5" customHeight="1">
      <x:c r="A673" s="29"/>
      <x:c r="B673" s="29"/>
      <x:c r="C673" s="13"/>
      <x:c r="D673" s="87"/>
      <x:c r="E673" s="87"/>
      <x:c r="F673" s="87"/>
      <x:c r="G673" s="87"/>
      <x:c r="H673" s="87"/>
      <x:c r="I673" s="87"/>
      <x:c r="J673" s="87"/>
      <x:c r="K673" s="87"/>
      <x:c r="L673" s="87"/>
      <x:c r="M673" s="29"/>
      <x:c r="N673" s="10"/>
      <x:c r="O673" s="10"/>
      <x:c r="P673" s="10"/>
      <x:c r="Q673" s="10"/>
      <x:c r="R673" s="10"/>
      <x:c r="S673" s="10"/>
      <x:c r="T673" s="10"/>
      <x:c r="U673" s="10"/>
      <x:c r="V673" s="10"/>
      <x:c r="W673" s="10"/>
      <x:c r="X673" s="10"/>
      <x:c r="Y673" s="10"/>
      <x:c r="Z673" s="10"/>
    </x:row>
    <x:row r="674" spans="1:26" ht="13.5" customHeight="1">
      <x:c r="A674" s="29"/>
      <x:c r="B674" s="29"/>
      <x:c r="C674" s="13"/>
      <x:c r="D674" s="87"/>
      <x:c r="E674" s="87"/>
      <x:c r="F674" s="87"/>
      <x:c r="G674" s="87"/>
      <x:c r="H674" s="87"/>
      <x:c r="I674" s="87"/>
      <x:c r="J674" s="87"/>
      <x:c r="K674" s="87"/>
      <x:c r="L674" s="87"/>
      <x:c r="M674" s="29"/>
      <x:c r="N674" s="10"/>
      <x:c r="O674" s="10"/>
      <x:c r="P674" s="10"/>
      <x:c r="Q674" s="10"/>
      <x:c r="R674" s="10"/>
      <x:c r="S674" s="10"/>
      <x:c r="T674" s="10"/>
      <x:c r="U674" s="10"/>
      <x:c r="V674" s="10"/>
      <x:c r="W674" s="10"/>
      <x:c r="X674" s="10"/>
      <x:c r="Y674" s="10"/>
      <x:c r="Z674" s="10"/>
    </x:row>
    <x:row r="675" spans="1:26" ht="13.5" customHeight="1">
      <x:c r="A675" s="29"/>
      <x:c r="B675" s="29"/>
      <x:c r="C675" s="13"/>
      <x:c r="D675" s="87"/>
      <x:c r="E675" s="87"/>
      <x:c r="F675" s="87"/>
      <x:c r="G675" s="87"/>
      <x:c r="H675" s="87"/>
      <x:c r="I675" s="87"/>
      <x:c r="J675" s="87"/>
      <x:c r="K675" s="87"/>
      <x:c r="L675" s="87"/>
      <x:c r="M675" s="29"/>
      <x:c r="N675" s="10"/>
      <x:c r="O675" s="10"/>
      <x:c r="P675" s="10"/>
      <x:c r="Q675" s="10"/>
      <x:c r="R675" s="10"/>
      <x:c r="S675" s="10"/>
      <x:c r="T675" s="10"/>
      <x:c r="U675" s="10"/>
      <x:c r="V675" s="10"/>
      <x:c r="W675" s="10"/>
      <x:c r="X675" s="10"/>
      <x:c r="Y675" s="10"/>
      <x:c r="Z675" s="10"/>
    </x:row>
    <x:row r="676" spans="1:26" ht="13.5" customHeight="1">
      <x:c r="A676" s="29"/>
      <x:c r="B676" s="29"/>
      <x:c r="C676" s="13"/>
      <x:c r="D676" s="87"/>
      <x:c r="E676" s="87"/>
      <x:c r="F676" s="87"/>
      <x:c r="G676" s="87"/>
      <x:c r="H676" s="87"/>
      <x:c r="I676" s="87"/>
      <x:c r="J676" s="87"/>
      <x:c r="K676" s="87"/>
      <x:c r="L676" s="87"/>
      <x:c r="M676" s="29"/>
      <x:c r="N676" s="10"/>
      <x:c r="O676" s="10"/>
      <x:c r="P676" s="10"/>
      <x:c r="Q676" s="10"/>
      <x:c r="R676" s="10"/>
      <x:c r="S676" s="10"/>
      <x:c r="T676" s="10"/>
      <x:c r="U676" s="10"/>
      <x:c r="V676" s="10"/>
      <x:c r="W676" s="10"/>
      <x:c r="X676" s="10"/>
      <x:c r="Y676" s="10"/>
      <x:c r="Z676" s="10"/>
    </x:row>
    <x:row r="677" spans="1:26" ht="13.5" customHeight="1">
      <x:c r="A677" s="29"/>
      <x:c r="B677" s="29"/>
      <x:c r="C677" s="13"/>
      <x:c r="D677" s="87"/>
      <x:c r="E677" s="87"/>
      <x:c r="F677" s="87"/>
      <x:c r="G677" s="87"/>
      <x:c r="H677" s="87"/>
      <x:c r="I677" s="87"/>
      <x:c r="J677" s="87"/>
      <x:c r="K677" s="87"/>
      <x:c r="L677" s="87"/>
      <x:c r="M677" s="29"/>
      <x:c r="N677" s="10"/>
      <x:c r="O677" s="10"/>
      <x:c r="P677" s="10"/>
      <x:c r="Q677" s="10"/>
      <x:c r="R677" s="10"/>
      <x:c r="S677" s="10"/>
      <x:c r="T677" s="10"/>
      <x:c r="U677" s="10"/>
      <x:c r="V677" s="10"/>
      <x:c r="W677" s="10"/>
      <x:c r="X677" s="10"/>
      <x:c r="Y677" s="10"/>
      <x:c r="Z677" s="10"/>
    </x:row>
    <x:row r="678" spans="1:26" ht="13.5" customHeight="1">
      <x:c r="A678" s="29"/>
      <x:c r="B678" s="29"/>
      <x:c r="C678" s="13"/>
      <x:c r="D678" s="87"/>
      <x:c r="E678" s="87"/>
      <x:c r="F678" s="87"/>
      <x:c r="G678" s="87"/>
      <x:c r="H678" s="87"/>
      <x:c r="I678" s="87"/>
      <x:c r="J678" s="87"/>
      <x:c r="K678" s="87"/>
      <x:c r="L678" s="87"/>
      <x:c r="M678" s="29"/>
      <x:c r="N678" s="10"/>
      <x:c r="O678" s="10"/>
      <x:c r="P678" s="10"/>
      <x:c r="Q678" s="10"/>
      <x:c r="R678" s="10"/>
      <x:c r="S678" s="10"/>
      <x:c r="T678" s="10"/>
      <x:c r="U678" s="10"/>
      <x:c r="V678" s="10"/>
      <x:c r="W678" s="10"/>
      <x:c r="X678" s="10"/>
      <x:c r="Y678" s="10"/>
      <x:c r="Z678" s="10"/>
    </x:row>
    <x:row r="679" spans="1:26" ht="13.5" customHeight="1">
      <x:c r="A679" s="29"/>
      <x:c r="B679" s="29"/>
      <x:c r="C679" s="13"/>
      <x:c r="D679" s="87"/>
      <x:c r="E679" s="87"/>
      <x:c r="F679" s="87"/>
      <x:c r="G679" s="87"/>
      <x:c r="H679" s="87"/>
      <x:c r="I679" s="87"/>
      <x:c r="J679" s="87"/>
      <x:c r="K679" s="87"/>
      <x:c r="L679" s="87"/>
      <x:c r="M679" s="29"/>
      <x:c r="N679" s="10"/>
      <x:c r="O679" s="10"/>
      <x:c r="P679" s="10"/>
      <x:c r="Q679" s="10"/>
      <x:c r="R679" s="10"/>
      <x:c r="S679" s="10"/>
      <x:c r="T679" s="10"/>
      <x:c r="U679" s="10"/>
      <x:c r="V679" s="10"/>
      <x:c r="W679" s="10"/>
      <x:c r="X679" s="10"/>
      <x:c r="Y679" s="10"/>
      <x:c r="Z679" s="10"/>
    </x:row>
    <x:row r="680" spans="1:26" ht="13.5" customHeight="1">
      <x:c r="A680" s="29"/>
      <x:c r="B680" s="29"/>
      <x:c r="C680" s="13"/>
      <x:c r="D680" s="87"/>
      <x:c r="E680" s="87"/>
      <x:c r="F680" s="87"/>
      <x:c r="G680" s="87"/>
      <x:c r="H680" s="87"/>
      <x:c r="I680" s="87"/>
      <x:c r="J680" s="87"/>
      <x:c r="K680" s="87"/>
      <x:c r="L680" s="87"/>
      <x:c r="M680" s="29"/>
      <x:c r="N680" s="10"/>
      <x:c r="O680" s="10"/>
      <x:c r="P680" s="10"/>
      <x:c r="Q680" s="10"/>
      <x:c r="R680" s="10"/>
      <x:c r="S680" s="10"/>
      <x:c r="T680" s="10"/>
      <x:c r="U680" s="10"/>
      <x:c r="V680" s="10"/>
      <x:c r="W680" s="10"/>
      <x:c r="X680" s="10"/>
      <x:c r="Y680" s="10"/>
      <x:c r="Z680" s="10"/>
    </x:row>
    <x:row r="681" spans="1:26" ht="13.5" customHeight="1">
      <x:c r="A681" s="29"/>
      <x:c r="B681" s="29"/>
      <x:c r="C681" s="13"/>
      <x:c r="D681" s="87"/>
      <x:c r="E681" s="87"/>
      <x:c r="F681" s="87"/>
      <x:c r="G681" s="87"/>
      <x:c r="H681" s="87"/>
      <x:c r="I681" s="87"/>
      <x:c r="J681" s="87"/>
      <x:c r="K681" s="87"/>
      <x:c r="L681" s="87"/>
      <x:c r="M681" s="29"/>
      <x:c r="N681" s="10"/>
      <x:c r="O681" s="10"/>
      <x:c r="P681" s="10"/>
      <x:c r="Q681" s="10"/>
      <x:c r="R681" s="10"/>
      <x:c r="S681" s="10"/>
      <x:c r="T681" s="10"/>
      <x:c r="U681" s="10"/>
      <x:c r="V681" s="10"/>
      <x:c r="W681" s="10"/>
      <x:c r="X681" s="10"/>
      <x:c r="Y681" s="10"/>
      <x:c r="Z681" s="10"/>
    </x:row>
    <x:row r="682" spans="1:26" ht="13.5" customHeight="1">
      <x:c r="A682" s="29"/>
      <x:c r="B682" s="29"/>
      <x:c r="C682" s="13"/>
      <x:c r="D682" s="87"/>
      <x:c r="E682" s="87"/>
      <x:c r="F682" s="87"/>
      <x:c r="G682" s="87"/>
      <x:c r="H682" s="87"/>
      <x:c r="I682" s="87"/>
      <x:c r="J682" s="87"/>
      <x:c r="K682" s="87"/>
      <x:c r="L682" s="87"/>
      <x:c r="M682" s="29"/>
      <x:c r="N682" s="10"/>
      <x:c r="O682" s="10"/>
      <x:c r="P682" s="10"/>
      <x:c r="Q682" s="10"/>
      <x:c r="R682" s="10"/>
      <x:c r="S682" s="10"/>
      <x:c r="T682" s="10"/>
      <x:c r="U682" s="10"/>
      <x:c r="V682" s="10"/>
      <x:c r="W682" s="10"/>
      <x:c r="X682" s="10"/>
      <x:c r="Y682" s="10"/>
      <x:c r="Z682" s="10"/>
    </x:row>
    <x:row r="683" spans="1:26" ht="13.5" customHeight="1">
      <x:c r="A683" s="29"/>
      <x:c r="B683" s="29"/>
      <x:c r="C683" s="13"/>
      <x:c r="D683" s="87"/>
      <x:c r="E683" s="87"/>
      <x:c r="F683" s="87"/>
      <x:c r="G683" s="87"/>
      <x:c r="H683" s="87"/>
      <x:c r="I683" s="87"/>
      <x:c r="J683" s="87"/>
      <x:c r="K683" s="87"/>
      <x:c r="L683" s="87"/>
      <x:c r="M683" s="29"/>
      <x:c r="N683" s="10"/>
      <x:c r="O683" s="10"/>
      <x:c r="P683" s="10"/>
      <x:c r="Q683" s="10"/>
      <x:c r="R683" s="10"/>
      <x:c r="S683" s="10"/>
      <x:c r="T683" s="10"/>
      <x:c r="U683" s="10"/>
      <x:c r="V683" s="10"/>
      <x:c r="W683" s="10"/>
      <x:c r="X683" s="10"/>
      <x:c r="Y683" s="10"/>
      <x:c r="Z683" s="10"/>
    </x:row>
    <x:row r="684" spans="1:26" ht="13.5" customHeight="1">
      <x:c r="A684" s="29"/>
      <x:c r="B684" s="29"/>
      <x:c r="C684" s="13"/>
      <x:c r="D684" s="87"/>
      <x:c r="E684" s="87"/>
      <x:c r="F684" s="87"/>
      <x:c r="G684" s="87"/>
      <x:c r="H684" s="87"/>
      <x:c r="I684" s="87"/>
      <x:c r="J684" s="87"/>
      <x:c r="K684" s="87"/>
      <x:c r="L684" s="87"/>
      <x:c r="M684" s="29"/>
      <x:c r="N684" s="10"/>
      <x:c r="O684" s="10"/>
      <x:c r="P684" s="10"/>
      <x:c r="Q684" s="10"/>
      <x:c r="R684" s="10"/>
      <x:c r="S684" s="10"/>
      <x:c r="T684" s="10"/>
      <x:c r="U684" s="10"/>
      <x:c r="V684" s="10"/>
      <x:c r="W684" s="10"/>
      <x:c r="X684" s="10"/>
      <x:c r="Y684" s="10"/>
      <x:c r="Z684" s="10"/>
    </x:row>
    <x:row r="685" spans="1:26" ht="13.5" customHeight="1">
      <x:c r="A685" s="29"/>
      <x:c r="B685" s="29"/>
      <x:c r="C685" s="13"/>
      <x:c r="D685" s="87"/>
      <x:c r="E685" s="87"/>
      <x:c r="F685" s="87"/>
      <x:c r="G685" s="87"/>
      <x:c r="H685" s="87"/>
      <x:c r="I685" s="87"/>
      <x:c r="J685" s="87"/>
      <x:c r="K685" s="87"/>
      <x:c r="L685" s="87"/>
      <x:c r="M685" s="29"/>
      <x:c r="N685" s="10"/>
      <x:c r="O685" s="10"/>
      <x:c r="P685" s="10"/>
      <x:c r="Q685" s="10"/>
      <x:c r="R685" s="10"/>
      <x:c r="S685" s="10"/>
      <x:c r="T685" s="10"/>
      <x:c r="U685" s="10"/>
      <x:c r="V685" s="10"/>
      <x:c r="W685" s="10"/>
      <x:c r="X685" s="10"/>
      <x:c r="Y685" s="10"/>
      <x:c r="Z685" s="10"/>
    </x:row>
    <x:row r="686" spans="1:26" ht="13.5" customHeight="1">
      <x:c r="A686" s="29"/>
      <x:c r="B686" s="29"/>
      <x:c r="C686" s="13"/>
      <x:c r="D686" s="87"/>
      <x:c r="E686" s="87"/>
      <x:c r="F686" s="87"/>
      <x:c r="G686" s="87"/>
      <x:c r="H686" s="87"/>
      <x:c r="I686" s="87"/>
      <x:c r="J686" s="87"/>
      <x:c r="K686" s="87"/>
      <x:c r="L686" s="87"/>
      <x:c r="M686" s="29"/>
      <x:c r="N686" s="10"/>
      <x:c r="O686" s="10"/>
      <x:c r="P686" s="10"/>
      <x:c r="Q686" s="10"/>
      <x:c r="R686" s="10"/>
      <x:c r="S686" s="10"/>
      <x:c r="T686" s="10"/>
      <x:c r="U686" s="10"/>
      <x:c r="V686" s="10"/>
      <x:c r="W686" s="10"/>
      <x:c r="X686" s="10"/>
      <x:c r="Y686" s="10"/>
      <x:c r="Z686" s="10"/>
    </x:row>
    <x:row r="687" spans="1:26" ht="13.5" customHeight="1">
      <x:c r="A687" s="29"/>
      <x:c r="B687" s="29"/>
      <x:c r="C687" s="13"/>
      <x:c r="D687" s="87"/>
      <x:c r="E687" s="87"/>
      <x:c r="F687" s="87"/>
      <x:c r="G687" s="87"/>
      <x:c r="H687" s="87"/>
      <x:c r="I687" s="87"/>
      <x:c r="J687" s="87"/>
      <x:c r="K687" s="87"/>
      <x:c r="L687" s="87"/>
      <x:c r="M687" s="29"/>
      <x:c r="N687" s="10"/>
      <x:c r="O687" s="10"/>
      <x:c r="P687" s="10"/>
      <x:c r="Q687" s="10"/>
      <x:c r="R687" s="10"/>
      <x:c r="S687" s="10"/>
      <x:c r="T687" s="10"/>
      <x:c r="U687" s="10"/>
      <x:c r="V687" s="10"/>
      <x:c r="W687" s="10"/>
      <x:c r="X687" s="10"/>
      <x:c r="Y687" s="10"/>
      <x:c r="Z687" s="10"/>
    </x:row>
    <x:row r="688" spans="1:26" ht="13.5" customHeight="1">
      <x:c r="A688" s="29"/>
      <x:c r="B688" s="29"/>
      <x:c r="C688" s="13"/>
      <x:c r="D688" s="87"/>
      <x:c r="E688" s="87"/>
      <x:c r="F688" s="87"/>
      <x:c r="G688" s="87"/>
      <x:c r="H688" s="87"/>
      <x:c r="I688" s="87"/>
      <x:c r="J688" s="87"/>
      <x:c r="K688" s="87"/>
      <x:c r="L688" s="87"/>
      <x:c r="M688" s="29"/>
      <x:c r="N688" s="10"/>
      <x:c r="O688" s="10"/>
      <x:c r="P688" s="10"/>
      <x:c r="Q688" s="10"/>
      <x:c r="R688" s="10"/>
      <x:c r="S688" s="10"/>
      <x:c r="T688" s="10"/>
      <x:c r="U688" s="10"/>
      <x:c r="V688" s="10"/>
      <x:c r="W688" s="10"/>
      <x:c r="X688" s="10"/>
      <x:c r="Y688" s="10"/>
      <x:c r="Z688" s="10"/>
    </x:row>
    <x:row r="689" spans="1:26" ht="13.5" customHeight="1">
      <x:c r="A689" s="29"/>
      <x:c r="B689" s="29"/>
      <x:c r="C689" s="13"/>
      <x:c r="D689" s="87"/>
      <x:c r="E689" s="87"/>
      <x:c r="F689" s="87"/>
      <x:c r="G689" s="87"/>
      <x:c r="H689" s="87"/>
      <x:c r="I689" s="87"/>
      <x:c r="J689" s="87"/>
      <x:c r="K689" s="87"/>
      <x:c r="L689" s="87"/>
      <x:c r="M689" s="29"/>
      <x:c r="N689" s="10"/>
      <x:c r="O689" s="10"/>
      <x:c r="P689" s="10"/>
      <x:c r="Q689" s="10"/>
      <x:c r="R689" s="10"/>
      <x:c r="S689" s="10"/>
      <x:c r="T689" s="10"/>
      <x:c r="U689" s="10"/>
      <x:c r="V689" s="10"/>
      <x:c r="W689" s="10"/>
      <x:c r="X689" s="10"/>
      <x:c r="Y689" s="10"/>
      <x:c r="Z689" s="10"/>
    </x:row>
    <x:row r="690" spans="1:26" ht="13.5" customHeight="1">
      <x:c r="A690" s="29"/>
      <x:c r="B690" s="29"/>
      <x:c r="C690" s="13"/>
      <x:c r="D690" s="87"/>
      <x:c r="E690" s="87"/>
      <x:c r="F690" s="87"/>
      <x:c r="G690" s="87"/>
      <x:c r="H690" s="87"/>
      <x:c r="I690" s="87"/>
      <x:c r="J690" s="87"/>
      <x:c r="K690" s="87"/>
      <x:c r="L690" s="87"/>
      <x:c r="M690" s="29"/>
      <x:c r="N690" s="10"/>
      <x:c r="O690" s="10"/>
      <x:c r="P690" s="10"/>
      <x:c r="Q690" s="10"/>
      <x:c r="R690" s="10"/>
      <x:c r="S690" s="10"/>
      <x:c r="T690" s="10"/>
      <x:c r="U690" s="10"/>
      <x:c r="V690" s="10"/>
      <x:c r="W690" s="10"/>
      <x:c r="X690" s="10"/>
      <x:c r="Y690" s="10"/>
      <x:c r="Z690" s="10"/>
    </x:row>
    <x:row r="691" spans="1:26" ht="13.5" customHeight="1">
      <x:c r="A691" s="29"/>
      <x:c r="B691" s="29"/>
      <x:c r="C691" s="13"/>
      <x:c r="D691" s="87"/>
      <x:c r="E691" s="87"/>
      <x:c r="F691" s="87"/>
      <x:c r="G691" s="87"/>
      <x:c r="H691" s="87"/>
      <x:c r="I691" s="87"/>
      <x:c r="J691" s="87"/>
      <x:c r="K691" s="87"/>
      <x:c r="L691" s="87"/>
      <x:c r="M691" s="29"/>
      <x:c r="N691" s="10"/>
      <x:c r="O691" s="10"/>
      <x:c r="P691" s="10"/>
      <x:c r="Q691" s="10"/>
      <x:c r="R691" s="10"/>
      <x:c r="S691" s="10"/>
      <x:c r="T691" s="10"/>
      <x:c r="U691" s="10"/>
      <x:c r="V691" s="10"/>
      <x:c r="W691" s="10"/>
      <x:c r="X691" s="10"/>
      <x:c r="Y691" s="10"/>
      <x:c r="Z691" s="10"/>
    </x:row>
    <x:row r="692" spans="1:26" ht="13.5" customHeight="1">
      <x:c r="A692" s="29"/>
      <x:c r="B692" s="29"/>
      <x:c r="C692" s="13"/>
      <x:c r="D692" s="87"/>
      <x:c r="E692" s="87"/>
      <x:c r="F692" s="87"/>
      <x:c r="G692" s="87"/>
      <x:c r="H692" s="87"/>
      <x:c r="I692" s="87"/>
      <x:c r="J692" s="87"/>
      <x:c r="K692" s="87"/>
      <x:c r="L692" s="87"/>
      <x:c r="M692" s="29"/>
      <x:c r="N692" s="10"/>
      <x:c r="O692" s="10"/>
      <x:c r="P692" s="10"/>
      <x:c r="Q692" s="10"/>
      <x:c r="R692" s="10"/>
      <x:c r="S692" s="10"/>
      <x:c r="T692" s="10"/>
      <x:c r="U692" s="10"/>
      <x:c r="V692" s="10"/>
      <x:c r="W692" s="10"/>
      <x:c r="X692" s="10"/>
      <x:c r="Y692" s="10"/>
      <x:c r="Z692" s="10"/>
    </x:row>
    <x:row r="693" spans="1:26" ht="13.5" customHeight="1">
      <x:c r="A693" s="29"/>
      <x:c r="B693" s="29"/>
      <x:c r="C693" s="13"/>
      <x:c r="D693" s="87"/>
      <x:c r="E693" s="87"/>
      <x:c r="F693" s="87"/>
      <x:c r="G693" s="87"/>
      <x:c r="H693" s="87"/>
      <x:c r="I693" s="87"/>
      <x:c r="J693" s="87"/>
      <x:c r="K693" s="87"/>
      <x:c r="L693" s="87"/>
      <x:c r="M693" s="29"/>
      <x:c r="N693" s="10"/>
      <x:c r="O693" s="10"/>
      <x:c r="P693" s="10"/>
      <x:c r="Q693" s="10"/>
      <x:c r="R693" s="10"/>
      <x:c r="S693" s="10"/>
      <x:c r="T693" s="10"/>
      <x:c r="U693" s="10"/>
      <x:c r="V693" s="10"/>
      <x:c r="W693" s="10"/>
      <x:c r="X693" s="10"/>
      <x:c r="Y693" s="10"/>
      <x:c r="Z693" s="10"/>
    </x:row>
    <x:row r="694" spans="1:26" ht="13.5" customHeight="1">
      <x:c r="A694" s="29"/>
      <x:c r="B694" s="29"/>
      <x:c r="C694" s="13"/>
      <x:c r="D694" s="87"/>
      <x:c r="E694" s="87"/>
      <x:c r="F694" s="87"/>
      <x:c r="G694" s="87"/>
      <x:c r="H694" s="87"/>
      <x:c r="I694" s="87"/>
      <x:c r="J694" s="87"/>
      <x:c r="K694" s="87"/>
      <x:c r="L694" s="87"/>
      <x:c r="M694" s="29"/>
      <x:c r="N694" s="10"/>
      <x:c r="O694" s="10"/>
      <x:c r="P694" s="10"/>
      <x:c r="Q694" s="10"/>
      <x:c r="R694" s="10"/>
      <x:c r="S694" s="10"/>
      <x:c r="T694" s="10"/>
      <x:c r="U694" s="10"/>
      <x:c r="V694" s="10"/>
      <x:c r="W694" s="10"/>
      <x:c r="X694" s="10"/>
      <x:c r="Y694" s="10"/>
      <x:c r="Z694" s="10"/>
    </x:row>
    <x:row r="695" spans="1:26" ht="13.5" customHeight="1">
      <x:c r="A695" s="29"/>
      <x:c r="B695" s="29"/>
      <x:c r="C695" s="13"/>
      <x:c r="D695" s="87"/>
      <x:c r="E695" s="87"/>
      <x:c r="F695" s="87"/>
      <x:c r="G695" s="87"/>
      <x:c r="H695" s="87"/>
      <x:c r="I695" s="87"/>
      <x:c r="J695" s="87"/>
      <x:c r="K695" s="87"/>
      <x:c r="L695" s="87"/>
      <x:c r="M695" s="29"/>
      <x:c r="N695" s="10"/>
      <x:c r="O695" s="10"/>
      <x:c r="P695" s="10"/>
      <x:c r="Q695" s="10"/>
      <x:c r="R695" s="10"/>
      <x:c r="S695" s="10"/>
      <x:c r="T695" s="10"/>
      <x:c r="U695" s="10"/>
      <x:c r="V695" s="10"/>
      <x:c r="W695" s="10"/>
      <x:c r="X695" s="10"/>
      <x:c r="Y695" s="10"/>
      <x:c r="Z695" s="10"/>
    </x:row>
    <x:row r="696" spans="1:26" ht="13.5" customHeight="1">
      <x:c r="A696" s="29"/>
      <x:c r="B696" s="29"/>
      <x:c r="C696" s="13"/>
      <x:c r="D696" s="87"/>
      <x:c r="E696" s="87"/>
      <x:c r="F696" s="87"/>
      <x:c r="G696" s="87"/>
      <x:c r="H696" s="87"/>
      <x:c r="I696" s="87"/>
      <x:c r="J696" s="87"/>
      <x:c r="K696" s="87"/>
      <x:c r="L696" s="87"/>
      <x:c r="M696" s="29"/>
      <x:c r="N696" s="10"/>
      <x:c r="O696" s="10"/>
      <x:c r="P696" s="10"/>
      <x:c r="Q696" s="10"/>
      <x:c r="R696" s="10"/>
      <x:c r="S696" s="10"/>
      <x:c r="T696" s="10"/>
      <x:c r="U696" s="10"/>
      <x:c r="V696" s="10"/>
      <x:c r="W696" s="10"/>
      <x:c r="X696" s="10"/>
      <x:c r="Y696" s="10"/>
      <x:c r="Z696" s="10"/>
    </x:row>
    <x:row r="697" spans="1:26" ht="13.5" customHeight="1">
      <x:c r="A697" s="29"/>
      <x:c r="B697" s="29"/>
      <x:c r="C697" s="13"/>
      <x:c r="D697" s="87"/>
      <x:c r="E697" s="87"/>
      <x:c r="F697" s="87"/>
      <x:c r="G697" s="87"/>
      <x:c r="H697" s="87"/>
      <x:c r="I697" s="87"/>
      <x:c r="J697" s="87"/>
      <x:c r="K697" s="87"/>
      <x:c r="L697" s="87"/>
      <x:c r="M697" s="29"/>
      <x:c r="N697" s="10"/>
      <x:c r="O697" s="10"/>
      <x:c r="P697" s="10"/>
      <x:c r="Q697" s="10"/>
      <x:c r="R697" s="10"/>
      <x:c r="S697" s="10"/>
      <x:c r="T697" s="10"/>
      <x:c r="U697" s="10"/>
      <x:c r="V697" s="10"/>
      <x:c r="W697" s="10"/>
      <x:c r="X697" s="10"/>
      <x:c r="Y697" s="10"/>
      <x:c r="Z697" s="10"/>
    </x:row>
    <x:row r="698" spans="1:26" ht="13.5" customHeight="1">
      <x:c r="A698" s="29"/>
      <x:c r="B698" s="29"/>
      <x:c r="C698" s="13"/>
      <x:c r="D698" s="87"/>
      <x:c r="E698" s="87"/>
      <x:c r="F698" s="87"/>
      <x:c r="G698" s="87"/>
      <x:c r="H698" s="87"/>
      <x:c r="I698" s="87"/>
      <x:c r="J698" s="87"/>
      <x:c r="K698" s="87"/>
      <x:c r="L698" s="87"/>
      <x:c r="M698" s="29"/>
      <x:c r="N698" s="10"/>
      <x:c r="O698" s="10"/>
      <x:c r="P698" s="10"/>
      <x:c r="Q698" s="10"/>
      <x:c r="R698" s="10"/>
      <x:c r="S698" s="10"/>
      <x:c r="T698" s="10"/>
      <x:c r="U698" s="10"/>
      <x:c r="V698" s="10"/>
      <x:c r="W698" s="10"/>
      <x:c r="X698" s="10"/>
      <x:c r="Y698" s="10"/>
      <x:c r="Z698" s="10"/>
    </x:row>
    <x:row r="699" spans="1:26" ht="13.5" customHeight="1">
      <x:c r="A699" s="29"/>
      <x:c r="B699" s="29"/>
      <x:c r="C699" s="13"/>
      <x:c r="D699" s="87"/>
      <x:c r="E699" s="87"/>
      <x:c r="F699" s="87"/>
      <x:c r="G699" s="87"/>
      <x:c r="H699" s="87"/>
      <x:c r="I699" s="87"/>
      <x:c r="J699" s="87"/>
      <x:c r="K699" s="87"/>
      <x:c r="L699" s="87"/>
      <x:c r="M699" s="29"/>
      <x:c r="N699" s="10"/>
      <x:c r="O699" s="10"/>
      <x:c r="P699" s="10"/>
      <x:c r="Q699" s="10"/>
      <x:c r="R699" s="10"/>
      <x:c r="S699" s="10"/>
      <x:c r="T699" s="10"/>
      <x:c r="U699" s="10"/>
      <x:c r="V699" s="10"/>
      <x:c r="W699" s="10"/>
      <x:c r="X699" s="10"/>
      <x:c r="Y699" s="10"/>
      <x:c r="Z699" s="10"/>
    </x:row>
    <x:row r="700" spans="1:26" ht="13.5" customHeight="1">
      <x:c r="A700" s="29"/>
      <x:c r="B700" s="29"/>
      <x:c r="C700" s="13"/>
      <x:c r="D700" s="87"/>
      <x:c r="E700" s="87"/>
      <x:c r="F700" s="87"/>
      <x:c r="G700" s="87"/>
      <x:c r="H700" s="87"/>
      <x:c r="I700" s="87"/>
      <x:c r="J700" s="87"/>
      <x:c r="K700" s="87"/>
      <x:c r="L700" s="87"/>
      <x:c r="M700" s="29"/>
      <x:c r="N700" s="10"/>
      <x:c r="O700" s="10"/>
      <x:c r="P700" s="10"/>
      <x:c r="Q700" s="10"/>
      <x:c r="R700" s="10"/>
      <x:c r="S700" s="10"/>
      <x:c r="T700" s="10"/>
      <x:c r="U700" s="10"/>
      <x:c r="V700" s="10"/>
      <x:c r="W700" s="10"/>
      <x:c r="X700" s="10"/>
      <x:c r="Y700" s="10"/>
      <x:c r="Z700" s="10"/>
    </x:row>
    <x:row r="701" spans="1:26" ht="13.5" customHeight="1">
      <x:c r="A701" s="29"/>
      <x:c r="B701" s="29"/>
      <x:c r="C701" s="13"/>
      <x:c r="D701" s="87"/>
      <x:c r="E701" s="87"/>
      <x:c r="F701" s="87"/>
      <x:c r="G701" s="87"/>
      <x:c r="H701" s="87"/>
      <x:c r="I701" s="87"/>
      <x:c r="J701" s="87"/>
      <x:c r="K701" s="87"/>
      <x:c r="L701" s="87"/>
      <x:c r="M701" s="29"/>
      <x:c r="N701" s="10"/>
      <x:c r="O701" s="10"/>
      <x:c r="P701" s="10"/>
      <x:c r="Q701" s="10"/>
      <x:c r="R701" s="10"/>
      <x:c r="S701" s="10"/>
      <x:c r="T701" s="10"/>
      <x:c r="U701" s="10"/>
      <x:c r="V701" s="10"/>
      <x:c r="W701" s="10"/>
      <x:c r="X701" s="10"/>
      <x:c r="Y701" s="10"/>
      <x:c r="Z701" s="10"/>
    </x:row>
    <x:row r="702" spans="1:26" ht="13.5" customHeight="1">
      <x:c r="A702" s="29"/>
      <x:c r="B702" s="29"/>
      <x:c r="C702" s="13"/>
      <x:c r="D702" s="87"/>
      <x:c r="E702" s="87"/>
      <x:c r="F702" s="87"/>
      <x:c r="G702" s="87"/>
      <x:c r="H702" s="87"/>
      <x:c r="I702" s="87"/>
      <x:c r="J702" s="87"/>
      <x:c r="K702" s="87"/>
      <x:c r="L702" s="87"/>
      <x:c r="M702" s="29"/>
      <x:c r="N702" s="10"/>
      <x:c r="O702" s="10"/>
      <x:c r="P702" s="10"/>
      <x:c r="Q702" s="10"/>
      <x:c r="R702" s="10"/>
      <x:c r="S702" s="10"/>
      <x:c r="T702" s="10"/>
      <x:c r="U702" s="10"/>
      <x:c r="V702" s="10"/>
      <x:c r="W702" s="10"/>
      <x:c r="X702" s="10"/>
      <x:c r="Y702" s="10"/>
      <x:c r="Z702" s="10"/>
    </x:row>
    <x:row r="703" spans="1:26" ht="13.5" customHeight="1">
      <x:c r="A703" s="29"/>
      <x:c r="B703" s="29"/>
      <x:c r="C703" s="13"/>
      <x:c r="D703" s="87"/>
      <x:c r="E703" s="87"/>
      <x:c r="F703" s="87"/>
      <x:c r="G703" s="87"/>
      <x:c r="H703" s="87"/>
      <x:c r="I703" s="87"/>
      <x:c r="J703" s="87"/>
      <x:c r="K703" s="87"/>
      <x:c r="L703" s="87"/>
      <x:c r="M703" s="29"/>
      <x:c r="N703" s="10"/>
      <x:c r="O703" s="10"/>
      <x:c r="P703" s="10"/>
      <x:c r="Q703" s="10"/>
      <x:c r="R703" s="10"/>
      <x:c r="S703" s="10"/>
      <x:c r="T703" s="10"/>
      <x:c r="U703" s="10"/>
      <x:c r="V703" s="10"/>
      <x:c r="W703" s="10"/>
      <x:c r="X703" s="10"/>
      <x:c r="Y703" s="10"/>
      <x:c r="Z703" s="10"/>
    </x:row>
    <x:row r="704" spans="1:26" ht="13.5" customHeight="1">
      <x:c r="A704" s="29"/>
      <x:c r="B704" s="29"/>
      <x:c r="C704" s="13"/>
      <x:c r="D704" s="87"/>
      <x:c r="E704" s="87"/>
      <x:c r="F704" s="87"/>
      <x:c r="G704" s="87"/>
      <x:c r="H704" s="87"/>
      <x:c r="I704" s="87"/>
      <x:c r="J704" s="87"/>
      <x:c r="K704" s="87"/>
      <x:c r="L704" s="87"/>
      <x:c r="M704" s="29"/>
      <x:c r="N704" s="10"/>
      <x:c r="O704" s="10"/>
      <x:c r="P704" s="10"/>
      <x:c r="Q704" s="10"/>
      <x:c r="R704" s="10"/>
      <x:c r="S704" s="10"/>
      <x:c r="T704" s="10"/>
      <x:c r="U704" s="10"/>
      <x:c r="V704" s="10"/>
      <x:c r="W704" s="10"/>
      <x:c r="X704" s="10"/>
      <x:c r="Y704" s="10"/>
      <x:c r="Z704" s="10"/>
    </x:row>
    <x:row r="705" spans="1:26" ht="13.5" customHeight="1">
      <x:c r="A705" s="29"/>
      <x:c r="B705" s="29"/>
      <x:c r="C705" s="13"/>
      <x:c r="D705" s="87"/>
      <x:c r="E705" s="87"/>
      <x:c r="F705" s="87"/>
      <x:c r="G705" s="87"/>
      <x:c r="H705" s="87"/>
      <x:c r="I705" s="87"/>
      <x:c r="J705" s="87"/>
      <x:c r="K705" s="87"/>
      <x:c r="L705" s="87"/>
      <x:c r="M705" s="29"/>
      <x:c r="N705" s="10"/>
      <x:c r="O705" s="10"/>
      <x:c r="P705" s="10"/>
      <x:c r="Q705" s="10"/>
      <x:c r="R705" s="10"/>
      <x:c r="S705" s="10"/>
      <x:c r="T705" s="10"/>
      <x:c r="U705" s="10"/>
      <x:c r="V705" s="10"/>
      <x:c r="W705" s="10"/>
      <x:c r="X705" s="10"/>
      <x:c r="Y705" s="10"/>
      <x:c r="Z705" s="10"/>
    </x:row>
    <x:row r="706" spans="1:26" ht="13.5" customHeight="1">
      <x:c r="A706" s="29"/>
      <x:c r="B706" s="29"/>
      <x:c r="C706" s="13"/>
      <x:c r="D706" s="87"/>
      <x:c r="E706" s="87"/>
      <x:c r="F706" s="87"/>
      <x:c r="G706" s="87"/>
      <x:c r="H706" s="87"/>
      <x:c r="I706" s="87"/>
      <x:c r="J706" s="87"/>
      <x:c r="K706" s="87"/>
      <x:c r="L706" s="87"/>
      <x:c r="M706" s="29"/>
      <x:c r="N706" s="10"/>
      <x:c r="O706" s="10"/>
      <x:c r="P706" s="10"/>
      <x:c r="Q706" s="10"/>
      <x:c r="R706" s="10"/>
      <x:c r="S706" s="10"/>
      <x:c r="T706" s="10"/>
      <x:c r="U706" s="10"/>
      <x:c r="V706" s="10"/>
      <x:c r="W706" s="10"/>
      <x:c r="X706" s="10"/>
      <x:c r="Y706" s="10"/>
      <x:c r="Z706" s="10"/>
    </x:row>
    <x:row r="707" spans="1:26" ht="13.5" customHeight="1">
      <x:c r="A707" s="29"/>
      <x:c r="B707" s="29"/>
      <x:c r="C707" s="13"/>
      <x:c r="D707" s="87"/>
      <x:c r="E707" s="87"/>
      <x:c r="F707" s="87"/>
      <x:c r="G707" s="87"/>
      <x:c r="H707" s="87"/>
      <x:c r="I707" s="87"/>
      <x:c r="J707" s="87"/>
      <x:c r="K707" s="87"/>
      <x:c r="L707" s="87"/>
      <x:c r="M707" s="29"/>
      <x:c r="N707" s="10"/>
      <x:c r="O707" s="10"/>
      <x:c r="P707" s="10"/>
      <x:c r="Q707" s="10"/>
      <x:c r="R707" s="10"/>
      <x:c r="S707" s="10"/>
      <x:c r="T707" s="10"/>
      <x:c r="U707" s="10"/>
      <x:c r="V707" s="10"/>
      <x:c r="W707" s="10"/>
      <x:c r="X707" s="10"/>
      <x:c r="Y707" s="10"/>
      <x:c r="Z707" s="10"/>
    </x:row>
    <x:row r="708" spans="1:26" ht="13.5" customHeight="1">
      <x:c r="A708" s="29"/>
      <x:c r="B708" s="29"/>
      <x:c r="C708" s="13"/>
      <x:c r="D708" s="87"/>
      <x:c r="E708" s="87"/>
      <x:c r="F708" s="87"/>
      <x:c r="G708" s="87"/>
      <x:c r="H708" s="87"/>
      <x:c r="I708" s="87"/>
      <x:c r="J708" s="87"/>
      <x:c r="K708" s="87"/>
      <x:c r="L708" s="87"/>
      <x:c r="M708" s="29"/>
      <x:c r="N708" s="10"/>
      <x:c r="O708" s="10"/>
      <x:c r="P708" s="10"/>
      <x:c r="Q708" s="10"/>
      <x:c r="R708" s="10"/>
      <x:c r="S708" s="10"/>
      <x:c r="T708" s="10"/>
      <x:c r="U708" s="10"/>
      <x:c r="V708" s="10"/>
      <x:c r="W708" s="10"/>
      <x:c r="X708" s="10"/>
      <x:c r="Y708" s="10"/>
      <x:c r="Z708" s="10"/>
    </x:row>
    <x:row r="709" spans="1:26" ht="13.5" customHeight="1">
      <x:c r="A709" s="29"/>
      <x:c r="B709" s="29"/>
      <x:c r="C709" s="13"/>
      <x:c r="D709" s="87"/>
      <x:c r="E709" s="87"/>
      <x:c r="F709" s="87"/>
      <x:c r="G709" s="87"/>
      <x:c r="H709" s="87"/>
      <x:c r="I709" s="87"/>
      <x:c r="J709" s="87"/>
      <x:c r="K709" s="87"/>
      <x:c r="L709" s="87"/>
      <x:c r="M709" s="29"/>
      <x:c r="N709" s="10"/>
      <x:c r="O709" s="10"/>
      <x:c r="P709" s="10"/>
      <x:c r="Q709" s="10"/>
      <x:c r="R709" s="10"/>
      <x:c r="S709" s="10"/>
      <x:c r="T709" s="10"/>
      <x:c r="U709" s="10"/>
      <x:c r="V709" s="10"/>
      <x:c r="W709" s="10"/>
      <x:c r="X709" s="10"/>
      <x:c r="Y709" s="10"/>
      <x:c r="Z709" s="10"/>
    </x:row>
    <x:row r="710" spans="1:26" ht="13.5" customHeight="1">
      <x:c r="A710" s="29"/>
      <x:c r="B710" s="29"/>
      <x:c r="C710" s="13"/>
      <x:c r="D710" s="87"/>
      <x:c r="E710" s="87"/>
      <x:c r="F710" s="87"/>
      <x:c r="G710" s="87"/>
      <x:c r="H710" s="87"/>
      <x:c r="I710" s="87"/>
      <x:c r="J710" s="87"/>
      <x:c r="K710" s="87"/>
      <x:c r="L710" s="87"/>
      <x:c r="M710" s="29"/>
      <x:c r="N710" s="10"/>
      <x:c r="O710" s="10"/>
      <x:c r="P710" s="10"/>
      <x:c r="Q710" s="10"/>
      <x:c r="R710" s="10"/>
      <x:c r="S710" s="10"/>
      <x:c r="T710" s="10"/>
      <x:c r="U710" s="10"/>
      <x:c r="V710" s="10"/>
      <x:c r="W710" s="10"/>
      <x:c r="X710" s="10"/>
      <x:c r="Y710" s="10"/>
      <x:c r="Z710" s="10"/>
    </x:row>
    <x:row r="711" spans="1:26" ht="13.5" customHeight="1">
      <x:c r="A711" s="29"/>
      <x:c r="B711" s="29"/>
      <x:c r="C711" s="13"/>
      <x:c r="D711" s="87"/>
      <x:c r="E711" s="87"/>
      <x:c r="F711" s="87"/>
      <x:c r="G711" s="87"/>
      <x:c r="H711" s="87"/>
      <x:c r="I711" s="87"/>
      <x:c r="J711" s="87"/>
      <x:c r="K711" s="87"/>
      <x:c r="L711" s="87"/>
      <x:c r="M711" s="29"/>
      <x:c r="N711" s="10"/>
      <x:c r="O711" s="10"/>
      <x:c r="P711" s="10"/>
      <x:c r="Q711" s="10"/>
      <x:c r="R711" s="10"/>
      <x:c r="S711" s="10"/>
      <x:c r="T711" s="10"/>
      <x:c r="U711" s="10"/>
      <x:c r="V711" s="10"/>
      <x:c r="W711" s="10"/>
      <x:c r="X711" s="10"/>
      <x:c r="Y711" s="10"/>
      <x:c r="Z711" s="10"/>
    </x:row>
    <x:row r="712" spans="1:26" ht="13.5" customHeight="1">
      <x:c r="A712" s="29"/>
      <x:c r="B712" s="29"/>
      <x:c r="C712" s="13"/>
      <x:c r="D712" s="87"/>
      <x:c r="E712" s="87"/>
      <x:c r="F712" s="87"/>
      <x:c r="G712" s="87"/>
      <x:c r="H712" s="87"/>
      <x:c r="I712" s="87"/>
      <x:c r="J712" s="87"/>
      <x:c r="K712" s="87"/>
      <x:c r="L712" s="87"/>
      <x:c r="M712" s="29"/>
      <x:c r="N712" s="10"/>
      <x:c r="O712" s="10"/>
      <x:c r="P712" s="10"/>
      <x:c r="Q712" s="10"/>
      <x:c r="R712" s="10"/>
      <x:c r="S712" s="10"/>
      <x:c r="T712" s="10"/>
      <x:c r="U712" s="10"/>
      <x:c r="V712" s="10"/>
      <x:c r="W712" s="10"/>
      <x:c r="X712" s="10"/>
      <x:c r="Y712" s="10"/>
      <x:c r="Z712" s="10"/>
    </x:row>
    <x:row r="713" spans="1:26" ht="13.5" customHeight="1">
      <x:c r="A713" s="29"/>
      <x:c r="B713" s="29"/>
      <x:c r="C713" s="13"/>
      <x:c r="D713" s="87"/>
      <x:c r="E713" s="87"/>
      <x:c r="F713" s="87"/>
      <x:c r="G713" s="87"/>
      <x:c r="H713" s="87"/>
      <x:c r="I713" s="87"/>
      <x:c r="J713" s="87"/>
      <x:c r="K713" s="87"/>
      <x:c r="L713" s="87"/>
      <x:c r="M713" s="29"/>
      <x:c r="N713" s="10"/>
      <x:c r="O713" s="10"/>
      <x:c r="P713" s="10"/>
      <x:c r="Q713" s="10"/>
      <x:c r="R713" s="10"/>
      <x:c r="S713" s="10"/>
      <x:c r="T713" s="10"/>
      <x:c r="U713" s="10"/>
      <x:c r="V713" s="10"/>
      <x:c r="W713" s="10"/>
      <x:c r="X713" s="10"/>
      <x:c r="Y713" s="10"/>
      <x:c r="Z713" s="10"/>
    </x:row>
    <x:row r="714" spans="1:26" ht="13.5" customHeight="1">
      <x:c r="A714" s="29"/>
      <x:c r="B714" s="29"/>
      <x:c r="C714" s="13"/>
      <x:c r="D714" s="87"/>
      <x:c r="E714" s="87"/>
      <x:c r="F714" s="87"/>
      <x:c r="G714" s="87"/>
      <x:c r="H714" s="87"/>
      <x:c r="I714" s="87"/>
      <x:c r="J714" s="87"/>
      <x:c r="K714" s="87"/>
      <x:c r="L714" s="87"/>
      <x:c r="M714" s="29"/>
      <x:c r="N714" s="10"/>
      <x:c r="O714" s="10"/>
      <x:c r="P714" s="10"/>
      <x:c r="Q714" s="10"/>
      <x:c r="R714" s="10"/>
      <x:c r="S714" s="10"/>
      <x:c r="T714" s="10"/>
      <x:c r="U714" s="10"/>
      <x:c r="V714" s="10"/>
      <x:c r="W714" s="10"/>
      <x:c r="X714" s="10"/>
      <x:c r="Y714" s="10"/>
      <x:c r="Z714" s="10"/>
    </x:row>
    <x:row r="715" spans="1:26" ht="13.5" customHeight="1">
      <x:c r="A715" s="29"/>
      <x:c r="B715" s="29"/>
      <x:c r="C715" s="13"/>
      <x:c r="D715" s="87"/>
      <x:c r="E715" s="87"/>
      <x:c r="F715" s="87"/>
      <x:c r="G715" s="87"/>
      <x:c r="H715" s="87"/>
      <x:c r="I715" s="87"/>
      <x:c r="J715" s="87"/>
      <x:c r="K715" s="87"/>
      <x:c r="L715" s="87"/>
      <x:c r="M715" s="29"/>
      <x:c r="N715" s="10"/>
      <x:c r="O715" s="10"/>
      <x:c r="P715" s="10"/>
      <x:c r="Q715" s="10"/>
      <x:c r="R715" s="10"/>
      <x:c r="S715" s="10"/>
      <x:c r="T715" s="10"/>
      <x:c r="U715" s="10"/>
      <x:c r="V715" s="10"/>
      <x:c r="W715" s="10"/>
      <x:c r="X715" s="10"/>
      <x:c r="Y715" s="10"/>
      <x:c r="Z715" s="10"/>
    </x:row>
    <x:row r="716" spans="1:26" ht="13.5" customHeight="1">
      <x:c r="A716" s="29"/>
      <x:c r="B716" s="29"/>
      <x:c r="C716" s="13"/>
      <x:c r="D716" s="87"/>
      <x:c r="E716" s="87"/>
      <x:c r="F716" s="87"/>
      <x:c r="G716" s="87"/>
      <x:c r="H716" s="87"/>
      <x:c r="I716" s="87"/>
      <x:c r="J716" s="87"/>
      <x:c r="K716" s="87"/>
      <x:c r="L716" s="87"/>
      <x:c r="M716" s="29"/>
      <x:c r="N716" s="10"/>
      <x:c r="O716" s="10"/>
      <x:c r="P716" s="10"/>
      <x:c r="Q716" s="10"/>
      <x:c r="R716" s="10"/>
      <x:c r="S716" s="10"/>
      <x:c r="T716" s="10"/>
      <x:c r="U716" s="10"/>
      <x:c r="V716" s="10"/>
      <x:c r="W716" s="10"/>
      <x:c r="X716" s="10"/>
      <x:c r="Y716" s="10"/>
      <x:c r="Z716" s="10"/>
    </x:row>
    <x:row r="717" spans="1:26" ht="13.5" customHeight="1">
      <x:c r="A717" s="29"/>
      <x:c r="B717" s="29"/>
      <x:c r="C717" s="13"/>
      <x:c r="D717" s="87"/>
      <x:c r="E717" s="87"/>
      <x:c r="F717" s="87"/>
      <x:c r="G717" s="87"/>
      <x:c r="H717" s="87"/>
      <x:c r="I717" s="87"/>
      <x:c r="J717" s="87"/>
      <x:c r="K717" s="87"/>
      <x:c r="L717" s="87"/>
      <x:c r="M717" s="29"/>
      <x:c r="N717" s="10"/>
      <x:c r="O717" s="10"/>
      <x:c r="P717" s="10"/>
      <x:c r="Q717" s="10"/>
      <x:c r="R717" s="10"/>
      <x:c r="S717" s="10"/>
      <x:c r="T717" s="10"/>
      <x:c r="U717" s="10"/>
      <x:c r="V717" s="10"/>
      <x:c r="W717" s="10"/>
      <x:c r="X717" s="10"/>
      <x:c r="Y717" s="10"/>
      <x:c r="Z717" s="10"/>
    </x:row>
    <x:row r="718" spans="1:26" ht="13.5" customHeight="1">
      <x:c r="A718" s="29"/>
      <x:c r="B718" s="29"/>
      <x:c r="C718" s="13"/>
      <x:c r="D718" s="87"/>
      <x:c r="E718" s="87"/>
      <x:c r="F718" s="87"/>
      <x:c r="G718" s="87"/>
      <x:c r="H718" s="87"/>
      <x:c r="I718" s="87"/>
      <x:c r="J718" s="87"/>
      <x:c r="K718" s="87"/>
      <x:c r="L718" s="87"/>
      <x:c r="M718" s="29"/>
      <x:c r="N718" s="10"/>
      <x:c r="O718" s="10"/>
      <x:c r="P718" s="10"/>
      <x:c r="Q718" s="10"/>
      <x:c r="R718" s="10"/>
      <x:c r="S718" s="10"/>
      <x:c r="T718" s="10"/>
      <x:c r="U718" s="10"/>
      <x:c r="V718" s="10"/>
      <x:c r="W718" s="10"/>
      <x:c r="X718" s="10"/>
      <x:c r="Y718" s="10"/>
      <x:c r="Z718" s="10"/>
    </x:row>
    <x:row r="719" spans="1:26" ht="13.5" customHeight="1">
      <x:c r="A719" s="29"/>
      <x:c r="B719" s="29"/>
      <x:c r="C719" s="13"/>
      <x:c r="D719" s="87"/>
      <x:c r="E719" s="87"/>
      <x:c r="F719" s="87"/>
      <x:c r="G719" s="87"/>
      <x:c r="H719" s="87"/>
      <x:c r="I719" s="87"/>
      <x:c r="J719" s="87"/>
      <x:c r="K719" s="87"/>
      <x:c r="L719" s="87"/>
      <x:c r="M719" s="29"/>
      <x:c r="N719" s="10"/>
      <x:c r="O719" s="10"/>
      <x:c r="P719" s="10"/>
      <x:c r="Q719" s="10"/>
      <x:c r="R719" s="10"/>
      <x:c r="S719" s="10"/>
      <x:c r="T719" s="10"/>
      <x:c r="U719" s="10"/>
      <x:c r="V719" s="10"/>
      <x:c r="W719" s="10"/>
      <x:c r="X719" s="10"/>
      <x:c r="Y719" s="10"/>
      <x:c r="Z719" s="10"/>
    </x:row>
    <x:row r="720" spans="1:26" ht="13.5" customHeight="1">
      <x:c r="A720" s="29"/>
      <x:c r="B720" s="29"/>
      <x:c r="C720" s="13"/>
      <x:c r="D720" s="87"/>
      <x:c r="E720" s="87"/>
      <x:c r="F720" s="87"/>
      <x:c r="G720" s="87"/>
      <x:c r="H720" s="87"/>
      <x:c r="I720" s="87"/>
      <x:c r="J720" s="87"/>
      <x:c r="K720" s="87"/>
      <x:c r="L720" s="87"/>
      <x:c r="M720" s="29"/>
      <x:c r="N720" s="10"/>
      <x:c r="O720" s="10"/>
      <x:c r="P720" s="10"/>
      <x:c r="Q720" s="10"/>
      <x:c r="R720" s="10"/>
      <x:c r="S720" s="10"/>
      <x:c r="T720" s="10"/>
      <x:c r="U720" s="10"/>
      <x:c r="V720" s="10"/>
      <x:c r="W720" s="10"/>
      <x:c r="X720" s="10"/>
      <x:c r="Y720" s="10"/>
      <x:c r="Z720" s="10"/>
    </x:row>
    <x:row r="721" spans="1:26" ht="13.5" customHeight="1">
      <x:c r="A721" s="29"/>
      <x:c r="B721" s="29"/>
      <x:c r="C721" s="13"/>
      <x:c r="D721" s="87"/>
      <x:c r="E721" s="87"/>
      <x:c r="F721" s="87"/>
      <x:c r="G721" s="87"/>
      <x:c r="H721" s="87"/>
      <x:c r="I721" s="87"/>
      <x:c r="J721" s="87"/>
      <x:c r="K721" s="87"/>
      <x:c r="L721" s="87"/>
      <x:c r="M721" s="29"/>
      <x:c r="N721" s="10"/>
      <x:c r="O721" s="10"/>
      <x:c r="P721" s="10"/>
      <x:c r="Q721" s="10"/>
      <x:c r="R721" s="10"/>
      <x:c r="S721" s="10"/>
      <x:c r="T721" s="10"/>
      <x:c r="U721" s="10"/>
      <x:c r="V721" s="10"/>
      <x:c r="W721" s="10"/>
      <x:c r="X721" s="10"/>
      <x:c r="Y721" s="10"/>
      <x:c r="Z721" s="10"/>
    </x:row>
    <x:row r="722" spans="1:26" ht="13.5" customHeight="1">
      <x:c r="A722" s="29"/>
      <x:c r="B722" s="29"/>
      <x:c r="C722" s="13"/>
      <x:c r="D722" s="87"/>
      <x:c r="E722" s="87"/>
      <x:c r="F722" s="87"/>
      <x:c r="G722" s="87"/>
      <x:c r="H722" s="87"/>
      <x:c r="I722" s="87"/>
      <x:c r="J722" s="87"/>
      <x:c r="K722" s="87"/>
      <x:c r="L722" s="87"/>
      <x:c r="M722" s="29"/>
      <x:c r="N722" s="10"/>
      <x:c r="O722" s="10"/>
      <x:c r="P722" s="10"/>
      <x:c r="Q722" s="10"/>
      <x:c r="R722" s="10"/>
      <x:c r="S722" s="10"/>
      <x:c r="T722" s="10"/>
      <x:c r="U722" s="10"/>
      <x:c r="V722" s="10"/>
      <x:c r="W722" s="10"/>
      <x:c r="X722" s="10"/>
      <x:c r="Y722" s="10"/>
      <x:c r="Z722" s="10"/>
    </x:row>
    <x:row r="723" spans="1:26" ht="13.5" customHeight="1">
      <x:c r="A723" s="29"/>
      <x:c r="B723" s="29"/>
      <x:c r="C723" s="13"/>
      <x:c r="D723" s="87"/>
      <x:c r="E723" s="87"/>
      <x:c r="F723" s="87"/>
      <x:c r="G723" s="87"/>
      <x:c r="H723" s="87"/>
      <x:c r="I723" s="87"/>
      <x:c r="J723" s="87"/>
      <x:c r="K723" s="87"/>
      <x:c r="L723" s="87"/>
      <x:c r="M723" s="29"/>
      <x:c r="N723" s="10"/>
      <x:c r="O723" s="10"/>
      <x:c r="P723" s="10"/>
      <x:c r="Q723" s="10"/>
      <x:c r="R723" s="10"/>
      <x:c r="S723" s="10"/>
      <x:c r="T723" s="10"/>
      <x:c r="U723" s="10"/>
      <x:c r="V723" s="10"/>
      <x:c r="W723" s="10"/>
      <x:c r="X723" s="10"/>
      <x:c r="Y723" s="10"/>
      <x:c r="Z723" s="10"/>
    </x:row>
    <x:row r="724" spans="1:26" ht="13.5" customHeight="1">
      <x:c r="A724" s="29"/>
      <x:c r="B724" s="29"/>
      <x:c r="C724" s="13"/>
      <x:c r="D724" s="87"/>
      <x:c r="E724" s="87"/>
      <x:c r="F724" s="87"/>
      <x:c r="G724" s="87"/>
      <x:c r="H724" s="87"/>
      <x:c r="I724" s="87"/>
      <x:c r="J724" s="87"/>
      <x:c r="K724" s="87"/>
      <x:c r="L724" s="87"/>
      <x:c r="M724" s="29"/>
      <x:c r="N724" s="10"/>
      <x:c r="O724" s="10"/>
      <x:c r="P724" s="10"/>
      <x:c r="Q724" s="10"/>
      <x:c r="R724" s="10"/>
      <x:c r="S724" s="10"/>
      <x:c r="T724" s="10"/>
      <x:c r="U724" s="10"/>
      <x:c r="V724" s="10"/>
      <x:c r="W724" s="10"/>
      <x:c r="X724" s="10"/>
      <x:c r="Y724" s="10"/>
      <x:c r="Z724" s="10"/>
    </x:row>
    <x:row r="725" spans="1:26" ht="13.5" customHeight="1">
      <x:c r="A725" s="29"/>
      <x:c r="B725" s="29"/>
      <x:c r="C725" s="13"/>
      <x:c r="D725" s="87"/>
      <x:c r="E725" s="87"/>
      <x:c r="F725" s="87"/>
      <x:c r="G725" s="87"/>
      <x:c r="H725" s="87"/>
      <x:c r="I725" s="87"/>
      <x:c r="J725" s="87"/>
      <x:c r="K725" s="87"/>
      <x:c r="L725" s="87"/>
      <x:c r="M725" s="29"/>
      <x:c r="N725" s="10"/>
      <x:c r="O725" s="10"/>
      <x:c r="P725" s="10"/>
      <x:c r="Q725" s="10"/>
      <x:c r="R725" s="10"/>
      <x:c r="S725" s="10"/>
      <x:c r="T725" s="10"/>
      <x:c r="U725" s="10"/>
      <x:c r="V725" s="10"/>
      <x:c r="W725" s="10"/>
      <x:c r="X725" s="10"/>
      <x:c r="Y725" s="10"/>
      <x:c r="Z725" s="10"/>
    </x:row>
    <x:row r="726" spans="1:26" ht="13.5" customHeight="1">
      <x:c r="A726" s="29"/>
      <x:c r="B726" s="29"/>
      <x:c r="C726" s="13"/>
      <x:c r="D726" s="87"/>
      <x:c r="E726" s="87"/>
      <x:c r="F726" s="87"/>
      <x:c r="G726" s="87"/>
      <x:c r="H726" s="87"/>
      <x:c r="I726" s="87"/>
      <x:c r="J726" s="87"/>
      <x:c r="K726" s="87"/>
      <x:c r="L726" s="87"/>
      <x:c r="M726" s="29"/>
      <x:c r="N726" s="10"/>
      <x:c r="O726" s="10"/>
      <x:c r="P726" s="10"/>
      <x:c r="Q726" s="10"/>
      <x:c r="R726" s="10"/>
      <x:c r="S726" s="10"/>
      <x:c r="T726" s="10"/>
      <x:c r="U726" s="10"/>
      <x:c r="V726" s="10"/>
      <x:c r="W726" s="10"/>
      <x:c r="X726" s="10"/>
      <x:c r="Y726" s="10"/>
      <x:c r="Z726" s="10"/>
    </x:row>
    <x:row r="727" spans="1:26" ht="13.5" customHeight="1">
      <x:c r="A727" s="29"/>
      <x:c r="B727" s="29"/>
      <x:c r="C727" s="13"/>
      <x:c r="D727" s="87"/>
      <x:c r="E727" s="87"/>
      <x:c r="F727" s="87"/>
      <x:c r="G727" s="87"/>
      <x:c r="H727" s="87"/>
      <x:c r="I727" s="87"/>
      <x:c r="J727" s="87"/>
      <x:c r="K727" s="87"/>
      <x:c r="L727" s="87"/>
      <x:c r="M727" s="29"/>
      <x:c r="N727" s="10"/>
      <x:c r="O727" s="10"/>
      <x:c r="P727" s="10"/>
      <x:c r="Q727" s="10"/>
      <x:c r="R727" s="10"/>
      <x:c r="S727" s="10"/>
      <x:c r="T727" s="10"/>
      <x:c r="U727" s="10"/>
      <x:c r="V727" s="10"/>
      <x:c r="W727" s="10"/>
      <x:c r="X727" s="10"/>
      <x:c r="Y727" s="10"/>
      <x:c r="Z727" s="10"/>
    </x:row>
    <x:row r="728" spans="1:26" ht="13.5" customHeight="1">
      <x:c r="A728" s="29"/>
      <x:c r="B728" s="29"/>
      <x:c r="C728" s="13"/>
      <x:c r="D728" s="87"/>
      <x:c r="E728" s="87"/>
      <x:c r="F728" s="87"/>
      <x:c r="G728" s="87"/>
      <x:c r="H728" s="87"/>
      <x:c r="I728" s="87"/>
      <x:c r="J728" s="87"/>
      <x:c r="K728" s="87"/>
      <x:c r="L728" s="87"/>
      <x:c r="M728" s="29"/>
      <x:c r="N728" s="10"/>
      <x:c r="O728" s="10"/>
      <x:c r="P728" s="10"/>
      <x:c r="Q728" s="10"/>
      <x:c r="R728" s="10"/>
      <x:c r="S728" s="10"/>
      <x:c r="T728" s="10"/>
      <x:c r="U728" s="10"/>
      <x:c r="V728" s="10"/>
      <x:c r="W728" s="10"/>
      <x:c r="X728" s="10"/>
      <x:c r="Y728" s="10"/>
      <x:c r="Z728" s="10"/>
    </x:row>
    <x:row r="729" spans="1:26" ht="13.5" customHeight="1">
      <x:c r="A729" s="29"/>
      <x:c r="B729" s="29"/>
      <x:c r="C729" s="13"/>
      <x:c r="D729" s="87"/>
      <x:c r="E729" s="87"/>
      <x:c r="F729" s="87"/>
      <x:c r="G729" s="87"/>
      <x:c r="H729" s="87"/>
      <x:c r="I729" s="87"/>
      <x:c r="J729" s="87"/>
      <x:c r="K729" s="87"/>
      <x:c r="L729" s="87"/>
      <x:c r="M729" s="29"/>
      <x:c r="N729" s="10"/>
      <x:c r="O729" s="10"/>
      <x:c r="P729" s="10"/>
      <x:c r="Q729" s="10"/>
      <x:c r="R729" s="10"/>
      <x:c r="S729" s="10"/>
      <x:c r="T729" s="10"/>
      <x:c r="U729" s="10"/>
      <x:c r="V729" s="10"/>
      <x:c r="W729" s="10"/>
      <x:c r="X729" s="10"/>
      <x:c r="Y729" s="10"/>
      <x:c r="Z729" s="10"/>
    </x:row>
    <x:row r="730" spans="1:26" ht="13.5" customHeight="1">
      <x:c r="A730" s="29"/>
      <x:c r="B730" s="29"/>
      <x:c r="C730" s="13"/>
      <x:c r="D730" s="87"/>
      <x:c r="E730" s="87"/>
      <x:c r="F730" s="87"/>
      <x:c r="G730" s="87"/>
      <x:c r="H730" s="87"/>
      <x:c r="I730" s="87"/>
      <x:c r="J730" s="87"/>
      <x:c r="K730" s="87"/>
      <x:c r="L730" s="87"/>
      <x:c r="M730" s="29"/>
      <x:c r="N730" s="10"/>
      <x:c r="O730" s="10"/>
      <x:c r="P730" s="10"/>
      <x:c r="Q730" s="10"/>
      <x:c r="R730" s="10"/>
      <x:c r="S730" s="10"/>
      <x:c r="T730" s="10"/>
      <x:c r="U730" s="10"/>
      <x:c r="V730" s="10"/>
      <x:c r="W730" s="10"/>
      <x:c r="X730" s="10"/>
      <x:c r="Y730" s="10"/>
      <x:c r="Z730" s="10"/>
    </x:row>
    <x:row r="731" spans="1:26" ht="13.5" customHeight="1">
      <x:c r="A731" s="29"/>
      <x:c r="B731" s="29"/>
      <x:c r="C731" s="13"/>
      <x:c r="D731" s="87"/>
      <x:c r="E731" s="87"/>
      <x:c r="F731" s="87"/>
      <x:c r="G731" s="87"/>
      <x:c r="H731" s="87"/>
      <x:c r="I731" s="87"/>
      <x:c r="J731" s="87"/>
      <x:c r="K731" s="87"/>
      <x:c r="L731" s="87"/>
      <x:c r="M731" s="29"/>
      <x:c r="N731" s="10"/>
      <x:c r="O731" s="10"/>
      <x:c r="P731" s="10"/>
      <x:c r="Q731" s="10"/>
      <x:c r="R731" s="10"/>
      <x:c r="S731" s="10"/>
      <x:c r="T731" s="10"/>
      <x:c r="U731" s="10"/>
      <x:c r="V731" s="10"/>
      <x:c r="W731" s="10"/>
      <x:c r="X731" s="10"/>
      <x:c r="Y731" s="10"/>
      <x:c r="Z731" s="10"/>
    </x:row>
    <x:row r="732" spans="1:26" ht="13.5" customHeight="1">
      <x:c r="A732" s="29"/>
      <x:c r="B732" s="29"/>
      <x:c r="C732" s="13"/>
      <x:c r="D732" s="87"/>
      <x:c r="E732" s="87"/>
      <x:c r="F732" s="87"/>
      <x:c r="G732" s="87"/>
      <x:c r="H732" s="87"/>
      <x:c r="I732" s="87"/>
      <x:c r="J732" s="87"/>
      <x:c r="K732" s="87"/>
      <x:c r="L732" s="87"/>
      <x:c r="M732" s="29"/>
      <x:c r="N732" s="10"/>
      <x:c r="O732" s="10"/>
      <x:c r="P732" s="10"/>
      <x:c r="Q732" s="10"/>
      <x:c r="R732" s="10"/>
      <x:c r="S732" s="10"/>
      <x:c r="T732" s="10"/>
      <x:c r="U732" s="10"/>
      <x:c r="V732" s="10"/>
      <x:c r="W732" s="10"/>
      <x:c r="X732" s="10"/>
      <x:c r="Y732" s="10"/>
      <x:c r="Z732" s="10"/>
    </x:row>
    <x:row r="733" spans="1:26" ht="13.5" customHeight="1">
      <x:c r="A733" s="29"/>
      <x:c r="B733" s="29"/>
      <x:c r="C733" s="13"/>
      <x:c r="D733" s="87"/>
      <x:c r="E733" s="87"/>
      <x:c r="F733" s="87"/>
      <x:c r="G733" s="87"/>
      <x:c r="H733" s="87"/>
      <x:c r="I733" s="87"/>
      <x:c r="J733" s="87"/>
      <x:c r="K733" s="87"/>
      <x:c r="L733" s="87"/>
      <x:c r="M733" s="29"/>
      <x:c r="N733" s="10"/>
      <x:c r="O733" s="10"/>
      <x:c r="P733" s="10"/>
      <x:c r="Q733" s="10"/>
      <x:c r="R733" s="10"/>
      <x:c r="S733" s="10"/>
      <x:c r="T733" s="10"/>
      <x:c r="U733" s="10"/>
      <x:c r="V733" s="10"/>
      <x:c r="W733" s="10"/>
      <x:c r="X733" s="10"/>
      <x:c r="Y733" s="10"/>
      <x:c r="Z733" s="10"/>
    </x:row>
    <x:row r="734" spans="1:26" ht="13.5" customHeight="1">
      <x:c r="A734" s="29"/>
      <x:c r="B734" s="29"/>
      <x:c r="C734" s="13"/>
      <x:c r="D734" s="87"/>
      <x:c r="E734" s="87"/>
      <x:c r="F734" s="87"/>
      <x:c r="G734" s="87"/>
      <x:c r="H734" s="87"/>
      <x:c r="I734" s="87"/>
      <x:c r="J734" s="87"/>
      <x:c r="K734" s="87"/>
      <x:c r="L734" s="87"/>
      <x:c r="M734" s="29"/>
      <x:c r="N734" s="10"/>
      <x:c r="O734" s="10"/>
      <x:c r="P734" s="10"/>
      <x:c r="Q734" s="10"/>
      <x:c r="R734" s="10"/>
      <x:c r="S734" s="10"/>
      <x:c r="T734" s="10"/>
      <x:c r="U734" s="10"/>
      <x:c r="V734" s="10"/>
      <x:c r="W734" s="10"/>
      <x:c r="X734" s="10"/>
      <x:c r="Y734" s="10"/>
      <x:c r="Z734" s="10"/>
    </x:row>
    <x:row r="735" spans="1:26" ht="13.5" customHeight="1">
      <x:c r="A735" s="29"/>
      <x:c r="B735" s="29"/>
      <x:c r="C735" s="13"/>
      <x:c r="D735" s="87"/>
      <x:c r="E735" s="87"/>
      <x:c r="F735" s="87"/>
      <x:c r="G735" s="87"/>
      <x:c r="H735" s="87"/>
      <x:c r="I735" s="87"/>
      <x:c r="J735" s="87"/>
      <x:c r="K735" s="87"/>
      <x:c r="L735" s="87"/>
      <x:c r="M735" s="29"/>
      <x:c r="N735" s="10"/>
      <x:c r="O735" s="10"/>
      <x:c r="P735" s="10"/>
      <x:c r="Q735" s="10"/>
      <x:c r="R735" s="10"/>
      <x:c r="S735" s="10"/>
      <x:c r="T735" s="10"/>
      <x:c r="U735" s="10"/>
      <x:c r="V735" s="10"/>
      <x:c r="W735" s="10"/>
      <x:c r="X735" s="10"/>
      <x:c r="Y735" s="10"/>
      <x:c r="Z735" s="10"/>
    </x:row>
    <x:row r="736" spans="1:26" ht="13.5" customHeight="1">
      <x:c r="A736" s="29"/>
      <x:c r="B736" s="29"/>
      <x:c r="C736" s="13"/>
      <x:c r="D736" s="87"/>
      <x:c r="E736" s="87"/>
      <x:c r="F736" s="87"/>
      <x:c r="G736" s="87"/>
      <x:c r="H736" s="87"/>
      <x:c r="I736" s="87"/>
      <x:c r="J736" s="87"/>
      <x:c r="K736" s="87"/>
      <x:c r="L736" s="87"/>
      <x:c r="M736" s="29"/>
      <x:c r="N736" s="10"/>
      <x:c r="O736" s="10"/>
      <x:c r="P736" s="10"/>
      <x:c r="Q736" s="10"/>
      <x:c r="R736" s="10"/>
      <x:c r="S736" s="10"/>
      <x:c r="T736" s="10"/>
      <x:c r="U736" s="10"/>
      <x:c r="V736" s="10"/>
      <x:c r="W736" s="10"/>
      <x:c r="X736" s="10"/>
      <x:c r="Y736" s="10"/>
      <x:c r="Z736" s="10"/>
    </x:row>
    <x:row r="737" spans="1:26" ht="13.5" customHeight="1">
      <x:c r="A737" s="29"/>
      <x:c r="B737" s="29"/>
      <x:c r="C737" s="13"/>
      <x:c r="D737" s="87"/>
      <x:c r="E737" s="87"/>
      <x:c r="F737" s="87"/>
      <x:c r="G737" s="87"/>
      <x:c r="H737" s="87"/>
      <x:c r="I737" s="87"/>
      <x:c r="J737" s="87"/>
      <x:c r="K737" s="87"/>
      <x:c r="L737" s="87"/>
      <x:c r="M737" s="29"/>
      <x:c r="N737" s="10"/>
      <x:c r="O737" s="10"/>
      <x:c r="P737" s="10"/>
      <x:c r="Q737" s="10"/>
      <x:c r="R737" s="10"/>
      <x:c r="S737" s="10"/>
      <x:c r="T737" s="10"/>
      <x:c r="U737" s="10"/>
      <x:c r="V737" s="10"/>
      <x:c r="W737" s="10"/>
      <x:c r="X737" s="10"/>
      <x:c r="Y737" s="10"/>
      <x:c r="Z737" s="10"/>
    </x:row>
    <x:row r="738" spans="1:26" ht="13.5" customHeight="1">
      <x:c r="A738" s="29"/>
      <x:c r="B738" s="29"/>
      <x:c r="C738" s="13"/>
      <x:c r="D738" s="87"/>
      <x:c r="E738" s="87"/>
      <x:c r="F738" s="87"/>
      <x:c r="G738" s="87"/>
      <x:c r="H738" s="87"/>
      <x:c r="I738" s="87"/>
      <x:c r="J738" s="87"/>
      <x:c r="K738" s="87"/>
      <x:c r="L738" s="87"/>
      <x:c r="M738" s="29"/>
      <x:c r="N738" s="10"/>
      <x:c r="O738" s="10"/>
      <x:c r="P738" s="10"/>
      <x:c r="Q738" s="10"/>
      <x:c r="R738" s="10"/>
      <x:c r="S738" s="10"/>
      <x:c r="T738" s="10"/>
      <x:c r="U738" s="10"/>
      <x:c r="V738" s="10"/>
      <x:c r="W738" s="10"/>
      <x:c r="X738" s="10"/>
      <x:c r="Y738" s="10"/>
      <x:c r="Z738" s="10"/>
    </x:row>
    <x:row r="739" spans="1:26" ht="13.5" customHeight="1">
      <x:c r="A739" s="29"/>
      <x:c r="B739" s="29"/>
      <x:c r="C739" s="13"/>
      <x:c r="D739" s="87"/>
      <x:c r="E739" s="87"/>
      <x:c r="F739" s="87"/>
      <x:c r="G739" s="87"/>
      <x:c r="H739" s="87"/>
      <x:c r="I739" s="87"/>
      <x:c r="J739" s="87"/>
      <x:c r="K739" s="87"/>
      <x:c r="L739" s="87"/>
      <x:c r="M739" s="29"/>
      <x:c r="N739" s="10"/>
      <x:c r="O739" s="10"/>
      <x:c r="P739" s="10"/>
      <x:c r="Q739" s="10"/>
      <x:c r="R739" s="10"/>
      <x:c r="S739" s="10"/>
      <x:c r="T739" s="10"/>
      <x:c r="U739" s="10"/>
      <x:c r="V739" s="10"/>
      <x:c r="W739" s="10"/>
      <x:c r="X739" s="10"/>
      <x:c r="Y739" s="10"/>
      <x:c r="Z739" s="10"/>
    </x:row>
    <x:row r="740" spans="1:26" ht="13.5" customHeight="1">
      <x:c r="A740" s="29"/>
      <x:c r="B740" s="29"/>
      <x:c r="C740" s="13"/>
      <x:c r="D740" s="87"/>
      <x:c r="E740" s="87"/>
      <x:c r="F740" s="87"/>
      <x:c r="G740" s="87"/>
      <x:c r="H740" s="87"/>
      <x:c r="I740" s="87"/>
      <x:c r="J740" s="87"/>
      <x:c r="K740" s="87"/>
      <x:c r="L740" s="87"/>
      <x:c r="M740" s="29"/>
      <x:c r="N740" s="10"/>
      <x:c r="O740" s="10"/>
      <x:c r="P740" s="10"/>
      <x:c r="Q740" s="10"/>
      <x:c r="R740" s="10"/>
      <x:c r="S740" s="10"/>
      <x:c r="T740" s="10"/>
      <x:c r="U740" s="10"/>
      <x:c r="V740" s="10"/>
      <x:c r="W740" s="10"/>
      <x:c r="X740" s="10"/>
      <x:c r="Y740" s="10"/>
      <x:c r="Z740" s="10"/>
    </x:row>
    <x:row r="741" spans="1:26" ht="13.5" customHeight="1">
      <x:c r="A741" s="29"/>
      <x:c r="B741" s="29"/>
      <x:c r="C741" s="13"/>
      <x:c r="D741" s="87"/>
      <x:c r="E741" s="87"/>
      <x:c r="F741" s="87"/>
      <x:c r="G741" s="87"/>
      <x:c r="H741" s="87"/>
      <x:c r="I741" s="87"/>
      <x:c r="J741" s="87"/>
      <x:c r="K741" s="87"/>
      <x:c r="L741" s="87"/>
      <x:c r="M741" s="29"/>
      <x:c r="N741" s="10"/>
      <x:c r="O741" s="10"/>
      <x:c r="P741" s="10"/>
      <x:c r="Q741" s="10"/>
      <x:c r="R741" s="10"/>
      <x:c r="S741" s="10"/>
      <x:c r="T741" s="10"/>
      <x:c r="U741" s="10"/>
      <x:c r="V741" s="10"/>
      <x:c r="W741" s="10"/>
      <x:c r="X741" s="10"/>
      <x:c r="Y741" s="10"/>
      <x:c r="Z741" s="10"/>
    </x:row>
    <x:row r="742" spans="1:26" ht="13.5" customHeight="1">
      <x:c r="A742" s="29"/>
      <x:c r="B742" s="29"/>
      <x:c r="C742" s="13"/>
      <x:c r="D742" s="87"/>
      <x:c r="E742" s="87"/>
      <x:c r="F742" s="87"/>
      <x:c r="G742" s="87"/>
      <x:c r="H742" s="87"/>
      <x:c r="I742" s="87"/>
      <x:c r="J742" s="87"/>
      <x:c r="K742" s="87"/>
      <x:c r="L742" s="87"/>
      <x:c r="M742" s="29"/>
      <x:c r="N742" s="10"/>
      <x:c r="O742" s="10"/>
      <x:c r="P742" s="10"/>
      <x:c r="Q742" s="10"/>
      <x:c r="R742" s="10"/>
      <x:c r="S742" s="10"/>
      <x:c r="T742" s="10"/>
      <x:c r="U742" s="10"/>
      <x:c r="V742" s="10"/>
      <x:c r="W742" s="10"/>
      <x:c r="X742" s="10"/>
      <x:c r="Y742" s="10"/>
      <x:c r="Z742" s="10"/>
    </x:row>
    <x:row r="743" spans="1:26" ht="13.5" customHeight="1">
      <x:c r="A743" s="29"/>
      <x:c r="B743" s="29"/>
      <x:c r="C743" s="13"/>
      <x:c r="D743" s="87"/>
      <x:c r="E743" s="87"/>
      <x:c r="F743" s="87"/>
      <x:c r="G743" s="87"/>
      <x:c r="H743" s="87"/>
      <x:c r="I743" s="87"/>
      <x:c r="J743" s="87"/>
      <x:c r="K743" s="87"/>
      <x:c r="L743" s="87"/>
      <x:c r="M743" s="29"/>
      <x:c r="N743" s="10"/>
      <x:c r="O743" s="10"/>
      <x:c r="P743" s="10"/>
      <x:c r="Q743" s="10"/>
      <x:c r="R743" s="10"/>
      <x:c r="S743" s="10"/>
      <x:c r="T743" s="10"/>
      <x:c r="U743" s="10"/>
      <x:c r="V743" s="10"/>
      <x:c r="W743" s="10"/>
      <x:c r="X743" s="10"/>
      <x:c r="Y743" s="10"/>
      <x:c r="Z743" s="10"/>
    </x:row>
    <x:row r="744" spans="1:26" ht="13.5" customHeight="1">
      <x:c r="A744" s="29"/>
      <x:c r="B744" s="29"/>
      <x:c r="C744" s="13"/>
      <x:c r="D744" s="87"/>
      <x:c r="E744" s="87"/>
      <x:c r="F744" s="87"/>
      <x:c r="G744" s="87"/>
      <x:c r="H744" s="87"/>
      <x:c r="I744" s="87"/>
      <x:c r="J744" s="87"/>
      <x:c r="K744" s="87"/>
      <x:c r="L744" s="87"/>
      <x:c r="M744" s="29"/>
      <x:c r="N744" s="10"/>
      <x:c r="O744" s="10"/>
      <x:c r="P744" s="10"/>
      <x:c r="Q744" s="10"/>
      <x:c r="R744" s="10"/>
      <x:c r="S744" s="10"/>
      <x:c r="T744" s="10"/>
      <x:c r="U744" s="10"/>
      <x:c r="V744" s="10"/>
      <x:c r="W744" s="10"/>
      <x:c r="X744" s="10"/>
      <x:c r="Y744" s="10"/>
      <x:c r="Z744" s="10"/>
    </x:row>
    <x:row r="745" spans="1:26" ht="13.5" customHeight="1">
      <x:c r="A745" s="29"/>
      <x:c r="B745" s="29"/>
      <x:c r="C745" s="13"/>
      <x:c r="D745" s="87"/>
      <x:c r="E745" s="87"/>
      <x:c r="F745" s="87"/>
      <x:c r="G745" s="87"/>
      <x:c r="H745" s="87"/>
      <x:c r="I745" s="87"/>
      <x:c r="J745" s="87"/>
      <x:c r="K745" s="87"/>
      <x:c r="L745" s="87"/>
      <x:c r="M745" s="29"/>
      <x:c r="N745" s="10"/>
      <x:c r="O745" s="10"/>
      <x:c r="P745" s="10"/>
      <x:c r="Q745" s="10"/>
      <x:c r="R745" s="10"/>
      <x:c r="S745" s="10"/>
      <x:c r="T745" s="10"/>
      <x:c r="U745" s="10"/>
      <x:c r="V745" s="10"/>
      <x:c r="W745" s="10"/>
      <x:c r="X745" s="10"/>
      <x:c r="Y745" s="10"/>
      <x:c r="Z745" s="10"/>
    </x:row>
    <x:row r="746" spans="1:26" ht="13.5" customHeight="1">
      <x:c r="A746" s="29"/>
      <x:c r="B746" s="29"/>
      <x:c r="C746" s="13"/>
      <x:c r="D746" s="87"/>
      <x:c r="E746" s="87"/>
      <x:c r="F746" s="87"/>
      <x:c r="G746" s="87"/>
      <x:c r="H746" s="87"/>
      <x:c r="I746" s="87"/>
      <x:c r="J746" s="87"/>
      <x:c r="K746" s="87"/>
      <x:c r="L746" s="87"/>
      <x:c r="M746" s="29"/>
      <x:c r="N746" s="10"/>
      <x:c r="O746" s="10"/>
      <x:c r="P746" s="10"/>
      <x:c r="Q746" s="10"/>
      <x:c r="R746" s="10"/>
      <x:c r="S746" s="10"/>
      <x:c r="T746" s="10"/>
      <x:c r="U746" s="10"/>
      <x:c r="V746" s="10"/>
      <x:c r="W746" s="10"/>
      <x:c r="X746" s="10"/>
      <x:c r="Y746" s="10"/>
      <x:c r="Z746" s="10"/>
    </x:row>
    <x:row r="747" spans="1:26" ht="13.5" customHeight="1">
      <x:c r="A747" s="29"/>
      <x:c r="B747" s="29"/>
      <x:c r="C747" s="13"/>
      <x:c r="D747" s="87"/>
      <x:c r="E747" s="87"/>
      <x:c r="F747" s="87"/>
      <x:c r="G747" s="87"/>
      <x:c r="H747" s="87"/>
      <x:c r="I747" s="87"/>
      <x:c r="J747" s="87"/>
      <x:c r="K747" s="87"/>
      <x:c r="L747" s="87"/>
      <x:c r="M747" s="29"/>
      <x:c r="N747" s="10"/>
      <x:c r="O747" s="10"/>
      <x:c r="P747" s="10"/>
      <x:c r="Q747" s="10"/>
      <x:c r="R747" s="10"/>
      <x:c r="S747" s="10"/>
      <x:c r="T747" s="10"/>
      <x:c r="U747" s="10"/>
      <x:c r="V747" s="10"/>
      <x:c r="W747" s="10"/>
      <x:c r="X747" s="10"/>
      <x:c r="Y747" s="10"/>
      <x:c r="Z747" s="10"/>
    </x:row>
    <x:row r="748" spans="1:26" ht="13.5" customHeight="1">
      <x:c r="A748" s="29"/>
      <x:c r="B748" s="29"/>
      <x:c r="C748" s="13"/>
      <x:c r="D748" s="87"/>
      <x:c r="E748" s="87"/>
      <x:c r="F748" s="87"/>
      <x:c r="G748" s="87"/>
      <x:c r="H748" s="87"/>
      <x:c r="I748" s="87"/>
      <x:c r="J748" s="87"/>
      <x:c r="K748" s="87"/>
      <x:c r="L748" s="87"/>
      <x:c r="M748" s="29"/>
      <x:c r="N748" s="10"/>
      <x:c r="O748" s="10"/>
      <x:c r="P748" s="10"/>
      <x:c r="Q748" s="10"/>
      <x:c r="R748" s="10"/>
      <x:c r="S748" s="10"/>
      <x:c r="T748" s="10"/>
      <x:c r="U748" s="10"/>
      <x:c r="V748" s="10"/>
      <x:c r="W748" s="10"/>
      <x:c r="X748" s="10"/>
      <x:c r="Y748" s="10"/>
      <x:c r="Z748" s="10"/>
    </x:row>
    <x:row r="749" spans="1:26" ht="13.5" customHeight="1">
      <x:c r="A749" s="29"/>
      <x:c r="B749" s="29"/>
      <x:c r="C749" s="13"/>
      <x:c r="D749" s="87"/>
      <x:c r="E749" s="87"/>
      <x:c r="F749" s="87"/>
      <x:c r="G749" s="87"/>
      <x:c r="H749" s="87"/>
      <x:c r="I749" s="87"/>
      <x:c r="J749" s="87"/>
      <x:c r="K749" s="87"/>
      <x:c r="L749" s="87"/>
      <x:c r="M749" s="29"/>
      <x:c r="N749" s="10"/>
      <x:c r="O749" s="10"/>
      <x:c r="P749" s="10"/>
      <x:c r="Q749" s="10"/>
      <x:c r="R749" s="10"/>
      <x:c r="S749" s="10"/>
      <x:c r="T749" s="10"/>
      <x:c r="U749" s="10"/>
      <x:c r="V749" s="10"/>
      <x:c r="W749" s="10"/>
      <x:c r="X749" s="10"/>
      <x:c r="Y749" s="10"/>
      <x:c r="Z749" s="10"/>
    </x:row>
    <x:row r="750" spans="1:26" ht="13.5" customHeight="1">
      <x:c r="A750" s="29"/>
      <x:c r="B750" s="29"/>
      <x:c r="C750" s="13"/>
      <x:c r="D750" s="87"/>
      <x:c r="E750" s="87"/>
      <x:c r="F750" s="87"/>
      <x:c r="G750" s="87"/>
      <x:c r="H750" s="87"/>
      <x:c r="I750" s="87"/>
      <x:c r="J750" s="87"/>
      <x:c r="K750" s="87"/>
      <x:c r="L750" s="87"/>
      <x:c r="M750" s="29"/>
      <x:c r="N750" s="10"/>
      <x:c r="O750" s="10"/>
      <x:c r="P750" s="10"/>
      <x:c r="Q750" s="10"/>
      <x:c r="R750" s="10"/>
      <x:c r="S750" s="10"/>
      <x:c r="T750" s="10"/>
      <x:c r="U750" s="10"/>
      <x:c r="V750" s="10"/>
      <x:c r="W750" s="10"/>
      <x:c r="X750" s="10"/>
      <x:c r="Y750" s="10"/>
      <x:c r="Z750" s="10"/>
    </x:row>
    <x:row r="751" spans="1:26" ht="13.5" customHeight="1">
      <x:c r="A751" s="29"/>
      <x:c r="B751" s="29"/>
      <x:c r="C751" s="13"/>
      <x:c r="D751" s="87"/>
      <x:c r="E751" s="87"/>
      <x:c r="F751" s="87"/>
      <x:c r="G751" s="87"/>
      <x:c r="H751" s="87"/>
      <x:c r="I751" s="87"/>
      <x:c r="J751" s="87"/>
      <x:c r="K751" s="87"/>
      <x:c r="L751" s="87"/>
      <x:c r="M751" s="29"/>
      <x:c r="N751" s="10"/>
      <x:c r="O751" s="10"/>
      <x:c r="P751" s="10"/>
      <x:c r="Q751" s="10"/>
      <x:c r="R751" s="10"/>
      <x:c r="S751" s="10"/>
      <x:c r="T751" s="10"/>
      <x:c r="U751" s="10"/>
      <x:c r="V751" s="10"/>
      <x:c r="W751" s="10"/>
      <x:c r="X751" s="10"/>
      <x:c r="Y751" s="10"/>
      <x:c r="Z751" s="10"/>
    </x:row>
    <x:row r="752" spans="1:26" ht="13.5" customHeight="1">
      <x:c r="A752" s="29"/>
      <x:c r="B752" s="29"/>
      <x:c r="C752" s="13"/>
      <x:c r="D752" s="87"/>
      <x:c r="E752" s="87"/>
      <x:c r="F752" s="87"/>
      <x:c r="G752" s="87"/>
      <x:c r="H752" s="87"/>
      <x:c r="I752" s="87"/>
      <x:c r="J752" s="87"/>
      <x:c r="K752" s="87"/>
      <x:c r="L752" s="87"/>
      <x:c r="M752" s="29"/>
      <x:c r="N752" s="10"/>
      <x:c r="O752" s="10"/>
      <x:c r="P752" s="10"/>
      <x:c r="Q752" s="10"/>
      <x:c r="R752" s="10"/>
      <x:c r="S752" s="10"/>
      <x:c r="T752" s="10"/>
      <x:c r="U752" s="10"/>
      <x:c r="V752" s="10"/>
      <x:c r="W752" s="10"/>
      <x:c r="X752" s="10"/>
      <x:c r="Y752" s="10"/>
      <x:c r="Z752" s="10"/>
    </x:row>
    <x:row r="753" spans="1:26" ht="13.5" customHeight="1">
      <x:c r="A753" s="29"/>
      <x:c r="B753" s="29"/>
      <x:c r="C753" s="13"/>
      <x:c r="D753" s="87"/>
      <x:c r="E753" s="87"/>
      <x:c r="F753" s="87"/>
      <x:c r="G753" s="87"/>
      <x:c r="H753" s="87"/>
      <x:c r="I753" s="87"/>
      <x:c r="J753" s="87"/>
      <x:c r="K753" s="87"/>
      <x:c r="L753" s="87"/>
      <x:c r="M753" s="29"/>
      <x:c r="N753" s="10"/>
      <x:c r="O753" s="10"/>
      <x:c r="P753" s="10"/>
      <x:c r="Q753" s="10"/>
      <x:c r="R753" s="10"/>
      <x:c r="S753" s="10"/>
      <x:c r="T753" s="10"/>
      <x:c r="U753" s="10"/>
      <x:c r="V753" s="10"/>
      <x:c r="W753" s="10"/>
      <x:c r="X753" s="10"/>
      <x:c r="Y753" s="10"/>
      <x:c r="Z753" s="10"/>
    </x:row>
    <x:row r="754" spans="1:26" ht="13.5" customHeight="1">
      <x:c r="A754" s="29"/>
      <x:c r="B754" s="29"/>
      <x:c r="C754" s="13"/>
      <x:c r="D754" s="87"/>
      <x:c r="E754" s="87"/>
      <x:c r="F754" s="87"/>
      <x:c r="G754" s="87"/>
      <x:c r="H754" s="87"/>
      <x:c r="I754" s="87"/>
      <x:c r="J754" s="87"/>
      <x:c r="K754" s="87"/>
      <x:c r="L754" s="87"/>
      <x:c r="M754" s="29"/>
      <x:c r="N754" s="10"/>
      <x:c r="O754" s="10"/>
      <x:c r="P754" s="10"/>
      <x:c r="Q754" s="10"/>
      <x:c r="R754" s="10"/>
      <x:c r="S754" s="10"/>
      <x:c r="T754" s="10"/>
      <x:c r="U754" s="10"/>
      <x:c r="V754" s="10"/>
      <x:c r="W754" s="10"/>
      <x:c r="X754" s="10"/>
      <x:c r="Y754" s="10"/>
      <x:c r="Z754" s="10"/>
    </x:row>
    <x:row r="755" spans="1:26" ht="13.5" customHeight="1">
      <x:c r="A755" s="29"/>
      <x:c r="B755" s="29"/>
      <x:c r="C755" s="13"/>
      <x:c r="D755" s="87"/>
      <x:c r="E755" s="87"/>
      <x:c r="F755" s="87"/>
      <x:c r="G755" s="87"/>
      <x:c r="H755" s="87"/>
      <x:c r="I755" s="87"/>
      <x:c r="J755" s="87"/>
      <x:c r="K755" s="87"/>
      <x:c r="L755" s="87"/>
      <x:c r="M755" s="29"/>
      <x:c r="N755" s="10"/>
      <x:c r="O755" s="10"/>
      <x:c r="P755" s="10"/>
      <x:c r="Q755" s="10"/>
      <x:c r="R755" s="10"/>
      <x:c r="S755" s="10"/>
      <x:c r="T755" s="10"/>
      <x:c r="U755" s="10"/>
      <x:c r="V755" s="10"/>
      <x:c r="W755" s="10"/>
      <x:c r="X755" s="10"/>
      <x:c r="Y755" s="10"/>
      <x:c r="Z755" s="10"/>
    </x:row>
    <x:row r="756" spans="1:26" ht="13.5" customHeight="1">
      <x:c r="A756" s="29"/>
      <x:c r="B756" s="29"/>
      <x:c r="C756" s="13"/>
      <x:c r="D756" s="87"/>
      <x:c r="E756" s="87"/>
      <x:c r="F756" s="87"/>
      <x:c r="G756" s="87"/>
      <x:c r="H756" s="87"/>
      <x:c r="I756" s="87"/>
      <x:c r="J756" s="87"/>
      <x:c r="K756" s="87"/>
      <x:c r="L756" s="87"/>
      <x:c r="M756" s="29"/>
      <x:c r="N756" s="10"/>
      <x:c r="O756" s="10"/>
      <x:c r="P756" s="10"/>
      <x:c r="Q756" s="10"/>
      <x:c r="R756" s="10"/>
      <x:c r="S756" s="10"/>
      <x:c r="T756" s="10"/>
      <x:c r="U756" s="10"/>
      <x:c r="V756" s="10"/>
      <x:c r="W756" s="10"/>
      <x:c r="X756" s="10"/>
      <x:c r="Y756" s="10"/>
      <x:c r="Z756" s="10"/>
    </x:row>
    <x:row r="757" spans="1:26" ht="13.5" customHeight="1">
      <x:c r="A757" s="29"/>
      <x:c r="B757" s="29"/>
      <x:c r="C757" s="13"/>
      <x:c r="D757" s="87"/>
      <x:c r="E757" s="87"/>
      <x:c r="F757" s="87"/>
      <x:c r="G757" s="87"/>
      <x:c r="H757" s="87"/>
      <x:c r="I757" s="87"/>
      <x:c r="J757" s="87"/>
      <x:c r="K757" s="87"/>
      <x:c r="L757" s="87"/>
      <x:c r="M757" s="29"/>
      <x:c r="N757" s="10"/>
      <x:c r="O757" s="10"/>
      <x:c r="P757" s="10"/>
      <x:c r="Q757" s="10"/>
      <x:c r="R757" s="10"/>
      <x:c r="S757" s="10"/>
      <x:c r="T757" s="10"/>
      <x:c r="U757" s="10"/>
      <x:c r="V757" s="10"/>
      <x:c r="W757" s="10"/>
      <x:c r="X757" s="10"/>
      <x:c r="Y757" s="10"/>
      <x:c r="Z757" s="10"/>
    </x:row>
    <x:row r="758" spans="1:26" ht="13.5" customHeight="1">
      <x:c r="A758" s="29"/>
      <x:c r="B758" s="29"/>
      <x:c r="C758" s="13"/>
      <x:c r="D758" s="87"/>
      <x:c r="E758" s="87"/>
      <x:c r="F758" s="87"/>
      <x:c r="G758" s="87"/>
      <x:c r="H758" s="87"/>
      <x:c r="I758" s="87"/>
      <x:c r="J758" s="87"/>
      <x:c r="K758" s="87"/>
      <x:c r="L758" s="87"/>
      <x:c r="M758" s="29"/>
      <x:c r="N758" s="10"/>
      <x:c r="O758" s="10"/>
      <x:c r="P758" s="10"/>
      <x:c r="Q758" s="10"/>
      <x:c r="R758" s="10"/>
      <x:c r="S758" s="10"/>
      <x:c r="T758" s="10"/>
      <x:c r="U758" s="10"/>
      <x:c r="V758" s="10"/>
      <x:c r="W758" s="10"/>
      <x:c r="X758" s="10"/>
      <x:c r="Y758" s="10"/>
      <x:c r="Z758" s="10"/>
    </x:row>
    <x:row r="759" spans="1:26" ht="13.5" customHeight="1">
      <x:c r="A759" s="29"/>
      <x:c r="B759" s="29"/>
      <x:c r="C759" s="13"/>
      <x:c r="D759" s="87"/>
      <x:c r="E759" s="87"/>
      <x:c r="F759" s="87"/>
      <x:c r="G759" s="87"/>
      <x:c r="H759" s="87"/>
      <x:c r="I759" s="87"/>
      <x:c r="J759" s="87"/>
      <x:c r="K759" s="87"/>
      <x:c r="L759" s="87"/>
      <x:c r="M759" s="29"/>
      <x:c r="N759" s="10"/>
      <x:c r="O759" s="10"/>
      <x:c r="P759" s="10"/>
      <x:c r="Q759" s="10"/>
      <x:c r="R759" s="10"/>
      <x:c r="S759" s="10"/>
      <x:c r="T759" s="10"/>
      <x:c r="U759" s="10"/>
      <x:c r="V759" s="10"/>
      <x:c r="W759" s="10"/>
      <x:c r="X759" s="10"/>
      <x:c r="Y759" s="10"/>
      <x:c r="Z759" s="10"/>
    </x:row>
    <x:row r="760" spans="1:26" ht="13.5" customHeight="1">
      <x:c r="A760" s="29"/>
      <x:c r="B760" s="29"/>
      <x:c r="C760" s="13"/>
      <x:c r="D760" s="87"/>
      <x:c r="E760" s="87"/>
      <x:c r="F760" s="87"/>
      <x:c r="G760" s="87"/>
      <x:c r="H760" s="87"/>
      <x:c r="I760" s="87"/>
      <x:c r="J760" s="87"/>
      <x:c r="K760" s="87"/>
      <x:c r="L760" s="87"/>
      <x:c r="M760" s="29"/>
      <x:c r="N760" s="10"/>
      <x:c r="O760" s="10"/>
      <x:c r="P760" s="10"/>
      <x:c r="Q760" s="10"/>
      <x:c r="R760" s="10"/>
      <x:c r="S760" s="10"/>
      <x:c r="T760" s="10"/>
      <x:c r="U760" s="10"/>
      <x:c r="V760" s="10"/>
      <x:c r="W760" s="10"/>
      <x:c r="X760" s="10"/>
      <x:c r="Y760" s="10"/>
      <x:c r="Z760" s="10"/>
    </x:row>
    <x:row r="761" spans="1:26" ht="13.5" customHeight="1">
      <x:c r="A761" s="29"/>
      <x:c r="B761" s="29"/>
      <x:c r="C761" s="13"/>
      <x:c r="D761" s="87"/>
      <x:c r="E761" s="87"/>
      <x:c r="F761" s="87"/>
      <x:c r="G761" s="87"/>
      <x:c r="H761" s="87"/>
      <x:c r="I761" s="87"/>
      <x:c r="J761" s="87"/>
      <x:c r="K761" s="87"/>
      <x:c r="L761" s="87"/>
      <x:c r="M761" s="29"/>
      <x:c r="N761" s="10"/>
      <x:c r="O761" s="10"/>
      <x:c r="P761" s="10"/>
      <x:c r="Q761" s="10"/>
      <x:c r="R761" s="10"/>
      <x:c r="S761" s="10"/>
      <x:c r="T761" s="10"/>
      <x:c r="U761" s="10"/>
      <x:c r="V761" s="10"/>
      <x:c r="W761" s="10"/>
      <x:c r="X761" s="10"/>
      <x:c r="Y761" s="10"/>
      <x:c r="Z761" s="10"/>
    </x:row>
    <x:row r="762" spans="1:26" ht="13.5" customHeight="1">
      <x:c r="A762" s="29"/>
      <x:c r="B762" s="29"/>
      <x:c r="C762" s="13"/>
      <x:c r="D762" s="87"/>
      <x:c r="E762" s="87"/>
      <x:c r="F762" s="87"/>
      <x:c r="G762" s="87"/>
      <x:c r="H762" s="87"/>
      <x:c r="I762" s="87"/>
      <x:c r="J762" s="87"/>
      <x:c r="K762" s="87"/>
      <x:c r="L762" s="87"/>
      <x:c r="M762" s="29"/>
      <x:c r="N762" s="10"/>
      <x:c r="O762" s="10"/>
      <x:c r="P762" s="10"/>
      <x:c r="Q762" s="10"/>
      <x:c r="R762" s="10"/>
      <x:c r="S762" s="10"/>
      <x:c r="T762" s="10"/>
      <x:c r="U762" s="10"/>
      <x:c r="V762" s="10"/>
      <x:c r="W762" s="10"/>
      <x:c r="X762" s="10"/>
      <x:c r="Y762" s="10"/>
      <x:c r="Z762" s="10"/>
    </x:row>
    <x:row r="763" spans="1:26" ht="13.5" customHeight="1">
      <x:c r="A763" s="29"/>
      <x:c r="B763" s="29"/>
      <x:c r="C763" s="13"/>
      <x:c r="D763" s="87"/>
      <x:c r="E763" s="87"/>
      <x:c r="F763" s="87"/>
      <x:c r="G763" s="87"/>
      <x:c r="H763" s="87"/>
      <x:c r="I763" s="87"/>
      <x:c r="J763" s="87"/>
      <x:c r="K763" s="87"/>
      <x:c r="L763" s="87"/>
      <x:c r="M763" s="29"/>
      <x:c r="N763" s="10"/>
      <x:c r="O763" s="10"/>
      <x:c r="P763" s="10"/>
      <x:c r="Q763" s="10"/>
      <x:c r="R763" s="10"/>
      <x:c r="S763" s="10"/>
      <x:c r="T763" s="10"/>
      <x:c r="U763" s="10"/>
      <x:c r="V763" s="10"/>
      <x:c r="W763" s="10"/>
      <x:c r="X763" s="10"/>
      <x:c r="Y763" s="10"/>
      <x:c r="Z763" s="10"/>
    </x:row>
    <x:row r="764" spans="1:26" ht="13.5" customHeight="1">
      <x:c r="A764" s="29"/>
      <x:c r="B764" s="29"/>
      <x:c r="C764" s="13"/>
      <x:c r="D764" s="87"/>
      <x:c r="E764" s="87"/>
      <x:c r="F764" s="87"/>
      <x:c r="G764" s="87"/>
      <x:c r="H764" s="87"/>
      <x:c r="I764" s="87"/>
      <x:c r="J764" s="87"/>
      <x:c r="K764" s="87"/>
      <x:c r="L764" s="87"/>
      <x:c r="M764" s="29"/>
      <x:c r="N764" s="10"/>
      <x:c r="O764" s="10"/>
      <x:c r="P764" s="10"/>
      <x:c r="Q764" s="10"/>
      <x:c r="R764" s="10"/>
      <x:c r="S764" s="10"/>
      <x:c r="T764" s="10"/>
      <x:c r="U764" s="10"/>
      <x:c r="V764" s="10"/>
      <x:c r="W764" s="10"/>
      <x:c r="X764" s="10"/>
      <x:c r="Y764" s="10"/>
      <x:c r="Z764" s="10"/>
    </x:row>
    <x:row r="765" spans="1:26" ht="13.5" customHeight="1">
      <x:c r="A765" s="29"/>
      <x:c r="B765" s="29"/>
      <x:c r="C765" s="13"/>
      <x:c r="D765" s="87"/>
      <x:c r="E765" s="87"/>
      <x:c r="F765" s="87"/>
      <x:c r="G765" s="87"/>
      <x:c r="H765" s="87"/>
      <x:c r="I765" s="87"/>
      <x:c r="J765" s="87"/>
      <x:c r="K765" s="87"/>
      <x:c r="L765" s="87"/>
      <x:c r="M765" s="29"/>
      <x:c r="N765" s="10"/>
      <x:c r="O765" s="10"/>
      <x:c r="P765" s="10"/>
      <x:c r="Q765" s="10"/>
      <x:c r="R765" s="10"/>
      <x:c r="S765" s="10"/>
      <x:c r="T765" s="10"/>
      <x:c r="U765" s="10"/>
      <x:c r="V765" s="10"/>
      <x:c r="W765" s="10"/>
      <x:c r="X765" s="10"/>
      <x:c r="Y765" s="10"/>
      <x:c r="Z765" s="10"/>
    </x:row>
    <x:row r="766" spans="1:26" ht="13.5" customHeight="1">
      <x:c r="A766" s="29"/>
      <x:c r="B766" s="29"/>
      <x:c r="C766" s="13"/>
      <x:c r="D766" s="87"/>
      <x:c r="E766" s="87"/>
      <x:c r="F766" s="87"/>
      <x:c r="G766" s="87"/>
      <x:c r="H766" s="87"/>
      <x:c r="I766" s="87"/>
      <x:c r="J766" s="87"/>
      <x:c r="K766" s="87"/>
      <x:c r="L766" s="87"/>
      <x:c r="M766" s="29"/>
      <x:c r="N766" s="10"/>
      <x:c r="O766" s="10"/>
      <x:c r="P766" s="10"/>
      <x:c r="Q766" s="10"/>
      <x:c r="R766" s="10"/>
      <x:c r="S766" s="10"/>
      <x:c r="T766" s="10"/>
      <x:c r="U766" s="10"/>
      <x:c r="V766" s="10"/>
      <x:c r="W766" s="10"/>
      <x:c r="X766" s="10"/>
      <x:c r="Y766" s="10"/>
      <x:c r="Z766" s="10"/>
    </x:row>
    <x:row r="767" spans="1:26" ht="13.5" customHeight="1">
      <x:c r="A767" s="29"/>
      <x:c r="B767" s="29"/>
      <x:c r="C767" s="13"/>
      <x:c r="D767" s="87"/>
      <x:c r="E767" s="87"/>
      <x:c r="F767" s="87"/>
      <x:c r="G767" s="87"/>
      <x:c r="H767" s="87"/>
      <x:c r="I767" s="87"/>
      <x:c r="J767" s="87"/>
      <x:c r="K767" s="87"/>
      <x:c r="L767" s="87"/>
      <x:c r="M767" s="29"/>
      <x:c r="N767" s="10"/>
      <x:c r="O767" s="10"/>
      <x:c r="P767" s="10"/>
      <x:c r="Q767" s="10"/>
      <x:c r="R767" s="10"/>
      <x:c r="S767" s="10"/>
      <x:c r="T767" s="10"/>
      <x:c r="U767" s="10"/>
      <x:c r="V767" s="10"/>
      <x:c r="W767" s="10"/>
      <x:c r="X767" s="10"/>
      <x:c r="Y767" s="10"/>
      <x:c r="Z767" s="10"/>
    </x:row>
    <x:row r="768" spans="1:26" ht="13.5" customHeight="1">
      <x:c r="A768" s="29"/>
      <x:c r="B768" s="29"/>
      <x:c r="C768" s="13"/>
      <x:c r="D768" s="87"/>
      <x:c r="E768" s="87"/>
      <x:c r="F768" s="87"/>
      <x:c r="G768" s="87"/>
      <x:c r="H768" s="87"/>
      <x:c r="I768" s="87"/>
      <x:c r="J768" s="87"/>
      <x:c r="K768" s="87"/>
      <x:c r="L768" s="87"/>
      <x:c r="M768" s="29"/>
      <x:c r="N768" s="10"/>
      <x:c r="O768" s="10"/>
      <x:c r="P768" s="10"/>
      <x:c r="Q768" s="10"/>
      <x:c r="R768" s="10"/>
      <x:c r="S768" s="10"/>
      <x:c r="T768" s="10"/>
      <x:c r="U768" s="10"/>
      <x:c r="V768" s="10"/>
      <x:c r="W768" s="10"/>
      <x:c r="X768" s="10"/>
      <x:c r="Y768" s="10"/>
      <x:c r="Z768" s="10"/>
    </x:row>
    <x:row r="769" spans="1:26" ht="13.5" customHeight="1">
      <x:c r="A769" s="29"/>
      <x:c r="B769" s="29"/>
      <x:c r="C769" s="13"/>
      <x:c r="D769" s="87"/>
      <x:c r="E769" s="87"/>
      <x:c r="F769" s="87"/>
      <x:c r="G769" s="87"/>
      <x:c r="H769" s="87"/>
      <x:c r="I769" s="87"/>
      <x:c r="J769" s="87"/>
      <x:c r="K769" s="87"/>
      <x:c r="L769" s="87"/>
      <x:c r="M769" s="29"/>
      <x:c r="N769" s="10"/>
      <x:c r="O769" s="10"/>
      <x:c r="P769" s="10"/>
      <x:c r="Q769" s="10"/>
      <x:c r="R769" s="10"/>
      <x:c r="S769" s="10"/>
      <x:c r="T769" s="10"/>
      <x:c r="U769" s="10"/>
      <x:c r="V769" s="10"/>
      <x:c r="W769" s="10"/>
      <x:c r="X769" s="10"/>
      <x:c r="Y769" s="10"/>
      <x:c r="Z769" s="10"/>
    </x:row>
    <x:row r="770" spans="1:26" ht="13.5" customHeight="1">
      <x:c r="A770" s="29"/>
      <x:c r="B770" s="29"/>
      <x:c r="C770" s="13"/>
      <x:c r="D770" s="87"/>
      <x:c r="E770" s="87"/>
      <x:c r="F770" s="87"/>
      <x:c r="G770" s="87"/>
      <x:c r="H770" s="87"/>
      <x:c r="I770" s="87"/>
      <x:c r="J770" s="87"/>
      <x:c r="K770" s="87"/>
      <x:c r="L770" s="87"/>
      <x:c r="M770" s="29"/>
      <x:c r="N770" s="10"/>
      <x:c r="O770" s="10"/>
      <x:c r="P770" s="10"/>
      <x:c r="Q770" s="10"/>
      <x:c r="R770" s="10"/>
      <x:c r="S770" s="10"/>
      <x:c r="T770" s="10"/>
      <x:c r="U770" s="10"/>
      <x:c r="V770" s="10"/>
      <x:c r="W770" s="10"/>
      <x:c r="X770" s="10"/>
      <x:c r="Y770" s="10"/>
      <x:c r="Z770" s="10"/>
    </x:row>
    <x:row r="771" spans="1:26" ht="13.5" customHeight="1">
      <x:c r="A771" s="29"/>
      <x:c r="B771" s="29"/>
      <x:c r="C771" s="13"/>
      <x:c r="D771" s="87"/>
      <x:c r="E771" s="87"/>
      <x:c r="F771" s="87"/>
      <x:c r="G771" s="87"/>
      <x:c r="H771" s="87"/>
      <x:c r="I771" s="87"/>
      <x:c r="J771" s="87"/>
      <x:c r="K771" s="87"/>
      <x:c r="L771" s="87"/>
      <x:c r="M771" s="29"/>
      <x:c r="N771" s="10"/>
      <x:c r="O771" s="10"/>
      <x:c r="P771" s="10"/>
      <x:c r="Q771" s="10"/>
      <x:c r="R771" s="10"/>
      <x:c r="S771" s="10"/>
      <x:c r="T771" s="10"/>
      <x:c r="U771" s="10"/>
      <x:c r="V771" s="10"/>
      <x:c r="W771" s="10"/>
      <x:c r="X771" s="10"/>
      <x:c r="Y771" s="10"/>
      <x:c r="Z771" s="10"/>
    </x:row>
    <x:row r="772" spans="1:26" ht="13.5" customHeight="1">
      <x:c r="A772" s="29"/>
      <x:c r="B772" s="29"/>
      <x:c r="C772" s="13"/>
      <x:c r="D772" s="87"/>
      <x:c r="E772" s="87"/>
      <x:c r="F772" s="87"/>
      <x:c r="G772" s="87"/>
      <x:c r="H772" s="87"/>
      <x:c r="I772" s="87"/>
      <x:c r="J772" s="87"/>
      <x:c r="K772" s="87"/>
      <x:c r="L772" s="87"/>
      <x:c r="M772" s="29"/>
      <x:c r="N772" s="10"/>
      <x:c r="O772" s="10"/>
      <x:c r="P772" s="10"/>
      <x:c r="Q772" s="10"/>
      <x:c r="R772" s="10"/>
      <x:c r="S772" s="10"/>
      <x:c r="T772" s="10"/>
      <x:c r="U772" s="10"/>
      <x:c r="V772" s="10"/>
      <x:c r="W772" s="10"/>
      <x:c r="X772" s="10"/>
      <x:c r="Y772" s="10"/>
      <x:c r="Z772" s="10"/>
    </x:row>
    <x:row r="773" spans="1:26" ht="13.5" customHeight="1">
      <x:c r="A773" s="29"/>
      <x:c r="B773" s="29"/>
      <x:c r="C773" s="13"/>
      <x:c r="D773" s="87"/>
      <x:c r="E773" s="87"/>
      <x:c r="F773" s="87"/>
      <x:c r="G773" s="87"/>
      <x:c r="H773" s="87"/>
      <x:c r="I773" s="87"/>
      <x:c r="J773" s="87"/>
      <x:c r="K773" s="87"/>
      <x:c r="L773" s="87"/>
      <x:c r="M773" s="29"/>
      <x:c r="N773" s="10"/>
      <x:c r="O773" s="10"/>
      <x:c r="P773" s="10"/>
      <x:c r="Q773" s="10"/>
      <x:c r="R773" s="10"/>
      <x:c r="S773" s="10"/>
      <x:c r="T773" s="10"/>
      <x:c r="U773" s="10"/>
      <x:c r="V773" s="10"/>
      <x:c r="W773" s="10"/>
      <x:c r="X773" s="10"/>
      <x:c r="Y773" s="10"/>
      <x:c r="Z773" s="10"/>
    </x:row>
    <x:row r="774" spans="1:26" ht="13.5" customHeight="1">
      <x:c r="A774" s="29"/>
      <x:c r="B774" s="29"/>
      <x:c r="C774" s="13"/>
      <x:c r="D774" s="87"/>
      <x:c r="E774" s="87"/>
      <x:c r="F774" s="87"/>
      <x:c r="G774" s="87"/>
      <x:c r="H774" s="87"/>
      <x:c r="I774" s="87"/>
      <x:c r="J774" s="87"/>
      <x:c r="K774" s="87"/>
      <x:c r="L774" s="87"/>
      <x:c r="M774" s="29"/>
      <x:c r="N774" s="10"/>
      <x:c r="O774" s="10"/>
      <x:c r="P774" s="10"/>
      <x:c r="Q774" s="10"/>
      <x:c r="R774" s="10"/>
      <x:c r="S774" s="10"/>
      <x:c r="T774" s="10"/>
      <x:c r="U774" s="10"/>
      <x:c r="V774" s="10"/>
      <x:c r="W774" s="10"/>
      <x:c r="X774" s="10"/>
      <x:c r="Y774" s="10"/>
      <x:c r="Z774" s="10"/>
    </x:row>
    <x:row r="775" spans="1:26" ht="13.5" customHeight="1">
      <x:c r="A775" s="29"/>
      <x:c r="B775" s="29"/>
      <x:c r="C775" s="13"/>
      <x:c r="D775" s="87"/>
      <x:c r="E775" s="87"/>
      <x:c r="F775" s="87"/>
      <x:c r="G775" s="87"/>
      <x:c r="H775" s="87"/>
      <x:c r="I775" s="87"/>
      <x:c r="J775" s="87"/>
      <x:c r="K775" s="87"/>
      <x:c r="L775" s="87"/>
      <x:c r="M775" s="29"/>
      <x:c r="N775" s="10"/>
      <x:c r="O775" s="10"/>
      <x:c r="P775" s="10"/>
      <x:c r="Q775" s="10"/>
      <x:c r="R775" s="10"/>
      <x:c r="S775" s="10"/>
      <x:c r="T775" s="10"/>
      <x:c r="U775" s="10"/>
      <x:c r="V775" s="10"/>
      <x:c r="W775" s="10"/>
      <x:c r="X775" s="10"/>
      <x:c r="Y775" s="10"/>
      <x:c r="Z775" s="10"/>
    </x:row>
    <x:row r="776" spans="1:26" ht="13.5" customHeight="1">
      <x:c r="A776" s="29"/>
      <x:c r="B776" s="29"/>
      <x:c r="C776" s="13"/>
      <x:c r="D776" s="87"/>
      <x:c r="E776" s="87"/>
      <x:c r="F776" s="87"/>
      <x:c r="G776" s="87"/>
      <x:c r="H776" s="87"/>
      <x:c r="I776" s="87"/>
      <x:c r="J776" s="87"/>
      <x:c r="K776" s="87"/>
      <x:c r="L776" s="87"/>
      <x:c r="M776" s="29"/>
      <x:c r="N776" s="10"/>
      <x:c r="O776" s="10"/>
      <x:c r="P776" s="10"/>
      <x:c r="Q776" s="10"/>
      <x:c r="R776" s="10"/>
      <x:c r="S776" s="10"/>
      <x:c r="T776" s="10"/>
      <x:c r="U776" s="10"/>
      <x:c r="V776" s="10"/>
      <x:c r="W776" s="10"/>
      <x:c r="X776" s="10"/>
      <x:c r="Y776" s="10"/>
      <x:c r="Z776" s="10"/>
    </x:row>
    <x:row r="777" spans="1:26" ht="13.5" customHeight="1">
      <x:c r="A777" s="29"/>
      <x:c r="B777" s="29"/>
      <x:c r="C777" s="13"/>
      <x:c r="D777" s="87"/>
      <x:c r="E777" s="87"/>
      <x:c r="F777" s="87"/>
      <x:c r="G777" s="87"/>
      <x:c r="H777" s="87"/>
      <x:c r="I777" s="87"/>
      <x:c r="J777" s="87"/>
      <x:c r="K777" s="87"/>
      <x:c r="L777" s="87"/>
      <x:c r="M777" s="29"/>
      <x:c r="N777" s="10"/>
      <x:c r="O777" s="10"/>
      <x:c r="P777" s="10"/>
      <x:c r="Q777" s="10"/>
      <x:c r="R777" s="10"/>
      <x:c r="S777" s="10"/>
      <x:c r="T777" s="10"/>
      <x:c r="U777" s="10"/>
      <x:c r="V777" s="10"/>
      <x:c r="W777" s="10"/>
      <x:c r="X777" s="10"/>
      <x:c r="Y777" s="10"/>
      <x:c r="Z777" s="10"/>
    </x:row>
    <x:row r="778" spans="1:26" ht="13.5" customHeight="1">
      <x:c r="A778" s="29"/>
      <x:c r="B778" s="29"/>
      <x:c r="C778" s="13"/>
      <x:c r="D778" s="87"/>
      <x:c r="E778" s="87"/>
      <x:c r="F778" s="87"/>
      <x:c r="G778" s="87"/>
      <x:c r="H778" s="87"/>
      <x:c r="I778" s="87"/>
      <x:c r="J778" s="87"/>
      <x:c r="K778" s="87"/>
      <x:c r="L778" s="87"/>
      <x:c r="M778" s="29"/>
      <x:c r="N778" s="10"/>
      <x:c r="O778" s="10"/>
      <x:c r="P778" s="10"/>
      <x:c r="Q778" s="10"/>
      <x:c r="R778" s="10"/>
      <x:c r="S778" s="10"/>
      <x:c r="T778" s="10"/>
      <x:c r="U778" s="10"/>
      <x:c r="V778" s="10"/>
      <x:c r="W778" s="10"/>
      <x:c r="X778" s="10"/>
      <x:c r="Y778" s="10"/>
      <x:c r="Z778" s="10"/>
    </x:row>
    <x:row r="779" spans="1:26" ht="13.5" customHeight="1">
      <x:c r="A779" s="29"/>
      <x:c r="B779" s="29"/>
      <x:c r="C779" s="13"/>
      <x:c r="D779" s="87"/>
      <x:c r="E779" s="87"/>
      <x:c r="F779" s="87"/>
      <x:c r="G779" s="87"/>
      <x:c r="H779" s="87"/>
      <x:c r="I779" s="87"/>
      <x:c r="J779" s="87"/>
      <x:c r="K779" s="87"/>
      <x:c r="L779" s="87"/>
      <x:c r="M779" s="29"/>
      <x:c r="N779" s="10"/>
      <x:c r="O779" s="10"/>
      <x:c r="P779" s="10"/>
      <x:c r="Q779" s="10"/>
      <x:c r="R779" s="10"/>
      <x:c r="S779" s="10"/>
      <x:c r="T779" s="10"/>
      <x:c r="U779" s="10"/>
      <x:c r="V779" s="10"/>
      <x:c r="W779" s="10"/>
      <x:c r="X779" s="10"/>
      <x:c r="Y779" s="10"/>
      <x:c r="Z779" s="10"/>
    </x:row>
    <x:row r="780" spans="1:26" ht="13.5" customHeight="1">
      <x:c r="A780" s="29"/>
      <x:c r="B780" s="29"/>
      <x:c r="C780" s="13"/>
      <x:c r="D780" s="87"/>
      <x:c r="E780" s="87"/>
      <x:c r="F780" s="87"/>
      <x:c r="G780" s="87"/>
      <x:c r="H780" s="87"/>
      <x:c r="I780" s="87"/>
      <x:c r="J780" s="87"/>
      <x:c r="K780" s="87"/>
      <x:c r="L780" s="87"/>
      <x:c r="M780" s="29"/>
      <x:c r="N780" s="10"/>
      <x:c r="O780" s="10"/>
      <x:c r="P780" s="10"/>
      <x:c r="Q780" s="10"/>
      <x:c r="R780" s="10"/>
      <x:c r="S780" s="10"/>
      <x:c r="T780" s="10"/>
      <x:c r="U780" s="10"/>
      <x:c r="V780" s="10"/>
      <x:c r="W780" s="10"/>
      <x:c r="X780" s="10"/>
      <x:c r="Y780" s="10"/>
      <x:c r="Z780" s="10"/>
    </x:row>
    <x:row r="781" spans="1:26" ht="13.5" customHeight="1">
      <x:c r="A781" s="29"/>
      <x:c r="B781" s="29"/>
      <x:c r="C781" s="13"/>
      <x:c r="D781" s="87"/>
      <x:c r="E781" s="87"/>
      <x:c r="F781" s="87"/>
      <x:c r="G781" s="87"/>
      <x:c r="H781" s="87"/>
      <x:c r="I781" s="87"/>
      <x:c r="J781" s="87"/>
      <x:c r="K781" s="87"/>
      <x:c r="L781" s="87"/>
      <x:c r="M781" s="29"/>
      <x:c r="N781" s="10"/>
      <x:c r="O781" s="10"/>
      <x:c r="P781" s="10"/>
      <x:c r="Q781" s="10"/>
      <x:c r="R781" s="10"/>
      <x:c r="S781" s="10"/>
      <x:c r="T781" s="10"/>
      <x:c r="U781" s="10"/>
      <x:c r="V781" s="10"/>
      <x:c r="W781" s="10"/>
      <x:c r="X781" s="10"/>
      <x:c r="Y781" s="10"/>
      <x:c r="Z781" s="10"/>
    </x:row>
    <x:row r="782" spans="1:26" ht="13.5" customHeight="1">
      <x:c r="A782" s="29"/>
      <x:c r="B782" s="29"/>
      <x:c r="C782" s="13"/>
      <x:c r="D782" s="87"/>
      <x:c r="E782" s="87"/>
      <x:c r="F782" s="87"/>
      <x:c r="G782" s="87"/>
      <x:c r="H782" s="87"/>
      <x:c r="I782" s="87"/>
      <x:c r="J782" s="87"/>
      <x:c r="K782" s="87"/>
      <x:c r="L782" s="87"/>
      <x:c r="M782" s="29"/>
      <x:c r="N782" s="10"/>
      <x:c r="O782" s="10"/>
      <x:c r="P782" s="10"/>
      <x:c r="Q782" s="10"/>
      <x:c r="R782" s="10"/>
      <x:c r="S782" s="10"/>
      <x:c r="T782" s="10"/>
      <x:c r="U782" s="10"/>
      <x:c r="V782" s="10"/>
      <x:c r="W782" s="10"/>
      <x:c r="X782" s="10"/>
      <x:c r="Y782" s="10"/>
      <x:c r="Z782" s="10"/>
    </x:row>
    <x:row r="783" spans="1:26" ht="13.5" customHeight="1">
      <x:c r="A783" s="29"/>
      <x:c r="B783" s="29"/>
      <x:c r="C783" s="13"/>
      <x:c r="D783" s="87"/>
      <x:c r="E783" s="87"/>
      <x:c r="F783" s="87"/>
      <x:c r="G783" s="87"/>
      <x:c r="H783" s="87"/>
      <x:c r="I783" s="87"/>
      <x:c r="J783" s="87"/>
      <x:c r="K783" s="87"/>
      <x:c r="L783" s="87"/>
      <x:c r="M783" s="29"/>
      <x:c r="N783" s="10"/>
      <x:c r="O783" s="10"/>
      <x:c r="P783" s="10"/>
      <x:c r="Q783" s="10"/>
      <x:c r="R783" s="10"/>
      <x:c r="S783" s="10"/>
      <x:c r="T783" s="10"/>
      <x:c r="U783" s="10"/>
      <x:c r="V783" s="10"/>
      <x:c r="W783" s="10"/>
      <x:c r="X783" s="10"/>
      <x:c r="Y783" s="10"/>
      <x:c r="Z783" s="10"/>
    </x:row>
    <x:row r="784" spans="1:26" ht="13.5" customHeight="1">
      <x:c r="A784" s="29"/>
      <x:c r="B784" s="29"/>
      <x:c r="C784" s="13"/>
      <x:c r="D784" s="87"/>
      <x:c r="E784" s="87"/>
      <x:c r="F784" s="87"/>
      <x:c r="G784" s="87"/>
      <x:c r="H784" s="87"/>
      <x:c r="I784" s="87"/>
      <x:c r="J784" s="87"/>
      <x:c r="K784" s="87"/>
      <x:c r="L784" s="87"/>
      <x:c r="M784" s="29"/>
      <x:c r="N784" s="10"/>
      <x:c r="O784" s="10"/>
      <x:c r="P784" s="10"/>
      <x:c r="Q784" s="10"/>
      <x:c r="R784" s="10"/>
      <x:c r="S784" s="10"/>
      <x:c r="T784" s="10"/>
      <x:c r="U784" s="10"/>
      <x:c r="V784" s="10"/>
      <x:c r="W784" s="10"/>
      <x:c r="X784" s="10"/>
      <x:c r="Y784" s="10"/>
      <x:c r="Z784" s="10"/>
    </x:row>
    <x:row r="785" spans="1:26" ht="13.5" customHeight="1">
      <x:c r="A785" s="29"/>
      <x:c r="B785" s="29"/>
      <x:c r="C785" s="13"/>
      <x:c r="D785" s="87"/>
      <x:c r="E785" s="87"/>
      <x:c r="F785" s="87"/>
      <x:c r="G785" s="87"/>
      <x:c r="H785" s="87"/>
      <x:c r="I785" s="87"/>
      <x:c r="J785" s="87"/>
      <x:c r="K785" s="87"/>
      <x:c r="L785" s="87"/>
      <x:c r="M785" s="29"/>
      <x:c r="N785" s="10"/>
      <x:c r="O785" s="10"/>
      <x:c r="P785" s="10"/>
      <x:c r="Q785" s="10"/>
      <x:c r="R785" s="10"/>
      <x:c r="S785" s="10"/>
      <x:c r="T785" s="10"/>
      <x:c r="U785" s="10"/>
      <x:c r="V785" s="10"/>
      <x:c r="W785" s="10"/>
      <x:c r="X785" s="10"/>
      <x:c r="Y785" s="10"/>
      <x:c r="Z785" s="10"/>
    </x:row>
    <x:row r="786" spans="1:26" ht="13.5" customHeight="1">
      <x:c r="A786" s="29"/>
      <x:c r="B786" s="29"/>
      <x:c r="C786" s="13"/>
      <x:c r="D786" s="87"/>
      <x:c r="E786" s="87"/>
      <x:c r="F786" s="87"/>
      <x:c r="G786" s="87"/>
      <x:c r="H786" s="87"/>
      <x:c r="I786" s="87"/>
      <x:c r="J786" s="87"/>
      <x:c r="K786" s="87"/>
      <x:c r="L786" s="87"/>
      <x:c r="M786" s="29"/>
      <x:c r="N786" s="10"/>
      <x:c r="O786" s="10"/>
      <x:c r="P786" s="10"/>
      <x:c r="Q786" s="10"/>
      <x:c r="R786" s="10"/>
      <x:c r="S786" s="10"/>
      <x:c r="T786" s="10"/>
      <x:c r="U786" s="10"/>
      <x:c r="V786" s="10"/>
      <x:c r="W786" s="10"/>
      <x:c r="X786" s="10"/>
      <x:c r="Y786" s="10"/>
      <x:c r="Z786" s="10"/>
    </x:row>
    <x:row r="787" spans="1:26" ht="13.5" customHeight="1">
      <x:c r="A787" s="29"/>
      <x:c r="B787" s="29"/>
      <x:c r="C787" s="13"/>
      <x:c r="D787" s="87"/>
      <x:c r="E787" s="87"/>
      <x:c r="F787" s="87"/>
      <x:c r="G787" s="87"/>
      <x:c r="H787" s="87"/>
      <x:c r="I787" s="87"/>
      <x:c r="J787" s="87"/>
      <x:c r="K787" s="87"/>
      <x:c r="L787" s="87"/>
      <x:c r="M787" s="29"/>
      <x:c r="N787" s="10"/>
      <x:c r="O787" s="10"/>
      <x:c r="P787" s="10"/>
      <x:c r="Q787" s="10"/>
      <x:c r="R787" s="10"/>
      <x:c r="S787" s="10"/>
      <x:c r="T787" s="10"/>
      <x:c r="U787" s="10"/>
      <x:c r="V787" s="10"/>
      <x:c r="W787" s="10"/>
      <x:c r="X787" s="10"/>
      <x:c r="Y787" s="10"/>
      <x:c r="Z787" s="10"/>
    </x:row>
    <x:row r="788" spans="1:26" ht="13.5" customHeight="1">
      <x:c r="A788" s="29"/>
      <x:c r="B788" s="29"/>
      <x:c r="C788" s="13"/>
      <x:c r="D788" s="87"/>
      <x:c r="E788" s="87"/>
      <x:c r="F788" s="87"/>
      <x:c r="G788" s="87"/>
      <x:c r="H788" s="87"/>
      <x:c r="I788" s="87"/>
      <x:c r="J788" s="87"/>
      <x:c r="K788" s="87"/>
      <x:c r="L788" s="87"/>
      <x:c r="M788" s="29"/>
      <x:c r="N788" s="10"/>
      <x:c r="O788" s="10"/>
      <x:c r="P788" s="10"/>
      <x:c r="Q788" s="10"/>
      <x:c r="R788" s="10"/>
      <x:c r="S788" s="10"/>
      <x:c r="T788" s="10"/>
      <x:c r="U788" s="10"/>
      <x:c r="V788" s="10"/>
      <x:c r="W788" s="10"/>
      <x:c r="X788" s="10"/>
      <x:c r="Y788" s="10"/>
      <x:c r="Z788" s="10"/>
    </x:row>
    <x:row r="789" spans="1:26" ht="13.5" customHeight="1">
      <x:c r="A789" s="29"/>
      <x:c r="B789" s="29"/>
      <x:c r="C789" s="13"/>
      <x:c r="D789" s="87"/>
      <x:c r="E789" s="87"/>
      <x:c r="F789" s="87"/>
      <x:c r="G789" s="87"/>
      <x:c r="H789" s="87"/>
      <x:c r="I789" s="87"/>
      <x:c r="J789" s="87"/>
      <x:c r="K789" s="87"/>
      <x:c r="L789" s="87"/>
      <x:c r="M789" s="29"/>
      <x:c r="N789" s="10"/>
      <x:c r="O789" s="10"/>
      <x:c r="P789" s="10"/>
      <x:c r="Q789" s="10"/>
      <x:c r="R789" s="10"/>
      <x:c r="S789" s="10"/>
      <x:c r="T789" s="10"/>
      <x:c r="U789" s="10"/>
      <x:c r="V789" s="10"/>
      <x:c r="W789" s="10"/>
      <x:c r="X789" s="10"/>
      <x:c r="Y789" s="10"/>
      <x:c r="Z789" s="10"/>
    </x:row>
    <x:row r="790" spans="1:26" ht="13.5" customHeight="1">
      <x:c r="A790" s="29"/>
      <x:c r="B790" s="29"/>
      <x:c r="C790" s="13"/>
      <x:c r="D790" s="87"/>
      <x:c r="E790" s="87"/>
      <x:c r="F790" s="87"/>
      <x:c r="G790" s="87"/>
      <x:c r="H790" s="87"/>
      <x:c r="I790" s="87"/>
      <x:c r="J790" s="87"/>
      <x:c r="K790" s="87"/>
      <x:c r="L790" s="87"/>
      <x:c r="M790" s="29"/>
      <x:c r="N790" s="10"/>
      <x:c r="O790" s="10"/>
      <x:c r="P790" s="10"/>
      <x:c r="Q790" s="10"/>
      <x:c r="R790" s="10"/>
      <x:c r="S790" s="10"/>
      <x:c r="T790" s="10"/>
      <x:c r="U790" s="10"/>
      <x:c r="V790" s="10"/>
      <x:c r="W790" s="10"/>
      <x:c r="X790" s="10"/>
      <x:c r="Y790" s="10"/>
      <x:c r="Z790" s="10"/>
    </x:row>
    <x:row r="791" spans="1:26" ht="13.5" customHeight="1">
      <x:c r="A791" s="29"/>
      <x:c r="B791" s="29"/>
      <x:c r="C791" s="13"/>
      <x:c r="D791" s="87"/>
      <x:c r="E791" s="87"/>
      <x:c r="F791" s="87"/>
      <x:c r="G791" s="87"/>
      <x:c r="H791" s="87"/>
      <x:c r="I791" s="87"/>
      <x:c r="J791" s="87"/>
      <x:c r="K791" s="87"/>
      <x:c r="L791" s="87"/>
      <x:c r="M791" s="29"/>
      <x:c r="N791" s="10"/>
      <x:c r="O791" s="10"/>
      <x:c r="P791" s="10"/>
      <x:c r="Q791" s="10"/>
      <x:c r="R791" s="10"/>
      <x:c r="S791" s="10"/>
      <x:c r="T791" s="10"/>
      <x:c r="U791" s="10"/>
      <x:c r="V791" s="10"/>
      <x:c r="W791" s="10"/>
      <x:c r="X791" s="10"/>
      <x:c r="Y791" s="10"/>
      <x:c r="Z791" s="10"/>
    </x:row>
    <x:row r="792" spans="1:26" ht="13.5" customHeight="1">
      <x:c r="A792" s="29"/>
      <x:c r="B792" s="29"/>
      <x:c r="C792" s="13"/>
      <x:c r="D792" s="87"/>
      <x:c r="E792" s="87"/>
      <x:c r="F792" s="87"/>
      <x:c r="G792" s="87"/>
      <x:c r="H792" s="87"/>
      <x:c r="I792" s="87"/>
      <x:c r="J792" s="87"/>
      <x:c r="K792" s="87"/>
      <x:c r="L792" s="87"/>
      <x:c r="M792" s="29"/>
      <x:c r="N792" s="10"/>
      <x:c r="O792" s="10"/>
      <x:c r="P792" s="10"/>
      <x:c r="Q792" s="10"/>
      <x:c r="R792" s="10"/>
      <x:c r="S792" s="10"/>
      <x:c r="T792" s="10"/>
      <x:c r="U792" s="10"/>
      <x:c r="V792" s="10"/>
      <x:c r="W792" s="10"/>
      <x:c r="X792" s="10"/>
      <x:c r="Y792" s="10"/>
      <x:c r="Z792" s="10"/>
    </x:row>
    <x:row r="793" spans="1:26" ht="13.5" customHeight="1">
      <x:c r="A793" s="29"/>
      <x:c r="B793" s="29"/>
      <x:c r="C793" s="13"/>
      <x:c r="D793" s="87"/>
      <x:c r="E793" s="87"/>
      <x:c r="F793" s="87"/>
      <x:c r="G793" s="87"/>
      <x:c r="H793" s="87"/>
      <x:c r="I793" s="87"/>
      <x:c r="J793" s="87"/>
      <x:c r="K793" s="87"/>
      <x:c r="L793" s="87"/>
      <x:c r="M793" s="29"/>
      <x:c r="N793" s="10"/>
      <x:c r="O793" s="10"/>
      <x:c r="P793" s="10"/>
      <x:c r="Q793" s="10"/>
      <x:c r="R793" s="10"/>
      <x:c r="S793" s="10"/>
      <x:c r="T793" s="10"/>
      <x:c r="U793" s="10"/>
      <x:c r="V793" s="10"/>
      <x:c r="W793" s="10"/>
      <x:c r="X793" s="10"/>
      <x:c r="Y793" s="10"/>
      <x:c r="Z793" s="10"/>
    </x:row>
    <x:row r="794" spans="1:26" ht="13.5" customHeight="1">
      <x:c r="A794" s="29"/>
      <x:c r="B794" s="29"/>
      <x:c r="C794" s="13"/>
      <x:c r="D794" s="87"/>
      <x:c r="E794" s="87"/>
      <x:c r="F794" s="87"/>
      <x:c r="G794" s="87"/>
      <x:c r="H794" s="87"/>
      <x:c r="I794" s="87"/>
      <x:c r="J794" s="87"/>
      <x:c r="K794" s="87"/>
      <x:c r="L794" s="87"/>
      <x:c r="M794" s="29"/>
      <x:c r="N794" s="10"/>
      <x:c r="O794" s="10"/>
      <x:c r="P794" s="10"/>
      <x:c r="Q794" s="10"/>
      <x:c r="R794" s="10"/>
      <x:c r="S794" s="10"/>
      <x:c r="T794" s="10"/>
      <x:c r="U794" s="10"/>
      <x:c r="V794" s="10"/>
      <x:c r="W794" s="10"/>
      <x:c r="X794" s="10"/>
      <x:c r="Y794" s="10"/>
      <x:c r="Z794" s="10"/>
    </x:row>
    <x:row r="795" spans="1:26" ht="13.5" customHeight="1">
      <x:c r="A795" s="29"/>
      <x:c r="B795" s="29"/>
      <x:c r="C795" s="13"/>
      <x:c r="D795" s="87"/>
      <x:c r="E795" s="87"/>
      <x:c r="F795" s="87"/>
      <x:c r="G795" s="87"/>
      <x:c r="H795" s="87"/>
      <x:c r="I795" s="87"/>
      <x:c r="J795" s="87"/>
      <x:c r="K795" s="87"/>
      <x:c r="L795" s="87"/>
      <x:c r="M795" s="29"/>
      <x:c r="N795" s="10"/>
      <x:c r="O795" s="10"/>
      <x:c r="P795" s="10"/>
      <x:c r="Q795" s="10"/>
      <x:c r="R795" s="10"/>
      <x:c r="S795" s="10"/>
      <x:c r="T795" s="10"/>
      <x:c r="U795" s="10"/>
      <x:c r="V795" s="10"/>
      <x:c r="W795" s="10"/>
      <x:c r="X795" s="10"/>
      <x:c r="Y795" s="10"/>
      <x:c r="Z795" s="10"/>
    </x:row>
    <x:row r="796" spans="1:26" ht="13.5" customHeight="1">
      <x:c r="A796" s="29"/>
      <x:c r="B796" s="29"/>
      <x:c r="C796" s="13"/>
      <x:c r="D796" s="87"/>
      <x:c r="E796" s="87"/>
      <x:c r="F796" s="87"/>
      <x:c r="G796" s="87"/>
      <x:c r="H796" s="87"/>
      <x:c r="I796" s="87"/>
      <x:c r="J796" s="87"/>
      <x:c r="K796" s="87"/>
      <x:c r="L796" s="87"/>
      <x:c r="M796" s="29"/>
      <x:c r="N796" s="10"/>
      <x:c r="O796" s="10"/>
      <x:c r="P796" s="10"/>
      <x:c r="Q796" s="10"/>
      <x:c r="R796" s="10"/>
      <x:c r="S796" s="10"/>
      <x:c r="T796" s="10"/>
      <x:c r="U796" s="10"/>
      <x:c r="V796" s="10"/>
      <x:c r="W796" s="10"/>
      <x:c r="X796" s="10"/>
      <x:c r="Y796" s="10"/>
      <x:c r="Z796" s="10"/>
    </x:row>
    <x:row r="797" spans="1:26" ht="13.5" customHeight="1">
      <x:c r="A797" s="29"/>
      <x:c r="B797" s="29"/>
      <x:c r="C797" s="13"/>
      <x:c r="D797" s="87"/>
      <x:c r="E797" s="87"/>
      <x:c r="F797" s="87"/>
      <x:c r="G797" s="87"/>
      <x:c r="H797" s="87"/>
      <x:c r="I797" s="87"/>
      <x:c r="J797" s="87"/>
      <x:c r="K797" s="87"/>
      <x:c r="L797" s="87"/>
      <x:c r="M797" s="29"/>
      <x:c r="N797" s="10"/>
      <x:c r="O797" s="10"/>
      <x:c r="P797" s="10"/>
      <x:c r="Q797" s="10"/>
      <x:c r="R797" s="10"/>
      <x:c r="S797" s="10"/>
      <x:c r="T797" s="10"/>
      <x:c r="U797" s="10"/>
      <x:c r="V797" s="10"/>
      <x:c r="W797" s="10"/>
      <x:c r="X797" s="10"/>
      <x:c r="Y797" s="10"/>
      <x:c r="Z797" s="10"/>
    </x:row>
    <x:row r="798" spans="1:26" ht="13.5" customHeight="1">
      <x:c r="A798" s="29"/>
      <x:c r="B798" s="29"/>
      <x:c r="C798" s="13"/>
      <x:c r="D798" s="87"/>
      <x:c r="E798" s="87"/>
      <x:c r="F798" s="87"/>
      <x:c r="G798" s="87"/>
      <x:c r="H798" s="87"/>
      <x:c r="I798" s="87"/>
      <x:c r="J798" s="87"/>
      <x:c r="K798" s="87"/>
      <x:c r="L798" s="87"/>
      <x:c r="M798" s="29"/>
      <x:c r="N798" s="10"/>
      <x:c r="O798" s="10"/>
      <x:c r="P798" s="10"/>
      <x:c r="Q798" s="10"/>
      <x:c r="R798" s="10"/>
      <x:c r="S798" s="10"/>
      <x:c r="T798" s="10"/>
      <x:c r="U798" s="10"/>
      <x:c r="V798" s="10"/>
      <x:c r="W798" s="10"/>
      <x:c r="X798" s="10"/>
      <x:c r="Y798" s="10"/>
      <x:c r="Z798" s="10"/>
    </x:row>
    <x:row r="799" spans="1:26" ht="13.5" customHeight="1">
      <x:c r="A799" s="29"/>
      <x:c r="B799" s="29"/>
      <x:c r="C799" s="13"/>
      <x:c r="D799" s="87"/>
      <x:c r="E799" s="87"/>
      <x:c r="F799" s="87"/>
      <x:c r="G799" s="87"/>
      <x:c r="H799" s="87"/>
      <x:c r="I799" s="87"/>
      <x:c r="J799" s="87"/>
      <x:c r="K799" s="87"/>
      <x:c r="L799" s="87"/>
      <x:c r="M799" s="29"/>
      <x:c r="N799" s="10"/>
      <x:c r="O799" s="10"/>
      <x:c r="P799" s="10"/>
      <x:c r="Q799" s="10"/>
      <x:c r="R799" s="10"/>
      <x:c r="S799" s="10"/>
      <x:c r="T799" s="10"/>
      <x:c r="U799" s="10"/>
      <x:c r="V799" s="10"/>
      <x:c r="W799" s="10"/>
      <x:c r="X799" s="10"/>
      <x:c r="Y799" s="10"/>
      <x:c r="Z799" s="10"/>
    </x:row>
    <x:row r="800" spans="1:26" ht="13.5" customHeight="1">
      <x:c r="A800" s="29"/>
      <x:c r="B800" s="29"/>
      <x:c r="C800" s="13"/>
      <x:c r="D800" s="87"/>
      <x:c r="E800" s="87"/>
      <x:c r="F800" s="87"/>
      <x:c r="G800" s="87"/>
      <x:c r="H800" s="87"/>
      <x:c r="I800" s="87"/>
      <x:c r="J800" s="87"/>
      <x:c r="K800" s="87"/>
      <x:c r="L800" s="87"/>
      <x:c r="M800" s="29"/>
      <x:c r="N800" s="10"/>
      <x:c r="O800" s="10"/>
      <x:c r="P800" s="10"/>
      <x:c r="Q800" s="10"/>
      <x:c r="R800" s="10"/>
      <x:c r="S800" s="10"/>
      <x:c r="T800" s="10"/>
      <x:c r="U800" s="10"/>
      <x:c r="V800" s="10"/>
      <x:c r="W800" s="10"/>
      <x:c r="X800" s="10"/>
      <x:c r="Y800" s="10"/>
      <x:c r="Z800" s="10"/>
    </x:row>
    <x:row r="801" spans="1:26" ht="13.5" customHeight="1">
      <x:c r="A801" s="29"/>
      <x:c r="B801" s="29"/>
      <x:c r="C801" s="13"/>
      <x:c r="D801" s="87"/>
      <x:c r="E801" s="87"/>
      <x:c r="F801" s="87"/>
      <x:c r="G801" s="87"/>
      <x:c r="H801" s="87"/>
      <x:c r="I801" s="87"/>
      <x:c r="J801" s="87"/>
      <x:c r="K801" s="87"/>
      <x:c r="L801" s="87"/>
      <x:c r="M801" s="29"/>
      <x:c r="N801" s="10"/>
      <x:c r="O801" s="10"/>
      <x:c r="P801" s="10"/>
      <x:c r="Q801" s="10"/>
      <x:c r="R801" s="10"/>
      <x:c r="S801" s="10"/>
      <x:c r="T801" s="10"/>
      <x:c r="U801" s="10"/>
      <x:c r="V801" s="10"/>
      <x:c r="W801" s="10"/>
      <x:c r="X801" s="10"/>
      <x:c r="Y801" s="10"/>
      <x:c r="Z801" s="10"/>
    </x:row>
    <x:row r="802" spans="1:26" ht="13.5" customHeight="1">
      <x:c r="A802" s="29"/>
      <x:c r="B802" s="29"/>
      <x:c r="C802" s="13"/>
      <x:c r="D802" s="87"/>
      <x:c r="E802" s="87"/>
      <x:c r="F802" s="87"/>
      <x:c r="G802" s="87"/>
      <x:c r="H802" s="87"/>
      <x:c r="I802" s="87"/>
      <x:c r="J802" s="87"/>
      <x:c r="K802" s="87"/>
      <x:c r="L802" s="87"/>
      <x:c r="M802" s="29"/>
      <x:c r="N802" s="10"/>
      <x:c r="O802" s="10"/>
      <x:c r="P802" s="10"/>
      <x:c r="Q802" s="10"/>
      <x:c r="R802" s="10"/>
      <x:c r="S802" s="10"/>
      <x:c r="T802" s="10"/>
      <x:c r="U802" s="10"/>
      <x:c r="V802" s="10"/>
      <x:c r="W802" s="10"/>
      <x:c r="X802" s="10"/>
      <x:c r="Y802" s="10"/>
      <x:c r="Z802" s="10"/>
    </x:row>
    <x:row r="803" spans="1:26" ht="13.5" customHeight="1">
      <x:c r="A803" s="29"/>
      <x:c r="B803" s="29"/>
      <x:c r="C803" s="13"/>
      <x:c r="D803" s="87"/>
      <x:c r="E803" s="87"/>
      <x:c r="F803" s="87"/>
      <x:c r="G803" s="87"/>
      <x:c r="H803" s="87"/>
      <x:c r="I803" s="87"/>
      <x:c r="J803" s="87"/>
      <x:c r="K803" s="87"/>
      <x:c r="L803" s="87"/>
      <x:c r="M803" s="29"/>
      <x:c r="N803" s="10"/>
      <x:c r="O803" s="10"/>
      <x:c r="P803" s="10"/>
      <x:c r="Q803" s="10"/>
      <x:c r="R803" s="10"/>
      <x:c r="S803" s="10"/>
      <x:c r="T803" s="10"/>
      <x:c r="U803" s="10"/>
      <x:c r="V803" s="10"/>
      <x:c r="W803" s="10"/>
      <x:c r="X803" s="10"/>
      <x:c r="Y803" s="10"/>
      <x:c r="Z803" s="10"/>
    </x:row>
    <x:row r="804" spans="1:26" ht="13.5" customHeight="1">
      <x:c r="A804" s="29"/>
      <x:c r="B804" s="29"/>
      <x:c r="C804" s="13"/>
      <x:c r="D804" s="87"/>
      <x:c r="E804" s="87"/>
      <x:c r="F804" s="87"/>
      <x:c r="G804" s="87"/>
      <x:c r="H804" s="87"/>
      <x:c r="I804" s="87"/>
      <x:c r="J804" s="87"/>
      <x:c r="K804" s="87"/>
      <x:c r="L804" s="87"/>
      <x:c r="M804" s="29"/>
      <x:c r="N804" s="10"/>
      <x:c r="O804" s="10"/>
      <x:c r="P804" s="10"/>
      <x:c r="Q804" s="10"/>
      <x:c r="R804" s="10"/>
      <x:c r="S804" s="10"/>
      <x:c r="T804" s="10"/>
      <x:c r="U804" s="10"/>
      <x:c r="V804" s="10"/>
      <x:c r="W804" s="10"/>
      <x:c r="X804" s="10"/>
      <x:c r="Y804" s="10"/>
      <x:c r="Z804" s="10"/>
    </x:row>
    <x:row r="805" spans="1:26" ht="13.5" customHeight="1">
      <x:c r="A805" s="29"/>
      <x:c r="B805" s="29"/>
      <x:c r="C805" s="13"/>
      <x:c r="D805" s="87"/>
      <x:c r="E805" s="87"/>
      <x:c r="F805" s="87"/>
      <x:c r="G805" s="87"/>
      <x:c r="H805" s="87"/>
      <x:c r="I805" s="87"/>
      <x:c r="J805" s="87"/>
      <x:c r="K805" s="87"/>
      <x:c r="L805" s="87"/>
      <x:c r="M805" s="29"/>
      <x:c r="N805" s="10"/>
      <x:c r="O805" s="10"/>
      <x:c r="P805" s="10"/>
      <x:c r="Q805" s="10"/>
      <x:c r="R805" s="10"/>
      <x:c r="S805" s="10"/>
      <x:c r="T805" s="10"/>
      <x:c r="U805" s="10"/>
      <x:c r="V805" s="10"/>
      <x:c r="W805" s="10"/>
      <x:c r="X805" s="10"/>
      <x:c r="Y805" s="10"/>
      <x:c r="Z805" s="10"/>
    </x:row>
    <x:row r="806" spans="1:26" ht="13.5" customHeight="1">
      <x:c r="A806" s="29"/>
      <x:c r="B806" s="29"/>
      <x:c r="C806" s="13"/>
      <x:c r="D806" s="87"/>
      <x:c r="E806" s="87"/>
      <x:c r="F806" s="87"/>
      <x:c r="G806" s="87"/>
      <x:c r="H806" s="87"/>
      <x:c r="I806" s="87"/>
      <x:c r="J806" s="87"/>
      <x:c r="K806" s="87"/>
      <x:c r="L806" s="87"/>
      <x:c r="M806" s="29"/>
      <x:c r="N806" s="10"/>
      <x:c r="O806" s="10"/>
      <x:c r="P806" s="10"/>
      <x:c r="Q806" s="10"/>
      <x:c r="R806" s="10"/>
      <x:c r="S806" s="10"/>
      <x:c r="T806" s="10"/>
      <x:c r="U806" s="10"/>
      <x:c r="V806" s="10"/>
      <x:c r="W806" s="10"/>
      <x:c r="X806" s="10"/>
      <x:c r="Y806" s="10"/>
      <x:c r="Z806" s="10"/>
    </x:row>
    <x:row r="807" spans="1:26" ht="13.5" customHeight="1">
      <x:c r="A807" s="29"/>
      <x:c r="B807" s="29"/>
      <x:c r="C807" s="13"/>
      <x:c r="D807" s="87"/>
      <x:c r="E807" s="87"/>
      <x:c r="F807" s="87"/>
      <x:c r="G807" s="87"/>
      <x:c r="H807" s="87"/>
      <x:c r="I807" s="87"/>
      <x:c r="J807" s="87"/>
      <x:c r="K807" s="87"/>
      <x:c r="L807" s="87"/>
      <x:c r="M807" s="29"/>
      <x:c r="N807" s="10"/>
      <x:c r="O807" s="10"/>
      <x:c r="P807" s="10"/>
      <x:c r="Q807" s="10"/>
      <x:c r="R807" s="10"/>
      <x:c r="S807" s="10"/>
      <x:c r="T807" s="10"/>
      <x:c r="U807" s="10"/>
      <x:c r="V807" s="10"/>
      <x:c r="W807" s="10"/>
      <x:c r="X807" s="10"/>
      <x:c r="Y807" s="10"/>
      <x:c r="Z807" s="10"/>
    </x:row>
    <x:row r="808" spans="1:26" ht="13.5" customHeight="1">
      <x:c r="A808" s="29"/>
      <x:c r="B808" s="29"/>
      <x:c r="C808" s="13"/>
      <x:c r="D808" s="87"/>
      <x:c r="E808" s="87"/>
      <x:c r="F808" s="87"/>
      <x:c r="G808" s="87"/>
      <x:c r="H808" s="87"/>
      <x:c r="I808" s="87"/>
      <x:c r="J808" s="87"/>
      <x:c r="K808" s="87"/>
      <x:c r="L808" s="87"/>
      <x:c r="M808" s="29"/>
      <x:c r="N808" s="10"/>
      <x:c r="O808" s="10"/>
      <x:c r="P808" s="10"/>
      <x:c r="Q808" s="10"/>
      <x:c r="R808" s="10"/>
      <x:c r="S808" s="10"/>
      <x:c r="T808" s="10"/>
      <x:c r="U808" s="10"/>
      <x:c r="V808" s="10"/>
      <x:c r="W808" s="10"/>
      <x:c r="X808" s="10"/>
      <x:c r="Y808" s="10"/>
      <x:c r="Z808" s="10"/>
    </x:row>
    <x:row r="809" spans="1:26" ht="13.5" customHeight="1">
      <x:c r="A809" s="29"/>
      <x:c r="B809" s="29"/>
      <x:c r="C809" s="13"/>
      <x:c r="D809" s="87"/>
      <x:c r="E809" s="87"/>
      <x:c r="F809" s="87"/>
      <x:c r="G809" s="87"/>
      <x:c r="H809" s="87"/>
      <x:c r="I809" s="87"/>
      <x:c r="J809" s="87"/>
      <x:c r="K809" s="87"/>
      <x:c r="L809" s="87"/>
      <x:c r="M809" s="29"/>
      <x:c r="N809" s="10"/>
      <x:c r="O809" s="10"/>
      <x:c r="P809" s="10"/>
      <x:c r="Q809" s="10"/>
      <x:c r="R809" s="10"/>
      <x:c r="S809" s="10"/>
      <x:c r="T809" s="10"/>
      <x:c r="U809" s="10"/>
      <x:c r="V809" s="10"/>
      <x:c r="W809" s="10"/>
      <x:c r="X809" s="10"/>
      <x:c r="Y809" s="10"/>
      <x:c r="Z809" s="10"/>
    </x:row>
    <x:row r="810" spans="1:26" ht="13.5" customHeight="1">
      <x:c r="A810" s="29"/>
      <x:c r="B810" s="29"/>
      <x:c r="C810" s="13"/>
      <x:c r="D810" s="87"/>
      <x:c r="E810" s="87"/>
      <x:c r="F810" s="87"/>
      <x:c r="G810" s="87"/>
      <x:c r="H810" s="87"/>
      <x:c r="I810" s="87"/>
      <x:c r="J810" s="87"/>
      <x:c r="K810" s="87"/>
      <x:c r="L810" s="87"/>
      <x:c r="M810" s="29"/>
      <x:c r="N810" s="10"/>
      <x:c r="O810" s="10"/>
      <x:c r="P810" s="10"/>
      <x:c r="Q810" s="10"/>
      <x:c r="R810" s="10"/>
      <x:c r="S810" s="10"/>
      <x:c r="T810" s="10"/>
      <x:c r="U810" s="10"/>
      <x:c r="V810" s="10"/>
      <x:c r="W810" s="10"/>
      <x:c r="X810" s="10"/>
      <x:c r="Y810" s="10"/>
      <x:c r="Z810" s="10"/>
    </x:row>
    <x:row r="811" spans="1:26" ht="13.5" customHeight="1">
      <x:c r="A811" s="29"/>
      <x:c r="B811" s="29"/>
      <x:c r="C811" s="13"/>
      <x:c r="D811" s="87"/>
      <x:c r="E811" s="87"/>
      <x:c r="F811" s="87"/>
      <x:c r="G811" s="87"/>
      <x:c r="H811" s="87"/>
      <x:c r="I811" s="87"/>
      <x:c r="J811" s="87"/>
      <x:c r="K811" s="87"/>
      <x:c r="L811" s="87"/>
      <x:c r="M811" s="29"/>
      <x:c r="N811" s="10"/>
      <x:c r="O811" s="10"/>
      <x:c r="P811" s="10"/>
      <x:c r="Q811" s="10"/>
      <x:c r="R811" s="10"/>
      <x:c r="S811" s="10"/>
      <x:c r="T811" s="10"/>
      <x:c r="U811" s="10"/>
      <x:c r="V811" s="10"/>
      <x:c r="W811" s="10"/>
      <x:c r="X811" s="10"/>
      <x:c r="Y811" s="10"/>
      <x:c r="Z811" s="10"/>
    </x:row>
    <x:row r="812" spans="1:26" ht="13.5" customHeight="1">
      <x:c r="A812" s="29"/>
      <x:c r="B812" s="29"/>
      <x:c r="C812" s="13"/>
      <x:c r="D812" s="87"/>
      <x:c r="E812" s="87"/>
      <x:c r="F812" s="87"/>
      <x:c r="G812" s="87"/>
      <x:c r="H812" s="87"/>
      <x:c r="I812" s="87"/>
      <x:c r="J812" s="87"/>
      <x:c r="K812" s="87"/>
      <x:c r="L812" s="87"/>
      <x:c r="M812" s="29"/>
      <x:c r="N812" s="10"/>
      <x:c r="O812" s="10"/>
      <x:c r="P812" s="10"/>
      <x:c r="Q812" s="10"/>
      <x:c r="R812" s="10"/>
      <x:c r="S812" s="10"/>
      <x:c r="T812" s="10"/>
      <x:c r="U812" s="10"/>
      <x:c r="V812" s="10"/>
      <x:c r="W812" s="10"/>
      <x:c r="X812" s="10"/>
      <x:c r="Y812" s="10"/>
      <x:c r="Z812" s="10"/>
    </x:row>
    <x:row r="813" spans="1:26" ht="13.5" customHeight="1">
      <x:c r="A813" s="29"/>
      <x:c r="B813" s="29"/>
      <x:c r="C813" s="13"/>
      <x:c r="D813" s="87"/>
      <x:c r="E813" s="87"/>
      <x:c r="F813" s="87"/>
      <x:c r="G813" s="87"/>
      <x:c r="H813" s="87"/>
      <x:c r="I813" s="87"/>
      <x:c r="J813" s="87"/>
      <x:c r="K813" s="87"/>
      <x:c r="L813" s="87"/>
      <x:c r="M813" s="29"/>
      <x:c r="N813" s="10"/>
      <x:c r="O813" s="10"/>
      <x:c r="P813" s="10"/>
      <x:c r="Q813" s="10"/>
      <x:c r="R813" s="10"/>
      <x:c r="S813" s="10"/>
      <x:c r="T813" s="10"/>
      <x:c r="U813" s="10"/>
      <x:c r="V813" s="10"/>
      <x:c r="W813" s="10"/>
      <x:c r="X813" s="10"/>
      <x:c r="Y813" s="10"/>
      <x:c r="Z813" s="10"/>
    </x:row>
    <x:row r="814" spans="1:26" ht="13.5" customHeight="1">
      <x:c r="A814" s="29"/>
      <x:c r="B814" s="29"/>
      <x:c r="C814" s="13"/>
      <x:c r="D814" s="87"/>
      <x:c r="E814" s="87"/>
      <x:c r="F814" s="87"/>
      <x:c r="G814" s="87"/>
      <x:c r="H814" s="87"/>
      <x:c r="I814" s="87"/>
      <x:c r="J814" s="87"/>
      <x:c r="K814" s="87"/>
      <x:c r="L814" s="87"/>
      <x:c r="M814" s="29"/>
      <x:c r="N814" s="10"/>
      <x:c r="O814" s="10"/>
      <x:c r="P814" s="10"/>
      <x:c r="Q814" s="10"/>
      <x:c r="R814" s="10"/>
      <x:c r="S814" s="10"/>
      <x:c r="T814" s="10"/>
      <x:c r="U814" s="10"/>
      <x:c r="V814" s="10"/>
      <x:c r="W814" s="10"/>
      <x:c r="X814" s="10"/>
      <x:c r="Y814" s="10"/>
      <x:c r="Z814" s="10"/>
    </x:row>
    <x:row r="815" spans="1:26" ht="13.5" customHeight="1">
      <x:c r="A815" s="29"/>
      <x:c r="B815" s="29"/>
      <x:c r="C815" s="13"/>
      <x:c r="D815" s="87"/>
      <x:c r="E815" s="87"/>
      <x:c r="F815" s="87"/>
      <x:c r="G815" s="87"/>
      <x:c r="H815" s="87"/>
      <x:c r="I815" s="87"/>
      <x:c r="J815" s="87"/>
      <x:c r="K815" s="87"/>
      <x:c r="L815" s="87"/>
      <x:c r="M815" s="29"/>
      <x:c r="N815" s="10"/>
      <x:c r="O815" s="10"/>
      <x:c r="P815" s="10"/>
      <x:c r="Q815" s="10"/>
      <x:c r="R815" s="10"/>
      <x:c r="S815" s="10"/>
      <x:c r="T815" s="10"/>
      <x:c r="U815" s="10"/>
      <x:c r="V815" s="10"/>
      <x:c r="W815" s="10"/>
      <x:c r="X815" s="10"/>
      <x:c r="Y815" s="10"/>
      <x:c r="Z815" s="10"/>
    </x:row>
    <x:row r="816" spans="1:26" ht="13.5" customHeight="1">
      <x:c r="A816" s="29"/>
      <x:c r="B816" s="29"/>
      <x:c r="C816" s="13"/>
      <x:c r="D816" s="87"/>
      <x:c r="E816" s="87"/>
      <x:c r="F816" s="87"/>
      <x:c r="G816" s="87"/>
      <x:c r="H816" s="87"/>
      <x:c r="I816" s="87"/>
      <x:c r="J816" s="87"/>
      <x:c r="K816" s="87"/>
      <x:c r="L816" s="87"/>
      <x:c r="M816" s="29"/>
      <x:c r="N816" s="10"/>
      <x:c r="O816" s="10"/>
      <x:c r="P816" s="10"/>
      <x:c r="Q816" s="10"/>
      <x:c r="R816" s="10"/>
      <x:c r="S816" s="10"/>
      <x:c r="T816" s="10"/>
      <x:c r="U816" s="10"/>
      <x:c r="V816" s="10"/>
      <x:c r="W816" s="10"/>
      <x:c r="X816" s="10"/>
      <x:c r="Y816" s="10"/>
      <x:c r="Z816" s="10"/>
    </x:row>
    <x:row r="817" spans="1:26" ht="13.5" customHeight="1">
      <x:c r="A817" s="29"/>
      <x:c r="B817" s="29"/>
      <x:c r="C817" s="13"/>
      <x:c r="D817" s="87"/>
      <x:c r="E817" s="87"/>
      <x:c r="F817" s="87"/>
      <x:c r="G817" s="87"/>
      <x:c r="H817" s="87"/>
      <x:c r="I817" s="87"/>
      <x:c r="J817" s="87"/>
      <x:c r="K817" s="87"/>
      <x:c r="L817" s="87"/>
      <x:c r="M817" s="29"/>
      <x:c r="N817" s="10"/>
      <x:c r="O817" s="10"/>
      <x:c r="P817" s="10"/>
      <x:c r="Q817" s="10"/>
      <x:c r="R817" s="10"/>
      <x:c r="S817" s="10"/>
      <x:c r="T817" s="10"/>
      <x:c r="U817" s="10"/>
      <x:c r="V817" s="10"/>
      <x:c r="W817" s="10"/>
      <x:c r="X817" s="10"/>
      <x:c r="Y817" s="10"/>
      <x:c r="Z817" s="10"/>
    </x:row>
    <x:row r="818" spans="1:26" ht="13.5" customHeight="1">
      <x:c r="A818" s="29"/>
      <x:c r="B818" s="29"/>
      <x:c r="C818" s="13"/>
      <x:c r="D818" s="87"/>
      <x:c r="E818" s="87"/>
      <x:c r="F818" s="87"/>
      <x:c r="G818" s="87"/>
      <x:c r="H818" s="87"/>
      <x:c r="I818" s="87"/>
      <x:c r="J818" s="87"/>
      <x:c r="K818" s="87"/>
      <x:c r="L818" s="87"/>
      <x:c r="M818" s="29"/>
      <x:c r="N818" s="10"/>
      <x:c r="O818" s="10"/>
      <x:c r="P818" s="10"/>
      <x:c r="Q818" s="10"/>
      <x:c r="R818" s="10"/>
      <x:c r="S818" s="10"/>
      <x:c r="T818" s="10"/>
      <x:c r="U818" s="10"/>
      <x:c r="V818" s="10"/>
      <x:c r="W818" s="10"/>
      <x:c r="X818" s="10"/>
      <x:c r="Y818" s="10"/>
      <x:c r="Z818" s="10"/>
    </x:row>
    <x:row r="819" spans="1:26" ht="13.5" customHeight="1">
      <x:c r="A819" s="29"/>
      <x:c r="B819" s="29"/>
      <x:c r="C819" s="13"/>
      <x:c r="D819" s="87"/>
      <x:c r="E819" s="87"/>
      <x:c r="F819" s="87"/>
      <x:c r="G819" s="87"/>
      <x:c r="H819" s="87"/>
      <x:c r="I819" s="87"/>
      <x:c r="J819" s="87"/>
      <x:c r="K819" s="87"/>
      <x:c r="L819" s="87"/>
      <x:c r="M819" s="29"/>
      <x:c r="N819" s="10"/>
      <x:c r="O819" s="10"/>
      <x:c r="P819" s="10"/>
      <x:c r="Q819" s="10"/>
      <x:c r="R819" s="10"/>
      <x:c r="S819" s="10"/>
      <x:c r="T819" s="10"/>
      <x:c r="U819" s="10"/>
      <x:c r="V819" s="10"/>
      <x:c r="W819" s="10"/>
      <x:c r="X819" s="10"/>
      <x:c r="Y819" s="10"/>
      <x:c r="Z819" s="10"/>
    </x:row>
    <x:row r="820" spans="1:26" ht="13.5" customHeight="1">
      <x:c r="A820" s="29"/>
      <x:c r="B820" s="29"/>
      <x:c r="C820" s="13"/>
      <x:c r="D820" s="87"/>
      <x:c r="E820" s="87"/>
      <x:c r="F820" s="87"/>
      <x:c r="G820" s="87"/>
      <x:c r="H820" s="87"/>
      <x:c r="I820" s="87"/>
      <x:c r="J820" s="87"/>
      <x:c r="K820" s="87"/>
      <x:c r="L820" s="87"/>
      <x:c r="M820" s="29"/>
      <x:c r="N820" s="10"/>
      <x:c r="O820" s="10"/>
      <x:c r="P820" s="10"/>
      <x:c r="Q820" s="10"/>
      <x:c r="R820" s="10"/>
      <x:c r="S820" s="10"/>
      <x:c r="T820" s="10"/>
      <x:c r="U820" s="10"/>
      <x:c r="V820" s="10"/>
      <x:c r="W820" s="10"/>
      <x:c r="X820" s="10"/>
      <x:c r="Y820" s="10"/>
      <x:c r="Z820" s="10"/>
    </x:row>
    <x:row r="821" spans="1:26" ht="13.5" customHeight="1">
      <x:c r="A821" s="29"/>
      <x:c r="B821" s="29"/>
      <x:c r="C821" s="13"/>
      <x:c r="D821" s="87"/>
      <x:c r="E821" s="87"/>
      <x:c r="F821" s="87"/>
      <x:c r="G821" s="87"/>
      <x:c r="H821" s="87"/>
      <x:c r="I821" s="87"/>
      <x:c r="J821" s="87"/>
      <x:c r="K821" s="87"/>
      <x:c r="L821" s="87"/>
      <x:c r="M821" s="29"/>
      <x:c r="N821" s="10"/>
      <x:c r="O821" s="10"/>
      <x:c r="P821" s="10"/>
      <x:c r="Q821" s="10"/>
      <x:c r="R821" s="10"/>
      <x:c r="S821" s="10"/>
      <x:c r="T821" s="10"/>
      <x:c r="U821" s="10"/>
      <x:c r="V821" s="10"/>
      <x:c r="W821" s="10"/>
      <x:c r="X821" s="10"/>
      <x:c r="Y821" s="10"/>
      <x:c r="Z821" s="10"/>
    </x:row>
    <x:row r="822" spans="1:26" ht="13.5" customHeight="1">
      <x:c r="A822" s="29"/>
      <x:c r="B822" s="29"/>
      <x:c r="C822" s="13"/>
      <x:c r="D822" s="87"/>
      <x:c r="E822" s="87"/>
      <x:c r="F822" s="87"/>
      <x:c r="G822" s="87"/>
      <x:c r="H822" s="87"/>
      <x:c r="I822" s="87"/>
      <x:c r="J822" s="87"/>
      <x:c r="K822" s="87"/>
      <x:c r="L822" s="87"/>
      <x:c r="M822" s="29"/>
      <x:c r="N822" s="10"/>
      <x:c r="O822" s="10"/>
      <x:c r="P822" s="10"/>
      <x:c r="Q822" s="10"/>
      <x:c r="R822" s="10"/>
      <x:c r="S822" s="10"/>
      <x:c r="T822" s="10"/>
      <x:c r="U822" s="10"/>
      <x:c r="V822" s="10"/>
      <x:c r="W822" s="10"/>
      <x:c r="X822" s="10"/>
      <x:c r="Y822" s="10"/>
      <x:c r="Z822" s="10"/>
    </x:row>
    <x:row r="823" spans="1:26" ht="13.5" customHeight="1">
      <x:c r="A823" s="29"/>
      <x:c r="B823" s="29"/>
      <x:c r="C823" s="13"/>
      <x:c r="D823" s="87"/>
      <x:c r="E823" s="87"/>
      <x:c r="F823" s="87"/>
      <x:c r="G823" s="87"/>
      <x:c r="H823" s="87"/>
      <x:c r="I823" s="87"/>
      <x:c r="J823" s="87"/>
      <x:c r="K823" s="87"/>
      <x:c r="L823" s="87"/>
      <x:c r="M823" s="29"/>
      <x:c r="N823" s="10"/>
      <x:c r="O823" s="10"/>
      <x:c r="P823" s="10"/>
      <x:c r="Q823" s="10"/>
      <x:c r="R823" s="10"/>
      <x:c r="S823" s="10"/>
      <x:c r="T823" s="10"/>
      <x:c r="U823" s="10"/>
      <x:c r="V823" s="10"/>
      <x:c r="W823" s="10"/>
      <x:c r="X823" s="10"/>
      <x:c r="Y823" s="10"/>
      <x:c r="Z823" s="10"/>
    </x:row>
    <x:row r="824" spans="1:26" ht="13.5" customHeight="1">
      <x:c r="A824" s="29"/>
      <x:c r="B824" s="29"/>
      <x:c r="C824" s="13"/>
      <x:c r="D824" s="87"/>
      <x:c r="E824" s="87"/>
      <x:c r="F824" s="87"/>
      <x:c r="G824" s="87"/>
      <x:c r="H824" s="87"/>
      <x:c r="I824" s="87"/>
      <x:c r="J824" s="87"/>
      <x:c r="K824" s="87"/>
      <x:c r="L824" s="87"/>
      <x:c r="M824" s="29"/>
      <x:c r="N824" s="10"/>
      <x:c r="O824" s="10"/>
      <x:c r="P824" s="10"/>
      <x:c r="Q824" s="10"/>
      <x:c r="R824" s="10"/>
      <x:c r="S824" s="10"/>
      <x:c r="T824" s="10"/>
      <x:c r="U824" s="10"/>
      <x:c r="V824" s="10"/>
      <x:c r="W824" s="10"/>
      <x:c r="X824" s="10"/>
      <x:c r="Y824" s="10"/>
      <x:c r="Z824" s="10"/>
    </x:row>
    <x:row r="825" spans="1:26" ht="13.5" customHeight="1">
      <x:c r="A825" s="29"/>
      <x:c r="B825" s="29"/>
      <x:c r="C825" s="13"/>
      <x:c r="D825" s="87"/>
      <x:c r="E825" s="87"/>
      <x:c r="F825" s="87"/>
      <x:c r="G825" s="87"/>
      <x:c r="H825" s="87"/>
      <x:c r="I825" s="87"/>
      <x:c r="J825" s="87"/>
      <x:c r="K825" s="87"/>
      <x:c r="L825" s="87"/>
      <x:c r="M825" s="29"/>
      <x:c r="N825" s="10"/>
      <x:c r="O825" s="10"/>
      <x:c r="P825" s="10"/>
      <x:c r="Q825" s="10"/>
      <x:c r="R825" s="10"/>
      <x:c r="S825" s="10"/>
      <x:c r="T825" s="10"/>
      <x:c r="U825" s="10"/>
      <x:c r="V825" s="10"/>
      <x:c r="W825" s="10"/>
      <x:c r="X825" s="10"/>
      <x:c r="Y825" s="10"/>
      <x:c r="Z825" s="10"/>
    </x:row>
    <x:row r="826" spans="1:26" ht="13.5" customHeight="1">
      <x:c r="A826" s="29"/>
      <x:c r="B826" s="29"/>
      <x:c r="C826" s="13"/>
      <x:c r="D826" s="87"/>
      <x:c r="E826" s="87"/>
      <x:c r="F826" s="87"/>
      <x:c r="G826" s="87"/>
      <x:c r="H826" s="87"/>
      <x:c r="I826" s="87"/>
      <x:c r="J826" s="87"/>
      <x:c r="K826" s="87"/>
      <x:c r="L826" s="87"/>
      <x:c r="M826" s="29"/>
      <x:c r="N826" s="10"/>
      <x:c r="O826" s="10"/>
      <x:c r="P826" s="10"/>
      <x:c r="Q826" s="10"/>
      <x:c r="R826" s="10"/>
      <x:c r="S826" s="10"/>
      <x:c r="T826" s="10"/>
      <x:c r="U826" s="10"/>
      <x:c r="V826" s="10"/>
      <x:c r="W826" s="10"/>
      <x:c r="X826" s="10"/>
      <x:c r="Y826" s="10"/>
      <x:c r="Z826" s="10"/>
    </x:row>
    <x:row r="827" spans="1:26" ht="13.5" customHeight="1">
      <x:c r="A827" s="29"/>
      <x:c r="B827" s="29"/>
      <x:c r="C827" s="13"/>
      <x:c r="D827" s="87"/>
      <x:c r="E827" s="87"/>
      <x:c r="F827" s="87"/>
      <x:c r="G827" s="87"/>
      <x:c r="H827" s="87"/>
      <x:c r="I827" s="87"/>
      <x:c r="J827" s="87"/>
      <x:c r="K827" s="87"/>
      <x:c r="L827" s="87"/>
      <x:c r="M827" s="29"/>
      <x:c r="N827" s="10"/>
      <x:c r="O827" s="10"/>
      <x:c r="P827" s="10"/>
      <x:c r="Q827" s="10"/>
      <x:c r="R827" s="10"/>
      <x:c r="S827" s="10"/>
      <x:c r="T827" s="10"/>
      <x:c r="U827" s="10"/>
      <x:c r="V827" s="10"/>
      <x:c r="W827" s="10"/>
      <x:c r="X827" s="10"/>
      <x:c r="Y827" s="10"/>
      <x:c r="Z827" s="10"/>
    </x:row>
    <x:row r="828" spans="1:26" ht="13.5" customHeight="1">
      <x:c r="A828" s="29"/>
      <x:c r="B828" s="29"/>
      <x:c r="C828" s="13"/>
      <x:c r="D828" s="87"/>
      <x:c r="E828" s="87"/>
      <x:c r="F828" s="87"/>
      <x:c r="G828" s="87"/>
      <x:c r="H828" s="87"/>
      <x:c r="I828" s="87"/>
      <x:c r="J828" s="87"/>
      <x:c r="K828" s="87"/>
      <x:c r="L828" s="87"/>
      <x:c r="M828" s="29"/>
      <x:c r="N828" s="10"/>
      <x:c r="O828" s="10"/>
      <x:c r="P828" s="10"/>
      <x:c r="Q828" s="10"/>
      <x:c r="R828" s="10"/>
      <x:c r="S828" s="10"/>
      <x:c r="T828" s="10"/>
      <x:c r="U828" s="10"/>
      <x:c r="V828" s="10"/>
      <x:c r="W828" s="10"/>
      <x:c r="X828" s="10"/>
      <x:c r="Y828" s="10"/>
      <x:c r="Z828" s="10"/>
    </x:row>
    <x:row r="829" spans="1:26" ht="13.5" customHeight="1">
      <x:c r="A829" s="29"/>
      <x:c r="B829" s="29"/>
      <x:c r="C829" s="13"/>
      <x:c r="D829" s="87"/>
      <x:c r="E829" s="87"/>
      <x:c r="F829" s="87"/>
      <x:c r="G829" s="87"/>
      <x:c r="H829" s="87"/>
      <x:c r="I829" s="87"/>
      <x:c r="J829" s="87"/>
      <x:c r="K829" s="87"/>
      <x:c r="L829" s="87"/>
      <x:c r="M829" s="29"/>
      <x:c r="N829" s="10"/>
      <x:c r="O829" s="10"/>
      <x:c r="P829" s="10"/>
      <x:c r="Q829" s="10"/>
      <x:c r="R829" s="10"/>
      <x:c r="S829" s="10"/>
      <x:c r="T829" s="10"/>
      <x:c r="U829" s="10"/>
      <x:c r="V829" s="10"/>
      <x:c r="W829" s="10"/>
      <x:c r="X829" s="10"/>
      <x:c r="Y829" s="10"/>
      <x:c r="Z829" s="10"/>
    </x:row>
    <x:row r="830" spans="1:26" ht="13.5" customHeight="1">
      <x:c r="A830" s="29"/>
      <x:c r="B830" s="29"/>
      <x:c r="C830" s="13"/>
      <x:c r="D830" s="87"/>
      <x:c r="E830" s="87"/>
      <x:c r="F830" s="87"/>
      <x:c r="G830" s="87"/>
      <x:c r="H830" s="87"/>
      <x:c r="I830" s="87"/>
      <x:c r="J830" s="87"/>
      <x:c r="K830" s="87"/>
      <x:c r="L830" s="87"/>
      <x:c r="M830" s="29"/>
      <x:c r="N830" s="10"/>
      <x:c r="O830" s="10"/>
      <x:c r="P830" s="10"/>
      <x:c r="Q830" s="10"/>
      <x:c r="R830" s="10"/>
      <x:c r="S830" s="10"/>
      <x:c r="T830" s="10"/>
      <x:c r="U830" s="10"/>
      <x:c r="V830" s="10"/>
      <x:c r="W830" s="10"/>
      <x:c r="X830" s="10"/>
      <x:c r="Y830" s="10"/>
      <x:c r="Z830" s="10"/>
    </x:row>
    <x:row r="831" spans="1:26" ht="13.5" customHeight="1">
      <x:c r="A831" s="29"/>
      <x:c r="B831" s="29"/>
      <x:c r="C831" s="13"/>
      <x:c r="D831" s="87"/>
      <x:c r="E831" s="87"/>
      <x:c r="F831" s="87"/>
      <x:c r="G831" s="87"/>
      <x:c r="H831" s="87"/>
      <x:c r="I831" s="87"/>
      <x:c r="J831" s="87"/>
      <x:c r="K831" s="87"/>
      <x:c r="L831" s="87"/>
      <x:c r="M831" s="29"/>
      <x:c r="N831" s="10"/>
      <x:c r="O831" s="10"/>
      <x:c r="P831" s="10"/>
      <x:c r="Q831" s="10"/>
      <x:c r="R831" s="10"/>
      <x:c r="S831" s="10"/>
      <x:c r="T831" s="10"/>
      <x:c r="U831" s="10"/>
      <x:c r="V831" s="10"/>
      <x:c r="W831" s="10"/>
      <x:c r="X831" s="10"/>
      <x:c r="Y831" s="10"/>
      <x:c r="Z831" s="10"/>
    </x:row>
    <x:row r="832" spans="1:26" ht="13.5" customHeight="1">
      <x:c r="A832" s="29"/>
      <x:c r="B832" s="29"/>
      <x:c r="C832" s="13"/>
      <x:c r="D832" s="87"/>
      <x:c r="E832" s="87"/>
      <x:c r="F832" s="87"/>
      <x:c r="G832" s="87"/>
      <x:c r="H832" s="87"/>
      <x:c r="I832" s="87"/>
      <x:c r="J832" s="87"/>
      <x:c r="K832" s="87"/>
      <x:c r="L832" s="87"/>
      <x:c r="M832" s="29"/>
      <x:c r="N832" s="10"/>
      <x:c r="O832" s="10"/>
      <x:c r="P832" s="10"/>
      <x:c r="Q832" s="10"/>
      <x:c r="R832" s="10"/>
      <x:c r="S832" s="10"/>
      <x:c r="T832" s="10"/>
      <x:c r="U832" s="10"/>
      <x:c r="V832" s="10"/>
      <x:c r="W832" s="10"/>
      <x:c r="X832" s="10"/>
      <x:c r="Y832" s="10"/>
      <x:c r="Z832" s="10"/>
    </x:row>
    <x:row r="833" spans="1:26" ht="13.5" customHeight="1">
      <x:c r="A833" s="29"/>
      <x:c r="B833" s="29"/>
      <x:c r="C833" s="13"/>
      <x:c r="D833" s="87"/>
      <x:c r="E833" s="87"/>
      <x:c r="F833" s="87"/>
      <x:c r="G833" s="87"/>
      <x:c r="H833" s="87"/>
      <x:c r="I833" s="87"/>
      <x:c r="J833" s="87"/>
      <x:c r="K833" s="87"/>
      <x:c r="L833" s="87"/>
      <x:c r="M833" s="29"/>
      <x:c r="N833" s="10"/>
      <x:c r="O833" s="10"/>
      <x:c r="P833" s="10"/>
      <x:c r="Q833" s="10"/>
      <x:c r="R833" s="10"/>
      <x:c r="S833" s="10"/>
      <x:c r="T833" s="10"/>
      <x:c r="U833" s="10"/>
      <x:c r="V833" s="10"/>
      <x:c r="W833" s="10"/>
      <x:c r="X833" s="10"/>
      <x:c r="Y833" s="10"/>
      <x:c r="Z833" s="10"/>
    </x:row>
    <x:row r="834" spans="1:26" ht="13.5" customHeight="1">
      <x:c r="A834" s="29"/>
      <x:c r="B834" s="29"/>
      <x:c r="C834" s="13"/>
      <x:c r="D834" s="87"/>
      <x:c r="E834" s="87"/>
      <x:c r="F834" s="87"/>
      <x:c r="G834" s="87"/>
      <x:c r="H834" s="87"/>
      <x:c r="I834" s="87"/>
      <x:c r="J834" s="87"/>
      <x:c r="K834" s="87"/>
      <x:c r="L834" s="87"/>
      <x:c r="M834" s="29"/>
      <x:c r="N834" s="10"/>
      <x:c r="O834" s="10"/>
      <x:c r="P834" s="10"/>
      <x:c r="Q834" s="10"/>
      <x:c r="R834" s="10"/>
      <x:c r="S834" s="10"/>
      <x:c r="T834" s="10"/>
      <x:c r="U834" s="10"/>
      <x:c r="V834" s="10"/>
      <x:c r="W834" s="10"/>
      <x:c r="X834" s="10"/>
      <x:c r="Y834" s="10"/>
      <x:c r="Z834" s="10"/>
    </x:row>
    <x:row r="835" spans="1:26" ht="13.5" customHeight="1">
      <x:c r="A835" s="29"/>
      <x:c r="B835" s="29"/>
      <x:c r="C835" s="13"/>
      <x:c r="D835" s="87"/>
      <x:c r="E835" s="87"/>
      <x:c r="F835" s="87"/>
      <x:c r="G835" s="87"/>
      <x:c r="H835" s="87"/>
      <x:c r="I835" s="87"/>
      <x:c r="J835" s="87"/>
      <x:c r="K835" s="87"/>
      <x:c r="L835" s="87"/>
      <x:c r="M835" s="29"/>
      <x:c r="N835" s="10"/>
      <x:c r="O835" s="10"/>
      <x:c r="P835" s="10"/>
      <x:c r="Q835" s="10"/>
      <x:c r="R835" s="10"/>
      <x:c r="S835" s="10"/>
      <x:c r="T835" s="10"/>
      <x:c r="U835" s="10"/>
      <x:c r="V835" s="10"/>
      <x:c r="W835" s="10"/>
      <x:c r="X835" s="10"/>
      <x:c r="Y835" s="10"/>
      <x:c r="Z835" s="10"/>
    </x:row>
    <x:row r="836" spans="1:26" ht="13.5" customHeight="1">
      <x:c r="A836" s="29"/>
      <x:c r="B836" s="29"/>
      <x:c r="C836" s="13"/>
      <x:c r="D836" s="87"/>
      <x:c r="E836" s="87"/>
      <x:c r="F836" s="87"/>
      <x:c r="G836" s="87"/>
      <x:c r="H836" s="87"/>
      <x:c r="I836" s="87"/>
      <x:c r="J836" s="87"/>
      <x:c r="K836" s="87"/>
      <x:c r="L836" s="87"/>
      <x:c r="M836" s="29"/>
      <x:c r="N836" s="10"/>
      <x:c r="O836" s="10"/>
      <x:c r="P836" s="10"/>
      <x:c r="Q836" s="10"/>
      <x:c r="R836" s="10"/>
      <x:c r="S836" s="10"/>
      <x:c r="T836" s="10"/>
      <x:c r="U836" s="10"/>
      <x:c r="V836" s="10"/>
      <x:c r="W836" s="10"/>
      <x:c r="X836" s="10"/>
      <x:c r="Y836" s="10"/>
      <x:c r="Z836" s="10"/>
    </x:row>
    <x:row r="837" spans="1:26" ht="13.5" customHeight="1">
      <x:c r="A837" s="29"/>
      <x:c r="B837" s="29"/>
      <x:c r="C837" s="13"/>
      <x:c r="D837" s="87"/>
      <x:c r="E837" s="87"/>
      <x:c r="F837" s="87"/>
      <x:c r="G837" s="87"/>
      <x:c r="H837" s="87"/>
      <x:c r="I837" s="87"/>
      <x:c r="J837" s="87"/>
      <x:c r="K837" s="87"/>
      <x:c r="L837" s="87"/>
      <x:c r="M837" s="29"/>
      <x:c r="N837" s="10"/>
      <x:c r="O837" s="10"/>
      <x:c r="P837" s="10"/>
      <x:c r="Q837" s="10"/>
      <x:c r="R837" s="10"/>
      <x:c r="S837" s="10"/>
      <x:c r="T837" s="10"/>
      <x:c r="U837" s="10"/>
      <x:c r="V837" s="10"/>
      <x:c r="W837" s="10"/>
      <x:c r="X837" s="10"/>
      <x:c r="Y837" s="10"/>
      <x:c r="Z837" s="10"/>
    </x:row>
    <x:row r="838" spans="1:26" ht="13.5" customHeight="1">
      <x:c r="A838" s="29"/>
      <x:c r="B838" s="29"/>
      <x:c r="C838" s="13"/>
      <x:c r="D838" s="87"/>
      <x:c r="E838" s="87"/>
      <x:c r="F838" s="87"/>
      <x:c r="G838" s="87"/>
      <x:c r="H838" s="87"/>
      <x:c r="I838" s="87"/>
      <x:c r="J838" s="87"/>
      <x:c r="K838" s="87"/>
      <x:c r="L838" s="87"/>
      <x:c r="M838" s="29"/>
      <x:c r="N838" s="10"/>
      <x:c r="O838" s="10"/>
      <x:c r="P838" s="10"/>
      <x:c r="Q838" s="10"/>
      <x:c r="R838" s="10"/>
      <x:c r="S838" s="10"/>
      <x:c r="T838" s="10"/>
      <x:c r="U838" s="10"/>
      <x:c r="V838" s="10"/>
      <x:c r="W838" s="10"/>
      <x:c r="X838" s="10"/>
      <x:c r="Y838" s="10"/>
      <x:c r="Z838" s="10"/>
    </x:row>
    <x:row r="839" spans="1:26" ht="13.5" customHeight="1">
      <x:c r="A839" s="29"/>
      <x:c r="B839" s="29"/>
      <x:c r="C839" s="13"/>
      <x:c r="D839" s="87"/>
      <x:c r="E839" s="87"/>
      <x:c r="F839" s="87"/>
      <x:c r="G839" s="87"/>
      <x:c r="H839" s="87"/>
      <x:c r="I839" s="87"/>
      <x:c r="J839" s="87"/>
      <x:c r="K839" s="87"/>
      <x:c r="L839" s="87"/>
      <x:c r="M839" s="29"/>
      <x:c r="N839" s="10"/>
      <x:c r="O839" s="10"/>
      <x:c r="P839" s="10"/>
      <x:c r="Q839" s="10"/>
      <x:c r="R839" s="10"/>
      <x:c r="S839" s="10"/>
      <x:c r="T839" s="10"/>
      <x:c r="U839" s="10"/>
      <x:c r="V839" s="10"/>
      <x:c r="W839" s="10"/>
      <x:c r="X839" s="10"/>
      <x:c r="Y839" s="10"/>
      <x:c r="Z839" s="10"/>
    </x:row>
    <x:row r="840" spans="1:26" ht="13.5" customHeight="1">
      <x:c r="A840" s="29"/>
      <x:c r="B840" s="29"/>
      <x:c r="C840" s="13"/>
      <x:c r="D840" s="87"/>
      <x:c r="E840" s="87"/>
      <x:c r="F840" s="87"/>
      <x:c r="G840" s="87"/>
      <x:c r="H840" s="87"/>
      <x:c r="I840" s="87"/>
      <x:c r="J840" s="87"/>
      <x:c r="K840" s="87"/>
      <x:c r="L840" s="87"/>
      <x:c r="M840" s="29"/>
      <x:c r="N840" s="10"/>
      <x:c r="O840" s="10"/>
      <x:c r="P840" s="10"/>
      <x:c r="Q840" s="10"/>
      <x:c r="R840" s="10"/>
      <x:c r="S840" s="10"/>
      <x:c r="T840" s="10"/>
      <x:c r="U840" s="10"/>
      <x:c r="V840" s="10"/>
      <x:c r="W840" s="10"/>
      <x:c r="X840" s="10"/>
      <x:c r="Y840" s="10"/>
      <x:c r="Z840" s="10"/>
    </x:row>
    <x:row r="841" spans="1:26" ht="13.5" customHeight="1">
      <x:c r="A841" s="29"/>
      <x:c r="B841" s="29"/>
      <x:c r="C841" s="13"/>
      <x:c r="D841" s="87"/>
      <x:c r="E841" s="87"/>
      <x:c r="F841" s="87"/>
      <x:c r="G841" s="87"/>
      <x:c r="H841" s="87"/>
      <x:c r="I841" s="87"/>
      <x:c r="J841" s="87"/>
      <x:c r="K841" s="87"/>
      <x:c r="L841" s="87"/>
      <x:c r="M841" s="29"/>
      <x:c r="N841" s="10"/>
      <x:c r="O841" s="10"/>
      <x:c r="P841" s="10"/>
      <x:c r="Q841" s="10"/>
      <x:c r="R841" s="10"/>
      <x:c r="S841" s="10"/>
      <x:c r="T841" s="10"/>
      <x:c r="U841" s="10"/>
      <x:c r="V841" s="10"/>
      <x:c r="W841" s="10"/>
      <x:c r="X841" s="10"/>
      <x:c r="Y841" s="10"/>
      <x:c r="Z841" s="10"/>
    </x:row>
    <x:row r="842" spans="1:26" ht="13.5" customHeight="1">
      <x:c r="A842" s="29"/>
      <x:c r="B842" s="29"/>
      <x:c r="C842" s="13"/>
      <x:c r="D842" s="87"/>
      <x:c r="E842" s="87"/>
      <x:c r="F842" s="87"/>
      <x:c r="G842" s="87"/>
      <x:c r="H842" s="87"/>
      <x:c r="I842" s="87"/>
      <x:c r="J842" s="87"/>
      <x:c r="K842" s="87"/>
      <x:c r="L842" s="87"/>
      <x:c r="M842" s="29"/>
      <x:c r="N842" s="10"/>
      <x:c r="O842" s="10"/>
      <x:c r="P842" s="10"/>
      <x:c r="Q842" s="10"/>
      <x:c r="R842" s="10"/>
      <x:c r="S842" s="10"/>
      <x:c r="T842" s="10"/>
      <x:c r="U842" s="10"/>
      <x:c r="V842" s="10"/>
      <x:c r="W842" s="10"/>
      <x:c r="X842" s="10"/>
      <x:c r="Y842" s="10"/>
      <x:c r="Z842" s="10"/>
    </x:row>
    <x:row r="843" spans="1:26" ht="13.5" customHeight="1">
      <x:c r="A843" s="29"/>
      <x:c r="B843" s="29"/>
      <x:c r="C843" s="13"/>
      <x:c r="D843" s="87"/>
      <x:c r="E843" s="87"/>
      <x:c r="F843" s="87"/>
      <x:c r="G843" s="87"/>
      <x:c r="H843" s="87"/>
      <x:c r="I843" s="87"/>
      <x:c r="J843" s="87"/>
      <x:c r="K843" s="87"/>
      <x:c r="L843" s="87"/>
      <x:c r="M843" s="29"/>
      <x:c r="N843" s="10"/>
      <x:c r="O843" s="10"/>
      <x:c r="P843" s="10"/>
      <x:c r="Q843" s="10"/>
      <x:c r="R843" s="10"/>
      <x:c r="S843" s="10"/>
      <x:c r="T843" s="10"/>
      <x:c r="U843" s="10"/>
      <x:c r="V843" s="10"/>
      <x:c r="W843" s="10"/>
      <x:c r="X843" s="10"/>
      <x:c r="Y843" s="10"/>
      <x:c r="Z843" s="10"/>
    </x:row>
    <x:row r="844" spans="1:26" ht="13.5" customHeight="1">
      <x:c r="A844" s="29"/>
      <x:c r="B844" s="29"/>
      <x:c r="C844" s="13"/>
      <x:c r="D844" s="87"/>
      <x:c r="E844" s="87"/>
      <x:c r="F844" s="87"/>
      <x:c r="G844" s="87"/>
      <x:c r="H844" s="87"/>
      <x:c r="I844" s="87"/>
      <x:c r="J844" s="87"/>
      <x:c r="K844" s="87"/>
      <x:c r="L844" s="87"/>
      <x:c r="M844" s="29"/>
      <x:c r="N844" s="10"/>
      <x:c r="O844" s="10"/>
      <x:c r="P844" s="10"/>
      <x:c r="Q844" s="10"/>
      <x:c r="R844" s="10"/>
      <x:c r="S844" s="10"/>
      <x:c r="T844" s="10"/>
      <x:c r="U844" s="10"/>
      <x:c r="V844" s="10"/>
      <x:c r="W844" s="10"/>
      <x:c r="X844" s="10"/>
      <x:c r="Y844" s="10"/>
      <x:c r="Z844" s="10"/>
    </x:row>
    <x:row r="845" spans="1:26" ht="13.5" customHeight="1">
      <x:c r="A845" s="29"/>
      <x:c r="B845" s="29"/>
      <x:c r="C845" s="13"/>
      <x:c r="D845" s="87"/>
      <x:c r="E845" s="87"/>
      <x:c r="F845" s="87"/>
      <x:c r="G845" s="87"/>
      <x:c r="H845" s="87"/>
      <x:c r="I845" s="87"/>
      <x:c r="J845" s="87"/>
      <x:c r="K845" s="87"/>
      <x:c r="L845" s="87"/>
      <x:c r="M845" s="29"/>
      <x:c r="N845" s="10"/>
      <x:c r="O845" s="10"/>
      <x:c r="P845" s="10"/>
      <x:c r="Q845" s="10"/>
      <x:c r="R845" s="10"/>
      <x:c r="S845" s="10"/>
      <x:c r="T845" s="10"/>
      <x:c r="U845" s="10"/>
      <x:c r="V845" s="10"/>
      <x:c r="W845" s="10"/>
      <x:c r="X845" s="10"/>
      <x:c r="Y845" s="10"/>
      <x:c r="Z845" s="10"/>
    </x:row>
    <x:row r="846" spans="1:26" ht="13.5" customHeight="1">
      <x:c r="A846" s="29"/>
      <x:c r="B846" s="29"/>
      <x:c r="C846" s="13"/>
      <x:c r="D846" s="87"/>
      <x:c r="E846" s="87"/>
      <x:c r="F846" s="87"/>
      <x:c r="G846" s="87"/>
      <x:c r="H846" s="87"/>
      <x:c r="I846" s="87"/>
      <x:c r="J846" s="87"/>
      <x:c r="K846" s="87"/>
      <x:c r="L846" s="87"/>
      <x:c r="M846" s="29"/>
      <x:c r="N846" s="10"/>
      <x:c r="O846" s="10"/>
      <x:c r="P846" s="10"/>
      <x:c r="Q846" s="10"/>
      <x:c r="R846" s="10"/>
      <x:c r="S846" s="10"/>
      <x:c r="T846" s="10"/>
      <x:c r="U846" s="10"/>
      <x:c r="V846" s="10"/>
      <x:c r="W846" s="10"/>
      <x:c r="X846" s="10"/>
      <x:c r="Y846" s="10"/>
      <x:c r="Z846" s="10"/>
    </x:row>
    <x:row r="847" spans="1:26" ht="13.5" customHeight="1">
      <x:c r="A847" s="29"/>
      <x:c r="B847" s="29"/>
      <x:c r="C847" s="13"/>
      <x:c r="D847" s="87"/>
      <x:c r="E847" s="87"/>
      <x:c r="F847" s="87"/>
      <x:c r="G847" s="87"/>
      <x:c r="H847" s="87"/>
      <x:c r="I847" s="87"/>
      <x:c r="J847" s="87"/>
      <x:c r="K847" s="87"/>
      <x:c r="L847" s="87"/>
      <x:c r="M847" s="29"/>
      <x:c r="N847" s="10"/>
      <x:c r="O847" s="10"/>
      <x:c r="P847" s="10"/>
      <x:c r="Q847" s="10"/>
      <x:c r="R847" s="10"/>
      <x:c r="S847" s="10"/>
      <x:c r="T847" s="10"/>
      <x:c r="U847" s="10"/>
      <x:c r="V847" s="10"/>
      <x:c r="W847" s="10"/>
      <x:c r="X847" s="10"/>
      <x:c r="Y847" s="10"/>
      <x:c r="Z847" s="10"/>
    </x:row>
    <x:row r="848" spans="1:26" ht="13.5" customHeight="1">
      <x:c r="A848" s="29"/>
      <x:c r="B848" s="29"/>
      <x:c r="C848" s="13"/>
      <x:c r="D848" s="87"/>
      <x:c r="E848" s="87"/>
      <x:c r="F848" s="87"/>
      <x:c r="G848" s="87"/>
      <x:c r="H848" s="87"/>
      <x:c r="I848" s="87"/>
      <x:c r="J848" s="87"/>
      <x:c r="K848" s="87"/>
      <x:c r="L848" s="87"/>
      <x:c r="M848" s="29"/>
      <x:c r="N848" s="10"/>
      <x:c r="O848" s="10"/>
      <x:c r="P848" s="10"/>
      <x:c r="Q848" s="10"/>
      <x:c r="R848" s="10"/>
      <x:c r="S848" s="10"/>
      <x:c r="T848" s="10"/>
      <x:c r="U848" s="10"/>
      <x:c r="V848" s="10"/>
      <x:c r="W848" s="10"/>
      <x:c r="X848" s="10"/>
      <x:c r="Y848" s="10"/>
      <x:c r="Z848" s="10"/>
    </x:row>
    <x:row r="849" spans="1:26" ht="13.5" customHeight="1">
      <x:c r="A849" s="29"/>
      <x:c r="B849" s="29"/>
      <x:c r="C849" s="13"/>
      <x:c r="D849" s="87"/>
      <x:c r="E849" s="87"/>
      <x:c r="F849" s="87"/>
      <x:c r="G849" s="87"/>
      <x:c r="H849" s="87"/>
      <x:c r="I849" s="87"/>
      <x:c r="J849" s="87"/>
      <x:c r="K849" s="87"/>
      <x:c r="L849" s="87"/>
      <x:c r="M849" s="29"/>
      <x:c r="N849" s="10"/>
      <x:c r="O849" s="10"/>
      <x:c r="P849" s="10"/>
      <x:c r="Q849" s="10"/>
      <x:c r="R849" s="10"/>
      <x:c r="S849" s="10"/>
      <x:c r="T849" s="10"/>
      <x:c r="U849" s="10"/>
      <x:c r="V849" s="10"/>
      <x:c r="W849" s="10"/>
      <x:c r="X849" s="10"/>
      <x:c r="Y849" s="10"/>
      <x:c r="Z849" s="10"/>
    </x:row>
    <x:row r="850" spans="1:26" ht="13.5" customHeight="1">
      <x:c r="A850" s="29"/>
      <x:c r="B850" s="29"/>
      <x:c r="C850" s="13"/>
      <x:c r="D850" s="87"/>
      <x:c r="E850" s="87"/>
      <x:c r="F850" s="87"/>
      <x:c r="G850" s="87"/>
      <x:c r="H850" s="87"/>
      <x:c r="I850" s="87"/>
      <x:c r="J850" s="87"/>
      <x:c r="K850" s="87"/>
      <x:c r="L850" s="87"/>
      <x:c r="M850" s="29"/>
      <x:c r="N850" s="10"/>
      <x:c r="O850" s="10"/>
      <x:c r="P850" s="10"/>
      <x:c r="Q850" s="10"/>
      <x:c r="R850" s="10"/>
      <x:c r="S850" s="10"/>
      <x:c r="T850" s="10"/>
      <x:c r="U850" s="10"/>
      <x:c r="V850" s="10"/>
      <x:c r="W850" s="10"/>
      <x:c r="X850" s="10"/>
      <x:c r="Y850" s="10"/>
      <x:c r="Z850" s="10"/>
    </x:row>
    <x:row r="851" spans="1:26" ht="13.5" customHeight="1">
      <x:c r="A851" s="29"/>
      <x:c r="B851" s="29"/>
      <x:c r="C851" s="13"/>
      <x:c r="D851" s="87"/>
      <x:c r="E851" s="87"/>
      <x:c r="F851" s="87"/>
      <x:c r="G851" s="87"/>
      <x:c r="H851" s="87"/>
      <x:c r="I851" s="87"/>
      <x:c r="J851" s="87"/>
      <x:c r="K851" s="87"/>
      <x:c r="L851" s="87"/>
      <x:c r="M851" s="29"/>
      <x:c r="N851" s="10"/>
      <x:c r="O851" s="10"/>
      <x:c r="P851" s="10"/>
      <x:c r="Q851" s="10"/>
      <x:c r="R851" s="10"/>
      <x:c r="S851" s="10"/>
      <x:c r="T851" s="10"/>
      <x:c r="U851" s="10"/>
      <x:c r="V851" s="10"/>
      <x:c r="W851" s="10"/>
      <x:c r="X851" s="10"/>
      <x:c r="Y851" s="10"/>
      <x:c r="Z851" s="10"/>
    </x:row>
    <x:row r="852" spans="1:26" ht="13.5" customHeight="1">
      <x:c r="A852" s="29"/>
      <x:c r="B852" s="29"/>
      <x:c r="C852" s="13"/>
      <x:c r="D852" s="87"/>
      <x:c r="E852" s="87"/>
      <x:c r="F852" s="87"/>
      <x:c r="G852" s="87"/>
      <x:c r="H852" s="87"/>
      <x:c r="I852" s="87"/>
      <x:c r="J852" s="87"/>
      <x:c r="K852" s="87"/>
      <x:c r="L852" s="87"/>
      <x:c r="M852" s="29"/>
      <x:c r="N852" s="10"/>
      <x:c r="O852" s="10"/>
      <x:c r="P852" s="10"/>
      <x:c r="Q852" s="10"/>
      <x:c r="R852" s="10"/>
      <x:c r="S852" s="10"/>
      <x:c r="T852" s="10"/>
      <x:c r="U852" s="10"/>
      <x:c r="V852" s="10"/>
      <x:c r="W852" s="10"/>
      <x:c r="X852" s="10"/>
      <x:c r="Y852" s="10"/>
      <x:c r="Z852" s="10"/>
    </x:row>
    <x:row r="853" spans="1:26" ht="13.5" customHeight="1">
      <x:c r="A853" s="29"/>
      <x:c r="B853" s="29"/>
      <x:c r="C853" s="13"/>
      <x:c r="D853" s="87"/>
      <x:c r="E853" s="87"/>
      <x:c r="F853" s="87"/>
      <x:c r="G853" s="87"/>
      <x:c r="H853" s="87"/>
      <x:c r="I853" s="87"/>
      <x:c r="J853" s="87"/>
      <x:c r="K853" s="87"/>
      <x:c r="L853" s="87"/>
      <x:c r="M853" s="29"/>
      <x:c r="N853" s="10"/>
      <x:c r="O853" s="10"/>
      <x:c r="P853" s="10"/>
      <x:c r="Q853" s="10"/>
      <x:c r="R853" s="10"/>
      <x:c r="S853" s="10"/>
      <x:c r="T853" s="10"/>
      <x:c r="U853" s="10"/>
      <x:c r="V853" s="10"/>
      <x:c r="W853" s="10"/>
      <x:c r="X853" s="10"/>
      <x:c r="Y853" s="10"/>
      <x:c r="Z853" s="10"/>
    </x:row>
    <x:row r="854" spans="1:26" ht="13.5" customHeight="1">
      <x:c r="A854" s="29"/>
      <x:c r="B854" s="29"/>
      <x:c r="C854" s="13"/>
      <x:c r="D854" s="87"/>
      <x:c r="E854" s="87"/>
      <x:c r="F854" s="87"/>
      <x:c r="G854" s="87"/>
      <x:c r="H854" s="87"/>
      <x:c r="I854" s="87"/>
      <x:c r="J854" s="87"/>
      <x:c r="K854" s="87"/>
      <x:c r="L854" s="87"/>
      <x:c r="M854" s="29"/>
      <x:c r="N854" s="10"/>
      <x:c r="O854" s="10"/>
      <x:c r="P854" s="10"/>
      <x:c r="Q854" s="10"/>
      <x:c r="R854" s="10"/>
      <x:c r="S854" s="10"/>
      <x:c r="T854" s="10"/>
      <x:c r="U854" s="10"/>
      <x:c r="V854" s="10"/>
      <x:c r="W854" s="10"/>
      <x:c r="X854" s="10"/>
      <x:c r="Y854" s="10"/>
      <x:c r="Z854" s="10"/>
    </x:row>
    <x:row r="855" spans="1:26" ht="13.5" customHeight="1">
      <x:c r="A855" s="29"/>
      <x:c r="B855" s="29"/>
      <x:c r="C855" s="13"/>
      <x:c r="D855" s="87"/>
      <x:c r="E855" s="87"/>
      <x:c r="F855" s="87"/>
      <x:c r="G855" s="87"/>
      <x:c r="H855" s="87"/>
      <x:c r="I855" s="87"/>
      <x:c r="J855" s="87"/>
      <x:c r="K855" s="87"/>
      <x:c r="L855" s="87"/>
      <x:c r="M855" s="29"/>
      <x:c r="N855" s="10"/>
      <x:c r="O855" s="10"/>
      <x:c r="P855" s="10"/>
      <x:c r="Q855" s="10"/>
      <x:c r="R855" s="10"/>
      <x:c r="S855" s="10"/>
      <x:c r="T855" s="10"/>
      <x:c r="U855" s="10"/>
      <x:c r="V855" s="10"/>
      <x:c r="W855" s="10"/>
      <x:c r="X855" s="10"/>
      <x:c r="Y855" s="10"/>
      <x:c r="Z855" s="10"/>
    </x:row>
    <x:row r="856" spans="1:26" ht="13.5" customHeight="1">
      <x:c r="A856" s="29"/>
      <x:c r="B856" s="29"/>
      <x:c r="C856" s="13"/>
      <x:c r="D856" s="87"/>
      <x:c r="E856" s="87"/>
      <x:c r="F856" s="87"/>
      <x:c r="G856" s="87"/>
      <x:c r="H856" s="87"/>
      <x:c r="I856" s="87"/>
      <x:c r="J856" s="87"/>
      <x:c r="K856" s="87"/>
      <x:c r="L856" s="87"/>
      <x:c r="M856" s="29"/>
      <x:c r="N856" s="10"/>
      <x:c r="O856" s="10"/>
      <x:c r="P856" s="10"/>
      <x:c r="Q856" s="10"/>
      <x:c r="R856" s="10"/>
      <x:c r="S856" s="10"/>
      <x:c r="T856" s="10"/>
      <x:c r="U856" s="10"/>
      <x:c r="V856" s="10"/>
      <x:c r="W856" s="10"/>
      <x:c r="X856" s="10"/>
      <x:c r="Y856" s="10"/>
      <x:c r="Z856" s="10"/>
    </x:row>
    <x:row r="857" spans="1:26" ht="13.5" customHeight="1">
      <x:c r="A857" s="29"/>
      <x:c r="B857" s="29"/>
      <x:c r="C857" s="13"/>
      <x:c r="D857" s="87"/>
      <x:c r="E857" s="87"/>
      <x:c r="F857" s="87"/>
      <x:c r="G857" s="87"/>
      <x:c r="H857" s="87"/>
      <x:c r="I857" s="87"/>
      <x:c r="J857" s="87"/>
      <x:c r="K857" s="87"/>
      <x:c r="L857" s="87"/>
      <x:c r="M857" s="29"/>
      <x:c r="N857" s="10"/>
      <x:c r="O857" s="10"/>
      <x:c r="P857" s="10"/>
      <x:c r="Q857" s="10"/>
      <x:c r="R857" s="10"/>
      <x:c r="S857" s="10"/>
      <x:c r="T857" s="10"/>
      <x:c r="U857" s="10"/>
      <x:c r="V857" s="10"/>
      <x:c r="W857" s="10"/>
      <x:c r="X857" s="10"/>
      <x:c r="Y857" s="10"/>
      <x:c r="Z857" s="10"/>
    </x:row>
    <x:row r="858" spans="1:26" ht="13.5" customHeight="1">
      <x:c r="A858" s="29"/>
      <x:c r="B858" s="29"/>
      <x:c r="C858" s="13"/>
      <x:c r="D858" s="87"/>
      <x:c r="E858" s="87"/>
      <x:c r="F858" s="87"/>
      <x:c r="G858" s="87"/>
      <x:c r="H858" s="87"/>
      <x:c r="I858" s="87"/>
      <x:c r="J858" s="87"/>
      <x:c r="K858" s="87"/>
      <x:c r="L858" s="87"/>
      <x:c r="M858" s="29"/>
      <x:c r="N858" s="10"/>
      <x:c r="O858" s="10"/>
      <x:c r="P858" s="10"/>
      <x:c r="Q858" s="10"/>
      <x:c r="R858" s="10"/>
      <x:c r="S858" s="10"/>
      <x:c r="T858" s="10"/>
      <x:c r="U858" s="10"/>
      <x:c r="V858" s="10"/>
      <x:c r="W858" s="10"/>
      <x:c r="X858" s="10"/>
      <x:c r="Y858" s="10"/>
      <x:c r="Z858" s="10"/>
    </x:row>
    <x:row r="859" spans="1:26" ht="13.5" customHeight="1">
      <x:c r="A859" s="29"/>
      <x:c r="B859" s="29"/>
      <x:c r="C859" s="13"/>
      <x:c r="D859" s="87"/>
      <x:c r="E859" s="87"/>
      <x:c r="F859" s="87"/>
      <x:c r="G859" s="87"/>
      <x:c r="H859" s="87"/>
      <x:c r="I859" s="87"/>
      <x:c r="J859" s="87"/>
      <x:c r="K859" s="87"/>
      <x:c r="L859" s="87"/>
      <x:c r="M859" s="29"/>
      <x:c r="N859" s="10"/>
      <x:c r="O859" s="10"/>
      <x:c r="P859" s="10"/>
      <x:c r="Q859" s="10"/>
      <x:c r="R859" s="10"/>
      <x:c r="S859" s="10"/>
      <x:c r="T859" s="10"/>
      <x:c r="U859" s="10"/>
      <x:c r="V859" s="10"/>
      <x:c r="W859" s="10"/>
      <x:c r="X859" s="10"/>
      <x:c r="Y859" s="10"/>
      <x:c r="Z859" s="10"/>
    </x:row>
    <x:row r="860" spans="1:26" ht="13.5" customHeight="1">
      <x:c r="A860" s="29"/>
      <x:c r="B860" s="29"/>
      <x:c r="C860" s="13"/>
      <x:c r="D860" s="87"/>
      <x:c r="E860" s="87"/>
      <x:c r="F860" s="87"/>
      <x:c r="G860" s="87"/>
      <x:c r="H860" s="87"/>
      <x:c r="I860" s="87"/>
      <x:c r="J860" s="87"/>
      <x:c r="K860" s="87"/>
      <x:c r="L860" s="87"/>
      <x:c r="M860" s="29"/>
      <x:c r="N860" s="10"/>
      <x:c r="O860" s="10"/>
      <x:c r="P860" s="10"/>
      <x:c r="Q860" s="10"/>
      <x:c r="R860" s="10"/>
      <x:c r="S860" s="10"/>
      <x:c r="T860" s="10"/>
      <x:c r="U860" s="10"/>
      <x:c r="V860" s="10"/>
      <x:c r="W860" s="10"/>
      <x:c r="X860" s="10"/>
      <x:c r="Y860" s="10"/>
      <x:c r="Z860" s="10"/>
    </x:row>
    <x:row r="861" spans="1:26" ht="13.5" customHeight="1">
      <x:c r="A861" s="29"/>
      <x:c r="B861" s="29"/>
      <x:c r="C861" s="13"/>
      <x:c r="D861" s="87"/>
      <x:c r="E861" s="87"/>
      <x:c r="F861" s="87"/>
      <x:c r="G861" s="87"/>
      <x:c r="H861" s="87"/>
      <x:c r="I861" s="87"/>
      <x:c r="J861" s="87"/>
      <x:c r="K861" s="87"/>
      <x:c r="L861" s="87"/>
      <x:c r="M861" s="29"/>
      <x:c r="N861" s="10"/>
      <x:c r="O861" s="10"/>
      <x:c r="P861" s="10"/>
      <x:c r="Q861" s="10"/>
      <x:c r="R861" s="10"/>
      <x:c r="S861" s="10"/>
      <x:c r="T861" s="10"/>
      <x:c r="U861" s="10"/>
      <x:c r="V861" s="10"/>
      <x:c r="W861" s="10"/>
      <x:c r="X861" s="10"/>
      <x:c r="Y861" s="10"/>
      <x:c r="Z861" s="10"/>
    </x:row>
    <x:row r="862" spans="1:26" ht="13.5" customHeight="1">
      <x:c r="A862" s="29"/>
      <x:c r="B862" s="29"/>
      <x:c r="C862" s="13"/>
      <x:c r="D862" s="87"/>
      <x:c r="E862" s="87"/>
      <x:c r="F862" s="87"/>
      <x:c r="G862" s="87"/>
      <x:c r="H862" s="87"/>
      <x:c r="I862" s="87"/>
      <x:c r="J862" s="87"/>
      <x:c r="K862" s="87"/>
      <x:c r="L862" s="87"/>
      <x:c r="M862" s="29"/>
      <x:c r="N862" s="10"/>
      <x:c r="O862" s="10"/>
      <x:c r="P862" s="10"/>
      <x:c r="Q862" s="10"/>
      <x:c r="R862" s="10"/>
      <x:c r="S862" s="10"/>
      <x:c r="T862" s="10"/>
      <x:c r="U862" s="10"/>
      <x:c r="V862" s="10"/>
      <x:c r="W862" s="10"/>
      <x:c r="X862" s="10"/>
      <x:c r="Y862" s="10"/>
      <x:c r="Z862" s="10"/>
    </x:row>
    <x:row r="863" spans="1:26" ht="13.5" customHeight="1">
      <x:c r="A863" s="29"/>
      <x:c r="B863" s="29"/>
      <x:c r="C863" s="13"/>
      <x:c r="D863" s="87"/>
      <x:c r="E863" s="87"/>
      <x:c r="F863" s="87"/>
      <x:c r="G863" s="87"/>
      <x:c r="H863" s="87"/>
      <x:c r="I863" s="87"/>
      <x:c r="J863" s="87"/>
      <x:c r="K863" s="87"/>
      <x:c r="L863" s="87"/>
      <x:c r="M863" s="29"/>
      <x:c r="N863" s="10"/>
      <x:c r="O863" s="10"/>
      <x:c r="P863" s="10"/>
      <x:c r="Q863" s="10"/>
      <x:c r="R863" s="10"/>
      <x:c r="S863" s="10"/>
      <x:c r="T863" s="10"/>
      <x:c r="U863" s="10"/>
      <x:c r="V863" s="10"/>
      <x:c r="W863" s="10"/>
      <x:c r="X863" s="10"/>
      <x:c r="Y863" s="10"/>
      <x:c r="Z863" s="10"/>
    </x:row>
    <x:row r="864" spans="1:26" ht="13.5" customHeight="1">
      <x:c r="A864" s="29"/>
      <x:c r="B864" s="29"/>
      <x:c r="C864" s="13"/>
      <x:c r="D864" s="87"/>
      <x:c r="E864" s="87"/>
      <x:c r="F864" s="87"/>
      <x:c r="G864" s="87"/>
      <x:c r="H864" s="87"/>
      <x:c r="I864" s="87"/>
      <x:c r="J864" s="87"/>
      <x:c r="K864" s="87"/>
      <x:c r="L864" s="87"/>
      <x:c r="M864" s="29"/>
      <x:c r="N864" s="10"/>
      <x:c r="O864" s="10"/>
      <x:c r="P864" s="10"/>
      <x:c r="Q864" s="10"/>
      <x:c r="R864" s="10"/>
      <x:c r="S864" s="10"/>
      <x:c r="T864" s="10"/>
      <x:c r="U864" s="10"/>
      <x:c r="V864" s="10"/>
      <x:c r="W864" s="10"/>
      <x:c r="X864" s="10"/>
      <x:c r="Y864" s="10"/>
      <x:c r="Z864" s="10"/>
    </x:row>
    <x:row r="865" spans="1:26" ht="13.5" customHeight="1">
      <x:c r="A865" s="29"/>
      <x:c r="B865" s="29"/>
      <x:c r="C865" s="13"/>
      <x:c r="D865" s="87"/>
      <x:c r="E865" s="87"/>
      <x:c r="F865" s="87"/>
      <x:c r="G865" s="87"/>
      <x:c r="H865" s="87"/>
      <x:c r="I865" s="87"/>
      <x:c r="J865" s="87"/>
      <x:c r="K865" s="87"/>
      <x:c r="L865" s="87"/>
      <x:c r="M865" s="29"/>
      <x:c r="N865" s="10"/>
      <x:c r="O865" s="10"/>
      <x:c r="P865" s="10"/>
      <x:c r="Q865" s="10"/>
      <x:c r="R865" s="10"/>
      <x:c r="S865" s="10"/>
      <x:c r="T865" s="10"/>
      <x:c r="U865" s="10"/>
      <x:c r="V865" s="10"/>
      <x:c r="W865" s="10"/>
      <x:c r="X865" s="10"/>
      <x:c r="Y865" s="10"/>
      <x:c r="Z865" s="10"/>
    </x:row>
    <x:row r="866" spans="1:26" ht="13.5" customHeight="1">
      <x:c r="A866" s="29"/>
      <x:c r="B866" s="29"/>
      <x:c r="C866" s="13"/>
      <x:c r="D866" s="87"/>
      <x:c r="E866" s="87"/>
      <x:c r="F866" s="87"/>
      <x:c r="G866" s="87"/>
      <x:c r="H866" s="87"/>
      <x:c r="I866" s="87"/>
      <x:c r="J866" s="87"/>
      <x:c r="K866" s="87"/>
      <x:c r="L866" s="87"/>
      <x:c r="M866" s="29"/>
      <x:c r="N866" s="10"/>
      <x:c r="O866" s="10"/>
      <x:c r="P866" s="10"/>
      <x:c r="Q866" s="10"/>
      <x:c r="R866" s="10"/>
      <x:c r="S866" s="10"/>
      <x:c r="T866" s="10"/>
      <x:c r="U866" s="10"/>
      <x:c r="V866" s="10"/>
      <x:c r="W866" s="10"/>
      <x:c r="X866" s="10"/>
      <x:c r="Y866" s="10"/>
      <x:c r="Z866" s="10"/>
    </x:row>
    <x:row r="867" spans="1:26" ht="13.5" customHeight="1">
      <x:c r="A867" s="29"/>
      <x:c r="B867" s="29"/>
      <x:c r="C867" s="13"/>
      <x:c r="D867" s="87"/>
      <x:c r="E867" s="87"/>
      <x:c r="F867" s="87"/>
      <x:c r="G867" s="87"/>
      <x:c r="H867" s="87"/>
      <x:c r="I867" s="87"/>
      <x:c r="J867" s="87"/>
      <x:c r="K867" s="87"/>
      <x:c r="L867" s="87"/>
      <x:c r="M867" s="29"/>
      <x:c r="N867" s="10"/>
      <x:c r="O867" s="10"/>
      <x:c r="P867" s="10"/>
      <x:c r="Q867" s="10"/>
      <x:c r="R867" s="10"/>
      <x:c r="S867" s="10"/>
      <x:c r="T867" s="10"/>
      <x:c r="U867" s="10"/>
      <x:c r="V867" s="10"/>
      <x:c r="W867" s="10"/>
      <x:c r="X867" s="10"/>
      <x:c r="Y867" s="10"/>
      <x:c r="Z867" s="10"/>
    </x:row>
    <x:row r="868" spans="1:26" ht="13.5" customHeight="1">
      <x:c r="A868" s="29"/>
      <x:c r="B868" s="29"/>
      <x:c r="C868" s="13"/>
      <x:c r="D868" s="87"/>
      <x:c r="E868" s="87"/>
      <x:c r="F868" s="87"/>
      <x:c r="G868" s="87"/>
      <x:c r="H868" s="87"/>
      <x:c r="I868" s="87"/>
      <x:c r="J868" s="87"/>
      <x:c r="K868" s="87"/>
      <x:c r="L868" s="87"/>
      <x:c r="M868" s="29"/>
      <x:c r="N868" s="10"/>
      <x:c r="O868" s="10"/>
      <x:c r="P868" s="10"/>
      <x:c r="Q868" s="10"/>
      <x:c r="R868" s="10"/>
      <x:c r="S868" s="10"/>
      <x:c r="T868" s="10"/>
      <x:c r="U868" s="10"/>
      <x:c r="V868" s="10"/>
      <x:c r="W868" s="10"/>
      <x:c r="X868" s="10"/>
      <x:c r="Y868" s="10"/>
      <x:c r="Z868" s="10"/>
    </x:row>
    <x:row r="869" spans="1:26" ht="13.5" customHeight="1">
      <x:c r="A869" s="29"/>
      <x:c r="B869" s="29"/>
      <x:c r="C869" s="13"/>
      <x:c r="D869" s="87"/>
      <x:c r="E869" s="87"/>
      <x:c r="F869" s="87"/>
      <x:c r="G869" s="87"/>
      <x:c r="H869" s="87"/>
      <x:c r="I869" s="87"/>
      <x:c r="J869" s="87"/>
      <x:c r="K869" s="87"/>
      <x:c r="L869" s="87"/>
      <x:c r="M869" s="29"/>
      <x:c r="N869" s="10"/>
      <x:c r="O869" s="10"/>
      <x:c r="P869" s="10"/>
      <x:c r="Q869" s="10"/>
      <x:c r="R869" s="10"/>
      <x:c r="S869" s="10"/>
      <x:c r="T869" s="10"/>
      <x:c r="U869" s="10"/>
      <x:c r="V869" s="10"/>
      <x:c r="W869" s="10"/>
      <x:c r="X869" s="10"/>
      <x:c r="Y869" s="10"/>
      <x:c r="Z869" s="10"/>
    </x:row>
    <x:row r="870" spans="1:26" ht="13.5" customHeight="1">
      <x:c r="A870" s="29"/>
      <x:c r="B870" s="29"/>
      <x:c r="C870" s="13"/>
      <x:c r="D870" s="87"/>
      <x:c r="E870" s="87"/>
      <x:c r="F870" s="87"/>
      <x:c r="G870" s="87"/>
      <x:c r="H870" s="87"/>
      <x:c r="I870" s="87"/>
      <x:c r="J870" s="87"/>
      <x:c r="K870" s="87"/>
      <x:c r="L870" s="87"/>
      <x:c r="M870" s="29"/>
      <x:c r="N870" s="10"/>
      <x:c r="O870" s="10"/>
      <x:c r="P870" s="10"/>
      <x:c r="Q870" s="10"/>
      <x:c r="R870" s="10"/>
      <x:c r="S870" s="10"/>
      <x:c r="T870" s="10"/>
      <x:c r="U870" s="10"/>
      <x:c r="V870" s="10"/>
      <x:c r="W870" s="10"/>
      <x:c r="X870" s="10"/>
      <x:c r="Y870" s="10"/>
      <x:c r="Z870" s="10"/>
    </x:row>
    <x:row r="871" spans="1:26" ht="13.5" customHeight="1">
      <x:c r="A871" s="29"/>
      <x:c r="B871" s="29"/>
      <x:c r="C871" s="13"/>
      <x:c r="D871" s="87"/>
      <x:c r="E871" s="87"/>
      <x:c r="F871" s="87"/>
      <x:c r="G871" s="87"/>
      <x:c r="H871" s="87"/>
      <x:c r="I871" s="87"/>
      <x:c r="J871" s="87"/>
      <x:c r="K871" s="87"/>
      <x:c r="L871" s="87"/>
      <x:c r="M871" s="29"/>
      <x:c r="N871" s="10"/>
      <x:c r="O871" s="10"/>
      <x:c r="P871" s="10"/>
      <x:c r="Q871" s="10"/>
      <x:c r="R871" s="10"/>
      <x:c r="S871" s="10"/>
      <x:c r="T871" s="10"/>
      <x:c r="U871" s="10"/>
      <x:c r="V871" s="10"/>
      <x:c r="W871" s="10"/>
      <x:c r="X871" s="10"/>
      <x:c r="Y871" s="10"/>
      <x:c r="Z871" s="10"/>
    </x:row>
    <x:row r="872" spans="1:26" ht="13.5" customHeight="1">
      <x:c r="A872" s="29"/>
      <x:c r="B872" s="29"/>
      <x:c r="C872" s="13"/>
      <x:c r="D872" s="87"/>
      <x:c r="E872" s="87"/>
      <x:c r="F872" s="87"/>
      <x:c r="G872" s="87"/>
      <x:c r="H872" s="87"/>
      <x:c r="I872" s="87"/>
      <x:c r="J872" s="87"/>
      <x:c r="K872" s="87"/>
      <x:c r="L872" s="87"/>
      <x:c r="M872" s="29"/>
      <x:c r="N872" s="10"/>
      <x:c r="O872" s="10"/>
      <x:c r="P872" s="10"/>
      <x:c r="Q872" s="10"/>
      <x:c r="R872" s="10"/>
      <x:c r="S872" s="10"/>
      <x:c r="T872" s="10"/>
      <x:c r="U872" s="10"/>
      <x:c r="V872" s="10"/>
      <x:c r="W872" s="10"/>
      <x:c r="X872" s="10"/>
      <x:c r="Y872" s="10"/>
      <x:c r="Z872" s="10"/>
    </x:row>
    <x:row r="873" spans="1:26" ht="13.5" customHeight="1">
      <x:c r="A873" s="29"/>
      <x:c r="B873" s="29"/>
      <x:c r="C873" s="13"/>
      <x:c r="D873" s="87"/>
      <x:c r="E873" s="87"/>
      <x:c r="F873" s="87"/>
      <x:c r="G873" s="87"/>
      <x:c r="H873" s="87"/>
      <x:c r="I873" s="87"/>
      <x:c r="J873" s="87"/>
      <x:c r="K873" s="87"/>
      <x:c r="L873" s="87"/>
      <x:c r="M873" s="29"/>
      <x:c r="N873" s="10"/>
      <x:c r="O873" s="10"/>
      <x:c r="P873" s="10"/>
      <x:c r="Q873" s="10"/>
      <x:c r="R873" s="10"/>
      <x:c r="S873" s="10"/>
      <x:c r="T873" s="10"/>
      <x:c r="U873" s="10"/>
      <x:c r="V873" s="10"/>
      <x:c r="W873" s="10"/>
      <x:c r="X873" s="10"/>
      <x:c r="Y873" s="10"/>
      <x:c r="Z873" s="10"/>
    </x:row>
    <x:row r="874" spans="1:26" ht="13.5" customHeight="1">
      <x:c r="A874" s="29"/>
      <x:c r="B874" s="29"/>
      <x:c r="C874" s="13"/>
      <x:c r="D874" s="87"/>
      <x:c r="E874" s="87"/>
      <x:c r="F874" s="87"/>
      <x:c r="G874" s="87"/>
      <x:c r="H874" s="87"/>
      <x:c r="I874" s="87"/>
      <x:c r="J874" s="87"/>
      <x:c r="K874" s="87"/>
      <x:c r="L874" s="87"/>
      <x:c r="M874" s="29"/>
      <x:c r="N874" s="10"/>
      <x:c r="O874" s="10"/>
      <x:c r="P874" s="10"/>
      <x:c r="Q874" s="10"/>
      <x:c r="R874" s="10"/>
      <x:c r="S874" s="10"/>
      <x:c r="T874" s="10"/>
      <x:c r="U874" s="10"/>
      <x:c r="V874" s="10"/>
      <x:c r="W874" s="10"/>
      <x:c r="X874" s="10"/>
      <x:c r="Y874" s="10"/>
      <x:c r="Z874" s="10"/>
    </x:row>
    <x:row r="875" spans="1:26" ht="13.5" customHeight="1">
      <x:c r="A875" s="29"/>
      <x:c r="B875" s="29"/>
      <x:c r="C875" s="13"/>
      <x:c r="D875" s="87"/>
      <x:c r="E875" s="87"/>
      <x:c r="F875" s="87"/>
      <x:c r="G875" s="87"/>
      <x:c r="H875" s="87"/>
      <x:c r="I875" s="87"/>
      <x:c r="J875" s="87"/>
      <x:c r="K875" s="87"/>
      <x:c r="L875" s="87"/>
      <x:c r="M875" s="29"/>
      <x:c r="N875" s="10"/>
      <x:c r="O875" s="10"/>
      <x:c r="P875" s="10"/>
      <x:c r="Q875" s="10"/>
      <x:c r="R875" s="10"/>
      <x:c r="S875" s="10"/>
      <x:c r="T875" s="10"/>
      <x:c r="U875" s="10"/>
      <x:c r="V875" s="10"/>
      <x:c r="W875" s="10"/>
      <x:c r="X875" s="10"/>
      <x:c r="Y875" s="10"/>
      <x:c r="Z875" s="10"/>
    </x:row>
    <x:row r="876" spans="1:26" ht="13.5" customHeight="1">
      <x:c r="A876" s="29"/>
      <x:c r="B876" s="29"/>
      <x:c r="C876" s="13"/>
      <x:c r="D876" s="87"/>
      <x:c r="E876" s="87"/>
      <x:c r="F876" s="87"/>
      <x:c r="G876" s="87"/>
      <x:c r="H876" s="87"/>
      <x:c r="I876" s="87"/>
      <x:c r="J876" s="87"/>
      <x:c r="K876" s="87"/>
      <x:c r="L876" s="87"/>
      <x:c r="M876" s="29"/>
      <x:c r="N876" s="10"/>
      <x:c r="O876" s="10"/>
      <x:c r="P876" s="10"/>
      <x:c r="Q876" s="10"/>
      <x:c r="R876" s="10"/>
      <x:c r="S876" s="10"/>
      <x:c r="T876" s="10"/>
      <x:c r="U876" s="10"/>
      <x:c r="V876" s="10"/>
      <x:c r="W876" s="10"/>
      <x:c r="X876" s="10"/>
      <x:c r="Y876" s="10"/>
      <x:c r="Z876" s="10"/>
    </x:row>
    <x:row r="877" spans="1:26" ht="13.5" customHeight="1">
      <x:c r="A877" s="29"/>
      <x:c r="B877" s="29"/>
      <x:c r="C877" s="13"/>
      <x:c r="D877" s="87"/>
      <x:c r="E877" s="87"/>
      <x:c r="F877" s="87"/>
      <x:c r="G877" s="87"/>
      <x:c r="H877" s="87"/>
      <x:c r="I877" s="87"/>
      <x:c r="J877" s="87"/>
      <x:c r="K877" s="87"/>
      <x:c r="L877" s="87"/>
      <x:c r="M877" s="29"/>
      <x:c r="N877" s="10"/>
      <x:c r="O877" s="10"/>
      <x:c r="P877" s="10"/>
      <x:c r="Q877" s="10"/>
      <x:c r="R877" s="10"/>
      <x:c r="S877" s="10"/>
      <x:c r="T877" s="10"/>
      <x:c r="U877" s="10"/>
      <x:c r="V877" s="10"/>
      <x:c r="W877" s="10"/>
      <x:c r="X877" s="10"/>
      <x:c r="Y877" s="10"/>
      <x:c r="Z877" s="10"/>
    </x:row>
    <x:row r="878" spans="1:26" ht="13.5" customHeight="1">
      <x:c r="A878" s="29"/>
      <x:c r="B878" s="29"/>
      <x:c r="C878" s="13"/>
      <x:c r="D878" s="87"/>
      <x:c r="E878" s="87"/>
      <x:c r="F878" s="87"/>
      <x:c r="G878" s="87"/>
      <x:c r="H878" s="87"/>
      <x:c r="I878" s="87"/>
      <x:c r="J878" s="87"/>
      <x:c r="K878" s="87"/>
      <x:c r="L878" s="87"/>
      <x:c r="M878" s="29"/>
      <x:c r="N878" s="10"/>
      <x:c r="O878" s="10"/>
      <x:c r="P878" s="10"/>
      <x:c r="Q878" s="10"/>
      <x:c r="R878" s="10"/>
      <x:c r="S878" s="10"/>
      <x:c r="T878" s="10"/>
      <x:c r="U878" s="10"/>
      <x:c r="V878" s="10"/>
      <x:c r="W878" s="10"/>
      <x:c r="X878" s="10"/>
      <x:c r="Y878" s="10"/>
      <x:c r="Z878" s="10"/>
    </x:row>
    <x:row r="879" spans="1:26" ht="13.5" customHeight="1">
      <x:c r="A879" s="29"/>
      <x:c r="B879" s="29"/>
      <x:c r="C879" s="13"/>
      <x:c r="D879" s="87"/>
      <x:c r="E879" s="87"/>
      <x:c r="F879" s="87"/>
      <x:c r="G879" s="87"/>
      <x:c r="H879" s="87"/>
      <x:c r="I879" s="87"/>
      <x:c r="J879" s="87"/>
      <x:c r="K879" s="87"/>
      <x:c r="L879" s="87"/>
      <x:c r="M879" s="29"/>
      <x:c r="N879" s="10"/>
      <x:c r="O879" s="10"/>
      <x:c r="P879" s="10"/>
      <x:c r="Q879" s="10"/>
      <x:c r="R879" s="10"/>
      <x:c r="S879" s="10"/>
      <x:c r="T879" s="10"/>
      <x:c r="U879" s="10"/>
      <x:c r="V879" s="10"/>
      <x:c r="W879" s="10"/>
      <x:c r="X879" s="10"/>
      <x:c r="Y879" s="10"/>
      <x:c r="Z879" s="10"/>
    </x:row>
    <x:row r="880" spans="1:26" ht="13.5" customHeight="1">
      <x:c r="A880" s="29"/>
      <x:c r="B880" s="29"/>
      <x:c r="C880" s="13"/>
      <x:c r="D880" s="87"/>
      <x:c r="E880" s="87"/>
      <x:c r="F880" s="87"/>
      <x:c r="G880" s="87"/>
      <x:c r="H880" s="87"/>
      <x:c r="I880" s="87"/>
      <x:c r="J880" s="87"/>
      <x:c r="K880" s="87"/>
      <x:c r="L880" s="87"/>
      <x:c r="M880" s="29"/>
      <x:c r="N880" s="10"/>
      <x:c r="O880" s="10"/>
      <x:c r="P880" s="10"/>
      <x:c r="Q880" s="10"/>
      <x:c r="R880" s="10"/>
      <x:c r="S880" s="10"/>
      <x:c r="T880" s="10"/>
      <x:c r="U880" s="10"/>
      <x:c r="V880" s="10"/>
      <x:c r="W880" s="10"/>
      <x:c r="X880" s="10"/>
      <x:c r="Y880" s="10"/>
      <x:c r="Z880" s="10"/>
    </x:row>
    <x:row r="881" spans="1:26" ht="13.5" customHeight="1">
      <x:c r="A881" s="29"/>
      <x:c r="B881" s="29"/>
      <x:c r="C881" s="13"/>
      <x:c r="D881" s="87"/>
      <x:c r="E881" s="87"/>
      <x:c r="F881" s="87"/>
      <x:c r="G881" s="87"/>
      <x:c r="H881" s="87"/>
      <x:c r="I881" s="87"/>
      <x:c r="J881" s="87"/>
      <x:c r="K881" s="87"/>
      <x:c r="L881" s="87"/>
      <x:c r="M881" s="29"/>
      <x:c r="N881" s="10"/>
      <x:c r="O881" s="10"/>
      <x:c r="P881" s="10"/>
      <x:c r="Q881" s="10"/>
      <x:c r="R881" s="10"/>
      <x:c r="S881" s="10"/>
      <x:c r="T881" s="10"/>
      <x:c r="U881" s="10"/>
      <x:c r="V881" s="10"/>
      <x:c r="W881" s="10"/>
      <x:c r="X881" s="10"/>
      <x:c r="Y881" s="10"/>
      <x:c r="Z881" s="10"/>
    </x:row>
    <x:row r="882" spans="1:26" ht="13.5" customHeight="1">
      <x:c r="A882" s="29"/>
      <x:c r="B882" s="29"/>
      <x:c r="C882" s="13"/>
      <x:c r="D882" s="87"/>
      <x:c r="E882" s="87"/>
      <x:c r="F882" s="87"/>
      <x:c r="G882" s="87"/>
      <x:c r="H882" s="87"/>
      <x:c r="I882" s="87"/>
      <x:c r="J882" s="87"/>
      <x:c r="K882" s="87"/>
      <x:c r="L882" s="87"/>
      <x:c r="M882" s="29"/>
      <x:c r="N882" s="10"/>
      <x:c r="O882" s="10"/>
      <x:c r="P882" s="10"/>
      <x:c r="Q882" s="10"/>
      <x:c r="R882" s="10"/>
      <x:c r="S882" s="10"/>
      <x:c r="T882" s="10"/>
      <x:c r="U882" s="10"/>
      <x:c r="V882" s="10"/>
      <x:c r="W882" s="10"/>
      <x:c r="X882" s="10"/>
      <x:c r="Y882" s="10"/>
      <x:c r="Z882" s="10"/>
    </x:row>
    <x:row r="883" spans="1:26" ht="13.5" customHeight="1">
      <x:c r="A883" s="29"/>
      <x:c r="B883" s="29"/>
      <x:c r="C883" s="13"/>
      <x:c r="D883" s="87"/>
      <x:c r="E883" s="87"/>
      <x:c r="F883" s="87"/>
      <x:c r="G883" s="87"/>
      <x:c r="H883" s="87"/>
      <x:c r="I883" s="87"/>
      <x:c r="J883" s="87"/>
      <x:c r="K883" s="87"/>
      <x:c r="L883" s="87"/>
      <x:c r="M883" s="29"/>
      <x:c r="N883" s="10"/>
      <x:c r="O883" s="10"/>
      <x:c r="P883" s="10"/>
      <x:c r="Q883" s="10"/>
      <x:c r="R883" s="10"/>
      <x:c r="S883" s="10"/>
      <x:c r="T883" s="10"/>
      <x:c r="U883" s="10"/>
      <x:c r="V883" s="10"/>
      <x:c r="W883" s="10"/>
      <x:c r="X883" s="10"/>
      <x:c r="Y883" s="10"/>
      <x:c r="Z883" s="10"/>
    </x:row>
    <x:row r="884" spans="1:26" ht="13.5" customHeight="1">
      <x:c r="A884" s="29"/>
      <x:c r="B884" s="29"/>
      <x:c r="C884" s="13"/>
      <x:c r="D884" s="87"/>
      <x:c r="E884" s="87"/>
      <x:c r="F884" s="87"/>
      <x:c r="G884" s="87"/>
      <x:c r="H884" s="87"/>
      <x:c r="I884" s="87"/>
      <x:c r="J884" s="87"/>
      <x:c r="K884" s="87"/>
      <x:c r="L884" s="87"/>
      <x:c r="M884" s="29"/>
      <x:c r="N884" s="10"/>
      <x:c r="O884" s="10"/>
      <x:c r="P884" s="10"/>
      <x:c r="Q884" s="10"/>
      <x:c r="R884" s="10"/>
      <x:c r="S884" s="10"/>
      <x:c r="T884" s="10"/>
      <x:c r="U884" s="10"/>
      <x:c r="V884" s="10"/>
      <x:c r="W884" s="10"/>
      <x:c r="X884" s="10"/>
      <x:c r="Y884" s="10"/>
      <x:c r="Z884" s="10"/>
    </x:row>
    <x:row r="885" spans="1:26" ht="13.5" customHeight="1">
      <x:c r="A885" s="29"/>
      <x:c r="B885" s="29"/>
      <x:c r="C885" s="13"/>
      <x:c r="D885" s="87"/>
      <x:c r="E885" s="87"/>
      <x:c r="F885" s="87"/>
      <x:c r="G885" s="87"/>
      <x:c r="H885" s="87"/>
      <x:c r="I885" s="87"/>
      <x:c r="J885" s="87"/>
      <x:c r="K885" s="87"/>
      <x:c r="L885" s="87"/>
      <x:c r="M885" s="29"/>
      <x:c r="N885" s="10"/>
      <x:c r="O885" s="10"/>
      <x:c r="P885" s="10"/>
      <x:c r="Q885" s="10"/>
      <x:c r="R885" s="10"/>
      <x:c r="S885" s="10"/>
      <x:c r="T885" s="10"/>
      <x:c r="U885" s="10"/>
      <x:c r="V885" s="10"/>
      <x:c r="W885" s="10"/>
      <x:c r="X885" s="10"/>
      <x:c r="Y885" s="10"/>
      <x:c r="Z885" s="10"/>
    </x:row>
    <x:row r="886" spans="1:26" ht="13.5" customHeight="1">
      <x:c r="A886" s="29"/>
      <x:c r="B886" s="29"/>
      <x:c r="C886" s="13"/>
      <x:c r="D886" s="87"/>
      <x:c r="E886" s="87"/>
      <x:c r="F886" s="87"/>
      <x:c r="G886" s="87"/>
      <x:c r="H886" s="87"/>
      <x:c r="I886" s="87"/>
      <x:c r="J886" s="87"/>
      <x:c r="K886" s="87"/>
      <x:c r="L886" s="87"/>
      <x:c r="M886" s="29"/>
      <x:c r="N886" s="10"/>
      <x:c r="O886" s="10"/>
      <x:c r="P886" s="10"/>
      <x:c r="Q886" s="10"/>
      <x:c r="R886" s="10"/>
      <x:c r="S886" s="10"/>
      <x:c r="T886" s="10"/>
      <x:c r="U886" s="10"/>
      <x:c r="V886" s="10"/>
      <x:c r="W886" s="10"/>
      <x:c r="X886" s="10"/>
      <x:c r="Y886" s="10"/>
      <x:c r="Z886" s="10"/>
    </x:row>
    <x:row r="887" spans="1:26" ht="13.5" customHeight="1">
      <x:c r="A887" s="29"/>
      <x:c r="B887" s="29"/>
      <x:c r="C887" s="13"/>
      <x:c r="D887" s="87"/>
      <x:c r="E887" s="87"/>
      <x:c r="F887" s="87"/>
      <x:c r="G887" s="87"/>
      <x:c r="H887" s="87"/>
      <x:c r="I887" s="87"/>
      <x:c r="J887" s="87"/>
      <x:c r="K887" s="87"/>
      <x:c r="L887" s="87"/>
      <x:c r="M887" s="29"/>
      <x:c r="N887" s="10"/>
      <x:c r="O887" s="10"/>
      <x:c r="P887" s="10"/>
      <x:c r="Q887" s="10"/>
      <x:c r="R887" s="10"/>
      <x:c r="S887" s="10"/>
      <x:c r="T887" s="10"/>
      <x:c r="U887" s="10"/>
      <x:c r="V887" s="10"/>
      <x:c r="W887" s="10"/>
      <x:c r="X887" s="10"/>
      <x:c r="Y887" s="10"/>
      <x:c r="Z887" s="10"/>
    </x:row>
    <x:row r="888" spans="1:26" ht="13.5" customHeight="1">
      <x:c r="A888" s="29"/>
      <x:c r="B888" s="29"/>
      <x:c r="C888" s="13"/>
      <x:c r="D888" s="87"/>
      <x:c r="E888" s="87"/>
      <x:c r="F888" s="87"/>
      <x:c r="G888" s="87"/>
      <x:c r="H888" s="87"/>
      <x:c r="I888" s="87"/>
      <x:c r="J888" s="87"/>
      <x:c r="K888" s="87"/>
      <x:c r="L888" s="87"/>
      <x:c r="M888" s="29"/>
      <x:c r="N888" s="10"/>
      <x:c r="O888" s="10"/>
      <x:c r="P888" s="10"/>
      <x:c r="Q888" s="10"/>
      <x:c r="R888" s="10"/>
      <x:c r="S888" s="10"/>
      <x:c r="T888" s="10"/>
      <x:c r="U888" s="10"/>
      <x:c r="V888" s="10"/>
      <x:c r="W888" s="10"/>
      <x:c r="X888" s="10"/>
      <x:c r="Y888" s="10"/>
      <x:c r="Z888" s="10"/>
    </x:row>
    <x:row r="889" spans="1:26" ht="13.5" customHeight="1">
      <x:c r="A889" s="29"/>
      <x:c r="B889" s="29"/>
      <x:c r="C889" s="13"/>
      <x:c r="D889" s="87"/>
      <x:c r="E889" s="87"/>
      <x:c r="F889" s="87"/>
      <x:c r="G889" s="87"/>
      <x:c r="H889" s="87"/>
      <x:c r="I889" s="87"/>
      <x:c r="J889" s="87"/>
      <x:c r="K889" s="87"/>
      <x:c r="L889" s="87"/>
      <x:c r="M889" s="29"/>
      <x:c r="N889" s="10"/>
      <x:c r="O889" s="10"/>
      <x:c r="P889" s="10"/>
      <x:c r="Q889" s="10"/>
      <x:c r="R889" s="10"/>
      <x:c r="S889" s="10"/>
      <x:c r="T889" s="10"/>
      <x:c r="U889" s="10"/>
      <x:c r="V889" s="10"/>
      <x:c r="W889" s="10"/>
      <x:c r="X889" s="10"/>
      <x:c r="Y889" s="10"/>
      <x:c r="Z889" s="10"/>
    </x:row>
    <x:row r="890" spans="1:26" ht="13.5" customHeight="1">
      <x:c r="A890" s="29"/>
      <x:c r="B890" s="29"/>
      <x:c r="C890" s="13"/>
      <x:c r="D890" s="87"/>
      <x:c r="E890" s="87"/>
      <x:c r="F890" s="87"/>
      <x:c r="G890" s="87"/>
      <x:c r="H890" s="87"/>
      <x:c r="I890" s="87"/>
      <x:c r="J890" s="87"/>
      <x:c r="K890" s="87"/>
      <x:c r="L890" s="87"/>
      <x:c r="M890" s="29"/>
      <x:c r="N890" s="10"/>
      <x:c r="O890" s="10"/>
      <x:c r="P890" s="10"/>
      <x:c r="Q890" s="10"/>
      <x:c r="R890" s="10"/>
      <x:c r="S890" s="10"/>
      <x:c r="T890" s="10"/>
      <x:c r="U890" s="10"/>
      <x:c r="V890" s="10"/>
      <x:c r="W890" s="10"/>
      <x:c r="X890" s="10"/>
      <x:c r="Y890" s="10"/>
      <x:c r="Z890" s="10"/>
    </x:row>
    <x:row r="891" spans="1:26" ht="13.5" customHeight="1">
      <x:c r="A891" s="29"/>
      <x:c r="B891" s="29"/>
      <x:c r="C891" s="13"/>
      <x:c r="D891" s="87"/>
      <x:c r="E891" s="87"/>
      <x:c r="F891" s="87"/>
      <x:c r="G891" s="87"/>
      <x:c r="H891" s="87"/>
      <x:c r="I891" s="87"/>
      <x:c r="J891" s="87"/>
      <x:c r="K891" s="87"/>
      <x:c r="L891" s="87"/>
      <x:c r="M891" s="29"/>
      <x:c r="N891" s="10"/>
      <x:c r="O891" s="10"/>
      <x:c r="P891" s="10"/>
      <x:c r="Q891" s="10"/>
      <x:c r="R891" s="10"/>
      <x:c r="S891" s="10"/>
      <x:c r="T891" s="10"/>
      <x:c r="U891" s="10"/>
      <x:c r="V891" s="10"/>
      <x:c r="W891" s="10"/>
      <x:c r="X891" s="10"/>
      <x:c r="Y891" s="10"/>
      <x:c r="Z891" s="10"/>
    </x:row>
    <x:row r="892" spans="1:26" ht="13.5" customHeight="1">
      <x:c r="A892" s="29"/>
      <x:c r="B892" s="29"/>
      <x:c r="C892" s="13"/>
      <x:c r="D892" s="87"/>
      <x:c r="E892" s="87"/>
      <x:c r="F892" s="87"/>
      <x:c r="G892" s="87"/>
      <x:c r="H892" s="87"/>
      <x:c r="I892" s="87"/>
      <x:c r="J892" s="87"/>
      <x:c r="K892" s="87"/>
      <x:c r="L892" s="87"/>
      <x:c r="M892" s="29"/>
      <x:c r="N892" s="10"/>
      <x:c r="O892" s="10"/>
      <x:c r="P892" s="10"/>
      <x:c r="Q892" s="10"/>
      <x:c r="R892" s="10"/>
      <x:c r="S892" s="10"/>
      <x:c r="T892" s="10"/>
      <x:c r="U892" s="10"/>
      <x:c r="V892" s="10"/>
      <x:c r="W892" s="10"/>
      <x:c r="X892" s="10"/>
      <x:c r="Y892" s="10"/>
      <x:c r="Z892" s="10"/>
    </x:row>
    <x:row r="893" spans="1:26" ht="13.5" customHeight="1">
      <x:c r="A893" s="29"/>
      <x:c r="B893" s="29"/>
      <x:c r="C893" s="13"/>
      <x:c r="D893" s="87"/>
      <x:c r="E893" s="87"/>
      <x:c r="F893" s="87"/>
      <x:c r="G893" s="87"/>
      <x:c r="H893" s="87"/>
      <x:c r="I893" s="87"/>
      <x:c r="J893" s="87"/>
      <x:c r="K893" s="87"/>
      <x:c r="L893" s="87"/>
      <x:c r="M893" s="29"/>
      <x:c r="N893" s="10"/>
      <x:c r="O893" s="10"/>
      <x:c r="P893" s="10"/>
      <x:c r="Q893" s="10"/>
      <x:c r="R893" s="10"/>
      <x:c r="S893" s="10"/>
      <x:c r="T893" s="10"/>
      <x:c r="U893" s="10"/>
      <x:c r="V893" s="10"/>
      <x:c r="W893" s="10"/>
      <x:c r="X893" s="10"/>
      <x:c r="Y893" s="10"/>
      <x:c r="Z893" s="10"/>
    </x:row>
    <x:row r="894" spans="1:26" ht="13.5" customHeight="1">
      <x:c r="A894" s="29"/>
      <x:c r="B894" s="29"/>
      <x:c r="C894" s="13"/>
      <x:c r="D894" s="87"/>
      <x:c r="E894" s="87"/>
      <x:c r="F894" s="87"/>
      <x:c r="G894" s="87"/>
      <x:c r="H894" s="87"/>
      <x:c r="I894" s="87"/>
      <x:c r="J894" s="87"/>
      <x:c r="K894" s="87"/>
      <x:c r="L894" s="87"/>
      <x:c r="M894" s="29"/>
      <x:c r="N894" s="10"/>
      <x:c r="O894" s="10"/>
      <x:c r="P894" s="10"/>
      <x:c r="Q894" s="10"/>
      <x:c r="R894" s="10"/>
      <x:c r="S894" s="10"/>
      <x:c r="T894" s="10"/>
      <x:c r="U894" s="10"/>
      <x:c r="V894" s="10"/>
      <x:c r="W894" s="10"/>
      <x:c r="X894" s="10"/>
      <x:c r="Y894" s="10"/>
      <x:c r="Z894" s="10"/>
    </x:row>
    <x:row r="895" spans="1:26" ht="13.5" customHeight="1">
      <x:c r="A895" s="29"/>
      <x:c r="B895" s="29"/>
      <x:c r="C895" s="13"/>
      <x:c r="D895" s="87"/>
      <x:c r="E895" s="87"/>
      <x:c r="F895" s="87"/>
      <x:c r="G895" s="87"/>
      <x:c r="H895" s="87"/>
      <x:c r="I895" s="87"/>
      <x:c r="J895" s="87"/>
      <x:c r="K895" s="87"/>
      <x:c r="L895" s="87"/>
      <x:c r="M895" s="29"/>
      <x:c r="N895" s="10"/>
      <x:c r="O895" s="10"/>
      <x:c r="P895" s="10"/>
      <x:c r="Q895" s="10"/>
      <x:c r="R895" s="10"/>
      <x:c r="S895" s="10"/>
      <x:c r="T895" s="10"/>
      <x:c r="U895" s="10"/>
      <x:c r="V895" s="10"/>
      <x:c r="W895" s="10"/>
      <x:c r="X895" s="10"/>
      <x:c r="Y895" s="10"/>
      <x:c r="Z895" s="10"/>
    </x:row>
    <x:row r="896" spans="1:26" ht="13.5" customHeight="1">
      <x:c r="A896" s="29"/>
      <x:c r="B896" s="29"/>
      <x:c r="C896" s="13"/>
      <x:c r="D896" s="87"/>
      <x:c r="E896" s="87"/>
      <x:c r="F896" s="87"/>
      <x:c r="G896" s="87"/>
      <x:c r="H896" s="87"/>
      <x:c r="I896" s="87"/>
      <x:c r="J896" s="87"/>
      <x:c r="K896" s="87"/>
      <x:c r="L896" s="87"/>
      <x:c r="M896" s="29"/>
      <x:c r="N896" s="10"/>
      <x:c r="O896" s="10"/>
      <x:c r="P896" s="10"/>
      <x:c r="Q896" s="10"/>
      <x:c r="R896" s="10"/>
      <x:c r="S896" s="10"/>
      <x:c r="T896" s="10"/>
      <x:c r="U896" s="10"/>
      <x:c r="V896" s="10"/>
      <x:c r="W896" s="10"/>
      <x:c r="X896" s="10"/>
      <x:c r="Y896" s="10"/>
      <x:c r="Z896" s="10"/>
    </x:row>
    <x:row r="897" spans="1:26" ht="13.5" customHeight="1">
      <x:c r="A897" s="29"/>
      <x:c r="B897" s="29"/>
      <x:c r="C897" s="13"/>
      <x:c r="D897" s="87"/>
      <x:c r="E897" s="87"/>
      <x:c r="F897" s="87"/>
      <x:c r="G897" s="87"/>
      <x:c r="H897" s="87"/>
      <x:c r="I897" s="87"/>
      <x:c r="J897" s="87"/>
      <x:c r="K897" s="87"/>
      <x:c r="L897" s="87"/>
      <x:c r="M897" s="29"/>
      <x:c r="N897" s="10"/>
      <x:c r="O897" s="10"/>
      <x:c r="P897" s="10"/>
      <x:c r="Q897" s="10"/>
      <x:c r="R897" s="10"/>
      <x:c r="S897" s="10"/>
      <x:c r="T897" s="10"/>
      <x:c r="U897" s="10"/>
      <x:c r="V897" s="10"/>
      <x:c r="W897" s="10"/>
      <x:c r="X897" s="10"/>
      <x:c r="Y897" s="10"/>
      <x:c r="Z897" s="10"/>
    </x:row>
    <x:row r="898" spans="1:26" ht="13.5" customHeight="1">
      <x:c r="A898" s="29"/>
      <x:c r="B898" s="29"/>
      <x:c r="C898" s="13"/>
      <x:c r="D898" s="87"/>
      <x:c r="E898" s="87"/>
      <x:c r="F898" s="87"/>
      <x:c r="G898" s="87"/>
      <x:c r="H898" s="87"/>
      <x:c r="I898" s="87"/>
      <x:c r="J898" s="87"/>
      <x:c r="K898" s="87"/>
      <x:c r="L898" s="87"/>
      <x:c r="M898" s="29"/>
      <x:c r="N898" s="10"/>
      <x:c r="O898" s="10"/>
      <x:c r="P898" s="10"/>
      <x:c r="Q898" s="10"/>
      <x:c r="R898" s="10"/>
      <x:c r="S898" s="10"/>
      <x:c r="T898" s="10"/>
      <x:c r="U898" s="10"/>
      <x:c r="V898" s="10"/>
      <x:c r="W898" s="10"/>
      <x:c r="X898" s="10"/>
      <x:c r="Y898" s="10"/>
      <x:c r="Z898" s="10"/>
    </x:row>
    <x:row r="899" spans="1:26" ht="13.5" customHeight="1">
      <x:c r="A899" s="29"/>
      <x:c r="B899" s="29"/>
      <x:c r="C899" s="13"/>
      <x:c r="D899" s="87"/>
      <x:c r="E899" s="87"/>
      <x:c r="F899" s="87"/>
      <x:c r="G899" s="87"/>
      <x:c r="H899" s="87"/>
      <x:c r="I899" s="87"/>
      <x:c r="J899" s="87"/>
      <x:c r="K899" s="87"/>
      <x:c r="L899" s="87"/>
      <x:c r="M899" s="29"/>
      <x:c r="N899" s="10"/>
      <x:c r="O899" s="10"/>
      <x:c r="P899" s="10"/>
      <x:c r="Q899" s="10"/>
      <x:c r="R899" s="10"/>
      <x:c r="S899" s="10"/>
      <x:c r="T899" s="10"/>
      <x:c r="U899" s="10"/>
      <x:c r="V899" s="10"/>
      <x:c r="W899" s="10"/>
      <x:c r="X899" s="10"/>
      <x:c r="Y899" s="10"/>
      <x:c r="Z899" s="10"/>
    </x:row>
    <x:row r="900" spans="1:26" ht="13.5" customHeight="1">
      <x:c r="A900" s="29"/>
      <x:c r="B900" s="29"/>
      <x:c r="C900" s="13"/>
      <x:c r="D900" s="87"/>
      <x:c r="E900" s="87"/>
      <x:c r="F900" s="87"/>
      <x:c r="G900" s="87"/>
      <x:c r="H900" s="87"/>
      <x:c r="I900" s="87"/>
      <x:c r="J900" s="87"/>
      <x:c r="K900" s="87"/>
      <x:c r="L900" s="87"/>
      <x:c r="M900" s="29"/>
      <x:c r="N900" s="10"/>
      <x:c r="O900" s="10"/>
      <x:c r="P900" s="10"/>
      <x:c r="Q900" s="10"/>
      <x:c r="R900" s="10"/>
      <x:c r="S900" s="10"/>
      <x:c r="T900" s="10"/>
      <x:c r="U900" s="10"/>
      <x:c r="V900" s="10"/>
      <x:c r="W900" s="10"/>
      <x:c r="X900" s="10"/>
      <x:c r="Y900" s="10"/>
      <x:c r="Z900" s="10"/>
    </x:row>
    <x:row r="901" spans="1:26" ht="13.5" customHeight="1">
      <x:c r="A901" s="29"/>
      <x:c r="B901" s="29"/>
      <x:c r="C901" s="13"/>
      <x:c r="D901" s="87"/>
      <x:c r="E901" s="87"/>
      <x:c r="F901" s="87"/>
      <x:c r="G901" s="87"/>
      <x:c r="H901" s="87"/>
      <x:c r="I901" s="87"/>
      <x:c r="J901" s="87"/>
      <x:c r="K901" s="87"/>
      <x:c r="L901" s="87"/>
      <x:c r="M901" s="29"/>
      <x:c r="N901" s="10"/>
      <x:c r="O901" s="10"/>
      <x:c r="P901" s="10"/>
      <x:c r="Q901" s="10"/>
      <x:c r="R901" s="10"/>
      <x:c r="S901" s="10"/>
      <x:c r="T901" s="10"/>
      <x:c r="U901" s="10"/>
      <x:c r="V901" s="10"/>
      <x:c r="W901" s="10"/>
      <x:c r="X901" s="10"/>
      <x:c r="Y901" s="10"/>
      <x:c r="Z901" s="10"/>
    </x:row>
    <x:row r="902" spans="1:26" ht="13.5" customHeight="1">
      <x:c r="A902" s="29"/>
      <x:c r="B902" s="29"/>
      <x:c r="C902" s="13"/>
      <x:c r="D902" s="87"/>
      <x:c r="E902" s="87"/>
      <x:c r="F902" s="87"/>
      <x:c r="G902" s="87"/>
      <x:c r="H902" s="87"/>
      <x:c r="I902" s="87"/>
      <x:c r="J902" s="87"/>
      <x:c r="K902" s="87"/>
      <x:c r="L902" s="87"/>
      <x:c r="M902" s="29"/>
      <x:c r="N902" s="10"/>
      <x:c r="O902" s="10"/>
      <x:c r="P902" s="10"/>
      <x:c r="Q902" s="10"/>
      <x:c r="R902" s="10"/>
      <x:c r="S902" s="10"/>
      <x:c r="T902" s="10"/>
      <x:c r="U902" s="10"/>
      <x:c r="V902" s="10"/>
      <x:c r="W902" s="10"/>
      <x:c r="X902" s="10"/>
      <x:c r="Y902" s="10"/>
      <x:c r="Z902" s="10"/>
    </x:row>
    <x:row r="903" spans="1:26" ht="13.5" customHeight="1">
      <x:c r="A903" s="29"/>
      <x:c r="B903" s="29"/>
      <x:c r="C903" s="13"/>
      <x:c r="D903" s="87"/>
      <x:c r="E903" s="87"/>
      <x:c r="F903" s="87"/>
      <x:c r="G903" s="87"/>
      <x:c r="H903" s="87"/>
      <x:c r="I903" s="87"/>
      <x:c r="J903" s="87"/>
      <x:c r="K903" s="87"/>
      <x:c r="L903" s="87"/>
      <x:c r="M903" s="29"/>
      <x:c r="N903" s="10"/>
      <x:c r="O903" s="10"/>
      <x:c r="P903" s="10"/>
      <x:c r="Q903" s="10"/>
      <x:c r="R903" s="10"/>
      <x:c r="S903" s="10"/>
      <x:c r="T903" s="10"/>
      <x:c r="U903" s="10"/>
      <x:c r="V903" s="10"/>
      <x:c r="W903" s="10"/>
      <x:c r="X903" s="10"/>
      <x:c r="Y903" s="10"/>
      <x:c r="Z903" s="10"/>
    </x:row>
    <x:row r="904" spans="1:26" ht="13.5" customHeight="1">
      <x:c r="A904" s="29"/>
      <x:c r="B904" s="29"/>
      <x:c r="C904" s="13"/>
      <x:c r="D904" s="87"/>
      <x:c r="E904" s="87"/>
      <x:c r="F904" s="87"/>
      <x:c r="G904" s="87"/>
      <x:c r="H904" s="87"/>
      <x:c r="I904" s="87"/>
      <x:c r="J904" s="87"/>
      <x:c r="K904" s="87"/>
      <x:c r="L904" s="87"/>
      <x:c r="M904" s="29"/>
      <x:c r="N904" s="10"/>
      <x:c r="O904" s="10"/>
      <x:c r="P904" s="10"/>
      <x:c r="Q904" s="10"/>
      <x:c r="R904" s="10"/>
      <x:c r="S904" s="10"/>
      <x:c r="T904" s="10"/>
      <x:c r="U904" s="10"/>
      <x:c r="V904" s="10"/>
      <x:c r="W904" s="10"/>
      <x:c r="X904" s="10"/>
      <x:c r="Y904" s="10"/>
      <x:c r="Z904" s="10"/>
    </x:row>
    <x:row r="905" spans="1:26" ht="13.5" customHeight="1">
      <x:c r="A905" s="29"/>
      <x:c r="B905" s="29"/>
      <x:c r="C905" s="13"/>
      <x:c r="D905" s="87"/>
      <x:c r="E905" s="87"/>
      <x:c r="F905" s="87"/>
      <x:c r="G905" s="87"/>
      <x:c r="H905" s="87"/>
      <x:c r="I905" s="87"/>
      <x:c r="J905" s="87"/>
      <x:c r="K905" s="87"/>
      <x:c r="L905" s="87"/>
      <x:c r="M905" s="29"/>
      <x:c r="N905" s="10"/>
      <x:c r="O905" s="10"/>
      <x:c r="P905" s="10"/>
      <x:c r="Q905" s="10"/>
      <x:c r="R905" s="10"/>
      <x:c r="S905" s="10"/>
      <x:c r="T905" s="10"/>
      <x:c r="U905" s="10"/>
      <x:c r="V905" s="10"/>
      <x:c r="W905" s="10"/>
      <x:c r="X905" s="10"/>
      <x:c r="Y905" s="10"/>
      <x:c r="Z905" s="10"/>
    </x:row>
    <x:row r="906" spans="1:26" ht="13.5" customHeight="1">
      <x:c r="A906" s="29"/>
      <x:c r="B906" s="29"/>
      <x:c r="C906" s="13"/>
      <x:c r="D906" s="87"/>
      <x:c r="E906" s="87"/>
      <x:c r="F906" s="87"/>
      <x:c r="G906" s="87"/>
      <x:c r="H906" s="87"/>
      <x:c r="I906" s="87"/>
      <x:c r="J906" s="87"/>
      <x:c r="K906" s="87"/>
      <x:c r="L906" s="87"/>
      <x:c r="M906" s="29"/>
      <x:c r="N906" s="10"/>
      <x:c r="O906" s="10"/>
      <x:c r="P906" s="10"/>
      <x:c r="Q906" s="10"/>
      <x:c r="R906" s="10"/>
      <x:c r="S906" s="10"/>
      <x:c r="T906" s="10"/>
      <x:c r="U906" s="10"/>
      <x:c r="V906" s="10"/>
      <x:c r="W906" s="10"/>
      <x:c r="X906" s="10"/>
      <x:c r="Y906" s="10"/>
      <x:c r="Z906" s="10"/>
    </x:row>
    <x:row r="907" spans="1:26" ht="13.5" customHeight="1">
      <x:c r="A907" s="29"/>
      <x:c r="B907" s="29"/>
      <x:c r="C907" s="13"/>
      <x:c r="D907" s="87"/>
      <x:c r="E907" s="87"/>
      <x:c r="F907" s="87"/>
      <x:c r="G907" s="87"/>
      <x:c r="H907" s="87"/>
      <x:c r="I907" s="87"/>
      <x:c r="J907" s="87"/>
      <x:c r="K907" s="87"/>
      <x:c r="L907" s="87"/>
      <x:c r="M907" s="29"/>
      <x:c r="N907" s="10"/>
      <x:c r="O907" s="10"/>
      <x:c r="P907" s="10"/>
      <x:c r="Q907" s="10"/>
      <x:c r="R907" s="10"/>
      <x:c r="S907" s="10"/>
      <x:c r="T907" s="10"/>
      <x:c r="U907" s="10"/>
      <x:c r="V907" s="10"/>
      <x:c r="W907" s="10"/>
      <x:c r="X907" s="10"/>
      <x:c r="Y907" s="10"/>
      <x:c r="Z907" s="10"/>
    </x:row>
    <x:row r="908" spans="1:26" ht="13.5" customHeight="1">
      <x:c r="A908" s="29"/>
      <x:c r="B908" s="29"/>
      <x:c r="C908" s="13"/>
      <x:c r="D908" s="87"/>
      <x:c r="E908" s="87"/>
      <x:c r="F908" s="87"/>
      <x:c r="G908" s="87"/>
      <x:c r="H908" s="87"/>
      <x:c r="I908" s="87"/>
      <x:c r="J908" s="87"/>
      <x:c r="K908" s="87"/>
      <x:c r="L908" s="87"/>
      <x:c r="M908" s="29"/>
      <x:c r="N908" s="10"/>
      <x:c r="O908" s="10"/>
      <x:c r="P908" s="10"/>
      <x:c r="Q908" s="10"/>
      <x:c r="R908" s="10"/>
      <x:c r="S908" s="10"/>
      <x:c r="T908" s="10"/>
      <x:c r="U908" s="10"/>
      <x:c r="V908" s="10"/>
      <x:c r="W908" s="10"/>
      <x:c r="X908" s="10"/>
      <x:c r="Y908" s="10"/>
      <x:c r="Z908" s="10"/>
    </x:row>
    <x:row r="909" spans="1:26" ht="13.5" customHeight="1">
      <x:c r="A909" s="29"/>
      <x:c r="B909" s="29"/>
      <x:c r="C909" s="13"/>
      <x:c r="D909" s="87"/>
      <x:c r="E909" s="87"/>
      <x:c r="F909" s="87"/>
      <x:c r="G909" s="87"/>
      <x:c r="H909" s="87"/>
      <x:c r="I909" s="87"/>
      <x:c r="J909" s="87"/>
      <x:c r="K909" s="87"/>
      <x:c r="L909" s="87"/>
      <x:c r="M909" s="29"/>
      <x:c r="N909" s="10"/>
      <x:c r="O909" s="10"/>
      <x:c r="P909" s="10"/>
      <x:c r="Q909" s="10"/>
      <x:c r="R909" s="10"/>
      <x:c r="S909" s="10"/>
      <x:c r="T909" s="10"/>
      <x:c r="U909" s="10"/>
      <x:c r="V909" s="10"/>
      <x:c r="W909" s="10"/>
      <x:c r="X909" s="10"/>
      <x:c r="Y909" s="10"/>
      <x:c r="Z909" s="10"/>
    </x:row>
    <x:row r="910" spans="1:26" ht="13.5" customHeight="1">
      <x:c r="A910" s="29"/>
      <x:c r="B910" s="29"/>
      <x:c r="C910" s="13"/>
      <x:c r="D910" s="87"/>
      <x:c r="E910" s="87"/>
      <x:c r="F910" s="87"/>
      <x:c r="G910" s="87"/>
      <x:c r="H910" s="87"/>
      <x:c r="I910" s="87"/>
      <x:c r="J910" s="87"/>
      <x:c r="K910" s="87"/>
      <x:c r="L910" s="87"/>
      <x:c r="M910" s="29"/>
      <x:c r="N910" s="10"/>
      <x:c r="O910" s="10"/>
      <x:c r="P910" s="10"/>
      <x:c r="Q910" s="10"/>
      <x:c r="R910" s="10"/>
      <x:c r="S910" s="10"/>
      <x:c r="T910" s="10"/>
      <x:c r="U910" s="10"/>
      <x:c r="V910" s="10"/>
      <x:c r="W910" s="10"/>
      <x:c r="X910" s="10"/>
      <x:c r="Y910" s="10"/>
      <x:c r="Z910" s="10"/>
    </x:row>
    <x:row r="911" spans="1:26" ht="13.5" customHeight="1">
      <x:c r="A911" s="29"/>
      <x:c r="B911" s="29"/>
      <x:c r="C911" s="13"/>
      <x:c r="D911" s="87"/>
      <x:c r="E911" s="87"/>
      <x:c r="F911" s="87"/>
      <x:c r="G911" s="87"/>
      <x:c r="H911" s="87"/>
      <x:c r="I911" s="87"/>
      <x:c r="J911" s="87"/>
      <x:c r="K911" s="87"/>
      <x:c r="L911" s="87"/>
      <x:c r="M911" s="29"/>
      <x:c r="N911" s="10"/>
      <x:c r="O911" s="10"/>
      <x:c r="P911" s="10"/>
      <x:c r="Q911" s="10"/>
      <x:c r="R911" s="10"/>
      <x:c r="S911" s="10"/>
      <x:c r="T911" s="10"/>
      <x:c r="U911" s="10"/>
      <x:c r="V911" s="10"/>
      <x:c r="W911" s="10"/>
      <x:c r="X911" s="10"/>
      <x:c r="Y911" s="10"/>
      <x:c r="Z911" s="10"/>
    </x:row>
    <x:row r="912" spans="1:26" ht="13.5" customHeight="1">
      <x:c r="A912" s="29"/>
      <x:c r="B912" s="29"/>
      <x:c r="C912" s="13"/>
      <x:c r="D912" s="87"/>
      <x:c r="E912" s="87"/>
      <x:c r="F912" s="87"/>
      <x:c r="G912" s="87"/>
      <x:c r="H912" s="87"/>
      <x:c r="I912" s="87"/>
      <x:c r="J912" s="87"/>
      <x:c r="K912" s="87"/>
      <x:c r="L912" s="87"/>
      <x:c r="M912" s="29"/>
      <x:c r="N912" s="10"/>
      <x:c r="O912" s="10"/>
      <x:c r="P912" s="10"/>
      <x:c r="Q912" s="10"/>
      <x:c r="R912" s="10"/>
      <x:c r="S912" s="10"/>
      <x:c r="T912" s="10"/>
      <x:c r="U912" s="10"/>
      <x:c r="V912" s="10"/>
      <x:c r="W912" s="10"/>
      <x:c r="X912" s="10"/>
      <x:c r="Y912" s="10"/>
      <x:c r="Z912" s="10"/>
    </x:row>
    <x:row r="913" spans="1:26" ht="13.5" customHeight="1">
      <x:c r="A913" s="29"/>
      <x:c r="B913" s="29"/>
      <x:c r="C913" s="13"/>
      <x:c r="D913" s="87"/>
      <x:c r="E913" s="87"/>
      <x:c r="F913" s="87"/>
      <x:c r="G913" s="87"/>
      <x:c r="H913" s="87"/>
      <x:c r="I913" s="87"/>
      <x:c r="J913" s="87"/>
      <x:c r="K913" s="87"/>
      <x:c r="L913" s="87"/>
      <x:c r="M913" s="29"/>
      <x:c r="N913" s="10"/>
      <x:c r="O913" s="10"/>
      <x:c r="P913" s="10"/>
      <x:c r="Q913" s="10"/>
      <x:c r="R913" s="10"/>
      <x:c r="S913" s="10"/>
      <x:c r="T913" s="10"/>
      <x:c r="U913" s="10"/>
      <x:c r="V913" s="10"/>
      <x:c r="W913" s="10"/>
      <x:c r="X913" s="10"/>
      <x:c r="Y913" s="10"/>
      <x:c r="Z913" s="10"/>
    </x:row>
    <x:row r="914" spans="1:26" ht="13.5" customHeight="1">
      <x:c r="A914" s="29"/>
      <x:c r="B914" s="29"/>
      <x:c r="C914" s="13"/>
      <x:c r="D914" s="87"/>
      <x:c r="E914" s="87"/>
      <x:c r="F914" s="87"/>
      <x:c r="G914" s="87"/>
      <x:c r="H914" s="87"/>
      <x:c r="I914" s="87"/>
      <x:c r="J914" s="87"/>
      <x:c r="K914" s="87"/>
      <x:c r="L914" s="87"/>
      <x:c r="M914" s="29"/>
      <x:c r="N914" s="10"/>
      <x:c r="O914" s="10"/>
      <x:c r="P914" s="10"/>
      <x:c r="Q914" s="10"/>
      <x:c r="R914" s="10"/>
      <x:c r="S914" s="10"/>
      <x:c r="T914" s="10"/>
      <x:c r="U914" s="10"/>
      <x:c r="V914" s="10"/>
      <x:c r="W914" s="10"/>
      <x:c r="X914" s="10"/>
      <x:c r="Y914" s="10"/>
      <x:c r="Z914" s="10"/>
    </x:row>
    <x:row r="915" spans="1:26" ht="13.5" customHeight="1">
      <x:c r="A915" s="29"/>
      <x:c r="B915" s="29"/>
      <x:c r="C915" s="13"/>
      <x:c r="D915" s="87"/>
      <x:c r="E915" s="87"/>
      <x:c r="F915" s="87"/>
      <x:c r="G915" s="87"/>
      <x:c r="H915" s="87"/>
      <x:c r="I915" s="87"/>
      <x:c r="J915" s="87"/>
      <x:c r="K915" s="87"/>
      <x:c r="L915" s="87"/>
      <x:c r="M915" s="29"/>
      <x:c r="N915" s="10"/>
      <x:c r="O915" s="10"/>
      <x:c r="P915" s="10"/>
      <x:c r="Q915" s="10"/>
      <x:c r="R915" s="10"/>
      <x:c r="S915" s="10"/>
      <x:c r="T915" s="10"/>
      <x:c r="U915" s="10"/>
      <x:c r="V915" s="10"/>
      <x:c r="W915" s="10"/>
      <x:c r="X915" s="10"/>
      <x:c r="Y915" s="10"/>
      <x:c r="Z915" s="10"/>
    </x:row>
    <x:row r="916" spans="1:26" ht="13.5" customHeight="1">
      <x:c r="A916" s="29"/>
      <x:c r="B916" s="29"/>
      <x:c r="C916" s="13"/>
      <x:c r="D916" s="87"/>
      <x:c r="E916" s="87"/>
      <x:c r="F916" s="87"/>
      <x:c r="G916" s="87"/>
      <x:c r="H916" s="87"/>
      <x:c r="I916" s="87"/>
      <x:c r="J916" s="87"/>
      <x:c r="K916" s="87"/>
      <x:c r="L916" s="87"/>
      <x:c r="M916" s="29"/>
      <x:c r="N916" s="10"/>
      <x:c r="O916" s="10"/>
      <x:c r="P916" s="10"/>
      <x:c r="Q916" s="10"/>
      <x:c r="R916" s="10"/>
      <x:c r="S916" s="10"/>
      <x:c r="T916" s="10"/>
      <x:c r="U916" s="10"/>
      <x:c r="V916" s="10"/>
      <x:c r="W916" s="10"/>
      <x:c r="X916" s="10"/>
      <x:c r="Y916" s="10"/>
      <x:c r="Z916" s="10"/>
    </x:row>
    <x:row r="917" spans="1:26" ht="13.5" customHeight="1">
      <x:c r="A917" s="29"/>
      <x:c r="B917" s="29"/>
      <x:c r="C917" s="13"/>
      <x:c r="D917" s="87"/>
      <x:c r="E917" s="87"/>
      <x:c r="F917" s="87"/>
      <x:c r="G917" s="87"/>
      <x:c r="H917" s="87"/>
      <x:c r="I917" s="87"/>
      <x:c r="J917" s="87"/>
      <x:c r="K917" s="87"/>
      <x:c r="L917" s="87"/>
      <x:c r="M917" s="29"/>
      <x:c r="N917" s="10"/>
      <x:c r="O917" s="10"/>
      <x:c r="P917" s="10"/>
      <x:c r="Q917" s="10"/>
      <x:c r="R917" s="10"/>
      <x:c r="S917" s="10"/>
      <x:c r="T917" s="10"/>
      <x:c r="U917" s="10"/>
      <x:c r="V917" s="10"/>
      <x:c r="W917" s="10"/>
      <x:c r="X917" s="10"/>
      <x:c r="Y917" s="10"/>
      <x:c r="Z917" s="10"/>
    </x:row>
    <x:row r="918" spans="1:26" ht="13.5" customHeight="1">
      <x:c r="A918" s="29"/>
      <x:c r="B918" s="29"/>
      <x:c r="C918" s="13"/>
      <x:c r="D918" s="87"/>
      <x:c r="E918" s="87"/>
      <x:c r="F918" s="87"/>
      <x:c r="G918" s="87"/>
      <x:c r="H918" s="87"/>
      <x:c r="I918" s="87"/>
      <x:c r="J918" s="87"/>
      <x:c r="K918" s="87"/>
      <x:c r="L918" s="87"/>
      <x:c r="M918" s="29"/>
      <x:c r="N918" s="10"/>
      <x:c r="O918" s="10"/>
      <x:c r="P918" s="10"/>
      <x:c r="Q918" s="10"/>
      <x:c r="R918" s="10"/>
      <x:c r="S918" s="10"/>
      <x:c r="T918" s="10"/>
      <x:c r="U918" s="10"/>
      <x:c r="V918" s="10"/>
      <x:c r="W918" s="10"/>
      <x:c r="X918" s="10"/>
      <x:c r="Y918" s="10"/>
      <x:c r="Z918" s="10"/>
    </x:row>
    <x:row r="919" spans="1:26" ht="13.5" customHeight="1">
      <x:c r="A919" s="29"/>
      <x:c r="B919" s="29"/>
      <x:c r="C919" s="13"/>
      <x:c r="D919" s="87"/>
      <x:c r="E919" s="87"/>
      <x:c r="F919" s="87"/>
      <x:c r="G919" s="87"/>
      <x:c r="H919" s="87"/>
      <x:c r="I919" s="87"/>
      <x:c r="J919" s="87"/>
      <x:c r="K919" s="87"/>
      <x:c r="L919" s="87"/>
      <x:c r="M919" s="29"/>
      <x:c r="N919" s="10"/>
      <x:c r="O919" s="10"/>
      <x:c r="P919" s="10"/>
      <x:c r="Q919" s="10"/>
      <x:c r="R919" s="10"/>
      <x:c r="S919" s="10"/>
      <x:c r="T919" s="10"/>
      <x:c r="U919" s="10"/>
      <x:c r="V919" s="10"/>
      <x:c r="W919" s="10"/>
      <x:c r="X919" s="10"/>
      <x:c r="Y919" s="10"/>
      <x:c r="Z919" s="10"/>
    </x:row>
    <x:row r="920" spans="1:26" ht="13.5" customHeight="1">
      <x:c r="A920" s="29"/>
      <x:c r="B920" s="29"/>
      <x:c r="C920" s="13"/>
      <x:c r="D920" s="87"/>
      <x:c r="E920" s="87"/>
      <x:c r="F920" s="87"/>
      <x:c r="G920" s="87"/>
      <x:c r="H920" s="87"/>
      <x:c r="I920" s="87"/>
      <x:c r="J920" s="87"/>
      <x:c r="K920" s="87"/>
      <x:c r="L920" s="87"/>
      <x:c r="M920" s="29"/>
      <x:c r="N920" s="10"/>
      <x:c r="O920" s="10"/>
      <x:c r="P920" s="10"/>
      <x:c r="Q920" s="10"/>
      <x:c r="R920" s="10"/>
      <x:c r="S920" s="10"/>
      <x:c r="T920" s="10"/>
      <x:c r="U920" s="10"/>
      <x:c r="V920" s="10"/>
      <x:c r="W920" s="10"/>
      <x:c r="X920" s="10"/>
      <x:c r="Y920" s="10"/>
      <x:c r="Z920" s="10"/>
    </x:row>
    <x:row r="921" spans="1:26" ht="13.5" customHeight="1">
      <x:c r="A921" s="29"/>
      <x:c r="B921" s="29"/>
      <x:c r="C921" s="13"/>
      <x:c r="D921" s="87"/>
      <x:c r="E921" s="87"/>
      <x:c r="F921" s="87"/>
      <x:c r="G921" s="87"/>
      <x:c r="H921" s="87"/>
      <x:c r="I921" s="87"/>
      <x:c r="J921" s="87"/>
      <x:c r="K921" s="87"/>
      <x:c r="L921" s="87"/>
      <x:c r="M921" s="29"/>
      <x:c r="N921" s="10"/>
      <x:c r="O921" s="10"/>
      <x:c r="P921" s="10"/>
      <x:c r="Q921" s="10"/>
      <x:c r="R921" s="10"/>
      <x:c r="S921" s="10"/>
      <x:c r="T921" s="10"/>
      <x:c r="U921" s="10"/>
      <x:c r="V921" s="10"/>
      <x:c r="W921" s="10"/>
      <x:c r="X921" s="10"/>
      <x:c r="Y921" s="10"/>
      <x:c r="Z921" s="10"/>
    </x:row>
    <x:row r="922" spans="1:26" ht="13.5" customHeight="1">
      <x:c r="A922" s="29"/>
      <x:c r="B922" s="29"/>
      <x:c r="C922" s="13"/>
      <x:c r="D922" s="87"/>
      <x:c r="E922" s="87"/>
      <x:c r="F922" s="87"/>
      <x:c r="G922" s="87"/>
      <x:c r="H922" s="87"/>
      <x:c r="I922" s="87"/>
      <x:c r="J922" s="87"/>
      <x:c r="K922" s="87"/>
      <x:c r="L922" s="87"/>
      <x:c r="M922" s="29"/>
      <x:c r="N922" s="10"/>
      <x:c r="O922" s="10"/>
      <x:c r="P922" s="10"/>
      <x:c r="Q922" s="10"/>
      <x:c r="R922" s="10"/>
      <x:c r="S922" s="10"/>
      <x:c r="T922" s="10"/>
      <x:c r="U922" s="10"/>
      <x:c r="V922" s="10"/>
      <x:c r="W922" s="10"/>
      <x:c r="X922" s="10"/>
      <x:c r="Y922" s="10"/>
      <x:c r="Z922" s="10"/>
    </x:row>
    <x:row r="923" spans="1:26" ht="13.5" customHeight="1">
      <x:c r="A923" s="29"/>
      <x:c r="B923" s="29"/>
      <x:c r="C923" s="13"/>
      <x:c r="D923" s="87"/>
      <x:c r="E923" s="87"/>
      <x:c r="F923" s="87"/>
      <x:c r="G923" s="87"/>
      <x:c r="H923" s="87"/>
      <x:c r="I923" s="87"/>
      <x:c r="J923" s="87"/>
      <x:c r="K923" s="87"/>
      <x:c r="L923" s="87"/>
      <x:c r="M923" s="29"/>
      <x:c r="N923" s="10"/>
      <x:c r="O923" s="10"/>
      <x:c r="P923" s="10"/>
      <x:c r="Q923" s="10"/>
      <x:c r="R923" s="10"/>
      <x:c r="S923" s="10"/>
      <x:c r="T923" s="10"/>
      <x:c r="U923" s="10"/>
      <x:c r="V923" s="10"/>
      <x:c r="W923" s="10"/>
      <x:c r="X923" s="10"/>
      <x:c r="Y923" s="10"/>
      <x:c r="Z923" s="10"/>
    </x:row>
    <x:row r="924" spans="1:26" ht="13.5" customHeight="1">
      <x:c r="A924" s="29"/>
      <x:c r="B924" s="29"/>
      <x:c r="C924" s="13"/>
      <x:c r="D924" s="87"/>
      <x:c r="E924" s="87"/>
      <x:c r="F924" s="87"/>
      <x:c r="G924" s="87"/>
      <x:c r="H924" s="87"/>
      <x:c r="I924" s="87"/>
      <x:c r="J924" s="87"/>
      <x:c r="K924" s="87"/>
      <x:c r="L924" s="87"/>
      <x:c r="M924" s="29"/>
      <x:c r="N924" s="10"/>
      <x:c r="O924" s="10"/>
      <x:c r="P924" s="10"/>
      <x:c r="Q924" s="10"/>
      <x:c r="R924" s="10"/>
      <x:c r="S924" s="10"/>
      <x:c r="T924" s="10"/>
      <x:c r="U924" s="10"/>
      <x:c r="V924" s="10"/>
      <x:c r="W924" s="10"/>
      <x:c r="X924" s="10"/>
      <x:c r="Y924" s="10"/>
      <x:c r="Z924" s="10"/>
    </x:row>
    <x:row r="925" spans="1:26" ht="13.5" customHeight="1">
      <x:c r="A925" s="29"/>
      <x:c r="B925" s="29"/>
      <x:c r="C925" s="13"/>
      <x:c r="D925" s="87"/>
      <x:c r="E925" s="87"/>
      <x:c r="F925" s="87"/>
      <x:c r="G925" s="87"/>
      <x:c r="H925" s="87"/>
      <x:c r="I925" s="87"/>
      <x:c r="J925" s="87"/>
      <x:c r="K925" s="87"/>
      <x:c r="L925" s="87"/>
      <x:c r="M925" s="29"/>
      <x:c r="N925" s="10"/>
      <x:c r="O925" s="10"/>
      <x:c r="P925" s="10"/>
      <x:c r="Q925" s="10"/>
      <x:c r="R925" s="10"/>
      <x:c r="S925" s="10"/>
      <x:c r="T925" s="10"/>
      <x:c r="U925" s="10"/>
      <x:c r="V925" s="10"/>
      <x:c r="W925" s="10"/>
      <x:c r="X925" s="10"/>
      <x:c r="Y925" s="10"/>
      <x:c r="Z925" s="10"/>
    </x:row>
    <x:row r="926" spans="1:26" ht="13.5" customHeight="1">
      <x:c r="A926" s="29"/>
      <x:c r="B926" s="29"/>
      <x:c r="C926" s="13"/>
      <x:c r="D926" s="87"/>
      <x:c r="E926" s="87"/>
      <x:c r="F926" s="87"/>
      <x:c r="G926" s="87"/>
      <x:c r="H926" s="87"/>
      <x:c r="I926" s="87"/>
      <x:c r="J926" s="87"/>
      <x:c r="K926" s="87"/>
      <x:c r="L926" s="87"/>
      <x:c r="M926" s="29"/>
      <x:c r="N926" s="10"/>
      <x:c r="O926" s="10"/>
      <x:c r="P926" s="10"/>
      <x:c r="Q926" s="10"/>
      <x:c r="R926" s="10"/>
      <x:c r="S926" s="10"/>
      <x:c r="T926" s="10"/>
      <x:c r="U926" s="10"/>
      <x:c r="V926" s="10"/>
      <x:c r="W926" s="10"/>
      <x:c r="X926" s="10"/>
      <x:c r="Y926" s="10"/>
      <x:c r="Z926" s="10"/>
    </x:row>
    <x:row r="927" spans="1:26" ht="13.5" customHeight="1">
      <x:c r="A927" s="29"/>
      <x:c r="B927" s="29"/>
      <x:c r="C927" s="13"/>
      <x:c r="D927" s="87"/>
      <x:c r="E927" s="87"/>
      <x:c r="F927" s="87"/>
      <x:c r="G927" s="87"/>
      <x:c r="H927" s="87"/>
      <x:c r="I927" s="87"/>
      <x:c r="J927" s="87"/>
      <x:c r="K927" s="87"/>
      <x:c r="L927" s="87"/>
      <x:c r="M927" s="29"/>
      <x:c r="N927" s="10"/>
      <x:c r="O927" s="10"/>
      <x:c r="P927" s="10"/>
      <x:c r="Q927" s="10"/>
      <x:c r="R927" s="10"/>
      <x:c r="S927" s="10"/>
      <x:c r="T927" s="10"/>
      <x:c r="U927" s="10"/>
      <x:c r="V927" s="10"/>
      <x:c r="W927" s="10"/>
      <x:c r="X927" s="10"/>
      <x:c r="Y927" s="10"/>
      <x:c r="Z927" s="10"/>
    </x:row>
    <x:row r="928" spans="1:26" ht="13.5" customHeight="1">
      <x:c r="A928" s="29"/>
      <x:c r="B928" s="29"/>
      <x:c r="C928" s="13"/>
      <x:c r="D928" s="87"/>
      <x:c r="E928" s="87"/>
      <x:c r="F928" s="87"/>
      <x:c r="G928" s="87"/>
      <x:c r="H928" s="87"/>
      <x:c r="I928" s="87"/>
      <x:c r="J928" s="87"/>
      <x:c r="K928" s="87"/>
      <x:c r="L928" s="87"/>
      <x:c r="M928" s="29"/>
      <x:c r="N928" s="10"/>
      <x:c r="O928" s="10"/>
      <x:c r="P928" s="10"/>
      <x:c r="Q928" s="10"/>
      <x:c r="R928" s="10"/>
      <x:c r="S928" s="10"/>
      <x:c r="T928" s="10"/>
      <x:c r="U928" s="10"/>
      <x:c r="V928" s="10"/>
      <x:c r="W928" s="10"/>
      <x:c r="X928" s="10"/>
      <x:c r="Y928" s="10"/>
      <x:c r="Z928" s="10"/>
    </x:row>
    <x:row r="929" spans="1:26" ht="13.5" customHeight="1">
      <x:c r="A929" s="29"/>
      <x:c r="B929" s="29"/>
      <x:c r="C929" s="13"/>
      <x:c r="D929" s="87"/>
      <x:c r="E929" s="87"/>
      <x:c r="F929" s="87"/>
      <x:c r="G929" s="87"/>
      <x:c r="H929" s="87"/>
      <x:c r="I929" s="87"/>
      <x:c r="J929" s="87"/>
      <x:c r="K929" s="87"/>
      <x:c r="L929" s="87"/>
      <x:c r="M929" s="29"/>
      <x:c r="N929" s="10"/>
      <x:c r="O929" s="10"/>
      <x:c r="P929" s="10"/>
      <x:c r="Q929" s="10"/>
      <x:c r="R929" s="10"/>
      <x:c r="S929" s="10"/>
      <x:c r="T929" s="10"/>
      <x:c r="U929" s="10"/>
      <x:c r="V929" s="10"/>
      <x:c r="W929" s="10"/>
      <x:c r="X929" s="10"/>
      <x:c r="Y929" s="10"/>
      <x:c r="Z929" s="10"/>
    </x:row>
    <x:row r="930" spans="1:26" ht="13.5" customHeight="1">
      <x:c r="A930" s="29"/>
      <x:c r="B930" s="29"/>
      <x:c r="C930" s="13"/>
      <x:c r="D930" s="87"/>
      <x:c r="E930" s="87"/>
      <x:c r="F930" s="87"/>
      <x:c r="G930" s="87"/>
      <x:c r="H930" s="87"/>
      <x:c r="I930" s="87"/>
      <x:c r="J930" s="87"/>
      <x:c r="K930" s="87"/>
      <x:c r="L930" s="87"/>
      <x:c r="M930" s="29"/>
      <x:c r="N930" s="10"/>
      <x:c r="O930" s="10"/>
      <x:c r="P930" s="10"/>
      <x:c r="Q930" s="10"/>
      <x:c r="R930" s="10"/>
      <x:c r="S930" s="10"/>
      <x:c r="T930" s="10"/>
      <x:c r="U930" s="10"/>
      <x:c r="V930" s="10"/>
      <x:c r="W930" s="10"/>
      <x:c r="X930" s="10"/>
      <x:c r="Y930" s="10"/>
      <x:c r="Z930" s="10"/>
    </x:row>
    <x:row r="931" spans="1:26" ht="13.5" customHeight="1">
      <x:c r="A931" s="29"/>
      <x:c r="B931" s="29"/>
      <x:c r="C931" s="13"/>
      <x:c r="D931" s="87"/>
      <x:c r="E931" s="87"/>
      <x:c r="F931" s="87"/>
      <x:c r="G931" s="87"/>
      <x:c r="H931" s="87"/>
      <x:c r="I931" s="87"/>
      <x:c r="J931" s="87"/>
      <x:c r="K931" s="87"/>
      <x:c r="L931" s="87"/>
      <x:c r="M931" s="29"/>
      <x:c r="N931" s="10"/>
      <x:c r="O931" s="10"/>
      <x:c r="P931" s="10"/>
      <x:c r="Q931" s="10"/>
      <x:c r="R931" s="10"/>
      <x:c r="S931" s="10"/>
      <x:c r="T931" s="10"/>
      <x:c r="U931" s="10"/>
      <x:c r="V931" s="10"/>
      <x:c r="W931" s="10"/>
      <x:c r="X931" s="10"/>
      <x:c r="Y931" s="10"/>
      <x:c r="Z931" s="10"/>
    </x:row>
    <x:row r="932" spans="1:26" ht="13.5" customHeight="1">
      <x:c r="A932" s="29"/>
      <x:c r="B932" s="29"/>
      <x:c r="C932" s="13"/>
      <x:c r="D932" s="87"/>
      <x:c r="E932" s="87"/>
      <x:c r="F932" s="87"/>
      <x:c r="G932" s="87"/>
      <x:c r="H932" s="87"/>
      <x:c r="I932" s="87"/>
      <x:c r="J932" s="87"/>
      <x:c r="K932" s="87"/>
      <x:c r="L932" s="87"/>
      <x:c r="M932" s="29"/>
      <x:c r="N932" s="10"/>
      <x:c r="O932" s="10"/>
      <x:c r="P932" s="10"/>
      <x:c r="Q932" s="10"/>
      <x:c r="R932" s="10"/>
      <x:c r="S932" s="10"/>
      <x:c r="T932" s="10"/>
      <x:c r="U932" s="10"/>
      <x:c r="V932" s="10"/>
      <x:c r="W932" s="10"/>
      <x:c r="X932" s="10"/>
      <x:c r="Y932" s="10"/>
      <x:c r="Z932" s="10"/>
    </x:row>
    <x:row r="933" spans="1:26" ht="13.5" customHeight="1">
      <x:c r="A933" s="29"/>
      <x:c r="B933" s="29"/>
      <x:c r="C933" s="13"/>
      <x:c r="D933" s="87"/>
      <x:c r="E933" s="87"/>
      <x:c r="F933" s="87"/>
      <x:c r="G933" s="87"/>
      <x:c r="H933" s="87"/>
      <x:c r="I933" s="87"/>
      <x:c r="J933" s="87"/>
      <x:c r="K933" s="87"/>
      <x:c r="L933" s="87"/>
      <x:c r="M933" s="29"/>
      <x:c r="N933" s="10"/>
      <x:c r="O933" s="10"/>
      <x:c r="P933" s="10"/>
      <x:c r="Q933" s="10"/>
      <x:c r="R933" s="10"/>
      <x:c r="S933" s="10"/>
      <x:c r="T933" s="10"/>
      <x:c r="U933" s="10"/>
      <x:c r="V933" s="10"/>
      <x:c r="W933" s="10"/>
      <x:c r="X933" s="10"/>
      <x:c r="Y933" s="10"/>
      <x:c r="Z933" s="10"/>
    </x:row>
    <x:row r="934" spans="1:26" ht="13.5" customHeight="1">
      <x:c r="A934" s="29"/>
      <x:c r="B934" s="29"/>
      <x:c r="C934" s="13"/>
      <x:c r="D934" s="87"/>
      <x:c r="E934" s="87"/>
      <x:c r="F934" s="87"/>
      <x:c r="G934" s="87"/>
      <x:c r="H934" s="87"/>
      <x:c r="I934" s="87"/>
      <x:c r="J934" s="87"/>
      <x:c r="K934" s="87"/>
      <x:c r="L934" s="87"/>
      <x:c r="M934" s="29"/>
      <x:c r="N934" s="10"/>
      <x:c r="O934" s="10"/>
      <x:c r="P934" s="10"/>
      <x:c r="Q934" s="10"/>
      <x:c r="R934" s="10"/>
      <x:c r="S934" s="10"/>
      <x:c r="T934" s="10"/>
      <x:c r="U934" s="10"/>
      <x:c r="V934" s="10"/>
      <x:c r="W934" s="10"/>
      <x:c r="X934" s="10"/>
      <x:c r="Y934" s="10"/>
      <x:c r="Z934" s="10"/>
    </x:row>
    <x:row r="935" spans="1:26" ht="13.5" customHeight="1">
      <x:c r="A935" s="29"/>
      <x:c r="B935" s="29"/>
      <x:c r="C935" s="13"/>
      <x:c r="D935" s="87"/>
      <x:c r="E935" s="87"/>
      <x:c r="F935" s="87"/>
      <x:c r="G935" s="87"/>
      <x:c r="H935" s="87"/>
      <x:c r="I935" s="87"/>
      <x:c r="J935" s="87"/>
      <x:c r="K935" s="87"/>
      <x:c r="L935" s="87"/>
      <x:c r="M935" s="29"/>
      <x:c r="N935" s="10"/>
      <x:c r="O935" s="10"/>
      <x:c r="P935" s="10"/>
      <x:c r="Q935" s="10"/>
      <x:c r="R935" s="10"/>
      <x:c r="S935" s="10"/>
      <x:c r="T935" s="10"/>
      <x:c r="U935" s="10"/>
      <x:c r="V935" s="10"/>
      <x:c r="W935" s="10"/>
      <x:c r="X935" s="10"/>
      <x:c r="Y935" s="10"/>
      <x:c r="Z935" s="10"/>
    </x:row>
    <x:row r="936" spans="1:26" ht="13.5" customHeight="1">
      <x:c r="A936" s="29"/>
      <x:c r="B936" s="29"/>
      <x:c r="C936" s="13"/>
      <x:c r="D936" s="87"/>
      <x:c r="E936" s="87"/>
      <x:c r="F936" s="87"/>
      <x:c r="G936" s="87"/>
      <x:c r="H936" s="87"/>
      <x:c r="I936" s="87"/>
      <x:c r="J936" s="87"/>
      <x:c r="K936" s="87"/>
      <x:c r="L936" s="87"/>
      <x:c r="M936" s="29"/>
      <x:c r="N936" s="10"/>
      <x:c r="O936" s="10"/>
      <x:c r="P936" s="10"/>
      <x:c r="Q936" s="10"/>
      <x:c r="R936" s="10"/>
      <x:c r="S936" s="10"/>
      <x:c r="T936" s="10"/>
      <x:c r="U936" s="10"/>
      <x:c r="V936" s="10"/>
      <x:c r="W936" s="10"/>
      <x:c r="X936" s="10"/>
      <x:c r="Y936" s="10"/>
      <x:c r="Z936" s="10"/>
    </x:row>
    <x:row r="937" spans="1:26" ht="13.5" customHeight="1">
      <x:c r="A937" s="29"/>
      <x:c r="B937" s="29"/>
      <x:c r="C937" s="13"/>
      <x:c r="D937" s="87"/>
      <x:c r="E937" s="87"/>
      <x:c r="F937" s="87"/>
      <x:c r="G937" s="87"/>
      <x:c r="H937" s="87"/>
      <x:c r="I937" s="87"/>
      <x:c r="J937" s="87"/>
      <x:c r="K937" s="87"/>
      <x:c r="L937" s="87"/>
      <x:c r="M937" s="29"/>
      <x:c r="N937" s="10"/>
      <x:c r="O937" s="10"/>
      <x:c r="P937" s="10"/>
      <x:c r="Q937" s="10"/>
      <x:c r="R937" s="10"/>
      <x:c r="S937" s="10"/>
      <x:c r="T937" s="10"/>
      <x:c r="U937" s="10"/>
      <x:c r="V937" s="10"/>
      <x:c r="W937" s="10"/>
      <x:c r="X937" s="10"/>
      <x:c r="Y937" s="10"/>
      <x:c r="Z937" s="10"/>
    </x:row>
    <x:row r="938" spans="1:26" ht="13.5" customHeight="1">
      <x:c r="A938" s="29"/>
      <x:c r="B938" s="29"/>
      <x:c r="C938" s="13"/>
      <x:c r="D938" s="87"/>
      <x:c r="E938" s="87"/>
      <x:c r="F938" s="87"/>
      <x:c r="G938" s="87"/>
      <x:c r="H938" s="87"/>
      <x:c r="I938" s="87"/>
      <x:c r="J938" s="87"/>
      <x:c r="K938" s="87"/>
      <x:c r="L938" s="87"/>
      <x:c r="M938" s="29"/>
      <x:c r="N938" s="10"/>
      <x:c r="O938" s="10"/>
      <x:c r="P938" s="10"/>
      <x:c r="Q938" s="10"/>
      <x:c r="R938" s="10"/>
      <x:c r="S938" s="10"/>
      <x:c r="T938" s="10"/>
      <x:c r="U938" s="10"/>
      <x:c r="V938" s="10"/>
      <x:c r="W938" s="10"/>
      <x:c r="X938" s="10"/>
      <x:c r="Y938" s="10"/>
      <x:c r="Z938" s="10"/>
    </x:row>
    <x:row r="939" spans="1:26" ht="13.5" customHeight="1">
      <x:c r="A939" s="29"/>
      <x:c r="B939" s="29"/>
      <x:c r="C939" s="13"/>
      <x:c r="D939" s="87"/>
      <x:c r="E939" s="87"/>
      <x:c r="F939" s="87"/>
      <x:c r="G939" s="87"/>
      <x:c r="H939" s="87"/>
      <x:c r="I939" s="87"/>
      <x:c r="J939" s="87"/>
      <x:c r="K939" s="87"/>
      <x:c r="L939" s="87"/>
      <x:c r="M939" s="29"/>
      <x:c r="N939" s="10"/>
      <x:c r="O939" s="10"/>
      <x:c r="P939" s="10"/>
      <x:c r="Q939" s="10"/>
      <x:c r="R939" s="10"/>
      <x:c r="S939" s="10"/>
      <x:c r="T939" s="10"/>
      <x:c r="U939" s="10"/>
      <x:c r="V939" s="10"/>
      <x:c r="W939" s="10"/>
      <x:c r="X939" s="10"/>
      <x:c r="Y939" s="10"/>
      <x:c r="Z939" s="10"/>
    </x:row>
    <x:row r="940" spans="1:26" ht="13.5" customHeight="1">
      <x:c r="A940" s="29"/>
      <x:c r="B940" s="29"/>
      <x:c r="C940" s="13"/>
      <x:c r="D940" s="87"/>
      <x:c r="E940" s="87"/>
      <x:c r="F940" s="87"/>
      <x:c r="G940" s="87"/>
      <x:c r="H940" s="87"/>
      <x:c r="I940" s="87"/>
      <x:c r="J940" s="87"/>
      <x:c r="K940" s="87"/>
      <x:c r="L940" s="87"/>
      <x:c r="M940" s="29"/>
      <x:c r="N940" s="10"/>
      <x:c r="O940" s="10"/>
      <x:c r="P940" s="10"/>
      <x:c r="Q940" s="10"/>
      <x:c r="R940" s="10"/>
      <x:c r="S940" s="10"/>
      <x:c r="T940" s="10"/>
      <x:c r="U940" s="10"/>
      <x:c r="V940" s="10"/>
      <x:c r="W940" s="10"/>
      <x:c r="X940" s="10"/>
      <x:c r="Y940" s="10"/>
      <x:c r="Z940" s="10"/>
    </x:row>
    <x:row r="941" spans="1:26" ht="13.5" customHeight="1">
      <x:c r="A941" s="29"/>
      <x:c r="B941" s="29"/>
      <x:c r="C941" s="13"/>
      <x:c r="D941" s="87"/>
      <x:c r="E941" s="87"/>
      <x:c r="F941" s="87"/>
      <x:c r="G941" s="87"/>
      <x:c r="H941" s="87"/>
      <x:c r="I941" s="87"/>
      <x:c r="J941" s="87"/>
      <x:c r="K941" s="87"/>
      <x:c r="L941" s="87"/>
      <x:c r="M941" s="29"/>
      <x:c r="N941" s="10"/>
      <x:c r="O941" s="10"/>
      <x:c r="P941" s="10"/>
      <x:c r="Q941" s="10"/>
      <x:c r="R941" s="10"/>
      <x:c r="S941" s="10"/>
      <x:c r="T941" s="10"/>
      <x:c r="U941" s="10"/>
      <x:c r="V941" s="10"/>
      <x:c r="W941" s="10"/>
      <x:c r="X941" s="10"/>
      <x:c r="Y941" s="10"/>
      <x:c r="Z941" s="10"/>
    </x:row>
    <x:row r="942" spans="1:26" ht="13.5" customHeight="1">
      <x:c r="A942" s="29"/>
      <x:c r="B942" s="29"/>
      <x:c r="C942" s="13"/>
      <x:c r="D942" s="87"/>
      <x:c r="E942" s="87"/>
      <x:c r="F942" s="87"/>
      <x:c r="G942" s="87"/>
      <x:c r="H942" s="87"/>
      <x:c r="I942" s="87"/>
      <x:c r="J942" s="87"/>
      <x:c r="K942" s="87"/>
      <x:c r="L942" s="87"/>
      <x:c r="M942" s="29"/>
      <x:c r="N942" s="10"/>
      <x:c r="O942" s="10"/>
      <x:c r="P942" s="10"/>
      <x:c r="Q942" s="10"/>
      <x:c r="R942" s="10"/>
      <x:c r="S942" s="10"/>
      <x:c r="T942" s="10"/>
      <x:c r="U942" s="10"/>
      <x:c r="V942" s="10"/>
      <x:c r="W942" s="10"/>
      <x:c r="X942" s="10"/>
      <x:c r="Y942" s="10"/>
      <x:c r="Z942" s="10"/>
    </x:row>
    <x:row r="943" spans="1:26" ht="13.5" customHeight="1">
      <x:c r="A943" s="29"/>
      <x:c r="B943" s="29"/>
      <x:c r="C943" s="13"/>
      <x:c r="D943" s="87"/>
      <x:c r="E943" s="87"/>
      <x:c r="F943" s="87"/>
      <x:c r="G943" s="87"/>
      <x:c r="H943" s="87"/>
      <x:c r="I943" s="87"/>
      <x:c r="J943" s="87"/>
      <x:c r="K943" s="87"/>
      <x:c r="L943" s="87"/>
      <x:c r="M943" s="29"/>
      <x:c r="N943" s="10"/>
      <x:c r="O943" s="10"/>
      <x:c r="P943" s="10"/>
      <x:c r="Q943" s="10"/>
      <x:c r="R943" s="10"/>
      <x:c r="S943" s="10"/>
      <x:c r="T943" s="10"/>
      <x:c r="U943" s="10"/>
      <x:c r="V943" s="10"/>
      <x:c r="W943" s="10"/>
      <x:c r="X943" s="10"/>
      <x:c r="Y943" s="10"/>
      <x:c r="Z943" s="10"/>
    </x:row>
    <x:row r="944" spans="1:26" ht="13.5" customHeight="1">
      <x:c r="A944" s="29"/>
      <x:c r="B944" s="29"/>
      <x:c r="C944" s="13"/>
      <x:c r="D944" s="87"/>
      <x:c r="E944" s="87"/>
      <x:c r="F944" s="87"/>
      <x:c r="G944" s="87"/>
      <x:c r="H944" s="87"/>
      <x:c r="I944" s="87"/>
      <x:c r="J944" s="87"/>
      <x:c r="K944" s="87"/>
      <x:c r="L944" s="87"/>
      <x:c r="M944" s="29"/>
      <x:c r="N944" s="10"/>
      <x:c r="O944" s="10"/>
      <x:c r="P944" s="10"/>
      <x:c r="Q944" s="10"/>
      <x:c r="R944" s="10"/>
      <x:c r="S944" s="10"/>
      <x:c r="T944" s="10"/>
      <x:c r="U944" s="10"/>
      <x:c r="V944" s="10"/>
      <x:c r="W944" s="10"/>
      <x:c r="X944" s="10"/>
      <x:c r="Y944" s="10"/>
      <x:c r="Z944" s="10"/>
    </x:row>
    <x:row r="945" spans="1:26" ht="13.5" customHeight="1">
      <x:c r="A945" s="29"/>
      <x:c r="B945" s="29"/>
      <x:c r="C945" s="13"/>
      <x:c r="D945" s="87"/>
      <x:c r="E945" s="87"/>
      <x:c r="F945" s="87"/>
      <x:c r="G945" s="87"/>
      <x:c r="H945" s="87"/>
      <x:c r="I945" s="87"/>
      <x:c r="J945" s="87"/>
      <x:c r="K945" s="87"/>
      <x:c r="L945" s="87"/>
      <x:c r="M945" s="29"/>
      <x:c r="N945" s="10"/>
      <x:c r="O945" s="10"/>
      <x:c r="P945" s="10"/>
      <x:c r="Q945" s="10"/>
      <x:c r="R945" s="10"/>
      <x:c r="S945" s="10"/>
      <x:c r="T945" s="10"/>
      <x:c r="U945" s="10"/>
      <x:c r="V945" s="10"/>
      <x:c r="W945" s="10"/>
      <x:c r="X945" s="10"/>
      <x:c r="Y945" s="10"/>
      <x:c r="Z945" s="10"/>
    </x:row>
    <x:row r="946" spans="1:26" ht="13.5" customHeight="1">
      <x:c r="A946" s="29"/>
      <x:c r="B946" s="29"/>
      <x:c r="C946" s="13"/>
      <x:c r="D946" s="87"/>
      <x:c r="E946" s="87"/>
      <x:c r="F946" s="87"/>
      <x:c r="G946" s="87"/>
      <x:c r="H946" s="87"/>
      <x:c r="I946" s="87"/>
      <x:c r="J946" s="87"/>
      <x:c r="K946" s="87"/>
      <x:c r="L946" s="87"/>
      <x:c r="M946" s="29"/>
      <x:c r="N946" s="10"/>
      <x:c r="O946" s="10"/>
      <x:c r="P946" s="10"/>
      <x:c r="Q946" s="10"/>
      <x:c r="R946" s="10"/>
      <x:c r="S946" s="10"/>
      <x:c r="T946" s="10"/>
      <x:c r="U946" s="10"/>
      <x:c r="V946" s="10"/>
      <x:c r="W946" s="10"/>
      <x:c r="X946" s="10"/>
      <x:c r="Y946" s="10"/>
      <x:c r="Z946" s="10"/>
    </x:row>
    <x:row r="947" spans="1:26" ht="13.5" customHeight="1">
      <x:c r="A947" s="29"/>
      <x:c r="B947" s="29"/>
      <x:c r="C947" s="13"/>
      <x:c r="D947" s="87"/>
      <x:c r="E947" s="87"/>
      <x:c r="F947" s="87"/>
      <x:c r="G947" s="87"/>
      <x:c r="H947" s="87"/>
      <x:c r="I947" s="87"/>
      <x:c r="J947" s="87"/>
      <x:c r="K947" s="87"/>
      <x:c r="L947" s="87"/>
      <x:c r="M947" s="29"/>
      <x:c r="N947" s="10"/>
      <x:c r="O947" s="10"/>
      <x:c r="P947" s="10"/>
      <x:c r="Q947" s="10"/>
      <x:c r="R947" s="10"/>
      <x:c r="S947" s="10"/>
      <x:c r="T947" s="10"/>
      <x:c r="U947" s="10"/>
      <x:c r="V947" s="10"/>
      <x:c r="W947" s="10"/>
      <x:c r="X947" s="10"/>
      <x:c r="Y947" s="10"/>
      <x:c r="Z947" s="10"/>
    </x:row>
    <x:row r="948" spans="1:26" ht="13.5" customHeight="1">
      <x:c r="A948" s="29"/>
      <x:c r="B948" s="29"/>
      <x:c r="C948" s="13"/>
      <x:c r="D948" s="87"/>
      <x:c r="E948" s="87"/>
      <x:c r="F948" s="87"/>
      <x:c r="G948" s="87"/>
      <x:c r="H948" s="87"/>
      <x:c r="I948" s="87"/>
      <x:c r="J948" s="87"/>
      <x:c r="K948" s="87"/>
      <x:c r="L948" s="87"/>
      <x:c r="M948" s="29"/>
      <x:c r="N948" s="10"/>
      <x:c r="O948" s="10"/>
      <x:c r="P948" s="10"/>
      <x:c r="Q948" s="10"/>
      <x:c r="R948" s="10"/>
      <x:c r="S948" s="10"/>
      <x:c r="T948" s="10"/>
      <x:c r="U948" s="10"/>
      <x:c r="V948" s="10"/>
      <x:c r="W948" s="10"/>
      <x:c r="X948" s="10"/>
      <x:c r="Y948" s="10"/>
      <x:c r="Z948" s="10"/>
    </x:row>
    <x:row r="949" spans="1:26" ht="13.5" customHeight="1">
      <x:c r="A949" s="29"/>
      <x:c r="B949" s="29"/>
      <x:c r="C949" s="13"/>
      <x:c r="D949" s="87"/>
      <x:c r="E949" s="87"/>
      <x:c r="F949" s="87"/>
      <x:c r="G949" s="87"/>
      <x:c r="H949" s="87"/>
      <x:c r="I949" s="87"/>
      <x:c r="J949" s="87"/>
      <x:c r="K949" s="87"/>
      <x:c r="L949" s="87"/>
      <x:c r="M949" s="29"/>
      <x:c r="N949" s="10"/>
      <x:c r="O949" s="10"/>
      <x:c r="P949" s="10"/>
      <x:c r="Q949" s="10"/>
      <x:c r="R949" s="10"/>
      <x:c r="S949" s="10"/>
      <x:c r="T949" s="10"/>
      <x:c r="U949" s="10"/>
      <x:c r="V949" s="10"/>
      <x:c r="W949" s="10"/>
      <x:c r="X949" s="10"/>
      <x:c r="Y949" s="10"/>
      <x:c r="Z949" s="10"/>
    </x:row>
    <x:row r="950" spans="1:26" ht="13.5" customHeight="1">
      <x:c r="A950" s="29"/>
      <x:c r="B950" s="29"/>
      <x:c r="C950" s="13"/>
      <x:c r="D950" s="87"/>
      <x:c r="E950" s="87"/>
      <x:c r="F950" s="87"/>
      <x:c r="G950" s="87"/>
      <x:c r="H950" s="87"/>
      <x:c r="I950" s="87"/>
      <x:c r="J950" s="87"/>
      <x:c r="K950" s="87"/>
      <x:c r="L950" s="87"/>
      <x:c r="M950" s="29"/>
      <x:c r="N950" s="10"/>
      <x:c r="O950" s="10"/>
      <x:c r="P950" s="10"/>
      <x:c r="Q950" s="10"/>
      <x:c r="R950" s="10"/>
      <x:c r="S950" s="10"/>
      <x:c r="T950" s="10"/>
      <x:c r="U950" s="10"/>
      <x:c r="V950" s="10"/>
      <x:c r="W950" s="10"/>
      <x:c r="X950" s="10"/>
      <x:c r="Y950" s="10"/>
      <x:c r="Z950" s="10"/>
    </x:row>
    <x:row r="951" spans="1:26" ht="13.5" customHeight="1">
      <x:c r="A951" s="29"/>
      <x:c r="B951" s="29"/>
      <x:c r="C951" s="13"/>
      <x:c r="D951" s="87"/>
      <x:c r="E951" s="87"/>
      <x:c r="F951" s="87"/>
      <x:c r="G951" s="87"/>
      <x:c r="H951" s="87"/>
      <x:c r="I951" s="87"/>
      <x:c r="J951" s="87"/>
      <x:c r="K951" s="87"/>
      <x:c r="L951" s="87"/>
      <x:c r="M951" s="29"/>
      <x:c r="N951" s="10"/>
      <x:c r="O951" s="10"/>
      <x:c r="P951" s="10"/>
      <x:c r="Q951" s="10"/>
      <x:c r="R951" s="10"/>
      <x:c r="S951" s="10"/>
      <x:c r="T951" s="10"/>
      <x:c r="U951" s="10"/>
      <x:c r="V951" s="10"/>
      <x:c r="W951" s="10"/>
      <x:c r="X951" s="10"/>
      <x:c r="Y951" s="10"/>
      <x:c r="Z951" s="10"/>
    </x:row>
    <x:row r="952" spans="1:26" ht="13.5" customHeight="1">
      <x:c r="A952" s="29"/>
      <x:c r="B952" s="29"/>
      <x:c r="C952" s="13"/>
      <x:c r="D952" s="87"/>
      <x:c r="E952" s="87"/>
      <x:c r="F952" s="87"/>
      <x:c r="G952" s="87"/>
      <x:c r="H952" s="87"/>
      <x:c r="I952" s="87"/>
      <x:c r="J952" s="87"/>
      <x:c r="K952" s="87"/>
      <x:c r="L952" s="87"/>
      <x:c r="M952" s="29"/>
      <x:c r="N952" s="10"/>
      <x:c r="O952" s="10"/>
      <x:c r="P952" s="10"/>
      <x:c r="Q952" s="10"/>
      <x:c r="R952" s="10"/>
      <x:c r="S952" s="10"/>
      <x:c r="T952" s="10"/>
      <x:c r="U952" s="10"/>
      <x:c r="V952" s="10"/>
      <x:c r="W952" s="10"/>
      <x:c r="X952" s="10"/>
      <x:c r="Y952" s="10"/>
      <x:c r="Z952" s="10"/>
    </x:row>
    <x:row r="953" spans="1:26" ht="13.5" customHeight="1">
      <x:c r="A953" s="29"/>
      <x:c r="B953" s="29"/>
      <x:c r="C953" s="13"/>
      <x:c r="D953" s="87"/>
      <x:c r="E953" s="87"/>
      <x:c r="F953" s="87"/>
      <x:c r="G953" s="87"/>
      <x:c r="H953" s="87"/>
      <x:c r="I953" s="87"/>
      <x:c r="J953" s="87"/>
      <x:c r="K953" s="87"/>
      <x:c r="L953" s="87"/>
      <x:c r="M953" s="29"/>
      <x:c r="N953" s="10"/>
      <x:c r="O953" s="10"/>
      <x:c r="P953" s="10"/>
      <x:c r="Q953" s="10"/>
      <x:c r="R953" s="10"/>
      <x:c r="S953" s="10"/>
      <x:c r="T953" s="10"/>
      <x:c r="U953" s="10"/>
      <x:c r="V953" s="10"/>
      <x:c r="W953" s="10"/>
      <x:c r="X953" s="10"/>
      <x:c r="Y953" s="10"/>
      <x:c r="Z953" s="10"/>
    </x:row>
    <x:row r="954" spans="1:26" ht="13.5" customHeight="1">
      <x:c r="A954" s="29"/>
      <x:c r="B954" s="29"/>
      <x:c r="C954" s="13"/>
      <x:c r="D954" s="87"/>
      <x:c r="E954" s="87"/>
      <x:c r="F954" s="87"/>
      <x:c r="G954" s="87"/>
      <x:c r="H954" s="87"/>
      <x:c r="I954" s="87"/>
      <x:c r="J954" s="87"/>
      <x:c r="K954" s="87"/>
      <x:c r="L954" s="87"/>
      <x:c r="M954" s="29"/>
      <x:c r="N954" s="10"/>
      <x:c r="O954" s="10"/>
      <x:c r="P954" s="10"/>
      <x:c r="Q954" s="10"/>
      <x:c r="R954" s="10"/>
      <x:c r="S954" s="10"/>
      <x:c r="T954" s="10"/>
      <x:c r="U954" s="10"/>
      <x:c r="V954" s="10"/>
      <x:c r="W954" s="10"/>
      <x:c r="X954" s="10"/>
      <x:c r="Y954" s="10"/>
      <x:c r="Z954" s="10"/>
    </x:row>
    <x:row r="955" spans="1:26" ht="13.5" customHeight="1">
      <x:c r="A955" s="29"/>
      <x:c r="B955" s="29"/>
      <x:c r="C955" s="13"/>
      <x:c r="D955" s="87"/>
      <x:c r="E955" s="87"/>
      <x:c r="F955" s="87"/>
      <x:c r="G955" s="87"/>
      <x:c r="H955" s="87"/>
      <x:c r="I955" s="87"/>
      <x:c r="J955" s="87"/>
      <x:c r="K955" s="87"/>
      <x:c r="L955" s="87"/>
      <x:c r="M955" s="29"/>
      <x:c r="N955" s="10"/>
      <x:c r="O955" s="10"/>
      <x:c r="P955" s="10"/>
      <x:c r="Q955" s="10"/>
      <x:c r="R955" s="10"/>
      <x:c r="S955" s="10"/>
      <x:c r="T955" s="10"/>
      <x:c r="U955" s="10"/>
      <x:c r="V955" s="10"/>
      <x:c r="W955" s="10"/>
      <x:c r="X955" s="10"/>
      <x:c r="Y955" s="10"/>
      <x:c r="Z955" s="10"/>
    </x:row>
    <x:row r="956" spans="1:26" ht="13.5" customHeight="1">
      <x:c r="A956" s="29"/>
      <x:c r="B956" s="29"/>
      <x:c r="C956" s="13"/>
      <x:c r="D956" s="87"/>
      <x:c r="E956" s="87"/>
      <x:c r="F956" s="87"/>
      <x:c r="G956" s="87"/>
      <x:c r="H956" s="87"/>
      <x:c r="I956" s="87"/>
      <x:c r="J956" s="87"/>
      <x:c r="K956" s="87"/>
      <x:c r="L956" s="87"/>
      <x:c r="M956" s="29"/>
      <x:c r="N956" s="10"/>
      <x:c r="O956" s="10"/>
      <x:c r="P956" s="10"/>
      <x:c r="Q956" s="10"/>
      <x:c r="R956" s="10"/>
      <x:c r="S956" s="10"/>
      <x:c r="T956" s="10"/>
      <x:c r="U956" s="10"/>
      <x:c r="V956" s="10"/>
      <x:c r="W956" s="10"/>
      <x:c r="X956" s="10"/>
      <x:c r="Y956" s="10"/>
      <x:c r="Z956" s="10"/>
    </x:row>
    <x:row r="957" spans="1:26" ht="13.5" customHeight="1">
      <x:c r="A957" s="29"/>
      <x:c r="B957" s="29"/>
      <x:c r="C957" s="13"/>
      <x:c r="D957" s="87"/>
      <x:c r="E957" s="87"/>
      <x:c r="F957" s="87"/>
      <x:c r="G957" s="87"/>
      <x:c r="H957" s="87"/>
      <x:c r="I957" s="87"/>
      <x:c r="J957" s="87"/>
      <x:c r="K957" s="87"/>
      <x:c r="L957" s="87"/>
      <x:c r="M957" s="29"/>
      <x:c r="N957" s="10"/>
      <x:c r="O957" s="10"/>
      <x:c r="P957" s="10"/>
      <x:c r="Q957" s="10"/>
      <x:c r="R957" s="10"/>
      <x:c r="S957" s="10"/>
      <x:c r="T957" s="10"/>
      <x:c r="U957" s="10"/>
      <x:c r="V957" s="10"/>
      <x:c r="W957" s="10"/>
      <x:c r="X957" s="10"/>
      <x:c r="Y957" s="10"/>
      <x:c r="Z957" s="10"/>
    </x:row>
    <x:row r="958" spans="1:26" ht="13.5" customHeight="1">
      <x:c r="A958" s="29"/>
      <x:c r="B958" s="29"/>
      <x:c r="C958" s="13"/>
      <x:c r="D958" s="87"/>
      <x:c r="E958" s="87"/>
      <x:c r="F958" s="87"/>
      <x:c r="G958" s="87"/>
      <x:c r="H958" s="87"/>
      <x:c r="I958" s="87"/>
      <x:c r="J958" s="87"/>
      <x:c r="K958" s="87"/>
      <x:c r="L958" s="87"/>
      <x:c r="M958" s="29"/>
      <x:c r="N958" s="10"/>
      <x:c r="O958" s="10"/>
      <x:c r="P958" s="10"/>
      <x:c r="Q958" s="10"/>
      <x:c r="R958" s="10"/>
      <x:c r="S958" s="10"/>
      <x:c r="T958" s="10"/>
      <x:c r="U958" s="10"/>
      <x:c r="V958" s="10"/>
      <x:c r="W958" s="10"/>
      <x:c r="X958" s="10"/>
      <x:c r="Y958" s="10"/>
      <x:c r="Z958" s="10"/>
    </x:row>
    <x:row r="959" spans="1:26" ht="13.5" customHeight="1">
      <x:c r="A959" s="29"/>
      <x:c r="B959" s="29"/>
      <x:c r="C959" s="13"/>
      <x:c r="D959" s="87"/>
      <x:c r="E959" s="87"/>
      <x:c r="F959" s="87"/>
      <x:c r="G959" s="87"/>
      <x:c r="H959" s="87"/>
      <x:c r="I959" s="87"/>
      <x:c r="J959" s="87"/>
      <x:c r="K959" s="87"/>
      <x:c r="L959" s="87"/>
      <x:c r="M959" s="29"/>
      <x:c r="N959" s="10"/>
      <x:c r="O959" s="10"/>
      <x:c r="P959" s="10"/>
      <x:c r="Q959" s="10"/>
      <x:c r="R959" s="10"/>
      <x:c r="S959" s="10"/>
      <x:c r="T959" s="10"/>
      <x:c r="U959" s="10"/>
      <x:c r="V959" s="10"/>
      <x:c r="W959" s="10"/>
      <x:c r="X959" s="10"/>
      <x:c r="Y959" s="10"/>
      <x:c r="Z959" s="10"/>
    </x:row>
    <x:row r="960" spans="1:26" ht="13.5" customHeight="1">
      <x:c r="A960" s="29"/>
      <x:c r="B960" s="29"/>
      <x:c r="C960" s="13"/>
      <x:c r="D960" s="87"/>
      <x:c r="E960" s="87"/>
      <x:c r="F960" s="87"/>
      <x:c r="G960" s="87"/>
      <x:c r="H960" s="87"/>
      <x:c r="I960" s="87"/>
      <x:c r="J960" s="87"/>
      <x:c r="K960" s="87"/>
      <x:c r="L960" s="87"/>
      <x:c r="M960" s="29"/>
      <x:c r="N960" s="10"/>
      <x:c r="O960" s="10"/>
      <x:c r="P960" s="10"/>
      <x:c r="Q960" s="10"/>
      <x:c r="R960" s="10"/>
      <x:c r="S960" s="10"/>
      <x:c r="T960" s="10"/>
      <x:c r="U960" s="10"/>
      <x:c r="V960" s="10"/>
      <x:c r="W960" s="10"/>
      <x:c r="X960" s="10"/>
      <x:c r="Y960" s="10"/>
      <x:c r="Z960" s="10"/>
    </x:row>
    <x:row r="961" spans="1:26" ht="13.5" customHeight="1">
      <x:c r="A961" s="29"/>
      <x:c r="B961" s="29"/>
      <x:c r="C961" s="13"/>
      <x:c r="D961" s="87"/>
      <x:c r="E961" s="87"/>
      <x:c r="F961" s="87"/>
      <x:c r="G961" s="87"/>
      <x:c r="H961" s="87"/>
      <x:c r="I961" s="87"/>
      <x:c r="J961" s="87"/>
      <x:c r="K961" s="87"/>
      <x:c r="L961" s="87"/>
      <x:c r="M961" s="29"/>
      <x:c r="N961" s="10"/>
      <x:c r="O961" s="10"/>
      <x:c r="P961" s="10"/>
      <x:c r="Q961" s="10"/>
      <x:c r="R961" s="10"/>
      <x:c r="S961" s="10"/>
      <x:c r="T961" s="10"/>
      <x:c r="U961" s="10"/>
      <x:c r="V961" s="10"/>
      <x:c r="W961" s="10"/>
      <x:c r="X961" s="10"/>
      <x:c r="Y961" s="10"/>
      <x:c r="Z961" s="10"/>
    </x:row>
    <x:row r="962" spans="1:26" ht="13.5" customHeight="1">
      <x:c r="A962" s="29"/>
      <x:c r="B962" s="29"/>
      <x:c r="C962" s="13"/>
      <x:c r="D962" s="87"/>
      <x:c r="E962" s="87"/>
      <x:c r="F962" s="87"/>
      <x:c r="G962" s="87"/>
      <x:c r="H962" s="87"/>
      <x:c r="I962" s="87"/>
      <x:c r="J962" s="87"/>
      <x:c r="K962" s="87"/>
      <x:c r="L962" s="87"/>
      <x:c r="M962" s="29"/>
      <x:c r="N962" s="10"/>
      <x:c r="O962" s="10"/>
      <x:c r="P962" s="10"/>
      <x:c r="Q962" s="10"/>
      <x:c r="R962" s="10"/>
      <x:c r="S962" s="10"/>
      <x:c r="T962" s="10"/>
      <x:c r="U962" s="10"/>
      <x:c r="V962" s="10"/>
      <x:c r="W962" s="10"/>
      <x:c r="X962" s="10"/>
      <x:c r="Y962" s="10"/>
      <x:c r="Z962" s="10"/>
    </x:row>
    <x:row r="963" spans="1:26" ht="13.5" customHeight="1">
      <x:c r="A963" s="29"/>
      <x:c r="B963" s="29"/>
      <x:c r="C963" s="13"/>
      <x:c r="D963" s="87"/>
      <x:c r="E963" s="87"/>
      <x:c r="F963" s="87"/>
      <x:c r="G963" s="87"/>
      <x:c r="H963" s="87"/>
      <x:c r="I963" s="87"/>
      <x:c r="J963" s="87"/>
      <x:c r="K963" s="87"/>
      <x:c r="L963" s="87"/>
      <x:c r="M963" s="29"/>
      <x:c r="N963" s="10"/>
      <x:c r="O963" s="10"/>
      <x:c r="P963" s="10"/>
      <x:c r="Q963" s="10"/>
      <x:c r="R963" s="10"/>
      <x:c r="S963" s="10"/>
      <x:c r="T963" s="10"/>
      <x:c r="U963" s="10"/>
      <x:c r="V963" s="10"/>
      <x:c r="W963" s="10"/>
      <x:c r="X963" s="10"/>
      <x:c r="Y963" s="10"/>
      <x:c r="Z963" s="10"/>
    </x:row>
    <x:row r="964" spans="1:26" ht="13.5" customHeight="1">
      <x:c r="A964" s="29"/>
      <x:c r="B964" s="29"/>
      <x:c r="C964" s="13"/>
      <x:c r="D964" s="87"/>
      <x:c r="E964" s="87"/>
      <x:c r="F964" s="87"/>
      <x:c r="G964" s="87"/>
      <x:c r="H964" s="87"/>
      <x:c r="I964" s="87"/>
      <x:c r="J964" s="87"/>
      <x:c r="K964" s="87"/>
      <x:c r="L964" s="87"/>
      <x:c r="M964" s="29"/>
      <x:c r="N964" s="10"/>
      <x:c r="O964" s="10"/>
      <x:c r="P964" s="10"/>
      <x:c r="Q964" s="10"/>
      <x:c r="R964" s="10"/>
      <x:c r="S964" s="10"/>
      <x:c r="T964" s="10"/>
      <x:c r="U964" s="10"/>
      <x:c r="V964" s="10"/>
      <x:c r="W964" s="10"/>
      <x:c r="X964" s="10"/>
      <x:c r="Y964" s="10"/>
      <x:c r="Z964" s="10"/>
    </x:row>
    <x:row r="965" spans="1:26" ht="13.5" customHeight="1">
      <x:c r="A965" s="29"/>
      <x:c r="B965" s="29"/>
      <x:c r="C965" s="13"/>
      <x:c r="D965" s="87"/>
      <x:c r="E965" s="87"/>
      <x:c r="F965" s="87"/>
      <x:c r="G965" s="87"/>
      <x:c r="H965" s="87"/>
      <x:c r="I965" s="87"/>
      <x:c r="J965" s="87"/>
      <x:c r="K965" s="87"/>
      <x:c r="L965" s="87"/>
      <x:c r="M965" s="29"/>
      <x:c r="N965" s="10"/>
      <x:c r="O965" s="10"/>
      <x:c r="P965" s="10"/>
      <x:c r="Q965" s="10"/>
      <x:c r="R965" s="10"/>
      <x:c r="S965" s="10"/>
      <x:c r="T965" s="10"/>
      <x:c r="U965" s="10"/>
      <x:c r="V965" s="10"/>
      <x:c r="W965" s="10"/>
      <x:c r="X965" s="10"/>
      <x:c r="Y965" s="10"/>
      <x:c r="Z965" s="10"/>
    </x:row>
    <x:row r="966" spans="1:26" ht="13.5" customHeight="1">
      <x:c r="A966" s="29"/>
      <x:c r="B966" s="29"/>
      <x:c r="C966" s="13"/>
      <x:c r="D966" s="87"/>
      <x:c r="E966" s="87"/>
      <x:c r="F966" s="87"/>
      <x:c r="G966" s="87"/>
      <x:c r="H966" s="87"/>
      <x:c r="I966" s="87"/>
      <x:c r="J966" s="87"/>
      <x:c r="K966" s="87"/>
      <x:c r="L966" s="87"/>
      <x:c r="M966" s="29"/>
      <x:c r="N966" s="10"/>
      <x:c r="O966" s="10"/>
      <x:c r="P966" s="10"/>
      <x:c r="Q966" s="10"/>
      <x:c r="R966" s="10"/>
      <x:c r="S966" s="10"/>
      <x:c r="T966" s="10"/>
      <x:c r="U966" s="10"/>
      <x:c r="V966" s="10"/>
      <x:c r="W966" s="10"/>
      <x:c r="X966" s="10"/>
      <x:c r="Y966" s="10"/>
      <x:c r="Z966" s="10"/>
    </x:row>
    <x:row r="967" spans="1:26" ht="13.5" customHeight="1">
      <x:c r="A967" s="29"/>
      <x:c r="B967" s="29"/>
      <x:c r="C967" s="13"/>
      <x:c r="D967" s="87"/>
      <x:c r="E967" s="87"/>
      <x:c r="F967" s="87"/>
      <x:c r="G967" s="87"/>
      <x:c r="H967" s="87"/>
      <x:c r="I967" s="87"/>
      <x:c r="J967" s="87"/>
      <x:c r="K967" s="87"/>
      <x:c r="L967" s="87"/>
      <x:c r="M967" s="29"/>
      <x:c r="N967" s="10"/>
      <x:c r="O967" s="10"/>
      <x:c r="P967" s="10"/>
      <x:c r="Q967" s="10"/>
      <x:c r="R967" s="10"/>
      <x:c r="S967" s="10"/>
      <x:c r="T967" s="10"/>
      <x:c r="U967" s="10"/>
      <x:c r="V967" s="10"/>
      <x:c r="W967" s="10"/>
      <x:c r="X967" s="10"/>
      <x:c r="Y967" s="10"/>
      <x:c r="Z967" s="10"/>
    </x:row>
    <x:row r="968" spans="1:26" ht="13.5" customHeight="1">
      <x:c r="A968" s="29"/>
      <x:c r="B968" s="29"/>
      <x:c r="C968" s="13"/>
      <x:c r="D968" s="87"/>
      <x:c r="E968" s="87"/>
      <x:c r="F968" s="87"/>
      <x:c r="G968" s="87"/>
      <x:c r="H968" s="87"/>
      <x:c r="I968" s="87"/>
      <x:c r="J968" s="87"/>
      <x:c r="K968" s="87"/>
      <x:c r="L968" s="87"/>
      <x:c r="M968" s="29"/>
      <x:c r="N968" s="10"/>
      <x:c r="O968" s="10"/>
      <x:c r="P968" s="10"/>
      <x:c r="Q968" s="10"/>
      <x:c r="R968" s="10"/>
      <x:c r="S968" s="10"/>
      <x:c r="T968" s="10"/>
      <x:c r="U968" s="10"/>
      <x:c r="V968" s="10"/>
      <x:c r="W968" s="10"/>
      <x:c r="X968" s="10"/>
      <x:c r="Y968" s="10"/>
      <x:c r="Z968" s="10"/>
    </x:row>
    <x:row r="969" spans="1:26" ht="13.5" customHeight="1">
      <x:c r="A969" s="29"/>
      <x:c r="B969" s="29"/>
      <x:c r="C969" s="13"/>
      <x:c r="D969" s="87"/>
      <x:c r="E969" s="87"/>
      <x:c r="F969" s="87"/>
      <x:c r="G969" s="87"/>
      <x:c r="H969" s="87"/>
      <x:c r="I969" s="87"/>
      <x:c r="J969" s="87"/>
      <x:c r="K969" s="87"/>
      <x:c r="L969" s="87"/>
      <x:c r="M969" s="29"/>
      <x:c r="N969" s="10"/>
      <x:c r="O969" s="10"/>
      <x:c r="P969" s="10"/>
      <x:c r="Q969" s="10"/>
      <x:c r="R969" s="10"/>
      <x:c r="S969" s="10"/>
      <x:c r="T969" s="10"/>
      <x:c r="U969" s="10"/>
      <x:c r="V969" s="10"/>
      <x:c r="W969" s="10"/>
      <x:c r="X969" s="10"/>
      <x:c r="Y969" s="10"/>
      <x:c r="Z969" s="10"/>
    </x:row>
    <x:row r="970" spans="1:26" ht="13.5" customHeight="1">
      <x:c r="A970" s="29"/>
      <x:c r="B970" s="29"/>
      <x:c r="C970" s="13"/>
      <x:c r="D970" s="87"/>
      <x:c r="E970" s="87"/>
      <x:c r="F970" s="87"/>
      <x:c r="G970" s="87"/>
      <x:c r="H970" s="87"/>
      <x:c r="I970" s="87"/>
      <x:c r="J970" s="87"/>
      <x:c r="K970" s="87"/>
      <x:c r="L970" s="87"/>
      <x:c r="M970" s="29"/>
      <x:c r="N970" s="10"/>
      <x:c r="O970" s="10"/>
      <x:c r="P970" s="10"/>
      <x:c r="Q970" s="10"/>
      <x:c r="R970" s="10"/>
      <x:c r="S970" s="10"/>
      <x:c r="T970" s="10"/>
      <x:c r="U970" s="10"/>
      <x:c r="V970" s="10"/>
      <x:c r="W970" s="10"/>
      <x:c r="X970" s="10"/>
      <x:c r="Y970" s="10"/>
      <x:c r="Z970" s="10"/>
    </x:row>
    <x:row r="971" spans="1:26" ht="13.5" customHeight="1">
      <x:c r="A971" s="29"/>
      <x:c r="B971" s="29"/>
      <x:c r="C971" s="13"/>
      <x:c r="D971" s="87"/>
      <x:c r="E971" s="87"/>
      <x:c r="F971" s="87"/>
      <x:c r="G971" s="87"/>
      <x:c r="H971" s="87"/>
      <x:c r="I971" s="87"/>
      <x:c r="J971" s="87"/>
      <x:c r="K971" s="87"/>
      <x:c r="L971" s="87"/>
      <x:c r="M971" s="29"/>
      <x:c r="N971" s="10"/>
      <x:c r="O971" s="10"/>
      <x:c r="P971" s="10"/>
      <x:c r="Q971" s="10"/>
      <x:c r="R971" s="10"/>
      <x:c r="S971" s="10"/>
      <x:c r="T971" s="10"/>
      <x:c r="U971" s="10"/>
      <x:c r="V971" s="10"/>
      <x:c r="W971" s="10"/>
      <x:c r="X971" s="10"/>
      <x:c r="Y971" s="10"/>
      <x:c r="Z971" s="10"/>
    </x:row>
    <x:row r="972" spans="1:26" ht="13.5" customHeight="1">
      <x:c r="A972" s="29"/>
      <x:c r="B972" s="29"/>
      <x:c r="C972" s="13"/>
      <x:c r="D972" s="87"/>
      <x:c r="E972" s="87"/>
      <x:c r="F972" s="87"/>
      <x:c r="G972" s="87"/>
      <x:c r="H972" s="87"/>
      <x:c r="I972" s="87"/>
      <x:c r="J972" s="87"/>
      <x:c r="K972" s="87"/>
      <x:c r="L972" s="87"/>
      <x:c r="M972" s="29"/>
      <x:c r="N972" s="10"/>
      <x:c r="O972" s="10"/>
      <x:c r="P972" s="10"/>
      <x:c r="Q972" s="10"/>
      <x:c r="R972" s="10"/>
      <x:c r="S972" s="10"/>
      <x:c r="T972" s="10"/>
      <x:c r="U972" s="10"/>
      <x:c r="V972" s="10"/>
      <x:c r="W972" s="10"/>
      <x:c r="X972" s="10"/>
      <x:c r="Y972" s="10"/>
      <x:c r="Z972" s="10"/>
    </x:row>
    <x:row r="973" spans="1:26" ht="13.5" customHeight="1">
      <x:c r="A973" s="29"/>
      <x:c r="B973" s="29"/>
      <x:c r="C973" s="13"/>
      <x:c r="D973" s="87"/>
      <x:c r="E973" s="87"/>
      <x:c r="F973" s="87"/>
      <x:c r="G973" s="87"/>
      <x:c r="H973" s="87"/>
      <x:c r="I973" s="87"/>
      <x:c r="J973" s="87"/>
      <x:c r="K973" s="87"/>
      <x:c r="L973" s="87"/>
      <x:c r="M973" s="29"/>
      <x:c r="N973" s="10"/>
      <x:c r="O973" s="10"/>
      <x:c r="P973" s="10"/>
      <x:c r="Q973" s="10"/>
      <x:c r="R973" s="10"/>
      <x:c r="S973" s="10"/>
      <x:c r="T973" s="10"/>
      <x:c r="U973" s="10"/>
      <x:c r="V973" s="10"/>
      <x:c r="W973" s="10"/>
      <x:c r="X973" s="10"/>
      <x:c r="Y973" s="10"/>
      <x:c r="Z973" s="10"/>
    </x:row>
    <x:row r="974" spans="1:26" ht="13.5" customHeight="1">
      <x:c r="A974" s="29"/>
      <x:c r="B974" s="29"/>
      <x:c r="C974" s="13"/>
      <x:c r="D974" s="87"/>
      <x:c r="E974" s="87"/>
      <x:c r="F974" s="87"/>
      <x:c r="G974" s="87"/>
      <x:c r="H974" s="87"/>
      <x:c r="I974" s="87"/>
      <x:c r="J974" s="87"/>
      <x:c r="K974" s="87"/>
      <x:c r="L974" s="87"/>
      <x:c r="M974" s="29"/>
      <x:c r="N974" s="10"/>
      <x:c r="O974" s="10"/>
      <x:c r="P974" s="10"/>
      <x:c r="Q974" s="10"/>
      <x:c r="R974" s="10"/>
      <x:c r="S974" s="10"/>
      <x:c r="T974" s="10"/>
      <x:c r="U974" s="10"/>
      <x:c r="V974" s="10"/>
      <x:c r="W974" s="10"/>
      <x:c r="X974" s="10"/>
      <x:c r="Y974" s="10"/>
      <x:c r="Z974" s="10"/>
    </x:row>
    <x:row r="975" spans="1:26" ht="13.5" customHeight="1">
      <x:c r="A975" s="29"/>
      <x:c r="B975" s="29"/>
      <x:c r="C975" s="13"/>
      <x:c r="D975" s="87"/>
      <x:c r="E975" s="87"/>
      <x:c r="F975" s="87"/>
      <x:c r="G975" s="87"/>
      <x:c r="H975" s="87"/>
      <x:c r="I975" s="87"/>
      <x:c r="J975" s="87"/>
      <x:c r="K975" s="87"/>
      <x:c r="L975" s="87"/>
      <x:c r="M975" s="29"/>
      <x:c r="N975" s="10"/>
      <x:c r="O975" s="10"/>
      <x:c r="P975" s="10"/>
      <x:c r="Q975" s="10"/>
      <x:c r="R975" s="10"/>
      <x:c r="S975" s="10"/>
      <x:c r="T975" s="10"/>
      <x:c r="U975" s="10"/>
      <x:c r="V975" s="10"/>
      <x:c r="W975" s="10"/>
      <x:c r="X975" s="10"/>
      <x:c r="Y975" s="10"/>
      <x:c r="Z975" s="10"/>
    </x:row>
    <x:row r="976" spans="1:26" ht="13.5" customHeight="1">
      <x:c r="A976" s="29"/>
      <x:c r="B976" s="29"/>
      <x:c r="C976" s="13"/>
      <x:c r="D976" s="87"/>
      <x:c r="E976" s="87"/>
      <x:c r="F976" s="87"/>
      <x:c r="G976" s="87"/>
      <x:c r="H976" s="87"/>
      <x:c r="I976" s="87"/>
      <x:c r="J976" s="87"/>
      <x:c r="K976" s="87"/>
      <x:c r="L976" s="87"/>
      <x:c r="M976" s="29"/>
      <x:c r="N976" s="10"/>
      <x:c r="O976" s="10"/>
      <x:c r="P976" s="10"/>
      <x:c r="Q976" s="10"/>
      <x:c r="R976" s="10"/>
      <x:c r="S976" s="10"/>
      <x:c r="T976" s="10"/>
      <x:c r="U976" s="10"/>
      <x:c r="V976" s="10"/>
      <x:c r="W976" s="10"/>
      <x:c r="X976" s="10"/>
      <x:c r="Y976" s="10"/>
      <x:c r="Z976" s="10"/>
    </x:row>
    <x:row r="977" spans="1:26" ht="13.5" customHeight="1">
      <x:c r="A977" s="29"/>
      <x:c r="B977" s="29"/>
      <x:c r="C977" s="13"/>
      <x:c r="D977" s="87"/>
      <x:c r="E977" s="87"/>
      <x:c r="F977" s="87"/>
      <x:c r="G977" s="87"/>
      <x:c r="H977" s="87"/>
      <x:c r="I977" s="87"/>
      <x:c r="J977" s="87"/>
      <x:c r="K977" s="87"/>
      <x:c r="L977" s="87"/>
      <x:c r="M977" s="29"/>
      <x:c r="N977" s="10"/>
      <x:c r="O977" s="10"/>
      <x:c r="P977" s="10"/>
      <x:c r="Q977" s="10"/>
      <x:c r="R977" s="10"/>
      <x:c r="S977" s="10"/>
      <x:c r="T977" s="10"/>
      <x:c r="U977" s="10"/>
      <x:c r="V977" s="10"/>
      <x:c r="W977" s="10"/>
      <x:c r="X977" s="10"/>
      <x:c r="Y977" s="10"/>
      <x:c r="Z977" s="10"/>
    </x:row>
    <x:row r="978" spans="1:26" ht="13.5" customHeight="1">
      <x:c r="A978" s="29"/>
      <x:c r="B978" s="29"/>
      <x:c r="C978" s="13"/>
      <x:c r="D978" s="87"/>
      <x:c r="E978" s="87"/>
      <x:c r="F978" s="87"/>
      <x:c r="G978" s="87"/>
      <x:c r="H978" s="87"/>
      <x:c r="I978" s="87"/>
      <x:c r="J978" s="87"/>
      <x:c r="K978" s="87"/>
      <x:c r="L978" s="87"/>
      <x:c r="M978" s="29"/>
      <x:c r="N978" s="10"/>
      <x:c r="O978" s="10"/>
      <x:c r="P978" s="10"/>
      <x:c r="Q978" s="10"/>
      <x:c r="R978" s="10"/>
      <x:c r="S978" s="10"/>
      <x:c r="T978" s="10"/>
      <x:c r="U978" s="10"/>
      <x:c r="V978" s="10"/>
      <x:c r="W978" s="10"/>
      <x:c r="X978" s="10"/>
      <x:c r="Y978" s="10"/>
      <x:c r="Z978" s="10"/>
    </x:row>
    <x:row r="979" spans="1:26" ht="13.5" customHeight="1">
      <x:c r="A979" s="29"/>
      <x:c r="B979" s="29"/>
      <x:c r="C979" s="13"/>
      <x:c r="D979" s="87"/>
      <x:c r="E979" s="87"/>
      <x:c r="F979" s="87"/>
      <x:c r="G979" s="87"/>
      <x:c r="H979" s="87"/>
      <x:c r="I979" s="87"/>
      <x:c r="J979" s="87"/>
      <x:c r="K979" s="87"/>
      <x:c r="L979" s="87"/>
      <x:c r="M979" s="29"/>
      <x:c r="N979" s="10"/>
      <x:c r="O979" s="10"/>
      <x:c r="P979" s="10"/>
      <x:c r="Q979" s="10"/>
      <x:c r="R979" s="10"/>
      <x:c r="S979" s="10"/>
      <x:c r="T979" s="10"/>
      <x:c r="U979" s="10"/>
      <x:c r="V979" s="10"/>
      <x:c r="W979" s="10"/>
      <x:c r="X979" s="10"/>
      <x:c r="Y979" s="10"/>
      <x:c r="Z979" s="10"/>
    </x:row>
    <x:row r="980" spans="1:26" ht="13.5" customHeight="1">
      <x:c r="A980" s="29"/>
      <x:c r="B980" s="29"/>
      <x:c r="C980" s="13"/>
      <x:c r="D980" s="87"/>
      <x:c r="E980" s="87"/>
      <x:c r="F980" s="87"/>
      <x:c r="G980" s="87"/>
      <x:c r="H980" s="87"/>
      <x:c r="I980" s="87"/>
      <x:c r="J980" s="87"/>
      <x:c r="K980" s="87"/>
      <x:c r="L980" s="87"/>
      <x:c r="M980" s="29"/>
      <x:c r="N980" s="10"/>
      <x:c r="O980" s="10"/>
      <x:c r="P980" s="10"/>
      <x:c r="Q980" s="10"/>
      <x:c r="R980" s="10"/>
      <x:c r="S980" s="10"/>
      <x:c r="T980" s="10"/>
      <x:c r="U980" s="10"/>
      <x:c r="V980" s="10"/>
      <x:c r="W980" s="10"/>
      <x:c r="X980" s="10"/>
      <x:c r="Y980" s="10"/>
      <x:c r="Z980" s="10"/>
    </x:row>
    <x:row r="981" spans="1:26" ht="13.5" customHeight="1">
      <x:c r="A981" s="29"/>
      <x:c r="B981" s="29"/>
      <x:c r="C981" s="13"/>
      <x:c r="D981" s="87"/>
      <x:c r="E981" s="87"/>
      <x:c r="F981" s="87"/>
      <x:c r="G981" s="87"/>
      <x:c r="H981" s="87"/>
      <x:c r="I981" s="87"/>
      <x:c r="J981" s="87"/>
      <x:c r="K981" s="87"/>
      <x:c r="L981" s="87"/>
      <x:c r="M981" s="29"/>
      <x:c r="N981" s="10"/>
      <x:c r="O981" s="10"/>
      <x:c r="P981" s="10"/>
      <x:c r="Q981" s="10"/>
      <x:c r="R981" s="10"/>
      <x:c r="S981" s="10"/>
      <x:c r="T981" s="10"/>
      <x:c r="U981" s="10"/>
      <x:c r="V981" s="10"/>
      <x:c r="W981" s="10"/>
      <x:c r="X981" s="10"/>
      <x:c r="Y981" s="10"/>
      <x:c r="Z981" s="10"/>
    </x:row>
    <x:row r="982" spans="1:26" ht="13.5" customHeight="1">
      <x:c r="A982" s="29"/>
      <x:c r="B982" s="29"/>
      <x:c r="C982" s="13"/>
      <x:c r="D982" s="87"/>
      <x:c r="E982" s="87"/>
      <x:c r="F982" s="87"/>
      <x:c r="G982" s="87"/>
      <x:c r="H982" s="87"/>
      <x:c r="I982" s="87"/>
      <x:c r="J982" s="87"/>
      <x:c r="K982" s="87"/>
      <x:c r="L982" s="87"/>
      <x:c r="M982" s="29"/>
      <x:c r="N982" s="10"/>
      <x:c r="O982" s="10"/>
      <x:c r="P982" s="10"/>
      <x:c r="Q982" s="10"/>
      <x:c r="R982" s="10"/>
      <x:c r="S982" s="10"/>
      <x:c r="T982" s="10"/>
      <x:c r="U982" s="10"/>
      <x:c r="V982" s="10"/>
      <x:c r="W982" s="10"/>
      <x:c r="X982" s="10"/>
      <x:c r="Y982" s="10"/>
      <x:c r="Z982" s="10"/>
    </x:row>
    <x:row r="983" spans="1:26" ht="13.5" customHeight="1">
      <x:c r="A983" s="29"/>
      <x:c r="B983" s="29"/>
      <x:c r="C983" s="13"/>
      <x:c r="D983" s="87"/>
      <x:c r="E983" s="87"/>
      <x:c r="F983" s="87"/>
      <x:c r="G983" s="87"/>
      <x:c r="H983" s="87"/>
      <x:c r="I983" s="87"/>
      <x:c r="J983" s="87"/>
      <x:c r="K983" s="87"/>
      <x:c r="L983" s="87"/>
      <x:c r="M983" s="29"/>
      <x:c r="N983" s="10"/>
      <x:c r="O983" s="10"/>
      <x:c r="P983" s="10"/>
      <x:c r="Q983" s="10"/>
      <x:c r="R983" s="10"/>
      <x:c r="S983" s="10"/>
      <x:c r="T983" s="10"/>
      <x:c r="U983" s="10"/>
      <x:c r="V983" s="10"/>
      <x:c r="W983" s="10"/>
      <x:c r="X983" s="10"/>
      <x:c r="Y983" s="10"/>
      <x:c r="Z983" s="10"/>
    </x:row>
    <x:row r="984" spans="1:26" ht="13.5" customHeight="1">
      <x:c r="A984" s="29"/>
      <x:c r="B984" s="29"/>
      <x:c r="C984" s="13"/>
      <x:c r="D984" s="87"/>
      <x:c r="E984" s="87"/>
      <x:c r="F984" s="87"/>
      <x:c r="G984" s="87"/>
      <x:c r="H984" s="87"/>
      <x:c r="I984" s="87"/>
      <x:c r="J984" s="87"/>
      <x:c r="K984" s="87"/>
      <x:c r="L984" s="87"/>
      <x:c r="M984" s="29"/>
      <x:c r="N984" s="10"/>
      <x:c r="O984" s="10"/>
      <x:c r="P984" s="10"/>
      <x:c r="Q984" s="10"/>
      <x:c r="R984" s="10"/>
      <x:c r="S984" s="10"/>
      <x:c r="T984" s="10"/>
      <x:c r="U984" s="10"/>
      <x:c r="V984" s="10"/>
      <x:c r="W984" s="10"/>
      <x:c r="X984" s="10"/>
      <x:c r="Y984" s="10"/>
      <x:c r="Z984" s="10"/>
    </x:row>
    <x:row r="985" spans="1:26" ht="13.5" customHeight="1">
      <x:c r="A985" s="29"/>
      <x:c r="B985" s="29"/>
      <x:c r="C985" s="13"/>
      <x:c r="D985" s="87"/>
      <x:c r="E985" s="87"/>
      <x:c r="F985" s="87"/>
      <x:c r="G985" s="87"/>
      <x:c r="H985" s="87"/>
      <x:c r="I985" s="87"/>
      <x:c r="J985" s="87"/>
      <x:c r="K985" s="87"/>
      <x:c r="L985" s="87"/>
      <x:c r="M985" s="29"/>
      <x:c r="N985" s="10"/>
      <x:c r="O985" s="10"/>
      <x:c r="P985" s="10"/>
      <x:c r="Q985" s="10"/>
      <x:c r="R985" s="10"/>
      <x:c r="S985" s="10"/>
      <x:c r="T985" s="10"/>
      <x:c r="U985" s="10"/>
      <x:c r="V985" s="10"/>
      <x:c r="W985" s="10"/>
      <x:c r="X985" s="10"/>
      <x:c r="Y985" s="10"/>
      <x:c r="Z985" s="10"/>
    </x:row>
    <x:row r="986" spans="1:26" ht="13.5" customHeight="1">
      <x:c r="A986" s="29"/>
      <x:c r="B986" s="29"/>
      <x:c r="C986" s="13"/>
      <x:c r="D986" s="87"/>
      <x:c r="E986" s="87"/>
      <x:c r="F986" s="87"/>
      <x:c r="G986" s="87"/>
      <x:c r="H986" s="87"/>
      <x:c r="I986" s="87"/>
      <x:c r="J986" s="87"/>
      <x:c r="K986" s="87"/>
      <x:c r="L986" s="87"/>
      <x:c r="M986" s="29"/>
      <x:c r="N986" s="10"/>
      <x:c r="O986" s="10"/>
      <x:c r="P986" s="10"/>
      <x:c r="Q986" s="10"/>
      <x:c r="R986" s="10"/>
      <x:c r="S986" s="10"/>
      <x:c r="T986" s="10"/>
      <x:c r="U986" s="10"/>
      <x:c r="V986" s="10"/>
      <x:c r="W986" s="10"/>
      <x:c r="X986" s="10"/>
      <x:c r="Y986" s="10"/>
      <x:c r="Z986" s="10"/>
    </x:row>
    <x:row r="987" spans="1:26" ht="13.5" customHeight="1">
      <x:c r="A987" s="29"/>
      <x:c r="B987" s="29"/>
      <x:c r="C987" s="13"/>
      <x:c r="D987" s="87"/>
      <x:c r="E987" s="87"/>
      <x:c r="F987" s="87"/>
      <x:c r="G987" s="87"/>
      <x:c r="H987" s="87"/>
      <x:c r="I987" s="87"/>
      <x:c r="J987" s="87"/>
      <x:c r="K987" s="87"/>
      <x:c r="L987" s="87"/>
      <x:c r="M987" s="29"/>
      <x:c r="N987" s="10"/>
      <x:c r="O987" s="10"/>
      <x:c r="P987" s="10"/>
      <x:c r="Q987" s="10"/>
      <x:c r="R987" s="10"/>
      <x:c r="S987" s="10"/>
      <x:c r="T987" s="10"/>
      <x:c r="U987" s="10"/>
      <x:c r="V987" s="10"/>
      <x:c r="W987" s="10"/>
      <x:c r="X987" s="10"/>
      <x:c r="Y987" s="10"/>
      <x:c r="Z987" s="10"/>
    </x:row>
    <x:row r="988" spans="1:26" ht="13.5" customHeight="1">
      <x:c r="A988" s="29"/>
      <x:c r="B988" s="29"/>
      <x:c r="C988" s="13"/>
      <x:c r="D988" s="87"/>
      <x:c r="E988" s="87"/>
      <x:c r="F988" s="87"/>
      <x:c r="G988" s="87"/>
      <x:c r="H988" s="87"/>
      <x:c r="I988" s="87"/>
      <x:c r="J988" s="87"/>
      <x:c r="K988" s="87"/>
      <x:c r="L988" s="87"/>
      <x:c r="M988" s="29"/>
      <x:c r="N988" s="10"/>
      <x:c r="O988" s="10"/>
      <x:c r="P988" s="10"/>
      <x:c r="Q988" s="10"/>
      <x:c r="R988" s="10"/>
      <x:c r="S988" s="10"/>
      <x:c r="T988" s="10"/>
      <x:c r="U988" s="10"/>
      <x:c r="V988" s="10"/>
      <x:c r="W988" s="10"/>
      <x:c r="X988" s="10"/>
      <x:c r="Y988" s="10"/>
      <x:c r="Z988" s="10"/>
    </x:row>
    <x:row r="989" spans="1:26" ht="13.5" customHeight="1">
      <x:c r="A989" s="29"/>
      <x:c r="B989" s="29"/>
      <x:c r="C989" s="13"/>
      <x:c r="D989" s="87"/>
      <x:c r="E989" s="87"/>
      <x:c r="F989" s="87"/>
      <x:c r="G989" s="87"/>
      <x:c r="H989" s="87"/>
      <x:c r="I989" s="87"/>
      <x:c r="J989" s="87"/>
      <x:c r="K989" s="87"/>
      <x:c r="L989" s="87"/>
      <x:c r="M989" s="29"/>
      <x:c r="N989" s="10"/>
      <x:c r="O989" s="10"/>
      <x:c r="P989" s="10"/>
      <x:c r="Q989" s="10"/>
      <x:c r="R989" s="10"/>
      <x:c r="S989" s="10"/>
      <x:c r="T989" s="10"/>
      <x:c r="U989" s="10"/>
      <x:c r="V989" s="10"/>
      <x:c r="W989" s="10"/>
      <x:c r="X989" s="10"/>
      <x:c r="Y989" s="10"/>
      <x:c r="Z989" s="10"/>
    </x:row>
    <x:row r="990" spans="1:26" ht="13.5" customHeight="1">
      <x:c r="A990" s="29"/>
      <x:c r="B990" s="29"/>
      <x:c r="C990" s="13"/>
      <x:c r="D990" s="87"/>
      <x:c r="E990" s="87"/>
      <x:c r="F990" s="87"/>
      <x:c r="G990" s="87"/>
      <x:c r="H990" s="87"/>
      <x:c r="I990" s="87"/>
      <x:c r="J990" s="87"/>
      <x:c r="K990" s="87"/>
      <x:c r="L990" s="87"/>
      <x:c r="M990" s="29"/>
      <x:c r="N990" s="10"/>
      <x:c r="O990" s="10"/>
      <x:c r="P990" s="10"/>
      <x:c r="Q990" s="10"/>
      <x:c r="R990" s="10"/>
      <x:c r="S990" s="10"/>
      <x:c r="T990" s="10"/>
      <x:c r="U990" s="10"/>
      <x:c r="V990" s="10"/>
      <x:c r="W990" s="10"/>
      <x:c r="X990" s="10"/>
      <x:c r="Y990" s="10"/>
      <x:c r="Z990" s="10"/>
    </x:row>
    <x:row r="991" spans="1:26" ht="13.5" customHeight="1">
      <x:c r="A991" s="29"/>
      <x:c r="B991" s="29"/>
      <x:c r="C991" s="13"/>
      <x:c r="D991" s="87"/>
      <x:c r="E991" s="87"/>
      <x:c r="F991" s="87"/>
      <x:c r="G991" s="87"/>
      <x:c r="H991" s="87"/>
      <x:c r="I991" s="87"/>
      <x:c r="J991" s="87"/>
      <x:c r="K991" s="87"/>
      <x:c r="L991" s="87"/>
      <x:c r="M991" s="29"/>
      <x:c r="N991" s="10"/>
      <x:c r="O991" s="10"/>
      <x:c r="P991" s="10"/>
      <x:c r="Q991" s="10"/>
      <x:c r="R991" s="10"/>
      <x:c r="S991" s="10"/>
      <x:c r="T991" s="10"/>
      <x:c r="U991" s="10"/>
      <x:c r="V991" s="10"/>
      <x:c r="W991" s="10"/>
      <x:c r="X991" s="10"/>
      <x:c r="Y991" s="10"/>
      <x:c r="Z991" s="10"/>
    </x:row>
    <x:row r="992" spans="1:26" ht="13.5" customHeight="1">
      <x:c r="A992" s="29"/>
      <x:c r="B992" s="29"/>
      <x:c r="C992" s="13"/>
      <x:c r="D992" s="87"/>
      <x:c r="E992" s="87"/>
      <x:c r="F992" s="87"/>
      <x:c r="G992" s="87"/>
      <x:c r="H992" s="87"/>
      <x:c r="I992" s="87"/>
      <x:c r="J992" s="87"/>
      <x:c r="K992" s="87"/>
      <x:c r="L992" s="87"/>
      <x:c r="M992" s="29"/>
      <x:c r="N992" s="10"/>
      <x:c r="O992" s="10"/>
      <x:c r="P992" s="10"/>
      <x:c r="Q992" s="10"/>
      <x:c r="R992" s="10"/>
      <x:c r="S992" s="10"/>
      <x:c r="T992" s="10"/>
      <x:c r="U992" s="10"/>
      <x:c r="V992" s="10"/>
      <x:c r="W992" s="10"/>
      <x:c r="X992" s="10"/>
      <x:c r="Y992" s="10"/>
      <x:c r="Z992" s="10"/>
    </x:row>
    <x:row r="993" spans="1:26" ht="13.5" customHeight="1">
      <x:c r="A993" s="29"/>
      <x:c r="B993" s="29"/>
      <x:c r="C993" s="13"/>
      <x:c r="D993" s="87"/>
      <x:c r="E993" s="87"/>
      <x:c r="F993" s="87"/>
      <x:c r="G993" s="87"/>
      <x:c r="H993" s="87"/>
      <x:c r="I993" s="87"/>
      <x:c r="J993" s="87"/>
      <x:c r="K993" s="87"/>
      <x:c r="L993" s="87"/>
      <x:c r="M993" s="29"/>
      <x:c r="N993" s="10"/>
      <x:c r="O993" s="10"/>
      <x:c r="P993" s="10"/>
      <x:c r="Q993" s="10"/>
      <x:c r="R993" s="10"/>
      <x:c r="S993" s="10"/>
      <x:c r="T993" s="10"/>
      <x:c r="U993" s="10"/>
      <x:c r="V993" s="10"/>
      <x:c r="W993" s="10"/>
      <x:c r="X993" s="10"/>
      <x:c r="Y993" s="10"/>
      <x:c r="Z993" s="10"/>
    </x:row>
    <x:row r="994" spans="1:26" ht="13.5" customHeight="1">
      <x:c r="A994" s="29"/>
      <x:c r="B994" s="29"/>
      <x:c r="C994" s="13"/>
      <x:c r="D994" s="87"/>
      <x:c r="E994" s="87"/>
      <x:c r="F994" s="87"/>
      <x:c r="G994" s="87"/>
      <x:c r="H994" s="87"/>
      <x:c r="I994" s="87"/>
      <x:c r="J994" s="87"/>
      <x:c r="K994" s="87"/>
      <x:c r="L994" s="87"/>
      <x:c r="M994" s="29"/>
      <x:c r="N994" s="10"/>
      <x:c r="O994" s="10"/>
      <x:c r="P994" s="10"/>
      <x:c r="Q994" s="10"/>
      <x:c r="R994" s="10"/>
      <x:c r="S994" s="10"/>
      <x:c r="T994" s="10"/>
      <x:c r="U994" s="10"/>
      <x:c r="V994" s="10"/>
      <x:c r="W994" s="10"/>
      <x:c r="X994" s="10"/>
      <x:c r="Y994" s="10"/>
      <x:c r="Z994" s="10"/>
    </x:row>
    <x:row r="995" spans="1:26" ht="13.5" customHeight="1">
      <x:c r="A995" s="29"/>
      <x:c r="B995" s="29"/>
      <x:c r="C995" s="13"/>
      <x:c r="D995" s="87"/>
      <x:c r="E995" s="87"/>
      <x:c r="F995" s="87"/>
      <x:c r="G995" s="87"/>
      <x:c r="H995" s="87"/>
      <x:c r="I995" s="87"/>
      <x:c r="J995" s="87"/>
      <x:c r="K995" s="87"/>
      <x:c r="L995" s="87"/>
      <x:c r="M995" s="29"/>
      <x:c r="N995" s="10"/>
      <x:c r="O995" s="10"/>
      <x:c r="P995" s="10"/>
      <x:c r="Q995" s="10"/>
      <x:c r="R995" s="10"/>
      <x:c r="S995" s="10"/>
      <x:c r="T995" s="10"/>
      <x:c r="U995" s="10"/>
      <x:c r="V995" s="10"/>
      <x:c r="W995" s="10"/>
      <x:c r="X995" s="10"/>
      <x:c r="Y995" s="10"/>
      <x:c r="Z995" s="10"/>
    </x:row>
    <x:row r="996" spans="1:26" ht="13.5" customHeight="1">
      <x:c r="A996" s="29"/>
      <x:c r="B996" s="29"/>
      <x:c r="C996" s="13"/>
      <x:c r="D996" s="87"/>
      <x:c r="E996" s="87"/>
      <x:c r="F996" s="87"/>
      <x:c r="G996" s="87"/>
      <x:c r="H996" s="87"/>
      <x:c r="I996" s="87"/>
      <x:c r="J996" s="87"/>
      <x:c r="K996" s="87"/>
      <x:c r="L996" s="87"/>
      <x:c r="M996" s="29"/>
      <x:c r="N996" s="10"/>
      <x:c r="O996" s="10"/>
      <x:c r="P996" s="10"/>
      <x:c r="Q996" s="10"/>
      <x:c r="R996" s="10"/>
      <x:c r="S996" s="10"/>
      <x:c r="T996" s="10"/>
      <x:c r="U996" s="10"/>
      <x:c r="V996" s="10"/>
      <x:c r="W996" s="10"/>
      <x:c r="X996" s="10"/>
      <x:c r="Y996" s="10"/>
      <x:c r="Z996" s="10"/>
    </x:row>
    <x:row r="997" spans="1:26" ht="13.5" customHeight="1">
      <x:c r="A997" s="29"/>
      <x:c r="B997" s="29"/>
      <x:c r="C997" s="13"/>
      <x:c r="D997" s="87"/>
      <x:c r="E997" s="87"/>
      <x:c r="F997" s="87"/>
      <x:c r="G997" s="87"/>
      <x:c r="H997" s="87"/>
      <x:c r="I997" s="87"/>
      <x:c r="J997" s="87"/>
      <x:c r="K997" s="87"/>
      <x:c r="L997" s="87"/>
      <x:c r="M997" s="29"/>
      <x:c r="N997" s="10"/>
      <x:c r="O997" s="10"/>
      <x:c r="P997" s="10"/>
      <x:c r="Q997" s="10"/>
      <x:c r="R997" s="10"/>
      <x:c r="S997" s="10"/>
      <x:c r="T997" s="10"/>
      <x:c r="U997" s="10"/>
      <x:c r="V997" s="10"/>
      <x:c r="W997" s="10"/>
      <x:c r="X997" s="10"/>
      <x:c r="Y997" s="10"/>
      <x:c r="Z997" s="10"/>
    </x:row>
    <x:row r="998" spans="1:26" ht="13.5" customHeight="1">
      <x:c r="A998" s="29"/>
      <x:c r="B998" s="29"/>
      <x:c r="C998" s="13"/>
      <x:c r="D998" s="87"/>
      <x:c r="E998" s="87"/>
      <x:c r="F998" s="87"/>
      <x:c r="G998" s="87"/>
      <x:c r="H998" s="87"/>
      <x:c r="I998" s="87"/>
      <x:c r="J998" s="87"/>
      <x:c r="K998" s="87"/>
      <x:c r="L998" s="87"/>
      <x:c r="M998" s="29"/>
      <x:c r="N998" s="10"/>
      <x:c r="O998" s="10"/>
      <x:c r="P998" s="10"/>
      <x:c r="Q998" s="10"/>
      <x:c r="R998" s="10"/>
      <x:c r="S998" s="10"/>
      <x:c r="T998" s="10"/>
      <x:c r="U998" s="10"/>
      <x:c r="V998" s="10"/>
      <x:c r="W998" s="10"/>
      <x:c r="X998" s="10"/>
      <x:c r="Y998" s="10"/>
      <x:c r="Z998" s="10"/>
    </x:row>
    <x:row r="999" spans="1:26" ht="13.5" customHeight="1">
      <x:c r="A999" s="29"/>
      <x:c r="B999" s="29"/>
      <x:c r="C999" s="13"/>
      <x:c r="D999" s="87"/>
      <x:c r="E999" s="87"/>
      <x:c r="F999" s="87"/>
      <x:c r="G999" s="87"/>
      <x:c r="H999" s="87"/>
      <x:c r="I999" s="87"/>
      <x:c r="J999" s="87"/>
      <x:c r="K999" s="87"/>
      <x:c r="L999" s="87"/>
      <x:c r="M999" s="29"/>
      <x:c r="N999" s="10"/>
      <x:c r="O999" s="10"/>
      <x:c r="P999" s="10"/>
      <x:c r="Q999" s="10"/>
      <x:c r="R999" s="10"/>
      <x:c r="S999" s="10"/>
      <x:c r="T999" s="10"/>
      <x:c r="U999" s="10"/>
      <x:c r="V999" s="10"/>
      <x:c r="W999" s="10"/>
      <x:c r="X999" s="10"/>
      <x:c r="Y999" s="10"/>
      <x:c r="Z999" s="10"/>
    </x:row>
    <x:row r="1000" spans="1:26" ht="13.5" customHeight="1">
      <x:c r="A1000" s="29"/>
      <x:c r="B1000" s="29"/>
      <x:c r="C1000" s="13"/>
      <x:c r="D1000" s="87"/>
      <x:c r="E1000" s="87"/>
      <x:c r="F1000" s="87"/>
      <x:c r="G1000" s="87"/>
      <x:c r="H1000" s="87"/>
      <x:c r="I1000" s="87"/>
      <x:c r="J1000" s="87"/>
      <x:c r="K1000" s="87"/>
      <x:c r="L1000" s="87"/>
      <x:c r="M1000" s="29"/>
      <x:c r="N1000" s="10"/>
      <x:c r="O1000" s="10"/>
      <x:c r="P1000" s="10"/>
      <x:c r="Q1000" s="10"/>
      <x:c r="R1000" s="10"/>
      <x:c r="S1000" s="10"/>
      <x:c r="T1000" s="10"/>
      <x:c r="U1000" s="10"/>
      <x:c r="V1000" s="10"/>
      <x:c r="W1000" s="10"/>
      <x:c r="X1000" s="10"/>
      <x:c r="Y1000" s="10"/>
      <x:c r="Z1000" s="10"/>
    </x:row>
  </x:sheetData>
  <x:mergeCells count="19">
    <x:mergeCell ref="A1:D1"/>
    <x:mergeCell ref="A2:M2"/>
    <x:mergeCell ref="A5:A6"/>
    <x:mergeCell ref="B5:B6"/>
    <x:mergeCell ref="C5:C6"/>
    <x:mergeCell ref="D5:D6"/>
    <x:mergeCell ref="E5:F5"/>
    <x:mergeCell ref="G5:H5"/>
    <x:mergeCell ref="I5:J5"/>
    <x:mergeCell ref="K5:L5"/>
    <x:mergeCell ref="M5:M6"/>
    <x:mergeCell ref="A7:B7"/>
    <x:mergeCell ref="A18:B18"/>
    <x:mergeCell ref="A22:B22"/>
    <x:mergeCell ref="A33:B33"/>
    <x:mergeCell ref="A38:B38"/>
    <x:mergeCell ref="A49:B49"/>
    <x:mergeCell ref="A54:B54"/>
    <x:mergeCell ref="A66:B66"/>
  </x:mergeCells>
  <x:conditionalFormatting sqref="A7:A7 A8:M17 M7:M7">
    <x:cfRule type="containsText" dxfId="0" priority="1" stopIfTrue="1" operator="containsText" text=".">
      <x:formula>NOT(ISERROR(SEARCH(("."),(A7))))</x:formula>
    </x:cfRule>
  </x:conditionalFormatting>
  <x:conditionalFormatting sqref="A7:A7 A8:M17 M7:M7">
    <x:cfRule type="containsText" dxfId="1" priority="2" stopIfTrue="1" operator="containsText" text=".">
      <x:formula>ISERROR(SEARCH(("."),(A7)))</x:formula>
    </x:cfRule>
  </x:conditionalFormatting>
  <x:conditionalFormatting sqref="A18:A20 C18:M20">
    <x:cfRule type="containsText" dxfId="0" priority="3" stopIfTrue="1" operator="containsText" text=".">
      <x:formula>NOT(ISERROR(SEARCH(("."),(A18))))</x:formula>
    </x:cfRule>
  </x:conditionalFormatting>
  <x:conditionalFormatting sqref="A18:A20 C18:M20">
    <x:cfRule type="containsText" dxfId="1" priority="4" stopIfTrue="1" operator="containsText" text=".">
      <x:formula>ISERROR(SEARCH(("."),(A18)))</x:formula>
    </x:cfRule>
  </x:conditionalFormatting>
  <x:conditionalFormatting sqref="A33:A33 C33:M33">
    <x:cfRule type="containsText" dxfId="0" priority="5" stopIfTrue="1" operator="containsText" text=".">
      <x:formula>NOT(ISERROR(SEARCH(("."),(A33))))</x:formula>
    </x:cfRule>
  </x:conditionalFormatting>
  <x:conditionalFormatting sqref="A33:A33 C33:M33">
    <x:cfRule type="containsText" dxfId="1" priority="6" stopIfTrue="1" operator="containsText" text=".">
      <x:formula>ISERROR(SEARCH(("."),(A33)))</x:formula>
    </x:cfRule>
  </x:conditionalFormatting>
  <x:conditionalFormatting sqref="A38:A38 C38:M38">
    <x:cfRule type="containsText" dxfId="0" priority="7" stopIfTrue="1" operator="containsText" text=".">
      <x:formula>NOT(ISERROR(SEARCH(("."),(A38))))</x:formula>
    </x:cfRule>
  </x:conditionalFormatting>
  <x:conditionalFormatting sqref="A38:A38 C38:M38">
    <x:cfRule type="containsText" dxfId="1" priority="8" stopIfTrue="1" operator="containsText" text=".">
      <x:formula>ISERROR(SEARCH(("."),(A38)))</x:formula>
    </x:cfRule>
  </x:conditionalFormatting>
  <x:conditionalFormatting sqref="A49:A49 C49:M49">
    <x:cfRule type="containsText" dxfId="0" priority="9" stopIfTrue="1" operator="containsText" text=".">
      <x:formula>NOT(ISERROR(SEARCH(("."),(A49))))</x:formula>
    </x:cfRule>
  </x:conditionalFormatting>
  <x:conditionalFormatting sqref="A49:A49 C49:M49">
    <x:cfRule type="containsText" dxfId="1" priority="10" stopIfTrue="1" operator="containsText" text=".">
      <x:formula>ISERROR(SEARCH(("."),(A49)))</x:formula>
    </x:cfRule>
  </x:conditionalFormatting>
  <x:conditionalFormatting sqref="A54:A54 C54:M54">
    <x:cfRule type="containsText" dxfId="0" priority="11" stopIfTrue="1" operator="containsText" text=".">
      <x:formula>NOT(ISERROR(SEARCH(("."),(A54))))</x:formula>
    </x:cfRule>
  </x:conditionalFormatting>
  <x:conditionalFormatting sqref="A54:A54 C54:M54">
    <x:cfRule type="containsText" dxfId="1" priority="12" stopIfTrue="1" operator="containsText" text=".">
      <x:formula>ISERROR(SEARCH(("."),(A54)))</x:formula>
    </x:cfRule>
  </x:conditionalFormatting>
  <x:conditionalFormatting sqref="A66:A66 C66:M66">
    <x:cfRule type="containsText" dxfId="0" priority="13" stopIfTrue="1" operator="containsText" text=".">
      <x:formula>NOT(ISERROR(SEARCH(("."),(A66))))</x:formula>
    </x:cfRule>
  </x:conditionalFormatting>
  <x:conditionalFormatting sqref="A66:A66 C66:M66">
    <x:cfRule type="containsText" dxfId="1" priority="14" stopIfTrue="1" operator="containsText" text=".">
      <x:formula>ISERROR(SEARCH(("."),(A66)))</x:formula>
    </x:cfRule>
  </x:conditionalFormatting>
  <x:conditionalFormatting sqref="A21:M21 A22:A22 C22:M22">
    <x:cfRule type="containsText" dxfId="0" priority="15" stopIfTrue="1" operator="containsText" text=".">
      <x:formula>NOT(ISERROR(SEARCH(("."),(A21))))</x:formula>
    </x:cfRule>
  </x:conditionalFormatting>
  <x:conditionalFormatting sqref="A21:M21 A22:A22 C22:M22">
    <x:cfRule type="containsText" dxfId="1" priority="16" stopIfTrue="1" operator="containsText" text=".">
      <x:formula>ISERROR(SEARCH(("."),(A21)))</x:formula>
    </x:cfRule>
  </x:conditionalFormatting>
  <x:conditionalFormatting sqref="A23:M32 A34:M37">
    <x:cfRule type="containsText" dxfId="0" priority="17" stopIfTrue="1" operator="containsText" text=".">
      <x:formula>NOT(ISERROR(SEARCH(("."),(A23))))</x:formula>
    </x:cfRule>
  </x:conditionalFormatting>
  <x:conditionalFormatting sqref="A23:M32 A34:M37">
    <x:cfRule type="containsText" dxfId="1" priority="18" stopIfTrue="1" operator="containsText" text=".">
      <x:formula>ISERROR(SEARCH(("."),(A23)))</x:formula>
    </x:cfRule>
  </x:conditionalFormatting>
  <x:conditionalFormatting sqref="A39:M48 A50:M53">
    <x:cfRule type="containsText" dxfId="0" priority="19" stopIfTrue="1" operator="containsText" text=".">
      <x:formula>NOT(ISERROR(SEARCH(("."),(A39))))</x:formula>
    </x:cfRule>
  </x:conditionalFormatting>
  <x:conditionalFormatting sqref="A39:M48 A50:M53">
    <x:cfRule type="containsText" dxfId="1" priority="20" stopIfTrue="1" operator="containsText" text=".">
      <x:formula>ISERROR(SEARCH(("."),(A39)))</x:formula>
    </x:cfRule>
  </x:conditionalFormatting>
  <x:conditionalFormatting sqref="A55:M65 A67:M70">
    <x:cfRule type="containsText" dxfId="0" priority="21" stopIfTrue="1" operator="containsText" text=".">
      <x:formula>NOT(ISERROR(SEARCH(("."),(A55))))</x:formula>
    </x:cfRule>
  </x:conditionalFormatting>
  <x:conditionalFormatting sqref="A55:M65 A67:M70">
    <x:cfRule type="containsText" dxfId="1" priority="22" stopIfTrue="1" operator="containsText" text=".">
      <x:formula>ISERROR(SEARCH(("."),(A55)))</x:formula>
    </x:cfRule>
  </x:conditionalFormatting>
  <x:pageMargins left="0.74763888120651245117" right="0.74763888120651245117"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9.xml><?xml version="1.0" encoding="utf-8"?>
<x:worksheet xmlns:r="http://schemas.openxmlformats.org/officeDocument/2006/relationships" xmlns:c="http://schemas.openxmlformats.org/drawingml/2006/chart" xmlns:x="http://schemas.openxmlformats.org/spreadsheetml/2006/main">
  <x:sheetPr codeName="Sheet9">
    <x:pageSetUpPr autoPageBreaks="1" fitToPage="1"/>
  </x:sheetPr>
  <x:dimension ref="A1:Z1000"/>
  <x:sheetViews>
    <x:sheetView topLeftCell="A1" zoomScaleNormal="100" zoomScaleSheetLayoutView="100" workbookViewId="0">
      <x:pane xSplit="3" ySplit="6" topLeftCell="D7" activePane="bottomRight" state="frozen"/>
      <x:selection pane="bottomRight" activeCell="D7" activeCellId="0" sqref="D7:D7"/>
    </x:sheetView>
  </x:sheetViews>
  <x:sheetFormatPr defaultColWidth="12.62890625" defaultRowHeight="15" customHeight="1"/>
  <x:cols>
    <x:col min="1" max="2" width="15.37890625" customWidth="1"/>
    <x:col min="3" max="3" width="4.5" customWidth="1"/>
    <x:col min="4" max="5" width="9.87890625" customWidth="1"/>
    <x:col min="6" max="7" width="9.87890625" hidden="1" customWidth="1"/>
    <x:col min="8" max="14" width="9.87890625" customWidth="1"/>
    <x:col min="15" max="15" width="7.62890625" hidden="1" customWidth="1"/>
    <x:col min="16" max="26" width="7.62890625" customWidth="1"/>
  </x:cols>
  <x:sheetData>
    <x:row r="1" spans="1:26" ht="19.5" customHeight="1">
      <x:c r="A1" s="278" t="s">
        <x:v>88</x:v>
      </x:c>
      <x:c r="B1" s="278"/>
      <x:c r="C1" s="278"/>
      <x:c r="D1" s="278"/>
      <x:c r="E1" s="76"/>
      <x:c r="F1" s="75"/>
      <x:c r="G1" s="76"/>
      <x:c r="H1" s="75"/>
      <x:c r="I1" s="75"/>
      <x:c r="J1" s="75"/>
      <x:c r="K1" s="75"/>
      <x:c r="L1" s="75"/>
      <x:c r="M1" s="75"/>
      <x:c r="N1" s="75"/>
      <x:c r="O1" s="75"/>
      <x:c r="P1" s="75"/>
      <x:c r="Q1" s="75"/>
      <x:c r="R1" s="75"/>
      <x:c r="S1" s="75"/>
      <x:c r="T1" s="75"/>
      <x:c r="U1" s="75"/>
      <x:c r="V1" s="75"/>
      <x:c r="W1" s="75"/>
      <x:c r="X1" s="75"/>
      <x:c r="Y1" s="75"/>
      <x:c r="Z1" s="75"/>
    </x:row>
    <x:row r="2" spans="1:26" ht="39.75" customHeight="1">
      <x:c r="A2" s="240" t="s">
        <x:v>315</x:v>
      </x:c>
      <x:c r="B2" s="240"/>
      <x:c r="C2" s="240"/>
      <x:c r="D2" s="240"/>
      <x:c r="E2" s="240"/>
      <x:c r="F2" s="240"/>
      <x:c r="G2" s="240"/>
      <x:c r="H2" s="240"/>
      <x:c r="I2" s="240"/>
      <x:c r="J2" s="240"/>
      <x:c r="K2" s="240"/>
      <x:c r="L2" s="240"/>
      <x:c r="M2" s="240"/>
      <x:c r="N2" s="240"/>
      <x:c r="O2" s="10"/>
      <x:c r="P2" s="10"/>
      <x:c r="Q2" s="10"/>
      <x:c r="R2" s="10"/>
      <x:c r="S2" s="10"/>
      <x:c r="T2" s="10"/>
      <x:c r="U2" s="10"/>
      <x:c r="V2" s="10"/>
      <x:c r="W2" s="10"/>
      <x:c r="X2" s="10"/>
      <x:c r="Y2" s="10"/>
      <x:c r="Z2" s="10"/>
    </x:row>
    <x:row r="3" spans="1:26" ht="18.75" customHeight="1">
      <x:c r="A3" s="9"/>
      <x:c r="B3" s="9"/>
      <x:c r="C3" s="123"/>
      <x:c r="D3" s="9"/>
      <x:c r="E3" s="9"/>
      <x:c r="F3" s="9"/>
      <x:c r="G3" s="9"/>
      <x:c r="H3" s="9"/>
      <x:c r="I3" s="9"/>
      <x:c r="J3" s="9"/>
      <x:c r="K3" s="9"/>
      <x:c r="L3" s="9"/>
      <x:c r="M3" s="9"/>
      <x:c r="N3" s="9"/>
      <x:c r="O3" s="10"/>
      <x:c r="P3" s="10"/>
      <x:c r="Q3" s="10"/>
      <x:c r="R3" s="10"/>
      <x:c r="S3" s="10"/>
      <x:c r="T3" s="10"/>
      <x:c r="U3" s="10"/>
      <x:c r="V3" s="10"/>
      <x:c r="W3" s="10"/>
      <x:c r="X3" s="10"/>
      <x:c r="Y3" s="10"/>
      <x:c r="Z3" s="10"/>
    </x:row>
    <x:row r="4" spans="1:26" ht="18.75" customHeight="1">
      <x:c r="A4" s="35"/>
      <x:c r="B4" s="35"/>
      <x:c r="C4" s="124"/>
      <x:c r="D4" s="35"/>
      <x:c r="E4" s="88"/>
      <x:c r="F4" s="35"/>
      <x:c r="G4" s="35"/>
      <x:c r="H4" s="35"/>
      <x:c r="I4" s="35"/>
      <x:c r="J4" s="289" t="s">
        <x:v>241</x:v>
      </x:c>
      <x:c r="K4" s="289"/>
      <x:c r="L4" s="289"/>
      <x:c r="M4" s="35"/>
      <x:c r="N4" s="77" t="s">
        <x:v>494</x:v>
      </x:c>
      <x:c r="O4" s="10"/>
      <x:c r="P4" s="10"/>
      <x:c r="Q4" s="10"/>
      <x:c r="R4" s="10"/>
      <x:c r="S4" s="10"/>
      <x:c r="T4" s="10"/>
      <x:c r="U4" s="10"/>
      <x:c r="V4" s="10"/>
      <x:c r="W4" s="10"/>
      <x:c r="X4" s="10"/>
      <x:c r="Y4" s="10"/>
      <x:c r="Z4" s="10"/>
    </x:row>
    <x:row r="5" spans="1:26" ht="22.5" customHeight="1">
      <x:c r="A5" s="270" t="s">
        <x:v>75</x:v>
      </x:c>
      <x:c r="B5" s="270" t="s">
        <x:v>63</x:v>
      </x:c>
      <x:c r="C5" s="290" t="s">
        <x:v>449</x:v>
      </x:c>
      <x:c r="D5" s="285" t="s">
        <x:v>90</x:v>
      </x:c>
      <x:c r="E5" s="276"/>
      <x:c r="F5" s="285" t="s">
        <x:v>99</x:v>
      </x:c>
      <x:c r="G5" s="276"/>
      <x:c r="H5" s="285" t="s">
        <x:v>99</x:v>
      </x:c>
      <x:c r="I5" s="276"/>
      <x:c r="J5" s="285" t="s">
        <x:v>221</x:v>
      </x:c>
      <x:c r="K5" s="277"/>
      <x:c r="L5" s="276"/>
      <x:c r="M5" s="270" t="s">
        <x:v>225</x:v>
      </x:c>
      <x:c r="N5" s="270" t="s">
        <x:v>408</x:v>
      </x:c>
      <x:c r="O5" s="75"/>
      <x:c r="P5" s="75"/>
      <x:c r="Q5" s="75"/>
      <x:c r="R5" s="75"/>
      <x:c r="S5" s="75"/>
      <x:c r="T5" s="75"/>
      <x:c r="U5" s="75"/>
      <x:c r="V5" s="75"/>
      <x:c r="W5" s="75"/>
      <x:c r="X5" s="75"/>
      <x:c r="Y5" s="75"/>
      <x:c r="Z5" s="75"/>
    </x:row>
    <x:row r="6" spans="1:26" ht="22.5" customHeight="1">
      <x:c r="A6" s="271"/>
      <x:c r="B6" s="271"/>
      <x:c r="C6" s="271"/>
      <x:c r="D6" s="90" t="s">
        <x:v>380</x:v>
      </x:c>
      <x:c r="E6" s="90" t="s">
        <x:v>66</x:v>
      </x:c>
      <x:c r="F6" s="90" t="s">
        <x:v>380</x:v>
      </x:c>
      <x:c r="G6" s="90" t="s">
        <x:v>66</x:v>
      </x:c>
      <x:c r="H6" s="90" t="s">
        <x:v>380</x:v>
      </x:c>
      <x:c r="I6" s="90" t="s">
        <x:v>66</x:v>
      </x:c>
      <x:c r="J6" s="90" t="s">
        <x:v>437</x:v>
      </x:c>
      <x:c r="K6" s="90" t="s">
        <x:v>433</x:v>
      </x:c>
      <x:c r="L6" s="90" t="s">
        <x:v>385</x:v>
      </x:c>
      <x:c r="M6" s="271"/>
      <x:c r="N6" s="271"/>
      <x:c r="O6" s="75" t="s">
        <x:v>364</x:v>
      </x:c>
      <x:c r="P6" s="75"/>
      <x:c r="Q6" s="75"/>
      <x:c r="R6" s="75"/>
      <x:c r="S6" s="75"/>
      <x:c r="T6" s="75"/>
      <x:c r="U6" s="75"/>
      <x:c r="V6" s="75"/>
      <x:c r="W6" s="75"/>
      <x:c r="X6" s="75"/>
      <x:c r="Y6" s="75"/>
      <x:c r="Z6" s="75"/>
    </x:row>
    <x:row r="7" spans="1:26" ht="24" customHeight="1">
      <x:c r="A7" s="94" t="s">
        <x:v>243</x:v>
      </x:c>
      <x:c r="B7" s="110" t="s">
        <x:v>281</x:v>
      </x:c>
      <x:c r="C7" s="110" t="s">
        <x:v>381</x:v>
      </x:c>
      <x:c r="D7" s="70"/>
      <x:c r="E7" s="92"/>
      <x:c r="F7" s="70"/>
      <x:c r="G7" s="70"/>
      <x:c r="H7" s="70"/>
      <x:c r="I7" s="70"/>
      <x:c r="J7" s="100">
        <x:v>3400000</x:v>
      </x:c>
      <x:c r="K7" s="125">
        <x:v>14700000</x:v>
      </x:c>
      <x:c r="L7" s="125">
        <x:v>9660000</x:v>
      </x:c>
      <x:c r="M7" s="125">
        <x:f t="shared" ref="M7:M54" si="0">MIN(D7,H7,J7)</x:f>
        <x:v>3400000</x:v>
      </x:c>
      <x:c r="N7" s="69"/>
      <x:c r="O7" s="75"/>
      <x:c r="P7" s="75"/>
      <x:c r="Q7" s="75"/>
      <x:c r="R7" s="75"/>
      <x:c r="S7" s="75"/>
      <x:c r="T7" s="75"/>
      <x:c r="U7" s="75"/>
      <x:c r="V7" s="75"/>
      <x:c r="W7" s="75"/>
      <x:c r="X7" s="75"/>
      <x:c r="Y7" s="75"/>
      <x:c r="Z7" s="75"/>
    </x:row>
    <x:row r="8" spans="1:26" ht="24" customHeight="1">
      <x:c r="A8" s="94" t="s">
        <x:v>410</x:v>
      </x:c>
      <x:c r="B8" s="110" t="s">
        <x:v>289</x:v>
      </x:c>
      <x:c r="C8" s="110" t="s">
        <x:v>381</x:v>
      </x:c>
      <x:c r="D8" s="70"/>
      <x:c r="E8" s="92"/>
      <x:c r="F8" s="70"/>
      <x:c r="G8" s="70"/>
      <x:c r="H8" s="70"/>
      <x:c r="I8" s="70"/>
      <x:c r="J8" s="100">
        <x:v>2877200</x:v>
      </x:c>
      <x:c r="K8" s="125"/>
      <x:c r="L8" s="125"/>
      <x:c r="M8" s="125">
        <x:f t="shared" si="0"/>
        <x:v>2877200</x:v>
      </x:c>
      <x:c r="N8" s="69"/>
      <x:c r="O8" s="75"/>
      <x:c r="P8" s="75"/>
      <x:c r="Q8" s="75"/>
      <x:c r="R8" s="75"/>
      <x:c r="S8" s="75"/>
      <x:c r="T8" s="75"/>
      <x:c r="U8" s="75"/>
      <x:c r="V8" s="75"/>
      <x:c r="W8" s="75"/>
      <x:c r="X8" s="75"/>
      <x:c r="Y8" s="75"/>
      <x:c r="Z8" s="75"/>
    </x:row>
    <x:row r="9" spans="1:26" ht="24" customHeight="1">
      <x:c r="A9" s="94" t="s">
        <x:v>10</x:v>
      </x:c>
      <x:c r="B9" s="110" t="s">
        <x:v>286</x:v>
      </x:c>
      <x:c r="C9" s="110" t="s">
        <x:v>381</x:v>
      </x:c>
      <x:c r="D9" s="70"/>
      <x:c r="E9" s="92"/>
      <x:c r="F9" s="70"/>
      <x:c r="G9" s="70"/>
      <x:c r="H9" s="70"/>
      <x:c r="I9" s="70"/>
      <x:c r="J9" s="100">
        <x:v>1898000</x:v>
      </x:c>
      <x:c r="K9" s="125"/>
      <x:c r="L9" s="125">
        <x:v>2580000</x:v>
      </x:c>
      <x:c r="M9" s="125">
        <x:f t="shared" si="0"/>
        <x:v>1898000</x:v>
      </x:c>
      <x:c r="N9" s="69"/>
      <x:c r="O9" s="75"/>
      <x:c r="P9" s="75"/>
      <x:c r="Q9" s="75"/>
      <x:c r="R9" s="75"/>
      <x:c r="S9" s="75"/>
      <x:c r="T9" s="75"/>
      <x:c r="U9" s="75"/>
      <x:c r="V9" s="75"/>
      <x:c r="W9" s="75"/>
      <x:c r="X9" s="75"/>
      <x:c r="Y9" s="75"/>
      <x:c r="Z9" s="75"/>
    </x:row>
    <x:row r="10" spans="1:26" ht="24" customHeight="1">
      <x:c r="A10" s="94" t="s">
        <x:v>248</x:v>
      </x:c>
      <x:c r="B10" s="110" t="s">
        <x:v>312</x:v>
      </x:c>
      <x:c r="C10" s="110" t="s">
        <x:v>381</x:v>
      </x:c>
      <x:c r="D10" s="70"/>
      <x:c r="E10" s="92"/>
      <x:c r="F10" s="70"/>
      <x:c r="G10" s="70"/>
      <x:c r="H10" s="70"/>
      <x:c r="I10" s="70"/>
      <x:c r="J10" s="100">
        <x:v>621600</x:v>
      </x:c>
      <x:c r="K10" s="125"/>
      <x:c r="L10" s="125">
        <x:v>1260000</x:v>
      </x:c>
      <x:c r="M10" s="125">
        <x:f t="shared" si="0"/>
        <x:v>621600</x:v>
      </x:c>
      <x:c r="N10" s="69"/>
      <x:c r="O10" s="75"/>
      <x:c r="P10" s="75"/>
      <x:c r="Q10" s="75"/>
      <x:c r="R10" s="75"/>
      <x:c r="S10" s="75"/>
      <x:c r="T10" s="75"/>
      <x:c r="U10" s="75"/>
      <x:c r="V10" s="75"/>
      <x:c r="W10" s="75"/>
      <x:c r="X10" s="75"/>
      <x:c r="Y10" s="75"/>
      <x:c r="Z10" s="75"/>
    </x:row>
    <x:row r="11" spans="1:26" ht="24" customHeight="1">
      <x:c r="A11" s="94" t="s">
        <x:v>232</x:v>
      </x:c>
      <x:c r="B11" s="110" t="s">
        <x:v>274</x:v>
      </x:c>
      <x:c r="C11" s="110" t="s">
        <x:v>399</x:v>
      </x:c>
      <x:c r="D11" s="70"/>
      <x:c r="E11" s="92"/>
      <x:c r="F11" s="70"/>
      <x:c r="G11" s="70"/>
      <x:c r="H11" s="70"/>
      <x:c r="I11" s="70"/>
      <x:c r="J11" s="100">
        <x:v>75000</x:v>
      </x:c>
      <x:c r="K11" s="125"/>
      <x:c r="L11" s="125"/>
      <x:c r="M11" s="125">
        <x:f t="shared" si="0"/>
        <x:v>75000</x:v>
      </x:c>
      <x:c r="N11" s="69"/>
      <x:c r="O11" s="75"/>
      <x:c r="P11" s="75"/>
      <x:c r="Q11" s="75"/>
      <x:c r="R11" s="75"/>
      <x:c r="S11" s="75"/>
      <x:c r="T11" s="75"/>
      <x:c r="U11" s="75"/>
      <x:c r="V11" s="75"/>
      <x:c r="W11" s="75"/>
      <x:c r="X11" s="75"/>
      <x:c r="Y11" s="75"/>
      <x:c r="Z11" s="75"/>
    </x:row>
    <x:row r="12" spans="1:26" ht="24" customHeight="1">
      <x:c r="A12" s="94" t="s">
        <x:v>293</x:v>
      </x:c>
      <x:c r="B12" s="110" t="s">
        <x:v>284</x:v>
      </x:c>
      <x:c r="C12" s="110" t="s">
        <x:v>399</x:v>
      </x:c>
      <x:c r="D12" s="70"/>
      <x:c r="E12" s="92"/>
      <x:c r="F12" s="70"/>
      <x:c r="G12" s="70"/>
      <x:c r="H12" s="70"/>
      <x:c r="I12" s="70"/>
      <x:c r="J12" s="100">
        <x:v>65000</x:v>
      </x:c>
      <x:c r="K12" s="125"/>
      <x:c r="L12" s="125"/>
      <x:c r="M12" s="125">
        <x:f t="shared" si="0"/>
        <x:v>65000</x:v>
      </x:c>
      <x:c r="N12" s="69"/>
      <x:c r="O12" s="75"/>
      <x:c r="P12" s="75"/>
      <x:c r="Q12" s="75"/>
      <x:c r="R12" s="75"/>
      <x:c r="S12" s="75"/>
      <x:c r="T12" s="75"/>
      <x:c r="U12" s="75"/>
      <x:c r="V12" s="75"/>
      <x:c r="W12" s="75"/>
      <x:c r="X12" s="75"/>
      <x:c r="Y12" s="75"/>
      <x:c r="Z12" s="75"/>
    </x:row>
    <x:row r="13" spans="1:26" ht="24" customHeight="1">
      <x:c r="A13" s="94" t="s">
        <x:v>43</x:v>
      </x:c>
      <x:c r="B13" s="110" t="s">
        <x:v>284</x:v>
      </x:c>
      <x:c r="C13" s="110" t="s">
        <x:v>399</x:v>
      </x:c>
      <x:c r="D13" s="70"/>
      <x:c r="E13" s="92"/>
      <x:c r="F13" s="70"/>
      <x:c r="G13" s="70"/>
      <x:c r="H13" s="70"/>
      <x:c r="I13" s="70"/>
      <x:c r="J13" s="100">
        <x:v>65000</x:v>
      </x:c>
      <x:c r="K13" s="101"/>
      <x:c r="L13" s="101"/>
      <x:c r="M13" s="125">
        <x:f t="shared" si="0"/>
        <x:v>65000</x:v>
      </x:c>
      <x:c r="N13" s="126"/>
      <x:c r="O13" s="75"/>
      <x:c r="P13" s="75"/>
      <x:c r="Q13" s="75"/>
      <x:c r="R13" s="75"/>
      <x:c r="S13" s="75"/>
      <x:c r="T13" s="75"/>
      <x:c r="U13" s="75"/>
      <x:c r="V13" s="75"/>
      <x:c r="W13" s="75"/>
      <x:c r="X13" s="75"/>
      <x:c r="Y13" s="75"/>
      <x:c r="Z13" s="75"/>
    </x:row>
    <x:row r="14" spans="1:26" ht="24" customHeight="1">
      <x:c r="A14" s="94" t="s">
        <x:v>294</x:v>
      </x:c>
      <x:c r="B14" s="110" t="s">
        <x:v>499</x:v>
      </x:c>
      <x:c r="C14" s="110" t="s">
        <x:v>409</x:v>
      </x:c>
      <x:c r="D14" s="70"/>
      <x:c r="E14" s="92"/>
      <x:c r="F14" s="70"/>
      <x:c r="G14" s="70"/>
      <x:c r="H14" s="70"/>
      <x:c r="I14" s="70"/>
      <x:c r="J14" s="100">
        <x:v>1100000</x:v>
      </x:c>
      <x:c r="K14" s="101"/>
      <x:c r="L14" s="101"/>
      <x:c r="M14" s="125">
        <x:f t="shared" si="0"/>
        <x:v>1100000</x:v>
      </x:c>
      <x:c r="N14" s="126"/>
      <x:c r="O14" s="75"/>
      <x:c r="P14" s="75"/>
      <x:c r="Q14" s="75"/>
      <x:c r="R14" s="75"/>
      <x:c r="S14" s="75"/>
      <x:c r="T14" s="75"/>
      <x:c r="U14" s="75"/>
      <x:c r="V14" s="75"/>
      <x:c r="W14" s="75"/>
      <x:c r="X14" s="75"/>
      <x:c r="Y14" s="75"/>
      <x:c r="Z14" s="75"/>
    </x:row>
    <x:row r="15" spans="1:26" ht="24" customHeight="1">
      <x:c r="A15" s="94" t="s">
        <x:v>190</x:v>
      </x:c>
      <x:c r="B15" s="110" t="s">
        <x:v>188</x:v>
      </x:c>
      <x:c r="C15" s="110" t="s">
        <x:v>409</x:v>
      </x:c>
      <x:c r="D15" s="70"/>
      <x:c r="E15" s="92"/>
      <x:c r="F15" s="70"/>
      <x:c r="G15" s="70"/>
      <x:c r="H15" s="70"/>
      <x:c r="I15" s="70"/>
      <x:c r="J15" s="100">
        <x:v>500000</x:v>
      </x:c>
      <x:c r="K15" s="101"/>
      <x:c r="L15" s="101"/>
      <x:c r="M15" s="125">
        <x:f t="shared" si="0"/>
        <x:v>500000</x:v>
      </x:c>
      <x:c r="N15" s="126"/>
      <x:c r="O15" s="75"/>
      <x:c r="P15" s="75"/>
      <x:c r="Q15" s="75"/>
      <x:c r="R15" s="75"/>
      <x:c r="S15" s="75"/>
      <x:c r="T15" s="75"/>
      <x:c r="U15" s="75"/>
      <x:c r="V15" s="75"/>
      <x:c r="W15" s="75"/>
      <x:c r="X15" s="75"/>
      <x:c r="Y15" s="75"/>
      <x:c r="Z15" s="75"/>
    </x:row>
    <x:row r="16" spans="1:26" ht="24" customHeight="1">
      <x:c r="A16" s="94" t="s">
        <x:v>185</x:v>
      </x:c>
      <x:c r="B16" s="110" t="s">
        <x:v>295</x:v>
      </x:c>
      <x:c r="C16" s="110" t="s">
        <x:v>409</x:v>
      </x:c>
      <x:c r="D16" s="70"/>
      <x:c r="E16" s="92"/>
      <x:c r="F16" s="70"/>
      <x:c r="G16" s="70"/>
      <x:c r="H16" s="70"/>
      <x:c r="I16" s="70"/>
      <x:c r="J16" s="100">
        <x:v>420000</x:v>
      </x:c>
      <x:c r="K16" s="101"/>
      <x:c r="L16" s="101"/>
      <x:c r="M16" s="125">
        <x:f t="shared" si="0"/>
        <x:v>420000</x:v>
      </x:c>
      <x:c r="N16" s="126"/>
      <x:c r="O16" s="75"/>
      <x:c r="P16" s="75"/>
      <x:c r="Q16" s="75"/>
      <x:c r="R16" s="75"/>
      <x:c r="S16" s="75"/>
      <x:c r="T16" s="75"/>
      <x:c r="U16" s="75"/>
      <x:c r="V16" s="75"/>
      <x:c r="W16" s="75"/>
      <x:c r="X16" s="75"/>
      <x:c r="Y16" s="75"/>
      <x:c r="Z16" s="75"/>
    </x:row>
    <x:row r="17" spans="1:26" ht="24" customHeight="1">
      <x:c r="A17" s="94" t="s">
        <x:v>306</x:v>
      </x:c>
      <x:c r="B17" s="110" t="s">
        <x:v>290</x:v>
      </x:c>
      <x:c r="C17" s="110" t="s">
        <x:v>409</x:v>
      </x:c>
      <x:c r="D17" s="70"/>
      <x:c r="E17" s="92"/>
      <x:c r="F17" s="70"/>
      <x:c r="G17" s="70"/>
      <x:c r="H17" s="70"/>
      <x:c r="I17" s="70"/>
      <x:c r="J17" s="100">
        <x:v>150000</x:v>
      </x:c>
      <x:c r="K17" s="101"/>
      <x:c r="L17" s="101"/>
      <x:c r="M17" s="125">
        <x:f t="shared" si="0"/>
        <x:v>150000</x:v>
      </x:c>
      <x:c r="N17" s="126"/>
      <x:c r="O17" s="75"/>
      <x:c r="P17" s="75"/>
      <x:c r="Q17" s="75"/>
      <x:c r="R17" s="75"/>
      <x:c r="S17" s="75"/>
      <x:c r="T17" s="75"/>
      <x:c r="U17" s="75"/>
      <x:c r="V17" s="75"/>
      <x:c r="W17" s="75"/>
      <x:c r="X17" s="75"/>
      <x:c r="Y17" s="75"/>
      <x:c r="Z17" s="75"/>
    </x:row>
    <x:row r="18" spans="1:26" ht="24" customHeight="1">
      <x:c r="A18" s="94" t="s">
        <x:v>147</x:v>
      </x:c>
      <x:c r="B18" s="110" t="s">
        <x:v>176</x:v>
      </x:c>
      <x:c r="C18" s="110" t="s">
        <x:v>409</x:v>
      </x:c>
      <x:c r="D18" s="70"/>
      <x:c r="E18" s="92"/>
      <x:c r="F18" s="70"/>
      <x:c r="G18" s="70"/>
      <x:c r="H18" s="70"/>
      <x:c r="I18" s="70"/>
      <x:c r="J18" s="100">
        <x:v>550000</x:v>
      </x:c>
      <x:c r="K18" s="101"/>
      <x:c r="L18" s="101"/>
      <x:c r="M18" s="125">
        <x:f t="shared" si="0"/>
        <x:v>550000</x:v>
      </x:c>
      <x:c r="N18" s="126"/>
      <x:c r="O18" s="75"/>
      <x:c r="P18" s="75"/>
      <x:c r="Q18" s="75"/>
      <x:c r="R18" s="75"/>
      <x:c r="S18" s="75"/>
      <x:c r="T18" s="75"/>
      <x:c r="U18" s="75"/>
      <x:c r="V18" s="75"/>
      <x:c r="W18" s="75"/>
      <x:c r="X18" s="75"/>
      <x:c r="Y18" s="75"/>
      <x:c r="Z18" s="75"/>
    </x:row>
    <x:row r="19" spans="1:26" ht="24" customHeight="1">
      <x:c r="A19" s="94" t="s">
        <x:v>459</x:v>
      </x:c>
      <x:c r="B19" s="110" t="s">
        <x:v>189</x:v>
      </x:c>
      <x:c r="C19" s="110" t="s">
        <x:v>383</x:v>
      </x:c>
      <x:c r="D19" s="70"/>
      <x:c r="E19" s="92"/>
      <x:c r="F19" s="70"/>
      <x:c r="G19" s="70"/>
      <x:c r="H19" s="70"/>
      <x:c r="I19" s="70"/>
      <x:c r="J19" s="100">
        <x:v>1400000</x:v>
      </x:c>
      <x:c r="K19" s="101">
        <x:v>1000000</x:v>
      </x:c>
      <x:c r="L19" s="101"/>
      <x:c r="M19" s="125">
        <x:f t="shared" si="0"/>
        <x:v>1400000</x:v>
      </x:c>
      <x:c r="N19" s="126"/>
      <x:c r="O19" s="75"/>
      <x:c r="P19" s="75"/>
      <x:c r="Q19" s="75"/>
      <x:c r="R19" s="75"/>
      <x:c r="S19" s="75"/>
      <x:c r="T19" s="75"/>
      <x:c r="U19" s="75"/>
      <x:c r="V19" s="75"/>
      <x:c r="W19" s="75"/>
      <x:c r="X19" s="75"/>
      <x:c r="Y19" s="75"/>
      <x:c r="Z19" s="75"/>
    </x:row>
    <x:row r="20" spans="1:26" ht="24" customHeight="1">
      <x:c r="A20" s="94" t="s">
        <x:v>228</x:v>
      </x:c>
      <x:c r="B20" s="110" t="s">
        <x:v>172</x:v>
      </x:c>
      <x:c r="C20" s="110" t="s">
        <x:v>409</x:v>
      </x:c>
      <x:c r="D20" s="70"/>
      <x:c r="E20" s="92"/>
      <x:c r="F20" s="70"/>
      <x:c r="G20" s="70"/>
      <x:c r="H20" s="70"/>
      <x:c r="I20" s="70"/>
      <x:c r="J20" s="100">
        <x:v>1450000</x:v>
      </x:c>
      <x:c r="K20" s="101">
        <x:v>1500000</x:v>
      </x:c>
      <x:c r="L20" s="101">
        <x:v>2500000</x:v>
      </x:c>
      <x:c r="M20" s="125">
        <x:f t="shared" si="0"/>
        <x:v>1450000</x:v>
      </x:c>
      <x:c r="N20" s="126"/>
      <x:c r="O20" s="75"/>
      <x:c r="P20" s="75"/>
      <x:c r="Q20" s="75"/>
      <x:c r="R20" s="75"/>
      <x:c r="S20" s="75"/>
      <x:c r="T20" s="75"/>
      <x:c r="U20" s="75"/>
      <x:c r="V20" s="75"/>
      <x:c r="W20" s="75"/>
      <x:c r="X20" s="75"/>
      <x:c r="Y20" s="75"/>
      <x:c r="Z20" s="75"/>
    </x:row>
    <x:row r="21" spans="1:26" ht="24" customHeight="1">
      <x:c r="A21" s="94" t="s">
        <x:v>34</x:v>
      </x:c>
      <x:c r="B21" s="110" t="s">
        <x:v>291</x:v>
      </x:c>
      <x:c r="C21" s="110" t="s">
        <x:v>442</x:v>
      </x:c>
      <x:c r="D21" s="70"/>
      <x:c r="E21" s="92"/>
      <x:c r="F21" s="70"/>
      <x:c r="G21" s="70"/>
      <x:c r="H21" s="70"/>
      <x:c r="I21" s="70"/>
      <x:c r="J21" s="100">
        <x:v>135000</x:v>
      </x:c>
      <x:c r="K21" s="101"/>
      <x:c r="L21" s="101"/>
      <x:c r="M21" s="125">
        <x:f t="shared" si="0"/>
        <x:v>135000</x:v>
      </x:c>
      <x:c r="N21" s="126"/>
      <x:c r="O21" s="75"/>
      <x:c r="P21" s="75"/>
      <x:c r="Q21" s="75"/>
      <x:c r="R21" s="75"/>
      <x:c r="S21" s="75"/>
      <x:c r="T21" s="75"/>
      <x:c r="U21" s="75"/>
      <x:c r="V21" s="75"/>
      <x:c r="W21" s="75"/>
      <x:c r="X21" s="75"/>
      <x:c r="Y21" s="75"/>
      <x:c r="Z21" s="75"/>
    </x:row>
    <x:row r="22" spans="1:26" ht="24" customHeight="1">
      <x:c r="A22" s="94" t="s">
        <x:v>504</x:v>
      </x:c>
      <x:c r="B22" s="110" t="s">
        <x:v>428</x:v>
      </x:c>
      <x:c r="C22" s="110" t="s">
        <x:v>442</x:v>
      </x:c>
      <x:c r="D22" s="70"/>
      <x:c r="E22" s="92"/>
      <x:c r="F22" s="70"/>
      <x:c r="G22" s="70"/>
      <x:c r="H22" s="70"/>
      <x:c r="I22" s="70"/>
      <x:c r="J22" s="100">
        <x:v>30000</x:v>
      </x:c>
      <x:c r="K22" s="101">
        <x:v>3000000</x:v>
      </x:c>
      <x:c r="L22" s="101"/>
      <x:c r="M22" s="125">
        <x:f t="shared" si="0"/>
        <x:v>30000</x:v>
      </x:c>
      <x:c r="N22" s="126"/>
      <x:c r="O22" s="75"/>
      <x:c r="P22" s="75"/>
      <x:c r="Q22" s="75"/>
      <x:c r="R22" s="75"/>
      <x:c r="S22" s="75"/>
      <x:c r="T22" s="75"/>
      <x:c r="U22" s="75"/>
      <x:c r="V22" s="75"/>
      <x:c r="W22" s="75"/>
      <x:c r="X22" s="75"/>
      <x:c r="Y22" s="75"/>
      <x:c r="Z22" s="75"/>
    </x:row>
    <x:row r="23" spans="1:26" ht="24" customHeight="1">
      <x:c r="A23" s="94" t="s">
        <x:v>410</x:v>
      </x:c>
      <x:c r="B23" s="110" t="s">
        <x:v>436</x:v>
      </x:c>
      <x:c r="C23" s="110" t="s">
        <x:v>442</x:v>
      </x:c>
      <x:c r="D23" s="70"/>
      <x:c r="E23" s="92"/>
      <x:c r="F23" s="70"/>
      <x:c r="G23" s="70"/>
      <x:c r="H23" s="70"/>
      <x:c r="I23" s="70"/>
      <x:c r="J23" s="100">
        <x:v>25000</x:v>
      </x:c>
      <x:c r="K23" s="101"/>
      <x:c r="L23" s="101"/>
      <x:c r="M23" s="125">
        <x:f t="shared" si="0"/>
        <x:v>25000</x:v>
      </x:c>
      <x:c r="N23" s="126"/>
      <x:c r="O23" s="75"/>
      <x:c r="P23" s="75"/>
      <x:c r="Q23" s="75"/>
      <x:c r="R23" s="75"/>
      <x:c r="S23" s="75"/>
      <x:c r="T23" s="75"/>
      <x:c r="U23" s="75"/>
      <x:c r="V23" s="75"/>
      <x:c r="W23" s="75"/>
      <x:c r="X23" s="75"/>
      <x:c r="Y23" s="75"/>
      <x:c r="Z23" s="75"/>
    </x:row>
    <x:row r="24" spans="1:26" ht="24" customHeight="1">
      <x:c r="A24" s="94" t="s">
        <x:v>485</x:v>
      </x:c>
      <x:c r="B24" s="110" t="s">
        <x:v>292</x:v>
      </x:c>
      <x:c r="C24" s="110" t="s">
        <x:v>442</x:v>
      </x:c>
      <x:c r="D24" s="70"/>
      <x:c r="E24" s="92"/>
      <x:c r="F24" s="70"/>
      <x:c r="G24" s="70"/>
      <x:c r="H24" s="70"/>
      <x:c r="I24" s="70"/>
      <x:c r="J24" s="100">
        <x:v>30000</x:v>
      </x:c>
      <x:c r="K24" s="101">
        <x:v>3000000</x:v>
      </x:c>
      <x:c r="L24" s="101"/>
      <x:c r="M24" s="125">
        <x:f t="shared" si="0"/>
        <x:v>30000</x:v>
      </x:c>
      <x:c r="N24" s="126"/>
      <x:c r="O24" s="75"/>
      <x:c r="P24" s="75"/>
      <x:c r="Q24" s="75"/>
      <x:c r="R24" s="75"/>
      <x:c r="S24" s="75"/>
      <x:c r="T24" s="75"/>
      <x:c r="U24" s="75"/>
      <x:c r="V24" s="75"/>
      <x:c r="W24" s="75"/>
      <x:c r="X24" s="75"/>
      <x:c r="Y24" s="75"/>
      <x:c r="Z24" s="75"/>
    </x:row>
    <x:row r="25" spans="1:26" ht="24" customHeight="1">
      <x:c r="A25" s="94" t="s">
        <x:v>410</x:v>
      </x:c>
      <x:c r="B25" s="110" t="s">
        <x:v>285</x:v>
      </x:c>
      <x:c r="C25" s="110" t="s">
        <x:v>442</x:v>
      </x:c>
      <x:c r="D25" s="70"/>
      <x:c r="E25" s="92"/>
      <x:c r="F25" s="70"/>
      <x:c r="G25" s="70"/>
      <x:c r="H25" s="70"/>
      <x:c r="I25" s="70"/>
      <x:c r="J25" s="100">
        <x:v>20000</x:v>
      </x:c>
      <x:c r="K25" s="101"/>
      <x:c r="L25" s="101"/>
      <x:c r="M25" s="125">
        <x:f t="shared" si="0"/>
        <x:v>20000</x:v>
      </x:c>
      <x:c r="N25" s="126"/>
      <x:c r="O25" s="75"/>
      <x:c r="P25" s="75"/>
      <x:c r="Q25" s="75"/>
      <x:c r="R25" s="75"/>
      <x:c r="S25" s="75"/>
      <x:c r="T25" s="75"/>
      <x:c r="U25" s="75"/>
      <x:c r="V25" s="75"/>
      <x:c r="W25" s="75"/>
      <x:c r="X25" s="75"/>
      <x:c r="Y25" s="75"/>
      <x:c r="Z25" s="75"/>
    </x:row>
    <x:row r="26" spans="1:26" ht="24" customHeight="1">
      <x:c r="A26" s="94" t="s">
        <x:v>410</x:v>
      </x:c>
      <x:c r="B26" s="110" t="s">
        <x:v>308</x:v>
      </x:c>
      <x:c r="C26" s="110" t="s">
        <x:v>442</x:v>
      </x:c>
      <x:c r="D26" s="70"/>
      <x:c r="E26" s="92"/>
      <x:c r="F26" s="70"/>
      <x:c r="G26" s="70"/>
      <x:c r="H26" s="70"/>
      <x:c r="I26" s="70"/>
      <x:c r="J26" s="100">
        <x:v>15000</x:v>
      </x:c>
      <x:c r="K26" s="101"/>
      <x:c r="L26" s="101"/>
      <x:c r="M26" s="125">
        <x:f t="shared" si="0"/>
        <x:v>15000</x:v>
      </x:c>
      <x:c r="N26" s="126"/>
      <x:c r="O26" s="75"/>
      <x:c r="P26" s="75"/>
      <x:c r="Q26" s="75"/>
      <x:c r="R26" s="75"/>
      <x:c r="S26" s="75"/>
      <x:c r="T26" s="75"/>
      <x:c r="U26" s="75"/>
      <x:c r="V26" s="75"/>
      <x:c r="W26" s="75"/>
      <x:c r="X26" s="75"/>
      <x:c r="Y26" s="75"/>
      <x:c r="Z26" s="75"/>
    </x:row>
    <x:row r="27" spans="1:26" ht="24" customHeight="1">
      <x:c r="A27" s="94" t="s">
        <x:v>461</x:v>
      </x:c>
      <x:c r="B27" s="110" t="s">
        <x:v>400</x:v>
      </x:c>
      <x:c r="C27" s="110" t="s">
        <x:v>442</x:v>
      </x:c>
      <x:c r="D27" s="70"/>
      <x:c r="E27" s="92"/>
      <x:c r="F27" s="70"/>
      <x:c r="G27" s="70"/>
      <x:c r="H27" s="70"/>
      <x:c r="I27" s="70"/>
      <x:c r="J27" s="100">
        <x:v>28000</x:v>
      </x:c>
      <x:c r="K27" s="101"/>
      <x:c r="L27" s="101"/>
      <x:c r="M27" s="125">
        <x:f t="shared" si="0"/>
        <x:v>28000</x:v>
      </x:c>
      <x:c r="N27" s="126"/>
      <x:c r="O27" s="75"/>
      <x:c r="P27" s="75"/>
      <x:c r="Q27" s="75"/>
      <x:c r="R27" s="75"/>
      <x:c r="S27" s="75"/>
      <x:c r="T27" s="75"/>
      <x:c r="U27" s="75"/>
      <x:c r="V27" s="75"/>
      <x:c r="W27" s="75"/>
      <x:c r="X27" s="75"/>
      <x:c r="Y27" s="75"/>
      <x:c r="Z27" s="75"/>
    </x:row>
    <x:row r="28" spans="1:26" ht="24" customHeight="1">
      <x:c r="A28" s="94" t="s">
        <x:v>36</x:v>
      </x:c>
      <x:c r="B28" s="110" t="s">
        <x:v>439</x:v>
      </x:c>
      <x:c r="C28" s="110" t="s">
        <x:v>442</x:v>
      </x:c>
      <x:c r="D28" s="70"/>
      <x:c r="E28" s="92"/>
      <x:c r="F28" s="70"/>
      <x:c r="G28" s="70"/>
      <x:c r="H28" s="70"/>
      <x:c r="I28" s="70"/>
      <x:c r="J28" s="100">
        <x:v>83000</x:v>
      </x:c>
      <x:c r="K28" s="101"/>
      <x:c r="L28" s="101"/>
      <x:c r="M28" s="125">
        <x:f t="shared" si="0"/>
        <x:v>83000</x:v>
      </x:c>
      <x:c r="N28" s="126"/>
      <x:c r="O28" s="75"/>
      <x:c r="P28" s="75"/>
      <x:c r="Q28" s="75"/>
      <x:c r="R28" s="75"/>
      <x:c r="S28" s="75"/>
      <x:c r="T28" s="75"/>
      <x:c r="U28" s="75"/>
      <x:c r="V28" s="75"/>
      <x:c r="W28" s="75"/>
      <x:c r="X28" s="75"/>
      <x:c r="Y28" s="75"/>
      <x:c r="Z28" s="75"/>
    </x:row>
    <x:row r="29" spans="1:26" ht="24" customHeight="1">
      <x:c r="A29" s="94" t="s">
        <x:v>233</x:v>
      </x:c>
      <x:c r="B29" s="110" t="s">
        <x:v>283</x:v>
      </x:c>
      <x:c r="C29" s="110" t="s">
        <x:v>383</x:v>
      </x:c>
      <x:c r="D29" s="70"/>
      <x:c r="E29" s="92"/>
      <x:c r="F29" s="70"/>
      <x:c r="G29" s="70"/>
      <x:c r="H29" s="70"/>
      <x:c r="I29" s="70"/>
      <x:c r="J29" s="100">
        <x:v>700000</x:v>
      </x:c>
      <x:c r="K29" s="101">
        <x:v>3000000</x:v>
      </x:c>
      <x:c r="L29" s="101"/>
      <x:c r="M29" s="125">
        <x:f t="shared" si="0"/>
        <x:v>700000</x:v>
      </x:c>
      <x:c r="N29" s="126"/>
      <x:c r="O29" s="75"/>
      <x:c r="P29" s="75"/>
      <x:c r="Q29" s="75"/>
      <x:c r="R29" s="75"/>
      <x:c r="S29" s="75"/>
      <x:c r="T29" s="75"/>
      <x:c r="U29" s="75"/>
      <x:c r="V29" s="75"/>
      <x:c r="W29" s="75"/>
      <x:c r="X29" s="75"/>
      <x:c r="Y29" s="75"/>
      <x:c r="Z29" s="75"/>
    </x:row>
    <x:row r="30" spans="1:26" ht="24" customHeight="1">
      <x:c r="A30" s="94" t="s">
        <x:v>457</x:v>
      </x:c>
      <x:c r="B30" s="110" t="s">
        <x:v>378</x:v>
      </x:c>
      <x:c r="C30" s="110" t="s">
        <x:v>409</x:v>
      </x:c>
      <x:c r="D30" s="70"/>
      <x:c r="E30" s="92"/>
      <x:c r="F30" s="70"/>
      <x:c r="G30" s="70"/>
      <x:c r="H30" s="70"/>
      <x:c r="I30" s="70"/>
      <x:c r="J30" s="100">
        <x:v>50000</x:v>
      </x:c>
      <x:c r="K30" s="101">
        <x:v>1500000</x:v>
      </x:c>
      <x:c r="L30" s="101">
        <x:v>200000</x:v>
      </x:c>
      <x:c r="M30" s="125">
        <x:f t="shared" si="0"/>
        <x:v>50000</x:v>
      </x:c>
      <x:c r="N30" s="126"/>
      <x:c r="O30" s="75"/>
      <x:c r="P30" s="75"/>
      <x:c r="Q30" s="75"/>
      <x:c r="R30" s="75"/>
      <x:c r="S30" s="75"/>
      <x:c r="T30" s="75"/>
      <x:c r="U30" s="75"/>
      <x:c r="V30" s="75"/>
      <x:c r="W30" s="75"/>
      <x:c r="X30" s="75"/>
      <x:c r="Y30" s="75"/>
      <x:c r="Z30" s="75"/>
    </x:row>
    <x:row r="31" spans="1:26" ht="24" customHeight="1">
      <x:c r="A31" s="94" t="s">
        <x:v>464</x:v>
      </x:c>
      <x:c r="B31" s="110" t="s">
        <x:v>205</x:v>
      </x:c>
      <x:c r="C31" s="110" t="s">
        <x:v>444</x:v>
      </x:c>
      <x:c r="D31" s="70"/>
      <x:c r="E31" s="92"/>
      <x:c r="F31" s="70"/>
      <x:c r="G31" s="70"/>
      <x:c r="H31" s="70"/>
      <x:c r="I31" s="70"/>
      <x:c r="J31" s="100">
        <x:v>500000</x:v>
      </x:c>
      <x:c r="K31" s="101"/>
      <x:c r="L31" s="101">
        <x:v>1000000</x:v>
      </x:c>
      <x:c r="M31" s="125">
        <x:f t="shared" si="0"/>
        <x:v>500000</x:v>
      </x:c>
      <x:c r="N31" s="126"/>
      <x:c r="O31" s="75"/>
      <x:c r="P31" s="75"/>
      <x:c r="Q31" s="75"/>
      <x:c r="R31" s="75"/>
      <x:c r="S31" s="75"/>
      <x:c r="T31" s="75"/>
      <x:c r="U31" s="75"/>
      <x:c r="V31" s="75"/>
      <x:c r="W31" s="75"/>
      <x:c r="X31" s="75"/>
      <x:c r="Y31" s="75"/>
      <x:c r="Z31" s="75"/>
    </x:row>
    <x:row r="32" spans="1:26" ht="24" customHeight="1">
      <x:c r="A32" s="94" t="s">
        <x:v>430</x:v>
      </x:c>
      <x:c r="B32" s="110"/>
      <x:c r="C32" s="110" t="s">
        <x:v>444</x:v>
      </x:c>
      <x:c r="D32" s="109"/>
      <x:c r="E32" s="110"/>
      <x:c r="F32" s="109"/>
      <x:c r="G32" s="109"/>
      <x:c r="H32" s="109"/>
      <x:c r="I32" s="109"/>
      <x:c r="J32" s="127">
        <x:v>2500000</x:v>
      </x:c>
      <x:c r="K32" s="101">
        <x:v>2500000</x:v>
      </x:c>
      <x:c r="L32" s="101">
        <x:v>3500000</x:v>
      </x:c>
      <x:c r="M32" s="125">
        <x:f t="shared" si="0"/>
        <x:v>2500000</x:v>
      </x:c>
      <x:c r="N32" s="126"/>
      <x:c r="O32" s="75"/>
      <x:c r="P32" s="75"/>
      <x:c r="Q32" s="75"/>
      <x:c r="R32" s="75"/>
      <x:c r="S32" s="75"/>
      <x:c r="T32" s="75"/>
      <x:c r="U32" s="75"/>
      <x:c r="V32" s="75"/>
      <x:c r="W32" s="75"/>
      <x:c r="X32" s="75"/>
      <x:c r="Y32" s="75"/>
      <x:c r="Z32" s="75"/>
    </x:row>
    <x:row r="33" spans="1:26" ht="24" customHeight="1">
      <x:c r="A33" s="94" t="s">
        <x:v>416</x:v>
      </x:c>
      <x:c r="B33" s="110"/>
      <x:c r="C33" s="110" t="s">
        <x:v>444</x:v>
      </x:c>
      <x:c r="D33" s="109"/>
      <x:c r="E33" s="110"/>
      <x:c r="F33" s="109"/>
      <x:c r="G33" s="109"/>
      <x:c r="H33" s="109"/>
      <x:c r="I33" s="109"/>
      <x:c r="J33" s="127">
        <x:v>15000000</x:v>
      </x:c>
      <x:c r="K33" s="101">
        <x:v>20000000</x:v>
      </x:c>
      <x:c r="L33" s="101">
        <x:v>22000000</x:v>
      </x:c>
      <x:c r="M33" s="125">
        <x:f t="shared" si="0"/>
        <x:v>15000000</x:v>
      </x:c>
      <x:c r="N33" s="126"/>
      <x:c r="O33" s="75"/>
      <x:c r="P33" s="75"/>
      <x:c r="Q33" s="75"/>
      <x:c r="R33" s="75"/>
      <x:c r="S33" s="75"/>
      <x:c r="T33" s="75"/>
      <x:c r="U33" s="75"/>
      <x:c r="V33" s="75"/>
      <x:c r="W33" s="75"/>
      <x:c r="X33" s="75"/>
      <x:c r="Y33" s="75"/>
      <x:c r="Z33" s="75"/>
    </x:row>
    <x:row r="34" spans="1:26" ht="24" customHeight="1">
      <x:c r="A34" s="94" t="s">
        <x:v>298</x:v>
      </x:c>
      <x:c r="B34" s="110"/>
      <x:c r="C34" s="110" t="s">
        <x:v>444</x:v>
      </x:c>
      <x:c r="D34" s="109"/>
      <x:c r="E34" s="110"/>
      <x:c r="F34" s="109"/>
      <x:c r="G34" s="109"/>
      <x:c r="H34" s="109"/>
      <x:c r="I34" s="109"/>
      <x:c r="J34" s="127">
        <x:v>1700000</x:v>
      </x:c>
      <x:c r="K34" s="70"/>
      <x:c r="L34" s="70"/>
      <x:c r="M34" s="125">
        <x:f t="shared" si="0"/>
        <x:v>1700000</x:v>
      </x:c>
      <x:c r="N34" s="126"/>
      <x:c r="O34" s="75"/>
      <x:c r="P34" s="75"/>
      <x:c r="Q34" s="75"/>
      <x:c r="R34" s="75"/>
      <x:c r="S34" s="75"/>
      <x:c r="T34" s="75"/>
      <x:c r="U34" s="75"/>
      <x:c r="V34" s="75"/>
      <x:c r="W34" s="75"/>
      <x:c r="X34" s="75"/>
      <x:c r="Y34" s="75"/>
      <x:c r="Z34" s="75"/>
    </x:row>
    <x:row r="35" spans="1:26" ht="24" customHeight="1">
      <x:c r="A35" s="94" t="s">
        <x:v>303</x:v>
      </x:c>
      <x:c r="B35" s="110" t="s">
        <x:v>310</x:v>
      </x:c>
      <x:c r="C35" s="110" t="s">
        <x:v>444</x:v>
      </x:c>
      <x:c r="D35" s="109"/>
      <x:c r="E35" s="110"/>
      <x:c r="F35" s="109"/>
      <x:c r="G35" s="109"/>
      <x:c r="H35" s="109"/>
      <x:c r="I35" s="109"/>
      <x:c r="J35" s="127">
        <x:v>2700000</x:v>
      </x:c>
      <x:c r="K35" s="70"/>
      <x:c r="L35" s="101">
        <x:v>4000000</x:v>
      </x:c>
      <x:c r="M35" s="125">
        <x:f t="shared" si="0"/>
        <x:v>2700000</x:v>
      </x:c>
      <x:c r="N35" s="126"/>
      <x:c r="O35" s="75"/>
      <x:c r="P35" s="75"/>
      <x:c r="Q35" s="75"/>
      <x:c r="R35" s="75"/>
      <x:c r="S35" s="75"/>
      <x:c r="T35" s="75"/>
      <x:c r="U35" s="75"/>
      <x:c r="V35" s="75"/>
      <x:c r="W35" s="75"/>
      <x:c r="X35" s="75"/>
      <x:c r="Y35" s="75"/>
      <x:c r="Z35" s="75"/>
    </x:row>
    <x:row r="36" spans="1:26" ht="24" customHeight="1">
      <x:c r="A36" s="94" t="s">
        <x:v>161</x:v>
      </x:c>
      <x:c r="B36" s="110"/>
      <x:c r="C36" s="110" t="s">
        <x:v>444</x:v>
      </x:c>
      <x:c r="D36" s="109"/>
      <x:c r="E36" s="110"/>
      <x:c r="F36" s="109"/>
      <x:c r="G36" s="109"/>
      <x:c r="H36" s="109"/>
      <x:c r="I36" s="109"/>
      <x:c r="J36" s="127">
        <x:v>3500000</x:v>
      </x:c>
      <x:c r="K36" s="70"/>
      <x:c r="L36" s="101">
        <x:v>4000000</x:v>
      </x:c>
      <x:c r="M36" s="125">
        <x:f t="shared" si="0"/>
        <x:v>3500000</x:v>
      </x:c>
      <x:c r="N36" s="126"/>
      <x:c r="O36" s="75"/>
      <x:c r="P36" s="75"/>
      <x:c r="Q36" s="75"/>
      <x:c r="R36" s="75"/>
      <x:c r="S36" s="75"/>
      <x:c r="T36" s="75"/>
      <x:c r="U36" s="75"/>
      <x:c r="V36" s="75"/>
      <x:c r="W36" s="75"/>
      <x:c r="X36" s="75"/>
      <x:c r="Y36" s="75"/>
      <x:c r="Z36" s="75"/>
    </x:row>
    <x:row r="37" spans="1:26" ht="24" customHeight="1">
      <x:c r="A37" s="94" t="s">
        <x:v>178</x:v>
      </x:c>
      <x:c r="B37" s="110" t="s">
        <x:v>288</x:v>
      </x:c>
      <x:c r="C37" s="110" t="s">
        <x:v>444</x:v>
      </x:c>
      <x:c r="D37" s="109"/>
      <x:c r="E37" s="110"/>
      <x:c r="F37" s="109"/>
      <x:c r="G37" s="109"/>
      <x:c r="H37" s="109"/>
      <x:c r="I37" s="109"/>
      <x:c r="J37" s="127">
        <x:v>1500000</x:v>
      </x:c>
      <x:c r="K37" s="109"/>
      <x:c r="L37" s="101">
        <x:v>3000000</x:v>
      </x:c>
      <x:c r="M37" s="125">
        <x:f t="shared" si="0"/>
        <x:v>1500000</x:v>
      </x:c>
      <x:c r="N37" s="126"/>
      <x:c r="O37" s="75"/>
      <x:c r="P37" s="75"/>
      <x:c r="Q37" s="75"/>
      <x:c r="R37" s="75"/>
      <x:c r="S37" s="75"/>
      <x:c r="T37" s="75"/>
      <x:c r="U37" s="75"/>
      <x:c r="V37" s="75"/>
      <x:c r="W37" s="75"/>
      <x:c r="X37" s="75"/>
      <x:c r="Y37" s="75"/>
      <x:c r="Z37" s="75"/>
    </x:row>
    <x:row r="38" spans="1:26" ht="24" customHeight="1">
      <x:c r="A38" s="94" t="s">
        <x:v>296</x:v>
      </x:c>
      <x:c r="B38" s="110" t="s">
        <x:v>179</x:v>
      </x:c>
      <x:c r="C38" s="110" t="s">
        <x:v>442</x:v>
      </x:c>
      <x:c r="D38" s="109"/>
      <x:c r="E38" s="110"/>
      <x:c r="F38" s="109"/>
      <x:c r="G38" s="109"/>
      <x:c r="H38" s="109"/>
      <x:c r="I38" s="109"/>
      <x:c r="J38" s="100">
        <x:v>150000</x:v>
      </x:c>
      <x:c r="K38" s="101">
        <x:v>10100000</x:v>
      </x:c>
      <x:c r="L38" s="101"/>
      <x:c r="M38" s="125">
        <x:f t="shared" si="0"/>
        <x:v>150000</x:v>
      </x:c>
      <x:c r="N38" s="126"/>
      <x:c r="O38" s="75"/>
      <x:c r="P38" s="75"/>
      <x:c r="Q38" s="75"/>
      <x:c r="R38" s="75"/>
      <x:c r="S38" s="75"/>
      <x:c r="T38" s="75"/>
      <x:c r="U38" s="75"/>
      <x:c r="V38" s="75"/>
      <x:c r="W38" s="75"/>
      <x:c r="X38" s="75"/>
      <x:c r="Y38" s="75"/>
      <x:c r="Z38" s="75"/>
    </x:row>
    <x:row r="39" spans="1:26" ht="24" customHeight="1">
      <x:c r="A39" s="94" t="s">
        <x:v>259</x:v>
      </x:c>
      <x:c r="B39" s="110" t="s">
        <x:v>209</x:v>
      </x:c>
      <x:c r="C39" s="110" t="s">
        <x:v>409</x:v>
      </x:c>
      <x:c r="D39" s="109"/>
      <x:c r="E39" s="110"/>
      <x:c r="F39" s="109"/>
      <x:c r="G39" s="109"/>
      <x:c r="H39" s="109"/>
      <x:c r="I39" s="109"/>
      <x:c r="J39" s="100">
        <x:v>300000</x:v>
      </x:c>
      <x:c r="K39" s="109"/>
      <x:c r="L39" s="109"/>
      <x:c r="M39" s="125">
        <x:f t="shared" si="0"/>
        <x:v>300000</x:v>
      </x:c>
      <x:c r="N39" s="126"/>
      <x:c r="O39" s="75"/>
      <x:c r="P39" s="75"/>
      <x:c r="Q39" s="75"/>
      <x:c r="R39" s="75"/>
      <x:c r="S39" s="75"/>
      <x:c r="T39" s="75"/>
      <x:c r="U39" s="75"/>
      <x:c r="V39" s="75"/>
      <x:c r="W39" s="75"/>
      <x:c r="X39" s="75"/>
      <x:c r="Y39" s="75"/>
      <x:c r="Z39" s="75"/>
    </x:row>
    <x:row r="40" spans="1:26" ht="24" customHeight="1">
      <x:c r="A40" s="94" t="s">
        <x:v>492</x:v>
      </x:c>
      <x:c r="B40" s="110" t="s">
        <x:v>179</x:v>
      </x:c>
      <x:c r="C40" s="110" t="s">
        <x:v>409</x:v>
      </x:c>
      <x:c r="D40" s="109"/>
      <x:c r="E40" s="110"/>
      <x:c r="F40" s="109"/>
      <x:c r="G40" s="109"/>
      <x:c r="H40" s="109"/>
      <x:c r="I40" s="109"/>
      <x:c r="J40" s="100">
        <x:v>16000</x:v>
      </x:c>
      <x:c r="K40" s="109"/>
      <x:c r="L40" s="109"/>
      <x:c r="M40" s="125">
        <x:f t="shared" si="0"/>
        <x:v>16000</x:v>
      </x:c>
      <x:c r="N40" s="126"/>
      <x:c r="O40" s="75"/>
      <x:c r="P40" s="75"/>
      <x:c r="Q40" s="75"/>
      <x:c r="R40" s="75"/>
      <x:c r="S40" s="75"/>
      <x:c r="T40" s="75"/>
      <x:c r="U40" s="75"/>
      <x:c r="V40" s="75"/>
      <x:c r="W40" s="75"/>
      <x:c r="X40" s="75"/>
      <x:c r="Y40" s="75"/>
      <x:c r="Z40" s="75"/>
    </x:row>
    <x:row r="41" spans="1:26" ht="24" customHeight="1">
      <x:c r="A41" s="94" t="s">
        <x:v>472</x:v>
      </x:c>
      <x:c r="B41" s="110" t="s">
        <x:v>179</x:v>
      </x:c>
      <x:c r="C41" s="110" t="s">
        <x:v>409</x:v>
      </x:c>
      <x:c r="D41" s="109"/>
      <x:c r="E41" s="110"/>
      <x:c r="F41" s="109"/>
      <x:c r="G41" s="109"/>
      <x:c r="H41" s="109"/>
      <x:c r="I41" s="109"/>
      <x:c r="J41" s="100">
        <x:v>15000</x:v>
      </x:c>
      <x:c r="K41" s="109"/>
      <x:c r="L41" s="109"/>
      <x:c r="M41" s="125">
        <x:f t="shared" si="0"/>
        <x:v>15000</x:v>
      </x:c>
      <x:c r="N41" s="126"/>
      <x:c r="O41" s="75"/>
      <x:c r="P41" s="75"/>
      <x:c r="Q41" s="75"/>
      <x:c r="R41" s="75"/>
      <x:c r="S41" s="75"/>
      <x:c r="T41" s="75"/>
      <x:c r="U41" s="75"/>
      <x:c r="V41" s="75"/>
      <x:c r="W41" s="75"/>
      <x:c r="X41" s="75"/>
      <x:c r="Y41" s="75"/>
      <x:c r="Z41" s="75"/>
    </x:row>
    <x:row r="42" spans="1:26" ht="24" customHeight="1">
      <x:c r="A42" s="94" t="s">
        <x:v>462</x:v>
      </x:c>
      <x:c r="B42" s="110" t="s">
        <x:v>209</x:v>
      </x:c>
      <x:c r="C42" s="110" t="s">
        <x:v>409</x:v>
      </x:c>
      <x:c r="D42" s="109"/>
      <x:c r="E42" s="110"/>
      <x:c r="F42" s="109"/>
      <x:c r="G42" s="109"/>
      <x:c r="H42" s="109"/>
      <x:c r="I42" s="109"/>
      <x:c r="J42" s="100">
        <x:v>24000</x:v>
      </x:c>
      <x:c r="K42" s="109"/>
      <x:c r="L42" s="109"/>
      <x:c r="M42" s="125">
        <x:f t="shared" si="0"/>
        <x:v>24000</x:v>
      </x:c>
      <x:c r="N42" s="126"/>
      <x:c r="O42" s="75"/>
      <x:c r="P42" s="75"/>
      <x:c r="Q42" s="75"/>
      <x:c r="R42" s="75"/>
      <x:c r="S42" s="75"/>
      <x:c r="T42" s="75"/>
      <x:c r="U42" s="75"/>
      <x:c r="V42" s="75"/>
      <x:c r="W42" s="75"/>
      <x:c r="X42" s="75"/>
      <x:c r="Y42" s="75"/>
      <x:c r="Z42" s="75"/>
    </x:row>
    <x:row r="43" spans="1:26" ht="24" customHeight="1">
      <x:c r="A43" s="94" t="s">
        <x:v>309</x:v>
      </x:c>
      <x:c r="B43" s="110" t="s">
        <x:v>426</x:v>
      </x:c>
      <x:c r="C43" s="110" t="s">
        <x:v>409</x:v>
      </x:c>
      <x:c r="D43" s="109"/>
      <x:c r="E43" s="110"/>
      <x:c r="F43" s="109"/>
      <x:c r="G43" s="109"/>
      <x:c r="H43" s="109"/>
      <x:c r="I43" s="109"/>
      <x:c r="J43" s="100">
        <x:v>2000</x:v>
      </x:c>
      <x:c r="K43" s="109"/>
      <x:c r="L43" s="109"/>
      <x:c r="M43" s="125">
        <x:f t="shared" si="0"/>
        <x:v>2000</x:v>
      </x:c>
      <x:c r="N43" s="126"/>
      <x:c r="O43" s="75"/>
      <x:c r="P43" s="75"/>
      <x:c r="Q43" s="75"/>
      <x:c r="R43" s="75"/>
      <x:c r="S43" s="75"/>
      <x:c r="T43" s="75"/>
      <x:c r="U43" s="75"/>
      <x:c r="V43" s="75"/>
      <x:c r="W43" s="75"/>
      <x:c r="X43" s="75"/>
      <x:c r="Y43" s="75"/>
      <x:c r="Z43" s="75"/>
    </x:row>
    <x:row r="44" spans="1:26" ht="24" customHeight="1">
      <x:c r="A44" s="94" t="s">
        <x:v>469</x:v>
      </x:c>
      <x:c r="B44" s="110" t="s">
        <x:v>297</x:v>
      </x:c>
      <x:c r="C44" s="110" t="s">
        <x:v>409</x:v>
      </x:c>
      <x:c r="D44" s="109"/>
      <x:c r="E44" s="110"/>
      <x:c r="F44" s="109"/>
      <x:c r="G44" s="109"/>
      <x:c r="H44" s="109"/>
      <x:c r="I44" s="109"/>
      <x:c r="J44" s="100">
        <x:v>90000</x:v>
      </x:c>
      <x:c r="K44" s="109"/>
      <x:c r="L44" s="109"/>
      <x:c r="M44" s="125">
        <x:f t="shared" si="0"/>
        <x:v>90000</x:v>
      </x:c>
      <x:c r="N44" s="126"/>
      <x:c r="O44" s="75"/>
      <x:c r="P44" s="75"/>
      <x:c r="Q44" s="75"/>
      <x:c r="R44" s="75"/>
      <x:c r="S44" s="75"/>
      <x:c r="T44" s="75"/>
      <x:c r="U44" s="75"/>
      <x:c r="V44" s="75"/>
      <x:c r="W44" s="75"/>
      <x:c r="X44" s="75"/>
      <x:c r="Y44" s="75"/>
      <x:c r="Z44" s="75"/>
    </x:row>
    <x:row r="45" spans="1:26" ht="24" customHeight="1">
      <x:c r="A45" s="94" t="s">
        <x:v>455</x:v>
      </x:c>
      <x:c r="B45" s="110" t="s">
        <x:v>401</x:v>
      </x:c>
      <x:c r="C45" s="110" t="s">
        <x:v>444</x:v>
      </x:c>
      <x:c r="D45" s="109"/>
      <x:c r="E45" s="110"/>
      <x:c r="F45" s="109"/>
      <x:c r="G45" s="109"/>
      <x:c r="H45" s="109"/>
      <x:c r="I45" s="109"/>
      <x:c r="J45" s="100">
        <x:v>80000</x:v>
      </x:c>
      <x:c r="K45" s="109"/>
      <x:c r="L45" s="109"/>
      <x:c r="M45" s="125">
        <x:f t="shared" si="0"/>
        <x:v>80000</x:v>
      </x:c>
      <x:c r="N45" s="126"/>
      <x:c r="O45" s="75"/>
      <x:c r="P45" s="75"/>
      <x:c r="Q45" s="75"/>
      <x:c r="R45" s="75"/>
      <x:c r="S45" s="75"/>
      <x:c r="T45" s="75"/>
      <x:c r="U45" s="75"/>
      <x:c r="V45" s="75"/>
      <x:c r="W45" s="75"/>
      <x:c r="X45" s="75"/>
      <x:c r="Y45" s="75"/>
      <x:c r="Z45" s="75"/>
    </x:row>
    <x:row r="46" spans="1:26" ht="24" customHeight="1">
      <x:c r="A46" s="94" t="s">
        <x:v>231</x:v>
      </x:c>
      <x:c r="B46" s="110" t="s">
        <x:v>441</x:v>
      </x:c>
      <x:c r="C46" s="110" t="s">
        <x:v>383</x:v>
      </x:c>
      <x:c r="D46" s="109"/>
      <x:c r="E46" s="110"/>
      <x:c r="F46" s="109"/>
      <x:c r="G46" s="109"/>
      <x:c r="H46" s="109"/>
      <x:c r="I46" s="109"/>
      <x:c r="J46" s="100">
        <x:v>80000</x:v>
      </x:c>
      <x:c r="K46" s="109"/>
      <x:c r="L46" s="109"/>
      <x:c r="M46" s="125">
        <x:f t="shared" si="0"/>
        <x:v>80000</x:v>
      </x:c>
      <x:c r="N46" s="126"/>
      <x:c r="O46" s="75"/>
      <x:c r="P46" s="75"/>
      <x:c r="Q46" s="75"/>
      <x:c r="R46" s="75"/>
      <x:c r="S46" s="75"/>
      <x:c r="T46" s="75"/>
      <x:c r="U46" s="75"/>
      <x:c r="V46" s="75"/>
      <x:c r="W46" s="75"/>
      <x:c r="X46" s="75"/>
      <x:c r="Y46" s="75"/>
      <x:c r="Z46" s="75"/>
    </x:row>
    <x:row r="47" spans="1:26" ht="24" customHeight="1">
      <x:c r="A47" s="94" t="s">
        <x:v>465</x:v>
      </x:c>
      <x:c r="B47" s="110" t="s">
        <x:v>421</x:v>
      </x:c>
      <x:c r="C47" s="110" t="s">
        <x:v>399</x:v>
      </x:c>
      <x:c r="D47" s="100">
        <x:v>14000</x:v>
      </x:c>
      <x:c r="E47" s="110">
        <x:v>1009</x:v>
      </x:c>
      <x:c r="F47" s="109"/>
      <x:c r="G47" s="109"/>
      <x:c r="H47" s="109"/>
      <x:c r="I47" s="109"/>
      <x:c r="J47" s="100">
        <x:v>7000</x:v>
      </x:c>
      <x:c r="K47" s="101">
        <x:v>9000000</x:v>
      </x:c>
      <x:c r="L47" s="101">
        <x:v>5000000</x:v>
      </x:c>
      <x:c r="M47" s="125">
        <x:f t="shared" si="0"/>
        <x:v>7000</x:v>
      </x:c>
      <x:c r="N47" s="126"/>
      <x:c r="O47" s="75"/>
      <x:c r="P47" s="75"/>
      <x:c r="Q47" s="75"/>
      <x:c r="R47" s="75"/>
      <x:c r="S47" s="75"/>
      <x:c r="T47" s="75"/>
      <x:c r="U47" s="75"/>
      <x:c r="V47" s="75"/>
      <x:c r="W47" s="75"/>
      <x:c r="X47" s="75"/>
      <x:c r="Y47" s="75"/>
      <x:c r="Z47" s="75"/>
    </x:row>
    <x:row r="48" spans="1:26" ht="24" customHeight="1">
      <x:c r="A48" s="94" t="s">
        <x:v>59</x:v>
      </x:c>
      <x:c r="B48" s="110"/>
      <x:c r="C48" s="110" t="s">
        <x:v>383</x:v>
      </x:c>
      <x:c r="D48" s="109"/>
      <x:c r="E48" s="110"/>
      <x:c r="F48" s="109"/>
      <x:c r="G48" s="109"/>
      <x:c r="H48" s="109"/>
      <x:c r="I48" s="109"/>
      <x:c r="J48" s="100">
        <x:v>3000000</x:v>
      </x:c>
      <x:c r="K48" s="101">
        <x:v>5000000</x:v>
      </x:c>
      <x:c r="L48" s="101">
        <x:v>2500000</x:v>
      </x:c>
      <x:c r="M48" s="125">
        <x:f t="shared" si="0"/>
        <x:v>3000000</x:v>
      </x:c>
      <x:c r="N48" s="126"/>
      <x:c r="O48" s="75"/>
      <x:c r="P48" s="75"/>
      <x:c r="Q48" s="75"/>
      <x:c r="R48" s="75"/>
      <x:c r="S48" s="75"/>
      <x:c r="T48" s="75"/>
      <x:c r="U48" s="75"/>
      <x:c r="V48" s="75"/>
      <x:c r="W48" s="75"/>
      <x:c r="X48" s="75"/>
      <x:c r="Y48" s="75"/>
      <x:c r="Z48" s="75"/>
    </x:row>
    <x:row r="49" spans="1:26" ht="24" customHeight="1">
      <x:c r="A49" s="94" t="s">
        <x:v>89</x:v>
      </x:c>
      <x:c r="B49" s="128"/>
      <x:c r="C49" s="110" t="s">
        <x:v>444</x:v>
      </x:c>
      <x:c r="D49" s="109"/>
      <x:c r="E49" s="110"/>
      <x:c r="F49" s="109"/>
      <x:c r="G49" s="109"/>
      <x:c r="H49" s="109"/>
      <x:c r="I49" s="109"/>
      <x:c r="J49" s="100">
        <x:v>1200000</x:v>
      </x:c>
      <x:c r="K49" s="101"/>
      <x:c r="L49" s="101"/>
      <x:c r="M49" s="125">
        <x:f t="shared" si="0"/>
        <x:v>1200000</x:v>
      </x:c>
      <x:c r="N49" s="126"/>
      <x:c r="O49" s="75"/>
      <x:c r="P49" s="75"/>
      <x:c r="Q49" s="75"/>
      <x:c r="R49" s="75"/>
      <x:c r="S49" s="75"/>
      <x:c r="T49" s="75"/>
      <x:c r="U49" s="75"/>
      <x:c r="V49" s="75"/>
      <x:c r="W49" s="75"/>
      <x:c r="X49" s="75"/>
      <x:c r="Y49" s="75"/>
      <x:c r="Z49" s="75"/>
    </x:row>
    <x:row r="50" spans="1:26" ht="24" customHeight="1">
      <x:c r="A50" s="94" t="s">
        <x:v>304</x:v>
      </x:c>
      <x:c r="B50" s="110" t="s">
        <x:v>438</x:v>
      </x:c>
      <x:c r="C50" s="110" t="s">
        <x:v>444</x:v>
      </x:c>
      <x:c r="D50" s="109"/>
      <x:c r="E50" s="110"/>
      <x:c r="F50" s="109"/>
      <x:c r="G50" s="109"/>
      <x:c r="H50" s="109"/>
      <x:c r="I50" s="109"/>
      <x:c r="J50" s="100">
        <x:v>800000</x:v>
      </x:c>
      <x:c r="K50" s="109"/>
      <x:c r="L50" s="101">
        <x:v>4000000</x:v>
      </x:c>
      <x:c r="M50" s="125">
        <x:f t="shared" si="0"/>
        <x:v>800000</x:v>
      </x:c>
      <x:c r="N50" s="126"/>
      <x:c r="O50" s="75"/>
      <x:c r="P50" s="75"/>
      <x:c r="Q50" s="75"/>
      <x:c r="R50" s="75"/>
      <x:c r="S50" s="75"/>
      <x:c r="T50" s="75"/>
      <x:c r="U50" s="75"/>
      <x:c r="V50" s="75"/>
      <x:c r="W50" s="75"/>
      <x:c r="X50" s="75"/>
      <x:c r="Y50" s="75"/>
      <x:c r="Z50" s="75"/>
    </x:row>
    <x:row r="51" spans="1:26" ht="24" customHeight="1">
      <x:c r="A51" s="94" t="s">
        <x:v>299</x:v>
      </x:c>
      <x:c r="B51" s="110"/>
      <x:c r="C51" s="110" t="s">
        <x:v>444</x:v>
      </x:c>
      <x:c r="D51" s="109"/>
      <x:c r="E51" s="110"/>
      <x:c r="F51" s="109"/>
      <x:c r="G51" s="109"/>
      <x:c r="H51" s="109"/>
      <x:c r="I51" s="109"/>
      <x:c r="J51" s="100">
        <x:v>1200000</x:v>
      </x:c>
      <x:c r="K51" s="109"/>
      <x:c r="L51" s="101">
        <x:v>4500000</x:v>
      </x:c>
      <x:c r="M51" s="125">
        <x:f t="shared" si="0"/>
        <x:v>1200000</x:v>
      </x:c>
      <x:c r="N51" s="126"/>
      <x:c r="O51" s="75"/>
      <x:c r="P51" s="75"/>
      <x:c r="Q51" s="75"/>
      <x:c r="R51" s="75"/>
      <x:c r="S51" s="75"/>
      <x:c r="T51" s="75"/>
      <x:c r="U51" s="75"/>
      <x:c r="V51" s="75"/>
      <x:c r="W51" s="75"/>
      <x:c r="X51" s="75"/>
      <x:c r="Y51" s="75"/>
      <x:c r="Z51" s="75"/>
    </x:row>
    <x:row r="52" spans="1:26" ht="24" customHeight="1">
      <x:c r="A52" s="94" t="s">
        <x:v>191</x:v>
      </x:c>
      <x:c r="B52" s="110" t="s">
        <x:v>60</x:v>
      </x:c>
      <x:c r="C52" s="110" t="s">
        <x:v>444</x:v>
      </x:c>
      <x:c r="D52" s="109"/>
      <x:c r="E52" s="110"/>
      <x:c r="F52" s="109"/>
      <x:c r="G52" s="109"/>
      <x:c r="H52" s="109"/>
      <x:c r="I52" s="109"/>
      <x:c r="J52" s="100">
        <x:v>3000000</x:v>
      </x:c>
      <x:c r="K52" s="109"/>
      <x:c r="L52" s="101"/>
      <x:c r="M52" s="125">
        <x:f t="shared" si="0"/>
        <x:v>3000000</x:v>
      </x:c>
      <x:c r="N52" s="126"/>
      <x:c r="O52" s="75"/>
      <x:c r="P52" s="75"/>
      <x:c r="Q52" s="75"/>
      <x:c r="R52" s="75"/>
      <x:c r="S52" s="75"/>
      <x:c r="T52" s="75"/>
      <x:c r="U52" s="75"/>
      <x:c r="V52" s="75"/>
      <x:c r="W52" s="75"/>
      <x:c r="X52" s="75"/>
      <x:c r="Y52" s="75"/>
      <x:c r="Z52" s="75"/>
    </x:row>
    <x:row r="53" spans="1:26" ht="24" customHeight="1">
      <x:c r="A53" s="94" t="s">
        <x:v>382</x:v>
      </x:c>
      <x:c r="B53" s="110"/>
      <x:c r="C53" s="110" t="s">
        <x:v>444</x:v>
      </x:c>
      <x:c r="D53" s="109"/>
      <x:c r="E53" s="110"/>
      <x:c r="F53" s="109"/>
      <x:c r="G53" s="109"/>
      <x:c r="H53" s="109"/>
      <x:c r="I53" s="109"/>
      <x:c r="J53" s="100">
        <x:v>1200000</x:v>
      </x:c>
      <x:c r="K53" s="101">
        <x:v>4500000</x:v>
      </x:c>
      <x:c r="L53" s="101">
        <x:v>2000000</x:v>
      </x:c>
      <x:c r="M53" s="125">
        <x:f t="shared" si="0"/>
        <x:v>1200000</x:v>
      </x:c>
      <x:c r="N53" s="126"/>
      <x:c r="O53" s="75"/>
      <x:c r="P53" s="75"/>
      <x:c r="Q53" s="75"/>
      <x:c r="R53" s="75"/>
      <x:c r="S53" s="75"/>
      <x:c r="T53" s="75"/>
      <x:c r="U53" s="75"/>
      <x:c r="V53" s="75"/>
      <x:c r="W53" s="75"/>
      <x:c r="X53" s="75"/>
      <x:c r="Y53" s="75"/>
      <x:c r="Z53" s="75"/>
    </x:row>
    <x:row r="54" spans="1:26" ht="24" customHeight="1">
      <x:c r="A54" s="94" t="s">
        <x:v>211</x:v>
      </x:c>
      <x:c r="B54" s="110"/>
      <x:c r="C54" s="110" t="s">
        <x:v>444</x:v>
      </x:c>
      <x:c r="D54" s="109"/>
      <x:c r="E54" s="110"/>
      <x:c r="F54" s="109"/>
      <x:c r="G54" s="109"/>
      <x:c r="H54" s="109"/>
      <x:c r="I54" s="109"/>
      <x:c r="J54" s="100">
        <x:v>3000000</x:v>
      </x:c>
      <x:c r="K54" s="109"/>
      <x:c r="L54" s="101">
        <x:v>2000000</x:v>
      </x:c>
      <x:c r="M54" s="125">
        <x:f t="shared" si="0"/>
        <x:v>3000000</x:v>
      </x:c>
      <x:c r="N54" s="126"/>
      <x:c r="O54" s="75"/>
      <x:c r="P54" s="75"/>
      <x:c r="Q54" s="75"/>
      <x:c r="R54" s="75"/>
      <x:c r="S54" s="75"/>
      <x:c r="T54" s="75"/>
      <x:c r="U54" s="75"/>
      <x:c r="V54" s="75"/>
      <x:c r="W54" s="75"/>
      <x:c r="X54" s="75"/>
      <x:c r="Y54" s="75"/>
      <x:c r="Z54" s="75"/>
    </x:row>
    <x:row r="55" spans="1:26" ht="24" customHeight="1">
      <x:c r="A55" s="55" t="s">
        <x:v>384</x:v>
      </x:c>
      <x:c r="B55" s="126"/>
      <x:c r="C55" s="92" t="s">
        <x:v>434</x:v>
      </x:c>
      <x:c r="D55" s="109"/>
      <x:c r="E55" s="110"/>
      <x:c r="F55" s="109"/>
      <x:c r="G55" s="109"/>
      <x:c r="H55" s="109"/>
      <x:c r="I55" s="109"/>
      <x:c r="J55" s="109"/>
      <x:c r="K55" s="109"/>
      <x:c r="L55" s="109"/>
      <x:c r="M55" s="125">
        <x:v>247897</x:v>
      </x:c>
      <x:c r="N55" s="291" t="s">
        <x:v>27</x:v>
      </x:c>
      <x:c r="O55" s="75"/>
      <x:c r="P55" s="75"/>
      <x:c r="Q55" s="75"/>
      <x:c r="R55" s="75"/>
      <x:c r="S55" s="75"/>
      <x:c r="T55" s="75"/>
      <x:c r="U55" s="75"/>
      <x:c r="V55" s="75"/>
      <x:c r="W55" s="75"/>
      <x:c r="X55" s="75"/>
      <x:c r="Y55" s="75"/>
      <x:c r="Z55" s="75"/>
    </x:row>
    <x:row r="56" spans="1:26" ht="24" customHeight="1">
      <x:c r="A56" s="55" t="s">
        <x:v>184</x:v>
      </x:c>
      <x:c r="B56" s="126"/>
      <x:c r="C56" s="92" t="s">
        <x:v>434</x:v>
      </x:c>
      <x:c r="D56" s="109"/>
      <x:c r="E56" s="110"/>
      <x:c r="F56" s="109"/>
      <x:c r="G56" s="109"/>
      <x:c r="H56" s="109"/>
      <x:c r="I56" s="109"/>
      <x:c r="J56" s="109"/>
      <x:c r="K56" s="109"/>
      <x:c r="L56" s="109"/>
      <x:c r="M56" s="125">
        <x:v>172068</x:v>
      </x:c>
      <x:c r="N56" s="274"/>
      <x:c r="O56" s="75"/>
      <x:c r="P56" s="75"/>
      <x:c r="Q56" s="75"/>
      <x:c r="R56" s="75"/>
      <x:c r="S56" s="75"/>
      <x:c r="T56" s="75"/>
      <x:c r="U56" s="75"/>
      <x:c r="V56" s="75"/>
      <x:c r="W56" s="75"/>
      <x:c r="X56" s="75"/>
      <x:c r="Y56" s="75"/>
      <x:c r="Z56" s="75"/>
    </x:row>
    <x:row r="57" spans="1:26" ht="24" customHeight="1">
      <x:c r="A57" s="126" t="s">
        <x:v>196</x:v>
      </x:c>
      <x:c r="B57" s="126"/>
      <x:c r="C57" s="92" t="s">
        <x:v>434</x:v>
      </x:c>
      <x:c r="D57" s="109"/>
      <x:c r="E57" s="110"/>
      <x:c r="F57" s="109"/>
      <x:c r="G57" s="109"/>
      <x:c r="H57" s="109"/>
      <x:c r="I57" s="109"/>
      <x:c r="J57" s="109"/>
      <x:c r="K57" s="109"/>
      <x:c r="L57" s="109"/>
      <x:c r="M57" s="100">
        <x:v>241698</x:v>
      </x:c>
      <x:c r="N57" s="274"/>
      <x:c r="O57" s="75"/>
      <x:c r="P57" s="75"/>
      <x:c r="Q57" s="75"/>
      <x:c r="R57" s="75"/>
      <x:c r="S57" s="75"/>
      <x:c r="T57" s="75"/>
      <x:c r="U57" s="75"/>
      <x:c r="V57" s="75"/>
      <x:c r="W57" s="75"/>
      <x:c r="X57" s="75"/>
      <x:c r="Y57" s="75"/>
      <x:c r="Z57" s="75"/>
    </x:row>
    <x:row r="58" spans="1:26" ht="24" customHeight="1">
      <x:c r="A58" s="55" t="s">
        <x:v>61</x:v>
      </x:c>
      <x:c r="B58" s="126"/>
      <x:c r="C58" s="92" t="s">
        <x:v>434</x:v>
      </x:c>
      <x:c r="D58" s="109"/>
      <x:c r="E58" s="110"/>
      <x:c r="F58" s="109"/>
      <x:c r="G58" s="109"/>
      <x:c r="H58" s="109"/>
      <x:c r="I58" s="109"/>
      <x:c r="J58" s="109"/>
      <x:c r="K58" s="109"/>
      <x:c r="L58" s="109"/>
      <x:c r="M58" s="100">
        <x:v>275790</x:v>
      </x:c>
      <x:c r="N58" s="274"/>
      <x:c r="O58" s="75"/>
      <x:c r="P58" s="75"/>
      <x:c r="Q58" s="75"/>
      <x:c r="R58" s="75"/>
      <x:c r="S58" s="75"/>
      <x:c r="T58" s="75"/>
      <x:c r="U58" s="75"/>
      <x:c r="V58" s="75"/>
      <x:c r="W58" s="75"/>
      <x:c r="X58" s="75"/>
      <x:c r="Y58" s="75"/>
      <x:c r="Z58" s="75"/>
    </x:row>
    <x:row r="59" spans="1:26" ht="24" customHeight="1">
      <x:c r="A59" s="55" t="s">
        <x:v>326</x:v>
      </x:c>
      <x:c r="B59" s="126"/>
      <x:c r="C59" s="92" t="s">
        <x:v>434</x:v>
      </x:c>
      <x:c r="D59" s="109"/>
      <x:c r="E59" s="110"/>
      <x:c r="F59" s="109"/>
      <x:c r="G59" s="109"/>
      <x:c r="H59" s="109"/>
      <x:c r="I59" s="109"/>
      <x:c r="J59" s="109"/>
      <x:c r="K59" s="109"/>
      <x:c r="L59" s="109"/>
      <x:c r="M59" s="100">
        <x:v>230376</x:v>
      </x:c>
      <x:c r="N59" s="274"/>
      <x:c r="O59" s="75"/>
      <x:c r="P59" s="75"/>
      <x:c r="Q59" s="75"/>
      <x:c r="R59" s="75"/>
      <x:c r="S59" s="75"/>
      <x:c r="T59" s="75"/>
      <x:c r="U59" s="75"/>
      <x:c r="V59" s="75"/>
      <x:c r="W59" s="75"/>
      <x:c r="X59" s="75"/>
      <x:c r="Y59" s="75"/>
      <x:c r="Z59" s="75"/>
    </x:row>
    <x:row r="60" spans="1:26" ht="24" customHeight="1">
      <x:c r="A60" s="55" t="s">
        <x:v>445</x:v>
      </x:c>
      <x:c r="B60" s="126"/>
      <x:c r="C60" s="92" t="s">
        <x:v>434</x:v>
      </x:c>
      <x:c r="D60" s="109"/>
      <x:c r="E60" s="110"/>
      <x:c r="F60" s="109"/>
      <x:c r="G60" s="109"/>
      <x:c r="H60" s="109"/>
      <x:c r="I60" s="109"/>
      <x:c r="J60" s="109"/>
      <x:c r="K60" s="109"/>
      <x:c r="L60" s="109"/>
      <x:c r="M60" s="100">
        <x:v>281939</x:v>
      </x:c>
      <x:c r="N60" s="274"/>
      <x:c r="O60" s="75"/>
      <x:c r="P60" s="75"/>
      <x:c r="Q60" s="75"/>
      <x:c r="R60" s="75"/>
      <x:c r="S60" s="75"/>
      <x:c r="T60" s="75"/>
      <x:c r="U60" s="75"/>
      <x:c r="V60" s="75"/>
      <x:c r="W60" s="75"/>
      <x:c r="X60" s="75"/>
      <x:c r="Y60" s="75"/>
      <x:c r="Z60" s="75"/>
    </x:row>
    <x:row r="61" spans="1:26" ht="24" customHeight="1">
      <x:c r="A61" s="55" t="s">
        <x:v>87</x:v>
      </x:c>
      <x:c r="B61" s="126"/>
      <x:c r="C61" s="92" t="s">
        <x:v>434</x:v>
      </x:c>
      <x:c r="D61" s="109"/>
      <x:c r="E61" s="110"/>
      <x:c r="F61" s="109"/>
      <x:c r="G61" s="109"/>
      <x:c r="H61" s="109"/>
      <x:c r="I61" s="109"/>
      <x:c r="J61" s="109"/>
      <x:c r="K61" s="109"/>
      <x:c r="L61" s="109"/>
      <x:c r="M61" s="100">
        <x:v>283297</x:v>
      </x:c>
      <x:c r="N61" s="274"/>
      <x:c r="O61" s="75"/>
      <x:c r="P61" s="75"/>
      <x:c r="Q61" s="75"/>
      <x:c r="R61" s="75"/>
      <x:c r="S61" s="75"/>
      <x:c r="T61" s="75"/>
      <x:c r="U61" s="75"/>
      <x:c r="V61" s="75"/>
      <x:c r="W61" s="75"/>
      <x:c r="X61" s="75"/>
      <x:c r="Y61" s="75"/>
      <x:c r="Z61" s="75"/>
    </x:row>
    <x:row r="62" spans="1:26" ht="24" customHeight="1">
      <x:c r="A62" s="55" t="s">
        <x:v>217</x:v>
      </x:c>
      <x:c r="B62" s="126"/>
      <x:c r="C62" s="92" t="s">
        <x:v>434</x:v>
      </x:c>
      <x:c r="D62" s="109"/>
      <x:c r="E62" s="110"/>
      <x:c r="F62" s="109"/>
      <x:c r="G62" s="109"/>
      <x:c r="H62" s="109"/>
      <x:c r="I62" s="109"/>
      <x:c r="J62" s="109"/>
      <x:c r="K62" s="109"/>
      <x:c r="L62" s="109"/>
      <x:c r="M62" s="100">
        <x:v>226122</x:v>
      </x:c>
      <x:c r="N62" s="274"/>
      <x:c r="O62" s="75"/>
      <x:c r="P62" s="75"/>
      <x:c r="Q62" s="75"/>
      <x:c r="R62" s="75"/>
      <x:c r="S62" s="75"/>
      <x:c r="T62" s="75"/>
      <x:c r="U62" s="75"/>
      <x:c r="V62" s="75"/>
      <x:c r="W62" s="75"/>
      <x:c r="X62" s="75"/>
      <x:c r="Y62" s="75"/>
      <x:c r="Z62" s="75"/>
    </x:row>
    <x:row r="63" spans="1:26" ht="24" customHeight="1">
      <x:c r="A63" s="55" t="s">
        <x:v>435</x:v>
      </x:c>
      <x:c r="B63" s="126"/>
      <x:c r="C63" s="92" t="s">
        <x:v>434</x:v>
      </x:c>
      <x:c r="D63" s="109"/>
      <x:c r="E63" s="110"/>
      <x:c r="F63" s="109"/>
      <x:c r="G63" s="109"/>
      <x:c r="H63" s="109"/>
      <x:c r="I63" s="109"/>
      <x:c r="J63" s="109"/>
      <x:c r="K63" s="109"/>
      <x:c r="L63" s="109"/>
      <x:c r="M63" s="100">
        <x:v>217012</x:v>
      </x:c>
      <x:c r="N63" s="271"/>
      <x:c r="O63" s="75"/>
      <x:c r="P63" s="75"/>
      <x:c r="Q63" s="75"/>
      <x:c r="R63" s="75"/>
      <x:c r="S63" s="75"/>
      <x:c r="T63" s="75"/>
      <x:c r="U63" s="75"/>
      <x:c r="V63" s="75"/>
      <x:c r="W63" s="75"/>
      <x:c r="X63" s="75"/>
      <x:c r="Y63" s="75"/>
      <x:c r="Z63" s="75"/>
    </x:row>
    <x:row r="64" spans="1:26" ht="13.5" customHeight="1">
      <x:c r="A64" s="29"/>
      <x:c r="B64" s="29"/>
      <x:c r="C64" s="129"/>
      <x:c r="D64" s="87"/>
      <x:c r="E64" s="13"/>
      <x:c r="F64" s="87"/>
      <x:c r="G64" s="87"/>
      <x:c r="H64" s="87"/>
      <x:c r="I64" s="87"/>
      <x:c r="J64" s="87"/>
      <x:c r="K64" s="87"/>
      <x:c r="L64" s="87"/>
      <x:c r="M64" s="87"/>
      <x:c r="N64" s="29"/>
      <x:c r="O64" s="10"/>
      <x:c r="P64" s="10"/>
      <x:c r="Q64" s="10"/>
      <x:c r="R64" s="10"/>
      <x:c r="S64" s="10"/>
      <x:c r="T64" s="10"/>
      <x:c r="U64" s="10"/>
      <x:c r="V64" s="10"/>
      <x:c r="W64" s="10"/>
      <x:c r="X64" s="10"/>
      <x:c r="Y64" s="10"/>
      <x:c r="Z64" s="10"/>
    </x:row>
    <x:row r="65" spans="1:26" ht="13.5" customHeight="1">
      <x:c r="A65" s="29"/>
      <x:c r="B65" s="29"/>
      <x:c r="C65" s="129"/>
      <x:c r="D65" s="87"/>
      <x:c r="E65" s="13"/>
      <x:c r="F65" s="87"/>
      <x:c r="G65" s="87"/>
      <x:c r="H65" s="87"/>
      <x:c r="I65" s="87"/>
      <x:c r="J65" s="87"/>
      <x:c r="K65" s="87"/>
      <x:c r="L65" s="87"/>
      <x:c r="M65" s="87"/>
      <x:c r="N65" s="29"/>
      <x:c r="O65" s="10"/>
      <x:c r="P65" s="10"/>
      <x:c r="Q65" s="10"/>
      <x:c r="R65" s="10"/>
      <x:c r="S65" s="10"/>
      <x:c r="T65" s="10"/>
      <x:c r="U65" s="10"/>
      <x:c r="V65" s="10"/>
      <x:c r="W65" s="10"/>
      <x:c r="X65" s="10"/>
      <x:c r="Y65" s="10"/>
      <x:c r="Z65" s="10"/>
    </x:row>
    <x:row r="66" spans="1:26" ht="13.5" customHeight="1">
      <x:c r="A66" s="29"/>
      <x:c r="B66" s="29"/>
      <x:c r="C66" s="129"/>
      <x:c r="D66" s="87"/>
      <x:c r="E66" s="13"/>
      <x:c r="F66" s="87"/>
      <x:c r="G66" s="87"/>
      <x:c r="H66" s="87"/>
      <x:c r="I66" s="87"/>
      <x:c r="J66" s="87"/>
      <x:c r="K66" s="87"/>
      <x:c r="L66" s="87"/>
      <x:c r="M66" s="87"/>
      <x:c r="N66" s="29"/>
      <x:c r="O66" s="10"/>
      <x:c r="P66" s="10"/>
      <x:c r="Q66" s="10"/>
      <x:c r="R66" s="10"/>
      <x:c r="S66" s="10"/>
      <x:c r="T66" s="10"/>
      <x:c r="U66" s="10"/>
      <x:c r="V66" s="10"/>
      <x:c r="W66" s="10"/>
      <x:c r="X66" s="10"/>
      <x:c r="Y66" s="10"/>
      <x:c r="Z66" s="10"/>
    </x:row>
    <x:row r="67" spans="1:26" ht="13.5" customHeight="1">
      <x:c r="A67" s="29"/>
      <x:c r="B67" s="29"/>
      <x:c r="C67" s="129"/>
      <x:c r="D67" s="87"/>
      <x:c r="E67" s="13"/>
      <x:c r="F67" s="87"/>
      <x:c r="G67" s="87"/>
      <x:c r="H67" s="87"/>
      <x:c r="I67" s="87"/>
      <x:c r="J67" s="87"/>
      <x:c r="K67" s="87"/>
      <x:c r="L67" s="87"/>
      <x:c r="M67" s="87"/>
      <x:c r="N67" s="29"/>
      <x:c r="O67" s="10"/>
      <x:c r="P67" s="10"/>
      <x:c r="Q67" s="10"/>
      <x:c r="R67" s="10"/>
      <x:c r="S67" s="10"/>
      <x:c r="T67" s="10"/>
      <x:c r="U67" s="10"/>
      <x:c r="V67" s="10"/>
      <x:c r="W67" s="10"/>
      <x:c r="X67" s="10"/>
      <x:c r="Y67" s="10"/>
      <x:c r="Z67" s="10"/>
    </x:row>
    <x:row r="68" spans="1:26" ht="13.5" customHeight="1">
      <x:c r="A68" s="29"/>
      <x:c r="B68" s="29"/>
      <x:c r="C68" s="129"/>
      <x:c r="D68" s="87"/>
      <x:c r="E68" s="13"/>
      <x:c r="F68" s="87"/>
      <x:c r="G68" s="87"/>
      <x:c r="H68" s="87"/>
      <x:c r="I68" s="87"/>
      <x:c r="J68" s="87"/>
      <x:c r="K68" s="87"/>
      <x:c r="L68" s="87"/>
      <x:c r="M68" s="87"/>
      <x:c r="N68" s="29"/>
      <x:c r="O68" s="10"/>
      <x:c r="P68" s="10"/>
      <x:c r="Q68" s="10"/>
      <x:c r="R68" s="10"/>
      <x:c r="S68" s="10"/>
      <x:c r="T68" s="10"/>
      <x:c r="U68" s="10"/>
      <x:c r="V68" s="10"/>
      <x:c r="W68" s="10"/>
      <x:c r="X68" s="10"/>
      <x:c r="Y68" s="10"/>
      <x:c r="Z68" s="10"/>
    </x:row>
    <x:row r="69" spans="1:26" ht="13.5" customHeight="1">
      <x:c r="A69" s="29"/>
      <x:c r="B69" s="29"/>
      <x:c r="C69" s="129"/>
      <x:c r="D69" s="87"/>
      <x:c r="E69" s="13"/>
      <x:c r="F69" s="87"/>
      <x:c r="G69" s="87"/>
      <x:c r="H69" s="87"/>
      <x:c r="I69" s="87"/>
      <x:c r="J69" s="87"/>
      <x:c r="K69" s="87"/>
      <x:c r="L69" s="87"/>
      <x:c r="M69" s="87"/>
      <x:c r="N69" s="29"/>
      <x:c r="O69" s="10"/>
      <x:c r="P69" s="10"/>
      <x:c r="Q69" s="10"/>
      <x:c r="R69" s="10"/>
      <x:c r="S69" s="10"/>
      <x:c r="T69" s="10"/>
      <x:c r="U69" s="10"/>
      <x:c r="V69" s="10"/>
      <x:c r="W69" s="10"/>
      <x:c r="X69" s="10"/>
      <x:c r="Y69" s="10"/>
      <x:c r="Z69" s="10"/>
    </x:row>
    <x:row r="70" spans="1:26" ht="13.5" customHeight="1">
      <x:c r="A70" s="29"/>
      <x:c r="B70" s="29"/>
      <x:c r="C70" s="129"/>
      <x:c r="D70" s="87"/>
      <x:c r="E70" s="13"/>
      <x:c r="F70" s="87"/>
      <x:c r="G70" s="87"/>
      <x:c r="H70" s="87"/>
      <x:c r="I70" s="87"/>
      <x:c r="J70" s="87"/>
      <x:c r="K70" s="87"/>
      <x:c r="L70" s="87"/>
      <x:c r="M70" s="87"/>
      <x:c r="N70" s="29"/>
      <x:c r="O70" s="10"/>
      <x:c r="P70" s="10"/>
      <x:c r="Q70" s="10"/>
      <x:c r="R70" s="10"/>
      <x:c r="S70" s="10"/>
      <x:c r="T70" s="10"/>
      <x:c r="U70" s="10"/>
      <x:c r="V70" s="10"/>
      <x:c r="W70" s="10"/>
      <x:c r="X70" s="10"/>
      <x:c r="Y70" s="10"/>
      <x:c r="Z70" s="10"/>
    </x:row>
    <x:row r="71" spans="1:26" ht="13.5" customHeight="1">
      <x:c r="A71" s="29"/>
      <x:c r="B71" s="29"/>
      <x:c r="C71" s="129"/>
      <x:c r="D71" s="87"/>
      <x:c r="E71" s="13"/>
      <x:c r="F71" s="87"/>
      <x:c r="G71" s="87"/>
      <x:c r="H71" s="87"/>
      <x:c r="I71" s="87"/>
      <x:c r="J71" s="87"/>
      <x:c r="K71" s="87"/>
      <x:c r="L71" s="87"/>
      <x:c r="M71" s="87"/>
      <x:c r="N71" s="29"/>
      <x:c r="O71" s="10"/>
      <x:c r="P71" s="10"/>
      <x:c r="Q71" s="10"/>
      <x:c r="R71" s="10"/>
      <x:c r="S71" s="10"/>
      <x:c r="T71" s="10"/>
      <x:c r="U71" s="10"/>
      <x:c r="V71" s="10"/>
      <x:c r="W71" s="10"/>
      <x:c r="X71" s="10"/>
      <x:c r="Y71" s="10"/>
      <x:c r="Z71" s="10"/>
    </x:row>
    <x:row r="72" spans="1:26" ht="13.5" customHeight="1">
      <x:c r="A72" s="29"/>
      <x:c r="B72" s="29"/>
      <x:c r="C72" s="129"/>
      <x:c r="D72" s="87"/>
      <x:c r="E72" s="13"/>
      <x:c r="F72" s="87"/>
      <x:c r="G72" s="87"/>
      <x:c r="H72" s="87"/>
      <x:c r="I72" s="87"/>
      <x:c r="J72" s="87"/>
      <x:c r="K72" s="87"/>
      <x:c r="L72" s="87"/>
      <x:c r="M72" s="87"/>
      <x:c r="N72" s="29"/>
      <x:c r="O72" s="10"/>
      <x:c r="P72" s="10"/>
      <x:c r="Q72" s="10"/>
      <x:c r="R72" s="10"/>
      <x:c r="S72" s="10"/>
      <x:c r="T72" s="10"/>
      <x:c r="U72" s="10"/>
      <x:c r="V72" s="10"/>
      <x:c r="W72" s="10"/>
      <x:c r="X72" s="10"/>
      <x:c r="Y72" s="10"/>
      <x:c r="Z72" s="10"/>
    </x:row>
    <x:row r="73" spans="1:26" ht="13.5" customHeight="1">
      <x:c r="A73" s="29"/>
      <x:c r="B73" s="29"/>
      <x:c r="C73" s="129"/>
      <x:c r="D73" s="87"/>
      <x:c r="E73" s="13"/>
      <x:c r="F73" s="87"/>
      <x:c r="G73" s="87"/>
      <x:c r="H73" s="87"/>
      <x:c r="I73" s="87"/>
      <x:c r="J73" s="87"/>
      <x:c r="K73" s="87"/>
      <x:c r="L73" s="87"/>
      <x:c r="M73" s="87"/>
      <x:c r="N73" s="29"/>
      <x:c r="O73" s="10"/>
      <x:c r="P73" s="10"/>
      <x:c r="Q73" s="10"/>
      <x:c r="R73" s="10"/>
      <x:c r="S73" s="10"/>
      <x:c r="T73" s="10"/>
      <x:c r="U73" s="10"/>
      <x:c r="V73" s="10"/>
      <x:c r="W73" s="10"/>
      <x:c r="X73" s="10"/>
      <x:c r="Y73" s="10"/>
      <x:c r="Z73" s="10"/>
    </x:row>
    <x:row r="74" spans="1:26" ht="13.5" customHeight="1">
      <x:c r="A74" s="29"/>
      <x:c r="B74" s="29"/>
      <x:c r="C74" s="129"/>
      <x:c r="D74" s="87"/>
      <x:c r="E74" s="13"/>
      <x:c r="F74" s="87"/>
      <x:c r="G74" s="87"/>
      <x:c r="H74" s="87"/>
      <x:c r="I74" s="87"/>
      <x:c r="J74" s="87"/>
      <x:c r="K74" s="87"/>
      <x:c r="L74" s="87"/>
      <x:c r="M74" s="87"/>
      <x:c r="N74" s="29"/>
      <x:c r="O74" s="10"/>
      <x:c r="P74" s="10"/>
      <x:c r="Q74" s="10"/>
      <x:c r="R74" s="10"/>
      <x:c r="S74" s="10"/>
      <x:c r="T74" s="10"/>
      <x:c r="U74" s="10"/>
      <x:c r="V74" s="10"/>
      <x:c r="W74" s="10"/>
      <x:c r="X74" s="10"/>
      <x:c r="Y74" s="10"/>
      <x:c r="Z74" s="10"/>
    </x:row>
    <x:row r="75" spans="1:26" ht="13.5" customHeight="1">
      <x:c r="A75" s="29"/>
      <x:c r="B75" s="29"/>
      <x:c r="C75" s="129"/>
      <x:c r="D75" s="87"/>
      <x:c r="E75" s="13"/>
      <x:c r="F75" s="87"/>
      <x:c r="G75" s="87"/>
      <x:c r="H75" s="87"/>
      <x:c r="I75" s="87"/>
      <x:c r="J75" s="87"/>
      <x:c r="K75" s="87"/>
      <x:c r="L75" s="87"/>
      <x:c r="M75" s="87"/>
      <x:c r="N75" s="29"/>
      <x:c r="O75" s="10"/>
      <x:c r="P75" s="10"/>
      <x:c r="Q75" s="10"/>
      <x:c r="R75" s="10"/>
      <x:c r="S75" s="10"/>
      <x:c r="T75" s="10"/>
      <x:c r="U75" s="10"/>
      <x:c r="V75" s="10"/>
      <x:c r="W75" s="10"/>
      <x:c r="X75" s="10"/>
      <x:c r="Y75" s="10"/>
      <x:c r="Z75" s="10"/>
    </x:row>
    <x:row r="76" spans="1:26" ht="13.5" customHeight="1">
      <x:c r="A76" s="29"/>
      <x:c r="B76" s="29"/>
      <x:c r="C76" s="129"/>
      <x:c r="D76" s="87"/>
      <x:c r="E76" s="13"/>
      <x:c r="F76" s="87"/>
      <x:c r="G76" s="87"/>
      <x:c r="H76" s="87"/>
      <x:c r="I76" s="87"/>
      <x:c r="J76" s="87"/>
      <x:c r="K76" s="87"/>
      <x:c r="L76" s="87"/>
      <x:c r="M76" s="87"/>
      <x:c r="N76" s="29"/>
      <x:c r="O76" s="10"/>
      <x:c r="P76" s="10"/>
      <x:c r="Q76" s="10"/>
      <x:c r="R76" s="10"/>
      <x:c r="S76" s="10"/>
      <x:c r="T76" s="10"/>
      <x:c r="U76" s="10"/>
      <x:c r="V76" s="10"/>
      <x:c r="W76" s="10"/>
      <x:c r="X76" s="10"/>
      <x:c r="Y76" s="10"/>
      <x:c r="Z76" s="10"/>
    </x:row>
    <x:row r="77" spans="1:26" ht="13.5" customHeight="1">
      <x:c r="A77" s="29"/>
      <x:c r="B77" s="29"/>
      <x:c r="C77" s="129"/>
      <x:c r="D77" s="87"/>
      <x:c r="E77" s="13"/>
      <x:c r="F77" s="87"/>
      <x:c r="G77" s="87"/>
      <x:c r="H77" s="87"/>
      <x:c r="I77" s="87"/>
      <x:c r="J77" s="87"/>
      <x:c r="K77" s="87"/>
      <x:c r="L77" s="87"/>
      <x:c r="M77" s="87"/>
      <x:c r="N77" s="29"/>
      <x:c r="O77" s="10"/>
      <x:c r="P77" s="10"/>
      <x:c r="Q77" s="10"/>
      <x:c r="R77" s="10"/>
      <x:c r="S77" s="10"/>
      <x:c r="T77" s="10"/>
      <x:c r="U77" s="10"/>
      <x:c r="V77" s="10"/>
      <x:c r="W77" s="10"/>
      <x:c r="X77" s="10"/>
      <x:c r="Y77" s="10"/>
      <x:c r="Z77" s="10"/>
    </x:row>
    <x:row r="78" spans="1:26" ht="13.5" customHeight="1">
      <x:c r="A78" s="29"/>
      <x:c r="B78" s="29"/>
      <x:c r="C78" s="129"/>
      <x:c r="D78" s="87"/>
      <x:c r="E78" s="13"/>
      <x:c r="F78" s="87"/>
      <x:c r="G78" s="87"/>
      <x:c r="H78" s="87"/>
      <x:c r="I78" s="87"/>
      <x:c r="J78" s="87"/>
      <x:c r="K78" s="87"/>
      <x:c r="L78" s="87"/>
      <x:c r="M78" s="87"/>
      <x:c r="N78" s="29"/>
      <x:c r="O78" s="10"/>
      <x:c r="P78" s="10"/>
      <x:c r="Q78" s="10"/>
      <x:c r="R78" s="10"/>
      <x:c r="S78" s="10"/>
      <x:c r="T78" s="10"/>
      <x:c r="U78" s="10"/>
      <x:c r="V78" s="10"/>
      <x:c r="W78" s="10"/>
      <x:c r="X78" s="10"/>
      <x:c r="Y78" s="10"/>
      <x:c r="Z78" s="10"/>
    </x:row>
    <x:row r="79" spans="1:26" ht="13.5" customHeight="1">
      <x:c r="A79" s="29"/>
      <x:c r="B79" s="29"/>
      <x:c r="C79" s="129"/>
      <x:c r="D79" s="87"/>
      <x:c r="E79" s="13"/>
      <x:c r="F79" s="87"/>
      <x:c r="G79" s="87"/>
      <x:c r="H79" s="87"/>
      <x:c r="I79" s="87"/>
      <x:c r="J79" s="87"/>
      <x:c r="K79" s="87"/>
      <x:c r="L79" s="87"/>
      <x:c r="M79" s="87"/>
      <x:c r="N79" s="29"/>
      <x:c r="O79" s="10"/>
      <x:c r="P79" s="10"/>
      <x:c r="Q79" s="10"/>
      <x:c r="R79" s="10"/>
      <x:c r="S79" s="10"/>
      <x:c r="T79" s="10"/>
      <x:c r="U79" s="10"/>
      <x:c r="V79" s="10"/>
      <x:c r="W79" s="10"/>
      <x:c r="X79" s="10"/>
      <x:c r="Y79" s="10"/>
      <x:c r="Z79" s="10"/>
    </x:row>
    <x:row r="80" spans="1:26" ht="13.5" customHeight="1">
      <x:c r="A80" s="29"/>
      <x:c r="B80" s="29"/>
      <x:c r="C80" s="129"/>
      <x:c r="D80" s="87"/>
      <x:c r="E80" s="13"/>
      <x:c r="F80" s="87"/>
      <x:c r="G80" s="87"/>
      <x:c r="H80" s="87"/>
      <x:c r="I80" s="87"/>
      <x:c r="J80" s="87"/>
      <x:c r="K80" s="87"/>
      <x:c r="L80" s="87"/>
      <x:c r="M80" s="87"/>
      <x:c r="N80" s="29"/>
      <x:c r="O80" s="10"/>
      <x:c r="P80" s="10"/>
      <x:c r="Q80" s="10"/>
      <x:c r="R80" s="10"/>
      <x:c r="S80" s="10"/>
      <x:c r="T80" s="10"/>
      <x:c r="U80" s="10"/>
      <x:c r="V80" s="10"/>
      <x:c r="W80" s="10"/>
      <x:c r="X80" s="10"/>
      <x:c r="Y80" s="10"/>
      <x:c r="Z80" s="10"/>
    </x:row>
    <x:row r="81" spans="1:26" ht="13.5" customHeight="1">
      <x:c r="A81" s="29"/>
      <x:c r="B81" s="29"/>
      <x:c r="C81" s="129"/>
      <x:c r="D81" s="87"/>
      <x:c r="E81" s="13"/>
      <x:c r="F81" s="87"/>
      <x:c r="G81" s="87"/>
      <x:c r="H81" s="87"/>
      <x:c r="I81" s="87"/>
      <x:c r="J81" s="87"/>
      <x:c r="K81" s="87"/>
      <x:c r="L81" s="87"/>
      <x:c r="M81" s="87"/>
      <x:c r="N81" s="29"/>
      <x:c r="O81" s="10"/>
      <x:c r="P81" s="10"/>
      <x:c r="Q81" s="10"/>
      <x:c r="R81" s="10"/>
      <x:c r="S81" s="10"/>
      <x:c r="T81" s="10"/>
      <x:c r="U81" s="10"/>
      <x:c r="V81" s="10"/>
      <x:c r="W81" s="10"/>
      <x:c r="X81" s="10"/>
      <x:c r="Y81" s="10"/>
      <x:c r="Z81" s="10"/>
    </x:row>
    <x:row r="82" spans="1:26" ht="13.5" customHeight="1">
      <x:c r="A82" s="29"/>
      <x:c r="B82" s="29"/>
      <x:c r="C82" s="129"/>
      <x:c r="D82" s="87"/>
      <x:c r="E82" s="13"/>
      <x:c r="F82" s="87"/>
      <x:c r="G82" s="87"/>
      <x:c r="H82" s="87"/>
      <x:c r="I82" s="87"/>
      <x:c r="J82" s="87"/>
      <x:c r="K82" s="87"/>
      <x:c r="L82" s="87"/>
      <x:c r="M82" s="87"/>
      <x:c r="N82" s="29"/>
      <x:c r="O82" s="10"/>
      <x:c r="P82" s="10"/>
      <x:c r="Q82" s="10"/>
      <x:c r="R82" s="10"/>
      <x:c r="S82" s="10"/>
      <x:c r="T82" s="10"/>
      <x:c r="U82" s="10"/>
      <x:c r="V82" s="10"/>
      <x:c r="W82" s="10"/>
      <x:c r="X82" s="10"/>
      <x:c r="Y82" s="10"/>
      <x:c r="Z82" s="10"/>
    </x:row>
    <x:row r="83" spans="1:26" ht="13.5" customHeight="1">
      <x:c r="A83" s="29"/>
      <x:c r="B83" s="29"/>
      <x:c r="C83" s="129"/>
      <x:c r="D83" s="87"/>
      <x:c r="E83" s="13"/>
      <x:c r="F83" s="87"/>
      <x:c r="G83" s="87"/>
      <x:c r="H83" s="87"/>
      <x:c r="I83" s="87"/>
      <x:c r="J83" s="87"/>
      <x:c r="K83" s="87"/>
      <x:c r="L83" s="87"/>
      <x:c r="M83" s="87"/>
      <x:c r="N83" s="29"/>
      <x:c r="O83" s="10"/>
      <x:c r="P83" s="10"/>
      <x:c r="Q83" s="10"/>
      <x:c r="R83" s="10"/>
      <x:c r="S83" s="10"/>
      <x:c r="T83" s="10"/>
      <x:c r="U83" s="10"/>
      <x:c r="V83" s="10"/>
      <x:c r="W83" s="10"/>
      <x:c r="X83" s="10"/>
      <x:c r="Y83" s="10"/>
      <x:c r="Z83" s="10"/>
    </x:row>
    <x:row r="84" spans="1:26" ht="13.5" customHeight="1">
      <x:c r="A84" s="29"/>
      <x:c r="B84" s="29"/>
      <x:c r="C84" s="129"/>
      <x:c r="D84" s="87"/>
      <x:c r="E84" s="13"/>
      <x:c r="F84" s="87"/>
      <x:c r="G84" s="87"/>
      <x:c r="H84" s="87"/>
      <x:c r="I84" s="87"/>
      <x:c r="J84" s="87"/>
      <x:c r="K84" s="87"/>
      <x:c r="L84" s="87"/>
      <x:c r="M84" s="87"/>
      <x:c r="N84" s="29"/>
      <x:c r="O84" s="10"/>
      <x:c r="P84" s="10"/>
      <x:c r="Q84" s="10"/>
      <x:c r="R84" s="10"/>
      <x:c r="S84" s="10"/>
      <x:c r="T84" s="10"/>
      <x:c r="U84" s="10"/>
      <x:c r="V84" s="10"/>
      <x:c r="W84" s="10"/>
      <x:c r="X84" s="10"/>
      <x:c r="Y84" s="10"/>
      <x:c r="Z84" s="10"/>
    </x:row>
    <x:row r="85" spans="1:26" ht="13.5" customHeight="1">
      <x:c r="A85" s="29"/>
      <x:c r="B85" s="29"/>
      <x:c r="C85" s="129"/>
      <x:c r="D85" s="87"/>
      <x:c r="E85" s="13"/>
      <x:c r="F85" s="87"/>
      <x:c r="G85" s="87"/>
      <x:c r="H85" s="87"/>
      <x:c r="I85" s="87"/>
      <x:c r="J85" s="87"/>
      <x:c r="K85" s="87"/>
      <x:c r="L85" s="87"/>
      <x:c r="M85" s="87"/>
      <x:c r="N85" s="29"/>
      <x:c r="O85" s="10"/>
      <x:c r="P85" s="10"/>
      <x:c r="Q85" s="10"/>
      <x:c r="R85" s="10"/>
      <x:c r="S85" s="10"/>
      <x:c r="T85" s="10"/>
      <x:c r="U85" s="10"/>
      <x:c r="V85" s="10"/>
      <x:c r="W85" s="10"/>
      <x:c r="X85" s="10"/>
      <x:c r="Y85" s="10"/>
      <x:c r="Z85" s="10"/>
    </x:row>
    <x:row r="86" spans="1:26" ht="13.5" customHeight="1">
      <x:c r="A86" s="29"/>
      <x:c r="B86" s="29"/>
      <x:c r="C86" s="129"/>
      <x:c r="D86" s="87"/>
      <x:c r="E86" s="13"/>
      <x:c r="F86" s="87"/>
      <x:c r="G86" s="87"/>
      <x:c r="H86" s="87"/>
      <x:c r="I86" s="87"/>
      <x:c r="J86" s="87"/>
      <x:c r="K86" s="87"/>
      <x:c r="L86" s="87"/>
      <x:c r="M86" s="87"/>
      <x:c r="N86" s="29"/>
      <x:c r="O86" s="10"/>
      <x:c r="P86" s="10"/>
      <x:c r="Q86" s="10"/>
      <x:c r="R86" s="10"/>
      <x:c r="S86" s="10"/>
      <x:c r="T86" s="10"/>
      <x:c r="U86" s="10"/>
      <x:c r="V86" s="10"/>
      <x:c r="W86" s="10"/>
      <x:c r="X86" s="10"/>
      <x:c r="Y86" s="10"/>
      <x:c r="Z86" s="10"/>
    </x:row>
    <x:row r="87" spans="1:26" ht="13.5" customHeight="1">
      <x:c r="A87" s="29"/>
      <x:c r="B87" s="29"/>
      <x:c r="C87" s="129"/>
      <x:c r="D87" s="87"/>
      <x:c r="E87" s="13"/>
      <x:c r="F87" s="87"/>
      <x:c r="G87" s="87"/>
      <x:c r="H87" s="87"/>
      <x:c r="I87" s="87"/>
      <x:c r="J87" s="87"/>
      <x:c r="K87" s="87"/>
      <x:c r="L87" s="87"/>
      <x:c r="M87" s="87"/>
      <x:c r="N87" s="29"/>
      <x:c r="O87" s="10"/>
      <x:c r="P87" s="10"/>
      <x:c r="Q87" s="10"/>
      <x:c r="R87" s="10"/>
      <x:c r="S87" s="10"/>
      <x:c r="T87" s="10"/>
      <x:c r="U87" s="10"/>
      <x:c r="V87" s="10"/>
      <x:c r="W87" s="10"/>
      <x:c r="X87" s="10"/>
      <x:c r="Y87" s="10"/>
      <x:c r="Z87" s="10"/>
    </x:row>
    <x:row r="88" spans="1:26" ht="13.5" customHeight="1">
      <x:c r="A88" s="29"/>
      <x:c r="B88" s="29"/>
      <x:c r="C88" s="129"/>
      <x:c r="D88" s="87"/>
      <x:c r="E88" s="13"/>
      <x:c r="F88" s="87"/>
      <x:c r="G88" s="87"/>
      <x:c r="H88" s="87"/>
      <x:c r="I88" s="87"/>
      <x:c r="J88" s="87"/>
      <x:c r="K88" s="87"/>
      <x:c r="L88" s="87"/>
      <x:c r="M88" s="87"/>
      <x:c r="N88" s="29"/>
      <x:c r="O88" s="10"/>
      <x:c r="P88" s="10"/>
      <x:c r="Q88" s="10"/>
      <x:c r="R88" s="10"/>
      <x:c r="S88" s="10"/>
      <x:c r="T88" s="10"/>
      <x:c r="U88" s="10"/>
      <x:c r="V88" s="10"/>
      <x:c r="W88" s="10"/>
      <x:c r="X88" s="10"/>
      <x:c r="Y88" s="10"/>
      <x:c r="Z88" s="10"/>
    </x:row>
    <x:row r="89" spans="1:26" ht="13.5" customHeight="1">
      <x:c r="A89" s="29"/>
      <x:c r="B89" s="29"/>
      <x:c r="C89" s="129"/>
      <x:c r="D89" s="87"/>
      <x:c r="E89" s="13"/>
      <x:c r="F89" s="87"/>
      <x:c r="G89" s="87"/>
      <x:c r="H89" s="87"/>
      <x:c r="I89" s="87"/>
      <x:c r="J89" s="87"/>
      <x:c r="K89" s="87"/>
      <x:c r="L89" s="87"/>
      <x:c r="M89" s="87"/>
      <x:c r="N89" s="29"/>
      <x:c r="O89" s="10"/>
      <x:c r="P89" s="10"/>
      <x:c r="Q89" s="10"/>
      <x:c r="R89" s="10"/>
      <x:c r="S89" s="10"/>
      <x:c r="T89" s="10"/>
      <x:c r="U89" s="10"/>
      <x:c r="V89" s="10"/>
      <x:c r="W89" s="10"/>
      <x:c r="X89" s="10"/>
      <x:c r="Y89" s="10"/>
      <x:c r="Z89" s="10"/>
    </x:row>
    <x:row r="90" spans="1:26" ht="13.5" customHeight="1">
      <x:c r="A90" s="29"/>
      <x:c r="B90" s="29"/>
      <x:c r="C90" s="129"/>
      <x:c r="D90" s="87"/>
      <x:c r="E90" s="13"/>
      <x:c r="F90" s="87"/>
      <x:c r="G90" s="87"/>
      <x:c r="H90" s="87"/>
      <x:c r="I90" s="87"/>
      <x:c r="J90" s="87"/>
      <x:c r="K90" s="87"/>
      <x:c r="L90" s="87"/>
      <x:c r="M90" s="87"/>
      <x:c r="N90" s="29"/>
      <x:c r="O90" s="10"/>
      <x:c r="P90" s="10"/>
      <x:c r="Q90" s="10"/>
      <x:c r="R90" s="10"/>
      <x:c r="S90" s="10"/>
      <x:c r="T90" s="10"/>
      <x:c r="U90" s="10"/>
      <x:c r="V90" s="10"/>
      <x:c r="W90" s="10"/>
      <x:c r="X90" s="10"/>
      <x:c r="Y90" s="10"/>
      <x:c r="Z90" s="10"/>
    </x:row>
    <x:row r="91" spans="1:26" ht="13.5" customHeight="1">
      <x:c r="A91" s="29"/>
      <x:c r="B91" s="29"/>
      <x:c r="C91" s="129"/>
      <x:c r="D91" s="87"/>
      <x:c r="E91" s="13"/>
      <x:c r="F91" s="87"/>
      <x:c r="G91" s="87"/>
      <x:c r="H91" s="87"/>
      <x:c r="I91" s="87"/>
      <x:c r="J91" s="87"/>
      <x:c r="K91" s="87"/>
      <x:c r="L91" s="87"/>
      <x:c r="M91" s="87"/>
      <x:c r="N91" s="29"/>
      <x:c r="O91" s="10"/>
      <x:c r="P91" s="10"/>
      <x:c r="Q91" s="10"/>
      <x:c r="R91" s="10"/>
      <x:c r="S91" s="10"/>
      <x:c r="T91" s="10"/>
      <x:c r="U91" s="10"/>
      <x:c r="V91" s="10"/>
      <x:c r="W91" s="10"/>
      <x:c r="X91" s="10"/>
      <x:c r="Y91" s="10"/>
      <x:c r="Z91" s="10"/>
    </x:row>
    <x:row r="92" spans="1:26" ht="13.5" customHeight="1">
      <x:c r="A92" s="29"/>
      <x:c r="B92" s="29"/>
      <x:c r="C92" s="129"/>
      <x:c r="D92" s="87"/>
      <x:c r="E92" s="13"/>
      <x:c r="F92" s="87"/>
      <x:c r="G92" s="87"/>
      <x:c r="H92" s="87"/>
      <x:c r="I92" s="87"/>
      <x:c r="J92" s="87"/>
      <x:c r="K92" s="87"/>
      <x:c r="L92" s="87"/>
      <x:c r="M92" s="87"/>
      <x:c r="N92" s="29"/>
      <x:c r="O92" s="10"/>
      <x:c r="P92" s="10"/>
      <x:c r="Q92" s="10"/>
      <x:c r="R92" s="10"/>
      <x:c r="S92" s="10"/>
      <x:c r="T92" s="10"/>
      <x:c r="U92" s="10"/>
      <x:c r="V92" s="10"/>
      <x:c r="W92" s="10"/>
      <x:c r="X92" s="10"/>
      <x:c r="Y92" s="10"/>
      <x:c r="Z92" s="10"/>
    </x:row>
    <x:row r="93" spans="1:26" ht="13.5" customHeight="1">
      <x:c r="A93" s="29"/>
      <x:c r="B93" s="29"/>
      <x:c r="C93" s="129"/>
      <x:c r="D93" s="87"/>
      <x:c r="E93" s="13"/>
      <x:c r="F93" s="87"/>
      <x:c r="G93" s="87"/>
      <x:c r="H93" s="87"/>
      <x:c r="I93" s="87"/>
      <x:c r="J93" s="87"/>
      <x:c r="K93" s="87"/>
      <x:c r="L93" s="87"/>
      <x:c r="M93" s="87"/>
      <x:c r="N93" s="29"/>
      <x:c r="O93" s="10"/>
      <x:c r="P93" s="10"/>
      <x:c r="Q93" s="10"/>
      <x:c r="R93" s="10"/>
      <x:c r="S93" s="10"/>
      <x:c r="T93" s="10"/>
      <x:c r="U93" s="10"/>
      <x:c r="V93" s="10"/>
      <x:c r="W93" s="10"/>
      <x:c r="X93" s="10"/>
      <x:c r="Y93" s="10"/>
      <x:c r="Z93" s="10"/>
    </x:row>
    <x:row r="94" spans="1:26" ht="13.5" customHeight="1">
      <x:c r="A94" s="29"/>
      <x:c r="B94" s="29"/>
      <x:c r="C94" s="129"/>
      <x:c r="D94" s="87"/>
      <x:c r="E94" s="13"/>
      <x:c r="F94" s="87"/>
      <x:c r="G94" s="87"/>
      <x:c r="H94" s="87"/>
      <x:c r="I94" s="87"/>
      <x:c r="J94" s="87"/>
      <x:c r="K94" s="87"/>
      <x:c r="L94" s="87"/>
      <x:c r="M94" s="87"/>
      <x:c r="N94" s="29"/>
      <x:c r="O94" s="10"/>
      <x:c r="P94" s="10"/>
      <x:c r="Q94" s="10"/>
      <x:c r="R94" s="10"/>
      <x:c r="S94" s="10"/>
      <x:c r="T94" s="10"/>
      <x:c r="U94" s="10"/>
      <x:c r="V94" s="10"/>
      <x:c r="W94" s="10"/>
      <x:c r="X94" s="10"/>
      <x:c r="Y94" s="10"/>
      <x:c r="Z94" s="10"/>
    </x:row>
    <x:row r="95" spans="1:26" ht="13.5" customHeight="1">
      <x:c r="A95" s="29"/>
      <x:c r="B95" s="29"/>
      <x:c r="C95" s="129"/>
      <x:c r="D95" s="87"/>
      <x:c r="E95" s="13"/>
      <x:c r="F95" s="87"/>
      <x:c r="G95" s="87"/>
      <x:c r="H95" s="87"/>
      <x:c r="I95" s="87"/>
      <x:c r="J95" s="87"/>
      <x:c r="K95" s="87"/>
      <x:c r="L95" s="87"/>
      <x:c r="M95" s="87"/>
      <x:c r="N95" s="29"/>
      <x:c r="O95" s="10"/>
      <x:c r="P95" s="10"/>
      <x:c r="Q95" s="10"/>
      <x:c r="R95" s="10"/>
      <x:c r="S95" s="10"/>
      <x:c r="T95" s="10"/>
      <x:c r="U95" s="10"/>
      <x:c r="V95" s="10"/>
      <x:c r="W95" s="10"/>
      <x:c r="X95" s="10"/>
      <x:c r="Y95" s="10"/>
      <x:c r="Z95" s="10"/>
    </x:row>
    <x:row r="96" spans="1:26" ht="13.5" customHeight="1">
      <x:c r="A96" s="29"/>
      <x:c r="B96" s="29"/>
      <x:c r="C96" s="129"/>
      <x:c r="D96" s="87"/>
      <x:c r="E96" s="13"/>
      <x:c r="F96" s="87"/>
      <x:c r="G96" s="87"/>
      <x:c r="H96" s="87"/>
      <x:c r="I96" s="87"/>
      <x:c r="J96" s="87"/>
      <x:c r="K96" s="87"/>
      <x:c r="L96" s="87"/>
      <x:c r="M96" s="87"/>
      <x:c r="N96" s="29"/>
      <x:c r="O96" s="10"/>
      <x:c r="P96" s="10"/>
      <x:c r="Q96" s="10"/>
      <x:c r="R96" s="10"/>
      <x:c r="S96" s="10"/>
      <x:c r="T96" s="10"/>
      <x:c r="U96" s="10"/>
      <x:c r="V96" s="10"/>
      <x:c r="W96" s="10"/>
      <x:c r="X96" s="10"/>
      <x:c r="Y96" s="10"/>
      <x:c r="Z96" s="10"/>
    </x:row>
    <x:row r="97" spans="1:26" ht="13.5" customHeight="1">
      <x:c r="A97" s="29"/>
      <x:c r="B97" s="29"/>
      <x:c r="C97" s="129"/>
      <x:c r="D97" s="87"/>
      <x:c r="E97" s="13"/>
      <x:c r="F97" s="87"/>
      <x:c r="G97" s="87"/>
      <x:c r="H97" s="87"/>
      <x:c r="I97" s="87"/>
      <x:c r="J97" s="87"/>
      <x:c r="K97" s="87"/>
      <x:c r="L97" s="87"/>
      <x:c r="M97" s="87"/>
      <x:c r="N97" s="29"/>
      <x:c r="O97" s="10"/>
      <x:c r="P97" s="10"/>
      <x:c r="Q97" s="10"/>
      <x:c r="R97" s="10"/>
      <x:c r="S97" s="10"/>
      <x:c r="T97" s="10"/>
      <x:c r="U97" s="10"/>
      <x:c r="V97" s="10"/>
      <x:c r="W97" s="10"/>
      <x:c r="X97" s="10"/>
      <x:c r="Y97" s="10"/>
      <x:c r="Z97" s="10"/>
    </x:row>
    <x:row r="98" spans="1:26" ht="13.5" customHeight="1">
      <x:c r="A98" s="29"/>
      <x:c r="B98" s="29"/>
      <x:c r="C98" s="129"/>
      <x:c r="D98" s="87"/>
      <x:c r="E98" s="13"/>
      <x:c r="F98" s="87"/>
      <x:c r="G98" s="87"/>
      <x:c r="H98" s="87"/>
      <x:c r="I98" s="87"/>
      <x:c r="J98" s="87"/>
      <x:c r="K98" s="87"/>
      <x:c r="L98" s="87"/>
      <x:c r="M98" s="87"/>
      <x:c r="N98" s="29"/>
      <x:c r="O98" s="10"/>
      <x:c r="P98" s="10"/>
      <x:c r="Q98" s="10"/>
      <x:c r="R98" s="10"/>
      <x:c r="S98" s="10"/>
      <x:c r="T98" s="10"/>
      <x:c r="U98" s="10"/>
      <x:c r="V98" s="10"/>
      <x:c r="W98" s="10"/>
      <x:c r="X98" s="10"/>
      <x:c r="Y98" s="10"/>
      <x:c r="Z98" s="10"/>
    </x:row>
    <x:row r="99" spans="1:26" ht="13.5" customHeight="1">
      <x:c r="A99" s="29"/>
      <x:c r="B99" s="29"/>
      <x:c r="C99" s="129"/>
      <x:c r="D99" s="87"/>
      <x:c r="E99" s="13"/>
      <x:c r="F99" s="87"/>
      <x:c r="G99" s="87"/>
      <x:c r="H99" s="87"/>
      <x:c r="I99" s="87"/>
      <x:c r="J99" s="87"/>
      <x:c r="K99" s="87"/>
      <x:c r="L99" s="87"/>
      <x:c r="M99" s="87"/>
      <x:c r="N99" s="29"/>
      <x:c r="O99" s="10"/>
      <x:c r="P99" s="10"/>
      <x:c r="Q99" s="10"/>
      <x:c r="R99" s="10"/>
      <x:c r="S99" s="10"/>
      <x:c r="T99" s="10"/>
      <x:c r="U99" s="10"/>
      <x:c r="V99" s="10"/>
      <x:c r="W99" s="10"/>
      <x:c r="X99" s="10"/>
      <x:c r="Y99" s="10"/>
      <x:c r="Z99" s="10"/>
    </x:row>
    <x:row r="100" spans="1:26" ht="13.5" customHeight="1">
      <x:c r="A100" s="29"/>
      <x:c r="B100" s="29"/>
      <x:c r="C100" s="129"/>
      <x:c r="D100" s="87"/>
      <x:c r="E100" s="13"/>
      <x:c r="F100" s="87"/>
      <x:c r="G100" s="87"/>
      <x:c r="H100" s="87"/>
      <x:c r="I100" s="87"/>
      <x:c r="J100" s="87"/>
      <x:c r="K100" s="87"/>
      <x:c r="L100" s="87"/>
      <x:c r="M100" s="87"/>
      <x:c r="N100" s="29"/>
      <x:c r="O100" s="10"/>
      <x:c r="P100" s="10"/>
      <x:c r="Q100" s="10"/>
      <x:c r="R100" s="10"/>
      <x:c r="S100" s="10"/>
      <x:c r="T100" s="10"/>
      <x:c r="U100" s="10"/>
      <x:c r="V100" s="10"/>
      <x:c r="W100" s="10"/>
      <x:c r="X100" s="10"/>
      <x:c r="Y100" s="10"/>
      <x:c r="Z100" s="10"/>
    </x:row>
    <x:row r="101" spans="1:26" ht="13.5" customHeight="1">
      <x:c r="A101" s="29"/>
      <x:c r="B101" s="29"/>
      <x:c r="C101" s="129"/>
      <x:c r="D101" s="87"/>
      <x:c r="E101" s="13"/>
      <x:c r="F101" s="87"/>
      <x:c r="G101" s="87"/>
      <x:c r="H101" s="87"/>
      <x:c r="I101" s="87"/>
      <x:c r="J101" s="87"/>
      <x:c r="K101" s="87"/>
      <x:c r="L101" s="87"/>
      <x:c r="M101" s="87"/>
      <x:c r="N101" s="29"/>
      <x:c r="O101" s="10"/>
      <x:c r="P101" s="10"/>
      <x:c r="Q101" s="10"/>
      <x:c r="R101" s="10"/>
      <x:c r="S101" s="10"/>
      <x:c r="T101" s="10"/>
      <x:c r="U101" s="10"/>
      <x:c r="V101" s="10"/>
      <x:c r="W101" s="10"/>
      <x:c r="X101" s="10"/>
      <x:c r="Y101" s="10"/>
      <x:c r="Z101" s="10"/>
    </x:row>
    <x:row r="102" spans="1:26" ht="13.5" customHeight="1">
      <x:c r="A102" s="29"/>
      <x:c r="B102" s="29"/>
      <x:c r="C102" s="129"/>
      <x:c r="D102" s="87"/>
      <x:c r="E102" s="13"/>
      <x:c r="F102" s="87"/>
      <x:c r="G102" s="87"/>
      <x:c r="H102" s="87"/>
      <x:c r="I102" s="87"/>
      <x:c r="J102" s="87"/>
      <x:c r="K102" s="87"/>
      <x:c r="L102" s="87"/>
      <x:c r="M102" s="87"/>
      <x:c r="N102" s="29"/>
      <x:c r="O102" s="10"/>
      <x:c r="P102" s="10"/>
      <x:c r="Q102" s="10"/>
      <x:c r="R102" s="10"/>
      <x:c r="S102" s="10"/>
      <x:c r="T102" s="10"/>
      <x:c r="U102" s="10"/>
      <x:c r="V102" s="10"/>
      <x:c r="W102" s="10"/>
      <x:c r="X102" s="10"/>
      <x:c r="Y102" s="10"/>
      <x:c r="Z102" s="10"/>
    </x:row>
    <x:row r="103" spans="1:26" ht="13.5" customHeight="1">
      <x:c r="A103" s="29"/>
      <x:c r="B103" s="29"/>
      <x:c r="C103" s="129"/>
      <x:c r="D103" s="87"/>
      <x:c r="E103" s="13"/>
      <x:c r="F103" s="87"/>
      <x:c r="G103" s="87"/>
      <x:c r="H103" s="87"/>
      <x:c r="I103" s="87"/>
      <x:c r="J103" s="87"/>
      <x:c r="K103" s="87"/>
      <x:c r="L103" s="87"/>
      <x:c r="M103" s="87"/>
      <x:c r="N103" s="29"/>
      <x:c r="O103" s="10"/>
      <x:c r="P103" s="10"/>
      <x:c r="Q103" s="10"/>
      <x:c r="R103" s="10"/>
      <x:c r="S103" s="10"/>
      <x:c r="T103" s="10"/>
      <x:c r="U103" s="10"/>
      <x:c r="V103" s="10"/>
      <x:c r="W103" s="10"/>
      <x:c r="X103" s="10"/>
      <x:c r="Y103" s="10"/>
      <x:c r="Z103" s="10"/>
    </x:row>
    <x:row r="104" spans="1:26" ht="13.5" customHeight="1">
      <x:c r="A104" s="29"/>
      <x:c r="B104" s="29"/>
      <x:c r="C104" s="129"/>
      <x:c r="D104" s="87"/>
      <x:c r="E104" s="13"/>
      <x:c r="F104" s="87"/>
      <x:c r="G104" s="87"/>
      <x:c r="H104" s="87"/>
      <x:c r="I104" s="87"/>
      <x:c r="J104" s="87"/>
      <x:c r="K104" s="87"/>
      <x:c r="L104" s="87"/>
      <x:c r="M104" s="87"/>
      <x:c r="N104" s="29"/>
      <x:c r="O104" s="10"/>
      <x:c r="P104" s="10"/>
      <x:c r="Q104" s="10"/>
      <x:c r="R104" s="10"/>
      <x:c r="S104" s="10"/>
      <x:c r="T104" s="10"/>
      <x:c r="U104" s="10"/>
      <x:c r="V104" s="10"/>
      <x:c r="W104" s="10"/>
      <x:c r="X104" s="10"/>
      <x:c r="Y104" s="10"/>
      <x:c r="Z104" s="10"/>
    </x:row>
    <x:row r="105" spans="1:26" ht="13.5" customHeight="1">
      <x:c r="A105" s="29"/>
      <x:c r="B105" s="29"/>
      <x:c r="C105" s="129"/>
      <x:c r="D105" s="87"/>
      <x:c r="E105" s="13"/>
      <x:c r="F105" s="87"/>
      <x:c r="G105" s="87"/>
      <x:c r="H105" s="87"/>
      <x:c r="I105" s="87"/>
      <x:c r="J105" s="87"/>
      <x:c r="K105" s="87"/>
      <x:c r="L105" s="87"/>
      <x:c r="M105" s="87"/>
      <x:c r="N105" s="29"/>
      <x:c r="O105" s="10"/>
      <x:c r="P105" s="10"/>
      <x:c r="Q105" s="10"/>
      <x:c r="R105" s="10"/>
      <x:c r="S105" s="10"/>
      <x:c r="T105" s="10"/>
      <x:c r="U105" s="10"/>
      <x:c r="V105" s="10"/>
      <x:c r="W105" s="10"/>
      <x:c r="X105" s="10"/>
      <x:c r="Y105" s="10"/>
      <x:c r="Z105" s="10"/>
    </x:row>
    <x:row r="106" spans="1:26" ht="13.5" customHeight="1">
      <x:c r="A106" s="29"/>
      <x:c r="B106" s="29"/>
      <x:c r="C106" s="129"/>
      <x:c r="D106" s="87"/>
      <x:c r="E106" s="13"/>
      <x:c r="F106" s="87"/>
      <x:c r="G106" s="87"/>
      <x:c r="H106" s="87"/>
      <x:c r="I106" s="87"/>
      <x:c r="J106" s="87"/>
      <x:c r="K106" s="87"/>
      <x:c r="L106" s="87"/>
      <x:c r="M106" s="87"/>
      <x:c r="N106" s="29"/>
      <x:c r="O106" s="10"/>
      <x:c r="P106" s="10"/>
      <x:c r="Q106" s="10"/>
      <x:c r="R106" s="10"/>
      <x:c r="S106" s="10"/>
      <x:c r="T106" s="10"/>
      <x:c r="U106" s="10"/>
      <x:c r="V106" s="10"/>
      <x:c r="W106" s="10"/>
      <x:c r="X106" s="10"/>
      <x:c r="Y106" s="10"/>
      <x:c r="Z106" s="10"/>
    </x:row>
    <x:row r="107" spans="1:26" ht="13.5" customHeight="1">
      <x:c r="A107" s="29"/>
      <x:c r="B107" s="29"/>
      <x:c r="C107" s="129"/>
      <x:c r="D107" s="87"/>
      <x:c r="E107" s="13"/>
      <x:c r="F107" s="87"/>
      <x:c r="G107" s="87"/>
      <x:c r="H107" s="87"/>
      <x:c r="I107" s="87"/>
      <x:c r="J107" s="87"/>
      <x:c r="K107" s="87"/>
      <x:c r="L107" s="87"/>
      <x:c r="M107" s="87"/>
      <x:c r="N107" s="29"/>
      <x:c r="O107" s="10"/>
      <x:c r="P107" s="10"/>
      <x:c r="Q107" s="10"/>
      <x:c r="R107" s="10"/>
      <x:c r="S107" s="10"/>
      <x:c r="T107" s="10"/>
      <x:c r="U107" s="10"/>
      <x:c r="V107" s="10"/>
      <x:c r="W107" s="10"/>
      <x:c r="X107" s="10"/>
      <x:c r="Y107" s="10"/>
      <x:c r="Z107" s="10"/>
    </x:row>
    <x:row r="108" spans="1:26" ht="13.5" customHeight="1">
      <x:c r="A108" s="29"/>
      <x:c r="B108" s="29"/>
      <x:c r="C108" s="129"/>
      <x:c r="D108" s="87"/>
      <x:c r="E108" s="13"/>
      <x:c r="F108" s="87"/>
      <x:c r="G108" s="87"/>
      <x:c r="H108" s="87"/>
      <x:c r="I108" s="87"/>
      <x:c r="J108" s="87"/>
      <x:c r="K108" s="87"/>
      <x:c r="L108" s="87"/>
      <x:c r="M108" s="87"/>
      <x:c r="N108" s="29"/>
      <x:c r="O108" s="10"/>
      <x:c r="P108" s="10"/>
      <x:c r="Q108" s="10"/>
      <x:c r="R108" s="10"/>
      <x:c r="S108" s="10"/>
      <x:c r="T108" s="10"/>
      <x:c r="U108" s="10"/>
      <x:c r="V108" s="10"/>
      <x:c r="W108" s="10"/>
      <x:c r="X108" s="10"/>
      <x:c r="Y108" s="10"/>
      <x:c r="Z108" s="10"/>
    </x:row>
    <x:row r="109" spans="1:26" ht="13.5" customHeight="1">
      <x:c r="A109" s="29"/>
      <x:c r="B109" s="29"/>
      <x:c r="C109" s="129"/>
      <x:c r="D109" s="87"/>
      <x:c r="E109" s="13"/>
      <x:c r="F109" s="87"/>
      <x:c r="G109" s="87"/>
      <x:c r="H109" s="87"/>
      <x:c r="I109" s="87"/>
      <x:c r="J109" s="87"/>
      <x:c r="K109" s="87"/>
      <x:c r="L109" s="87"/>
      <x:c r="M109" s="87"/>
      <x:c r="N109" s="29"/>
      <x:c r="O109" s="10"/>
      <x:c r="P109" s="10"/>
      <x:c r="Q109" s="10"/>
      <x:c r="R109" s="10"/>
      <x:c r="S109" s="10"/>
      <x:c r="T109" s="10"/>
      <x:c r="U109" s="10"/>
      <x:c r="V109" s="10"/>
      <x:c r="W109" s="10"/>
      <x:c r="X109" s="10"/>
      <x:c r="Y109" s="10"/>
      <x:c r="Z109" s="10"/>
    </x:row>
    <x:row r="110" spans="1:26" ht="13.5" customHeight="1">
      <x:c r="A110" s="29"/>
      <x:c r="B110" s="29"/>
      <x:c r="C110" s="129"/>
      <x:c r="D110" s="87"/>
      <x:c r="E110" s="13"/>
      <x:c r="F110" s="87"/>
      <x:c r="G110" s="87"/>
      <x:c r="H110" s="87"/>
      <x:c r="I110" s="87"/>
      <x:c r="J110" s="87"/>
      <x:c r="K110" s="87"/>
      <x:c r="L110" s="87"/>
      <x:c r="M110" s="87"/>
      <x:c r="N110" s="29"/>
      <x:c r="O110" s="10"/>
      <x:c r="P110" s="10"/>
      <x:c r="Q110" s="10"/>
      <x:c r="R110" s="10"/>
      <x:c r="S110" s="10"/>
      <x:c r="T110" s="10"/>
      <x:c r="U110" s="10"/>
      <x:c r="V110" s="10"/>
      <x:c r="W110" s="10"/>
      <x:c r="X110" s="10"/>
      <x:c r="Y110" s="10"/>
      <x:c r="Z110" s="10"/>
    </x:row>
    <x:row r="111" spans="1:26" ht="13.5" customHeight="1">
      <x:c r="A111" s="29"/>
      <x:c r="B111" s="29"/>
      <x:c r="C111" s="129"/>
      <x:c r="D111" s="87"/>
      <x:c r="E111" s="13"/>
      <x:c r="F111" s="87"/>
      <x:c r="G111" s="87"/>
      <x:c r="H111" s="87"/>
      <x:c r="I111" s="87"/>
      <x:c r="J111" s="87"/>
      <x:c r="K111" s="87"/>
      <x:c r="L111" s="87"/>
      <x:c r="M111" s="87"/>
      <x:c r="N111" s="29"/>
      <x:c r="O111" s="10"/>
      <x:c r="P111" s="10"/>
      <x:c r="Q111" s="10"/>
      <x:c r="R111" s="10"/>
      <x:c r="S111" s="10"/>
      <x:c r="T111" s="10"/>
      <x:c r="U111" s="10"/>
      <x:c r="V111" s="10"/>
      <x:c r="W111" s="10"/>
      <x:c r="X111" s="10"/>
      <x:c r="Y111" s="10"/>
      <x:c r="Z111" s="10"/>
    </x:row>
    <x:row r="112" spans="1:26" ht="13.5" customHeight="1">
      <x:c r="A112" s="29"/>
      <x:c r="B112" s="29"/>
      <x:c r="C112" s="129"/>
      <x:c r="D112" s="87"/>
      <x:c r="E112" s="13"/>
      <x:c r="F112" s="87"/>
      <x:c r="G112" s="87"/>
      <x:c r="H112" s="87"/>
      <x:c r="I112" s="87"/>
      <x:c r="J112" s="87"/>
      <x:c r="K112" s="87"/>
      <x:c r="L112" s="87"/>
      <x:c r="M112" s="87"/>
      <x:c r="N112" s="29"/>
      <x:c r="O112" s="10"/>
      <x:c r="P112" s="10"/>
      <x:c r="Q112" s="10"/>
      <x:c r="R112" s="10"/>
      <x:c r="S112" s="10"/>
      <x:c r="T112" s="10"/>
      <x:c r="U112" s="10"/>
      <x:c r="V112" s="10"/>
      <x:c r="W112" s="10"/>
      <x:c r="X112" s="10"/>
      <x:c r="Y112" s="10"/>
      <x:c r="Z112" s="10"/>
    </x:row>
    <x:row r="113" spans="1:26" ht="13.5" customHeight="1">
      <x:c r="A113" s="29"/>
      <x:c r="B113" s="29"/>
      <x:c r="C113" s="129"/>
      <x:c r="D113" s="87"/>
      <x:c r="E113" s="13"/>
      <x:c r="F113" s="87"/>
      <x:c r="G113" s="87"/>
      <x:c r="H113" s="87"/>
      <x:c r="I113" s="87"/>
      <x:c r="J113" s="87"/>
      <x:c r="K113" s="87"/>
      <x:c r="L113" s="87"/>
      <x:c r="M113" s="87"/>
      <x:c r="N113" s="29"/>
      <x:c r="O113" s="10"/>
      <x:c r="P113" s="10"/>
      <x:c r="Q113" s="10"/>
      <x:c r="R113" s="10"/>
      <x:c r="S113" s="10"/>
      <x:c r="T113" s="10"/>
      <x:c r="U113" s="10"/>
      <x:c r="V113" s="10"/>
      <x:c r="W113" s="10"/>
      <x:c r="X113" s="10"/>
      <x:c r="Y113" s="10"/>
      <x:c r="Z113" s="10"/>
    </x:row>
    <x:row r="114" spans="1:26" ht="13.5" customHeight="1">
      <x:c r="A114" s="29"/>
      <x:c r="B114" s="29"/>
      <x:c r="C114" s="129"/>
      <x:c r="D114" s="87"/>
      <x:c r="E114" s="13"/>
      <x:c r="F114" s="87"/>
      <x:c r="G114" s="87"/>
      <x:c r="H114" s="87"/>
      <x:c r="I114" s="87"/>
      <x:c r="J114" s="87"/>
      <x:c r="K114" s="87"/>
      <x:c r="L114" s="87"/>
      <x:c r="M114" s="87"/>
      <x:c r="N114" s="29"/>
      <x:c r="O114" s="10"/>
      <x:c r="P114" s="10"/>
      <x:c r="Q114" s="10"/>
      <x:c r="R114" s="10"/>
      <x:c r="S114" s="10"/>
      <x:c r="T114" s="10"/>
      <x:c r="U114" s="10"/>
      <x:c r="V114" s="10"/>
      <x:c r="W114" s="10"/>
      <x:c r="X114" s="10"/>
      <x:c r="Y114" s="10"/>
      <x:c r="Z114" s="10"/>
    </x:row>
    <x:row r="115" spans="1:26" ht="13.5" customHeight="1">
      <x:c r="A115" s="29"/>
      <x:c r="B115" s="29"/>
      <x:c r="C115" s="129"/>
      <x:c r="D115" s="87"/>
      <x:c r="E115" s="13"/>
      <x:c r="F115" s="87"/>
      <x:c r="G115" s="87"/>
      <x:c r="H115" s="87"/>
      <x:c r="I115" s="87"/>
      <x:c r="J115" s="87"/>
      <x:c r="K115" s="87"/>
      <x:c r="L115" s="87"/>
      <x:c r="M115" s="87"/>
      <x:c r="N115" s="29"/>
      <x:c r="O115" s="10"/>
      <x:c r="P115" s="10"/>
      <x:c r="Q115" s="10"/>
      <x:c r="R115" s="10"/>
      <x:c r="S115" s="10"/>
      <x:c r="T115" s="10"/>
      <x:c r="U115" s="10"/>
      <x:c r="V115" s="10"/>
      <x:c r="W115" s="10"/>
      <x:c r="X115" s="10"/>
      <x:c r="Y115" s="10"/>
      <x:c r="Z115" s="10"/>
    </x:row>
    <x:row r="116" spans="1:26" ht="13.5" customHeight="1">
      <x:c r="A116" s="29"/>
      <x:c r="B116" s="29"/>
      <x:c r="C116" s="129"/>
      <x:c r="D116" s="87"/>
      <x:c r="E116" s="13"/>
      <x:c r="F116" s="87"/>
      <x:c r="G116" s="87"/>
      <x:c r="H116" s="87"/>
      <x:c r="I116" s="87"/>
      <x:c r="J116" s="87"/>
      <x:c r="K116" s="87"/>
      <x:c r="L116" s="87"/>
      <x:c r="M116" s="87"/>
      <x:c r="N116" s="29"/>
      <x:c r="O116" s="10"/>
      <x:c r="P116" s="10"/>
      <x:c r="Q116" s="10"/>
      <x:c r="R116" s="10"/>
      <x:c r="S116" s="10"/>
      <x:c r="T116" s="10"/>
      <x:c r="U116" s="10"/>
      <x:c r="V116" s="10"/>
      <x:c r="W116" s="10"/>
      <x:c r="X116" s="10"/>
      <x:c r="Y116" s="10"/>
      <x:c r="Z116" s="10"/>
    </x:row>
    <x:row r="117" spans="1:26" ht="13.5" customHeight="1">
      <x:c r="A117" s="29"/>
      <x:c r="B117" s="29"/>
      <x:c r="C117" s="129"/>
      <x:c r="D117" s="87"/>
      <x:c r="E117" s="13"/>
      <x:c r="F117" s="87"/>
      <x:c r="G117" s="87"/>
      <x:c r="H117" s="87"/>
      <x:c r="I117" s="87"/>
      <x:c r="J117" s="87"/>
      <x:c r="K117" s="87"/>
      <x:c r="L117" s="87"/>
      <x:c r="M117" s="87"/>
      <x:c r="N117" s="29"/>
      <x:c r="O117" s="10"/>
      <x:c r="P117" s="10"/>
      <x:c r="Q117" s="10"/>
      <x:c r="R117" s="10"/>
      <x:c r="S117" s="10"/>
      <x:c r="T117" s="10"/>
      <x:c r="U117" s="10"/>
      <x:c r="V117" s="10"/>
      <x:c r="W117" s="10"/>
      <x:c r="X117" s="10"/>
      <x:c r="Y117" s="10"/>
      <x:c r="Z117" s="10"/>
    </x:row>
    <x:row r="118" spans="1:26" ht="13.5" customHeight="1">
      <x:c r="A118" s="29"/>
      <x:c r="B118" s="29"/>
      <x:c r="C118" s="129"/>
      <x:c r="D118" s="87"/>
      <x:c r="E118" s="13"/>
      <x:c r="F118" s="87"/>
      <x:c r="G118" s="87"/>
      <x:c r="H118" s="87"/>
      <x:c r="I118" s="87"/>
      <x:c r="J118" s="87"/>
      <x:c r="K118" s="87"/>
      <x:c r="L118" s="87"/>
      <x:c r="M118" s="87"/>
      <x:c r="N118" s="29"/>
      <x:c r="O118" s="10"/>
      <x:c r="P118" s="10"/>
      <x:c r="Q118" s="10"/>
      <x:c r="R118" s="10"/>
      <x:c r="S118" s="10"/>
      <x:c r="T118" s="10"/>
      <x:c r="U118" s="10"/>
      <x:c r="V118" s="10"/>
      <x:c r="W118" s="10"/>
      <x:c r="X118" s="10"/>
      <x:c r="Y118" s="10"/>
      <x:c r="Z118" s="10"/>
    </x:row>
    <x:row r="119" spans="1:26" ht="13.5" customHeight="1">
      <x:c r="A119" s="29"/>
      <x:c r="B119" s="29"/>
      <x:c r="C119" s="129"/>
      <x:c r="D119" s="87"/>
      <x:c r="E119" s="13"/>
      <x:c r="F119" s="87"/>
      <x:c r="G119" s="87"/>
      <x:c r="H119" s="87"/>
      <x:c r="I119" s="87"/>
      <x:c r="J119" s="87"/>
      <x:c r="K119" s="87"/>
      <x:c r="L119" s="87"/>
      <x:c r="M119" s="87"/>
      <x:c r="N119" s="29"/>
      <x:c r="O119" s="10"/>
      <x:c r="P119" s="10"/>
      <x:c r="Q119" s="10"/>
      <x:c r="R119" s="10"/>
      <x:c r="S119" s="10"/>
      <x:c r="T119" s="10"/>
      <x:c r="U119" s="10"/>
      <x:c r="V119" s="10"/>
      <x:c r="W119" s="10"/>
      <x:c r="X119" s="10"/>
      <x:c r="Y119" s="10"/>
      <x:c r="Z119" s="10"/>
    </x:row>
    <x:row r="120" spans="1:26" ht="13.5" customHeight="1">
      <x:c r="A120" s="29"/>
      <x:c r="B120" s="29"/>
      <x:c r="C120" s="129"/>
      <x:c r="D120" s="87"/>
      <x:c r="E120" s="13"/>
      <x:c r="F120" s="87"/>
      <x:c r="G120" s="87"/>
      <x:c r="H120" s="87"/>
      <x:c r="I120" s="87"/>
      <x:c r="J120" s="87"/>
      <x:c r="K120" s="87"/>
      <x:c r="L120" s="87"/>
      <x:c r="M120" s="87"/>
      <x:c r="N120" s="29"/>
      <x:c r="O120" s="10"/>
      <x:c r="P120" s="10"/>
      <x:c r="Q120" s="10"/>
      <x:c r="R120" s="10"/>
      <x:c r="S120" s="10"/>
      <x:c r="T120" s="10"/>
      <x:c r="U120" s="10"/>
      <x:c r="V120" s="10"/>
      <x:c r="W120" s="10"/>
      <x:c r="X120" s="10"/>
      <x:c r="Y120" s="10"/>
      <x:c r="Z120" s="10"/>
    </x:row>
    <x:row r="121" spans="1:26" ht="13.5" customHeight="1">
      <x:c r="A121" s="29"/>
      <x:c r="B121" s="29"/>
      <x:c r="C121" s="129"/>
      <x:c r="D121" s="87"/>
      <x:c r="E121" s="13"/>
      <x:c r="F121" s="87"/>
      <x:c r="G121" s="87"/>
      <x:c r="H121" s="87"/>
      <x:c r="I121" s="87"/>
      <x:c r="J121" s="87"/>
      <x:c r="K121" s="87"/>
      <x:c r="L121" s="87"/>
      <x:c r="M121" s="87"/>
      <x:c r="N121" s="29"/>
      <x:c r="O121" s="10"/>
      <x:c r="P121" s="10"/>
      <x:c r="Q121" s="10"/>
      <x:c r="R121" s="10"/>
      <x:c r="S121" s="10"/>
      <x:c r="T121" s="10"/>
      <x:c r="U121" s="10"/>
      <x:c r="V121" s="10"/>
      <x:c r="W121" s="10"/>
      <x:c r="X121" s="10"/>
      <x:c r="Y121" s="10"/>
      <x:c r="Z121" s="10"/>
    </x:row>
    <x:row r="122" spans="1:26" ht="13.5" customHeight="1">
      <x:c r="A122" s="29"/>
      <x:c r="B122" s="29"/>
      <x:c r="C122" s="129"/>
      <x:c r="D122" s="87"/>
      <x:c r="E122" s="13"/>
      <x:c r="F122" s="87"/>
      <x:c r="G122" s="87"/>
      <x:c r="H122" s="87"/>
      <x:c r="I122" s="87"/>
      <x:c r="J122" s="87"/>
      <x:c r="K122" s="87"/>
      <x:c r="L122" s="87"/>
      <x:c r="M122" s="87"/>
      <x:c r="N122" s="29"/>
      <x:c r="O122" s="10"/>
      <x:c r="P122" s="10"/>
      <x:c r="Q122" s="10"/>
      <x:c r="R122" s="10"/>
      <x:c r="S122" s="10"/>
      <x:c r="T122" s="10"/>
      <x:c r="U122" s="10"/>
      <x:c r="V122" s="10"/>
      <x:c r="W122" s="10"/>
      <x:c r="X122" s="10"/>
      <x:c r="Y122" s="10"/>
      <x:c r="Z122" s="10"/>
    </x:row>
    <x:row r="123" spans="1:26" ht="13.5" customHeight="1">
      <x:c r="A123" s="29"/>
      <x:c r="B123" s="29"/>
      <x:c r="C123" s="129"/>
      <x:c r="D123" s="87"/>
      <x:c r="E123" s="13"/>
      <x:c r="F123" s="87"/>
      <x:c r="G123" s="87"/>
      <x:c r="H123" s="87"/>
      <x:c r="I123" s="87"/>
      <x:c r="J123" s="87"/>
      <x:c r="K123" s="87"/>
      <x:c r="L123" s="87"/>
      <x:c r="M123" s="87"/>
      <x:c r="N123" s="29"/>
      <x:c r="O123" s="10"/>
      <x:c r="P123" s="10"/>
      <x:c r="Q123" s="10"/>
      <x:c r="R123" s="10"/>
      <x:c r="S123" s="10"/>
      <x:c r="T123" s="10"/>
      <x:c r="U123" s="10"/>
      <x:c r="V123" s="10"/>
      <x:c r="W123" s="10"/>
      <x:c r="X123" s="10"/>
      <x:c r="Y123" s="10"/>
      <x:c r="Z123" s="10"/>
    </x:row>
    <x:row r="124" spans="1:26" ht="13.5" customHeight="1">
      <x:c r="A124" s="29"/>
      <x:c r="B124" s="29"/>
      <x:c r="C124" s="129"/>
      <x:c r="D124" s="87"/>
      <x:c r="E124" s="13"/>
      <x:c r="F124" s="87"/>
      <x:c r="G124" s="87"/>
      <x:c r="H124" s="87"/>
      <x:c r="I124" s="87"/>
      <x:c r="J124" s="87"/>
      <x:c r="K124" s="87"/>
      <x:c r="L124" s="87"/>
      <x:c r="M124" s="87"/>
      <x:c r="N124" s="29"/>
      <x:c r="O124" s="10"/>
      <x:c r="P124" s="10"/>
      <x:c r="Q124" s="10"/>
      <x:c r="R124" s="10"/>
      <x:c r="S124" s="10"/>
      <x:c r="T124" s="10"/>
      <x:c r="U124" s="10"/>
      <x:c r="V124" s="10"/>
      <x:c r="W124" s="10"/>
      <x:c r="X124" s="10"/>
      <x:c r="Y124" s="10"/>
      <x:c r="Z124" s="10"/>
    </x:row>
    <x:row r="125" spans="1:26" ht="13.5" customHeight="1">
      <x:c r="A125" s="29"/>
      <x:c r="B125" s="29"/>
      <x:c r="C125" s="129"/>
      <x:c r="D125" s="87"/>
      <x:c r="E125" s="13"/>
      <x:c r="F125" s="87"/>
      <x:c r="G125" s="87"/>
      <x:c r="H125" s="87"/>
      <x:c r="I125" s="87"/>
      <x:c r="J125" s="87"/>
      <x:c r="K125" s="87"/>
      <x:c r="L125" s="87"/>
      <x:c r="M125" s="87"/>
      <x:c r="N125" s="29"/>
      <x:c r="O125" s="10"/>
      <x:c r="P125" s="10"/>
      <x:c r="Q125" s="10"/>
      <x:c r="R125" s="10"/>
      <x:c r="S125" s="10"/>
      <x:c r="T125" s="10"/>
      <x:c r="U125" s="10"/>
      <x:c r="V125" s="10"/>
      <x:c r="W125" s="10"/>
      <x:c r="X125" s="10"/>
      <x:c r="Y125" s="10"/>
      <x:c r="Z125" s="10"/>
    </x:row>
    <x:row r="126" spans="1:26" ht="13.5" customHeight="1">
      <x:c r="A126" s="29"/>
      <x:c r="B126" s="29"/>
      <x:c r="C126" s="129"/>
      <x:c r="D126" s="87"/>
      <x:c r="E126" s="13"/>
      <x:c r="F126" s="87"/>
      <x:c r="G126" s="87"/>
      <x:c r="H126" s="87"/>
      <x:c r="I126" s="87"/>
      <x:c r="J126" s="87"/>
      <x:c r="K126" s="87"/>
      <x:c r="L126" s="87"/>
      <x:c r="M126" s="87"/>
      <x:c r="N126" s="29"/>
      <x:c r="O126" s="10"/>
      <x:c r="P126" s="10"/>
      <x:c r="Q126" s="10"/>
      <x:c r="R126" s="10"/>
      <x:c r="S126" s="10"/>
      <x:c r="T126" s="10"/>
      <x:c r="U126" s="10"/>
      <x:c r="V126" s="10"/>
      <x:c r="W126" s="10"/>
      <x:c r="X126" s="10"/>
      <x:c r="Y126" s="10"/>
      <x:c r="Z126" s="10"/>
    </x:row>
    <x:row r="127" spans="1:26" ht="13.5" customHeight="1">
      <x:c r="A127" s="29"/>
      <x:c r="B127" s="29"/>
      <x:c r="C127" s="129"/>
      <x:c r="D127" s="87"/>
      <x:c r="E127" s="13"/>
      <x:c r="F127" s="87"/>
      <x:c r="G127" s="87"/>
      <x:c r="H127" s="87"/>
      <x:c r="I127" s="87"/>
      <x:c r="J127" s="87"/>
      <x:c r="K127" s="87"/>
      <x:c r="L127" s="87"/>
      <x:c r="M127" s="87"/>
      <x:c r="N127" s="29"/>
      <x:c r="O127" s="10"/>
      <x:c r="P127" s="10"/>
      <x:c r="Q127" s="10"/>
      <x:c r="R127" s="10"/>
      <x:c r="S127" s="10"/>
      <x:c r="T127" s="10"/>
      <x:c r="U127" s="10"/>
      <x:c r="V127" s="10"/>
      <x:c r="W127" s="10"/>
      <x:c r="X127" s="10"/>
      <x:c r="Y127" s="10"/>
      <x:c r="Z127" s="10"/>
    </x:row>
    <x:row r="128" spans="1:26" ht="13.5" customHeight="1">
      <x:c r="A128" s="29"/>
      <x:c r="B128" s="29"/>
      <x:c r="C128" s="129"/>
      <x:c r="D128" s="87"/>
      <x:c r="E128" s="13"/>
      <x:c r="F128" s="87"/>
      <x:c r="G128" s="87"/>
      <x:c r="H128" s="87"/>
      <x:c r="I128" s="87"/>
      <x:c r="J128" s="87"/>
      <x:c r="K128" s="87"/>
      <x:c r="L128" s="87"/>
      <x:c r="M128" s="87"/>
      <x:c r="N128" s="29"/>
      <x:c r="O128" s="10"/>
      <x:c r="P128" s="10"/>
      <x:c r="Q128" s="10"/>
      <x:c r="R128" s="10"/>
      <x:c r="S128" s="10"/>
      <x:c r="T128" s="10"/>
      <x:c r="U128" s="10"/>
      <x:c r="V128" s="10"/>
      <x:c r="W128" s="10"/>
      <x:c r="X128" s="10"/>
      <x:c r="Y128" s="10"/>
      <x:c r="Z128" s="10"/>
    </x:row>
    <x:row r="129" spans="1:26" ht="13.5" customHeight="1">
      <x:c r="A129" s="29"/>
      <x:c r="B129" s="29"/>
      <x:c r="C129" s="129"/>
      <x:c r="D129" s="87"/>
      <x:c r="E129" s="13"/>
      <x:c r="F129" s="87"/>
      <x:c r="G129" s="87"/>
      <x:c r="H129" s="87"/>
      <x:c r="I129" s="87"/>
      <x:c r="J129" s="87"/>
      <x:c r="K129" s="87"/>
      <x:c r="L129" s="87"/>
      <x:c r="M129" s="87"/>
      <x:c r="N129" s="29"/>
      <x:c r="O129" s="10"/>
      <x:c r="P129" s="10"/>
      <x:c r="Q129" s="10"/>
      <x:c r="R129" s="10"/>
      <x:c r="S129" s="10"/>
      <x:c r="T129" s="10"/>
      <x:c r="U129" s="10"/>
      <x:c r="V129" s="10"/>
      <x:c r="W129" s="10"/>
      <x:c r="X129" s="10"/>
      <x:c r="Y129" s="10"/>
      <x:c r="Z129" s="10"/>
    </x:row>
    <x:row r="130" spans="1:26" ht="13.5" customHeight="1">
      <x:c r="A130" s="29"/>
      <x:c r="B130" s="29"/>
      <x:c r="C130" s="129"/>
      <x:c r="D130" s="87"/>
      <x:c r="E130" s="13"/>
      <x:c r="F130" s="87"/>
      <x:c r="G130" s="87"/>
      <x:c r="H130" s="87"/>
      <x:c r="I130" s="87"/>
      <x:c r="J130" s="87"/>
      <x:c r="K130" s="87"/>
      <x:c r="L130" s="87"/>
      <x:c r="M130" s="87"/>
      <x:c r="N130" s="29"/>
      <x:c r="O130" s="10"/>
      <x:c r="P130" s="10"/>
      <x:c r="Q130" s="10"/>
      <x:c r="R130" s="10"/>
      <x:c r="S130" s="10"/>
      <x:c r="T130" s="10"/>
      <x:c r="U130" s="10"/>
      <x:c r="V130" s="10"/>
      <x:c r="W130" s="10"/>
      <x:c r="X130" s="10"/>
      <x:c r="Y130" s="10"/>
      <x:c r="Z130" s="10"/>
    </x:row>
    <x:row r="131" spans="1:26" ht="13.5" customHeight="1">
      <x:c r="A131" s="29"/>
      <x:c r="B131" s="29"/>
      <x:c r="C131" s="129"/>
      <x:c r="D131" s="87"/>
      <x:c r="E131" s="13"/>
      <x:c r="F131" s="87"/>
      <x:c r="G131" s="87"/>
      <x:c r="H131" s="87"/>
      <x:c r="I131" s="87"/>
      <x:c r="J131" s="87"/>
      <x:c r="K131" s="87"/>
      <x:c r="L131" s="87"/>
      <x:c r="M131" s="87"/>
      <x:c r="N131" s="29"/>
      <x:c r="O131" s="10"/>
      <x:c r="P131" s="10"/>
      <x:c r="Q131" s="10"/>
      <x:c r="R131" s="10"/>
      <x:c r="S131" s="10"/>
      <x:c r="T131" s="10"/>
      <x:c r="U131" s="10"/>
      <x:c r="V131" s="10"/>
      <x:c r="W131" s="10"/>
      <x:c r="X131" s="10"/>
      <x:c r="Y131" s="10"/>
      <x:c r="Z131" s="10"/>
    </x:row>
    <x:row r="132" spans="1:26" ht="13.5" customHeight="1">
      <x:c r="A132" s="29"/>
      <x:c r="B132" s="29"/>
      <x:c r="C132" s="129"/>
      <x:c r="D132" s="87"/>
      <x:c r="E132" s="13"/>
      <x:c r="F132" s="87"/>
      <x:c r="G132" s="87"/>
      <x:c r="H132" s="87"/>
      <x:c r="I132" s="87"/>
      <x:c r="J132" s="87"/>
      <x:c r="K132" s="87"/>
      <x:c r="L132" s="87"/>
      <x:c r="M132" s="87"/>
      <x:c r="N132" s="29"/>
      <x:c r="O132" s="10"/>
      <x:c r="P132" s="10"/>
      <x:c r="Q132" s="10"/>
      <x:c r="R132" s="10"/>
      <x:c r="S132" s="10"/>
      <x:c r="T132" s="10"/>
      <x:c r="U132" s="10"/>
      <x:c r="V132" s="10"/>
      <x:c r="W132" s="10"/>
      <x:c r="X132" s="10"/>
      <x:c r="Y132" s="10"/>
      <x:c r="Z132" s="10"/>
    </x:row>
    <x:row r="133" spans="1:26" ht="13.5" customHeight="1">
      <x:c r="A133" s="29"/>
      <x:c r="B133" s="29"/>
      <x:c r="C133" s="129"/>
      <x:c r="D133" s="87"/>
      <x:c r="E133" s="13"/>
      <x:c r="F133" s="87"/>
      <x:c r="G133" s="87"/>
      <x:c r="H133" s="87"/>
      <x:c r="I133" s="87"/>
      <x:c r="J133" s="87"/>
      <x:c r="K133" s="87"/>
      <x:c r="L133" s="87"/>
      <x:c r="M133" s="87"/>
      <x:c r="N133" s="29"/>
      <x:c r="O133" s="10"/>
      <x:c r="P133" s="10"/>
      <x:c r="Q133" s="10"/>
      <x:c r="R133" s="10"/>
      <x:c r="S133" s="10"/>
      <x:c r="T133" s="10"/>
      <x:c r="U133" s="10"/>
      <x:c r="V133" s="10"/>
      <x:c r="W133" s="10"/>
      <x:c r="X133" s="10"/>
      <x:c r="Y133" s="10"/>
      <x:c r="Z133" s="10"/>
    </x:row>
    <x:row r="134" spans="1:26" ht="13.5" customHeight="1">
      <x:c r="A134" s="29"/>
      <x:c r="B134" s="29"/>
      <x:c r="C134" s="129"/>
      <x:c r="D134" s="87"/>
      <x:c r="E134" s="13"/>
      <x:c r="F134" s="87"/>
      <x:c r="G134" s="87"/>
      <x:c r="H134" s="87"/>
      <x:c r="I134" s="87"/>
      <x:c r="J134" s="87"/>
      <x:c r="K134" s="87"/>
      <x:c r="L134" s="87"/>
      <x:c r="M134" s="87"/>
      <x:c r="N134" s="29"/>
      <x:c r="O134" s="10"/>
      <x:c r="P134" s="10"/>
      <x:c r="Q134" s="10"/>
      <x:c r="R134" s="10"/>
      <x:c r="S134" s="10"/>
      <x:c r="T134" s="10"/>
      <x:c r="U134" s="10"/>
      <x:c r="V134" s="10"/>
      <x:c r="W134" s="10"/>
      <x:c r="X134" s="10"/>
      <x:c r="Y134" s="10"/>
      <x:c r="Z134" s="10"/>
    </x:row>
    <x:row r="135" spans="1:26" ht="13.5" customHeight="1">
      <x:c r="A135" s="29"/>
      <x:c r="B135" s="29"/>
      <x:c r="C135" s="129"/>
      <x:c r="D135" s="87"/>
      <x:c r="E135" s="13"/>
      <x:c r="F135" s="87"/>
      <x:c r="G135" s="87"/>
      <x:c r="H135" s="87"/>
      <x:c r="I135" s="87"/>
      <x:c r="J135" s="87"/>
      <x:c r="K135" s="87"/>
      <x:c r="L135" s="87"/>
      <x:c r="M135" s="87"/>
      <x:c r="N135" s="29"/>
      <x:c r="O135" s="10"/>
      <x:c r="P135" s="10"/>
      <x:c r="Q135" s="10"/>
      <x:c r="R135" s="10"/>
      <x:c r="S135" s="10"/>
      <x:c r="T135" s="10"/>
      <x:c r="U135" s="10"/>
      <x:c r="V135" s="10"/>
      <x:c r="W135" s="10"/>
      <x:c r="X135" s="10"/>
      <x:c r="Y135" s="10"/>
      <x:c r="Z135" s="10"/>
    </x:row>
    <x:row r="136" spans="1:26" ht="13.5" customHeight="1">
      <x:c r="A136" s="29"/>
      <x:c r="B136" s="29"/>
      <x:c r="C136" s="129"/>
      <x:c r="D136" s="87"/>
      <x:c r="E136" s="13"/>
      <x:c r="F136" s="87"/>
      <x:c r="G136" s="87"/>
      <x:c r="H136" s="87"/>
      <x:c r="I136" s="87"/>
      <x:c r="J136" s="87"/>
      <x:c r="K136" s="87"/>
      <x:c r="L136" s="87"/>
      <x:c r="M136" s="87"/>
      <x:c r="N136" s="29"/>
      <x:c r="O136" s="10"/>
      <x:c r="P136" s="10"/>
      <x:c r="Q136" s="10"/>
      <x:c r="R136" s="10"/>
      <x:c r="S136" s="10"/>
      <x:c r="T136" s="10"/>
      <x:c r="U136" s="10"/>
      <x:c r="V136" s="10"/>
      <x:c r="W136" s="10"/>
      <x:c r="X136" s="10"/>
      <x:c r="Y136" s="10"/>
      <x:c r="Z136" s="10"/>
    </x:row>
    <x:row r="137" spans="1:26" ht="13.5" customHeight="1">
      <x:c r="A137" s="29"/>
      <x:c r="B137" s="29"/>
      <x:c r="C137" s="129"/>
      <x:c r="D137" s="87"/>
      <x:c r="E137" s="13"/>
      <x:c r="F137" s="87"/>
      <x:c r="G137" s="87"/>
      <x:c r="H137" s="87"/>
      <x:c r="I137" s="87"/>
      <x:c r="J137" s="87"/>
      <x:c r="K137" s="87"/>
      <x:c r="L137" s="87"/>
      <x:c r="M137" s="87"/>
      <x:c r="N137" s="29"/>
      <x:c r="O137" s="10"/>
      <x:c r="P137" s="10"/>
      <x:c r="Q137" s="10"/>
      <x:c r="R137" s="10"/>
      <x:c r="S137" s="10"/>
      <x:c r="T137" s="10"/>
      <x:c r="U137" s="10"/>
      <x:c r="V137" s="10"/>
      <x:c r="W137" s="10"/>
      <x:c r="X137" s="10"/>
      <x:c r="Y137" s="10"/>
      <x:c r="Z137" s="10"/>
    </x:row>
    <x:row r="138" spans="1:26" ht="13.5" customHeight="1">
      <x:c r="A138" s="29"/>
      <x:c r="B138" s="29"/>
      <x:c r="C138" s="129"/>
      <x:c r="D138" s="87"/>
      <x:c r="E138" s="13"/>
      <x:c r="F138" s="87"/>
      <x:c r="G138" s="87"/>
      <x:c r="H138" s="87"/>
      <x:c r="I138" s="87"/>
      <x:c r="J138" s="87"/>
      <x:c r="K138" s="87"/>
      <x:c r="L138" s="87"/>
      <x:c r="M138" s="87"/>
      <x:c r="N138" s="29"/>
      <x:c r="O138" s="10"/>
      <x:c r="P138" s="10"/>
      <x:c r="Q138" s="10"/>
      <x:c r="R138" s="10"/>
      <x:c r="S138" s="10"/>
      <x:c r="T138" s="10"/>
      <x:c r="U138" s="10"/>
      <x:c r="V138" s="10"/>
      <x:c r="W138" s="10"/>
      <x:c r="X138" s="10"/>
      <x:c r="Y138" s="10"/>
      <x:c r="Z138" s="10"/>
    </x:row>
    <x:row r="139" spans="1:26" ht="13.5" customHeight="1">
      <x:c r="A139" s="29"/>
      <x:c r="B139" s="29"/>
      <x:c r="C139" s="129"/>
      <x:c r="D139" s="87"/>
      <x:c r="E139" s="13"/>
      <x:c r="F139" s="87"/>
      <x:c r="G139" s="87"/>
      <x:c r="H139" s="87"/>
      <x:c r="I139" s="87"/>
      <x:c r="J139" s="87"/>
      <x:c r="K139" s="87"/>
      <x:c r="L139" s="87"/>
      <x:c r="M139" s="87"/>
      <x:c r="N139" s="29"/>
      <x:c r="O139" s="10"/>
      <x:c r="P139" s="10"/>
      <x:c r="Q139" s="10"/>
      <x:c r="R139" s="10"/>
      <x:c r="S139" s="10"/>
      <x:c r="T139" s="10"/>
      <x:c r="U139" s="10"/>
      <x:c r="V139" s="10"/>
      <x:c r="W139" s="10"/>
      <x:c r="X139" s="10"/>
      <x:c r="Y139" s="10"/>
      <x:c r="Z139" s="10"/>
    </x:row>
    <x:row r="140" spans="1:26" ht="13.5" customHeight="1">
      <x:c r="A140" s="29"/>
      <x:c r="B140" s="29"/>
      <x:c r="C140" s="129"/>
      <x:c r="D140" s="87"/>
      <x:c r="E140" s="13"/>
      <x:c r="F140" s="87"/>
      <x:c r="G140" s="87"/>
      <x:c r="H140" s="87"/>
      <x:c r="I140" s="87"/>
      <x:c r="J140" s="87"/>
      <x:c r="K140" s="87"/>
      <x:c r="L140" s="87"/>
      <x:c r="M140" s="87"/>
      <x:c r="N140" s="29"/>
      <x:c r="O140" s="10"/>
      <x:c r="P140" s="10"/>
      <x:c r="Q140" s="10"/>
      <x:c r="R140" s="10"/>
      <x:c r="S140" s="10"/>
      <x:c r="T140" s="10"/>
      <x:c r="U140" s="10"/>
      <x:c r="V140" s="10"/>
      <x:c r="W140" s="10"/>
      <x:c r="X140" s="10"/>
      <x:c r="Y140" s="10"/>
      <x:c r="Z140" s="10"/>
    </x:row>
    <x:row r="141" spans="1:26" ht="13.5" customHeight="1">
      <x:c r="A141" s="29"/>
      <x:c r="B141" s="29"/>
      <x:c r="C141" s="129"/>
      <x:c r="D141" s="87"/>
      <x:c r="E141" s="13"/>
      <x:c r="F141" s="87"/>
      <x:c r="G141" s="87"/>
      <x:c r="H141" s="87"/>
      <x:c r="I141" s="87"/>
      <x:c r="J141" s="87"/>
      <x:c r="K141" s="87"/>
      <x:c r="L141" s="87"/>
      <x:c r="M141" s="87"/>
      <x:c r="N141" s="29"/>
      <x:c r="O141" s="10"/>
      <x:c r="P141" s="10"/>
      <x:c r="Q141" s="10"/>
      <x:c r="R141" s="10"/>
      <x:c r="S141" s="10"/>
      <x:c r="T141" s="10"/>
      <x:c r="U141" s="10"/>
      <x:c r="V141" s="10"/>
      <x:c r="W141" s="10"/>
      <x:c r="X141" s="10"/>
      <x:c r="Y141" s="10"/>
      <x:c r="Z141" s="10"/>
    </x:row>
    <x:row r="142" spans="1:26" ht="13.5" customHeight="1">
      <x:c r="A142" s="29"/>
      <x:c r="B142" s="29"/>
      <x:c r="C142" s="129"/>
      <x:c r="D142" s="87"/>
      <x:c r="E142" s="13"/>
      <x:c r="F142" s="87"/>
      <x:c r="G142" s="87"/>
      <x:c r="H142" s="87"/>
      <x:c r="I142" s="87"/>
      <x:c r="J142" s="87"/>
      <x:c r="K142" s="87"/>
      <x:c r="L142" s="87"/>
      <x:c r="M142" s="87"/>
      <x:c r="N142" s="29"/>
      <x:c r="O142" s="10"/>
      <x:c r="P142" s="10"/>
      <x:c r="Q142" s="10"/>
      <x:c r="R142" s="10"/>
      <x:c r="S142" s="10"/>
      <x:c r="T142" s="10"/>
      <x:c r="U142" s="10"/>
      <x:c r="V142" s="10"/>
      <x:c r="W142" s="10"/>
      <x:c r="X142" s="10"/>
      <x:c r="Y142" s="10"/>
      <x:c r="Z142" s="10"/>
    </x:row>
    <x:row r="143" spans="1:26" ht="13.5" customHeight="1">
      <x:c r="A143" s="29"/>
      <x:c r="B143" s="29"/>
      <x:c r="C143" s="129"/>
      <x:c r="D143" s="87"/>
      <x:c r="E143" s="13"/>
      <x:c r="F143" s="87"/>
      <x:c r="G143" s="87"/>
      <x:c r="H143" s="87"/>
      <x:c r="I143" s="87"/>
      <x:c r="J143" s="87"/>
      <x:c r="K143" s="87"/>
      <x:c r="L143" s="87"/>
      <x:c r="M143" s="87"/>
      <x:c r="N143" s="29"/>
      <x:c r="O143" s="10"/>
      <x:c r="P143" s="10"/>
      <x:c r="Q143" s="10"/>
      <x:c r="R143" s="10"/>
      <x:c r="S143" s="10"/>
      <x:c r="T143" s="10"/>
      <x:c r="U143" s="10"/>
      <x:c r="V143" s="10"/>
      <x:c r="W143" s="10"/>
      <x:c r="X143" s="10"/>
      <x:c r="Y143" s="10"/>
      <x:c r="Z143" s="10"/>
    </x:row>
    <x:row r="144" spans="1:26" ht="13.5" customHeight="1">
      <x:c r="A144" s="29"/>
      <x:c r="B144" s="29"/>
      <x:c r="C144" s="129"/>
      <x:c r="D144" s="87"/>
      <x:c r="E144" s="13"/>
      <x:c r="F144" s="87"/>
      <x:c r="G144" s="87"/>
      <x:c r="H144" s="87"/>
      <x:c r="I144" s="87"/>
      <x:c r="J144" s="87"/>
      <x:c r="K144" s="87"/>
      <x:c r="L144" s="87"/>
      <x:c r="M144" s="87"/>
      <x:c r="N144" s="29"/>
      <x:c r="O144" s="10"/>
      <x:c r="P144" s="10"/>
      <x:c r="Q144" s="10"/>
      <x:c r="R144" s="10"/>
      <x:c r="S144" s="10"/>
      <x:c r="T144" s="10"/>
      <x:c r="U144" s="10"/>
      <x:c r="V144" s="10"/>
      <x:c r="W144" s="10"/>
      <x:c r="X144" s="10"/>
      <x:c r="Y144" s="10"/>
      <x:c r="Z144" s="10"/>
    </x:row>
    <x:row r="145" spans="1:26" ht="13.5" customHeight="1">
      <x:c r="A145" s="29"/>
      <x:c r="B145" s="29"/>
      <x:c r="C145" s="129"/>
      <x:c r="D145" s="87"/>
      <x:c r="E145" s="13"/>
      <x:c r="F145" s="87"/>
      <x:c r="G145" s="87"/>
      <x:c r="H145" s="87"/>
      <x:c r="I145" s="87"/>
      <x:c r="J145" s="87"/>
      <x:c r="K145" s="87"/>
      <x:c r="L145" s="87"/>
      <x:c r="M145" s="87"/>
      <x:c r="N145" s="29"/>
      <x:c r="O145" s="10"/>
      <x:c r="P145" s="10"/>
      <x:c r="Q145" s="10"/>
      <x:c r="R145" s="10"/>
      <x:c r="S145" s="10"/>
      <x:c r="T145" s="10"/>
      <x:c r="U145" s="10"/>
      <x:c r="V145" s="10"/>
      <x:c r="W145" s="10"/>
      <x:c r="X145" s="10"/>
      <x:c r="Y145" s="10"/>
      <x:c r="Z145" s="10"/>
    </x:row>
    <x:row r="146" spans="1:26" ht="13.5" customHeight="1">
      <x:c r="A146" s="29"/>
      <x:c r="B146" s="29"/>
      <x:c r="C146" s="129"/>
      <x:c r="D146" s="87"/>
      <x:c r="E146" s="13"/>
      <x:c r="F146" s="87"/>
      <x:c r="G146" s="87"/>
      <x:c r="H146" s="87"/>
      <x:c r="I146" s="87"/>
      <x:c r="J146" s="87"/>
      <x:c r="K146" s="87"/>
      <x:c r="L146" s="87"/>
      <x:c r="M146" s="87"/>
      <x:c r="N146" s="29"/>
      <x:c r="O146" s="10"/>
      <x:c r="P146" s="10"/>
      <x:c r="Q146" s="10"/>
      <x:c r="R146" s="10"/>
      <x:c r="S146" s="10"/>
      <x:c r="T146" s="10"/>
      <x:c r="U146" s="10"/>
      <x:c r="V146" s="10"/>
      <x:c r="W146" s="10"/>
      <x:c r="X146" s="10"/>
      <x:c r="Y146" s="10"/>
      <x:c r="Z146" s="10"/>
    </x:row>
    <x:row r="147" spans="1:26" ht="13.5" customHeight="1">
      <x:c r="A147" s="29"/>
      <x:c r="B147" s="29"/>
      <x:c r="C147" s="129"/>
      <x:c r="D147" s="87"/>
      <x:c r="E147" s="13"/>
      <x:c r="F147" s="87"/>
      <x:c r="G147" s="87"/>
      <x:c r="H147" s="87"/>
      <x:c r="I147" s="87"/>
      <x:c r="J147" s="87"/>
      <x:c r="K147" s="87"/>
      <x:c r="L147" s="87"/>
      <x:c r="M147" s="87"/>
      <x:c r="N147" s="29"/>
      <x:c r="O147" s="10"/>
      <x:c r="P147" s="10"/>
      <x:c r="Q147" s="10"/>
      <x:c r="R147" s="10"/>
      <x:c r="S147" s="10"/>
      <x:c r="T147" s="10"/>
      <x:c r="U147" s="10"/>
      <x:c r="V147" s="10"/>
      <x:c r="W147" s="10"/>
      <x:c r="X147" s="10"/>
      <x:c r="Y147" s="10"/>
      <x:c r="Z147" s="10"/>
    </x:row>
    <x:row r="148" spans="1:26" ht="13.5" customHeight="1">
      <x:c r="A148" s="29"/>
      <x:c r="B148" s="29"/>
      <x:c r="C148" s="129"/>
      <x:c r="D148" s="87"/>
      <x:c r="E148" s="13"/>
      <x:c r="F148" s="87"/>
      <x:c r="G148" s="87"/>
      <x:c r="H148" s="87"/>
      <x:c r="I148" s="87"/>
      <x:c r="J148" s="87"/>
      <x:c r="K148" s="87"/>
      <x:c r="L148" s="87"/>
      <x:c r="M148" s="87"/>
      <x:c r="N148" s="29"/>
      <x:c r="O148" s="10"/>
      <x:c r="P148" s="10"/>
      <x:c r="Q148" s="10"/>
      <x:c r="R148" s="10"/>
      <x:c r="S148" s="10"/>
      <x:c r="T148" s="10"/>
      <x:c r="U148" s="10"/>
      <x:c r="V148" s="10"/>
      <x:c r="W148" s="10"/>
      <x:c r="X148" s="10"/>
      <x:c r="Y148" s="10"/>
      <x:c r="Z148" s="10"/>
    </x:row>
    <x:row r="149" spans="1:26" ht="13.5" customHeight="1">
      <x:c r="A149" s="29"/>
      <x:c r="B149" s="29"/>
      <x:c r="C149" s="129"/>
      <x:c r="D149" s="87"/>
      <x:c r="E149" s="13"/>
      <x:c r="F149" s="87"/>
      <x:c r="G149" s="87"/>
      <x:c r="H149" s="87"/>
      <x:c r="I149" s="87"/>
      <x:c r="J149" s="87"/>
      <x:c r="K149" s="87"/>
      <x:c r="L149" s="87"/>
      <x:c r="M149" s="87"/>
      <x:c r="N149" s="29"/>
      <x:c r="O149" s="10"/>
      <x:c r="P149" s="10"/>
      <x:c r="Q149" s="10"/>
      <x:c r="R149" s="10"/>
      <x:c r="S149" s="10"/>
      <x:c r="T149" s="10"/>
      <x:c r="U149" s="10"/>
      <x:c r="V149" s="10"/>
      <x:c r="W149" s="10"/>
      <x:c r="X149" s="10"/>
      <x:c r="Y149" s="10"/>
      <x:c r="Z149" s="10"/>
    </x:row>
    <x:row r="150" spans="1:26" ht="13.5" customHeight="1">
      <x:c r="A150" s="29"/>
      <x:c r="B150" s="29"/>
      <x:c r="C150" s="129"/>
      <x:c r="D150" s="87"/>
      <x:c r="E150" s="13"/>
      <x:c r="F150" s="87"/>
      <x:c r="G150" s="87"/>
      <x:c r="H150" s="87"/>
      <x:c r="I150" s="87"/>
      <x:c r="J150" s="87"/>
      <x:c r="K150" s="87"/>
      <x:c r="L150" s="87"/>
      <x:c r="M150" s="87"/>
      <x:c r="N150" s="29"/>
      <x:c r="O150" s="10"/>
      <x:c r="P150" s="10"/>
      <x:c r="Q150" s="10"/>
      <x:c r="R150" s="10"/>
      <x:c r="S150" s="10"/>
      <x:c r="T150" s="10"/>
      <x:c r="U150" s="10"/>
      <x:c r="V150" s="10"/>
      <x:c r="W150" s="10"/>
      <x:c r="X150" s="10"/>
      <x:c r="Y150" s="10"/>
      <x:c r="Z150" s="10"/>
    </x:row>
    <x:row r="151" spans="1:26" ht="13.5" customHeight="1">
      <x:c r="A151" s="29"/>
      <x:c r="B151" s="29"/>
      <x:c r="C151" s="129"/>
      <x:c r="D151" s="87"/>
      <x:c r="E151" s="13"/>
      <x:c r="F151" s="87"/>
      <x:c r="G151" s="87"/>
      <x:c r="H151" s="87"/>
      <x:c r="I151" s="87"/>
      <x:c r="J151" s="87"/>
      <x:c r="K151" s="87"/>
      <x:c r="L151" s="87"/>
      <x:c r="M151" s="87"/>
      <x:c r="N151" s="29"/>
      <x:c r="O151" s="10"/>
      <x:c r="P151" s="10"/>
      <x:c r="Q151" s="10"/>
      <x:c r="R151" s="10"/>
      <x:c r="S151" s="10"/>
      <x:c r="T151" s="10"/>
      <x:c r="U151" s="10"/>
      <x:c r="V151" s="10"/>
      <x:c r="W151" s="10"/>
      <x:c r="X151" s="10"/>
      <x:c r="Y151" s="10"/>
      <x:c r="Z151" s="10"/>
    </x:row>
    <x:row r="152" spans="1:26" ht="13.5" customHeight="1">
      <x:c r="A152" s="29"/>
      <x:c r="B152" s="29"/>
      <x:c r="C152" s="129"/>
      <x:c r="D152" s="87"/>
      <x:c r="E152" s="13"/>
      <x:c r="F152" s="87"/>
      <x:c r="G152" s="87"/>
      <x:c r="H152" s="87"/>
      <x:c r="I152" s="87"/>
      <x:c r="J152" s="87"/>
      <x:c r="K152" s="87"/>
      <x:c r="L152" s="87"/>
      <x:c r="M152" s="87"/>
      <x:c r="N152" s="29"/>
      <x:c r="O152" s="10"/>
      <x:c r="P152" s="10"/>
      <x:c r="Q152" s="10"/>
      <x:c r="R152" s="10"/>
      <x:c r="S152" s="10"/>
      <x:c r="T152" s="10"/>
      <x:c r="U152" s="10"/>
      <x:c r="V152" s="10"/>
      <x:c r="W152" s="10"/>
      <x:c r="X152" s="10"/>
      <x:c r="Y152" s="10"/>
      <x:c r="Z152" s="10"/>
    </x:row>
    <x:row r="153" spans="1:26" ht="13.5" customHeight="1">
      <x:c r="A153" s="29"/>
      <x:c r="B153" s="29"/>
      <x:c r="C153" s="129"/>
      <x:c r="D153" s="87"/>
      <x:c r="E153" s="13"/>
      <x:c r="F153" s="87"/>
      <x:c r="G153" s="87"/>
      <x:c r="H153" s="87"/>
      <x:c r="I153" s="87"/>
      <x:c r="J153" s="87"/>
      <x:c r="K153" s="87"/>
      <x:c r="L153" s="87"/>
      <x:c r="M153" s="87"/>
      <x:c r="N153" s="29"/>
      <x:c r="O153" s="10"/>
      <x:c r="P153" s="10"/>
      <x:c r="Q153" s="10"/>
      <x:c r="R153" s="10"/>
      <x:c r="S153" s="10"/>
      <x:c r="T153" s="10"/>
      <x:c r="U153" s="10"/>
      <x:c r="V153" s="10"/>
      <x:c r="W153" s="10"/>
      <x:c r="X153" s="10"/>
      <x:c r="Y153" s="10"/>
      <x:c r="Z153" s="10"/>
    </x:row>
    <x:row r="154" spans="1:26" ht="13.5" customHeight="1">
      <x:c r="A154" s="29"/>
      <x:c r="B154" s="29"/>
      <x:c r="C154" s="129"/>
      <x:c r="D154" s="87"/>
      <x:c r="E154" s="13"/>
      <x:c r="F154" s="87"/>
      <x:c r="G154" s="87"/>
      <x:c r="H154" s="87"/>
      <x:c r="I154" s="87"/>
      <x:c r="J154" s="87"/>
      <x:c r="K154" s="87"/>
      <x:c r="L154" s="87"/>
      <x:c r="M154" s="87"/>
      <x:c r="N154" s="29"/>
      <x:c r="O154" s="10"/>
      <x:c r="P154" s="10"/>
      <x:c r="Q154" s="10"/>
      <x:c r="R154" s="10"/>
      <x:c r="S154" s="10"/>
      <x:c r="T154" s="10"/>
      <x:c r="U154" s="10"/>
      <x:c r="V154" s="10"/>
      <x:c r="W154" s="10"/>
      <x:c r="X154" s="10"/>
      <x:c r="Y154" s="10"/>
      <x:c r="Z154" s="10"/>
    </x:row>
    <x:row r="155" spans="1:26" ht="13.5" customHeight="1">
      <x:c r="A155" s="29"/>
      <x:c r="B155" s="29"/>
      <x:c r="C155" s="129"/>
      <x:c r="D155" s="87"/>
      <x:c r="E155" s="13"/>
      <x:c r="F155" s="87"/>
      <x:c r="G155" s="87"/>
      <x:c r="H155" s="87"/>
      <x:c r="I155" s="87"/>
      <x:c r="J155" s="87"/>
      <x:c r="K155" s="87"/>
      <x:c r="L155" s="87"/>
      <x:c r="M155" s="87"/>
      <x:c r="N155" s="29"/>
      <x:c r="O155" s="10"/>
      <x:c r="P155" s="10"/>
      <x:c r="Q155" s="10"/>
      <x:c r="R155" s="10"/>
      <x:c r="S155" s="10"/>
      <x:c r="T155" s="10"/>
      <x:c r="U155" s="10"/>
      <x:c r="V155" s="10"/>
      <x:c r="W155" s="10"/>
      <x:c r="X155" s="10"/>
      <x:c r="Y155" s="10"/>
      <x:c r="Z155" s="10"/>
    </x:row>
    <x:row r="156" spans="1:26" ht="13.5" customHeight="1">
      <x:c r="A156" s="29"/>
      <x:c r="B156" s="29"/>
      <x:c r="C156" s="129"/>
      <x:c r="D156" s="87"/>
      <x:c r="E156" s="13"/>
      <x:c r="F156" s="87"/>
      <x:c r="G156" s="87"/>
      <x:c r="H156" s="87"/>
      <x:c r="I156" s="87"/>
      <x:c r="J156" s="87"/>
      <x:c r="K156" s="87"/>
      <x:c r="L156" s="87"/>
      <x:c r="M156" s="87"/>
      <x:c r="N156" s="29"/>
      <x:c r="O156" s="10"/>
      <x:c r="P156" s="10"/>
      <x:c r="Q156" s="10"/>
      <x:c r="R156" s="10"/>
      <x:c r="S156" s="10"/>
      <x:c r="T156" s="10"/>
      <x:c r="U156" s="10"/>
      <x:c r="V156" s="10"/>
      <x:c r="W156" s="10"/>
      <x:c r="X156" s="10"/>
      <x:c r="Y156" s="10"/>
      <x:c r="Z156" s="10"/>
    </x:row>
    <x:row r="157" spans="1:26" ht="13.5" customHeight="1">
      <x:c r="A157" s="29"/>
      <x:c r="B157" s="29"/>
      <x:c r="C157" s="129"/>
      <x:c r="D157" s="87"/>
      <x:c r="E157" s="13"/>
      <x:c r="F157" s="87"/>
      <x:c r="G157" s="87"/>
      <x:c r="H157" s="87"/>
      <x:c r="I157" s="87"/>
      <x:c r="J157" s="87"/>
      <x:c r="K157" s="87"/>
      <x:c r="L157" s="87"/>
      <x:c r="M157" s="87"/>
      <x:c r="N157" s="29"/>
      <x:c r="O157" s="10"/>
      <x:c r="P157" s="10"/>
      <x:c r="Q157" s="10"/>
      <x:c r="R157" s="10"/>
      <x:c r="S157" s="10"/>
      <x:c r="T157" s="10"/>
      <x:c r="U157" s="10"/>
      <x:c r="V157" s="10"/>
      <x:c r="W157" s="10"/>
      <x:c r="X157" s="10"/>
      <x:c r="Y157" s="10"/>
      <x:c r="Z157" s="10"/>
    </x:row>
    <x:row r="158" spans="1:26" ht="13.5" customHeight="1">
      <x:c r="A158" s="29"/>
      <x:c r="B158" s="29"/>
      <x:c r="C158" s="129"/>
      <x:c r="D158" s="87"/>
      <x:c r="E158" s="13"/>
      <x:c r="F158" s="87"/>
      <x:c r="G158" s="87"/>
      <x:c r="H158" s="87"/>
      <x:c r="I158" s="87"/>
      <x:c r="J158" s="87"/>
      <x:c r="K158" s="87"/>
      <x:c r="L158" s="87"/>
      <x:c r="M158" s="87"/>
      <x:c r="N158" s="29"/>
      <x:c r="O158" s="10"/>
      <x:c r="P158" s="10"/>
      <x:c r="Q158" s="10"/>
      <x:c r="R158" s="10"/>
      <x:c r="S158" s="10"/>
      <x:c r="T158" s="10"/>
      <x:c r="U158" s="10"/>
      <x:c r="V158" s="10"/>
      <x:c r="W158" s="10"/>
      <x:c r="X158" s="10"/>
      <x:c r="Y158" s="10"/>
      <x:c r="Z158" s="10"/>
    </x:row>
    <x:row r="159" spans="1:26" ht="13.5" customHeight="1">
      <x:c r="A159" s="29"/>
      <x:c r="B159" s="29"/>
      <x:c r="C159" s="129"/>
      <x:c r="D159" s="87"/>
      <x:c r="E159" s="13"/>
      <x:c r="F159" s="87"/>
      <x:c r="G159" s="87"/>
      <x:c r="H159" s="87"/>
      <x:c r="I159" s="87"/>
      <x:c r="J159" s="87"/>
      <x:c r="K159" s="87"/>
      <x:c r="L159" s="87"/>
      <x:c r="M159" s="87"/>
      <x:c r="N159" s="29"/>
      <x:c r="O159" s="10"/>
      <x:c r="P159" s="10"/>
      <x:c r="Q159" s="10"/>
      <x:c r="R159" s="10"/>
      <x:c r="S159" s="10"/>
      <x:c r="T159" s="10"/>
      <x:c r="U159" s="10"/>
      <x:c r="V159" s="10"/>
      <x:c r="W159" s="10"/>
      <x:c r="X159" s="10"/>
      <x:c r="Y159" s="10"/>
      <x:c r="Z159" s="10"/>
    </x:row>
    <x:row r="160" spans="1:26" ht="13.5" customHeight="1">
      <x:c r="A160" s="29"/>
      <x:c r="B160" s="29"/>
      <x:c r="C160" s="129"/>
      <x:c r="D160" s="87"/>
      <x:c r="E160" s="13"/>
      <x:c r="F160" s="87"/>
      <x:c r="G160" s="87"/>
      <x:c r="H160" s="87"/>
      <x:c r="I160" s="87"/>
      <x:c r="J160" s="87"/>
      <x:c r="K160" s="87"/>
      <x:c r="L160" s="87"/>
      <x:c r="M160" s="87"/>
      <x:c r="N160" s="29"/>
      <x:c r="O160" s="10"/>
      <x:c r="P160" s="10"/>
      <x:c r="Q160" s="10"/>
      <x:c r="R160" s="10"/>
      <x:c r="S160" s="10"/>
      <x:c r="T160" s="10"/>
      <x:c r="U160" s="10"/>
      <x:c r="V160" s="10"/>
      <x:c r="W160" s="10"/>
      <x:c r="X160" s="10"/>
      <x:c r="Y160" s="10"/>
      <x:c r="Z160" s="10"/>
    </x:row>
    <x:row r="161" spans="1:26" ht="13.5" customHeight="1">
      <x:c r="A161" s="29"/>
      <x:c r="B161" s="29"/>
      <x:c r="C161" s="129"/>
      <x:c r="D161" s="87"/>
      <x:c r="E161" s="13"/>
      <x:c r="F161" s="87"/>
      <x:c r="G161" s="87"/>
      <x:c r="H161" s="87"/>
      <x:c r="I161" s="87"/>
      <x:c r="J161" s="87"/>
      <x:c r="K161" s="87"/>
      <x:c r="L161" s="87"/>
      <x:c r="M161" s="87"/>
      <x:c r="N161" s="29"/>
      <x:c r="O161" s="10"/>
      <x:c r="P161" s="10"/>
      <x:c r="Q161" s="10"/>
      <x:c r="R161" s="10"/>
      <x:c r="S161" s="10"/>
      <x:c r="T161" s="10"/>
      <x:c r="U161" s="10"/>
      <x:c r="V161" s="10"/>
      <x:c r="W161" s="10"/>
      <x:c r="X161" s="10"/>
      <x:c r="Y161" s="10"/>
      <x:c r="Z161" s="10"/>
    </x:row>
    <x:row r="162" spans="1:26" ht="13.5" customHeight="1">
      <x:c r="A162" s="29"/>
      <x:c r="B162" s="29"/>
      <x:c r="C162" s="129"/>
      <x:c r="D162" s="87"/>
      <x:c r="E162" s="13"/>
      <x:c r="F162" s="87"/>
      <x:c r="G162" s="87"/>
      <x:c r="H162" s="87"/>
      <x:c r="I162" s="87"/>
      <x:c r="J162" s="87"/>
      <x:c r="K162" s="87"/>
      <x:c r="L162" s="87"/>
      <x:c r="M162" s="87"/>
      <x:c r="N162" s="29"/>
      <x:c r="O162" s="10"/>
      <x:c r="P162" s="10"/>
      <x:c r="Q162" s="10"/>
      <x:c r="R162" s="10"/>
      <x:c r="S162" s="10"/>
      <x:c r="T162" s="10"/>
      <x:c r="U162" s="10"/>
      <x:c r="V162" s="10"/>
      <x:c r="W162" s="10"/>
      <x:c r="X162" s="10"/>
      <x:c r="Y162" s="10"/>
      <x:c r="Z162" s="10"/>
    </x:row>
    <x:row r="163" spans="1:26" ht="13.5" customHeight="1">
      <x:c r="A163" s="29"/>
      <x:c r="B163" s="29"/>
      <x:c r="C163" s="129"/>
      <x:c r="D163" s="87"/>
      <x:c r="E163" s="13"/>
      <x:c r="F163" s="87"/>
      <x:c r="G163" s="87"/>
      <x:c r="H163" s="87"/>
      <x:c r="I163" s="87"/>
      <x:c r="J163" s="87"/>
      <x:c r="K163" s="87"/>
      <x:c r="L163" s="87"/>
      <x:c r="M163" s="87"/>
      <x:c r="N163" s="29"/>
      <x:c r="O163" s="10"/>
      <x:c r="P163" s="10"/>
      <x:c r="Q163" s="10"/>
      <x:c r="R163" s="10"/>
      <x:c r="S163" s="10"/>
      <x:c r="T163" s="10"/>
      <x:c r="U163" s="10"/>
      <x:c r="V163" s="10"/>
      <x:c r="W163" s="10"/>
      <x:c r="X163" s="10"/>
      <x:c r="Y163" s="10"/>
      <x:c r="Z163" s="10"/>
    </x:row>
    <x:row r="164" spans="1:26" ht="13.5" customHeight="1">
      <x:c r="A164" s="29"/>
      <x:c r="B164" s="29"/>
      <x:c r="C164" s="129"/>
      <x:c r="D164" s="87"/>
      <x:c r="E164" s="13"/>
      <x:c r="F164" s="87"/>
      <x:c r="G164" s="87"/>
      <x:c r="H164" s="87"/>
      <x:c r="I164" s="87"/>
      <x:c r="J164" s="87"/>
      <x:c r="K164" s="87"/>
      <x:c r="L164" s="87"/>
      <x:c r="M164" s="87"/>
      <x:c r="N164" s="29"/>
      <x:c r="O164" s="10"/>
      <x:c r="P164" s="10"/>
      <x:c r="Q164" s="10"/>
      <x:c r="R164" s="10"/>
      <x:c r="S164" s="10"/>
      <x:c r="T164" s="10"/>
      <x:c r="U164" s="10"/>
      <x:c r="V164" s="10"/>
      <x:c r="W164" s="10"/>
      <x:c r="X164" s="10"/>
      <x:c r="Y164" s="10"/>
      <x:c r="Z164" s="10"/>
    </x:row>
    <x:row r="165" spans="1:26" ht="13.5" customHeight="1">
      <x:c r="A165" s="29"/>
      <x:c r="B165" s="29"/>
      <x:c r="C165" s="129"/>
      <x:c r="D165" s="87"/>
      <x:c r="E165" s="13"/>
      <x:c r="F165" s="87"/>
      <x:c r="G165" s="87"/>
      <x:c r="H165" s="87"/>
      <x:c r="I165" s="87"/>
      <x:c r="J165" s="87"/>
      <x:c r="K165" s="87"/>
      <x:c r="L165" s="87"/>
      <x:c r="M165" s="87"/>
      <x:c r="N165" s="29"/>
      <x:c r="O165" s="10"/>
      <x:c r="P165" s="10"/>
      <x:c r="Q165" s="10"/>
      <x:c r="R165" s="10"/>
      <x:c r="S165" s="10"/>
      <x:c r="T165" s="10"/>
      <x:c r="U165" s="10"/>
      <x:c r="V165" s="10"/>
      <x:c r="W165" s="10"/>
      <x:c r="X165" s="10"/>
      <x:c r="Y165" s="10"/>
      <x:c r="Z165" s="10"/>
    </x:row>
    <x:row r="166" spans="1:26" ht="13.5" customHeight="1">
      <x:c r="A166" s="29"/>
      <x:c r="B166" s="29"/>
      <x:c r="C166" s="129"/>
      <x:c r="D166" s="87"/>
      <x:c r="E166" s="13"/>
      <x:c r="F166" s="87"/>
      <x:c r="G166" s="87"/>
      <x:c r="H166" s="87"/>
      <x:c r="I166" s="87"/>
      <x:c r="J166" s="87"/>
      <x:c r="K166" s="87"/>
      <x:c r="L166" s="87"/>
      <x:c r="M166" s="87"/>
      <x:c r="N166" s="29"/>
      <x:c r="O166" s="10"/>
      <x:c r="P166" s="10"/>
      <x:c r="Q166" s="10"/>
      <x:c r="R166" s="10"/>
      <x:c r="S166" s="10"/>
      <x:c r="T166" s="10"/>
      <x:c r="U166" s="10"/>
      <x:c r="V166" s="10"/>
      <x:c r="W166" s="10"/>
      <x:c r="X166" s="10"/>
      <x:c r="Y166" s="10"/>
      <x:c r="Z166" s="10"/>
    </x:row>
    <x:row r="167" spans="1:26" ht="13.5" customHeight="1">
      <x:c r="A167" s="29"/>
      <x:c r="B167" s="29"/>
      <x:c r="C167" s="129"/>
      <x:c r="D167" s="87"/>
      <x:c r="E167" s="13"/>
      <x:c r="F167" s="87"/>
      <x:c r="G167" s="87"/>
      <x:c r="H167" s="87"/>
      <x:c r="I167" s="87"/>
      <x:c r="J167" s="87"/>
      <x:c r="K167" s="87"/>
      <x:c r="L167" s="87"/>
      <x:c r="M167" s="87"/>
      <x:c r="N167" s="29"/>
      <x:c r="O167" s="10"/>
      <x:c r="P167" s="10"/>
      <x:c r="Q167" s="10"/>
      <x:c r="R167" s="10"/>
      <x:c r="S167" s="10"/>
      <x:c r="T167" s="10"/>
      <x:c r="U167" s="10"/>
      <x:c r="V167" s="10"/>
      <x:c r="W167" s="10"/>
      <x:c r="X167" s="10"/>
      <x:c r="Y167" s="10"/>
      <x:c r="Z167" s="10"/>
    </x:row>
    <x:row r="168" spans="1:26" ht="13.5" customHeight="1">
      <x:c r="A168" s="29"/>
      <x:c r="B168" s="29"/>
      <x:c r="C168" s="129"/>
      <x:c r="D168" s="87"/>
      <x:c r="E168" s="13"/>
      <x:c r="F168" s="87"/>
      <x:c r="G168" s="87"/>
      <x:c r="H168" s="87"/>
      <x:c r="I168" s="87"/>
      <x:c r="J168" s="87"/>
      <x:c r="K168" s="87"/>
      <x:c r="L168" s="87"/>
      <x:c r="M168" s="87"/>
      <x:c r="N168" s="29"/>
      <x:c r="O168" s="10"/>
      <x:c r="P168" s="10"/>
      <x:c r="Q168" s="10"/>
      <x:c r="R168" s="10"/>
      <x:c r="S168" s="10"/>
      <x:c r="T168" s="10"/>
      <x:c r="U168" s="10"/>
      <x:c r="V168" s="10"/>
      <x:c r="W168" s="10"/>
      <x:c r="X168" s="10"/>
      <x:c r="Y168" s="10"/>
      <x:c r="Z168" s="10"/>
    </x:row>
    <x:row r="169" spans="1:26" ht="13.5" customHeight="1">
      <x:c r="A169" s="29"/>
      <x:c r="B169" s="29"/>
      <x:c r="C169" s="129"/>
      <x:c r="D169" s="87"/>
      <x:c r="E169" s="13"/>
      <x:c r="F169" s="87"/>
      <x:c r="G169" s="87"/>
      <x:c r="H169" s="87"/>
      <x:c r="I169" s="87"/>
      <x:c r="J169" s="87"/>
      <x:c r="K169" s="87"/>
      <x:c r="L169" s="87"/>
      <x:c r="M169" s="87"/>
      <x:c r="N169" s="29"/>
      <x:c r="O169" s="10"/>
      <x:c r="P169" s="10"/>
      <x:c r="Q169" s="10"/>
      <x:c r="R169" s="10"/>
      <x:c r="S169" s="10"/>
      <x:c r="T169" s="10"/>
      <x:c r="U169" s="10"/>
      <x:c r="V169" s="10"/>
      <x:c r="W169" s="10"/>
      <x:c r="X169" s="10"/>
      <x:c r="Y169" s="10"/>
      <x:c r="Z169" s="10"/>
    </x:row>
    <x:row r="170" spans="1:26" ht="13.5" customHeight="1">
      <x:c r="A170" s="29"/>
      <x:c r="B170" s="29"/>
      <x:c r="C170" s="129"/>
      <x:c r="D170" s="87"/>
      <x:c r="E170" s="13"/>
      <x:c r="F170" s="87"/>
      <x:c r="G170" s="87"/>
      <x:c r="H170" s="87"/>
      <x:c r="I170" s="87"/>
      <x:c r="J170" s="87"/>
      <x:c r="K170" s="87"/>
      <x:c r="L170" s="87"/>
      <x:c r="M170" s="87"/>
      <x:c r="N170" s="29"/>
      <x:c r="O170" s="10"/>
      <x:c r="P170" s="10"/>
      <x:c r="Q170" s="10"/>
      <x:c r="R170" s="10"/>
      <x:c r="S170" s="10"/>
      <x:c r="T170" s="10"/>
      <x:c r="U170" s="10"/>
      <x:c r="V170" s="10"/>
      <x:c r="W170" s="10"/>
      <x:c r="X170" s="10"/>
      <x:c r="Y170" s="10"/>
      <x:c r="Z170" s="10"/>
    </x:row>
    <x:row r="171" spans="1:26" ht="13.5" customHeight="1">
      <x:c r="A171" s="29"/>
      <x:c r="B171" s="29"/>
      <x:c r="C171" s="129"/>
      <x:c r="D171" s="87"/>
      <x:c r="E171" s="13"/>
      <x:c r="F171" s="87"/>
      <x:c r="G171" s="87"/>
      <x:c r="H171" s="87"/>
      <x:c r="I171" s="87"/>
      <x:c r="J171" s="87"/>
      <x:c r="K171" s="87"/>
      <x:c r="L171" s="87"/>
      <x:c r="M171" s="87"/>
      <x:c r="N171" s="29"/>
      <x:c r="O171" s="10"/>
      <x:c r="P171" s="10"/>
      <x:c r="Q171" s="10"/>
      <x:c r="R171" s="10"/>
      <x:c r="S171" s="10"/>
      <x:c r="T171" s="10"/>
      <x:c r="U171" s="10"/>
      <x:c r="V171" s="10"/>
      <x:c r="W171" s="10"/>
      <x:c r="X171" s="10"/>
      <x:c r="Y171" s="10"/>
      <x:c r="Z171" s="10"/>
    </x:row>
    <x:row r="172" spans="1:26" ht="13.5" customHeight="1">
      <x:c r="A172" s="29"/>
      <x:c r="B172" s="29"/>
      <x:c r="C172" s="129"/>
      <x:c r="D172" s="87"/>
      <x:c r="E172" s="13"/>
      <x:c r="F172" s="87"/>
      <x:c r="G172" s="87"/>
      <x:c r="H172" s="87"/>
      <x:c r="I172" s="87"/>
      <x:c r="J172" s="87"/>
      <x:c r="K172" s="87"/>
      <x:c r="L172" s="87"/>
      <x:c r="M172" s="87"/>
      <x:c r="N172" s="29"/>
      <x:c r="O172" s="10"/>
      <x:c r="P172" s="10"/>
      <x:c r="Q172" s="10"/>
      <x:c r="R172" s="10"/>
      <x:c r="S172" s="10"/>
      <x:c r="T172" s="10"/>
      <x:c r="U172" s="10"/>
      <x:c r="V172" s="10"/>
      <x:c r="W172" s="10"/>
      <x:c r="X172" s="10"/>
      <x:c r="Y172" s="10"/>
      <x:c r="Z172" s="10"/>
    </x:row>
    <x:row r="173" spans="1:26" ht="13.5" customHeight="1">
      <x:c r="A173" s="29"/>
      <x:c r="B173" s="29"/>
      <x:c r="C173" s="129"/>
      <x:c r="D173" s="87"/>
      <x:c r="E173" s="13"/>
      <x:c r="F173" s="87"/>
      <x:c r="G173" s="87"/>
      <x:c r="H173" s="87"/>
      <x:c r="I173" s="87"/>
      <x:c r="J173" s="87"/>
      <x:c r="K173" s="87"/>
      <x:c r="L173" s="87"/>
      <x:c r="M173" s="87"/>
      <x:c r="N173" s="29"/>
      <x:c r="O173" s="10"/>
      <x:c r="P173" s="10"/>
      <x:c r="Q173" s="10"/>
      <x:c r="R173" s="10"/>
      <x:c r="S173" s="10"/>
      <x:c r="T173" s="10"/>
      <x:c r="U173" s="10"/>
      <x:c r="V173" s="10"/>
      <x:c r="W173" s="10"/>
      <x:c r="X173" s="10"/>
      <x:c r="Y173" s="10"/>
      <x:c r="Z173" s="10"/>
    </x:row>
    <x:row r="174" spans="1:26" ht="13.5" customHeight="1">
      <x:c r="A174" s="29"/>
      <x:c r="B174" s="29"/>
      <x:c r="C174" s="129"/>
      <x:c r="D174" s="87"/>
      <x:c r="E174" s="13"/>
      <x:c r="F174" s="87"/>
      <x:c r="G174" s="87"/>
      <x:c r="H174" s="87"/>
      <x:c r="I174" s="87"/>
      <x:c r="J174" s="87"/>
      <x:c r="K174" s="87"/>
      <x:c r="L174" s="87"/>
      <x:c r="M174" s="87"/>
      <x:c r="N174" s="29"/>
      <x:c r="O174" s="10"/>
      <x:c r="P174" s="10"/>
      <x:c r="Q174" s="10"/>
      <x:c r="R174" s="10"/>
      <x:c r="S174" s="10"/>
      <x:c r="T174" s="10"/>
      <x:c r="U174" s="10"/>
      <x:c r="V174" s="10"/>
      <x:c r="W174" s="10"/>
      <x:c r="X174" s="10"/>
      <x:c r="Y174" s="10"/>
      <x:c r="Z174" s="10"/>
    </x:row>
    <x:row r="175" spans="1:26" ht="13.5" customHeight="1">
      <x:c r="A175" s="29"/>
      <x:c r="B175" s="29"/>
      <x:c r="C175" s="129"/>
      <x:c r="D175" s="87"/>
      <x:c r="E175" s="13"/>
      <x:c r="F175" s="87"/>
      <x:c r="G175" s="87"/>
      <x:c r="H175" s="87"/>
      <x:c r="I175" s="87"/>
      <x:c r="J175" s="87"/>
      <x:c r="K175" s="87"/>
      <x:c r="L175" s="87"/>
      <x:c r="M175" s="87"/>
      <x:c r="N175" s="29"/>
      <x:c r="O175" s="10"/>
      <x:c r="P175" s="10"/>
      <x:c r="Q175" s="10"/>
      <x:c r="R175" s="10"/>
      <x:c r="S175" s="10"/>
      <x:c r="T175" s="10"/>
      <x:c r="U175" s="10"/>
      <x:c r="V175" s="10"/>
      <x:c r="W175" s="10"/>
      <x:c r="X175" s="10"/>
      <x:c r="Y175" s="10"/>
      <x:c r="Z175" s="10"/>
    </x:row>
    <x:row r="176" spans="1:26" ht="13.5" customHeight="1">
      <x:c r="A176" s="29"/>
      <x:c r="B176" s="29"/>
      <x:c r="C176" s="129"/>
      <x:c r="D176" s="87"/>
      <x:c r="E176" s="13"/>
      <x:c r="F176" s="87"/>
      <x:c r="G176" s="87"/>
      <x:c r="H176" s="87"/>
      <x:c r="I176" s="87"/>
      <x:c r="J176" s="87"/>
      <x:c r="K176" s="87"/>
      <x:c r="L176" s="87"/>
      <x:c r="M176" s="87"/>
      <x:c r="N176" s="29"/>
      <x:c r="O176" s="10"/>
      <x:c r="P176" s="10"/>
      <x:c r="Q176" s="10"/>
      <x:c r="R176" s="10"/>
      <x:c r="S176" s="10"/>
      <x:c r="T176" s="10"/>
      <x:c r="U176" s="10"/>
      <x:c r="V176" s="10"/>
      <x:c r="W176" s="10"/>
      <x:c r="X176" s="10"/>
      <x:c r="Y176" s="10"/>
      <x:c r="Z176" s="10"/>
    </x:row>
    <x:row r="177" spans="1:26" ht="13.5" customHeight="1">
      <x:c r="A177" s="29"/>
      <x:c r="B177" s="29"/>
      <x:c r="C177" s="129"/>
      <x:c r="D177" s="87"/>
      <x:c r="E177" s="13"/>
      <x:c r="F177" s="87"/>
      <x:c r="G177" s="87"/>
      <x:c r="H177" s="87"/>
      <x:c r="I177" s="87"/>
      <x:c r="J177" s="87"/>
      <x:c r="K177" s="87"/>
      <x:c r="L177" s="87"/>
      <x:c r="M177" s="87"/>
      <x:c r="N177" s="29"/>
      <x:c r="O177" s="10"/>
      <x:c r="P177" s="10"/>
      <x:c r="Q177" s="10"/>
      <x:c r="R177" s="10"/>
      <x:c r="S177" s="10"/>
      <x:c r="T177" s="10"/>
      <x:c r="U177" s="10"/>
      <x:c r="V177" s="10"/>
      <x:c r="W177" s="10"/>
      <x:c r="X177" s="10"/>
      <x:c r="Y177" s="10"/>
      <x:c r="Z177" s="10"/>
    </x:row>
    <x:row r="178" spans="1:26" ht="13.5" customHeight="1">
      <x:c r="A178" s="29"/>
      <x:c r="B178" s="29"/>
      <x:c r="C178" s="129"/>
      <x:c r="D178" s="87"/>
      <x:c r="E178" s="13"/>
      <x:c r="F178" s="87"/>
      <x:c r="G178" s="87"/>
      <x:c r="H178" s="87"/>
      <x:c r="I178" s="87"/>
      <x:c r="J178" s="87"/>
      <x:c r="K178" s="87"/>
      <x:c r="L178" s="87"/>
      <x:c r="M178" s="87"/>
      <x:c r="N178" s="29"/>
      <x:c r="O178" s="10"/>
      <x:c r="P178" s="10"/>
      <x:c r="Q178" s="10"/>
      <x:c r="R178" s="10"/>
      <x:c r="S178" s="10"/>
      <x:c r="T178" s="10"/>
      <x:c r="U178" s="10"/>
      <x:c r="V178" s="10"/>
      <x:c r="W178" s="10"/>
      <x:c r="X178" s="10"/>
      <x:c r="Y178" s="10"/>
      <x:c r="Z178" s="10"/>
    </x:row>
    <x:row r="179" spans="1:26" ht="13.5" customHeight="1">
      <x:c r="A179" s="29"/>
      <x:c r="B179" s="29"/>
      <x:c r="C179" s="129"/>
      <x:c r="D179" s="87"/>
      <x:c r="E179" s="13"/>
      <x:c r="F179" s="87"/>
      <x:c r="G179" s="87"/>
      <x:c r="H179" s="87"/>
      <x:c r="I179" s="87"/>
      <x:c r="J179" s="87"/>
      <x:c r="K179" s="87"/>
      <x:c r="L179" s="87"/>
      <x:c r="M179" s="87"/>
      <x:c r="N179" s="29"/>
      <x:c r="O179" s="10"/>
      <x:c r="P179" s="10"/>
      <x:c r="Q179" s="10"/>
      <x:c r="R179" s="10"/>
      <x:c r="S179" s="10"/>
      <x:c r="T179" s="10"/>
      <x:c r="U179" s="10"/>
      <x:c r="V179" s="10"/>
      <x:c r="W179" s="10"/>
      <x:c r="X179" s="10"/>
      <x:c r="Y179" s="10"/>
      <x:c r="Z179" s="10"/>
    </x:row>
    <x:row r="180" spans="1:26" ht="13.5" customHeight="1">
      <x:c r="A180" s="29"/>
      <x:c r="B180" s="29"/>
      <x:c r="C180" s="129"/>
      <x:c r="D180" s="87"/>
      <x:c r="E180" s="13"/>
      <x:c r="F180" s="87"/>
      <x:c r="G180" s="87"/>
      <x:c r="H180" s="87"/>
      <x:c r="I180" s="87"/>
      <x:c r="J180" s="87"/>
      <x:c r="K180" s="87"/>
      <x:c r="L180" s="87"/>
      <x:c r="M180" s="87"/>
      <x:c r="N180" s="29"/>
      <x:c r="O180" s="10"/>
      <x:c r="P180" s="10"/>
      <x:c r="Q180" s="10"/>
      <x:c r="R180" s="10"/>
      <x:c r="S180" s="10"/>
      <x:c r="T180" s="10"/>
      <x:c r="U180" s="10"/>
      <x:c r="V180" s="10"/>
      <x:c r="W180" s="10"/>
      <x:c r="X180" s="10"/>
      <x:c r="Y180" s="10"/>
      <x:c r="Z180" s="10"/>
    </x:row>
    <x:row r="181" spans="1:26" ht="13.5" customHeight="1">
      <x:c r="A181" s="29"/>
      <x:c r="B181" s="29"/>
      <x:c r="C181" s="129"/>
      <x:c r="D181" s="87"/>
      <x:c r="E181" s="13"/>
      <x:c r="F181" s="87"/>
      <x:c r="G181" s="87"/>
      <x:c r="H181" s="87"/>
      <x:c r="I181" s="87"/>
      <x:c r="J181" s="87"/>
      <x:c r="K181" s="87"/>
      <x:c r="L181" s="87"/>
      <x:c r="M181" s="87"/>
      <x:c r="N181" s="29"/>
      <x:c r="O181" s="10"/>
      <x:c r="P181" s="10"/>
      <x:c r="Q181" s="10"/>
      <x:c r="R181" s="10"/>
      <x:c r="S181" s="10"/>
      <x:c r="T181" s="10"/>
      <x:c r="U181" s="10"/>
      <x:c r="V181" s="10"/>
      <x:c r="W181" s="10"/>
      <x:c r="X181" s="10"/>
      <x:c r="Y181" s="10"/>
      <x:c r="Z181" s="10"/>
    </x:row>
    <x:row r="182" spans="1:26" ht="13.5" customHeight="1">
      <x:c r="A182" s="29"/>
      <x:c r="B182" s="29"/>
      <x:c r="C182" s="129"/>
      <x:c r="D182" s="87"/>
      <x:c r="E182" s="13"/>
      <x:c r="F182" s="87"/>
      <x:c r="G182" s="87"/>
      <x:c r="H182" s="87"/>
      <x:c r="I182" s="87"/>
      <x:c r="J182" s="87"/>
      <x:c r="K182" s="87"/>
      <x:c r="L182" s="87"/>
      <x:c r="M182" s="87"/>
      <x:c r="N182" s="29"/>
      <x:c r="O182" s="10"/>
      <x:c r="P182" s="10"/>
      <x:c r="Q182" s="10"/>
      <x:c r="R182" s="10"/>
      <x:c r="S182" s="10"/>
      <x:c r="T182" s="10"/>
      <x:c r="U182" s="10"/>
      <x:c r="V182" s="10"/>
      <x:c r="W182" s="10"/>
      <x:c r="X182" s="10"/>
      <x:c r="Y182" s="10"/>
      <x:c r="Z182" s="10"/>
    </x:row>
    <x:row r="183" spans="1:26" ht="13.5" customHeight="1">
      <x:c r="A183" s="29"/>
      <x:c r="B183" s="29"/>
      <x:c r="C183" s="129"/>
      <x:c r="D183" s="87"/>
      <x:c r="E183" s="13"/>
      <x:c r="F183" s="87"/>
      <x:c r="G183" s="87"/>
      <x:c r="H183" s="87"/>
      <x:c r="I183" s="87"/>
      <x:c r="J183" s="87"/>
      <x:c r="K183" s="87"/>
      <x:c r="L183" s="87"/>
      <x:c r="M183" s="87"/>
      <x:c r="N183" s="29"/>
      <x:c r="O183" s="10"/>
      <x:c r="P183" s="10"/>
      <x:c r="Q183" s="10"/>
      <x:c r="R183" s="10"/>
      <x:c r="S183" s="10"/>
      <x:c r="T183" s="10"/>
      <x:c r="U183" s="10"/>
      <x:c r="V183" s="10"/>
      <x:c r="W183" s="10"/>
      <x:c r="X183" s="10"/>
      <x:c r="Y183" s="10"/>
      <x:c r="Z183" s="10"/>
    </x:row>
    <x:row r="184" spans="1:26" ht="13.5" customHeight="1">
      <x:c r="A184" s="29"/>
      <x:c r="B184" s="29"/>
      <x:c r="C184" s="129"/>
      <x:c r="D184" s="87"/>
      <x:c r="E184" s="13"/>
      <x:c r="F184" s="87"/>
      <x:c r="G184" s="87"/>
      <x:c r="H184" s="87"/>
      <x:c r="I184" s="87"/>
      <x:c r="J184" s="87"/>
      <x:c r="K184" s="87"/>
      <x:c r="L184" s="87"/>
      <x:c r="M184" s="87"/>
      <x:c r="N184" s="29"/>
      <x:c r="O184" s="10"/>
      <x:c r="P184" s="10"/>
      <x:c r="Q184" s="10"/>
      <x:c r="R184" s="10"/>
      <x:c r="S184" s="10"/>
      <x:c r="T184" s="10"/>
      <x:c r="U184" s="10"/>
      <x:c r="V184" s="10"/>
      <x:c r="W184" s="10"/>
      <x:c r="X184" s="10"/>
      <x:c r="Y184" s="10"/>
      <x:c r="Z184" s="10"/>
    </x:row>
    <x:row r="185" spans="1:26" ht="13.5" customHeight="1">
      <x:c r="A185" s="29"/>
      <x:c r="B185" s="29"/>
      <x:c r="C185" s="129"/>
      <x:c r="D185" s="87"/>
      <x:c r="E185" s="13"/>
      <x:c r="F185" s="87"/>
      <x:c r="G185" s="87"/>
      <x:c r="H185" s="87"/>
      <x:c r="I185" s="87"/>
      <x:c r="J185" s="87"/>
      <x:c r="K185" s="87"/>
      <x:c r="L185" s="87"/>
      <x:c r="M185" s="87"/>
      <x:c r="N185" s="29"/>
      <x:c r="O185" s="10"/>
      <x:c r="P185" s="10"/>
      <x:c r="Q185" s="10"/>
      <x:c r="R185" s="10"/>
      <x:c r="S185" s="10"/>
      <x:c r="T185" s="10"/>
      <x:c r="U185" s="10"/>
      <x:c r="V185" s="10"/>
      <x:c r="W185" s="10"/>
      <x:c r="X185" s="10"/>
      <x:c r="Y185" s="10"/>
      <x:c r="Z185" s="10"/>
    </x:row>
    <x:row r="186" spans="1:26" ht="13.5" customHeight="1">
      <x:c r="A186" s="29"/>
      <x:c r="B186" s="29"/>
      <x:c r="C186" s="129"/>
      <x:c r="D186" s="87"/>
      <x:c r="E186" s="13"/>
      <x:c r="F186" s="87"/>
      <x:c r="G186" s="87"/>
      <x:c r="H186" s="87"/>
      <x:c r="I186" s="87"/>
      <x:c r="J186" s="87"/>
      <x:c r="K186" s="87"/>
      <x:c r="L186" s="87"/>
      <x:c r="M186" s="87"/>
      <x:c r="N186" s="29"/>
      <x:c r="O186" s="10"/>
      <x:c r="P186" s="10"/>
      <x:c r="Q186" s="10"/>
      <x:c r="R186" s="10"/>
      <x:c r="S186" s="10"/>
      <x:c r="T186" s="10"/>
      <x:c r="U186" s="10"/>
      <x:c r="V186" s="10"/>
      <x:c r="W186" s="10"/>
      <x:c r="X186" s="10"/>
      <x:c r="Y186" s="10"/>
      <x:c r="Z186" s="10"/>
    </x:row>
    <x:row r="187" spans="1:26" ht="13.5" customHeight="1">
      <x:c r="A187" s="29"/>
      <x:c r="B187" s="29"/>
      <x:c r="C187" s="129"/>
      <x:c r="D187" s="87"/>
      <x:c r="E187" s="13"/>
      <x:c r="F187" s="87"/>
      <x:c r="G187" s="87"/>
      <x:c r="H187" s="87"/>
      <x:c r="I187" s="87"/>
      <x:c r="J187" s="87"/>
      <x:c r="K187" s="87"/>
      <x:c r="L187" s="87"/>
      <x:c r="M187" s="87"/>
      <x:c r="N187" s="29"/>
      <x:c r="O187" s="10"/>
      <x:c r="P187" s="10"/>
      <x:c r="Q187" s="10"/>
      <x:c r="R187" s="10"/>
      <x:c r="S187" s="10"/>
      <x:c r="T187" s="10"/>
      <x:c r="U187" s="10"/>
      <x:c r="V187" s="10"/>
      <x:c r="W187" s="10"/>
      <x:c r="X187" s="10"/>
      <x:c r="Y187" s="10"/>
      <x:c r="Z187" s="10"/>
    </x:row>
    <x:row r="188" spans="1:26" ht="13.5" customHeight="1">
      <x:c r="A188" s="29"/>
      <x:c r="B188" s="29"/>
      <x:c r="C188" s="129"/>
      <x:c r="D188" s="87"/>
      <x:c r="E188" s="13"/>
      <x:c r="F188" s="87"/>
      <x:c r="G188" s="87"/>
      <x:c r="H188" s="87"/>
      <x:c r="I188" s="87"/>
      <x:c r="J188" s="87"/>
      <x:c r="K188" s="87"/>
      <x:c r="L188" s="87"/>
      <x:c r="M188" s="87"/>
      <x:c r="N188" s="29"/>
      <x:c r="O188" s="10"/>
      <x:c r="P188" s="10"/>
      <x:c r="Q188" s="10"/>
      <x:c r="R188" s="10"/>
      <x:c r="S188" s="10"/>
      <x:c r="T188" s="10"/>
      <x:c r="U188" s="10"/>
      <x:c r="V188" s="10"/>
      <x:c r="W188" s="10"/>
      <x:c r="X188" s="10"/>
      <x:c r="Y188" s="10"/>
      <x:c r="Z188" s="10"/>
    </x:row>
    <x:row r="189" spans="1:26" ht="13.5" customHeight="1">
      <x:c r="A189" s="29"/>
      <x:c r="B189" s="29"/>
      <x:c r="C189" s="129"/>
      <x:c r="D189" s="87"/>
      <x:c r="E189" s="13"/>
      <x:c r="F189" s="87"/>
      <x:c r="G189" s="87"/>
      <x:c r="H189" s="87"/>
      <x:c r="I189" s="87"/>
      <x:c r="J189" s="87"/>
      <x:c r="K189" s="87"/>
      <x:c r="L189" s="87"/>
      <x:c r="M189" s="87"/>
      <x:c r="N189" s="29"/>
      <x:c r="O189" s="10"/>
      <x:c r="P189" s="10"/>
      <x:c r="Q189" s="10"/>
      <x:c r="R189" s="10"/>
      <x:c r="S189" s="10"/>
      <x:c r="T189" s="10"/>
      <x:c r="U189" s="10"/>
      <x:c r="V189" s="10"/>
      <x:c r="W189" s="10"/>
      <x:c r="X189" s="10"/>
      <x:c r="Y189" s="10"/>
      <x:c r="Z189" s="10"/>
    </x:row>
    <x:row r="190" spans="1:26" ht="13.5" customHeight="1">
      <x:c r="A190" s="29"/>
      <x:c r="B190" s="29"/>
      <x:c r="C190" s="129"/>
      <x:c r="D190" s="87"/>
      <x:c r="E190" s="13"/>
      <x:c r="F190" s="87"/>
      <x:c r="G190" s="87"/>
      <x:c r="H190" s="87"/>
      <x:c r="I190" s="87"/>
      <x:c r="J190" s="87"/>
      <x:c r="K190" s="87"/>
      <x:c r="L190" s="87"/>
      <x:c r="M190" s="87"/>
      <x:c r="N190" s="29"/>
      <x:c r="O190" s="10"/>
      <x:c r="P190" s="10"/>
      <x:c r="Q190" s="10"/>
      <x:c r="R190" s="10"/>
      <x:c r="S190" s="10"/>
      <x:c r="T190" s="10"/>
      <x:c r="U190" s="10"/>
      <x:c r="V190" s="10"/>
      <x:c r="W190" s="10"/>
      <x:c r="X190" s="10"/>
      <x:c r="Y190" s="10"/>
      <x:c r="Z190" s="10"/>
    </x:row>
    <x:row r="191" spans="1:26" ht="13.5" customHeight="1">
      <x:c r="A191" s="29"/>
      <x:c r="B191" s="29"/>
      <x:c r="C191" s="129"/>
      <x:c r="D191" s="87"/>
      <x:c r="E191" s="13"/>
      <x:c r="F191" s="87"/>
      <x:c r="G191" s="87"/>
      <x:c r="H191" s="87"/>
      <x:c r="I191" s="87"/>
      <x:c r="J191" s="87"/>
      <x:c r="K191" s="87"/>
      <x:c r="L191" s="87"/>
      <x:c r="M191" s="87"/>
      <x:c r="N191" s="29"/>
      <x:c r="O191" s="10"/>
      <x:c r="P191" s="10"/>
      <x:c r="Q191" s="10"/>
      <x:c r="R191" s="10"/>
      <x:c r="S191" s="10"/>
      <x:c r="T191" s="10"/>
      <x:c r="U191" s="10"/>
      <x:c r="V191" s="10"/>
      <x:c r="W191" s="10"/>
      <x:c r="X191" s="10"/>
      <x:c r="Y191" s="10"/>
      <x:c r="Z191" s="10"/>
    </x:row>
    <x:row r="192" spans="1:26" ht="13.5" customHeight="1">
      <x:c r="A192" s="29"/>
      <x:c r="B192" s="29"/>
      <x:c r="C192" s="129"/>
      <x:c r="D192" s="87"/>
      <x:c r="E192" s="13"/>
      <x:c r="F192" s="87"/>
      <x:c r="G192" s="87"/>
      <x:c r="H192" s="87"/>
      <x:c r="I192" s="87"/>
      <x:c r="J192" s="87"/>
      <x:c r="K192" s="87"/>
      <x:c r="L192" s="87"/>
      <x:c r="M192" s="87"/>
      <x:c r="N192" s="29"/>
      <x:c r="O192" s="10"/>
      <x:c r="P192" s="10"/>
      <x:c r="Q192" s="10"/>
      <x:c r="R192" s="10"/>
      <x:c r="S192" s="10"/>
      <x:c r="T192" s="10"/>
      <x:c r="U192" s="10"/>
      <x:c r="V192" s="10"/>
      <x:c r="W192" s="10"/>
      <x:c r="X192" s="10"/>
      <x:c r="Y192" s="10"/>
      <x:c r="Z192" s="10"/>
    </x:row>
    <x:row r="193" spans="1:26" ht="13.5" customHeight="1">
      <x:c r="A193" s="29"/>
      <x:c r="B193" s="29"/>
      <x:c r="C193" s="129"/>
      <x:c r="D193" s="87"/>
      <x:c r="E193" s="13"/>
      <x:c r="F193" s="87"/>
      <x:c r="G193" s="87"/>
      <x:c r="H193" s="87"/>
      <x:c r="I193" s="87"/>
      <x:c r="J193" s="87"/>
      <x:c r="K193" s="87"/>
      <x:c r="L193" s="87"/>
      <x:c r="M193" s="87"/>
      <x:c r="N193" s="29"/>
      <x:c r="O193" s="10"/>
      <x:c r="P193" s="10"/>
      <x:c r="Q193" s="10"/>
      <x:c r="R193" s="10"/>
      <x:c r="S193" s="10"/>
      <x:c r="T193" s="10"/>
      <x:c r="U193" s="10"/>
      <x:c r="V193" s="10"/>
      <x:c r="W193" s="10"/>
      <x:c r="X193" s="10"/>
      <x:c r="Y193" s="10"/>
      <x:c r="Z193" s="10"/>
    </x:row>
    <x:row r="194" spans="1:26" ht="13.5" customHeight="1">
      <x:c r="A194" s="29"/>
      <x:c r="B194" s="29"/>
      <x:c r="C194" s="129"/>
      <x:c r="D194" s="87"/>
      <x:c r="E194" s="13"/>
      <x:c r="F194" s="87"/>
      <x:c r="G194" s="87"/>
      <x:c r="H194" s="87"/>
      <x:c r="I194" s="87"/>
      <x:c r="J194" s="87"/>
      <x:c r="K194" s="87"/>
      <x:c r="L194" s="87"/>
      <x:c r="M194" s="87"/>
      <x:c r="N194" s="29"/>
      <x:c r="O194" s="10"/>
      <x:c r="P194" s="10"/>
      <x:c r="Q194" s="10"/>
      <x:c r="R194" s="10"/>
      <x:c r="S194" s="10"/>
      <x:c r="T194" s="10"/>
      <x:c r="U194" s="10"/>
      <x:c r="V194" s="10"/>
      <x:c r="W194" s="10"/>
      <x:c r="X194" s="10"/>
      <x:c r="Y194" s="10"/>
      <x:c r="Z194" s="10"/>
    </x:row>
    <x:row r="195" spans="1:26" ht="13.5" customHeight="1">
      <x:c r="A195" s="29"/>
      <x:c r="B195" s="29"/>
      <x:c r="C195" s="129"/>
      <x:c r="D195" s="87"/>
      <x:c r="E195" s="13"/>
      <x:c r="F195" s="87"/>
      <x:c r="G195" s="87"/>
      <x:c r="H195" s="87"/>
      <x:c r="I195" s="87"/>
      <x:c r="J195" s="87"/>
      <x:c r="K195" s="87"/>
      <x:c r="L195" s="87"/>
      <x:c r="M195" s="87"/>
      <x:c r="N195" s="29"/>
      <x:c r="O195" s="10"/>
      <x:c r="P195" s="10"/>
      <x:c r="Q195" s="10"/>
      <x:c r="R195" s="10"/>
      <x:c r="S195" s="10"/>
      <x:c r="T195" s="10"/>
      <x:c r="U195" s="10"/>
      <x:c r="V195" s="10"/>
      <x:c r="W195" s="10"/>
      <x:c r="X195" s="10"/>
      <x:c r="Y195" s="10"/>
      <x:c r="Z195" s="10"/>
    </x:row>
    <x:row r="196" spans="1:26" ht="13.5" customHeight="1">
      <x:c r="A196" s="29"/>
      <x:c r="B196" s="29"/>
      <x:c r="C196" s="129"/>
      <x:c r="D196" s="87"/>
      <x:c r="E196" s="13"/>
      <x:c r="F196" s="87"/>
      <x:c r="G196" s="87"/>
      <x:c r="H196" s="87"/>
      <x:c r="I196" s="87"/>
      <x:c r="J196" s="87"/>
      <x:c r="K196" s="87"/>
      <x:c r="L196" s="87"/>
      <x:c r="M196" s="87"/>
      <x:c r="N196" s="29"/>
      <x:c r="O196" s="10"/>
      <x:c r="P196" s="10"/>
      <x:c r="Q196" s="10"/>
      <x:c r="R196" s="10"/>
      <x:c r="S196" s="10"/>
      <x:c r="T196" s="10"/>
      <x:c r="U196" s="10"/>
      <x:c r="V196" s="10"/>
      <x:c r="W196" s="10"/>
      <x:c r="X196" s="10"/>
      <x:c r="Y196" s="10"/>
      <x:c r="Z196" s="10"/>
    </x:row>
    <x:row r="197" spans="1:26" ht="13.5" customHeight="1">
      <x:c r="A197" s="29"/>
      <x:c r="B197" s="29"/>
      <x:c r="C197" s="129"/>
      <x:c r="D197" s="87"/>
      <x:c r="E197" s="13"/>
      <x:c r="F197" s="87"/>
      <x:c r="G197" s="87"/>
      <x:c r="H197" s="87"/>
      <x:c r="I197" s="87"/>
      <x:c r="J197" s="87"/>
      <x:c r="K197" s="87"/>
      <x:c r="L197" s="87"/>
      <x:c r="M197" s="87"/>
      <x:c r="N197" s="29"/>
      <x:c r="O197" s="10"/>
      <x:c r="P197" s="10"/>
      <x:c r="Q197" s="10"/>
      <x:c r="R197" s="10"/>
      <x:c r="S197" s="10"/>
      <x:c r="T197" s="10"/>
      <x:c r="U197" s="10"/>
      <x:c r="V197" s="10"/>
      <x:c r="W197" s="10"/>
      <x:c r="X197" s="10"/>
      <x:c r="Y197" s="10"/>
      <x:c r="Z197" s="10"/>
    </x:row>
    <x:row r="198" spans="1:26" ht="13.5" customHeight="1">
      <x:c r="A198" s="29"/>
      <x:c r="B198" s="29"/>
      <x:c r="C198" s="129"/>
      <x:c r="D198" s="87"/>
      <x:c r="E198" s="13"/>
      <x:c r="F198" s="87"/>
      <x:c r="G198" s="87"/>
      <x:c r="H198" s="87"/>
      <x:c r="I198" s="87"/>
      <x:c r="J198" s="87"/>
      <x:c r="K198" s="87"/>
      <x:c r="L198" s="87"/>
      <x:c r="M198" s="87"/>
      <x:c r="N198" s="29"/>
      <x:c r="O198" s="10"/>
      <x:c r="P198" s="10"/>
      <x:c r="Q198" s="10"/>
      <x:c r="R198" s="10"/>
      <x:c r="S198" s="10"/>
      <x:c r="T198" s="10"/>
      <x:c r="U198" s="10"/>
      <x:c r="V198" s="10"/>
      <x:c r="W198" s="10"/>
      <x:c r="X198" s="10"/>
      <x:c r="Y198" s="10"/>
      <x:c r="Z198" s="10"/>
    </x:row>
    <x:row r="199" spans="1:26" ht="13.5" customHeight="1">
      <x:c r="A199" s="29"/>
      <x:c r="B199" s="29"/>
      <x:c r="C199" s="129"/>
      <x:c r="D199" s="87"/>
      <x:c r="E199" s="13"/>
      <x:c r="F199" s="87"/>
      <x:c r="G199" s="87"/>
      <x:c r="H199" s="87"/>
      <x:c r="I199" s="87"/>
      <x:c r="J199" s="87"/>
      <x:c r="K199" s="87"/>
      <x:c r="L199" s="87"/>
      <x:c r="M199" s="87"/>
      <x:c r="N199" s="29"/>
      <x:c r="O199" s="10"/>
      <x:c r="P199" s="10"/>
      <x:c r="Q199" s="10"/>
      <x:c r="R199" s="10"/>
      <x:c r="S199" s="10"/>
      <x:c r="T199" s="10"/>
      <x:c r="U199" s="10"/>
      <x:c r="V199" s="10"/>
      <x:c r="W199" s="10"/>
      <x:c r="X199" s="10"/>
      <x:c r="Y199" s="10"/>
      <x:c r="Z199" s="10"/>
    </x:row>
    <x:row r="200" spans="1:26" ht="13.5" customHeight="1">
      <x:c r="A200" s="29"/>
      <x:c r="B200" s="29"/>
      <x:c r="C200" s="129"/>
      <x:c r="D200" s="87"/>
      <x:c r="E200" s="13"/>
      <x:c r="F200" s="87"/>
      <x:c r="G200" s="87"/>
      <x:c r="H200" s="87"/>
      <x:c r="I200" s="87"/>
      <x:c r="J200" s="87"/>
      <x:c r="K200" s="87"/>
      <x:c r="L200" s="87"/>
      <x:c r="M200" s="87"/>
      <x:c r="N200" s="29"/>
      <x:c r="O200" s="10"/>
      <x:c r="P200" s="10"/>
      <x:c r="Q200" s="10"/>
      <x:c r="R200" s="10"/>
      <x:c r="S200" s="10"/>
      <x:c r="T200" s="10"/>
      <x:c r="U200" s="10"/>
      <x:c r="V200" s="10"/>
      <x:c r="W200" s="10"/>
      <x:c r="X200" s="10"/>
      <x:c r="Y200" s="10"/>
      <x:c r="Z200" s="10"/>
    </x:row>
    <x:row r="201" spans="1:26" ht="13.5" customHeight="1">
      <x:c r="A201" s="29"/>
      <x:c r="B201" s="29"/>
      <x:c r="C201" s="129"/>
      <x:c r="D201" s="87"/>
      <x:c r="E201" s="13"/>
      <x:c r="F201" s="87"/>
      <x:c r="G201" s="87"/>
      <x:c r="H201" s="87"/>
      <x:c r="I201" s="87"/>
      <x:c r="J201" s="87"/>
      <x:c r="K201" s="87"/>
      <x:c r="L201" s="87"/>
      <x:c r="M201" s="87"/>
      <x:c r="N201" s="29"/>
      <x:c r="O201" s="10"/>
      <x:c r="P201" s="10"/>
      <x:c r="Q201" s="10"/>
      <x:c r="R201" s="10"/>
      <x:c r="S201" s="10"/>
      <x:c r="T201" s="10"/>
      <x:c r="U201" s="10"/>
      <x:c r="V201" s="10"/>
      <x:c r="W201" s="10"/>
      <x:c r="X201" s="10"/>
      <x:c r="Y201" s="10"/>
      <x:c r="Z201" s="10"/>
    </x:row>
    <x:row r="202" spans="1:26" ht="13.5" customHeight="1">
      <x:c r="A202" s="29"/>
      <x:c r="B202" s="29"/>
      <x:c r="C202" s="129"/>
      <x:c r="D202" s="87"/>
      <x:c r="E202" s="13"/>
      <x:c r="F202" s="87"/>
      <x:c r="G202" s="87"/>
      <x:c r="H202" s="87"/>
      <x:c r="I202" s="87"/>
      <x:c r="J202" s="87"/>
      <x:c r="K202" s="87"/>
      <x:c r="L202" s="87"/>
      <x:c r="M202" s="87"/>
      <x:c r="N202" s="29"/>
      <x:c r="O202" s="10"/>
      <x:c r="P202" s="10"/>
      <x:c r="Q202" s="10"/>
      <x:c r="R202" s="10"/>
      <x:c r="S202" s="10"/>
      <x:c r="T202" s="10"/>
      <x:c r="U202" s="10"/>
      <x:c r="V202" s="10"/>
      <x:c r="W202" s="10"/>
      <x:c r="X202" s="10"/>
      <x:c r="Y202" s="10"/>
      <x:c r="Z202" s="10"/>
    </x:row>
    <x:row r="203" spans="1:26" ht="13.5" customHeight="1">
      <x:c r="A203" s="29"/>
      <x:c r="B203" s="29"/>
      <x:c r="C203" s="129"/>
      <x:c r="D203" s="87"/>
      <x:c r="E203" s="13"/>
      <x:c r="F203" s="87"/>
      <x:c r="G203" s="87"/>
      <x:c r="H203" s="87"/>
      <x:c r="I203" s="87"/>
      <x:c r="J203" s="87"/>
      <x:c r="K203" s="87"/>
      <x:c r="L203" s="87"/>
      <x:c r="M203" s="87"/>
      <x:c r="N203" s="29"/>
      <x:c r="O203" s="10"/>
      <x:c r="P203" s="10"/>
      <x:c r="Q203" s="10"/>
      <x:c r="R203" s="10"/>
      <x:c r="S203" s="10"/>
      <x:c r="T203" s="10"/>
      <x:c r="U203" s="10"/>
      <x:c r="V203" s="10"/>
      <x:c r="W203" s="10"/>
      <x:c r="X203" s="10"/>
      <x:c r="Y203" s="10"/>
      <x:c r="Z203" s="10"/>
    </x:row>
    <x:row r="204" spans="1:26" ht="13.5" customHeight="1">
      <x:c r="A204" s="29"/>
      <x:c r="B204" s="29"/>
      <x:c r="C204" s="129"/>
      <x:c r="D204" s="87"/>
      <x:c r="E204" s="13"/>
      <x:c r="F204" s="87"/>
      <x:c r="G204" s="87"/>
      <x:c r="H204" s="87"/>
      <x:c r="I204" s="87"/>
      <x:c r="J204" s="87"/>
      <x:c r="K204" s="87"/>
      <x:c r="L204" s="87"/>
      <x:c r="M204" s="87"/>
      <x:c r="N204" s="29"/>
      <x:c r="O204" s="10"/>
      <x:c r="P204" s="10"/>
      <x:c r="Q204" s="10"/>
      <x:c r="R204" s="10"/>
      <x:c r="S204" s="10"/>
      <x:c r="T204" s="10"/>
      <x:c r="U204" s="10"/>
      <x:c r="V204" s="10"/>
      <x:c r="W204" s="10"/>
      <x:c r="X204" s="10"/>
      <x:c r="Y204" s="10"/>
      <x:c r="Z204" s="10"/>
    </x:row>
    <x:row r="205" spans="1:26" ht="13.5" customHeight="1">
      <x:c r="A205" s="29"/>
      <x:c r="B205" s="29"/>
      <x:c r="C205" s="129"/>
      <x:c r="D205" s="87"/>
      <x:c r="E205" s="13"/>
      <x:c r="F205" s="87"/>
      <x:c r="G205" s="87"/>
      <x:c r="H205" s="87"/>
      <x:c r="I205" s="87"/>
      <x:c r="J205" s="87"/>
      <x:c r="K205" s="87"/>
      <x:c r="L205" s="87"/>
      <x:c r="M205" s="87"/>
      <x:c r="N205" s="29"/>
      <x:c r="O205" s="10"/>
      <x:c r="P205" s="10"/>
      <x:c r="Q205" s="10"/>
      <x:c r="R205" s="10"/>
      <x:c r="S205" s="10"/>
      <x:c r="T205" s="10"/>
      <x:c r="U205" s="10"/>
      <x:c r="V205" s="10"/>
      <x:c r="W205" s="10"/>
      <x:c r="X205" s="10"/>
      <x:c r="Y205" s="10"/>
      <x:c r="Z205" s="10"/>
    </x:row>
    <x:row r="206" spans="1:26" ht="13.5" customHeight="1">
      <x:c r="A206" s="29"/>
      <x:c r="B206" s="29"/>
      <x:c r="C206" s="129"/>
      <x:c r="D206" s="87"/>
      <x:c r="E206" s="13"/>
      <x:c r="F206" s="87"/>
      <x:c r="G206" s="87"/>
      <x:c r="H206" s="87"/>
      <x:c r="I206" s="87"/>
      <x:c r="J206" s="87"/>
      <x:c r="K206" s="87"/>
      <x:c r="L206" s="87"/>
      <x:c r="M206" s="87"/>
      <x:c r="N206" s="29"/>
      <x:c r="O206" s="10"/>
      <x:c r="P206" s="10"/>
      <x:c r="Q206" s="10"/>
      <x:c r="R206" s="10"/>
      <x:c r="S206" s="10"/>
      <x:c r="T206" s="10"/>
      <x:c r="U206" s="10"/>
      <x:c r="V206" s="10"/>
      <x:c r="W206" s="10"/>
      <x:c r="X206" s="10"/>
      <x:c r="Y206" s="10"/>
      <x:c r="Z206" s="10"/>
    </x:row>
    <x:row r="207" spans="1:26" ht="13.5" customHeight="1">
      <x:c r="A207" s="29"/>
      <x:c r="B207" s="29"/>
      <x:c r="C207" s="129"/>
      <x:c r="D207" s="87"/>
      <x:c r="E207" s="13"/>
      <x:c r="F207" s="87"/>
      <x:c r="G207" s="87"/>
      <x:c r="H207" s="87"/>
      <x:c r="I207" s="87"/>
      <x:c r="J207" s="87"/>
      <x:c r="K207" s="87"/>
      <x:c r="L207" s="87"/>
      <x:c r="M207" s="87"/>
      <x:c r="N207" s="29"/>
      <x:c r="O207" s="10"/>
      <x:c r="P207" s="10"/>
      <x:c r="Q207" s="10"/>
      <x:c r="R207" s="10"/>
      <x:c r="S207" s="10"/>
      <x:c r="T207" s="10"/>
      <x:c r="U207" s="10"/>
      <x:c r="V207" s="10"/>
      <x:c r="W207" s="10"/>
      <x:c r="X207" s="10"/>
      <x:c r="Y207" s="10"/>
      <x:c r="Z207" s="10"/>
    </x:row>
    <x:row r="208" spans="1:26" ht="13.5" customHeight="1">
      <x:c r="A208" s="29"/>
      <x:c r="B208" s="29"/>
      <x:c r="C208" s="129"/>
      <x:c r="D208" s="87"/>
      <x:c r="E208" s="13"/>
      <x:c r="F208" s="87"/>
      <x:c r="G208" s="87"/>
      <x:c r="H208" s="87"/>
      <x:c r="I208" s="87"/>
      <x:c r="J208" s="87"/>
      <x:c r="K208" s="87"/>
      <x:c r="L208" s="87"/>
      <x:c r="M208" s="87"/>
      <x:c r="N208" s="29"/>
      <x:c r="O208" s="10"/>
      <x:c r="P208" s="10"/>
      <x:c r="Q208" s="10"/>
      <x:c r="R208" s="10"/>
      <x:c r="S208" s="10"/>
      <x:c r="T208" s="10"/>
      <x:c r="U208" s="10"/>
      <x:c r="V208" s="10"/>
      <x:c r="W208" s="10"/>
      <x:c r="X208" s="10"/>
      <x:c r="Y208" s="10"/>
      <x:c r="Z208" s="10"/>
    </x:row>
    <x:row r="209" spans="1:26" ht="13.5" customHeight="1">
      <x:c r="A209" s="29"/>
      <x:c r="B209" s="29"/>
      <x:c r="C209" s="129"/>
      <x:c r="D209" s="87"/>
      <x:c r="E209" s="13"/>
      <x:c r="F209" s="87"/>
      <x:c r="G209" s="87"/>
      <x:c r="H209" s="87"/>
      <x:c r="I209" s="87"/>
      <x:c r="J209" s="87"/>
      <x:c r="K209" s="87"/>
      <x:c r="L209" s="87"/>
      <x:c r="M209" s="87"/>
      <x:c r="N209" s="29"/>
      <x:c r="O209" s="10"/>
      <x:c r="P209" s="10"/>
      <x:c r="Q209" s="10"/>
      <x:c r="R209" s="10"/>
      <x:c r="S209" s="10"/>
      <x:c r="T209" s="10"/>
      <x:c r="U209" s="10"/>
      <x:c r="V209" s="10"/>
      <x:c r="W209" s="10"/>
      <x:c r="X209" s="10"/>
      <x:c r="Y209" s="10"/>
      <x:c r="Z209" s="10"/>
    </x:row>
    <x:row r="210" spans="1:26" ht="13.5" customHeight="1">
      <x:c r="A210" s="29"/>
      <x:c r="B210" s="29"/>
      <x:c r="C210" s="129"/>
      <x:c r="D210" s="87"/>
      <x:c r="E210" s="13"/>
      <x:c r="F210" s="87"/>
      <x:c r="G210" s="87"/>
      <x:c r="H210" s="87"/>
      <x:c r="I210" s="87"/>
      <x:c r="J210" s="87"/>
      <x:c r="K210" s="87"/>
      <x:c r="L210" s="87"/>
      <x:c r="M210" s="87"/>
      <x:c r="N210" s="29"/>
      <x:c r="O210" s="10"/>
      <x:c r="P210" s="10"/>
      <x:c r="Q210" s="10"/>
      <x:c r="R210" s="10"/>
      <x:c r="S210" s="10"/>
      <x:c r="T210" s="10"/>
      <x:c r="U210" s="10"/>
      <x:c r="V210" s="10"/>
      <x:c r="W210" s="10"/>
      <x:c r="X210" s="10"/>
      <x:c r="Y210" s="10"/>
      <x:c r="Z210" s="10"/>
    </x:row>
    <x:row r="211" spans="1:26" ht="13.5" customHeight="1">
      <x:c r="A211" s="29"/>
      <x:c r="B211" s="29"/>
      <x:c r="C211" s="129"/>
      <x:c r="D211" s="87"/>
      <x:c r="E211" s="13"/>
      <x:c r="F211" s="87"/>
      <x:c r="G211" s="87"/>
      <x:c r="H211" s="87"/>
      <x:c r="I211" s="87"/>
      <x:c r="J211" s="87"/>
      <x:c r="K211" s="87"/>
      <x:c r="L211" s="87"/>
      <x:c r="M211" s="87"/>
      <x:c r="N211" s="29"/>
      <x:c r="O211" s="10"/>
      <x:c r="P211" s="10"/>
      <x:c r="Q211" s="10"/>
      <x:c r="R211" s="10"/>
      <x:c r="S211" s="10"/>
      <x:c r="T211" s="10"/>
      <x:c r="U211" s="10"/>
      <x:c r="V211" s="10"/>
      <x:c r="W211" s="10"/>
      <x:c r="X211" s="10"/>
      <x:c r="Y211" s="10"/>
      <x:c r="Z211" s="10"/>
    </x:row>
    <x:row r="212" spans="1:26" ht="13.5" customHeight="1">
      <x:c r="A212" s="29"/>
      <x:c r="B212" s="29"/>
      <x:c r="C212" s="129"/>
      <x:c r="D212" s="87"/>
      <x:c r="E212" s="13"/>
      <x:c r="F212" s="87"/>
      <x:c r="G212" s="87"/>
      <x:c r="H212" s="87"/>
      <x:c r="I212" s="87"/>
      <x:c r="J212" s="87"/>
      <x:c r="K212" s="87"/>
      <x:c r="L212" s="87"/>
      <x:c r="M212" s="87"/>
      <x:c r="N212" s="29"/>
      <x:c r="O212" s="10"/>
      <x:c r="P212" s="10"/>
      <x:c r="Q212" s="10"/>
      <x:c r="R212" s="10"/>
      <x:c r="S212" s="10"/>
      <x:c r="T212" s="10"/>
      <x:c r="U212" s="10"/>
      <x:c r="V212" s="10"/>
      <x:c r="W212" s="10"/>
      <x:c r="X212" s="10"/>
      <x:c r="Y212" s="10"/>
      <x:c r="Z212" s="10"/>
    </x:row>
    <x:row r="213" spans="1:26" ht="13.5" customHeight="1">
      <x:c r="A213" s="29"/>
      <x:c r="B213" s="29"/>
      <x:c r="C213" s="129"/>
      <x:c r="D213" s="87"/>
      <x:c r="E213" s="13"/>
      <x:c r="F213" s="87"/>
      <x:c r="G213" s="87"/>
      <x:c r="H213" s="87"/>
      <x:c r="I213" s="87"/>
      <x:c r="J213" s="87"/>
      <x:c r="K213" s="87"/>
      <x:c r="L213" s="87"/>
      <x:c r="M213" s="87"/>
      <x:c r="N213" s="29"/>
      <x:c r="O213" s="10"/>
      <x:c r="P213" s="10"/>
      <x:c r="Q213" s="10"/>
      <x:c r="R213" s="10"/>
      <x:c r="S213" s="10"/>
      <x:c r="T213" s="10"/>
      <x:c r="U213" s="10"/>
      <x:c r="V213" s="10"/>
      <x:c r="W213" s="10"/>
      <x:c r="X213" s="10"/>
      <x:c r="Y213" s="10"/>
      <x:c r="Z213" s="10"/>
    </x:row>
    <x:row r="214" spans="1:26" ht="13.5" customHeight="1">
      <x:c r="A214" s="29"/>
      <x:c r="B214" s="29"/>
      <x:c r="C214" s="129"/>
      <x:c r="D214" s="87"/>
      <x:c r="E214" s="13"/>
      <x:c r="F214" s="87"/>
      <x:c r="G214" s="87"/>
      <x:c r="H214" s="87"/>
      <x:c r="I214" s="87"/>
      <x:c r="J214" s="87"/>
      <x:c r="K214" s="87"/>
      <x:c r="L214" s="87"/>
      <x:c r="M214" s="87"/>
      <x:c r="N214" s="29"/>
      <x:c r="O214" s="10"/>
      <x:c r="P214" s="10"/>
      <x:c r="Q214" s="10"/>
      <x:c r="R214" s="10"/>
      <x:c r="S214" s="10"/>
      <x:c r="T214" s="10"/>
      <x:c r="U214" s="10"/>
      <x:c r="V214" s="10"/>
      <x:c r="W214" s="10"/>
      <x:c r="X214" s="10"/>
      <x:c r="Y214" s="10"/>
      <x:c r="Z214" s="10"/>
    </x:row>
    <x:row r="215" spans="1:26" ht="13.5" customHeight="1">
      <x:c r="A215" s="29"/>
      <x:c r="B215" s="29"/>
      <x:c r="C215" s="129"/>
      <x:c r="D215" s="87"/>
      <x:c r="E215" s="13"/>
      <x:c r="F215" s="87"/>
      <x:c r="G215" s="87"/>
      <x:c r="H215" s="87"/>
      <x:c r="I215" s="87"/>
      <x:c r="J215" s="87"/>
      <x:c r="K215" s="87"/>
      <x:c r="L215" s="87"/>
      <x:c r="M215" s="87"/>
      <x:c r="N215" s="29"/>
      <x:c r="O215" s="10"/>
      <x:c r="P215" s="10"/>
      <x:c r="Q215" s="10"/>
      <x:c r="R215" s="10"/>
      <x:c r="S215" s="10"/>
      <x:c r="T215" s="10"/>
      <x:c r="U215" s="10"/>
      <x:c r="V215" s="10"/>
      <x:c r="W215" s="10"/>
      <x:c r="X215" s="10"/>
      <x:c r="Y215" s="10"/>
      <x:c r="Z215" s="10"/>
    </x:row>
    <x:row r="216" spans="1:26" ht="13.5" customHeight="1">
      <x:c r="A216" s="29"/>
      <x:c r="B216" s="29"/>
      <x:c r="C216" s="129"/>
      <x:c r="D216" s="87"/>
      <x:c r="E216" s="13"/>
      <x:c r="F216" s="87"/>
      <x:c r="G216" s="87"/>
      <x:c r="H216" s="87"/>
      <x:c r="I216" s="87"/>
      <x:c r="J216" s="87"/>
      <x:c r="K216" s="87"/>
      <x:c r="L216" s="87"/>
      <x:c r="M216" s="87"/>
      <x:c r="N216" s="29"/>
      <x:c r="O216" s="10"/>
      <x:c r="P216" s="10"/>
      <x:c r="Q216" s="10"/>
      <x:c r="R216" s="10"/>
      <x:c r="S216" s="10"/>
      <x:c r="T216" s="10"/>
      <x:c r="U216" s="10"/>
      <x:c r="V216" s="10"/>
      <x:c r="W216" s="10"/>
      <x:c r="X216" s="10"/>
      <x:c r="Y216" s="10"/>
      <x:c r="Z216" s="10"/>
    </x:row>
    <x:row r="217" spans="1:26" ht="13.5" customHeight="1">
      <x:c r="A217" s="29"/>
      <x:c r="B217" s="29"/>
      <x:c r="C217" s="129"/>
      <x:c r="D217" s="87"/>
      <x:c r="E217" s="13"/>
      <x:c r="F217" s="87"/>
      <x:c r="G217" s="87"/>
      <x:c r="H217" s="87"/>
      <x:c r="I217" s="87"/>
      <x:c r="J217" s="87"/>
      <x:c r="K217" s="87"/>
      <x:c r="L217" s="87"/>
      <x:c r="M217" s="87"/>
      <x:c r="N217" s="29"/>
      <x:c r="O217" s="10"/>
      <x:c r="P217" s="10"/>
      <x:c r="Q217" s="10"/>
      <x:c r="R217" s="10"/>
      <x:c r="S217" s="10"/>
      <x:c r="T217" s="10"/>
      <x:c r="U217" s="10"/>
      <x:c r="V217" s="10"/>
      <x:c r="W217" s="10"/>
      <x:c r="X217" s="10"/>
      <x:c r="Y217" s="10"/>
      <x:c r="Z217" s="10"/>
    </x:row>
    <x:row r="218" spans="1:26" ht="13.5" customHeight="1">
      <x:c r="A218" s="29"/>
      <x:c r="B218" s="29"/>
      <x:c r="C218" s="129"/>
      <x:c r="D218" s="87"/>
      <x:c r="E218" s="13"/>
      <x:c r="F218" s="87"/>
      <x:c r="G218" s="87"/>
      <x:c r="H218" s="87"/>
      <x:c r="I218" s="87"/>
      <x:c r="J218" s="87"/>
      <x:c r="K218" s="87"/>
      <x:c r="L218" s="87"/>
      <x:c r="M218" s="87"/>
      <x:c r="N218" s="29"/>
      <x:c r="O218" s="10"/>
      <x:c r="P218" s="10"/>
      <x:c r="Q218" s="10"/>
      <x:c r="R218" s="10"/>
      <x:c r="S218" s="10"/>
      <x:c r="T218" s="10"/>
      <x:c r="U218" s="10"/>
      <x:c r="V218" s="10"/>
      <x:c r="W218" s="10"/>
      <x:c r="X218" s="10"/>
      <x:c r="Y218" s="10"/>
      <x:c r="Z218" s="10"/>
    </x:row>
    <x:row r="219" spans="1:26" ht="13.5" customHeight="1">
      <x:c r="A219" s="29"/>
      <x:c r="B219" s="29"/>
      <x:c r="C219" s="129"/>
      <x:c r="D219" s="87"/>
      <x:c r="E219" s="13"/>
      <x:c r="F219" s="87"/>
      <x:c r="G219" s="87"/>
      <x:c r="H219" s="87"/>
      <x:c r="I219" s="87"/>
      <x:c r="J219" s="87"/>
      <x:c r="K219" s="87"/>
      <x:c r="L219" s="87"/>
      <x:c r="M219" s="87"/>
      <x:c r="N219" s="29"/>
      <x:c r="O219" s="10"/>
      <x:c r="P219" s="10"/>
      <x:c r="Q219" s="10"/>
      <x:c r="R219" s="10"/>
      <x:c r="S219" s="10"/>
      <x:c r="T219" s="10"/>
      <x:c r="U219" s="10"/>
      <x:c r="V219" s="10"/>
      <x:c r="W219" s="10"/>
      <x:c r="X219" s="10"/>
      <x:c r="Y219" s="10"/>
      <x:c r="Z219" s="10"/>
    </x:row>
    <x:row r="220" spans="1:26" ht="13.5" customHeight="1">
      <x:c r="A220" s="29"/>
      <x:c r="B220" s="29"/>
      <x:c r="C220" s="129"/>
      <x:c r="D220" s="87"/>
      <x:c r="E220" s="13"/>
      <x:c r="F220" s="87"/>
      <x:c r="G220" s="87"/>
      <x:c r="H220" s="87"/>
      <x:c r="I220" s="87"/>
      <x:c r="J220" s="87"/>
      <x:c r="K220" s="87"/>
      <x:c r="L220" s="87"/>
      <x:c r="M220" s="87"/>
      <x:c r="N220" s="29"/>
      <x:c r="O220" s="10"/>
      <x:c r="P220" s="10"/>
      <x:c r="Q220" s="10"/>
      <x:c r="R220" s="10"/>
      <x:c r="S220" s="10"/>
      <x:c r="T220" s="10"/>
      <x:c r="U220" s="10"/>
      <x:c r="V220" s="10"/>
      <x:c r="W220" s="10"/>
      <x:c r="X220" s="10"/>
      <x:c r="Y220" s="10"/>
      <x:c r="Z220" s="10"/>
    </x:row>
    <x:row r="221" spans="1:26" ht="13.5" customHeight="1">
      <x:c r="A221" s="29"/>
      <x:c r="B221" s="29"/>
      <x:c r="C221" s="129"/>
      <x:c r="D221" s="87"/>
      <x:c r="E221" s="13"/>
      <x:c r="F221" s="87"/>
      <x:c r="G221" s="87"/>
      <x:c r="H221" s="87"/>
      <x:c r="I221" s="87"/>
      <x:c r="J221" s="87"/>
      <x:c r="K221" s="87"/>
      <x:c r="L221" s="87"/>
      <x:c r="M221" s="87"/>
      <x:c r="N221" s="29"/>
      <x:c r="O221" s="10"/>
      <x:c r="P221" s="10"/>
      <x:c r="Q221" s="10"/>
      <x:c r="R221" s="10"/>
      <x:c r="S221" s="10"/>
      <x:c r="T221" s="10"/>
      <x:c r="U221" s="10"/>
      <x:c r="V221" s="10"/>
      <x:c r="W221" s="10"/>
      <x:c r="X221" s="10"/>
      <x:c r="Y221" s="10"/>
      <x:c r="Z221" s="10"/>
    </x:row>
    <x:row r="222" spans="1:26" ht="13.5" customHeight="1">
      <x:c r="A222" s="29"/>
      <x:c r="B222" s="29"/>
      <x:c r="C222" s="129"/>
      <x:c r="D222" s="87"/>
      <x:c r="E222" s="13"/>
      <x:c r="F222" s="87"/>
      <x:c r="G222" s="87"/>
      <x:c r="H222" s="87"/>
      <x:c r="I222" s="87"/>
      <x:c r="J222" s="87"/>
      <x:c r="K222" s="87"/>
      <x:c r="L222" s="87"/>
      <x:c r="M222" s="87"/>
      <x:c r="N222" s="29"/>
      <x:c r="O222" s="10"/>
      <x:c r="P222" s="10"/>
      <x:c r="Q222" s="10"/>
      <x:c r="R222" s="10"/>
      <x:c r="S222" s="10"/>
      <x:c r="T222" s="10"/>
      <x:c r="U222" s="10"/>
      <x:c r="V222" s="10"/>
      <x:c r="W222" s="10"/>
      <x:c r="X222" s="10"/>
      <x:c r="Y222" s="10"/>
      <x:c r="Z222" s="10"/>
    </x:row>
    <x:row r="223" spans="1:26" ht="13.5" customHeight="1">
      <x:c r="A223" s="29"/>
      <x:c r="B223" s="29"/>
      <x:c r="C223" s="129"/>
      <x:c r="D223" s="87"/>
      <x:c r="E223" s="13"/>
      <x:c r="F223" s="87"/>
      <x:c r="G223" s="87"/>
      <x:c r="H223" s="87"/>
      <x:c r="I223" s="87"/>
      <x:c r="J223" s="87"/>
      <x:c r="K223" s="87"/>
      <x:c r="L223" s="87"/>
      <x:c r="M223" s="87"/>
      <x:c r="N223" s="29"/>
      <x:c r="O223" s="10"/>
      <x:c r="P223" s="10"/>
      <x:c r="Q223" s="10"/>
      <x:c r="R223" s="10"/>
      <x:c r="S223" s="10"/>
      <x:c r="T223" s="10"/>
      <x:c r="U223" s="10"/>
      <x:c r="V223" s="10"/>
      <x:c r="W223" s="10"/>
      <x:c r="X223" s="10"/>
      <x:c r="Y223" s="10"/>
      <x:c r="Z223" s="10"/>
    </x:row>
    <x:row r="224" spans="1:26" ht="13.5" customHeight="1">
      <x:c r="A224" s="29"/>
      <x:c r="B224" s="29"/>
      <x:c r="C224" s="129"/>
      <x:c r="D224" s="87"/>
      <x:c r="E224" s="13"/>
      <x:c r="F224" s="87"/>
      <x:c r="G224" s="87"/>
      <x:c r="H224" s="87"/>
      <x:c r="I224" s="87"/>
      <x:c r="J224" s="87"/>
      <x:c r="K224" s="87"/>
      <x:c r="L224" s="87"/>
      <x:c r="M224" s="87"/>
      <x:c r="N224" s="29"/>
      <x:c r="O224" s="10"/>
      <x:c r="P224" s="10"/>
      <x:c r="Q224" s="10"/>
      <x:c r="R224" s="10"/>
      <x:c r="S224" s="10"/>
      <x:c r="T224" s="10"/>
      <x:c r="U224" s="10"/>
      <x:c r="V224" s="10"/>
      <x:c r="W224" s="10"/>
      <x:c r="X224" s="10"/>
      <x:c r="Y224" s="10"/>
      <x:c r="Z224" s="10"/>
    </x:row>
    <x:row r="225" spans="1:26" ht="13.5" customHeight="1">
      <x:c r="A225" s="29"/>
      <x:c r="B225" s="29"/>
      <x:c r="C225" s="129"/>
      <x:c r="D225" s="87"/>
      <x:c r="E225" s="13"/>
      <x:c r="F225" s="87"/>
      <x:c r="G225" s="87"/>
      <x:c r="H225" s="87"/>
      <x:c r="I225" s="87"/>
      <x:c r="J225" s="87"/>
      <x:c r="K225" s="87"/>
      <x:c r="L225" s="87"/>
      <x:c r="M225" s="87"/>
      <x:c r="N225" s="29"/>
      <x:c r="O225" s="10"/>
      <x:c r="P225" s="10"/>
      <x:c r="Q225" s="10"/>
      <x:c r="R225" s="10"/>
      <x:c r="S225" s="10"/>
      <x:c r="T225" s="10"/>
      <x:c r="U225" s="10"/>
      <x:c r="V225" s="10"/>
      <x:c r="W225" s="10"/>
      <x:c r="X225" s="10"/>
      <x:c r="Y225" s="10"/>
      <x:c r="Z225" s="10"/>
    </x:row>
    <x:row r="226" spans="1:26" ht="13.5" customHeight="1">
      <x:c r="A226" s="29"/>
      <x:c r="B226" s="29"/>
      <x:c r="C226" s="129"/>
      <x:c r="D226" s="87"/>
      <x:c r="E226" s="13"/>
      <x:c r="F226" s="87"/>
      <x:c r="G226" s="87"/>
      <x:c r="H226" s="87"/>
      <x:c r="I226" s="87"/>
      <x:c r="J226" s="87"/>
      <x:c r="K226" s="87"/>
      <x:c r="L226" s="87"/>
      <x:c r="M226" s="87"/>
      <x:c r="N226" s="29"/>
      <x:c r="O226" s="10"/>
      <x:c r="P226" s="10"/>
      <x:c r="Q226" s="10"/>
      <x:c r="R226" s="10"/>
      <x:c r="S226" s="10"/>
      <x:c r="T226" s="10"/>
      <x:c r="U226" s="10"/>
      <x:c r="V226" s="10"/>
      <x:c r="W226" s="10"/>
      <x:c r="X226" s="10"/>
      <x:c r="Y226" s="10"/>
      <x:c r="Z226" s="10"/>
    </x:row>
    <x:row r="227" spans="1:26" ht="13.5" customHeight="1">
      <x:c r="A227" s="29"/>
      <x:c r="B227" s="29"/>
      <x:c r="C227" s="129"/>
      <x:c r="D227" s="87"/>
      <x:c r="E227" s="13"/>
      <x:c r="F227" s="87"/>
      <x:c r="G227" s="87"/>
      <x:c r="H227" s="87"/>
      <x:c r="I227" s="87"/>
      <x:c r="J227" s="87"/>
      <x:c r="K227" s="87"/>
      <x:c r="L227" s="87"/>
      <x:c r="M227" s="87"/>
      <x:c r="N227" s="29"/>
      <x:c r="O227" s="10"/>
      <x:c r="P227" s="10"/>
      <x:c r="Q227" s="10"/>
      <x:c r="R227" s="10"/>
      <x:c r="S227" s="10"/>
      <x:c r="T227" s="10"/>
      <x:c r="U227" s="10"/>
      <x:c r="V227" s="10"/>
      <x:c r="W227" s="10"/>
      <x:c r="X227" s="10"/>
      <x:c r="Y227" s="10"/>
      <x:c r="Z227" s="10"/>
    </x:row>
    <x:row r="228" spans="1:26" ht="13.5" customHeight="1">
      <x:c r="A228" s="29"/>
      <x:c r="B228" s="29"/>
      <x:c r="C228" s="129"/>
      <x:c r="D228" s="87"/>
      <x:c r="E228" s="13"/>
      <x:c r="F228" s="87"/>
      <x:c r="G228" s="87"/>
      <x:c r="H228" s="87"/>
      <x:c r="I228" s="87"/>
      <x:c r="J228" s="87"/>
      <x:c r="K228" s="87"/>
      <x:c r="L228" s="87"/>
      <x:c r="M228" s="87"/>
      <x:c r="N228" s="29"/>
      <x:c r="O228" s="10"/>
      <x:c r="P228" s="10"/>
      <x:c r="Q228" s="10"/>
      <x:c r="R228" s="10"/>
      <x:c r="S228" s="10"/>
      <x:c r="T228" s="10"/>
      <x:c r="U228" s="10"/>
      <x:c r="V228" s="10"/>
      <x:c r="W228" s="10"/>
      <x:c r="X228" s="10"/>
      <x:c r="Y228" s="10"/>
      <x:c r="Z228" s="10"/>
    </x:row>
    <x:row r="229" spans="1:26" ht="13.5" customHeight="1">
      <x:c r="A229" s="29"/>
      <x:c r="B229" s="29"/>
      <x:c r="C229" s="129"/>
      <x:c r="D229" s="87"/>
      <x:c r="E229" s="13"/>
      <x:c r="F229" s="87"/>
      <x:c r="G229" s="87"/>
      <x:c r="H229" s="87"/>
      <x:c r="I229" s="87"/>
      <x:c r="J229" s="87"/>
      <x:c r="K229" s="87"/>
      <x:c r="L229" s="87"/>
      <x:c r="M229" s="87"/>
      <x:c r="N229" s="29"/>
      <x:c r="O229" s="10"/>
      <x:c r="P229" s="10"/>
      <x:c r="Q229" s="10"/>
      <x:c r="R229" s="10"/>
      <x:c r="S229" s="10"/>
      <x:c r="T229" s="10"/>
      <x:c r="U229" s="10"/>
      <x:c r="V229" s="10"/>
      <x:c r="W229" s="10"/>
      <x:c r="X229" s="10"/>
      <x:c r="Y229" s="10"/>
      <x:c r="Z229" s="10"/>
    </x:row>
    <x:row r="230" spans="1:26" ht="13.5" customHeight="1">
      <x:c r="A230" s="29"/>
      <x:c r="B230" s="29"/>
      <x:c r="C230" s="129"/>
      <x:c r="D230" s="87"/>
      <x:c r="E230" s="13"/>
      <x:c r="F230" s="87"/>
      <x:c r="G230" s="87"/>
      <x:c r="H230" s="87"/>
      <x:c r="I230" s="87"/>
      <x:c r="J230" s="87"/>
      <x:c r="K230" s="87"/>
      <x:c r="L230" s="87"/>
      <x:c r="M230" s="87"/>
      <x:c r="N230" s="29"/>
      <x:c r="O230" s="10"/>
      <x:c r="P230" s="10"/>
      <x:c r="Q230" s="10"/>
      <x:c r="R230" s="10"/>
      <x:c r="S230" s="10"/>
      <x:c r="T230" s="10"/>
      <x:c r="U230" s="10"/>
      <x:c r="V230" s="10"/>
      <x:c r="W230" s="10"/>
      <x:c r="X230" s="10"/>
      <x:c r="Y230" s="10"/>
      <x:c r="Z230" s="10"/>
    </x:row>
    <x:row r="231" spans="1:26" ht="13.5" customHeight="1">
      <x:c r="A231" s="29"/>
      <x:c r="B231" s="29"/>
      <x:c r="C231" s="129"/>
      <x:c r="D231" s="87"/>
      <x:c r="E231" s="13"/>
      <x:c r="F231" s="87"/>
      <x:c r="G231" s="87"/>
      <x:c r="H231" s="87"/>
      <x:c r="I231" s="87"/>
      <x:c r="J231" s="87"/>
      <x:c r="K231" s="87"/>
      <x:c r="L231" s="87"/>
      <x:c r="M231" s="87"/>
      <x:c r="N231" s="29"/>
      <x:c r="O231" s="10"/>
      <x:c r="P231" s="10"/>
      <x:c r="Q231" s="10"/>
      <x:c r="R231" s="10"/>
      <x:c r="S231" s="10"/>
      <x:c r="T231" s="10"/>
      <x:c r="U231" s="10"/>
      <x:c r="V231" s="10"/>
      <x:c r="W231" s="10"/>
      <x:c r="X231" s="10"/>
      <x:c r="Y231" s="10"/>
      <x:c r="Z231" s="10"/>
    </x:row>
    <x:row r="232" spans="1:26" ht="13.5" customHeight="1">
      <x:c r="A232" s="29"/>
      <x:c r="B232" s="29"/>
      <x:c r="C232" s="129"/>
      <x:c r="D232" s="87"/>
      <x:c r="E232" s="13"/>
      <x:c r="F232" s="87"/>
      <x:c r="G232" s="87"/>
      <x:c r="H232" s="87"/>
      <x:c r="I232" s="87"/>
      <x:c r="J232" s="87"/>
      <x:c r="K232" s="87"/>
      <x:c r="L232" s="87"/>
      <x:c r="M232" s="87"/>
      <x:c r="N232" s="29"/>
      <x:c r="O232" s="10"/>
      <x:c r="P232" s="10"/>
      <x:c r="Q232" s="10"/>
      <x:c r="R232" s="10"/>
      <x:c r="S232" s="10"/>
      <x:c r="T232" s="10"/>
      <x:c r="U232" s="10"/>
      <x:c r="V232" s="10"/>
      <x:c r="W232" s="10"/>
      <x:c r="X232" s="10"/>
      <x:c r="Y232" s="10"/>
      <x:c r="Z232" s="10"/>
    </x:row>
    <x:row r="233" spans="1:26" ht="13.5" customHeight="1">
      <x:c r="A233" s="29"/>
      <x:c r="B233" s="29"/>
      <x:c r="C233" s="129"/>
      <x:c r="D233" s="87"/>
      <x:c r="E233" s="13"/>
      <x:c r="F233" s="87"/>
      <x:c r="G233" s="87"/>
      <x:c r="H233" s="87"/>
      <x:c r="I233" s="87"/>
      <x:c r="J233" s="87"/>
      <x:c r="K233" s="87"/>
      <x:c r="L233" s="87"/>
      <x:c r="M233" s="87"/>
      <x:c r="N233" s="29"/>
      <x:c r="O233" s="10"/>
      <x:c r="P233" s="10"/>
      <x:c r="Q233" s="10"/>
      <x:c r="R233" s="10"/>
      <x:c r="S233" s="10"/>
      <x:c r="T233" s="10"/>
      <x:c r="U233" s="10"/>
      <x:c r="V233" s="10"/>
      <x:c r="W233" s="10"/>
      <x:c r="X233" s="10"/>
      <x:c r="Y233" s="10"/>
      <x:c r="Z233" s="10"/>
    </x:row>
    <x:row r="234" spans="1:26" ht="13.5" customHeight="1">
      <x:c r="A234" s="29"/>
      <x:c r="B234" s="29"/>
      <x:c r="C234" s="129"/>
      <x:c r="D234" s="87"/>
      <x:c r="E234" s="13"/>
      <x:c r="F234" s="87"/>
      <x:c r="G234" s="87"/>
      <x:c r="H234" s="87"/>
      <x:c r="I234" s="87"/>
      <x:c r="J234" s="87"/>
      <x:c r="K234" s="87"/>
      <x:c r="L234" s="87"/>
      <x:c r="M234" s="87"/>
      <x:c r="N234" s="29"/>
      <x:c r="O234" s="10"/>
      <x:c r="P234" s="10"/>
      <x:c r="Q234" s="10"/>
      <x:c r="R234" s="10"/>
      <x:c r="S234" s="10"/>
      <x:c r="T234" s="10"/>
      <x:c r="U234" s="10"/>
      <x:c r="V234" s="10"/>
      <x:c r="W234" s="10"/>
      <x:c r="X234" s="10"/>
      <x:c r="Y234" s="10"/>
      <x:c r="Z234" s="10"/>
    </x:row>
    <x:row r="235" spans="1:26" ht="13.5" customHeight="1">
      <x:c r="A235" s="29"/>
      <x:c r="B235" s="29"/>
      <x:c r="C235" s="129"/>
      <x:c r="D235" s="87"/>
      <x:c r="E235" s="13"/>
      <x:c r="F235" s="87"/>
      <x:c r="G235" s="87"/>
      <x:c r="H235" s="87"/>
      <x:c r="I235" s="87"/>
      <x:c r="J235" s="87"/>
      <x:c r="K235" s="87"/>
      <x:c r="L235" s="87"/>
      <x:c r="M235" s="87"/>
      <x:c r="N235" s="29"/>
      <x:c r="O235" s="10"/>
      <x:c r="P235" s="10"/>
      <x:c r="Q235" s="10"/>
      <x:c r="R235" s="10"/>
      <x:c r="S235" s="10"/>
      <x:c r="T235" s="10"/>
      <x:c r="U235" s="10"/>
      <x:c r="V235" s="10"/>
      <x:c r="W235" s="10"/>
      <x:c r="X235" s="10"/>
      <x:c r="Y235" s="10"/>
      <x:c r="Z235" s="10"/>
    </x:row>
    <x:row r="236" spans="1:26" ht="13.5" customHeight="1">
      <x:c r="A236" s="29"/>
      <x:c r="B236" s="29"/>
      <x:c r="C236" s="129"/>
      <x:c r="D236" s="87"/>
      <x:c r="E236" s="13"/>
      <x:c r="F236" s="87"/>
      <x:c r="G236" s="87"/>
      <x:c r="H236" s="87"/>
      <x:c r="I236" s="87"/>
      <x:c r="J236" s="87"/>
      <x:c r="K236" s="87"/>
      <x:c r="L236" s="87"/>
      <x:c r="M236" s="87"/>
      <x:c r="N236" s="29"/>
      <x:c r="O236" s="10"/>
      <x:c r="P236" s="10"/>
      <x:c r="Q236" s="10"/>
      <x:c r="R236" s="10"/>
      <x:c r="S236" s="10"/>
      <x:c r="T236" s="10"/>
      <x:c r="U236" s="10"/>
      <x:c r="V236" s="10"/>
      <x:c r="W236" s="10"/>
      <x:c r="X236" s="10"/>
      <x:c r="Y236" s="10"/>
      <x:c r="Z236" s="10"/>
    </x:row>
    <x:row r="237" spans="1:26" ht="13.5" customHeight="1">
      <x:c r="A237" s="29"/>
      <x:c r="B237" s="29"/>
      <x:c r="C237" s="129"/>
      <x:c r="D237" s="87"/>
      <x:c r="E237" s="13"/>
      <x:c r="F237" s="87"/>
      <x:c r="G237" s="87"/>
      <x:c r="H237" s="87"/>
      <x:c r="I237" s="87"/>
      <x:c r="J237" s="87"/>
      <x:c r="K237" s="87"/>
      <x:c r="L237" s="87"/>
      <x:c r="M237" s="87"/>
      <x:c r="N237" s="29"/>
      <x:c r="O237" s="10"/>
      <x:c r="P237" s="10"/>
      <x:c r="Q237" s="10"/>
      <x:c r="R237" s="10"/>
      <x:c r="S237" s="10"/>
      <x:c r="T237" s="10"/>
      <x:c r="U237" s="10"/>
      <x:c r="V237" s="10"/>
      <x:c r="W237" s="10"/>
      <x:c r="X237" s="10"/>
      <x:c r="Y237" s="10"/>
      <x:c r="Z237" s="10"/>
    </x:row>
    <x:row r="238" spans="1:26" ht="13.5" customHeight="1">
      <x:c r="A238" s="29"/>
      <x:c r="B238" s="29"/>
      <x:c r="C238" s="129"/>
      <x:c r="D238" s="87"/>
      <x:c r="E238" s="13"/>
      <x:c r="F238" s="87"/>
      <x:c r="G238" s="87"/>
      <x:c r="H238" s="87"/>
      <x:c r="I238" s="87"/>
      <x:c r="J238" s="87"/>
      <x:c r="K238" s="87"/>
      <x:c r="L238" s="87"/>
      <x:c r="M238" s="87"/>
      <x:c r="N238" s="29"/>
      <x:c r="O238" s="10"/>
      <x:c r="P238" s="10"/>
      <x:c r="Q238" s="10"/>
      <x:c r="R238" s="10"/>
      <x:c r="S238" s="10"/>
      <x:c r="T238" s="10"/>
      <x:c r="U238" s="10"/>
      <x:c r="V238" s="10"/>
      <x:c r="W238" s="10"/>
      <x:c r="X238" s="10"/>
      <x:c r="Y238" s="10"/>
      <x:c r="Z238" s="10"/>
    </x:row>
    <x:row r="239" spans="1:26" ht="13.5" customHeight="1">
      <x:c r="A239" s="29"/>
      <x:c r="B239" s="29"/>
      <x:c r="C239" s="129"/>
      <x:c r="D239" s="87"/>
      <x:c r="E239" s="13"/>
      <x:c r="F239" s="87"/>
      <x:c r="G239" s="87"/>
      <x:c r="H239" s="87"/>
      <x:c r="I239" s="87"/>
      <x:c r="J239" s="87"/>
      <x:c r="K239" s="87"/>
      <x:c r="L239" s="87"/>
      <x:c r="M239" s="87"/>
      <x:c r="N239" s="29"/>
      <x:c r="O239" s="10"/>
      <x:c r="P239" s="10"/>
      <x:c r="Q239" s="10"/>
      <x:c r="R239" s="10"/>
      <x:c r="S239" s="10"/>
      <x:c r="T239" s="10"/>
      <x:c r="U239" s="10"/>
      <x:c r="V239" s="10"/>
      <x:c r="W239" s="10"/>
      <x:c r="X239" s="10"/>
      <x:c r="Y239" s="10"/>
      <x:c r="Z239" s="10"/>
    </x:row>
    <x:row r="240" spans="1:26" ht="13.5" customHeight="1">
      <x:c r="A240" s="29"/>
      <x:c r="B240" s="29"/>
      <x:c r="C240" s="129"/>
      <x:c r="D240" s="87"/>
      <x:c r="E240" s="13"/>
      <x:c r="F240" s="87"/>
      <x:c r="G240" s="87"/>
      <x:c r="H240" s="87"/>
      <x:c r="I240" s="87"/>
      <x:c r="J240" s="87"/>
      <x:c r="K240" s="87"/>
      <x:c r="L240" s="87"/>
      <x:c r="M240" s="87"/>
      <x:c r="N240" s="29"/>
      <x:c r="O240" s="10"/>
      <x:c r="P240" s="10"/>
      <x:c r="Q240" s="10"/>
      <x:c r="R240" s="10"/>
      <x:c r="S240" s="10"/>
      <x:c r="T240" s="10"/>
      <x:c r="U240" s="10"/>
      <x:c r="V240" s="10"/>
      <x:c r="W240" s="10"/>
      <x:c r="X240" s="10"/>
      <x:c r="Y240" s="10"/>
      <x:c r="Z240" s="10"/>
    </x:row>
    <x:row r="241" spans="1:26" ht="13.5" customHeight="1">
      <x:c r="A241" s="29"/>
      <x:c r="B241" s="29"/>
      <x:c r="C241" s="129"/>
      <x:c r="D241" s="87"/>
      <x:c r="E241" s="13"/>
      <x:c r="F241" s="87"/>
      <x:c r="G241" s="87"/>
      <x:c r="H241" s="87"/>
      <x:c r="I241" s="87"/>
      <x:c r="J241" s="87"/>
      <x:c r="K241" s="87"/>
      <x:c r="L241" s="87"/>
      <x:c r="M241" s="87"/>
      <x:c r="N241" s="29"/>
      <x:c r="O241" s="10"/>
      <x:c r="P241" s="10"/>
      <x:c r="Q241" s="10"/>
      <x:c r="R241" s="10"/>
      <x:c r="S241" s="10"/>
      <x:c r="T241" s="10"/>
      <x:c r="U241" s="10"/>
      <x:c r="V241" s="10"/>
      <x:c r="W241" s="10"/>
      <x:c r="X241" s="10"/>
      <x:c r="Y241" s="10"/>
      <x:c r="Z241" s="10"/>
    </x:row>
    <x:row r="242" spans="1:26" ht="13.5" customHeight="1">
      <x:c r="A242" s="29"/>
      <x:c r="B242" s="29"/>
      <x:c r="C242" s="129"/>
      <x:c r="D242" s="87"/>
      <x:c r="E242" s="13"/>
      <x:c r="F242" s="87"/>
      <x:c r="G242" s="87"/>
      <x:c r="H242" s="87"/>
      <x:c r="I242" s="87"/>
      <x:c r="J242" s="87"/>
      <x:c r="K242" s="87"/>
      <x:c r="L242" s="87"/>
      <x:c r="M242" s="87"/>
      <x:c r="N242" s="29"/>
      <x:c r="O242" s="10"/>
      <x:c r="P242" s="10"/>
      <x:c r="Q242" s="10"/>
      <x:c r="R242" s="10"/>
      <x:c r="S242" s="10"/>
      <x:c r="T242" s="10"/>
      <x:c r="U242" s="10"/>
      <x:c r="V242" s="10"/>
      <x:c r="W242" s="10"/>
      <x:c r="X242" s="10"/>
      <x:c r="Y242" s="10"/>
      <x:c r="Z242" s="10"/>
    </x:row>
    <x:row r="243" spans="1:26" ht="13.5" customHeight="1">
      <x:c r="A243" s="29"/>
      <x:c r="B243" s="29"/>
      <x:c r="C243" s="129"/>
      <x:c r="D243" s="87"/>
      <x:c r="E243" s="13"/>
      <x:c r="F243" s="87"/>
      <x:c r="G243" s="87"/>
      <x:c r="H243" s="87"/>
      <x:c r="I243" s="87"/>
      <x:c r="J243" s="87"/>
      <x:c r="K243" s="87"/>
      <x:c r="L243" s="87"/>
      <x:c r="M243" s="87"/>
      <x:c r="N243" s="29"/>
      <x:c r="O243" s="10"/>
      <x:c r="P243" s="10"/>
      <x:c r="Q243" s="10"/>
      <x:c r="R243" s="10"/>
      <x:c r="S243" s="10"/>
      <x:c r="T243" s="10"/>
      <x:c r="U243" s="10"/>
      <x:c r="V243" s="10"/>
      <x:c r="W243" s="10"/>
      <x:c r="X243" s="10"/>
      <x:c r="Y243" s="10"/>
      <x:c r="Z243" s="10"/>
    </x:row>
    <x:row r="244" spans="1:26" ht="13.5" customHeight="1">
      <x:c r="A244" s="29"/>
      <x:c r="B244" s="29"/>
      <x:c r="C244" s="129"/>
      <x:c r="D244" s="87"/>
      <x:c r="E244" s="13"/>
      <x:c r="F244" s="87"/>
      <x:c r="G244" s="87"/>
      <x:c r="H244" s="87"/>
      <x:c r="I244" s="87"/>
      <x:c r="J244" s="87"/>
      <x:c r="K244" s="87"/>
      <x:c r="L244" s="87"/>
      <x:c r="M244" s="87"/>
      <x:c r="N244" s="29"/>
      <x:c r="O244" s="10"/>
      <x:c r="P244" s="10"/>
      <x:c r="Q244" s="10"/>
      <x:c r="R244" s="10"/>
      <x:c r="S244" s="10"/>
      <x:c r="T244" s="10"/>
      <x:c r="U244" s="10"/>
      <x:c r="V244" s="10"/>
      <x:c r="W244" s="10"/>
      <x:c r="X244" s="10"/>
      <x:c r="Y244" s="10"/>
      <x:c r="Z244" s="10"/>
    </x:row>
    <x:row r="245" spans="1:26" ht="13.5" customHeight="1">
      <x:c r="A245" s="29"/>
      <x:c r="B245" s="29"/>
      <x:c r="C245" s="129"/>
      <x:c r="D245" s="87"/>
      <x:c r="E245" s="13"/>
      <x:c r="F245" s="87"/>
      <x:c r="G245" s="87"/>
      <x:c r="H245" s="87"/>
      <x:c r="I245" s="87"/>
      <x:c r="J245" s="87"/>
      <x:c r="K245" s="87"/>
      <x:c r="L245" s="87"/>
      <x:c r="M245" s="87"/>
      <x:c r="N245" s="29"/>
      <x:c r="O245" s="10"/>
      <x:c r="P245" s="10"/>
      <x:c r="Q245" s="10"/>
      <x:c r="R245" s="10"/>
      <x:c r="S245" s="10"/>
      <x:c r="T245" s="10"/>
      <x:c r="U245" s="10"/>
      <x:c r="V245" s="10"/>
      <x:c r="W245" s="10"/>
      <x:c r="X245" s="10"/>
      <x:c r="Y245" s="10"/>
      <x:c r="Z245" s="10"/>
    </x:row>
    <x:row r="246" spans="1:26" ht="13.5" customHeight="1">
      <x:c r="A246" s="29"/>
      <x:c r="B246" s="29"/>
      <x:c r="C246" s="129"/>
      <x:c r="D246" s="87"/>
      <x:c r="E246" s="13"/>
      <x:c r="F246" s="87"/>
      <x:c r="G246" s="87"/>
      <x:c r="H246" s="87"/>
      <x:c r="I246" s="87"/>
      <x:c r="J246" s="87"/>
      <x:c r="K246" s="87"/>
      <x:c r="L246" s="87"/>
      <x:c r="M246" s="87"/>
      <x:c r="N246" s="29"/>
      <x:c r="O246" s="10"/>
      <x:c r="P246" s="10"/>
      <x:c r="Q246" s="10"/>
      <x:c r="R246" s="10"/>
      <x:c r="S246" s="10"/>
      <x:c r="T246" s="10"/>
      <x:c r="U246" s="10"/>
      <x:c r="V246" s="10"/>
      <x:c r="W246" s="10"/>
      <x:c r="X246" s="10"/>
      <x:c r="Y246" s="10"/>
      <x:c r="Z246" s="10"/>
    </x:row>
    <x:row r="247" spans="1:26" ht="13.5" customHeight="1">
      <x:c r="A247" s="29"/>
      <x:c r="B247" s="29"/>
      <x:c r="C247" s="129"/>
      <x:c r="D247" s="87"/>
      <x:c r="E247" s="13"/>
      <x:c r="F247" s="87"/>
      <x:c r="G247" s="87"/>
      <x:c r="H247" s="87"/>
      <x:c r="I247" s="87"/>
      <x:c r="J247" s="87"/>
      <x:c r="K247" s="87"/>
      <x:c r="L247" s="87"/>
      <x:c r="M247" s="87"/>
      <x:c r="N247" s="29"/>
      <x:c r="O247" s="10"/>
      <x:c r="P247" s="10"/>
      <x:c r="Q247" s="10"/>
      <x:c r="R247" s="10"/>
      <x:c r="S247" s="10"/>
      <x:c r="T247" s="10"/>
      <x:c r="U247" s="10"/>
      <x:c r="V247" s="10"/>
      <x:c r="W247" s="10"/>
      <x:c r="X247" s="10"/>
      <x:c r="Y247" s="10"/>
      <x:c r="Z247" s="10"/>
    </x:row>
    <x:row r="248" spans="1:26" ht="13.5" customHeight="1">
      <x:c r="A248" s="29"/>
      <x:c r="B248" s="29"/>
      <x:c r="C248" s="129"/>
      <x:c r="D248" s="87"/>
      <x:c r="E248" s="13"/>
      <x:c r="F248" s="87"/>
      <x:c r="G248" s="87"/>
      <x:c r="H248" s="87"/>
      <x:c r="I248" s="87"/>
      <x:c r="J248" s="87"/>
      <x:c r="K248" s="87"/>
      <x:c r="L248" s="87"/>
      <x:c r="M248" s="87"/>
      <x:c r="N248" s="29"/>
      <x:c r="O248" s="10"/>
      <x:c r="P248" s="10"/>
      <x:c r="Q248" s="10"/>
      <x:c r="R248" s="10"/>
      <x:c r="S248" s="10"/>
      <x:c r="T248" s="10"/>
      <x:c r="U248" s="10"/>
      <x:c r="V248" s="10"/>
      <x:c r="W248" s="10"/>
      <x:c r="X248" s="10"/>
      <x:c r="Y248" s="10"/>
      <x:c r="Z248" s="10"/>
    </x:row>
    <x:row r="249" spans="1:26" ht="13.5" customHeight="1">
      <x:c r="A249" s="29"/>
      <x:c r="B249" s="29"/>
      <x:c r="C249" s="129"/>
      <x:c r="D249" s="87"/>
      <x:c r="E249" s="13"/>
      <x:c r="F249" s="87"/>
      <x:c r="G249" s="87"/>
      <x:c r="H249" s="87"/>
      <x:c r="I249" s="87"/>
      <x:c r="J249" s="87"/>
      <x:c r="K249" s="87"/>
      <x:c r="L249" s="87"/>
      <x:c r="M249" s="87"/>
      <x:c r="N249" s="29"/>
      <x:c r="O249" s="10"/>
      <x:c r="P249" s="10"/>
      <x:c r="Q249" s="10"/>
      <x:c r="R249" s="10"/>
      <x:c r="S249" s="10"/>
      <x:c r="T249" s="10"/>
      <x:c r="U249" s="10"/>
      <x:c r="V249" s="10"/>
      <x:c r="W249" s="10"/>
      <x:c r="X249" s="10"/>
      <x:c r="Y249" s="10"/>
      <x:c r="Z249" s="10"/>
    </x:row>
    <x:row r="250" spans="1:26" ht="13.5" customHeight="1">
      <x:c r="A250" s="29"/>
      <x:c r="B250" s="29"/>
      <x:c r="C250" s="129"/>
      <x:c r="D250" s="87"/>
      <x:c r="E250" s="13"/>
      <x:c r="F250" s="87"/>
      <x:c r="G250" s="87"/>
      <x:c r="H250" s="87"/>
      <x:c r="I250" s="87"/>
      <x:c r="J250" s="87"/>
      <x:c r="K250" s="87"/>
      <x:c r="L250" s="87"/>
      <x:c r="M250" s="87"/>
      <x:c r="N250" s="29"/>
      <x:c r="O250" s="10"/>
      <x:c r="P250" s="10"/>
      <x:c r="Q250" s="10"/>
      <x:c r="R250" s="10"/>
      <x:c r="S250" s="10"/>
      <x:c r="T250" s="10"/>
      <x:c r="U250" s="10"/>
      <x:c r="V250" s="10"/>
      <x:c r="W250" s="10"/>
      <x:c r="X250" s="10"/>
      <x:c r="Y250" s="10"/>
      <x:c r="Z250" s="10"/>
    </x:row>
    <x:row r="251" spans="1:26" ht="13.5" customHeight="1">
      <x:c r="A251" s="29"/>
      <x:c r="B251" s="29"/>
      <x:c r="C251" s="129"/>
      <x:c r="D251" s="87"/>
      <x:c r="E251" s="13"/>
      <x:c r="F251" s="87"/>
      <x:c r="G251" s="87"/>
      <x:c r="H251" s="87"/>
      <x:c r="I251" s="87"/>
      <x:c r="J251" s="87"/>
      <x:c r="K251" s="87"/>
      <x:c r="L251" s="87"/>
      <x:c r="M251" s="87"/>
      <x:c r="N251" s="29"/>
      <x:c r="O251" s="10"/>
      <x:c r="P251" s="10"/>
      <x:c r="Q251" s="10"/>
      <x:c r="R251" s="10"/>
      <x:c r="S251" s="10"/>
      <x:c r="T251" s="10"/>
      <x:c r="U251" s="10"/>
      <x:c r="V251" s="10"/>
      <x:c r="W251" s="10"/>
      <x:c r="X251" s="10"/>
      <x:c r="Y251" s="10"/>
      <x:c r="Z251" s="10"/>
    </x:row>
    <x:row r="252" spans="1:26" ht="13.5" customHeight="1">
      <x:c r="A252" s="29"/>
      <x:c r="B252" s="29"/>
      <x:c r="C252" s="129"/>
      <x:c r="D252" s="87"/>
      <x:c r="E252" s="13"/>
      <x:c r="F252" s="87"/>
      <x:c r="G252" s="87"/>
      <x:c r="H252" s="87"/>
      <x:c r="I252" s="87"/>
      <x:c r="J252" s="87"/>
      <x:c r="K252" s="87"/>
      <x:c r="L252" s="87"/>
      <x:c r="M252" s="87"/>
      <x:c r="N252" s="29"/>
      <x:c r="O252" s="10"/>
      <x:c r="P252" s="10"/>
      <x:c r="Q252" s="10"/>
      <x:c r="R252" s="10"/>
      <x:c r="S252" s="10"/>
      <x:c r="T252" s="10"/>
      <x:c r="U252" s="10"/>
      <x:c r="V252" s="10"/>
      <x:c r="W252" s="10"/>
      <x:c r="X252" s="10"/>
      <x:c r="Y252" s="10"/>
      <x:c r="Z252" s="10"/>
    </x:row>
    <x:row r="253" spans="1:26" ht="13.5" customHeight="1">
      <x:c r="A253" s="29"/>
      <x:c r="B253" s="29"/>
      <x:c r="C253" s="129"/>
      <x:c r="D253" s="87"/>
      <x:c r="E253" s="13"/>
      <x:c r="F253" s="87"/>
      <x:c r="G253" s="87"/>
      <x:c r="H253" s="87"/>
      <x:c r="I253" s="87"/>
      <x:c r="J253" s="87"/>
      <x:c r="K253" s="87"/>
      <x:c r="L253" s="87"/>
      <x:c r="M253" s="87"/>
      <x:c r="N253" s="29"/>
      <x:c r="O253" s="10"/>
      <x:c r="P253" s="10"/>
      <x:c r="Q253" s="10"/>
      <x:c r="R253" s="10"/>
      <x:c r="S253" s="10"/>
      <x:c r="T253" s="10"/>
      <x:c r="U253" s="10"/>
      <x:c r="V253" s="10"/>
      <x:c r="W253" s="10"/>
      <x:c r="X253" s="10"/>
      <x:c r="Y253" s="10"/>
      <x:c r="Z253" s="10"/>
    </x:row>
    <x:row r="254" spans="1:26" ht="13.5" customHeight="1">
      <x:c r="A254" s="29"/>
      <x:c r="B254" s="29"/>
      <x:c r="C254" s="129"/>
      <x:c r="D254" s="87"/>
      <x:c r="E254" s="13"/>
      <x:c r="F254" s="87"/>
      <x:c r="G254" s="87"/>
      <x:c r="H254" s="87"/>
      <x:c r="I254" s="87"/>
      <x:c r="J254" s="87"/>
      <x:c r="K254" s="87"/>
      <x:c r="L254" s="87"/>
      <x:c r="M254" s="87"/>
      <x:c r="N254" s="29"/>
      <x:c r="O254" s="10"/>
      <x:c r="P254" s="10"/>
      <x:c r="Q254" s="10"/>
      <x:c r="R254" s="10"/>
      <x:c r="S254" s="10"/>
      <x:c r="T254" s="10"/>
      <x:c r="U254" s="10"/>
      <x:c r="V254" s="10"/>
      <x:c r="W254" s="10"/>
      <x:c r="X254" s="10"/>
      <x:c r="Y254" s="10"/>
      <x:c r="Z254" s="10"/>
    </x:row>
    <x:row r="255" spans="1:26" ht="13.5" customHeight="1">
      <x:c r="A255" s="29"/>
      <x:c r="B255" s="29"/>
      <x:c r="C255" s="129"/>
      <x:c r="D255" s="87"/>
      <x:c r="E255" s="13"/>
      <x:c r="F255" s="87"/>
      <x:c r="G255" s="87"/>
      <x:c r="H255" s="87"/>
      <x:c r="I255" s="87"/>
      <x:c r="J255" s="87"/>
      <x:c r="K255" s="87"/>
      <x:c r="L255" s="87"/>
      <x:c r="M255" s="87"/>
      <x:c r="N255" s="29"/>
      <x:c r="O255" s="10"/>
      <x:c r="P255" s="10"/>
      <x:c r="Q255" s="10"/>
      <x:c r="R255" s="10"/>
      <x:c r="S255" s="10"/>
      <x:c r="T255" s="10"/>
      <x:c r="U255" s="10"/>
      <x:c r="V255" s="10"/>
      <x:c r="W255" s="10"/>
      <x:c r="X255" s="10"/>
      <x:c r="Y255" s="10"/>
      <x:c r="Z255" s="10"/>
    </x:row>
    <x:row r="256" spans="1:26" ht="13.5" customHeight="1">
      <x:c r="A256" s="29"/>
      <x:c r="B256" s="29"/>
      <x:c r="C256" s="129"/>
      <x:c r="D256" s="87"/>
      <x:c r="E256" s="13"/>
      <x:c r="F256" s="87"/>
      <x:c r="G256" s="87"/>
      <x:c r="H256" s="87"/>
      <x:c r="I256" s="87"/>
      <x:c r="J256" s="87"/>
      <x:c r="K256" s="87"/>
      <x:c r="L256" s="87"/>
      <x:c r="M256" s="87"/>
      <x:c r="N256" s="29"/>
      <x:c r="O256" s="10"/>
      <x:c r="P256" s="10"/>
      <x:c r="Q256" s="10"/>
      <x:c r="R256" s="10"/>
      <x:c r="S256" s="10"/>
      <x:c r="T256" s="10"/>
      <x:c r="U256" s="10"/>
      <x:c r="V256" s="10"/>
      <x:c r="W256" s="10"/>
      <x:c r="X256" s="10"/>
      <x:c r="Y256" s="10"/>
      <x:c r="Z256" s="10"/>
    </x:row>
    <x:row r="257" spans="1:26" ht="13.5" customHeight="1">
      <x:c r="A257" s="29"/>
      <x:c r="B257" s="29"/>
      <x:c r="C257" s="129"/>
      <x:c r="D257" s="87"/>
      <x:c r="E257" s="13"/>
      <x:c r="F257" s="87"/>
      <x:c r="G257" s="87"/>
      <x:c r="H257" s="87"/>
      <x:c r="I257" s="87"/>
      <x:c r="J257" s="87"/>
      <x:c r="K257" s="87"/>
      <x:c r="L257" s="87"/>
      <x:c r="M257" s="87"/>
      <x:c r="N257" s="29"/>
      <x:c r="O257" s="10"/>
      <x:c r="P257" s="10"/>
      <x:c r="Q257" s="10"/>
      <x:c r="R257" s="10"/>
      <x:c r="S257" s="10"/>
      <x:c r="T257" s="10"/>
      <x:c r="U257" s="10"/>
      <x:c r="V257" s="10"/>
      <x:c r="W257" s="10"/>
      <x:c r="X257" s="10"/>
      <x:c r="Y257" s="10"/>
      <x:c r="Z257" s="10"/>
    </x:row>
    <x:row r="258" spans="1:26" ht="13.5" customHeight="1">
      <x:c r="A258" s="29"/>
      <x:c r="B258" s="29"/>
      <x:c r="C258" s="129"/>
      <x:c r="D258" s="87"/>
      <x:c r="E258" s="13"/>
      <x:c r="F258" s="87"/>
      <x:c r="G258" s="87"/>
      <x:c r="H258" s="87"/>
      <x:c r="I258" s="87"/>
      <x:c r="J258" s="87"/>
      <x:c r="K258" s="87"/>
      <x:c r="L258" s="87"/>
      <x:c r="M258" s="87"/>
      <x:c r="N258" s="29"/>
      <x:c r="O258" s="10"/>
      <x:c r="P258" s="10"/>
      <x:c r="Q258" s="10"/>
      <x:c r="R258" s="10"/>
      <x:c r="S258" s="10"/>
      <x:c r="T258" s="10"/>
      <x:c r="U258" s="10"/>
      <x:c r="V258" s="10"/>
      <x:c r="W258" s="10"/>
      <x:c r="X258" s="10"/>
      <x:c r="Y258" s="10"/>
      <x:c r="Z258" s="10"/>
    </x:row>
    <x:row r="259" spans="1:26" ht="13.5" customHeight="1">
      <x:c r="A259" s="29"/>
      <x:c r="B259" s="29"/>
      <x:c r="C259" s="129"/>
      <x:c r="D259" s="87"/>
      <x:c r="E259" s="13"/>
      <x:c r="F259" s="87"/>
      <x:c r="G259" s="87"/>
      <x:c r="H259" s="87"/>
      <x:c r="I259" s="87"/>
      <x:c r="J259" s="87"/>
      <x:c r="K259" s="87"/>
      <x:c r="L259" s="87"/>
      <x:c r="M259" s="87"/>
      <x:c r="N259" s="29"/>
      <x:c r="O259" s="10"/>
      <x:c r="P259" s="10"/>
      <x:c r="Q259" s="10"/>
      <x:c r="R259" s="10"/>
      <x:c r="S259" s="10"/>
      <x:c r="T259" s="10"/>
      <x:c r="U259" s="10"/>
      <x:c r="V259" s="10"/>
      <x:c r="W259" s="10"/>
      <x:c r="X259" s="10"/>
      <x:c r="Y259" s="10"/>
      <x:c r="Z259" s="10"/>
    </x:row>
    <x:row r="260" spans="1:26" ht="13.5" customHeight="1">
      <x:c r="A260" s="29"/>
      <x:c r="B260" s="29"/>
      <x:c r="C260" s="129"/>
      <x:c r="D260" s="87"/>
      <x:c r="E260" s="13"/>
      <x:c r="F260" s="87"/>
      <x:c r="G260" s="87"/>
      <x:c r="H260" s="87"/>
      <x:c r="I260" s="87"/>
      <x:c r="J260" s="87"/>
      <x:c r="K260" s="87"/>
      <x:c r="L260" s="87"/>
      <x:c r="M260" s="87"/>
      <x:c r="N260" s="29"/>
      <x:c r="O260" s="10"/>
      <x:c r="P260" s="10"/>
      <x:c r="Q260" s="10"/>
      <x:c r="R260" s="10"/>
      <x:c r="S260" s="10"/>
      <x:c r="T260" s="10"/>
      <x:c r="U260" s="10"/>
      <x:c r="V260" s="10"/>
      <x:c r="W260" s="10"/>
      <x:c r="X260" s="10"/>
      <x:c r="Y260" s="10"/>
      <x:c r="Z260" s="10"/>
    </x:row>
    <x:row r="261" spans="1:26" ht="13.5" customHeight="1">
      <x:c r="A261" s="29"/>
      <x:c r="B261" s="29"/>
      <x:c r="C261" s="129"/>
      <x:c r="D261" s="87"/>
      <x:c r="E261" s="13"/>
      <x:c r="F261" s="87"/>
      <x:c r="G261" s="87"/>
      <x:c r="H261" s="87"/>
      <x:c r="I261" s="87"/>
      <x:c r="J261" s="87"/>
      <x:c r="K261" s="87"/>
      <x:c r="L261" s="87"/>
      <x:c r="M261" s="87"/>
      <x:c r="N261" s="29"/>
      <x:c r="O261" s="10"/>
      <x:c r="P261" s="10"/>
      <x:c r="Q261" s="10"/>
      <x:c r="R261" s="10"/>
      <x:c r="S261" s="10"/>
      <x:c r="T261" s="10"/>
      <x:c r="U261" s="10"/>
      <x:c r="V261" s="10"/>
      <x:c r="W261" s="10"/>
      <x:c r="X261" s="10"/>
      <x:c r="Y261" s="10"/>
      <x:c r="Z261" s="10"/>
    </x:row>
    <x:row r="262" spans="1:26" ht="13.5" customHeight="1">
      <x:c r="A262" s="29"/>
      <x:c r="B262" s="29"/>
      <x:c r="C262" s="129"/>
      <x:c r="D262" s="87"/>
      <x:c r="E262" s="13"/>
      <x:c r="F262" s="87"/>
      <x:c r="G262" s="87"/>
      <x:c r="H262" s="87"/>
      <x:c r="I262" s="87"/>
      <x:c r="J262" s="87"/>
      <x:c r="K262" s="87"/>
      <x:c r="L262" s="87"/>
      <x:c r="M262" s="87"/>
      <x:c r="N262" s="29"/>
      <x:c r="O262" s="10"/>
      <x:c r="P262" s="10"/>
      <x:c r="Q262" s="10"/>
      <x:c r="R262" s="10"/>
      <x:c r="S262" s="10"/>
      <x:c r="T262" s="10"/>
      <x:c r="U262" s="10"/>
      <x:c r="V262" s="10"/>
      <x:c r="W262" s="10"/>
      <x:c r="X262" s="10"/>
      <x:c r="Y262" s="10"/>
      <x:c r="Z262" s="10"/>
    </x:row>
    <x:row r="263" spans="1:26" ht="13.5" customHeight="1">
      <x:c r="A263" s="29"/>
      <x:c r="B263" s="29"/>
      <x:c r="C263" s="129"/>
      <x:c r="D263" s="87"/>
      <x:c r="E263" s="13"/>
      <x:c r="F263" s="87"/>
      <x:c r="G263" s="87"/>
      <x:c r="H263" s="87"/>
      <x:c r="I263" s="87"/>
      <x:c r="J263" s="87"/>
      <x:c r="K263" s="87"/>
      <x:c r="L263" s="87"/>
      <x:c r="M263" s="87"/>
      <x:c r="N263" s="29"/>
      <x:c r="O263" s="10"/>
      <x:c r="P263" s="10"/>
      <x:c r="Q263" s="10"/>
      <x:c r="R263" s="10"/>
      <x:c r="S263" s="10"/>
      <x:c r="T263" s="10"/>
      <x:c r="U263" s="10"/>
      <x:c r="V263" s="10"/>
      <x:c r="W263" s="10"/>
      <x:c r="X263" s="10"/>
      <x:c r="Y263" s="10"/>
      <x:c r="Z263" s="10"/>
    </x:row>
    <x:row r="264" spans="1:26" ht="13.5" customHeight="1">
      <x:c r="A264" s="29"/>
      <x:c r="B264" s="29"/>
      <x:c r="C264" s="129"/>
      <x:c r="D264" s="87"/>
      <x:c r="E264" s="13"/>
      <x:c r="F264" s="87"/>
      <x:c r="G264" s="87"/>
      <x:c r="H264" s="87"/>
      <x:c r="I264" s="87"/>
      <x:c r="J264" s="87"/>
      <x:c r="K264" s="87"/>
      <x:c r="L264" s="87"/>
      <x:c r="M264" s="87"/>
      <x:c r="N264" s="29"/>
      <x:c r="O264" s="10"/>
      <x:c r="P264" s="10"/>
      <x:c r="Q264" s="10"/>
      <x:c r="R264" s="10"/>
      <x:c r="S264" s="10"/>
      <x:c r="T264" s="10"/>
      <x:c r="U264" s="10"/>
      <x:c r="V264" s="10"/>
      <x:c r="W264" s="10"/>
      <x:c r="X264" s="10"/>
      <x:c r="Y264" s="10"/>
      <x:c r="Z264" s="10"/>
    </x:row>
    <x:row r="265" spans="1:26" ht="13.5" customHeight="1">
      <x:c r="A265" s="29"/>
      <x:c r="B265" s="29"/>
      <x:c r="C265" s="129"/>
      <x:c r="D265" s="87"/>
      <x:c r="E265" s="13"/>
      <x:c r="F265" s="87"/>
      <x:c r="G265" s="87"/>
      <x:c r="H265" s="87"/>
      <x:c r="I265" s="87"/>
      <x:c r="J265" s="87"/>
      <x:c r="K265" s="87"/>
      <x:c r="L265" s="87"/>
      <x:c r="M265" s="87"/>
      <x:c r="N265" s="29"/>
      <x:c r="O265" s="10"/>
      <x:c r="P265" s="10"/>
      <x:c r="Q265" s="10"/>
      <x:c r="R265" s="10"/>
      <x:c r="S265" s="10"/>
      <x:c r="T265" s="10"/>
      <x:c r="U265" s="10"/>
      <x:c r="V265" s="10"/>
      <x:c r="W265" s="10"/>
      <x:c r="X265" s="10"/>
      <x:c r="Y265" s="10"/>
      <x:c r="Z265" s="10"/>
    </x:row>
    <x:row r="266" spans="1:26" ht="13.5" customHeight="1">
      <x:c r="A266" s="29"/>
      <x:c r="B266" s="29"/>
      <x:c r="C266" s="129"/>
      <x:c r="D266" s="87"/>
      <x:c r="E266" s="13"/>
      <x:c r="F266" s="87"/>
      <x:c r="G266" s="87"/>
      <x:c r="H266" s="87"/>
      <x:c r="I266" s="87"/>
      <x:c r="J266" s="87"/>
      <x:c r="K266" s="87"/>
      <x:c r="L266" s="87"/>
      <x:c r="M266" s="87"/>
      <x:c r="N266" s="29"/>
      <x:c r="O266" s="10"/>
      <x:c r="P266" s="10"/>
      <x:c r="Q266" s="10"/>
      <x:c r="R266" s="10"/>
      <x:c r="S266" s="10"/>
      <x:c r="T266" s="10"/>
      <x:c r="U266" s="10"/>
      <x:c r="V266" s="10"/>
      <x:c r="W266" s="10"/>
      <x:c r="X266" s="10"/>
      <x:c r="Y266" s="10"/>
      <x:c r="Z266" s="10"/>
    </x:row>
    <x:row r="267" spans="1:26" ht="13.5" customHeight="1">
      <x:c r="A267" s="29"/>
      <x:c r="B267" s="29"/>
      <x:c r="C267" s="129"/>
      <x:c r="D267" s="87"/>
      <x:c r="E267" s="13"/>
      <x:c r="F267" s="87"/>
      <x:c r="G267" s="87"/>
      <x:c r="H267" s="87"/>
      <x:c r="I267" s="87"/>
      <x:c r="J267" s="87"/>
      <x:c r="K267" s="87"/>
      <x:c r="L267" s="87"/>
      <x:c r="M267" s="87"/>
      <x:c r="N267" s="29"/>
      <x:c r="O267" s="10"/>
      <x:c r="P267" s="10"/>
      <x:c r="Q267" s="10"/>
      <x:c r="R267" s="10"/>
      <x:c r="S267" s="10"/>
      <x:c r="T267" s="10"/>
      <x:c r="U267" s="10"/>
      <x:c r="V267" s="10"/>
      <x:c r="W267" s="10"/>
      <x:c r="X267" s="10"/>
      <x:c r="Y267" s="10"/>
      <x:c r="Z267" s="10"/>
    </x:row>
    <x:row r="268" spans="1:26" ht="13.5" customHeight="1">
      <x:c r="A268" s="29"/>
      <x:c r="B268" s="29"/>
      <x:c r="C268" s="129"/>
      <x:c r="D268" s="87"/>
      <x:c r="E268" s="13"/>
      <x:c r="F268" s="87"/>
      <x:c r="G268" s="87"/>
      <x:c r="H268" s="87"/>
      <x:c r="I268" s="87"/>
      <x:c r="J268" s="87"/>
      <x:c r="K268" s="87"/>
      <x:c r="L268" s="87"/>
      <x:c r="M268" s="87"/>
      <x:c r="N268" s="29"/>
      <x:c r="O268" s="10"/>
      <x:c r="P268" s="10"/>
      <x:c r="Q268" s="10"/>
      <x:c r="R268" s="10"/>
      <x:c r="S268" s="10"/>
      <x:c r="T268" s="10"/>
      <x:c r="U268" s="10"/>
      <x:c r="V268" s="10"/>
      <x:c r="W268" s="10"/>
      <x:c r="X268" s="10"/>
      <x:c r="Y268" s="10"/>
      <x:c r="Z268" s="10"/>
    </x:row>
    <x:row r="269" spans="1:26" ht="13.5" customHeight="1">
      <x:c r="A269" s="29"/>
      <x:c r="B269" s="29"/>
      <x:c r="C269" s="129"/>
      <x:c r="D269" s="87"/>
      <x:c r="E269" s="13"/>
      <x:c r="F269" s="87"/>
      <x:c r="G269" s="87"/>
      <x:c r="H269" s="87"/>
      <x:c r="I269" s="87"/>
      <x:c r="J269" s="87"/>
      <x:c r="K269" s="87"/>
      <x:c r="L269" s="87"/>
      <x:c r="M269" s="87"/>
      <x:c r="N269" s="29"/>
      <x:c r="O269" s="10"/>
      <x:c r="P269" s="10"/>
      <x:c r="Q269" s="10"/>
      <x:c r="R269" s="10"/>
      <x:c r="S269" s="10"/>
      <x:c r="T269" s="10"/>
      <x:c r="U269" s="10"/>
      <x:c r="V269" s="10"/>
      <x:c r="W269" s="10"/>
      <x:c r="X269" s="10"/>
      <x:c r="Y269" s="10"/>
      <x:c r="Z269" s="10"/>
    </x:row>
    <x:row r="270" spans="1:26" ht="13.5" customHeight="1">
      <x:c r="A270" s="29"/>
      <x:c r="B270" s="29"/>
      <x:c r="C270" s="129"/>
      <x:c r="D270" s="87"/>
      <x:c r="E270" s="13"/>
      <x:c r="F270" s="87"/>
      <x:c r="G270" s="87"/>
      <x:c r="H270" s="87"/>
      <x:c r="I270" s="87"/>
      <x:c r="J270" s="87"/>
      <x:c r="K270" s="87"/>
      <x:c r="L270" s="87"/>
      <x:c r="M270" s="87"/>
      <x:c r="N270" s="29"/>
      <x:c r="O270" s="10"/>
      <x:c r="P270" s="10"/>
      <x:c r="Q270" s="10"/>
      <x:c r="R270" s="10"/>
      <x:c r="S270" s="10"/>
      <x:c r="T270" s="10"/>
      <x:c r="U270" s="10"/>
      <x:c r="V270" s="10"/>
      <x:c r="W270" s="10"/>
      <x:c r="X270" s="10"/>
      <x:c r="Y270" s="10"/>
      <x:c r="Z270" s="10"/>
    </x:row>
    <x:row r="271" spans="1:26" ht="13.5" customHeight="1">
      <x:c r="A271" s="29"/>
      <x:c r="B271" s="29"/>
      <x:c r="C271" s="129"/>
      <x:c r="D271" s="87"/>
      <x:c r="E271" s="13"/>
      <x:c r="F271" s="87"/>
      <x:c r="G271" s="87"/>
      <x:c r="H271" s="87"/>
      <x:c r="I271" s="87"/>
      <x:c r="J271" s="87"/>
      <x:c r="K271" s="87"/>
      <x:c r="L271" s="87"/>
      <x:c r="M271" s="87"/>
      <x:c r="N271" s="29"/>
      <x:c r="O271" s="10"/>
      <x:c r="P271" s="10"/>
      <x:c r="Q271" s="10"/>
      <x:c r="R271" s="10"/>
      <x:c r="S271" s="10"/>
      <x:c r="T271" s="10"/>
      <x:c r="U271" s="10"/>
      <x:c r="V271" s="10"/>
      <x:c r="W271" s="10"/>
      <x:c r="X271" s="10"/>
      <x:c r="Y271" s="10"/>
      <x:c r="Z271" s="10"/>
    </x:row>
    <x:row r="272" spans="1:26" ht="13.5" customHeight="1">
      <x:c r="A272" s="29"/>
      <x:c r="B272" s="29"/>
      <x:c r="C272" s="129"/>
      <x:c r="D272" s="87"/>
      <x:c r="E272" s="13"/>
      <x:c r="F272" s="87"/>
      <x:c r="G272" s="87"/>
      <x:c r="H272" s="87"/>
      <x:c r="I272" s="87"/>
      <x:c r="J272" s="87"/>
      <x:c r="K272" s="87"/>
      <x:c r="L272" s="87"/>
      <x:c r="M272" s="87"/>
      <x:c r="N272" s="29"/>
      <x:c r="O272" s="10"/>
      <x:c r="P272" s="10"/>
      <x:c r="Q272" s="10"/>
      <x:c r="R272" s="10"/>
      <x:c r="S272" s="10"/>
      <x:c r="T272" s="10"/>
      <x:c r="U272" s="10"/>
      <x:c r="V272" s="10"/>
      <x:c r="W272" s="10"/>
      <x:c r="X272" s="10"/>
      <x:c r="Y272" s="10"/>
      <x:c r="Z272" s="10"/>
    </x:row>
    <x:row r="273" spans="1:26" ht="13.5" customHeight="1">
      <x:c r="A273" s="29"/>
      <x:c r="B273" s="29"/>
      <x:c r="C273" s="129"/>
      <x:c r="D273" s="87"/>
      <x:c r="E273" s="13"/>
      <x:c r="F273" s="87"/>
      <x:c r="G273" s="87"/>
      <x:c r="H273" s="87"/>
      <x:c r="I273" s="87"/>
      <x:c r="J273" s="87"/>
      <x:c r="K273" s="87"/>
      <x:c r="L273" s="87"/>
      <x:c r="M273" s="87"/>
      <x:c r="N273" s="29"/>
      <x:c r="O273" s="10"/>
      <x:c r="P273" s="10"/>
      <x:c r="Q273" s="10"/>
      <x:c r="R273" s="10"/>
      <x:c r="S273" s="10"/>
      <x:c r="T273" s="10"/>
      <x:c r="U273" s="10"/>
      <x:c r="V273" s="10"/>
      <x:c r="W273" s="10"/>
      <x:c r="X273" s="10"/>
      <x:c r="Y273" s="10"/>
      <x:c r="Z273" s="10"/>
    </x:row>
    <x:row r="274" spans="1:26" ht="13.5" customHeight="1">
      <x:c r="A274" s="29"/>
      <x:c r="B274" s="29"/>
      <x:c r="C274" s="129"/>
      <x:c r="D274" s="87"/>
      <x:c r="E274" s="13"/>
      <x:c r="F274" s="87"/>
      <x:c r="G274" s="87"/>
      <x:c r="H274" s="87"/>
      <x:c r="I274" s="87"/>
      <x:c r="J274" s="87"/>
      <x:c r="K274" s="87"/>
      <x:c r="L274" s="87"/>
      <x:c r="M274" s="87"/>
      <x:c r="N274" s="29"/>
      <x:c r="O274" s="10"/>
      <x:c r="P274" s="10"/>
      <x:c r="Q274" s="10"/>
      <x:c r="R274" s="10"/>
      <x:c r="S274" s="10"/>
      <x:c r="T274" s="10"/>
      <x:c r="U274" s="10"/>
      <x:c r="V274" s="10"/>
      <x:c r="W274" s="10"/>
      <x:c r="X274" s="10"/>
      <x:c r="Y274" s="10"/>
      <x:c r="Z274" s="10"/>
    </x:row>
    <x:row r="275" spans="1:26" ht="13.5" customHeight="1">
      <x:c r="A275" s="29"/>
      <x:c r="B275" s="29"/>
      <x:c r="C275" s="129"/>
      <x:c r="D275" s="87"/>
      <x:c r="E275" s="13"/>
      <x:c r="F275" s="87"/>
      <x:c r="G275" s="87"/>
      <x:c r="H275" s="87"/>
      <x:c r="I275" s="87"/>
      <x:c r="J275" s="87"/>
      <x:c r="K275" s="87"/>
      <x:c r="L275" s="87"/>
      <x:c r="M275" s="87"/>
      <x:c r="N275" s="29"/>
      <x:c r="O275" s="10"/>
      <x:c r="P275" s="10"/>
      <x:c r="Q275" s="10"/>
      <x:c r="R275" s="10"/>
      <x:c r="S275" s="10"/>
      <x:c r="T275" s="10"/>
      <x:c r="U275" s="10"/>
      <x:c r="V275" s="10"/>
      <x:c r="W275" s="10"/>
      <x:c r="X275" s="10"/>
      <x:c r="Y275" s="10"/>
      <x:c r="Z275" s="10"/>
    </x:row>
    <x:row r="276" spans="1:26" ht="13.5" customHeight="1">
      <x:c r="A276" s="29"/>
      <x:c r="B276" s="29"/>
      <x:c r="C276" s="129"/>
      <x:c r="D276" s="87"/>
      <x:c r="E276" s="13"/>
      <x:c r="F276" s="87"/>
      <x:c r="G276" s="87"/>
      <x:c r="H276" s="87"/>
      <x:c r="I276" s="87"/>
      <x:c r="J276" s="87"/>
      <x:c r="K276" s="87"/>
      <x:c r="L276" s="87"/>
      <x:c r="M276" s="87"/>
      <x:c r="N276" s="29"/>
      <x:c r="O276" s="10"/>
      <x:c r="P276" s="10"/>
      <x:c r="Q276" s="10"/>
      <x:c r="R276" s="10"/>
      <x:c r="S276" s="10"/>
      <x:c r="T276" s="10"/>
      <x:c r="U276" s="10"/>
      <x:c r="V276" s="10"/>
      <x:c r="W276" s="10"/>
      <x:c r="X276" s="10"/>
      <x:c r="Y276" s="10"/>
      <x:c r="Z276" s="10"/>
    </x:row>
    <x:row r="277" spans="1:26" ht="13.5" customHeight="1">
      <x:c r="A277" s="29"/>
      <x:c r="B277" s="29"/>
      <x:c r="C277" s="129"/>
      <x:c r="D277" s="87"/>
      <x:c r="E277" s="13"/>
      <x:c r="F277" s="87"/>
      <x:c r="G277" s="87"/>
      <x:c r="H277" s="87"/>
      <x:c r="I277" s="87"/>
      <x:c r="J277" s="87"/>
      <x:c r="K277" s="87"/>
      <x:c r="L277" s="87"/>
      <x:c r="M277" s="87"/>
      <x:c r="N277" s="29"/>
      <x:c r="O277" s="10"/>
      <x:c r="P277" s="10"/>
      <x:c r="Q277" s="10"/>
      <x:c r="R277" s="10"/>
      <x:c r="S277" s="10"/>
      <x:c r="T277" s="10"/>
      <x:c r="U277" s="10"/>
      <x:c r="V277" s="10"/>
      <x:c r="W277" s="10"/>
      <x:c r="X277" s="10"/>
      <x:c r="Y277" s="10"/>
      <x:c r="Z277" s="10"/>
    </x:row>
    <x:row r="278" spans="1:26" ht="13.5" customHeight="1">
      <x:c r="A278" s="29"/>
      <x:c r="B278" s="29"/>
      <x:c r="C278" s="129"/>
      <x:c r="D278" s="87"/>
      <x:c r="E278" s="13"/>
      <x:c r="F278" s="87"/>
      <x:c r="G278" s="87"/>
      <x:c r="H278" s="87"/>
      <x:c r="I278" s="87"/>
      <x:c r="J278" s="87"/>
      <x:c r="K278" s="87"/>
      <x:c r="L278" s="87"/>
      <x:c r="M278" s="87"/>
      <x:c r="N278" s="29"/>
      <x:c r="O278" s="10"/>
      <x:c r="P278" s="10"/>
      <x:c r="Q278" s="10"/>
      <x:c r="R278" s="10"/>
      <x:c r="S278" s="10"/>
      <x:c r="T278" s="10"/>
      <x:c r="U278" s="10"/>
      <x:c r="V278" s="10"/>
      <x:c r="W278" s="10"/>
      <x:c r="X278" s="10"/>
      <x:c r="Y278" s="10"/>
      <x:c r="Z278" s="10"/>
    </x:row>
    <x:row r="279" spans="1:26" ht="13.5" customHeight="1">
      <x:c r="A279" s="29"/>
      <x:c r="B279" s="29"/>
      <x:c r="C279" s="129"/>
      <x:c r="D279" s="87"/>
      <x:c r="E279" s="13"/>
      <x:c r="F279" s="87"/>
      <x:c r="G279" s="87"/>
      <x:c r="H279" s="87"/>
      <x:c r="I279" s="87"/>
      <x:c r="J279" s="87"/>
      <x:c r="K279" s="87"/>
      <x:c r="L279" s="87"/>
      <x:c r="M279" s="87"/>
      <x:c r="N279" s="29"/>
      <x:c r="O279" s="10"/>
      <x:c r="P279" s="10"/>
      <x:c r="Q279" s="10"/>
      <x:c r="R279" s="10"/>
      <x:c r="S279" s="10"/>
      <x:c r="T279" s="10"/>
      <x:c r="U279" s="10"/>
      <x:c r="V279" s="10"/>
      <x:c r="W279" s="10"/>
      <x:c r="X279" s="10"/>
      <x:c r="Y279" s="10"/>
      <x:c r="Z279" s="10"/>
    </x:row>
    <x:row r="280" spans="1:26" ht="13.5" customHeight="1">
      <x:c r="A280" s="29"/>
      <x:c r="B280" s="29"/>
      <x:c r="C280" s="129"/>
      <x:c r="D280" s="87"/>
      <x:c r="E280" s="13"/>
      <x:c r="F280" s="87"/>
      <x:c r="G280" s="87"/>
      <x:c r="H280" s="87"/>
      <x:c r="I280" s="87"/>
      <x:c r="J280" s="87"/>
      <x:c r="K280" s="87"/>
      <x:c r="L280" s="87"/>
      <x:c r="M280" s="87"/>
      <x:c r="N280" s="29"/>
      <x:c r="O280" s="10"/>
      <x:c r="P280" s="10"/>
      <x:c r="Q280" s="10"/>
      <x:c r="R280" s="10"/>
      <x:c r="S280" s="10"/>
      <x:c r="T280" s="10"/>
      <x:c r="U280" s="10"/>
      <x:c r="V280" s="10"/>
      <x:c r="W280" s="10"/>
      <x:c r="X280" s="10"/>
      <x:c r="Y280" s="10"/>
      <x:c r="Z280" s="10"/>
    </x:row>
    <x:row r="281" spans="1:26" ht="13.5" customHeight="1">
      <x:c r="A281" s="29"/>
      <x:c r="B281" s="29"/>
      <x:c r="C281" s="129"/>
      <x:c r="D281" s="87"/>
      <x:c r="E281" s="13"/>
      <x:c r="F281" s="87"/>
      <x:c r="G281" s="87"/>
      <x:c r="H281" s="87"/>
      <x:c r="I281" s="87"/>
      <x:c r="J281" s="87"/>
      <x:c r="K281" s="87"/>
      <x:c r="L281" s="87"/>
      <x:c r="M281" s="87"/>
      <x:c r="N281" s="29"/>
      <x:c r="O281" s="10"/>
      <x:c r="P281" s="10"/>
      <x:c r="Q281" s="10"/>
      <x:c r="R281" s="10"/>
      <x:c r="S281" s="10"/>
      <x:c r="T281" s="10"/>
      <x:c r="U281" s="10"/>
      <x:c r="V281" s="10"/>
      <x:c r="W281" s="10"/>
      <x:c r="X281" s="10"/>
      <x:c r="Y281" s="10"/>
      <x:c r="Z281" s="10"/>
    </x:row>
    <x:row r="282" spans="1:26" ht="13.5" customHeight="1">
      <x:c r="A282" s="29"/>
      <x:c r="B282" s="29"/>
      <x:c r="C282" s="129"/>
      <x:c r="D282" s="87"/>
      <x:c r="E282" s="13"/>
      <x:c r="F282" s="87"/>
      <x:c r="G282" s="87"/>
      <x:c r="H282" s="87"/>
      <x:c r="I282" s="87"/>
      <x:c r="J282" s="87"/>
      <x:c r="K282" s="87"/>
      <x:c r="L282" s="87"/>
      <x:c r="M282" s="87"/>
      <x:c r="N282" s="29"/>
      <x:c r="O282" s="10"/>
      <x:c r="P282" s="10"/>
      <x:c r="Q282" s="10"/>
      <x:c r="R282" s="10"/>
      <x:c r="S282" s="10"/>
      <x:c r="T282" s="10"/>
      <x:c r="U282" s="10"/>
      <x:c r="V282" s="10"/>
      <x:c r="W282" s="10"/>
      <x:c r="X282" s="10"/>
      <x:c r="Y282" s="10"/>
      <x:c r="Z282" s="10"/>
    </x:row>
    <x:row r="283" spans="1:26" ht="13.5" customHeight="1">
      <x:c r="A283" s="29"/>
      <x:c r="B283" s="29"/>
      <x:c r="C283" s="129"/>
      <x:c r="D283" s="87"/>
      <x:c r="E283" s="13"/>
      <x:c r="F283" s="87"/>
      <x:c r="G283" s="87"/>
      <x:c r="H283" s="87"/>
      <x:c r="I283" s="87"/>
      <x:c r="J283" s="87"/>
      <x:c r="K283" s="87"/>
      <x:c r="L283" s="87"/>
      <x:c r="M283" s="87"/>
      <x:c r="N283" s="29"/>
      <x:c r="O283" s="10"/>
      <x:c r="P283" s="10"/>
      <x:c r="Q283" s="10"/>
      <x:c r="R283" s="10"/>
      <x:c r="S283" s="10"/>
      <x:c r="T283" s="10"/>
      <x:c r="U283" s="10"/>
      <x:c r="V283" s="10"/>
      <x:c r="W283" s="10"/>
      <x:c r="X283" s="10"/>
      <x:c r="Y283" s="10"/>
      <x:c r="Z283" s="10"/>
    </x:row>
    <x:row r="284" spans="1:26" ht="13.5" customHeight="1">
      <x:c r="A284" s="29"/>
      <x:c r="B284" s="29"/>
      <x:c r="C284" s="129"/>
      <x:c r="D284" s="87"/>
      <x:c r="E284" s="13"/>
      <x:c r="F284" s="87"/>
      <x:c r="G284" s="87"/>
      <x:c r="H284" s="87"/>
      <x:c r="I284" s="87"/>
      <x:c r="J284" s="87"/>
      <x:c r="K284" s="87"/>
      <x:c r="L284" s="87"/>
      <x:c r="M284" s="87"/>
      <x:c r="N284" s="29"/>
      <x:c r="O284" s="10"/>
      <x:c r="P284" s="10"/>
      <x:c r="Q284" s="10"/>
      <x:c r="R284" s="10"/>
      <x:c r="S284" s="10"/>
      <x:c r="T284" s="10"/>
      <x:c r="U284" s="10"/>
      <x:c r="V284" s="10"/>
      <x:c r="W284" s="10"/>
      <x:c r="X284" s="10"/>
      <x:c r="Y284" s="10"/>
      <x:c r="Z284" s="10"/>
    </x:row>
    <x:row r="285" spans="1:26" ht="13.5" customHeight="1">
      <x:c r="A285" s="29"/>
      <x:c r="B285" s="29"/>
      <x:c r="C285" s="129"/>
      <x:c r="D285" s="87"/>
      <x:c r="E285" s="13"/>
      <x:c r="F285" s="87"/>
      <x:c r="G285" s="87"/>
      <x:c r="H285" s="87"/>
      <x:c r="I285" s="87"/>
      <x:c r="J285" s="87"/>
      <x:c r="K285" s="87"/>
      <x:c r="L285" s="87"/>
      <x:c r="M285" s="87"/>
      <x:c r="N285" s="29"/>
      <x:c r="O285" s="10"/>
      <x:c r="P285" s="10"/>
      <x:c r="Q285" s="10"/>
      <x:c r="R285" s="10"/>
      <x:c r="S285" s="10"/>
      <x:c r="T285" s="10"/>
      <x:c r="U285" s="10"/>
      <x:c r="V285" s="10"/>
      <x:c r="W285" s="10"/>
      <x:c r="X285" s="10"/>
      <x:c r="Y285" s="10"/>
      <x:c r="Z285" s="10"/>
    </x:row>
    <x:row r="286" spans="1:26" ht="13.5" customHeight="1">
      <x:c r="A286" s="29"/>
      <x:c r="B286" s="29"/>
      <x:c r="C286" s="129"/>
      <x:c r="D286" s="87"/>
      <x:c r="E286" s="13"/>
      <x:c r="F286" s="87"/>
      <x:c r="G286" s="87"/>
      <x:c r="H286" s="87"/>
      <x:c r="I286" s="87"/>
      <x:c r="J286" s="87"/>
      <x:c r="K286" s="87"/>
      <x:c r="L286" s="87"/>
      <x:c r="M286" s="87"/>
      <x:c r="N286" s="29"/>
      <x:c r="O286" s="10"/>
      <x:c r="P286" s="10"/>
      <x:c r="Q286" s="10"/>
      <x:c r="R286" s="10"/>
      <x:c r="S286" s="10"/>
      <x:c r="T286" s="10"/>
      <x:c r="U286" s="10"/>
      <x:c r="V286" s="10"/>
      <x:c r="W286" s="10"/>
      <x:c r="X286" s="10"/>
      <x:c r="Y286" s="10"/>
      <x:c r="Z286" s="10"/>
    </x:row>
    <x:row r="287" spans="1:26" ht="13.5" customHeight="1">
      <x:c r="A287" s="29"/>
      <x:c r="B287" s="29"/>
      <x:c r="C287" s="129"/>
      <x:c r="D287" s="87"/>
      <x:c r="E287" s="13"/>
      <x:c r="F287" s="87"/>
      <x:c r="G287" s="87"/>
      <x:c r="H287" s="87"/>
      <x:c r="I287" s="87"/>
      <x:c r="J287" s="87"/>
      <x:c r="K287" s="87"/>
      <x:c r="L287" s="87"/>
      <x:c r="M287" s="87"/>
      <x:c r="N287" s="29"/>
      <x:c r="O287" s="10"/>
      <x:c r="P287" s="10"/>
      <x:c r="Q287" s="10"/>
      <x:c r="R287" s="10"/>
      <x:c r="S287" s="10"/>
      <x:c r="T287" s="10"/>
      <x:c r="U287" s="10"/>
      <x:c r="V287" s="10"/>
      <x:c r="W287" s="10"/>
      <x:c r="X287" s="10"/>
      <x:c r="Y287" s="10"/>
      <x:c r="Z287" s="10"/>
    </x:row>
    <x:row r="288" spans="1:26" ht="13.5" customHeight="1">
      <x:c r="A288" s="29"/>
      <x:c r="B288" s="29"/>
      <x:c r="C288" s="129"/>
      <x:c r="D288" s="87"/>
      <x:c r="E288" s="13"/>
      <x:c r="F288" s="87"/>
      <x:c r="G288" s="87"/>
      <x:c r="H288" s="87"/>
      <x:c r="I288" s="87"/>
      <x:c r="J288" s="87"/>
      <x:c r="K288" s="87"/>
      <x:c r="L288" s="87"/>
      <x:c r="M288" s="87"/>
      <x:c r="N288" s="29"/>
      <x:c r="O288" s="10"/>
      <x:c r="P288" s="10"/>
      <x:c r="Q288" s="10"/>
      <x:c r="R288" s="10"/>
      <x:c r="S288" s="10"/>
      <x:c r="T288" s="10"/>
      <x:c r="U288" s="10"/>
      <x:c r="V288" s="10"/>
      <x:c r="W288" s="10"/>
      <x:c r="X288" s="10"/>
      <x:c r="Y288" s="10"/>
      <x:c r="Z288" s="10"/>
    </x:row>
    <x:row r="289" spans="1:26" ht="13.5" customHeight="1">
      <x:c r="A289" s="29"/>
      <x:c r="B289" s="29"/>
      <x:c r="C289" s="129"/>
      <x:c r="D289" s="87"/>
      <x:c r="E289" s="13"/>
      <x:c r="F289" s="87"/>
      <x:c r="G289" s="87"/>
      <x:c r="H289" s="87"/>
      <x:c r="I289" s="87"/>
      <x:c r="J289" s="87"/>
      <x:c r="K289" s="87"/>
      <x:c r="L289" s="87"/>
      <x:c r="M289" s="87"/>
      <x:c r="N289" s="29"/>
      <x:c r="O289" s="10"/>
      <x:c r="P289" s="10"/>
      <x:c r="Q289" s="10"/>
      <x:c r="R289" s="10"/>
      <x:c r="S289" s="10"/>
      <x:c r="T289" s="10"/>
      <x:c r="U289" s="10"/>
      <x:c r="V289" s="10"/>
      <x:c r="W289" s="10"/>
      <x:c r="X289" s="10"/>
      <x:c r="Y289" s="10"/>
      <x:c r="Z289" s="10"/>
    </x:row>
    <x:row r="290" spans="1:26" ht="13.5" customHeight="1">
      <x:c r="A290" s="29"/>
      <x:c r="B290" s="29"/>
      <x:c r="C290" s="129"/>
      <x:c r="D290" s="87"/>
      <x:c r="E290" s="13"/>
      <x:c r="F290" s="87"/>
      <x:c r="G290" s="87"/>
      <x:c r="H290" s="87"/>
      <x:c r="I290" s="87"/>
      <x:c r="J290" s="87"/>
      <x:c r="K290" s="87"/>
      <x:c r="L290" s="87"/>
      <x:c r="M290" s="87"/>
      <x:c r="N290" s="29"/>
      <x:c r="O290" s="10"/>
      <x:c r="P290" s="10"/>
      <x:c r="Q290" s="10"/>
      <x:c r="R290" s="10"/>
      <x:c r="S290" s="10"/>
      <x:c r="T290" s="10"/>
      <x:c r="U290" s="10"/>
      <x:c r="V290" s="10"/>
      <x:c r="W290" s="10"/>
      <x:c r="X290" s="10"/>
      <x:c r="Y290" s="10"/>
      <x:c r="Z290" s="10"/>
    </x:row>
    <x:row r="291" spans="1:26" ht="13.5" customHeight="1">
      <x:c r="A291" s="29"/>
      <x:c r="B291" s="29"/>
      <x:c r="C291" s="129"/>
      <x:c r="D291" s="87"/>
      <x:c r="E291" s="13"/>
      <x:c r="F291" s="87"/>
      <x:c r="G291" s="87"/>
      <x:c r="H291" s="87"/>
      <x:c r="I291" s="87"/>
      <x:c r="J291" s="87"/>
      <x:c r="K291" s="87"/>
      <x:c r="L291" s="87"/>
      <x:c r="M291" s="87"/>
      <x:c r="N291" s="29"/>
      <x:c r="O291" s="10"/>
      <x:c r="P291" s="10"/>
      <x:c r="Q291" s="10"/>
      <x:c r="R291" s="10"/>
      <x:c r="S291" s="10"/>
      <x:c r="T291" s="10"/>
      <x:c r="U291" s="10"/>
      <x:c r="V291" s="10"/>
      <x:c r="W291" s="10"/>
      <x:c r="X291" s="10"/>
      <x:c r="Y291" s="10"/>
      <x:c r="Z291" s="10"/>
    </x:row>
    <x:row r="292" spans="1:26" ht="13.5" customHeight="1">
      <x:c r="A292" s="29"/>
      <x:c r="B292" s="29"/>
      <x:c r="C292" s="129"/>
      <x:c r="D292" s="87"/>
      <x:c r="E292" s="13"/>
      <x:c r="F292" s="87"/>
      <x:c r="G292" s="87"/>
      <x:c r="H292" s="87"/>
      <x:c r="I292" s="87"/>
      <x:c r="J292" s="87"/>
      <x:c r="K292" s="87"/>
      <x:c r="L292" s="87"/>
      <x:c r="M292" s="87"/>
      <x:c r="N292" s="29"/>
      <x:c r="O292" s="10"/>
      <x:c r="P292" s="10"/>
      <x:c r="Q292" s="10"/>
      <x:c r="R292" s="10"/>
      <x:c r="S292" s="10"/>
      <x:c r="T292" s="10"/>
      <x:c r="U292" s="10"/>
      <x:c r="V292" s="10"/>
      <x:c r="W292" s="10"/>
      <x:c r="X292" s="10"/>
      <x:c r="Y292" s="10"/>
      <x:c r="Z292" s="10"/>
    </x:row>
    <x:row r="293" spans="1:26" ht="13.5" customHeight="1">
      <x:c r="A293" s="29"/>
      <x:c r="B293" s="29"/>
      <x:c r="C293" s="129"/>
      <x:c r="D293" s="87"/>
      <x:c r="E293" s="13"/>
      <x:c r="F293" s="87"/>
      <x:c r="G293" s="87"/>
      <x:c r="H293" s="87"/>
      <x:c r="I293" s="87"/>
      <x:c r="J293" s="87"/>
      <x:c r="K293" s="87"/>
      <x:c r="L293" s="87"/>
      <x:c r="M293" s="87"/>
      <x:c r="N293" s="29"/>
      <x:c r="O293" s="10"/>
      <x:c r="P293" s="10"/>
      <x:c r="Q293" s="10"/>
      <x:c r="R293" s="10"/>
      <x:c r="S293" s="10"/>
      <x:c r="T293" s="10"/>
      <x:c r="U293" s="10"/>
      <x:c r="V293" s="10"/>
      <x:c r="W293" s="10"/>
      <x:c r="X293" s="10"/>
      <x:c r="Y293" s="10"/>
      <x:c r="Z293" s="10"/>
    </x:row>
    <x:row r="294" spans="1:26" ht="13.5" customHeight="1">
      <x:c r="A294" s="29"/>
      <x:c r="B294" s="29"/>
      <x:c r="C294" s="129"/>
      <x:c r="D294" s="87"/>
      <x:c r="E294" s="13"/>
      <x:c r="F294" s="87"/>
      <x:c r="G294" s="87"/>
      <x:c r="H294" s="87"/>
      <x:c r="I294" s="87"/>
      <x:c r="J294" s="87"/>
      <x:c r="K294" s="87"/>
      <x:c r="L294" s="87"/>
      <x:c r="M294" s="87"/>
      <x:c r="N294" s="29"/>
      <x:c r="O294" s="10"/>
      <x:c r="P294" s="10"/>
      <x:c r="Q294" s="10"/>
      <x:c r="R294" s="10"/>
      <x:c r="S294" s="10"/>
      <x:c r="T294" s="10"/>
      <x:c r="U294" s="10"/>
      <x:c r="V294" s="10"/>
      <x:c r="W294" s="10"/>
      <x:c r="X294" s="10"/>
      <x:c r="Y294" s="10"/>
      <x:c r="Z294" s="10"/>
    </x:row>
    <x:row r="295" spans="1:26" ht="13.5" customHeight="1">
      <x:c r="A295" s="29"/>
      <x:c r="B295" s="29"/>
      <x:c r="C295" s="129"/>
      <x:c r="D295" s="87"/>
      <x:c r="E295" s="13"/>
      <x:c r="F295" s="87"/>
      <x:c r="G295" s="87"/>
      <x:c r="H295" s="87"/>
      <x:c r="I295" s="87"/>
      <x:c r="J295" s="87"/>
      <x:c r="K295" s="87"/>
      <x:c r="L295" s="87"/>
      <x:c r="M295" s="87"/>
      <x:c r="N295" s="29"/>
      <x:c r="O295" s="10"/>
      <x:c r="P295" s="10"/>
      <x:c r="Q295" s="10"/>
      <x:c r="R295" s="10"/>
      <x:c r="S295" s="10"/>
      <x:c r="T295" s="10"/>
      <x:c r="U295" s="10"/>
      <x:c r="V295" s="10"/>
      <x:c r="W295" s="10"/>
      <x:c r="X295" s="10"/>
      <x:c r="Y295" s="10"/>
      <x:c r="Z295" s="10"/>
    </x:row>
    <x:row r="296" spans="1:26" ht="13.5" customHeight="1">
      <x:c r="A296" s="29"/>
      <x:c r="B296" s="29"/>
      <x:c r="C296" s="129"/>
      <x:c r="D296" s="87"/>
      <x:c r="E296" s="13"/>
      <x:c r="F296" s="87"/>
      <x:c r="G296" s="87"/>
      <x:c r="H296" s="87"/>
      <x:c r="I296" s="87"/>
      <x:c r="J296" s="87"/>
      <x:c r="K296" s="87"/>
      <x:c r="L296" s="87"/>
      <x:c r="M296" s="87"/>
      <x:c r="N296" s="29"/>
      <x:c r="O296" s="10"/>
      <x:c r="P296" s="10"/>
      <x:c r="Q296" s="10"/>
      <x:c r="R296" s="10"/>
      <x:c r="S296" s="10"/>
      <x:c r="T296" s="10"/>
      <x:c r="U296" s="10"/>
      <x:c r="V296" s="10"/>
      <x:c r="W296" s="10"/>
      <x:c r="X296" s="10"/>
      <x:c r="Y296" s="10"/>
      <x:c r="Z296" s="10"/>
    </x:row>
    <x:row r="297" spans="1:26" ht="13.5" customHeight="1">
      <x:c r="A297" s="29"/>
      <x:c r="B297" s="29"/>
      <x:c r="C297" s="129"/>
      <x:c r="D297" s="87"/>
      <x:c r="E297" s="13"/>
      <x:c r="F297" s="87"/>
      <x:c r="G297" s="87"/>
      <x:c r="H297" s="87"/>
      <x:c r="I297" s="87"/>
      <x:c r="J297" s="87"/>
      <x:c r="K297" s="87"/>
      <x:c r="L297" s="87"/>
      <x:c r="M297" s="87"/>
      <x:c r="N297" s="29"/>
      <x:c r="O297" s="10"/>
      <x:c r="P297" s="10"/>
      <x:c r="Q297" s="10"/>
      <x:c r="R297" s="10"/>
      <x:c r="S297" s="10"/>
      <x:c r="T297" s="10"/>
      <x:c r="U297" s="10"/>
      <x:c r="V297" s="10"/>
      <x:c r="W297" s="10"/>
      <x:c r="X297" s="10"/>
      <x:c r="Y297" s="10"/>
      <x:c r="Z297" s="10"/>
    </x:row>
    <x:row r="298" spans="1:26" ht="13.5" customHeight="1">
      <x:c r="A298" s="29"/>
      <x:c r="B298" s="29"/>
      <x:c r="C298" s="129"/>
      <x:c r="D298" s="87"/>
      <x:c r="E298" s="13"/>
      <x:c r="F298" s="87"/>
      <x:c r="G298" s="87"/>
      <x:c r="H298" s="87"/>
      <x:c r="I298" s="87"/>
      <x:c r="J298" s="87"/>
      <x:c r="K298" s="87"/>
      <x:c r="L298" s="87"/>
      <x:c r="M298" s="87"/>
      <x:c r="N298" s="29"/>
      <x:c r="O298" s="10"/>
      <x:c r="P298" s="10"/>
      <x:c r="Q298" s="10"/>
      <x:c r="R298" s="10"/>
      <x:c r="S298" s="10"/>
      <x:c r="T298" s="10"/>
      <x:c r="U298" s="10"/>
      <x:c r="V298" s="10"/>
      <x:c r="W298" s="10"/>
      <x:c r="X298" s="10"/>
      <x:c r="Y298" s="10"/>
      <x:c r="Z298" s="10"/>
    </x:row>
    <x:row r="299" spans="1:26" ht="13.5" customHeight="1">
      <x:c r="A299" s="29"/>
      <x:c r="B299" s="29"/>
      <x:c r="C299" s="129"/>
      <x:c r="D299" s="87"/>
      <x:c r="E299" s="13"/>
      <x:c r="F299" s="87"/>
      <x:c r="G299" s="87"/>
      <x:c r="H299" s="87"/>
      <x:c r="I299" s="87"/>
      <x:c r="J299" s="87"/>
      <x:c r="K299" s="87"/>
      <x:c r="L299" s="87"/>
      <x:c r="M299" s="87"/>
      <x:c r="N299" s="29"/>
      <x:c r="O299" s="10"/>
      <x:c r="P299" s="10"/>
      <x:c r="Q299" s="10"/>
      <x:c r="R299" s="10"/>
      <x:c r="S299" s="10"/>
      <x:c r="T299" s="10"/>
      <x:c r="U299" s="10"/>
      <x:c r="V299" s="10"/>
      <x:c r="W299" s="10"/>
      <x:c r="X299" s="10"/>
      <x:c r="Y299" s="10"/>
      <x:c r="Z299" s="10"/>
    </x:row>
    <x:row r="300" spans="1:26" ht="13.5" customHeight="1">
      <x:c r="A300" s="29"/>
      <x:c r="B300" s="29"/>
      <x:c r="C300" s="129"/>
      <x:c r="D300" s="87"/>
      <x:c r="E300" s="13"/>
      <x:c r="F300" s="87"/>
      <x:c r="G300" s="87"/>
      <x:c r="H300" s="87"/>
      <x:c r="I300" s="87"/>
      <x:c r="J300" s="87"/>
      <x:c r="K300" s="87"/>
      <x:c r="L300" s="87"/>
      <x:c r="M300" s="87"/>
      <x:c r="N300" s="29"/>
      <x:c r="O300" s="10"/>
      <x:c r="P300" s="10"/>
      <x:c r="Q300" s="10"/>
      <x:c r="R300" s="10"/>
      <x:c r="S300" s="10"/>
      <x:c r="T300" s="10"/>
      <x:c r="U300" s="10"/>
      <x:c r="V300" s="10"/>
      <x:c r="W300" s="10"/>
      <x:c r="X300" s="10"/>
      <x:c r="Y300" s="10"/>
      <x:c r="Z300" s="10"/>
    </x:row>
    <x:row r="301" spans="1:26" ht="13.5" customHeight="1">
      <x:c r="A301" s="29"/>
      <x:c r="B301" s="29"/>
      <x:c r="C301" s="129"/>
      <x:c r="D301" s="87"/>
      <x:c r="E301" s="13"/>
      <x:c r="F301" s="87"/>
      <x:c r="G301" s="87"/>
      <x:c r="H301" s="87"/>
      <x:c r="I301" s="87"/>
      <x:c r="J301" s="87"/>
      <x:c r="K301" s="87"/>
      <x:c r="L301" s="87"/>
      <x:c r="M301" s="87"/>
      <x:c r="N301" s="29"/>
      <x:c r="O301" s="10"/>
      <x:c r="P301" s="10"/>
      <x:c r="Q301" s="10"/>
      <x:c r="R301" s="10"/>
      <x:c r="S301" s="10"/>
      <x:c r="T301" s="10"/>
      <x:c r="U301" s="10"/>
      <x:c r="V301" s="10"/>
      <x:c r="W301" s="10"/>
      <x:c r="X301" s="10"/>
      <x:c r="Y301" s="10"/>
      <x:c r="Z301" s="10"/>
    </x:row>
    <x:row r="302" spans="1:26" ht="13.5" customHeight="1">
      <x:c r="A302" s="29"/>
      <x:c r="B302" s="29"/>
      <x:c r="C302" s="129"/>
      <x:c r="D302" s="87"/>
      <x:c r="E302" s="13"/>
      <x:c r="F302" s="87"/>
      <x:c r="G302" s="87"/>
      <x:c r="H302" s="87"/>
      <x:c r="I302" s="87"/>
      <x:c r="J302" s="87"/>
      <x:c r="K302" s="87"/>
      <x:c r="L302" s="87"/>
      <x:c r="M302" s="87"/>
      <x:c r="N302" s="29"/>
      <x:c r="O302" s="10"/>
      <x:c r="P302" s="10"/>
      <x:c r="Q302" s="10"/>
      <x:c r="R302" s="10"/>
      <x:c r="S302" s="10"/>
      <x:c r="T302" s="10"/>
      <x:c r="U302" s="10"/>
      <x:c r="V302" s="10"/>
      <x:c r="W302" s="10"/>
      <x:c r="X302" s="10"/>
      <x:c r="Y302" s="10"/>
      <x:c r="Z302" s="10"/>
    </x:row>
    <x:row r="303" spans="1:26" ht="13.5" customHeight="1">
      <x:c r="A303" s="29"/>
      <x:c r="B303" s="29"/>
      <x:c r="C303" s="129"/>
      <x:c r="D303" s="87"/>
      <x:c r="E303" s="13"/>
      <x:c r="F303" s="87"/>
      <x:c r="G303" s="87"/>
      <x:c r="H303" s="87"/>
      <x:c r="I303" s="87"/>
      <x:c r="J303" s="87"/>
      <x:c r="K303" s="87"/>
      <x:c r="L303" s="87"/>
      <x:c r="M303" s="87"/>
      <x:c r="N303" s="29"/>
      <x:c r="O303" s="10"/>
      <x:c r="P303" s="10"/>
      <x:c r="Q303" s="10"/>
      <x:c r="R303" s="10"/>
      <x:c r="S303" s="10"/>
      <x:c r="T303" s="10"/>
      <x:c r="U303" s="10"/>
      <x:c r="V303" s="10"/>
      <x:c r="W303" s="10"/>
      <x:c r="X303" s="10"/>
      <x:c r="Y303" s="10"/>
      <x:c r="Z303" s="10"/>
    </x:row>
    <x:row r="304" spans="1:26" ht="13.5" customHeight="1">
      <x:c r="A304" s="29"/>
      <x:c r="B304" s="29"/>
      <x:c r="C304" s="129"/>
      <x:c r="D304" s="87"/>
      <x:c r="E304" s="13"/>
      <x:c r="F304" s="87"/>
      <x:c r="G304" s="87"/>
      <x:c r="H304" s="87"/>
      <x:c r="I304" s="87"/>
      <x:c r="J304" s="87"/>
      <x:c r="K304" s="87"/>
      <x:c r="L304" s="87"/>
      <x:c r="M304" s="87"/>
      <x:c r="N304" s="29"/>
      <x:c r="O304" s="10"/>
      <x:c r="P304" s="10"/>
      <x:c r="Q304" s="10"/>
      <x:c r="R304" s="10"/>
      <x:c r="S304" s="10"/>
      <x:c r="T304" s="10"/>
      <x:c r="U304" s="10"/>
      <x:c r="V304" s="10"/>
      <x:c r="W304" s="10"/>
      <x:c r="X304" s="10"/>
      <x:c r="Y304" s="10"/>
      <x:c r="Z304" s="10"/>
    </x:row>
    <x:row r="305" spans="1:26" ht="13.5" customHeight="1">
      <x:c r="A305" s="29"/>
      <x:c r="B305" s="29"/>
      <x:c r="C305" s="129"/>
      <x:c r="D305" s="87"/>
      <x:c r="E305" s="13"/>
      <x:c r="F305" s="87"/>
      <x:c r="G305" s="87"/>
      <x:c r="H305" s="87"/>
      <x:c r="I305" s="87"/>
      <x:c r="J305" s="87"/>
      <x:c r="K305" s="87"/>
      <x:c r="L305" s="87"/>
      <x:c r="M305" s="87"/>
      <x:c r="N305" s="29"/>
      <x:c r="O305" s="10"/>
      <x:c r="P305" s="10"/>
      <x:c r="Q305" s="10"/>
      <x:c r="R305" s="10"/>
      <x:c r="S305" s="10"/>
      <x:c r="T305" s="10"/>
      <x:c r="U305" s="10"/>
      <x:c r="V305" s="10"/>
      <x:c r="W305" s="10"/>
      <x:c r="X305" s="10"/>
      <x:c r="Y305" s="10"/>
      <x:c r="Z305" s="10"/>
    </x:row>
    <x:row r="306" spans="1:26" ht="13.5" customHeight="1">
      <x:c r="A306" s="29"/>
      <x:c r="B306" s="29"/>
      <x:c r="C306" s="129"/>
      <x:c r="D306" s="87"/>
      <x:c r="E306" s="13"/>
      <x:c r="F306" s="87"/>
      <x:c r="G306" s="87"/>
      <x:c r="H306" s="87"/>
      <x:c r="I306" s="87"/>
      <x:c r="J306" s="87"/>
      <x:c r="K306" s="87"/>
      <x:c r="L306" s="87"/>
      <x:c r="M306" s="87"/>
      <x:c r="N306" s="29"/>
      <x:c r="O306" s="10"/>
      <x:c r="P306" s="10"/>
      <x:c r="Q306" s="10"/>
      <x:c r="R306" s="10"/>
      <x:c r="S306" s="10"/>
      <x:c r="T306" s="10"/>
      <x:c r="U306" s="10"/>
      <x:c r="V306" s="10"/>
      <x:c r="W306" s="10"/>
      <x:c r="X306" s="10"/>
      <x:c r="Y306" s="10"/>
      <x:c r="Z306" s="10"/>
    </x:row>
    <x:row r="307" spans="1:26" ht="13.5" customHeight="1">
      <x:c r="A307" s="29"/>
      <x:c r="B307" s="29"/>
      <x:c r="C307" s="129"/>
      <x:c r="D307" s="87"/>
      <x:c r="E307" s="13"/>
      <x:c r="F307" s="87"/>
      <x:c r="G307" s="87"/>
      <x:c r="H307" s="87"/>
      <x:c r="I307" s="87"/>
      <x:c r="J307" s="87"/>
      <x:c r="K307" s="87"/>
      <x:c r="L307" s="87"/>
      <x:c r="M307" s="87"/>
      <x:c r="N307" s="29"/>
      <x:c r="O307" s="10"/>
      <x:c r="P307" s="10"/>
      <x:c r="Q307" s="10"/>
      <x:c r="R307" s="10"/>
      <x:c r="S307" s="10"/>
      <x:c r="T307" s="10"/>
      <x:c r="U307" s="10"/>
      <x:c r="V307" s="10"/>
      <x:c r="W307" s="10"/>
      <x:c r="X307" s="10"/>
      <x:c r="Y307" s="10"/>
      <x:c r="Z307" s="10"/>
    </x:row>
    <x:row r="308" spans="1:26" ht="13.5" customHeight="1">
      <x:c r="A308" s="29"/>
      <x:c r="B308" s="29"/>
      <x:c r="C308" s="129"/>
      <x:c r="D308" s="87"/>
      <x:c r="E308" s="13"/>
      <x:c r="F308" s="87"/>
      <x:c r="G308" s="87"/>
      <x:c r="H308" s="87"/>
      <x:c r="I308" s="87"/>
      <x:c r="J308" s="87"/>
      <x:c r="K308" s="87"/>
      <x:c r="L308" s="87"/>
      <x:c r="M308" s="87"/>
      <x:c r="N308" s="29"/>
      <x:c r="O308" s="10"/>
      <x:c r="P308" s="10"/>
      <x:c r="Q308" s="10"/>
      <x:c r="R308" s="10"/>
      <x:c r="S308" s="10"/>
      <x:c r="T308" s="10"/>
      <x:c r="U308" s="10"/>
      <x:c r="V308" s="10"/>
      <x:c r="W308" s="10"/>
      <x:c r="X308" s="10"/>
      <x:c r="Y308" s="10"/>
      <x:c r="Z308" s="10"/>
    </x:row>
    <x:row r="309" spans="1:26" ht="13.5" customHeight="1">
      <x:c r="A309" s="29"/>
      <x:c r="B309" s="29"/>
      <x:c r="C309" s="129"/>
      <x:c r="D309" s="87"/>
      <x:c r="E309" s="13"/>
      <x:c r="F309" s="87"/>
      <x:c r="G309" s="87"/>
      <x:c r="H309" s="87"/>
      <x:c r="I309" s="87"/>
      <x:c r="J309" s="87"/>
      <x:c r="K309" s="87"/>
      <x:c r="L309" s="87"/>
      <x:c r="M309" s="87"/>
      <x:c r="N309" s="29"/>
      <x:c r="O309" s="10"/>
      <x:c r="P309" s="10"/>
      <x:c r="Q309" s="10"/>
      <x:c r="R309" s="10"/>
      <x:c r="S309" s="10"/>
      <x:c r="T309" s="10"/>
      <x:c r="U309" s="10"/>
      <x:c r="V309" s="10"/>
      <x:c r="W309" s="10"/>
      <x:c r="X309" s="10"/>
      <x:c r="Y309" s="10"/>
      <x:c r="Z309" s="10"/>
    </x:row>
    <x:row r="310" spans="1:26" ht="13.5" customHeight="1">
      <x:c r="A310" s="29"/>
      <x:c r="B310" s="29"/>
      <x:c r="C310" s="129"/>
      <x:c r="D310" s="87"/>
      <x:c r="E310" s="13"/>
      <x:c r="F310" s="87"/>
      <x:c r="G310" s="87"/>
      <x:c r="H310" s="87"/>
      <x:c r="I310" s="87"/>
      <x:c r="J310" s="87"/>
      <x:c r="K310" s="87"/>
      <x:c r="L310" s="87"/>
      <x:c r="M310" s="87"/>
      <x:c r="N310" s="29"/>
      <x:c r="O310" s="10"/>
      <x:c r="P310" s="10"/>
      <x:c r="Q310" s="10"/>
      <x:c r="R310" s="10"/>
      <x:c r="S310" s="10"/>
      <x:c r="T310" s="10"/>
      <x:c r="U310" s="10"/>
      <x:c r="V310" s="10"/>
      <x:c r="W310" s="10"/>
      <x:c r="X310" s="10"/>
      <x:c r="Y310" s="10"/>
      <x:c r="Z310" s="10"/>
    </x:row>
    <x:row r="311" spans="1:26" ht="13.5" customHeight="1">
      <x:c r="A311" s="29"/>
      <x:c r="B311" s="29"/>
      <x:c r="C311" s="129"/>
      <x:c r="D311" s="87"/>
      <x:c r="E311" s="13"/>
      <x:c r="F311" s="87"/>
      <x:c r="G311" s="87"/>
      <x:c r="H311" s="87"/>
      <x:c r="I311" s="87"/>
      <x:c r="J311" s="87"/>
      <x:c r="K311" s="87"/>
      <x:c r="L311" s="87"/>
      <x:c r="M311" s="87"/>
      <x:c r="N311" s="29"/>
      <x:c r="O311" s="10"/>
      <x:c r="P311" s="10"/>
      <x:c r="Q311" s="10"/>
      <x:c r="R311" s="10"/>
      <x:c r="S311" s="10"/>
      <x:c r="T311" s="10"/>
      <x:c r="U311" s="10"/>
      <x:c r="V311" s="10"/>
      <x:c r="W311" s="10"/>
      <x:c r="X311" s="10"/>
      <x:c r="Y311" s="10"/>
      <x:c r="Z311" s="10"/>
    </x:row>
    <x:row r="312" spans="1:26" ht="13.5" customHeight="1">
      <x:c r="A312" s="29"/>
      <x:c r="B312" s="29"/>
      <x:c r="C312" s="129"/>
      <x:c r="D312" s="87"/>
      <x:c r="E312" s="13"/>
      <x:c r="F312" s="87"/>
      <x:c r="G312" s="87"/>
      <x:c r="H312" s="87"/>
      <x:c r="I312" s="87"/>
      <x:c r="J312" s="87"/>
      <x:c r="K312" s="87"/>
      <x:c r="L312" s="87"/>
      <x:c r="M312" s="87"/>
      <x:c r="N312" s="29"/>
      <x:c r="O312" s="10"/>
      <x:c r="P312" s="10"/>
      <x:c r="Q312" s="10"/>
      <x:c r="R312" s="10"/>
      <x:c r="S312" s="10"/>
      <x:c r="T312" s="10"/>
      <x:c r="U312" s="10"/>
      <x:c r="V312" s="10"/>
      <x:c r="W312" s="10"/>
      <x:c r="X312" s="10"/>
      <x:c r="Y312" s="10"/>
      <x:c r="Z312" s="10"/>
    </x:row>
    <x:row r="313" spans="1:26" ht="13.5" customHeight="1">
      <x:c r="A313" s="29"/>
      <x:c r="B313" s="29"/>
      <x:c r="C313" s="129"/>
      <x:c r="D313" s="87"/>
      <x:c r="E313" s="13"/>
      <x:c r="F313" s="87"/>
      <x:c r="G313" s="87"/>
      <x:c r="H313" s="87"/>
      <x:c r="I313" s="87"/>
      <x:c r="J313" s="87"/>
      <x:c r="K313" s="87"/>
      <x:c r="L313" s="87"/>
      <x:c r="M313" s="87"/>
      <x:c r="N313" s="29"/>
      <x:c r="O313" s="10"/>
      <x:c r="P313" s="10"/>
      <x:c r="Q313" s="10"/>
      <x:c r="R313" s="10"/>
      <x:c r="S313" s="10"/>
      <x:c r="T313" s="10"/>
      <x:c r="U313" s="10"/>
      <x:c r="V313" s="10"/>
      <x:c r="W313" s="10"/>
      <x:c r="X313" s="10"/>
      <x:c r="Y313" s="10"/>
      <x:c r="Z313" s="10"/>
    </x:row>
    <x:row r="314" spans="1:26" ht="13.5" customHeight="1">
      <x:c r="A314" s="29"/>
      <x:c r="B314" s="29"/>
      <x:c r="C314" s="129"/>
      <x:c r="D314" s="87"/>
      <x:c r="E314" s="13"/>
      <x:c r="F314" s="87"/>
      <x:c r="G314" s="87"/>
      <x:c r="H314" s="87"/>
      <x:c r="I314" s="87"/>
      <x:c r="J314" s="87"/>
      <x:c r="K314" s="87"/>
      <x:c r="L314" s="87"/>
      <x:c r="M314" s="87"/>
      <x:c r="N314" s="29"/>
      <x:c r="O314" s="10"/>
      <x:c r="P314" s="10"/>
      <x:c r="Q314" s="10"/>
      <x:c r="R314" s="10"/>
      <x:c r="S314" s="10"/>
      <x:c r="T314" s="10"/>
      <x:c r="U314" s="10"/>
      <x:c r="V314" s="10"/>
      <x:c r="W314" s="10"/>
      <x:c r="X314" s="10"/>
      <x:c r="Y314" s="10"/>
      <x:c r="Z314" s="10"/>
    </x:row>
    <x:row r="315" spans="1:26" ht="13.5" customHeight="1">
      <x:c r="A315" s="29"/>
      <x:c r="B315" s="29"/>
      <x:c r="C315" s="129"/>
      <x:c r="D315" s="87"/>
      <x:c r="E315" s="13"/>
      <x:c r="F315" s="87"/>
      <x:c r="G315" s="87"/>
      <x:c r="H315" s="87"/>
      <x:c r="I315" s="87"/>
      <x:c r="J315" s="87"/>
      <x:c r="K315" s="87"/>
      <x:c r="L315" s="87"/>
      <x:c r="M315" s="87"/>
      <x:c r="N315" s="29"/>
      <x:c r="O315" s="10"/>
      <x:c r="P315" s="10"/>
      <x:c r="Q315" s="10"/>
      <x:c r="R315" s="10"/>
      <x:c r="S315" s="10"/>
      <x:c r="T315" s="10"/>
      <x:c r="U315" s="10"/>
      <x:c r="V315" s="10"/>
      <x:c r="W315" s="10"/>
      <x:c r="X315" s="10"/>
      <x:c r="Y315" s="10"/>
      <x:c r="Z315" s="10"/>
    </x:row>
    <x:row r="316" spans="1:26" ht="13.5" customHeight="1">
      <x:c r="A316" s="29"/>
      <x:c r="B316" s="29"/>
      <x:c r="C316" s="129"/>
      <x:c r="D316" s="87"/>
      <x:c r="E316" s="13"/>
      <x:c r="F316" s="87"/>
      <x:c r="G316" s="87"/>
      <x:c r="H316" s="87"/>
      <x:c r="I316" s="87"/>
      <x:c r="J316" s="87"/>
      <x:c r="K316" s="87"/>
      <x:c r="L316" s="87"/>
      <x:c r="M316" s="87"/>
      <x:c r="N316" s="29"/>
      <x:c r="O316" s="10"/>
      <x:c r="P316" s="10"/>
      <x:c r="Q316" s="10"/>
      <x:c r="R316" s="10"/>
      <x:c r="S316" s="10"/>
      <x:c r="T316" s="10"/>
      <x:c r="U316" s="10"/>
      <x:c r="V316" s="10"/>
      <x:c r="W316" s="10"/>
      <x:c r="X316" s="10"/>
      <x:c r="Y316" s="10"/>
      <x:c r="Z316" s="10"/>
    </x:row>
    <x:row r="317" spans="1:26" ht="13.5" customHeight="1">
      <x:c r="A317" s="29"/>
      <x:c r="B317" s="29"/>
      <x:c r="C317" s="129"/>
      <x:c r="D317" s="87"/>
      <x:c r="E317" s="13"/>
      <x:c r="F317" s="87"/>
      <x:c r="G317" s="87"/>
      <x:c r="H317" s="87"/>
      <x:c r="I317" s="87"/>
      <x:c r="J317" s="87"/>
      <x:c r="K317" s="87"/>
      <x:c r="L317" s="87"/>
      <x:c r="M317" s="87"/>
      <x:c r="N317" s="29"/>
      <x:c r="O317" s="10"/>
      <x:c r="P317" s="10"/>
      <x:c r="Q317" s="10"/>
      <x:c r="R317" s="10"/>
      <x:c r="S317" s="10"/>
      <x:c r="T317" s="10"/>
      <x:c r="U317" s="10"/>
      <x:c r="V317" s="10"/>
      <x:c r="W317" s="10"/>
      <x:c r="X317" s="10"/>
      <x:c r="Y317" s="10"/>
      <x:c r="Z317" s="10"/>
    </x:row>
    <x:row r="318" spans="1:26" ht="13.5" customHeight="1">
      <x:c r="A318" s="29"/>
      <x:c r="B318" s="29"/>
      <x:c r="C318" s="129"/>
      <x:c r="D318" s="87"/>
      <x:c r="E318" s="13"/>
      <x:c r="F318" s="87"/>
      <x:c r="G318" s="87"/>
      <x:c r="H318" s="87"/>
      <x:c r="I318" s="87"/>
      <x:c r="J318" s="87"/>
      <x:c r="K318" s="87"/>
      <x:c r="L318" s="87"/>
      <x:c r="M318" s="87"/>
      <x:c r="N318" s="29"/>
      <x:c r="O318" s="10"/>
      <x:c r="P318" s="10"/>
      <x:c r="Q318" s="10"/>
      <x:c r="R318" s="10"/>
      <x:c r="S318" s="10"/>
      <x:c r="T318" s="10"/>
      <x:c r="U318" s="10"/>
      <x:c r="V318" s="10"/>
      <x:c r="W318" s="10"/>
      <x:c r="X318" s="10"/>
      <x:c r="Y318" s="10"/>
      <x:c r="Z318" s="10"/>
    </x:row>
    <x:row r="319" spans="1:26" ht="13.5" customHeight="1">
      <x:c r="A319" s="29"/>
      <x:c r="B319" s="29"/>
      <x:c r="C319" s="129"/>
      <x:c r="D319" s="87"/>
      <x:c r="E319" s="13"/>
      <x:c r="F319" s="87"/>
      <x:c r="G319" s="87"/>
      <x:c r="H319" s="87"/>
      <x:c r="I319" s="87"/>
      <x:c r="J319" s="87"/>
      <x:c r="K319" s="87"/>
      <x:c r="L319" s="87"/>
      <x:c r="M319" s="87"/>
      <x:c r="N319" s="29"/>
      <x:c r="O319" s="10"/>
      <x:c r="P319" s="10"/>
      <x:c r="Q319" s="10"/>
      <x:c r="R319" s="10"/>
      <x:c r="S319" s="10"/>
      <x:c r="T319" s="10"/>
      <x:c r="U319" s="10"/>
      <x:c r="V319" s="10"/>
      <x:c r="W319" s="10"/>
      <x:c r="X319" s="10"/>
      <x:c r="Y319" s="10"/>
      <x:c r="Z319" s="10"/>
    </x:row>
    <x:row r="320" spans="1:26" ht="13.5" customHeight="1">
      <x:c r="A320" s="29"/>
      <x:c r="B320" s="29"/>
      <x:c r="C320" s="129"/>
      <x:c r="D320" s="87"/>
      <x:c r="E320" s="13"/>
      <x:c r="F320" s="87"/>
      <x:c r="G320" s="87"/>
      <x:c r="H320" s="87"/>
      <x:c r="I320" s="87"/>
      <x:c r="J320" s="87"/>
      <x:c r="K320" s="87"/>
      <x:c r="L320" s="87"/>
      <x:c r="M320" s="87"/>
      <x:c r="N320" s="29"/>
      <x:c r="O320" s="10"/>
      <x:c r="P320" s="10"/>
      <x:c r="Q320" s="10"/>
      <x:c r="R320" s="10"/>
      <x:c r="S320" s="10"/>
      <x:c r="T320" s="10"/>
      <x:c r="U320" s="10"/>
      <x:c r="V320" s="10"/>
      <x:c r="W320" s="10"/>
      <x:c r="X320" s="10"/>
      <x:c r="Y320" s="10"/>
      <x:c r="Z320" s="10"/>
    </x:row>
    <x:row r="321" spans="1:26" ht="13.5" customHeight="1">
      <x:c r="A321" s="29"/>
      <x:c r="B321" s="29"/>
      <x:c r="C321" s="129"/>
      <x:c r="D321" s="87"/>
      <x:c r="E321" s="13"/>
      <x:c r="F321" s="87"/>
      <x:c r="G321" s="87"/>
      <x:c r="H321" s="87"/>
      <x:c r="I321" s="87"/>
      <x:c r="J321" s="87"/>
      <x:c r="K321" s="87"/>
      <x:c r="L321" s="87"/>
      <x:c r="M321" s="87"/>
      <x:c r="N321" s="29"/>
      <x:c r="O321" s="10"/>
      <x:c r="P321" s="10"/>
      <x:c r="Q321" s="10"/>
      <x:c r="R321" s="10"/>
      <x:c r="S321" s="10"/>
      <x:c r="T321" s="10"/>
      <x:c r="U321" s="10"/>
      <x:c r="V321" s="10"/>
      <x:c r="W321" s="10"/>
      <x:c r="X321" s="10"/>
      <x:c r="Y321" s="10"/>
      <x:c r="Z321" s="10"/>
    </x:row>
    <x:row r="322" spans="1:26" ht="13.5" customHeight="1">
      <x:c r="A322" s="29"/>
      <x:c r="B322" s="29"/>
      <x:c r="C322" s="129"/>
      <x:c r="D322" s="87"/>
      <x:c r="E322" s="13"/>
      <x:c r="F322" s="87"/>
      <x:c r="G322" s="87"/>
      <x:c r="H322" s="87"/>
      <x:c r="I322" s="87"/>
      <x:c r="J322" s="87"/>
      <x:c r="K322" s="87"/>
      <x:c r="L322" s="87"/>
      <x:c r="M322" s="87"/>
      <x:c r="N322" s="29"/>
      <x:c r="O322" s="10"/>
      <x:c r="P322" s="10"/>
      <x:c r="Q322" s="10"/>
      <x:c r="R322" s="10"/>
      <x:c r="S322" s="10"/>
      <x:c r="T322" s="10"/>
      <x:c r="U322" s="10"/>
      <x:c r="V322" s="10"/>
      <x:c r="W322" s="10"/>
      <x:c r="X322" s="10"/>
      <x:c r="Y322" s="10"/>
      <x:c r="Z322" s="10"/>
    </x:row>
    <x:row r="323" spans="1:26" ht="13.5" customHeight="1">
      <x:c r="A323" s="29"/>
      <x:c r="B323" s="29"/>
      <x:c r="C323" s="129"/>
      <x:c r="D323" s="87"/>
      <x:c r="E323" s="13"/>
      <x:c r="F323" s="87"/>
      <x:c r="G323" s="87"/>
      <x:c r="H323" s="87"/>
      <x:c r="I323" s="87"/>
      <x:c r="J323" s="87"/>
      <x:c r="K323" s="87"/>
      <x:c r="L323" s="87"/>
      <x:c r="M323" s="87"/>
      <x:c r="N323" s="29"/>
      <x:c r="O323" s="10"/>
      <x:c r="P323" s="10"/>
      <x:c r="Q323" s="10"/>
      <x:c r="R323" s="10"/>
      <x:c r="S323" s="10"/>
      <x:c r="T323" s="10"/>
      <x:c r="U323" s="10"/>
      <x:c r="V323" s="10"/>
      <x:c r="W323" s="10"/>
      <x:c r="X323" s="10"/>
      <x:c r="Y323" s="10"/>
      <x:c r="Z323" s="10"/>
    </x:row>
    <x:row r="324" spans="1:26" ht="13.5" customHeight="1">
      <x:c r="A324" s="29"/>
      <x:c r="B324" s="29"/>
      <x:c r="C324" s="129"/>
      <x:c r="D324" s="87"/>
      <x:c r="E324" s="13"/>
      <x:c r="F324" s="87"/>
      <x:c r="G324" s="87"/>
      <x:c r="H324" s="87"/>
      <x:c r="I324" s="87"/>
      <x:c r="J324" s="87"/>
      <x:c r="K324" s="87"/>
      <x:c r="L324" s="87"/>
      <x:c r="M324" s="87"/>
      <x:c r="N324" s="29"/>
      <x:c r="O324" s="10"/>
      <x:c r="P324" s="10"/>
      <x:c r="Q324" s="10"/>
      <x:c r="R324" s="10"/>
      <x:c r="S324" s="10"/>
      <x:c r="T324" s="10"/>
      <x:c r="U324" s="10"/>
      <x:c r="V324" s="10"/>
      <x:c r="W324" s="10"/>
      <x:c r="X324" s="10"/>
      <x:c r="Y324" s="10"/>
      <x:c r="Z324" s="10"/>
    </x:row>
    <x:row r="325" spans="1:26" ht="13.5" customHeight="1">
      <x:c r="A325" s="29"/>
      <x:c r="B325" s="29"/>
      <x:c r="C325" s="129"/>
      <x:c r="D325" s="87"/>
      <x:c r="E325" s="13"/>
      <x:c r="F325" s="87"/>
      <x:c r="G325" s="87"/>
      <x:c r="H325" s="87"/>
      <x:c r="I325" s="87"/>
      <x:c r="J325" s="87"/>
      <x:c r="K325" s="87"/>
      <x:c r="L325" s="87"/>
      <x:c r="M325" s="87"/>
      <x:c r="N325" s="29"/>
      <x:c r="O325" s="10"/>
      <x:c r="P325" s="10"/>
      <x:c r="Q325" s="10"/>
      <x:c r="R325" s="10"/>
      <x:c r="S325" s="10"/>
      <x:c r="T325" s="10"/>
      <x:c r="U325" s="10"/>
      <x:c r="V325" s="10"/>
      <x:c r="W325" s="10"/>
      <x:c r="X325" s="10"/>
      <x:c r="Y325" s="10"/>
      <x:c r="Z325" s="10"/>
    </x:row>
    <x:row r="326" spans="1:26" ht="13.5" customHeight="1">
      <x:c r="A326" s="29"/>
      <x:c r="B326" s="29"/>
      <x:c r="C326" s="129"/>
      <x:c r="D326" s="87"/>
      <x:c r="E326" s="13"/>
      <x:c r="F326" s="87"/>
      <x:c r="G326" s="87"/>
      <x:c r="H326" s="87"/>
      <x:c r="I326" s="87"/>
      <x:c r="J326" s="87"/>
      <x:c r="K326" s="87"/>
      <x:c r="L326" s="87"/>
      <x:c r="M326" s="87"/>
      <x:c r="N326" s="29"/>
      <x:c r="O326" s="10"/>
      <x:c r="P326" s="10"/>
      <x:c r="Q326" s="10"/>
      <x:c r="R326" s="10"/>
      <x:c r="S326" s="10"/>
      <x:c r="T326" s="10"/>
      <x:c r="U326" s="10"/>
      <x:c r="V326" s="10"/>
      <x:c r="W326" s="10"/>
      <x:c r="X326" s="10"/>
      <x:c r="Y326" s="10"/>
      <x:c r="Z326" s="10"/>
    </x:row>
    <x:row r="327" spans="1:26" ht="13.5" customHeight="1">
      <x:c r="A327" s="29"/>
      <x:c r="B327" s="29"/>
      <x:c r="C327" s="129"/>
      <x:c r="D327" s="87"/>
      <x:c r="E327" s="13"/>
      <x:c r="F327" s="87"/>
      <x:c r="G327" s="87"/>
      <x:c r="H327" s="87"/>
      <x:c r="I327" s="87"/>
      <x:c r="J327" s="87"/>
      <x:c r="K327" s="87"/>
      <x:c r="L327" s="87"/>
      <x:c r="M327" s="87"/>
      <x:c r="N327" s="29"/>
      <x:c r="O327" s="10"/>
      <x:c r="P327" s="10"/>
      <x:c r="Q327" s="10"/>
      <x:c r="R327" s="10"/>
      <x:c r="S327" s="10"/>
      <x:c r="T327" s="10"/>
      <x:c r="U327" s="10"/>
      <x:c r="V327" s="10"/>
      <x:c r="W327" s="10"/>
      <x:c r="X327" s="10"/>
      <x:c r="Y327" s="10"/>
      <x:c r="Z327" s="10"/>
    </x:row>
    <x:row r="328" spans="1:26" ht="13.5" customHeight="1">
      <x:c r="A328" s="29"/>
      <x:c r="B328" s="29"/>
      <x:c r="C328" s="129"/>
      <x:c r="D328" s="87"/>
      <x:c r="E328" s="13"/>
      <x:c r="F328" s="87"/>
      <x:c r="G328" s="87"/>
      <x:c r="H328" s="87"/>
      <x:c r="I328" s="87"/>
      <x:c r="J328" s="87"/>
      <x:c r="K328" s="87"/>
      <x:c r="L328" s="87"/>
      <x:c r="M328" s="87"/>
      <x:c r="N328" s="29"/>
      <x:c r="O328" s="10"/>
      <x:c r="P328" s="10"/>
      <x:c r="Q328" s="10"/>
      <x:c r="R328" s="10"/>
      <x:c r="S328" s="10"/>
      <x:c r="T328" s="10"/>
      <x:c r="U328" s="10"/>
      <x:c r="V328" s="10"/>
      <x:c r="W328" s="10"/>
      <x:c r="X328" s="10"/>
      <x:c r="Y328" s="10"/>
      <x:c r="Z328" s="10"/>
    </x:row>
    <x:row r="329" spans="1:26" ht="13.5" customHeight="1">
      <x:c r="A329" s="29"/>
      <x:c r="B329" s="29"/>
      <x:c r="C329" s="129"/>
      <x:c r="D329" s="87"/>
      <x:c r="E329" s="13"/>
      <x:c r="F329" s="87"/>
      <x:c r="G329" s="87"/>
      <x:c r="H329" s="87"/>
      <x:c r="I329" s="87"/>
      <x:c r="J329" s="87"/>
      <x:c r="K329" s="87"/>
      <x:c r="L329" s="87"/>
      <x:c r="M329" s="87"/>
      <x:c r="N329" s="29"/>
      <x:c r="O329" s="10"/>
      <x:c r="P329" s="10"/>
      <x:c r="Q329" s="10"/>
      <x:c r="R329" s="10"/>
      <x:c r="S329" s="10"/>
      <x:c r="T329" s="10"/>
      <x:c r="U329" s="10"/>
      <x:c r="V329" s="10"/>
      <x:c r="W329" s="10"/>
      <x:c r="X329" s="10"/>
      <x:c r="Y329" s="10"/>
      <x:c r="Z329" s="10"/>
    </x:row>
    <x:row r="330" spans="1:26" ht="13.5" customHeight="1">
      <x:c r="A330" s="29"/>
      <x:c r="B330" s="29"/>
      <x:c r="C330" s="129"/>
      <x:c r="D330" s="87"/>
      <x:c r="E330" s="13"/>
      <x:c r="F330" s="87"/>
      <x:c r="G330" s="87"/>
      <x:c r="H330" s="87"/>
      <x:c r="I330" s="87"/>
      <x:c r="J330" s="87"/>
      <x:c r="K330" s="87"/>
      <x:c r="L330" s="87"/>
      <x:c r="M330" s="87"/>
      <x:c r="N330" s="29"/>
      <x:c r="O330" s="10"/>
      <x:c r="P330" s="10"/>
      <x:c r="Q330" s="10"/>
      <x:c r="R330" s="10"/>
      <x:c r="S330" s="10"/>
      <x:c r="T330" s="10"/>
      <x:c r="U330" s="10"/>
      <x:c r="V330" s="10"/>
      <x:c r="W330" s="10"/>
      <x:c r="X330" s="10"/>
      <x:c r="Y330" s="10"/>
      <x:c r="Z330" s="10"/>
    </x:row>
    <x:row r="331" spans="1:26" ht="13.5" customHeight="1">
      <x:c r="A331" s="29"/>
      <x:c r="B331" s="29"/>
      <x:c r="C331" s="129"/>
      <x:c r="D331" s="87"/>
      <x:c r="E331" s="13"/>
      <x:c r="F331" s="87"/>
      <x:c r="G331" s="87"/>
      <x:c r="H331" s="87"/>
      <x:c r="I331" s="87"/>
      <x:c r="J331" s="87"/>
      <x:c r="K331" s="87"/>
      <x:c r="L331" s="87"/>
      <x:c r="M331" s="87"/>
      <x:c r="N331" s="29"/>
      <x:c r="O331" s="10"/>
      <x:c r="P331" s="10"/>
      <x:c r="Q331" s="10"/>
      <x:c r="R331" s="10"/>
      <x:c r="S331" s="10"/>
      <x:c r="T331" s="10"/>
      <x:c r="U331" s="10"/>
      <x:c r="V331" s="10"/>
      <x:c r="W331" s="10"/>
      <x:c r="X331" s="10"/>
      <x:c r="Y331" s="10"/>
      <x:c r="Z331" s="10"/>
    </x:row>
    <x:row r="332" spans="1:26" ht="13.5" customHeight="1">
      <x:c r="A332" s="29"/>
      <x:c r="B332" s="29"/>
      <x:c r="C332" s="129"/>
      <x:c r="D332" s="87"/>
      <x:c r="E332" s="13"/>
      <x:c r="F332" s="87"/>
      <x:c r="G332" s="87"/>
      <x:c r="H332" s="87"/>
      <x:c r="I332" s="87"/>
      <x:c r="J332" s="87"/>
      <x:c r="K332" s="87"/>
      <x:c r="L332" s="87"/>
      <x:c r="M332" s="87"/>
      <x:c r="N332" s="29"/>
      <x:c r="O332" s="10"/>
      <x:c r="P332" s="10"/>
      <x:c r="Q332" s="10"/>
      <x:c r="R332" s="10"/>
      <x:c r="S332" s="10"/>
      <x:c r="T332" s="10"/>
      <x:c r="U332" s="10"/>
      <x:c r="V332" s="10"/>
      <x:c r="W332" s="10"/>
      <x:c r="X332" s="10"/>
      <x:c r="Y332" s="10"/>
      <x:c r="Z332" s="10"/>
    </x:row>
    <x:row r="333" spans="1:26" ht="13.5" customHeight="1">
      <x:c r="A333" s="29"/>
      <x:c r="B333" s="29"/>
      <x:c r="C333" s="129"/>
      <x:c r="D333" s="87"/>
      <x:c r="E333" s="13"/>
      <x:c r="F333" s="87"/>
      <x:c r="G333" s="87"/>
      <x:c r="H333" s="87"/>
      <x:c r="I333" s="87"/>
      <x:c r="J333" s="87"/>
      <x:c r="K333" s="87"/>
      <x:c r="L333" s="87"/>
      <x:c r="M333" s="87"/>
      <x:c r="N333" s="29"/>
      <x:c r="O333" s="10"/>
      <x:c r="P333" s="10"/>
      <x:c r="Q333" s="10"/>
      <x:c r="R333" s="10"/>
      <x:c r="S333" s="10"/>
      <x:c r="T333" s="10"/>
      <x:c r="U333" s="10"/>
      <x:c r="V333" s="10"/>
      <x:c r="W333" s="10"/>
      <x:c r="X333" s="10"/>
      <x:c r="Y333" s="10"/>
      <x:c r="Z333" s="10"/>
    </x:row>
    <x:row r="334" spans="1:26" ht="13.5" customHeight="1">
      <x:c r="A334" s="29"/>
      <x:c r="B334" s="29"/>
      <x:c r="C334" s="129"/>
      <x:c r="D334" s="87"/>
      <x:c r="E334" s="13"/>
      <x:c r="F334" s="87"/>
      <x:c r="G334" s="87"/>
      <x:c r="H334" s="87"/>
      <x:c r="I334" s="87"/>
      <x:c r="J334" s="87"/>
      <x:c r="K334" s="87"/>
      <x:c r="L334" s="87"/>
      <x:c r="M334" s="87"/>
      <x:c r="N334" s="29"/>
      <x:c r="O334" s="10"/>
      <x:c r="P334" s="10"/>
      <x:c r="Q334" s="10"/>
      <x:c r="R334" s="10"/>
      <x:c r="S334" s="10"/>
      <x:c r="T334" s="10"/>
      <x:c r="U334" s="10"/>
      <x:c r="V334" s="10"/>
      <x:c r="W334" s="10"/>
      <x:c r="X334" s="10"/>
      <x:c r="Y334" s="10"/>
      <x:c r="Z334" s="10"/>
    </x:row>
    <x:row r="335" spans="1:26" ht="13.5" customHeight="1">
      <x:c r="A335" s="29"/>
      <x:c r="B335" s="29"/>
      <x:c r="C335" s="129"/>
      <x:c r="D335" s="87"/>
      <x:c r="E335" s="13"/>
      <x:c r="F335" s="87"/>
      <x:c r="G335" s="87"/>
      <x:c r="H335" s="87"/>
      <x:c r="I335" s="87"/>
      <x:c r="J335" s="87"/>
      <x:c r="K335" s="87"/>
      <x:c r="L335" s="87"/>
      <x:c r="M335" s="87"/>
      <x:c r="N335" s="29"/>
      <x:c r="O335" s="10"/>
      <x:c r="P335" s="10"/>
      <x:c r="Q335" s="10"/>
      <x:c r="R335" s="10"/>
      <x:c r="S335" s="10"/>
      <x:c r="T335" s="10"/>
      <x:c r="U335" s="10"/>
      <x:c r="V335" s="10"/>
      <x:c r="W335" s="10"/>
      <x:c r="X335" s="10"/>
      <x:c r="Y335" s="10"/>
      <x:c r="Z335" s="10"/>
    </x:row>
    <x:row r="336" spans="1:26" ht="13.5" customHeight="1">
      <x:c r="A336" s="29"/>
      <x:c r="B336" s="29"/>
      <x:c r="C336" s="129"/>
      <x:c r="D336" s="87"/>
      <x:c r="E336" s="13"/>
      <x:c r="F336" s="87"/>
      <x:c r="G336" s="87"/>
      <x:c r="H336" s="87"/>
      <x:c r="I336" s="87"/>
      <x:c r="J336" s="87"/>
      <x:c r="K336" s="87"/>
      <x:c r="L336" s="87"/>
      <x:c r="M336" s="87"/>
      <x:c r="N336" s="29"/>
      <x:c r="O336" s="10"/>
      <x:c r="P336" s="10"/>
      <x:c r="Q336" s="10"/>
      <x:c r="R336" s="10"/>
      <x:c r="S336" s="10"/>
      <x:c r="T336" s="10"/>
      <x:c r="U336" s="10"/>
      <x:c r="V336" s="10"/>
      <x:c r="W336" s="10"/>
      <x:c r="X336" s="10"/>
      <x:c r="Y336" s="10"/>
      <x:c r="Z336" s="10"/>
    </x:row>
    <x:row r="337" spans="1:26" ht="13.5" customHeight="1">
      <x:c r="A337" s="29"/>
      <x:c r="B337" s="29"/>
      <x:c r="C337" s="129"/>
      <x:c r="D337" s="87"/>
      <x:c r="E337" s="13"/>
      <x:c r="F337" s="87"/>
      <x:c r="G337" s="87"/>
      <x:c r="H337" s="87"/>
      <x:c r="I337" s="87"/>
      <x:c r="J337" s="87"/>
      <x:c r="K337" s="87"/>
      <x:c r="L337" s="87"/>
      <x:c r="M337" s="87"/>
      <x:c r="N337" s="29"/>
      <x:c r="O337" s="10"/>
      <x:c r="P337" s="10"/>
      <x:c r="Q337" s="10"/>
      <x:c r="R337" s="10"/>
      <x:c r="S337" s="10"/>
      <x:c r="T337" s="10"/>
      <x:c r="U337" s="10"/>
      <x:c r="V337" s="10"/>
      <x:c r="W337" s="10"/>
      <x:c r="X337" s="10"/>
      <x:c r="Y337" s="10"/>
      <x:c r="Z337" s="10"/>
    </x:row>
    <x:row r="338" spans="1:26" ht="13.5" customHeight="1">
      <x:c r="A338" s="29"/>
      <x:c r="B338" s="29"/>
      <x:c r="C338" s="129"/>
      <x:c r="D338" s="87"/>
      <x:c r="E338" s="13"/>
      <x:c r="F338" s="87"/>
      <x:c r="G338" s="87"/>
      <x:c r="H338" s="87"/>
      <x:c r="I338" s="87"/>
      <x:c r="J338" s="87"/>
      <x:c r="K338" s="87"/>
      <x:c r="L338" s="87"/>
      <x:c r="M338" s="87"/>
      <x:c r="N338" s="29"/>
      <x:c r="O338" s="10"/>
      <x:c r="P338" s="10"/>
      <x:c r="Q338" s="10"/>
      <x:c r="R338" s="10"/>
      <x:c r="S338" s="10"/>
      <x:c r="T338" s="10"/>
      <x:c r="U338" s="10"/>
      <x:c r="V338" s="10"/>
      <x:c r="W338" s="10"/>
      <x:c r="X338" s="10"/>
      <x:c r="Y338" s="10"/>
      <x:c r="Z338" s="10"/>
    </x:row>
    <x:row r="339" spans="1:26" ht="13.5" customHeight="1">
      <x:c r="A339" s="29"/>
      <x:c r="B339" s="29"/>
      <x:c r="C339" s="129"/>
      <x:c r="D339" s="87"/>
      <x:c r="E339" s="13"/>
      <x:c r="F339" s="87"/>
      <x:c r="G339" s="87"/>
      <x:c r="H339" s="87"/>
      <x:c r="I339" s="87"/>
      <x:c r="J339" s="87"/>
      <x:c r="K339" s="87"/>
      <x:c r="L339" s="87"/>
      <x:c r="M339" s="87"/>
      <x:c r="N339" s="29"/>
      <x:c r="O339" s="10"/>
      <x:c r="P339" s="10"/>
      <x:c r="Q339" s="10"/>
      <x:c r="R339" s="10"/>
      <x:c r="S339" s="10"/>
      <x:c r="T339" s="10"/>
      <x:c r="U339" s="10"/>
      <x:c r="V339" s="10"/>
      <x:c r="W339" s="10"/>
      <x:c r="X339" s="10"/>
      <x:c r="Y339" s="10"/>
      <x:c r="Z339" s="10"/>
    </x:row>
    <x:row r="340" spans="1:26" ht="13.5" customHeight="1">
      <x:c r="A340" s="29"/>
      <x:c r="B340" s="29"/>
      <x:c r="C340" s="129"/>
      <x:c r="D340" s="87"/>
      <x:c r="E340" s="13"/>
      <x:c r="F340" s="87"/>
      <x:c r="G340" s="87"/>
      <x:c r="H340" s="87"/>
      <x:c r="I340" s="87"/>
      <x:c r="J340" s="87"/>
      <x:c r="K340" s="87"/>
      <x:c r="L340" s="87"/>
      <x:c r="M340" s="87"/>
      <x:c r="N340" s="29"/>
      <x:c r="O340" s="10"/>
      <x:c r="P340" s="10"/>
      <x:c r="Q340" s="10"/>
      <x:c r="R340" s="10"/>
      <x:c r="S340" s="10"/>
      <x:c r="T340" s="10"/>
      <x:c r="U340" s="10"/>
      <x:c r="V340" s="10"/>
      <x:c r="W340" s="10"/>
      <x:c r="X340" s="10"/>
      <x:c r="Y340" s="10"/>
      <x:c r="Z340" s="10"/>
    </x:row>
    <x:row r="341" spans="1:26" ht="13.5" customHeight="1">
      <x:c r="A341" s="29"/>
      <x:c r="B341" s="29"/>
      <x:c r="C341" s="129"/>
      <x:c r="D341" s="87"/>
      <x:c r="E341" s="13"/>
      <x:c r="F341" s="87"/>
      <x:c r="G341" s="87"/>
      <x:c r="H341" s="87"/>
      <x:c r="I341" s="87"/>
      <x:c r="J341" s="87"/>
      <x:c r="K341" s="87"/>
      <x:c r="L341" s="87"/>
      <x:c r="M341" s="87"/>
      <x:c r="N341" s="29"/>
      <x:c r="O341" s="10"/>
      <x:c r="P341" s="10"/>
      <x:c r="Q341" s="10"/>
      <x:c r="R341" s="10"/>
      <x:c r="S341" s="10"/>
      <x:c r="T341" s="10"/>
      <x:c r="U341" s="10"/>
      <x:c r="V341" s="10"/>
      <x:c r="W341" s="10"/>
      <x:c r="X341" s="10"/>
      <x:c r="Y341" s="10"/>
      <x:c r="Z341" s="10"/>
    </x:row>
    <x:row r="342" spans="1:26" ht="13.5" customHeight="1">
      <x:c r="A342" s="29"/>
      <x:c r="B342" s="29"/>
      <x:c r="C342" s="129"/>
      <x:c r="D342" s="87"/>
      <x:c r="E342" s="13"/>
      <x:c r="F342" s="87"/>
      <x:c r="G342" s="87"/>
      <x:c r="H342" s="87"/>
      <x:c r="I342" s="87"/>
      <x:c r="J342" s="87"/>
      <x:c r="K342" s="87"/>
      <x:c r="L342" s="87"/>
      <x:c r="M342" s="87"/>
      <x:c r="N342" s="29"/>
      <x:c r="O342" s="10"/>
      <x:c r="P342" s="10"/>
      <x:c r="Q342" s="10"/>
      <x:c r="R342" s="10"/>
      <x:c r="S342" s="10"/>
      <x:c r="T342" s="10"/>
      <x:c r="U342" s="10"/>
      <x:c r="V342" s="10"/>
      <x:c r="W342" s="10"/>
      <x:c r="X342" s="10"/>
      <x:c r="Y342" s="10"/>
      <x:c r="Z342" s="10"/>
    </x:row>
    <x:row r="343" spans="1:26" ht="13.5" customHeight="1">
      <x:c r="A343" s="29"/>
      <x:c r="B343" s="29"/>
      <x:c r="C343" s="129"/>
      <x:c r="D343" s="87"/>
      <x:c r="E343" s="13"/>
      <x:c r="F343" s="87"/>
      <x:c r="G343" s="87"/>
      <x:c r="H343" s="87"/>
      <x:c r="I343" s="87"/>
      <x:c r="J343" s="87"/>
      <x:c r="K343" s="87"/>
      <x:c r="L343" s="87"/>
      <x:c r="M343" s="87"/>
      <x:c r="N343" s="29"/>
      <x:c r="O343" s="10"/>
      <x:c r="P343" s="10"/>
      <x:c r="Q343" s="10"/>
      <x:c r="R343" s="10"/>
      <x:c r="S343" s="10"/>
      <x:c r="T343" s="10"/>
      <x:c r="U343" s="10"/>
      <x:c r="V343" s="10"/>
      <x:c r="W343" s="10"/>
      <x:c r="X343" s="10"/>
      <x:c r="Y343" s="10"/>
      <x:c r="Z343" s="10"/>
    </x:row>
    <x:row r="344" spans="1:26" ht="13.5" customHeight="1">
      <x:c r="A344" s="29"/>
      <x:c r="B344" s="29"/>
      <x:c r="C344" s="129"/>
      <x:c r="D344" s="87"/>
      <x:c r="E344" s="13"/>
      <x:c r="F344" s="87"/>
      <x:c r="G344" s="87"/>
      <x:c r="H344" s="87"/>
      <x:c r="I344" s="87"/>
      <x:c r="J344" s="87"/>
      <x:c r="K344" s="87"/>
      <x:c r="L344" s="87"/>
      <x:c r="M344" s="87"/>
      <x:c r="N344" s="29"/>
      <x:c r="O344" s="10"/>
      <x:c r="P344" s="10"/>
      <x:c r="Q344" s="10"/>
      <x:c r="R344" s="10"/>
      <x:c r="S344" s="10"/>
      <x:c r="T344" s="10"/>
      <x:c r="U344" s="10"/>
      <x:c r="V344" s="10"/>
      <x:c r="W344" s="10"/>
      <x:c r="X344" s="10"/>
      <x:c r="Y344" s="10"/>
      <x:c r="Z344" s="10"/>
    </x:row>
    <x:row r="345" spans="1:26" ht="13.5" customHeight="1">
      <x:c r="A345" s="29"/>
      <x:c r="B345" s="29"/>
      <x:c r="C345" s="129"/>
      <x:c r="D345" s="87"/>
      <x:c r="E345" s="13"/>
      <x:c r="F345" s="87"/>
      <x:c r="G345" s="87"/>
      <x:c r="H345" s="87"/>
      <x:c r="I345" s="87"/>
      <x:c r="J345" s="87"/>
      <x:c r="K345" s="87"/>
      <x:c r="L345" s="87"/>
      <x:c r="M345" s="87"/>
      <x:c r="N345" s="29"/>
      <x:c r="O345" s="10"/>
      <x:c r="P345" s="10"/>
      <x:c r="Q345" s="10"/>
      <x:c r="R345" s="10"/>
      <x:c r="S345" s="10"/>
      <x:c r="T345" s="10"/>
      <x:c r="U345" s="10"/>
      <x:c r="V345" s="10"/>
      <x:c r="W345" s="10"/>
      <x:c r="X345" s="10"/>
      <x:c r="Y345" s="10"/>
      <x:c r="Z345" s="10"/>
    </x:row>
    <x:row r="346" spans="1:26" ht="13.5" customHeight="1">
      <x:c r="A346" s="29"/>
      <x:c r="B346" s="29"/>
      <x:c r="C346" s="129"/>
      <x:c r="D346" s="87"/>
      <x:c r="E346" s="13"/>
      <x:c r="F346" s="87"/>
      <x:c r="G346" s="87"/>
      <x:c r="H346" s="87"/>
      <x:c r="I346" s="87"/>
      <x:c r="J346" s="87"/>
      <x:c r="K346" s="87"/>
      <x:c r="L346" s="87"/>
      <x:c r="M346" s="87"/>
      <x:c r="N346" s="29"/>
      <x:c r="O346" s="10"/>
      <x:c r="P346" s="10"/>
      <x:c r="Q346" s="10"/>
      <x:c r="R346" s="10"/>
      <x:c r="S346" s="10"/>
      <x:c r="T346" s="10"/>
      <x:c r="U346" s="10"/>
      <x:c r="V346" s="10"/>
      <x:c r="W346" s="10"/>
      <x:c r="X346" s="10"/>
      <x:c r="Y346" s="10"/>
      <x:c r="Z346" s="10"/>
    </x:row>
    <x:row r="347" spans="1:26" ht="13.5" customHeight="1">
      <x:c r="A347" s="29"/>
      <x:c r="B347" s="29"/>
      <x:c r="C347" s="129"/>
      <x:c r="D347" s="87"/>
      <x:c r="E347" s="13"/>
      <x:c r="F347" s="87"/>
      <x:c r="G347" s="87"/>
      <x:c r="H347" s="87"/>
      <x:c r="I347" s="87"/>
      <x:c r="J347" s="87"/>
      <x:c r="K347" s="87"/>
      <x:c r="L347" s="87"/>
      <x:c r="M347" s="87"/>
      <x:c r="N347" s="29"/>
      <x:c r="O347" s="10"/>
      <x:c r="P347" s="10"/>
      <x:c r="Q347" s="10"/>
      <x:c r="R347" s="10"/>
      <x:c r="S347" s="10"/>
      <x:c r="T347" s="10"/>
      <x:c r="U347" s="10"/>
      <x:c r="V347" s="10"/>
      <x:c r="W347" s="10"/>
      <x:c r="X347" s="10"/>
      <x:c r="Y347" s="10"/>
      <x:c r="Z347" s="10"/>
    </x:row>
    <x:row r="348" spans="1:26" ht="13.5" customHeight="1">
      <x:c r="A348" s="29"/>
      <x:c r="B348" s="29"/>
      <x:c r="C348" s="129"/>
      <x:c r="D348" s="87"/>
      <x:c r="E348" s="13"/>
      <x:c r="F348" s="87"/>
      <x:c r="G348" s="87"/>
      <x:c r="H348" s="87"/>
      <x:c r="I348" s="87"/>
      <x:c r="J348" s="87"/>
      <x:c r="K348" s="87"/>
      <x:c r="L348" s="87"/>
      <x:c r="M348" s="87"/>
      <x:c r="N348" s="29"/>
      <x:c r="O348" s="10"/>
      <x:c r="P348" s="10"/>
      <x:c r="Q348" s="10"/>
      <x:c r="R348" s="10"/>
      <x:c r="S348" s="10"/>
      <x:c r="T348" s="10"/>
      <x:c r="U348" s="10"/>
      <x:c r="V348" s="10"/>
      <x:c r="W348" s="10"/>
      <x:c r="X348" s="10"/>
      <x:c r="Y348" s="10"/>
      <x:c r="Z348" s="10"/>
    </x:row>
    <x:row r="349" spans="1:26" ht="13.5" customHeight="1">
      <x:c r="A349" s="29"/>
      <x:c r="B349" s="29"/>
      <x:c r="C349" s="129"/>
      <x:c r="D349" s="87"/>
      <x:c r="E349" s="13"/>
      <x:c r="F349" s="87"/>
      <x:c r="G349" s="87"/>
      <x:c r="H349" s="87"/>
      <x:c r="I349" s="87"/>
      <x:c r="J349" s="87"/>
      <x:c r="K349" s="87"/>
      <x:c r="L349" s="87"/>
      <x:c r="M349" s="87"/>
      <x:c r="N349" s="29"/>
      <x:c r="O349" s="10"/>
      <x:c r="P349" s="10"/>
      <x:c r="Q349" s="10"/>
      <x:c r="R349" s="10"/>
      <x:c r="S349" s="10"/>
      <x:c r="T349" s="10"/>
      <x:c r="U349" s="10"/>
      <x:c r="V349" s="10"/>
      <x:c r="W349" s="10"/>
      <x:c r="X349" s="10"/>
      <x:c r="Y349" s="10"/>
      <x:c r="Z349" s="10"/>
    </x:row>
    <x:row r="350" spans="1:26" ht="13.5" customHeight="1">
      <x:c r="A350" s="29"/>
      <x:c r="B350" s="29"/>
      <x:c r="C350" s="129"/>
      <x:c r="D350" s="87"/>
      <x:c r="E350" s="13"/>
      <x:c r="F350" s="87"/>
      <x:c r="G350" s="87"/>
      <x:c r="H350" s="87"/>
      <x:c r="I350" s="87"/>
      <x:c r="J350" s="87"/>
      <x:c r="K350" s="87"/>
      <x:c r="L350" s="87"/>
      <x:c r="M350" s="87"/>
      <x:c r="N350" s="29"/>
      <x:c r="O350" s="10"/>
      <x:c r="P350" s="10"/>
      <x:c r="Q350" s="10"/>
      <x:c r="R350" s="10"/>
      <x:c r="S350" s="10"/>
      <x:c r="T350" s="10"/>
      <x:c r="U350" s="10"/>
      <x:c r="V350" s="10"/>
      <x:c r="W350" s="10"/>
      <x:c r="X350" s="10"/>
      <x:c r="Y350" s="10"/>
      <x:c r="Z350" s="10"/>
    </x:row>
    <x:row r="351" spans="1:26" ht="13.5" customHeight="1">
      <x:c r="A351" s="29"/>
      <x:c r="B351" s="29"/>
      <x:c r="C351" s="129"/>
      <x:c r="D351" s="87"/>
      <x:c r="E351" s="13"/>
      <x:c r="F351" s="87"/>
      <x:c r="G351" s="87"/>
      <x:c r="H351" s="87"/>
      <x:c r="I351" s="87"/>
      <x:c r="J351" s="87"/>
      <x:c r="K351" s="87"/>
      <x:c r="L351" s="87"/>
      <x:c r="M351" s="87"/>
      <x:c r="N351" s="29"/>
      <x:c r="O351" s="10"/>
      <x:c r="P351" s="10"/>
      <x:c r="Q351" s="10"/>
      <x:c r="R351" s="10"/>
      <x:c r="S351" s="10"/>
      <x:c r="T351" s="10"/>
      <x:c r="U351" s="10"/>
      <x:c r="V351" s="10"/>
      <x:c r="W351" s="10"/>
      <x:c r="X351" s="10"/>
      <x:c r="Y351" s="10"/>
      <x:c r="Z351" s="10"/>
    </x:row>
    <x:row r="352" spans="1:26" ht="13.5" customHeight="1">
      <x:c r="A352" s="29"/>
      <x:c r="B352" s="29"/>
      <x:c r="C352" s="129"/>
      <x:c r="D352" s="87"/>
      <x:c r="E352" s="13"/>
      <x:c r="F352" s="87"/>
      <x:c r="G352" s="87"/>
      <x:c r="H352" s="87"/>
      <x:c r="I352" s="87"/>
      <x:c r="J352" s="87"/>
      <x:c r="K352" s="87"/>
      <x:c r="L352" s="87"/>
      <x:c r="M352" s="87"/>
      <x:c r="N352" s="29"/>
      <x:c r="O352" s="10"/>
      <x:c r="P352" s="10"/>
      <x:c r="Q352" s="10"/>
      <x:c r="R352" s="10"/>
      <x:c r="S352" s="10"/>
      <x:c r="T352" s="10"/>
      <x:c r="U352" s="10"/>
      <x:c r="V352" s="10"/>
      <x:c r="W352" s="10"/>
      <x:c r="X352" s="10"/>
      <x:c r="Y352" s="10"/>
      <x:c r="Z352" s="10"/>
    </x:row>
    <x:row r="353" spans="1:26" ht="13.5" customHeight="1">
      <x:c r="A353" s="29"/>
      <x:c r="B353" s="29"/>
      <x:c r="C353" s="129"/>
      <x:c r="D353" s="87"/>
      <x:c r="E353" s="13"/>
      <x:c r="F353" s="87"/>
      <x:c r="G353" s="87"/>
      <x:c r="H353" s="87"/>
      <x:c r="I353" s="87"/>
      <x:c r="J353" s="87"/>
      <x:c r="K353" s="87"/>
      <x:c r="L353" s="87"/>
      <x:c r="M353" s="87"/>
      <x:c r="N353" s="29"/>
      <x:c r="O353" s="10"/>
      <x:c r="P353" s="10"/>
      <x:c r="Q353" s="10"/>
      <x:c r="R353" s="10"/>
      <x:c r="S353" s="10"/>
      <x:c r="T353" s="10"/>
      <x:c r="U353" s="10"/>
      <x:c r="V353" s="10"/>
      <x:c r="W353" s="10"/>
      <x:c r="X353" s="10"/>
      <x:c r="Y353" s="10"/>
      <x:c r="Z353" s="10"/>
    </x:row>
    <x:row r="354" spans="1:26" ht="13.5" customHeight="1">
      <x:c r="A354" s="29"/>
      <x:c r="B354" s="29"/>
      <x:c r="C354" s="129"/>
      <x:c r="D354" s="87"/>
      <x:c r="E354" s="13"/>
      <x:c r="F354" s="87"/>
      <x:c r="G354" s="87"/>
      <x:c r="H354" s="87"/>
      <x:c r="I354" s="87"/>
      <x:c r="J354" s="87"/>
      <x:c r="K354" s="87"/>
      <x:c r="L354" s="87"/>
      <x:c r="M354" s="87"/>
      <x:c r="N354" s="29"/>
      <x:c r="O354" s="10"/>
      <x:c r="P354" s="10"/>
      <x:c r="Q354" s="10"/>
      <x:c r="R354" s="10"/>
      <x:c r="S354" s="10"/>
      <x:c r="T354" s="10"/>
      <x:c r="U354" s="10"/>
      <x:c r="V354" s="10"/>
      <x:c r="W354" s="10"/>
      <x:c r="X354" s="10"/>
      <x:c r="Y354" s="10"/>
      <x:c r="Z354" s="10"/>
    </x:row>
    <x:row r="355" spans="1:26" ht="13.5" customHeight="1">
      <x:c r="A355" s="29"/>
      <x:c r="B355" s="29"/>
      <x:c r="C355" s="129"/>
      <x:c r="D355" s="87"/>
      <x:c r="E355" s="13"/>
      <x:c r="F355" s="87"/>
      <x:c r="G355" s="87"/>
      <x:c r="H355" s="87"/>
      <x:c r="I355" s="87"/>
      <x:c r="J355" s="87"/>
      <x:c r="K355" s="87"/>
      <x:c r="L355" s="87"/>
      <x:c r="M355" s="87"/>
      <x:c r="N355" s="29"/>
      <x:c r="O355" s="10"/>
      <x:c r="P355" s="10"/>
      <x:c r="Q355" s="10"/>
      <x:c r="R355" s="10"/>
      <x:c r="S355" s="10"/>
      <x:c r="T355" s="10"/>
      <x:c r="U355" s="10"/>
      <x:c r="V355" s="10"/>
      <x:c r="W355" s="10"/>
      <x:c r="X355" s="10"/>
      <x:c r="Y355" s="10"/>
      <x:c r="Z355" s="10"/>
    </x:row>
    <x:row r="356" spans="1:26" ht="13.5" customHeight="1">
      <x:c r="A356" s="29"/>
      <x:c r="B356" s="29"/>
      <x:c r="C356" s="129"/>
      <x:c r="D356" s="87"/>
      <x:c r="E356" s="13"/>
      <x:c r="F356" s="87"/>
      <x:c r="G356" s="87"/>
      <x:c r="H356" s="87"/>
      <x:c r="I356" s="87"/>
      <x:c r="J356" s="87"/>
      <x:c r="K356" s="87"/>
      <x:c r="L356" s="87"/>
      <x:c r="M356" s="87"/>
      <x:c r="N356" s="29"/>
      <x:c r="O356" s="10"/>
      <x:c r="P356" s="10"/>
      <x:c r="Q356" s="10"/>
      <x:c r="R356" s="10"/>
      <x:c r="S356" s="10"/>
      <x:c r="T356" s="10"/>
      <x:c r="U356" s="10"/>
      <x:c r="V356" s="10"/>
      <x:c r="W356" s="10"/>
      <x:c r="X356" s="10"/>
      <x:c r="Y356" s="10"/>
      <x:c r="Z356" s="10"/>
    </x:row>
    <x:row r="357" spans="1:26" ht="13.5" customHeight="1">
      <x:c r="A357" s="29"/>
      <x:c r="B357" s="29"/>
      <x:c r="C357" s="129"/>
      <x:c r="D357" s="87"/>
      <x:c r="E357" s="13"/>
      <x:c r="F357" s="87"/>
      <x:c r="G357" s="87"/>
      <x:c r="H357" s="87"/>
      <x:c r="I357" s="87"/>
      <x:c r="J357" s="87"/>
      <x:c r="K357" s="87"/>
      <x:c r="L357" s="87"/>
      <x:c r="M357" s="87"/>
      <x:c r="N357" s="29"/>
      <x:c r="O357" s="10"/>
      <x:c r="P357" s="10"/>
      <x:c r="Q357" s="10"/>
      <x:c r="R357" s="10"/>
      <x:c r="S357" s="10"/>
      <x:c r="T357" s="10"/>
      <x:c r="U357" s="10"/>
      <x:c r="V357" s="10"/>
      <x:c r="W357" s="10"/>
      <x:c r="X357" s="10"/>
      <x:c r="Y357" s="10"/>
      <x:c r="Z357" s="10"/>
    </x:row>
    <x:row r="358" spans="1:26" ht="13.5" customHeight="1">
      <x:c r="A358" s="29"/>
      <x:c r="B358" s="29"/>
      <x:c r="C358" s="129"/>
      <x:c r="D358" s="87"/>
      <x:c r="E358" s="13"/>
      <x:c r="F358" s="87"/>
      <x:c r="G358" s="87"/>
      <x:c r="H358" s="87"/>
      <x:c r="I358" s="87"/>
      <x:c r="J358" s="87"/>
      <x:c r="K358" s="87"/>
      <x:c r="L358" s="87"/>
      <x:c r="M358" s="87"/>
      <x:c r="N358" s="29"/>
      <x:c r="O358" s="10"/>
      <x:c r="P358" s="10"/>
      <x:c r="Q358" s="10"/>
      <x:c r="R358" s="10"/>
      <x:c r="S358" s="10"/>
      <x:c r="T358" s="10"/>
      <x:c r="U358" s="10"/>
      <x:c r="V358" s="10"/>
      <x:c r="W358" s="10"/>
      <x:c r="X358" s="10"/>
      <x:c r="Y358" s="10"/>
      <x:c r="Z358" s="10"/>
    </x:row>
    <x:row r="359" spans="1:26" ht="13.5" customHeight="1">
      <x:c r="A359" s="29"/>
      <x:c r="B359" s="29"/>
      <x:c r="C359" s="129"/>
      <x:c r="D359" s="87"/>
      <x:c r="E359" s="13"/>
      <x:c r="F359" s="87"/>
      <x:c r="G359" s="87"/>
      <x:c r="H359" s="87"/>
      <x:c r="I359" s="87"/>
      <x:c r="J359" s="87"/>
      <x:c r="K359" s="87"/>
      <x:c r="L359" s="87"/>
      <x:c r="M359" s="87"/>
      <x:c r="N359" s="29"/>
      <x:c r="O359" s="10"/>
      <x:c r="P359" s="10"/>
      <x:c r="Q359" s="10"/>
      <x:c r="R359" s="10"/>
      <x:c r="S359" s="10"/>
      <x:c r="T359" s="10"/>
      <x:c r="U359" s="10"/>
      <x:c r="V359" s="10"/>
      <x:c r="W359" s="10"/>
      <x:c r="X359" s="10"/>
      <x:c r="Y359" s="10"/>
      <x:c r="Z359" s="10"/>
    </x:row>
    <x:row r="360" spans="1:26" ht="13.5" customHeight="1">
      <x:c r="A360" s="29"/>
      <x:c r="B360" s="29"/>
      <x:c r="C360" s="129"/>
      <x:c r="D360" s="87"/>
      <x:c r="E360" s="13"/>
      <x:c r="F360" s="87"/>
      <x:c r="G360" s="87"/>
      <x:c r="H360" s="87"/>
      <x:c r="I360" s="87"/>
      <x:c r="J360" s="87"/>
      <x:c r="K360" s="87"/>
      <x:c r="L360" s="87"/>
      <x:c r="M360" s="87"/>
      <x:c r="N360" s="29"/>
      <x:c r="O360" s="10"/>
      <x:c r="P360" s="10"/>
      <x:c r="Q360" s="10"/>
      <x:c r="R360" s="10"/>
      <x:c r="S360" s="10"/>
      <x:c r="T360" s="10"/>
      <x:c r="U360" s="10"/>
      <x:c r="V360" s="10"/>
      <x:c r="W360" s="10"/>
      <x:c r="X360" s="10"/>
      <x:c r="Y360" s="10"/>
      <x:c r="Z360" s="10"/>
    </x:row>
    <x:row r="361" spans="1:26" ht="13.5" customHeight="1">
      <x:c r="A361" s="29"/>
      <x:c r="B361" s="29"/>
      <x:c r="C361" s="129"/>
      <x:c r="D361" s="87"/>
      <x:c r="E361" s="13"/>
      <x:c r="F361" s="87"/>
      <x:c r="G361" s="87"/>
      <x:c r="H361" s="87"/>
      <x:c r="I361" s="87"/>
      <x:c r="J361" s="87"/>
      <x:c r="K361" s="87"/>
      <x:c r="L361" s="87"/>
      <x:c r="M361" s="87"/>
      <x:c r="N361" s="29"/>
      <x:c r="O361" s="10"/>
      <x:c r="P361" s="10"/>
      <x:c r="Q361" s="10"/>
      <x:c r="R361" s="10"/>
      <x:c r="S361" s="10"/>
      <x:c r="T361" s="10"/>
      <x:c r="U361" s="10"/>
      <x:c r="V361" s="10"/>
      <x:c r="W361" s="10"/>
      <x:c r="X361" s="10"/>
      <x:c r="Y361" s="10"/>
      <x:c r="Z361" s="10"/>
    </x:row>
    <x:row r="362" spans="1:26" ht="13.5" customHeight="1">
      <x:c r="A362" s="29"/>
      <x:c r="B362" s="29"/>
      <x:c r="C362" s="129"/>
      <x:c r="D362" s="87"/>
      <x:c r="E362" s="13"/>
      <x:c r="F362" s="87"/>
      <x:c r="G362" s="87"/>
      <x:c r="H362" s="87"/>
      <x:c r="I362" s="87"/>
      <x:c r="J362" s="87"/>
      <x:c r="K362" s="87"/>
      <x:c r="L362" s="87"/>
      <x:c r="M362" s="87"/>
      <x:c r="N362" s="29"/>
      <x:c r="O362" s="10"/>
      <x:c r="P362" s="10"/>
      <x:c r="Q362" s="10"/>
      <x:c r="R362" s="10"/>
      <x:c r="S362" s="10"/>
      <x:c r="T362" s="10"/>
      <x:c r="U362" s="10"/>
      <x:c r="V362" s="10"/>
      <x:c r="W362" s="10"/>
      <x:c r="X362" s="10"/>
      <x:c r="Y362" s="10"/>
      <x:c r="Z362" s="10"/>
    </x:row>
    <x:row r="363" spans="1:26" ht="13.5" customHeight="1">
      <x:c r="A363" s="29"/>
      <x:c r="B363" s="29"/>
      <x:c r="C363" s="129"/>
      <x:c r="D363" s="87"/>
      <x:c r="E363" s="13"/>
      <x:c r="F363" s="87"/>
      <x:c r="G363" s="87"/>
      <x:c r="H363" s="87"/>
      <x:c r="I363" s="87"/>
      <x:c r="J363" s="87"/>
      <x:c r="K363" s="87"/>
      <x:c r="L363" s="87"/>
      <x:c r="M363" s="87"/>
      <x:c r="N363" s="29"/>
      <x:c r="O363" s="10"/>
      <x:c r="P363" s="10"/>
      <x:c r="Q363" s="10"/>
      <x:c r="R363" s="10"/>
      <x:c r="S363" s="10"/>
      <x:c r="T363" s="10"/>
      <x:c r="U363" s="10"/>
      <x:c r="V363" s="10"/>
      <x:c r="W363" s="10"/>
      <x:c r="X363" s="10"/>
      <x:c r="Y363" s="10"/>
      <x:c r="Z363" s="10"/>
    </x:row>
    <x:row r="364" spans="1:26" ht="13.5" customHeight="1">
      <x:c r="A364" s="29"/>
      <x:c r="B364" s="29"/>
      <x:c r="C364" s="129"/>
      <x:c r="D364" s="87"/>
      <x:c r="E364" s="13"/>
      <x:c r="F364" s="87"/>
      <x:c r="G364" s="87"/>
      <x:c r="H364" s="87"/>
      <x:c r="I364" s="87"/>
      <x:c r="J364" s="87"/>
      <x:c r="K364" s="87"/>
      <x:c r="L364" s="87"/>
      <x:c r="M364" s="87"/>
      <x:c r="N364" s="29"/>
      <x:c r="O364" s="10"/>
      <x:c r="P364" s="10"/>
      <x:c r="Q364" s="10"/>
      <x:c r="R364" s="10"/>
      <x:c r="S364" s="10"/>
      <x:c r="T364" s="10"/>
      <x:c r="U364" s="10"/>
      <x:c r="V364" s="10"/>
      <x:c r="W364" s="10"/>
      <x:c r="X364" s="10"/>
      <x:c r="Y364" s="10"/>
      <x:c r="Z364" s="10"/>
    </x:row>
    <x:row r="365" spans="1:26" ht="13.5" customHeight="1">
      <x:c r="A365" s="29"/>
      <x:c r="B365" s="29"/>
      <x:c r="C365" s="129"/>
      <x:c r="D365" s="87"/>
      <x:c r="E365" s="13"/>
      <x:c r="F365" s="87"/>
      <x:c r="G365" s="87"/>
      <x:c r="H365" s="87"/>
      <x:c r="I365" s="87"/>
      <x:c r="J365" s="87"/>
      <x:c r="K365" s="87"/>
      <x:c r="L365" s="87"/>
      <x:c r="M365" s="87"/>
      <x:c r="N365" s="29"/>
      <x:c r="O365" s="10"/>
      <x:c r="P365" s="10"/>
      <x:c r="Q365" s="10"/>
      <x:c r="R365" s="10"/>
      <x:c r="S365" s="10"/>
      <x:c r="T365" s="10"/>
      <x:c r="U365" s="10"/>
      <x:c r="V365" s="10"/>
      <x:c r="W365" s="10"/>
      <x:c r="X365" s="10"/>
      <x:c r="Y365" s="10"/>
      <x:c r="Z365" s="10"/>
    </x:row>
    <x:row r="366" spans="1:26" ht="13.5" customHeight="1">
      <x:c r="A366" s="29"/>
      <x:c r="B366" s="29"/>
      <x:c r="C366" s="129"/>
      <x:c r="D366" s="87"/>
      <x:c r="E366" s="13"/>
      <x:c r="F366" s="87"/>
      <x:c r="G366" s="87"/>
      <x:c r="H366" s="87"/>
      <x:c r="I366" s="87"/>
      <x:c r="J366" s="87"/>
      <x:c r="K366" s="87"/>
      <x:c r="L366" s="87"/>
      <x:c r="M366" s="87"/>
      <x:c r="N366" s="29"/>
      <x:c r="O366" s="10"/>
      <x:c r="P366" s="10"/>
      <x:c r="Q366" s="10"/>
      <x:c r="R366" s="10"/>
      <x:c r="S366" s="10"/>
      <x:c r="T366" s="10"/>
      <x:c r="U366" s="10"/>
      <x:c r="V366" s="10"/>
      <x:c r="W366" s="10"/>
      <x:c r="X366" s="10"/>
      <x:c r="Y366" s="10"/>
      <x:c r="Z366" s="10"/>
    </x:row>
    <x:row r="367" spans="1:26" ht="13.5" customHeight="1">
      <x:c r="A367" s="29"/>
      <x:c r="B367" s="29"/>
      <x:c r="C367" s="129"/>
      <x:c r="D367" s="87"/>
      <x:c r="E367" s="13"/>
      <x:c r="F367" s="87"/>
      <x:c r="G367" s="87"/>
      <x:c r="H367" s="87"/>
      <x:c r="I367" s="87"/>
      <x:c r="J367" s="87"/>
      <x:c r="K367" s="87"/>
      <x:c r="L367" s="87"/>
      <x:c r="M367" s="87"/>
      <x:c r="N367" s="29"/>
      <x:c r="O367" s="10"/>
      <x:c r="P367" s="10"/>
      <x:c r="Q367" s="10"/>
      <x:c r="R367" s="10"/>
      <x:c r="S367" s="10"/>
      <x:c r="T367" s="10"/>
      <x:c r="U367" s="10"/>
      <x:c r="V367" s="10"/>
      <x:c r="W367" s="10"/>
      <x:c r="X367" s="10"/>
      <x:c r="Y367" s="10"/>
      <x:c r="Z367" s="10"/>
    </x:row>
    <x:row r="368" spans="1:26" ht="13.5" customHeight="1">
      <x:c r="A368" s="29"/>
      <x:c r="B368" s="29"/>
      <x:c r="C368" s="129"/>
      <x:c r="D368" s="87"/>
      <x:c r="E368" s="13"/>
      <x:c r="F368" s="87"/>
      <x:c r="G368" s="87"/>
      <x:c r="H368" s="87"/>
      <x:c r="I368" s="87"/>
      <x:c r="J368" s="87"/>
      <x:c r="K368" s="87"/>
      <x:c r="L368" s="87"/>
      <x:c r="M368" s="87"/>
      <x:c r="N368" s="29"/>
      <x:c r="O368" s="10"/>
      <x:c r="P368" s="10"/>
      <x:c r="Q368" s="10"/>
      <x:c r="R368" s="10"/>
      <x:c r="S368" s="10"/>
      <x:c r="T368" s="10"/>
      <x:c r="U368" s="10"/>
      <x:c r="V368" s="10"/>
      <x:c r="W368" s="10"/>
      <x:c r="X368" s="10"/>
      <x:c r="Y368" s="10"/>
      <x:c r="Z368" s="10"/>
    </x:row>
    <x:row r="369" spans="1:26" ht="13.5" customHeight="1">
      <x:c r="A369" s="29"/>
      <x:c r="B369" s="29"/>
      <x:c r="C369" s="129"/>
      <x:c r="D369" s="87"/>
      <x:c r="E369" s="13"/>
      <x:c r="F369" s="87"/>
      <x:c r="G369" s="87"/>
      <x:c r="H369" s="87"/>
      <x:c r="I369" s="87"/>
      <x:c r="J369" s="87"/>
      <x:c r="K369" s="87"/>
      <x:c r="L369" s="87"/>
      <x:c r="M369" s="87"/>
      <x:c r="N369" s="29"/>
      <x:c r="O369" s="10"/>
      <x:c r="P369" s="10"/>
      <x:c r="Q369" s="10"/>
      <x:c r="R369" s="10"/>
      <x:c r="S369" s="10"/>
      <x:c r="T369" s="10"/>
      <x:c r="U369" s="10"/>
      <x:c r="V369" s="10"/>
      <x:c r="W369" s="10"/>
      <x:c r="X369" s="10"/>
      <x:c r="Y369" s="10"/>
      <x:c r="Z369" s="10"/>
    </x:row>
    <x:row r="370" spans="1:26" ht="13.5" customHeight="1">
      <x:c r="A370" s="29"/>
      <x:c r="B370" s="29"/>
      <x:c r="C370" s="129"/>
      <x:c r="D370" s="87"/>
      <x:c r="E370" s="13"/>
      <x:c r="F370" s="87"/>
      <x:c r="G370" s="87"/>
      <x:c r="H370" s="87"/>
      <x:c r="I370" s="87"/>
      <x:c r="J370" s="87"/>
      <x:c r="K370" s="87"/>
      <x:c r="L370" s="87"/>
      <x:c r="M370" s="87"/>
      <x:c r="N370" s="29"/>
      <x:c r="O370" s="10"/>
      <x:c r="P370" s="10"/>
      <x:c r="Q370" s="10"/>
      <x:c r="R370" s="10"/>
      <x:c r="S370" s="10"/>
      <x:c r="T370" s="10"/>
      <x:c r="U370" s="10"/>
      <x:c r="V370" s="10"/>
      <x:c r="W370" s="10"/>
      <x:c r="X370" s="10"/>
      <x:c r="Y370" s="10"/>
      <x:c r="Z370" s="10"/>
    </x:row>
    <x:row r="371" spans="1:26" ht="13.5" customHeight="1">
      <x:c r="A371" s="29"/>
      <x:c r="B371" s="29"/>
      <x:c r="C371" s="129"/>
      <x:c r="D371" s="87"/>
      <x:c r="E371" s="13"/>
      <x:c r="F371" s="87"/>
      <x:c r="G371" s="87"/>
      <x:c r="H371" s="87"/>
      <x:c r="I371" s="87"/>
      <x:c r="J371" s="87"/>
      <x:c r="K371" s="87"/>
      <x:c r="L371" s="87"/>
      <x:c r="M371" s="87"/>
      <x:c r="N371" s="29"/>
      <x:c r="O371" s="10"/>
      <x:c r="P371" s="10"/>
      <x:c r="Q371" s="10"/>
      <x:c r="R371" s="10"/>
      <x:c r="S371" s="10"/>
      <x:c r="T371" s="10"/>
      <x:c r="U371" s="10"/>
      <x:c r="V371" s="10"/>
      <x:c r="W371" s="10"/>
      <x:c r="X371" s="10"/>
      <x:c r="Y371" s="10"/>
      <x:c r="Z371" s="10"/>
    </x:row>
    <x:row r="372" spans="1:26" ht="13.5" customHeight="1">
      <x:c r="A372" s="29"/>
      <x:c r="B372" s="29"/>
      <x:c r="C372" s="129"/>
      <x:c r="D372" s="87"/>
      <x:c r="E372" s="13"/>
      <x:c r="F372" s="87"/>
      <x:c r="G372" s="87"/>
      <x:c r="H372" s="87"/>
      <x:c r="I372" s="87"/>
      <x:c r="J372" s="87"/>
      <x:c r="K372" s="87"/>
      <x:c r="L372" s="87"/>
      <x:c r="M372" s="87"/>
      <x:c r="N372" s="29"/>
      <x:c r="O372" s="10"/>
      <x:c r="P372" s="10"/>
      <x:c r="Q372" s="10"/>
      <x:c r="R372" s="10"/>
      <x:c r="S372" s="10"/>
      <x:c r="T372" s="10"/>
      <x:c r="U372" s="10"/>
      <x:c r="V372" s="10"/>
      <x:c r="W372" s="10"/>
      <x:c r="X372" s="10"/>
      <x:c r="Y372" s="10"/>
      <x:c r="Z372" s="10"/>
    </x:row>
    <x:row r="373" spans="1:26" ht="13.5" customHeight="1">
      <x:c r="A373" s="29"/>
      <x:c r="B373" s="29"/>
      <x:c r="C373" s="129"/>
      <x:c r="D373" s="87"/>
      <x:c r="E373" s="13"/>
      <x:c r="F373" s="87"/>
      <x:c r="G373" s="87"/>
      <x:c r="H373" s="87"/>
      <x:c r="I373" s="87"/>
      <x:c r="J373" s="87"/>
      <x:c r="K373" s="87"/>
      <x:c r="L373" s="87"/>
      <x:c r="M373" s="87"/>
      <x:c r="N373" s="29"/>
      <x:c r="O373" s="10"/>
      <x:c r="P373" s="10"/>
      <x:c r="Q373" s="10"/>
      <x:c r="R373" s="10"/>
      <x:c r="S373" s="10"/>
      <x:c r="T373" s="10"/>
      <x:c r="U373" s="10"/>
      <x:c r="V373" s="10"/>
      <x:c r="W373" s="10"/>
      <x:c r="X373" s="10"/>
      <x:c r="Y373" s="10"/>
      <x:c r="Z373" s="10"/>
    </x:row>
    <x:row r="374" spans="1:26" ht="13.5" customHeight="1">
      <x:c r="A374" s="29"/>
      <x:c r="B374" s="29"/>
      <x:c r="C374" s="129"/>
      <x:c r="D374" s="87"/>
      <x:c r="E374" s="13"/>
      <x:c r="F374" s="87"/>
      <x:c r="G374" s="87"/>
      <x:c r="H374" s="87"/>
      <x:c r="I374" s="87"/>
      <x:c r="J374" s="87"/>
      <x:c r="K374" s="87"/>
      <x:c r="L374" s="87"/>
      <x:c r="M374" s="87"/>
      <x:c r="N374" s="29"/>
      <x:c r="O374" s="10"/>
      <x:c r="P374" s="10"/>
      <x:c r="Q374" s="10"/>
      <x:c r="R374" s="10"/>
      <x:c r="S374" s="10"/>
      <x:c r="T374" s="10"/>
      <x:c r="U374" s="10"/>
      <x:c r="V374" s="10"/>
      <x:c r="W374" s="10"/>
      <x:c r="X374" s="10"/>
      <x:c r="Y374" s="10"/>
      <x:c r="Z374" s="10"/>
    </x:row>
    <x:row r="375" spans="1:26" ht="13.5" customHeight="1">
      <x:c r="A375" s="29"/>
      <x:c r="B375" s="29"/>
      <x:c r="C375" s="129"/>
      <x:c r="D375" s="87"/>
      <x:c r="E375" s="13"/>
      <x:c r="F375" s="87"/>
      <x:c r="G375" s="87"/>
      <x:c r="H375" s="87"/>
      <x:c r="I375" s="87"/>
      <x:c r="J375" s="87"/>
      <x:c r="K375" s="87"/>
      <x:c r="L375" s="87"/>
      <x:c r="M375" s="87"/>
      <x:c r="N375" s="29"/>
      <x:c r="O375" s="10"/>
      <x:c r="P375" s="10"/>
      <x:c r="Q375" s="10"/>
      <x:c r="R375" s="10"/>
      <x:c r="S375" s="10"/>
      <x:c r="T375" s="10"/>
      <x:c r="U375" s="10"/>
      <x:c r="V375" s="10"/>
      <x:c r="W375" s="10"/>
      <x:c r="X375" s="10"/>
      <x:c r="Y375" s="10"/>
      <x:c r="Z375" s="10"/>
    </x:row>
    <x:row r="376" spans="1:26" ht="13.5" customHeight="1">
      <x:c r="A376" s="29"/>
      <x:c r="B376" s="29"/>
      <x:c r="C376" s="129"/>
      <x:c r="D376" s="87"/>
      <x:c r="E376" s="13"/>
      <x:c r="F376" s="87"/>
      <x:c r="G376" s="87"/>
      <x:c r="H376" s="87"/>
      <x:c r="I376" s="87"/>
      <x:c r="J376" s="87"/>
      <x:c r="K376" s="87"/>
      <x:c r="L376" s="87"/>
      <x:c r="M376" s="87"/>
      <x:c r="N376" s="29"/>
      <x:c r="O376" s="10"/>
      <x:c r="P376" s="10"/>
      <x:c r="Q376" s="10"/>
      <x:c r="R376" s="10"/>
      <x:c r="S376" s="10"/>
      <x:c r="T376" s="10"/>
      <x:c r="U376" s="10"/>
      <x:c r="V376" s="10"/>
      <x:c r="W376" s="10"/>
      <x:c r="X376" s="10"/>
      <x:c r="Y376" s="10"/>
      <x:c r="Z376" s="10"/>
    </x:row>
    <x:row r="377" spans="1:26" ht="13.5" customHeight="1">
      <x:c r="A377" s="29"/>
      <x:c r="B377" s="29"/>
      <x:c r="C377" s="129"/>
      <x:c r="D377" s="87"/>
      <x:c r="E377" s="13"/>
      <x:c r="F377" s="87"/>
      <x:c r="G377" s="87"/>
      <x:c r="H377" s="87"/>
      <x:c r="I377" s="87"/>
      <x:c r="J377" s="87"/>
      <x:c r="K377" s="87"/>
      <x:c r="L377" s="87"/>
      <x:c r="M377" s="87"/>
      <x:c r="N377" s="29"/>
      <x:c r="O377" s="10"/>
      <x:c r="P377" s="10"/>
      <x:c r="Q377" s="10"/>
      <x:c r="R377" s="10"/>
      <x:c r="S377" s="10"/>
      <x:c r="T377" s="10"/>
      <x:c r="U377" s="10"/>
      <x:c r="V377" s="10"/>
      <x:c r="W377" s="10"/>
      <x:c r="X377" s="10"/>
      <x:c r="Y377" s="10"/>
      <x:c r="Z377" s="10"/>
    </x:row>
    <x:row r="378" spans="1:26" ht="13.5" customHeight="1">
      <x:c r="A378" s="29"/>
      <x:c r="B378" s="29"/>
      <x:c r="C378" s="129"/>
      <x:c r="D378" s="87"/>
      <x:c r="E378" s="13"/>
      <x:c r="F378" s="87"/>
      <x:c r="G378" s="87"/>
      <x:c r="H378" s="87"/>
      <x:c r="I378" s="87"/>
      <x:c r="J378" s="87"/>
      <x:c r="K378" s="87"/>
      <x:c r="L378" s="87"/>
      <x:c r="M378" s="87"/>
      <x:c r="N378" s="29"/>
      <x:c r="O378" s="10"/>
      <x:c r="P378" s="10"/>
      <x:c r="Q378" s="10"/>
      <x:c r="R378" s="10"/>
      <x:c r="S378" s="10"/>
      <x:c r="T378" s="10"/>
      <x:c r="U378" s="10"/>
      <x:c r="V378" s="10"/>
      <x:c r="W378" s="10"/>
      <x:c r="X378" s="10"/>
      <x:c r="Y378" s="10"/>
      <x:c r="Z378" s="10"/>
    </x:row>
    <x:row r="379" spans="1:26" ht="13.5" customHeight="1">
      <x:c r="A379" s="29"/>
      <x:c r="B379" s="29"/>
      <x:c r="C379" s="129"/>
      <x:c r="D379" s="87"/>
      <x:c r="E379" s="13"/>
      <x:c r="F379" s="87"/>
      <x:c r="G379" s="87"/>
      <x:c r="H379" s="87"/>
      <x:c r="I379" s="87"/>
      <x:c r="J379" s="87"/>
      <x:c r="K379" s="87"/>
      <x:c r="L379" s="87"/>
      <x:c r="M379" s="87"/>
      <x:c r="N379" s="29"/>
      <x:c r="O379" s="10"/>
      <x:c r="P379" s="10"/>
      <x:c r="Q379" s="10"/>
      <x:c r="R379" s="10"/>
      <x:c r="S379" s="10"/>
      <x:c r="T379" s="10"/>
      <x:c r="U379" s="10"/>
      <x:c r="V379" s="10"/>
      <x:c r="W379" s="10"/>
      <x:c r="X379" s="10"/>
      <x:c r="Y379" s="10"/>
      <x:c r="Z379" s="10"/>
    </x:row>
    <x:row r="380" spans="1:26" ht="13.5" customHeight="1">
      <x:c r="A380" s="29"/>
      <x:c r="B380" s="29"/>
      <x:c r="C380" s="129"/>
      <x:c r="D380" s="87"/>
      <x:c r="E380" s="13"/>
      <x:c r="F380" s="87"/>
      <x:c r="G380" s="87"/>
      <x:c r="H380" s="87"/>
      <x:c r="I380" s="87"/>
      <x:c r="J380" s="87"/>
      <x:c r="K380" s="87"/>
      <x:c r="L380" s="87"/>
      <x:c r="M380" s="87"/>
      <x:c r="N380" s="29"/>
      <x:c r="O380" s="10"/>
      <x:c r="P380" s="10"/>
      <x:c r="Q380" s="10"/>
      <x:c r="R380" s="10"/>
      <x:c r="S380" s="10"/>
      <x:c r="T380" s="10"/>
      <x:c r="U380" s="10"/>
      <x:c r="V380" s="10"/>
      <x:c r="W380" s="10"/>
      <x:c r="X380" s="10"/>
      <x:c r="Y380" s="10"/>
      <x:c r="Z380" s="10"/>
    </x:row>
    <x:row r="381" spans="1:26" ht="13.5" customHeight="1">
      <x:c r="A381" s="29"/>
      <x:c r="B381" s="29"/>
      <x:c r="C381" s="129"/>
      <x:c r="D381" s="87"/>
      <x:c r="E381" s="13"/>
      <x:c r="F381" s="87"/>
      <x:c r="G381" s="87"/>
      <x:c r="H381" s="87"/>
      <x:c r="I381" s="87"/>
      <x:c r="J381" s="87"/>
      <x:c r="K381" s="87"/>
      <x:c r="L381" s="87"/>
      <x:c r="M381" s="87"/>
      <x:c r="N381" s="29"/>
      <x:c r="O381" s="10"/>
      <x:c r="P381" s="10"/>
      <x:c r="Q381" s="10"/>
      <x:c r="R381" s="10"/>
      <x:c r="S381" s="10"/>
      <x:c r="T381" s="10"/>
      <x:c r="U381" s="10"/>
      <x:c r="V381" s="10"/>
      <x:c r="W381" s="10"/>
      <x:c r="X381" s="10"/>
      <x:c r="Y381" s="10"/>
      <x:c r="Z381" s="10"/>
    </x:row>
    <x:row r="382" spans="1:26" ht="13.5" customHeight="1">
      <x:c r="A382" s="29"/>
      <x:c r="B382" s="29"/>
      <x:c r="C382" s="129"/>
      <x:c r="D382" s="87"/>
      <x:c r="E382" s="13"/>
      <x:c r="F382" s="87"/>
      <x:c r="G382" s="87"/>
      <x:c r="H382" s="87"/>
      <x:c r="I382" s="87"/>
      <x:c r="J382" s="87"/>
      <x:c r="K382" s="87"/>
      <x:c r="L382" s="87"/>
      <x:c r="M382" s="87"/>
      <x:c r="N382" s="29"/>
      <x:c r="O382" s="10"/>
      <x:c r="P382" s="10"/>
      <x:c r="Q382" s="10"/>
      <x:c r="R382" s="10"/>
      <x:c r="S382" s="10"/>
      <x:c r="T382" s="10"/>
      <x:c r="U382" s="10"/>
      <x:c r="V382" s="10"/>
      <x:c r="W382" s="10"/>
      <x:c r="X382" s="10"/>
      <x:c r="Y382" s="10"/>
      <x:c r="Z382" s="10"/>
    </x:row>
    <x:row r="383" spans="1:26" ht="13.5" customHeight="1">
      <x:c r="A383" s="29"/>
      <x:c r="B383" s="29"/>
      <x:c r="C383" s="129"/>
      <x:c r="D383" s="87"/>
      <x:c r="E383" s="13"/>
      <x:c r="F383" s="87"/>
      <x:c r="G383" s="87"/>
      <x:c r="H383" s="87"/>
      <x:c r="I383" s="87"/>
      <x:c r="J383" s="87"/>
      <x:c r="K383" s="87"/>
      <x:c r="L383" s="87"/>
      <x:c r="M383" s="87"/>
      <x:c r="N383" s="29"/>
      <x:c r="O383" s="10"/>
      <x:c r="P383" s="10"/>
      <x:c r="Q383" s="10"/>
      <x:c r="R383" s="10"/>
      <x:c r="S383" s="10"/>
      <x:c r="T383" s="10"/>
      <x:c r="U383" s="10"/>
      <x:c r="V383" s="10"/>
      <x:c r="W383" s="10"/>
      <x:c r="X383" s="10"/>
      <x:c r="Y383" s="10"/>
      <x:c r="Z383" s="10"/>
    </x:row>
    <x:row r="384" spans="1:26" ht="13.5" customHeight="1">
      <x:c r="A384" s="29"/>
      <x:c r="B384" s="29"/>
      <x:c r="C384" s="129"/>
      <x:c r="D384" s="87"/>
      <x:c r="E384" s="13"/>
      <x:c r="F384" s="87"/>
      <x:c r="G384" s="87"/>
      <x:c r="H384" s="87"/>
      <x:c r="I384" s="87"/>
      <x:c r="J384" s="87"/>
      <x:c r="K384" s="87"/>
      <x:c r="L384" s="87"/>
      <x:c r="M384" s="87"/>
      <x:c r="N384" s="29"/>
      <x:c r="O384" s="10"/>
      <x:c r="P384" s="10"/>
      <x:c r="Q384" s="10"/>
      <x:c r="R384" s="10"/>
      <x:c r="S384" s="10"/>
      <x:c r="T384" s="10"/>
      <x:c r="U384" s="10"/>
      <x:c r="V384" s="10"/>
      <x:c r="W384" s="10"/>
      <x:c r="X384" s="10"/>
      <x:c r="Y384" s="10"/>
      <x:c r="Z384" s="10"/>
    </x:row>
    <x:row r="385" spans="1:26" ht="13.5" customHeight="1">
      <x:c r="A385" s="29"/>
      <x:c r="B385" s="29"/>
      <x:c r="C385" s="129"/>
      <x:c r="D385" s="87"/>
      <x:c r="E385" s="13"/>
      <x:c r="F385" s="87"/>
      <x:c r="G385" s="87"/>
      <x:c r="H385" s="87"/>
      <x:c r="I385" s="87"/>
      <x:c r="J385" s="87"/>
      <x:c r="K385" s="87"/>
      <x:c r="L385" s="87"/>
      <x:c r="M385" s="87"/>
      <x:c r="N385" s="29"/>
      <x:c r="O385" s="10"/>
      <x:c r="P385" s="10"/>
      <x:c r="Q385" s="10"/>
      <x:c r="R385" s="10"/>
      <x:c r="S385" s="10"/>
      <x:c r="T385" s="10"/>
      <x:c r="U385" s="10"/>
      <x:c r="V385" s="10"/>
      <x:c r="W385" s="10"/>
      <x:c r="X385" s="10"/>
      <x:c r="Y385" s="10"/>
      <x:c r="Z385" s="10"/>
    </x:row>
    <x:row r="386" spans="1:26" ht="13.5" customHeight="1">
      <x:c r="A386" s="29"/>
      <x:c r="B386" s="29"/>
      <x:c r="C386" s="129"/>
      <x:c r="D386" s="87"/>
      <x:c r="E386" s="13"/>
      <x:c r="F386" s="87"/>
      <x:c r="G386" s="87"/>
      <x:c r="H386" s="87"/>
      <x:c r="I386" s="87"/>
      <x:c r="J386" s="87"/>
      <x:c r="K386" s="87"/>
      <x:c r="L386" s="87"/>
      <x:c r="M386" s="87"/>
      <x:c r="N386" s="29"/>
      <x:c r="O386" s="10"/>
      <x:c r="P386" s="10"/>
      <x:c r="Q386" s="10"/>
      <x:c r="R386" s="10"/>
      <x:c r="S386" s="10"/>
      <x:c r="T386" s="10"/>
      <x:c r="U386" s="10"/>
      <x:c r="V386" s="10"/>
      <x:c r="W386" s="10"/>
      <x:c r="X386" s="10"/>
      <x:c r="Y386" s="10"/>
      <x:c r="Z386" s="10"/>
    </x:row>
    <x:row r="387" spans="1:26" ht="13.5" customHeight="1">
      <x:c r="A387" s="29"/>
      <x:c r="B387" s="29"/>
      <x:c r="C387" s="129"/>
      <x:c r="D387" s="87"/>
      <x:c r="E387" s="13"/>
      <x:c r="F387" s="87"/>
      <x:c r="G387" s="87"/>
      <x:c r="H387" s="87"/>
      <x:c r="I387" s="87"/>
      <x:c r="J387" s="87"/>
      <x:c r="K387" s="87"/>
      <x:c r="L387" s="87"/>
      <x:c r="M387" s="87"/>
      <x:c r="N387" s="29"/>
      <x:c r="O387" s="10"/>
      <x:c r="P387" s="10"/>
      <x:c r="Q387" s="10"/>
      <x:c r="R387" s="10"/>
      <x:c r="S387" s="10"/>
      <x:c r="T387" s="10"/>
      <x:c r="U387" s="10"/>
      <x:c r="V387" s="10"/>
      <x:c r="W387" s="10"/>
      <x:c r="X387" s="10"/>
      <x:c r="Y387" s="10"/>
      <x:c r="Z387" s="10"/>
    </x:row>
    <x:row r="388" spans="1:26" ht="13.5" customHeight="1">
      <x:c r="A388" s="29"/>
      <x:c r="B388" s="29"/>
      <x:c r="C388" s="129"/>
      <x:c r="D388" s="87"/>
      <x:c r="E388" s="13"/>
      <x:c r="F388" s="87"/>
      <x:c r="G388" s="87"/>
      <x:c r="H388" s="87"/>
      <x:c r="I388" s="87"/>
      <x:c r="J388" s="87"/>
      <x:c r="K388" s="87"/>
      <x:c r="L388" s="87"/>
      <x:c r="M388" s="87"/>
      <x:c r="N388" s="29"/>
      <x:c r="O388" s="10"/>
      <x:c r="P388" s="10"/>
      <x:c r="Q388" s="10"/>
      <x:c r="R388" s="10"/>
      <x:c r="S388" s="10"/>
      <x:c r="T388" s="10"/>
      <x:c r="U388" s="10"/>
      <x:c r="V388" s="10"/>
      <x:c r="W388" s="10"/>
      <x:c r="X388" s="10"/>
      <x:c r="Y388" s="10"/>
      <x:c r="Z388" s="10"/>
    </x:row>
    <x:row r="389" spans="1:26" ht="13.5" customHeight="1">
      <x:c r="A389" s="29"/>
      <x:c r="B389" s="29"/>
      <x:c r="C389" s="129"/>
      <x:c r="D389" s="87"/>
      <x:c r="E389" s="13"/>
      <x:c r="F389" s="87"/>
      <x:c r="G389" s="87"/>
      <x:c r="H389" s="87"/>
      <x:c r="I389" s="87"/>
      <x:c r="J389" s="87"/>
      <x:c r="K389" s="87"/>
      <x:c r="L389" s="87"/>
      <x:c r="M389" s="87"/>
      <x:c r="N389" s="29"/>
      <x:c r="O389" s="10"/>
      <x:c r="P389" s="10"/>
      <x:c r="Q389" s="10"/>
      <x:c r="R389" s="10"/>
      <x:c r="S389" s="10"/>
      <x:c r="T389" s="10"/>
      <x:c r="U389" s="10"/>
      <x:c r="V389" s="10"/>
      <x:c r="W389" s="10"/>
      <x:c r="X389" s="10"/>
      <x:c r="Y389" s="10"/>
      <x:c r="Z389" s="10"/>
    </x:row>
    <x:row r="390" spans="1:26" ht="13.5" customHeight="1">
      <x:c r="A390" s="29"/>
      <x:c r="B390" s="29"/>
      <x:c r="C390" s="129"/>
      <x:c r="D390" s="87"/>
      <x:c r="E390" s="13"/>
      <x:c r="F390" s="87"/>
      <x:c r="G390" s="87"/>
      <x:c r="H390" s="87"/>
      <x:c r="I390" s="87"/>
      <x:c r="J390" s="87"/>
      <x:c r="K390" s="87"/>
      <x:c r="L390" s="87"/>
      <x:c r="M390" s="87"/>
      <x:c r="N390" s="29"/>
      <x:c r="O390" s="10"/>
      <x:c r="P390" s="10"/>
      <x:c r="Q390" s="10"/>
      <x:c r="R390" s="10"/>
      <x:c r="S390" s="10"/>
      <x:c r="T390" s="10"/>
      <x:c r="U390" s="10"/>
      <x:c r="V390" s="10"/>
      <x:c r="W390" s="10"/>
      <x:c r="X390" s="10"/>
      <x:c r="Y390" s="10"/>
      <x:c r="Z390" s="10"/>
    </x:row>
    <x:row r="391" spans="1:26" ht="13.5" customHeight="1">
      <x:c r="A391" s="29"/>
      <x:c r="B391" s="29"/>
      <x:c r="C391" s="129"/>
      <x:c r="D391" s="87"/>
      <x:c r="E391" s="13"/>
      <x:c r="F391" s="87"/>
      <x:c r="G391" s="87"/>
      <x:c r="H391" s="87"/>
      <x:c r="I391" s="87"/>
      <x:c r="J391" s="87"/>
      <x:c r="K391" s="87"/>
      <x:c r="L391" s="87"/>
      <x:c r="M391" s="87"/>
      <x:c r="N391" s="29"/>
      <x:c r="O391" s="10"/>
      <x:c r="P391" s="10"/>
      <x:c r="Q391" s="10"/>
      <x:c r="R391" s="10"/>
      <x:c r="S391" s="10"/>
      <x:c r="T391" s="10"/>
      <x:c r="U391" s="10"/>
      <x:c r="V391" s="10"/>
      <x:c r="W391" s="10"/>
      <x:c r="X391" s="10"/>
      <x:c r="Y391" s="10"/>
      <x:c r="Z391" s="10"/>
    </x:row>
    <x:row r="392" spans="1:26" ht="13.5" customHeight="1">
      <x:c r="A392" s="29"/>
      <x:c r="B392" s="29"/>
      <x:c r="C392" s="129"/>
      <x:c r="D392" s="87"/>
      <x:c r="E392" s="13"/>
      <x:c r="F392" s="87"/>
      <x:c r="G392" s="87"/>
      <x:c r="H392" s="87"/>
      <x:c r="I392" s="87"/>
      <x:c r="J392" s="87"/>
      <x:c r="K392" s="87"/>
      <x:c r="L392" s="87"/>
      <x:c r="M392" s="87"/>
      <x:c r="N392" s="29"/>
      <x:c r="O392" s="10"/>
      <x:c r="P392" s="10"/>
      <x:c r="Q392" s="10"/>
      <x:c r="R392" s="10"/>
      <x:c r="S392" s="10"/>
      <x:c r="T392" s="10"/>
      <x:c r="U392" s="10"/>
      <x:c r="V392" s="10"/>
      <x:c r="W392" s="10"/>
      <x:c r="X392" s="10"/>
      <x:c r="Y392" s="10"/>
      <x:c r="Z392" s="10"/>
    </x:row>
    <x:row r="393" spans="1:26" ht="13.5" customHeight="1">
      <x:c r="A393" s="29"/>
      <x:c r="B393" s="29"/>
      <x:c r="C393" s="129"/>
      <x:c r="D393" s="87"/>
      <x:c r="E393" s="13"/>
      <x:c r="F393" s="87"/>
      <x:c r="G393" s="87"/>
      <x:c r="H393" s="87"/>
      <x:c r="I393" s="87"/>
      <x:c r="J393" s="87"/>
      <x:c r="K393" s="87"/>
      <x:c r="L393" s="87"/>
      <x:c r="M393" s="87"/>
      <x:c r="N393" s="29"/>
      <x:c r="O393" s="10"/>
      <x:c r="P393" s="10"/>
      <x:c r="Q393" s="10"/>
      <x:c r="R393" s="10"/>
      <x:c r="S393" s="10"/>
      <x:c r="T393" s="10"/>
      <x:c r="U393" s="10"/>
      <x:c r="V393" s="10"/>
      <x:c r="W393" s="10"/>
      <x:c r="X393" s="10"/>
      <x:c r="Y393" s="10"/>
      <x:c r="Z393" s="10"/>
    </x:row>
    <x:row r="394" spans="1:26" ht="13.5" customHeight="1">
      <x:c r="A394" s="29"/>
      <x:c r="B394" s="29"/>
      <x:c r="C394" s="129"/>
      <x:c r="D394" s="87"/>
      <x:c r="E394" s="13"/>
      <x:c r="F394" s="87"/>
      <x:c r="G394" s="87"/>
      <x:c r="H394" s="87"/>
      <x:c r="I394" s="87"/>
      <x:c r="J394" s="87"/>
      <x:c r="K394" s="87"/>
      <x:c r="L394" s="87"/>
      <x:c r="M394" s="87"/>
      <x:c r="N394" s="29"/>
      <x:c r="O394" s="10"/>
      <x:c r="P394" s="10"/>
      <x:c r="Q394" s="10"/>
      <x:c r="R394" s="10"/>
      <x:c r="S394" s="10"/>
      <x:c r="T394" s="10"/>
      <x:c r="U394" s="10"/>
      <x:c r="V394" s="10"/>
      <x:c r="W394" s="10"/>
      <x:c r="X394" s="10"/>
      <x:c r="Y394" s="10"/>
      <x:c r="Z394" s="10"/>
    </x:row>
    <x:row r="395" spans="1:26" ht="13.5" customHeight="1">
      <x:c r="A395" s="29"/>
      <x:c r="B395" s="29"/>
      <x:c r="C395" s="129"/>
      <x:c r="D395" s="87"/>
      <x:c r="E395" s="13"/>
      <x:c r="F395" s="87"/>
      <x:c r="G395" s="87"/>
      <x:c r="H395" s="87"/>
      <x:c r="I395" s="87"/>
      <x:c r="J395" s="87"/>
      <x:c r="K395" s="87"/>
      <x:c r="L395" s="87"/>
      <x:c r="M395" s="87"/>
      <x:c r="N395" s="29"/>
      <x:c r="O395" s="10"/>
      <x:c r="P395" s="10"/>
      <x:c r="Q395" s="10"/>
      <x:c r="R395" s="10"/>
      <x:c r="S395" s="10"/>
      <x:c r="T395" s="10"/>
      <x:c r="U395" s="10"/>
      <x:c r="V395" s="10"/>
      <x:c r="W395" s="10"/>
      <x:c r="X395" s="10"/>
      <x:c r="Y395" s="10"/>
      <x:c r="Z395" s="10"/>
    </x:row>
    <x:row r="396" spans="1:26" ht="13.5" customHeight="1">
      <x:c r="A396" s="29"/>
      <x:c r="B396" s="29"/>
      <x:c r="C396" s="129"/>
      <x:c r="D396" s="87"/>
      <x:c r="E396" s="13"/>
      <x:c r="F396" s="87"/>
      <x:c r="G396" s="87"/>
      <x:c r="H396" s="87"/>
      <x:c r="I396" s="87"/>
      <x:c r="J396" s="87"/>
      <x:c r="K396" s="87"/>
      <x:c r="L396" s="87"/>
      <x:c r="M396" s="87"/>
      <x:c r="N396" s="29"/>
      <x:c r="O396" s="10"/>
      <x:c r="P396" s="10"/>
      <x:c r="Q396" s="10"/>
      <x:c r="R396" s="10"/>
      <x:c r="S396" s="10"/>
      <x:c r="T396" s="10"/>
      <x:c r="U396" s="10"/>
      <x:c r="V396" s="10"/>
      <x:c r="W396" s="10"/>
      <x:c r="X396" s="10"/>
      <x:c r="Y396" s="10"/>
      <x:c r="Z396" s="10"/>
    </x:row>
    <x:row r="397" spans="1:26" ht="13.5" customHeight="1">
      <x:c r="A397" s="29"/>
      <x:c r="B397" s="29"/>
      <x:c r="C397" s="129"/>
      <x:c r="D397" s="87"/>
      <x:c r="E397" s="13"/>
      <x:c r="F397" s="87"/>
      <x:c r="G397" s="87"/>
      <x:c r="H397" s="87"/>
      <x:c r="I397" s="87"/>
      <x:c r="J397" s="87"/>
      <x:c r="K397" s="87"/>
      <x:c r="L397" s="87"/>
      <x:c r="M397" s="87"/>
      <x:c r="N397" s="29"/>
      <x:c r="O397" s="10"/>
      <x:c r="P397" s="10"/>
      <x:c r="Q397" s="10"/>
      <x:c r="R397" s="10"/>
      <x:c r="S397" s="10"/>
      <x:c r="T397" s="10"/>
      <x:c r="U397" s="10"/>
      <x:c r="V397" s="10"/>
      <x:c r="W397" s="10"/>
      <x:c r="X397" s="10"/>
      <x:c r="Y397" s="10"/>
      <x:c r="Z397" s="10"/>
    </x:row>
    <x:row r="398" spans="1:26" ht="13.5" customHeight="1">
      <x:c r="A398" s="29"/>
      <x:c r="B398" s="29"/>
      <x:c r="C398" s="129"/>
      <x:c r="D398" s="87"/>
      <x:c r="E398" s="13"/>
      <x:c r="F398" s="87"/>
      <x:c r="G398" s="87"/>
      <x:c r="H398" s="87"/>
      <x:c r="I398" s="87"/>
      <x:c r="J398" s="87"/>
      <x:c r="K398" s="87"/>
      <x:c r="L398" s="87"/>
      <x:c r="M398" s="87"/>
      <x:c r="N398" s="29"/>
      <x:c r="O398" s="10"/>
      <x:c r="P398" s="10"/>
      <x:c r="Q398" s="10"/>
      <x:c r="R398" s="10"/>
      <x:c r="S398" s="10"/>
      <x:c r="T398" s="10"/>
      <x:c r="U398" s="10"/>
      <x:c r="V398" s="10"/>
      <x:c r="W398" s="10"/>
      <x:c r="X398" s="10"/>
      <x:c r="Y398" s="10"/>
      <x:c r="Z398" s="10"/>
    </x:row>
    <x:row r="399" spans="1:26" ht="13.5" customHeight="1">
      <x:c r="A399" s="29"/>
      <x:c r="B399" s="29"/>
      <x:c r="C399" s="129"/>
      <x:c r="D399" s="87"/>
      <x:c r="E399" s="13"/>
      <x:c r="F399" s="87"/>
      <x:c r="G399" s="87"/>
      <x:c r="H399" s="87"/>
      <x:c r="I399" s="87"/>
      <x:c r="J399" s="87"/>
      <x:c r="K399" s="87"/>
      <x:c r="L399" s="87"/>
      <x:c r="M399" s="87"/>
      <x:c r="N399" s="29"/>
      <x:c r="O399" s="10"/>
      <x:c r="P399" s="10"/>
      <x:c r="Q399" s="10"/>
      <x:c r="R399" s="10"/>
      <x:c r="S399" s="10"/>
      <x:c r="T399" s="10"/>
      <x:c r="U399" s="10"/>
      <x:c r="V399" s="10"/>
      <x:c r="W399" s="10"/>
      <x:c r="X399" s="10"/>
      <x:c r="Y399" s="10"/>
      <x:c r="Z399" s="10"/>
    </x:row>
    <x:row r="400" spans="1:26" ht="13.5" customHeight="1">
      <x:c r="A400" s="29"/>
      <x:c r="B400" s="29"/>
      <x:c r="C400" s="129"/>
      <x:c r="D400" s="87"/>
      <x:c r="E400" s="13"/>
      <x:c r="F400" s="87"/>
      <x:c r="G400" s="87"/>
      <x:c r="H400" s="87"/>
      <x:c r="I400" s="87"/>
      <x:c r="J400" s="87"/>
      <x:c r="K400" s="87"/>
      <x:c r="L400" s="87"/>
      <x:c r="M400" s="87"/>
      <x:c r="N400" s="29"/>
      <x:c r="O400" s="10"/>
      <x:c r="P400" s="10"/>
      <x:c r="Q400" s="10"/>
      <x:c r="R400" s="10"/>
      <x:c r="S400" s="10"/>
      <x:c r="T400" s="10"/>
      <x:c r="U400" s="10"/>
      <x:c r="V400" s="10"/>
      <x:c r="W400" s="10"/>
      <x:c r="X400" s="10"/>
      <x:c r="Y400" s="10"/>
      <x:c r="Z400" s="10"/>
    </x:row>
    <x:row r="401" spans="1:26" ht="13.5" customHeight="1">
      <x:c r="A401" s="29"/>
      <x:c r="B401" s="29"/>
      <x:c r="C401" s="129"/>
      <x:c r="D401" s="87"/>
      <x:c r="E401" s="13"/>
      <x:c r="F401" s="87"/>
      <x:c r="G401" s="87"/>
      <x:c r="H401" s="87"/>
      <x:c r="I401" s="87"/>
      <x:c r="J401" s="87"/>
      <x:c r="K401" s="87"/>
      <x:c r="L401" s="87"/>
      <x:c r="M401" s="87"/>
      <x:c r="N401" s="29"/>
      <x:c r="O401" s="10"/>
      <x:c r="P401" s="10"/>
      <x:c r="Q401" s="10"/>
      <x:c r="R401" s="10"/>
      <x:c r="S401" s="10"/>
      <x:c r="T401" s="10"/>
      <x:c r="U401" s="10"/>
      <x:c r="V401" s="10"/>
      <x:c r="W401" s="10"/>
      <x:c r="X401" s="10"/>
      <x:c r="Y401" s="10"/>
      <x:c r="Z401" s="10"/>
    </x:row>
    <x:row r="402" spans="1:26" ht="13.5" customHeight="1">
      <x:c r="A402" s="29"/>
      <x:c r="B402" s="29"/>
      <x:c r="C402" s="129"/>
      <x:c r="D402" s="87"/>
      <x:c r="E402" s="13"/>
      <x:c r="F402" s="87"/>
      <x:c r="G402" s="87"/>
      <x:c r="H402" s="87"/>
      <x:c r="I402" s="87"/>
      <x:c r="J402" s="87"/>
      <x:c r="K402" s="87"/>
      <x:c r="L402" s="87"/>
      <x:c r="M402" s="87"/>
      <x:c r="N402" s="29"/>
      <x:c r="O402" s="10"/>
      <x:c r="P402" s="10"/>
      <x:c r="Q402" s="10"/>
      <x:c r="R402" s="10"/>
      <x:c r="S402" s="10"/>
      <x:c r="T402" s="10"/>
      <x:c r="U402" s="10"/>
      <x:c r="V402" s="10"/>
      <x:c r="W402" s="10"/>
      <x:c r="X402" s="10"/>
      <x:c r="Y402" s="10"/>
      <x:c r="Z402" s="10"/>
    </x:row>
    <x:row r="403" spans="1:26" ht="13.5" customHeight="1">
      <x:c r="A403" s="29"/>
      <x:c r="B403" s="29"/>
      <x:c r="C403" s="129"/>
      <x:c r="D403" s="87"/>
      <x:c r="E403" s="13"/>
      <x:c r="F403" s="87"/>
      <x:c r="G403" s="87"/>
      <x:c r="H403" s="87"/>
      <x:c r="I403" s="87"/>
      <x:c r="J403" s="87"/>
      <x:c r="K403" s="87"/>
      <x:c r="L403" s="87"/>
      <x:c r="M403" s="87"/>
      <x:c r="N403" s="29"/>
      <x:c r="O403" s="10"/>
      <x:c r="P403" s="10"/>
      <x:c r="Q403" s="10"/>
      <x:c r="R403" s="10"/>
      <x:c r="S403" s="10"/>
      <x:c r="T403" s="10"/>
      <x:c r="U403" s="10"/>
      <x:c r="V403" s="10"/>
      <x:c r="W403" s="10"/>
      <x:c r="X403" s="10"/>
      <x:c r="Y403" s="10"/>
      <x:c r="Z403" s="10"/>
    </x:row>
    <x:row r="404" spans="1:26" ht="13.5" customHeight="1">
      <x:c r="A404" s="29"/>
      <x:c r="B404" s="29"/>
      <x:c r="C404" s="129"/>
      <x:c r="D404" s="87"/>
      <x:c r="E404" s="13"/>
      <x:c r="F404" s="87"/>
      <x:c r="G404" s="87"/>
      <x:c r="H404" s="87"/>
      <x:c r="I404" s="87"/>
      <x:c r="J404" s="87"/>
      <x:c r="K404" s="87"/>
      <x:c r="L404" s="87"/>
      <x:c r="M404" s="87"/>
      <x:c r="N404" s="29"/>
      <x:c r="O404" s="10"/>
      <x:c r="P404" s="10"/>
      <x:c r="Q404" s="10"/>
      <x:c r="R404" s="10"/>
      <x:c r="S404" s="10"/>
      <x:c r="T404" s="10"/>
      <x:c r="U404" s="10"/>
      <x:c r="V404" s="10"/>
      <x:c r="W404" s="10"/>
      <x:c r="X404" s="10"/>
      <x:c r="Y404" s="10"/>
      <x:c r="Z404" s="10"/>
    </x:row>
    <x:row r="405" spans="1:26" ht="13.5" customHeight="1">
      <x:c r="A405" s="29"/>
      <x:c r="B405" s="29"/>
      <x:c r="C405" s="129"/>
      <x:c r="D405" s="87"/>
      <x:c r="E405" s="13"/>
      <x:c r="F405" s="87"/>
      <x:c r="G405" s="87"/>
      <x:c r="H405" s="87"/>
      <x:c r="I405" s="87"/>
      <x:c r="J405" s="87"/>
      <x:c r="K405" s="87"/>
      <x:c r="L405" s="87"/>
      <x:c r="M405" s="87"/>
      <x:c r="N405" s="29"/>
      <x:c r="O405" s="10"/>
      <x:c r="P405" s="10"/>
      <x:c r="Q405" s="10"/>
      <x:c r="R405" s="10"/>
      <x:c r="S405" s="10"/>
      <x:c r="T405" s="10"/>
      <x:c r="U405" s="10"/>
      <x:c r="V405" s="10"/>
      <x:c r="W405" s="10"/>
      <x:c r="X405" s="10"/>
      <x:c r="Y405" s="10"/>
      <x:c r="Z405" s="10"/>
    </x:row>
    <x:row r="406" spans="1:26" ht="13.5" customHeight="1">
      <x:c r="A406" s="29"/>
      <x:c r="B406" s="29"/>
      <x:c r="C406" s="129"/>
      <x:c r="D406" s="87"/>
      <x:c r="E406" s="13"/>
      <x:c r="F406" s="87"/>
      <x:c r="G406" s="87"/>
      <x:c r="H406" s="87"/>
      <x:c r="I406" s="87"/>
      <x:c r="J406" s="87"/>
      <x:c r="K406" s="87"/>
      <x:c r="L406" s="87"/>
      <x:c r="M406" s="87"/>
      <x:c r="N406" s="29"/>
      <x:c r="O406" s="10"/>
      <x:c r="P406" s="10"/>
      <x:c r="Q406" s="10"/>
      <x:c r="R406" s="10"/>
      <x:c r="S406" s="10"/>
      <x:c r="T406" s="10"/>
      <x:c r="U406" s="10"/>
      <x:c r="V406" s="10"/>
      <x:c r="W406" s="10"/>
      <x:c r="X406" s="10"/>
      <x:c r="Y406" s="10"/>
      <x:c r="Z406" s="10"/>
    </x:row>
    <x:row r="407" spans="1:26" ht="13.5" customHeight="1">
      <x:c r="A407" s="29"/>
      <x:c r="B407" s="29"/>
      <x:c r="C407" s="129"/>
      <x:c r="D407" s="87"/>
      <x:c r="E407" s="13"/>
      <x:c r="F407" s="87"/>
      <x:c r="G407" s="87"/>
      <x:c r="H407" s="87"/>
      <x:c r="I407" s="87"/>
      <x:c r="J407" s="87"/>
      <x:c r="K407" s="87"/>
      <x:c r="L407" s="87"/>
      <x:c r="M407" s="87"/>
      <x:c r="N407" s="29"/>
      <x:c r="O407" s="10"/>
      <x:c r="P407" s="10"/>
      <x:c r="Q407" s="10"/>
      <x:c r="R407" s="10"/>
      <x:c r="S407" s="10"/>
      <x:c r="T407" s="10"/>
      <x:c r="U407" s="10"/>
      <x:c r="V407" s="10"/>
      <x:c r="W407" s="10"/>
      <x:c r="X407" s="10"/>
      <x:c r="Y407" s="10"/>
      <x:c r="Z407" s="10"/>
    </x:row>
    <x:row r="408" spans="1:26" ht="13.5" customHeight="1">
      <x:c r="A408" s="29"/>
      <x:c r="B408" s="29"/>
      <x:c r="C408" s="129"/>
      <x:c r="D408" s="87"/>
      <x:c r="E408" s="13"/>
      <x:c r="F408" s="87"/>
      <x:c r="G408" s="87"/>
      <x:c r="H408" s="87"/>
      <x:c r="I408" s="87"/>
      <x:c r="J408" s="87"/>
      <x:c r="K408" s="87"/>
      <x:c r="L408" s="87"/>
      <x:c r="M408" s="87"/>
      <x:c r="N408" s="29"/>
      <x:c r="O408" s="10"/>
      <x:c r="P408" s="10"/>
      <x:c r="Q408" s="10"/>
      <x:c r="R408" s="10"/>
      <x:c r="S408" s="10"/>
      <x:c r="T408" s="10"/>
      <x:c r="U408" s="10"/>
      <x:c r="V408" s="10"/>
      <x:c r="W408" s="10"/>
      <x:c r="X408" s="10"/>
      <x:c r="Y408" s="10"/>
      <x:c r="Z408" s="10"/>
    </x:row>
    <x:row r="409" spans="1:26" ht="13.5" customHeight="1">
      <x:c r="A409" s="29"/>
      <x:c r="B409" s="29"/>
      <x:c r="C409" s="129"/>
      <x:c r="D409" s="87"/>
      <x:c r="E409" s="13"/>
      <x:c r="F409" s="87"/>
      <x:c r="G409" s="87"/>
      <x:c r="H409" s="87"/>
      <x:c r="I409" s="87"/>
      <x:c r="J409" s="87"/>
      <x:c r="K409" s="87"/>
      <x:c r="L409" s="87"/>
      <x:c r="M409" s="87"/>
      <x:c r="N409" s="29"/>
      <x:c r="O409" s="10"/>
      <x:c r="P409" s="10"/>
      <x:c r="Q409" s="10"/>
      <x:c r="R409" s="10"/>
      <x:c r="S409" s="10"/>
      <x:c r="T409" s="10"/>
      <x:c r="U409" s="10"/>
      <x:c r="V409" s="10"/>
      <x:c r="W409" s="10"/>
      <x:c r="X409" s="10"/>
      <x:c r="Y409" s="10"/>
      <x:c r="Z409" s="10"/>
    </x:row>
    <x:row r="410" spans="1:26" ht="13.5" customHeight="1">
      <x:c r="A410" s="29"/>
      <x:c r="B410" s="29"/>
      <x:c r="C410" s="129"/>
      <x:c r="D410" s="87"/>
      <x:c r="E410" s="13"/>
      <x:c r="F410" s="87"/>
      <x:c r="G410" s="87"/>
      <x:c r="H410" s="87"/>
      <x:c r="I410" s="87"/>
      <x:c r="J410" s="87"/>
      <x:c r="K410" s="87"/>
      <x:c r="L410" s="87"/>
      <x:c r="M410" s="87"/>
      <x:c r="N410" s="29"/>
      <x:c r="O410" s="10"/>
      <x:c r="P410" s="10"/>
      <x:c r="Q410" s="10"/>
      <x:c r="R410" s="10"/>
      <x:c r="S410" s="10"/>
      <x:c r="T410" s="10"/>
      <x:c r="U410" s="10"/>
      <x:c r="V410" s="10"/>
      <x:c r="W410" s="10"/>
      <x:c r="X410" s="10"/>
      <x:c r="Y410" s="10"/>
      <x:c r="Z410" s="10"/>
    </x:row>
    <x:row r="411" spans="1:26" ht="13.5" customHeight="1">
      <x:c r="A411" s="29"/>
      <x:c r="B411" s="29"/>
      <x:c r="C411" s="129"/>
      <x:c r="D411" s="87"/>
      <x:c r="E411" s="13"/>
      <x:c r="F411" s="87"/>
      <x:c r="G411" s="87"/>
      <x:c r="H411" s="87"/>
      <x:c r="I411" s="87"/>
      <x:c r="J411" s="87"/>
      <x:c r="K411" s="87"/>
      <x:c r="L411" s="87"/>
      <x:c r="M411" s="87"/>
      <x:c r="N411" s="29"/>
      <x:c r="O411" s="10"/>
      <x:c r="P411" s="10"/>
      <x:c r="Q411" s="10"/>
      <x:c r="R411" s="10"/>
      <x:c r="S411" s="10"/>
      <x:c r="T411" s="10"/>
      <x:c r="U411" s="10"/>
      <x:c r="V411" s="10"/>
      <x:c r="W411" s="10"/>
      <x:c r="X411" s="10"/>
      <x:c r="Y411" s="10"/>
      <x:c r="Z411" s="10"/>
    </x:row>
    <x:row r="412" spans="1:26" ht="13.5" customHeight="1">
      <x:c r="A412" s="29"/>
      <x:c r="B412" s="29"/>
      <x:c r="C412" s="129"/>
      <x:c r="D412" s="87"/>
      <x:c r="E412" s="13"/>
      <x:c r="F412" s="87"/>
      <x:c r="G412" s="87"/>
      <x:c r="H412" s="87"/>
      <x:c r="I412" s="87"/>
      <x:c r="J412" s="87"/>
      <x:c r="K412" s="87"/>
      <x:c r="L412" s="87"/>
      <x:c r="M412" s="87"/>
      <x:c r="N412" s="29"/>
      <x:c r="O412" s="10"/>
      <x:c r="P412" s="10"/>
      <x:c r="Q412" s="10"/>
      <x:c r="R412" s="10"/>
      <x:c r="S412" s="10"/>
      <x:c r="T412" s="10"/>
      <x:c r="U412" s="10"/>
      <x:c r="V412" s="10"/>
      <x:c r="W412" s="10"/>
      <x:c r="X412" s="10"/>
      <x:c r="Y412" s="10"/>
      <x:c r="Z412" s="10"/>
    </x:row>
    <x:row r="413" spans="1:26" ht="13.5" customHeight="1">
      <x:c r="A413" s="29"/>
      <x:c r="B413" s="29"/>
      <x:c r="C413" s="129"/>
      <x:c r="D413" s="87"/>
      <x:c r="E413" s="13"/>
      <x:c r="F413" s="87"/>
      <x:c r="G413" s="87"/>
      <x:c r="H413" s="87"/>
      <x:c r="I413" s="87"/>
      <x:c r="J413" s="87"/>
      <x:c r="K413" s="87"/>
      <x:c r="L413" s="87"/>
      <x:c r="M413" s="87"/>
      <x:c r="N413" s="29"/>
      <x:c r="O413" s="10"/>
      <x:c r="P413" s="10"/>
      <x:c r="Q413" s="10"/>
      <x:c r="R413" s="10"/>
      <x:c r="S413" s="10"/>
      <x:c r="T413" s="10"/>
      <x:c r="U413" s="10"/>
      <x:c r="V413" s="10"/>
      <x:c r="W413" s="10"/>
      <x:c r="X413" s="10"/>
      <x:c r="Y413" s="10"/>
      <x:c r="Z413" s="10"/>
    </x:row>
    <x:row r="414" spans="1:26" ht="13.5" customHeight="1">
      <x:c r="A414" s="29"/>
      <x:c r="B414" s="29"/>
      <x:c r="C414" s="129"/>
      <x:c r="D414" s="87"/>
      <x:c r="E414" s="13"/>
      <x:c r="F414" s="87"/>
      <x:c r="G414" s="87"/>
      <x:c r="H414" s="87"/>
      <x:c r="I414" s="87"/>
      <x:c r="J414" s="87"/>
      <x:c r="K414" s="87"/>
      <x:c r="L414" s="87"/>
      <x:c r="M414" s="87"/>
      <x:c r="N414" s="29"/>
      <x:c r="O414" s="10"/>
      <x:c r="P414" s="10"/>
      <x:c r="Q414" s="10"/>
      <x:c r="R414" s="10"/>
      <x:c r="S414" s="10"/>
      <x:c r="T414" s="10"/>
      <x:c r="U414" s="10"/>
      <x:c r="V414" s="10"/>
      <x:c r="W414" s="10"/>
      <x:c r="X414" s="10"/>
      <x:c r="Y414" s="10"/>
      <x:c r="Z414" s="10"/>
    </x:row>
    <x:row r="415" spans="1:26" ht="13.5" customHeight="1">
      <x:c r="A415" s="29"/>
      <x:c r="B415" s="29"/>
      <x:c r="C415" s="129"/>
      <x:c r="D415" s="87"/>
      <x:c r="E415" s="13"/>
      <x:c r="F415" s="87"/>
      <x:c r="G415" s="87"/>
      <x:c r="H415" s="87"/>
      <x:c r="I415" s="87"/>
      <x:c r="J415" s="87"/>
      <x:c r="K415" s="87"/>
      <x:c r="L415" s="87"/>
      <x:c r="M415" s="87"/>
      <x:c r="N415" s="29"/>
      <x:c r="O415" s="10"/>
      <x:c r="P415" s="10"/>
      <x:c r="Q415" s="10"/>
      <x:c r="R415" s="10"/>
      <x:c r="S415" s="10"/>
      <x:c r="T415" s="10"/>
      <x:c r="U415" s="10"/>
      <x:c r="V415" s="10"/>
      <x:c r="W415" s="10"/>
      <x:c r="X415" s="10"/>
      <x:c r="Y415" s="10"/>
      <x:c r="Z415" s="10"/>
    </x:row>
    <x:row r="416" spans="1:26" ht="13.5" customHeight="1">
      <x:c r="A416" s="29"/>
      <x:c r="B416" s="29"/>
      <x:c r="C416" s="129"/>
      <x:c r="D416" s="87"/>
      <x:c r="E416" s="13"/>
      <x:c r="F416" s="87"/>
      <x:c r="G416" s="87"/>
      <x:c r="H416" s="87"/>
      <x:c r="I416" s="87"/>
      <x:c r="J416" s="87"/>
      <x:c r="K416" s="87"/>
      <x:c r="L416" s="87"/>
      <x:c r="M416" s="87"/>
      <x:c r="N416" s="29"/>
      <x:c r="O416" s="10"/>
      <x:c r="P416" s="10"/>
      <x:c r="Q416" s="10"/>
      <x:c r="R416" s="10"/>
      <x:c r="S416" s="10"/>
      <x:c r="T416" s="10"/>
      <x:c r="U416" s="10"/>
      <x:c r="V416" s="10"/>
      <x:c r="W416" s="10"/>
      <x:c r="X416" s="10"/>
      <x:c r="Y416" s="10"/>
      <x:c r="Z416" s="10"/>
    </x:row>
    <x:row r="417" spans="1:26" ht="13.5" customHeight="1">
      <x:c r="A417" s="29"/>
      <x:c r="B417" s="29"/>
      <x:c r="C417" s="129"/>
      <x:c r="D417" s="87"/>
      <x:c r="E417" s="13"/>
      <x:c r="F417" s="87"/>
      <x:c r="G417" s="87"/>
      <x:c r="H417" s="87"/>
      <x:c r="I417" s="87"/>
      <x:c r="J417" s="87"/>
      <x:c r="K417" s="87"/>
      <x:c r="L417" s="87"/>
      <x:c r="M417" s="87"/>
      <x:c r="N417" s="29"/>
      <x:c r="O417" s="10"/>
      <x:c r="P417" s="10"/>
      <x:c r="Q417" s="10"/>
      <x:c r="R417" s="10"/>
      <x:c r="S417" s="10"/>
      <x:c r="T417" s="10"/>
      <x:c r="U417" s="10"/>
      <x:c r="V417" s="10"/>
      <x:c r="W417" s="10"/>
      <x:c r="X417" s="10"/>
      <x:c r="Y417" s="10"/>
      <x:c r="Z417" s="10"/>
    </x:row>
    <x:row r="418" spans="1:26" ht="13.5" customHeight="1">
      <x:c r="A418" s="29"/>
      <x:c r="B418" s="29"/>
      <x:c r="C418" s="129"/>
      <x:c r="D418" s="87"/>
      <x:c r="E418" s="13"/>
      <x:c r="F418" s="87"/>
      <x:c r="G418" s="87"/>
      <x:c r="H418" s="87"/>
      <x:c r="I418" s="87"/>
      <x:c r="J418" s="87"/>
      <x:c r="K418" s="87"/>
      <x:c r="L418" s="87"/>
      <x:c r="M418" s="87"/>
      <x:c r="N418" s="29"/>
      <x:c r="O418" s="10"/>
      <x:c r="P418" s="10"/>
      <x:c r="Q418" s="10"/>
      <x:c r="R418" s="10"/>
      <x:c r="S418" s="10"/>
      <x:c r="T418" s="10"/>
      <x:c r="U418" s="10"/>
      <x:c r="V418" s="10"/>
      <x:c r="W418" s="10"/>
      <x:c r="X418" s="10"/>
      <x:c r="Y418" s="10"/>
      <x:c r="Z418" s="10"/>
    </x:row>
    <x:row r="419" spans="1:26" ht="13.5" customHeight="1">
      <x:c r="A419" s="29"/>
      <x:c r="B419" s="29"/>
      <x:c r="C419" s="129"/>
      <x:c r="D419" s="87"/>
      <x:c r="E419" s="13"/>
      <x:c r="F419" s="87"/>
      <x:c r="G419" s="87"/>
      <x:c r="H419" s="87"/>
      <x:c r="I419" s="87"/>
      <x:c r="J419" s="87"/>
      <x:c r="K419" s="87"/>
      <x:c r="L419" s="87"/>
      <x:c r="M419" s="87"/>
      <x:c r="N419" s="29"/>
      <x:c r="O419" s="10"/>
      <x:c r="P419" s="10"/>
      <x:c r="Q419" s="10"/>
      <x:c r="R419" s="10"/>
      <x:c r="S419" s="10"/>
      <x:c r="T419" s="10"/>
      <x:c r="U419" s="10"/>
      <x:c r="V419" s="10"/>
      <x:c r="W419" s="10"/>
      <x:c r="X419" s="10"/>
      <x:c r="Y419" s="10"/>
      <x:c r="Z419" s="10"/>
    </x:row>
    <x:row r="420" spans="1:26" ht="13.5" customHeight="1">
      <x:c r="A420" s="29"/>
      <x:c r="B420" s="29"/>
      <x:c r="C420" s="129"/>
      <x:c r="D420" s="87"/>
      <x:c r="E420" s="13"/>
      <x:c r="F420" s="87"/>
      <x:c r="G420" s="87"/>
      <x:c r="H420" s="87"/>
      <x:c r="I420" s="87"/>
      <x:c r="J420" s="87"/>
      <x:c r="K420" s="87"/>
      <x:c r="L420" s="87"/>
      <x:c r="M420" s="87"/>
      <x:c r="N420" s="29"/>
      <x:c r="O420" s="10"/>
      <x:c r="P420" s="10"/>
      <x:c r="Q420" s="10"/>
      <x:c r="R420" s="10"/>
      <x:c r="S420" s="10"/>
      <x:c r="T420" s="10"/>
      <x:c r="U420" s="10"/>
      <x:c r="V420" s="10"/>
      <x:c r="W420" s="10"/>
      <x:c r="X420" s="10"/>
      <x:c r="Y420" s="10"/>
      <x:c r="Z420" s="10"/>
    </x:row>
    <x:row r="421" spans="1:26" ht="13.5" customHeight="1">
      <x:c r="A421" s="29"/>
      <x:c r="B421" s="29"/>
      <x:c r="C421" s="129"/>
      <x:c r="D421" s="87"/>
      <x:c r="E421" s="13"/>
      <x:c r="F421" s="87"/>
      <x:c r="G421" s="87"/>
      <x:c r="H421" s="87"/>
      <x:c r="I421" s="87"/>
      <x:c r="J421" s="87"/>
      <x:c r="K421" s="87"/>
      <x:c r="L421" s="87"/>
      <x:c r="M421" s="87"/>
      <x:c r="N421" s="29"/>
      <x:c r="O421" s="10"/>
      <x:c r="P421" s="10"/>
      <x:c r="Q421" s="10"/>
      <x:c r="R421" s="10"/>
      <x:c r="S421" s="10"/>
      <x:c r="T421" s="10"/>
      <x:c r="U421" s="10"/>
      <x:c r="V421" s="10"/>
      <x:c r="W421" s="10"/>
      <x:c r="X421" s="10"/>
      <x:c r="Y421" s="10"/>
      <x:c r="Z421" s="10"/>
    </x:row>
    <x:row r="422" spans="1:26" ht="13.5" customHeight="1">
      <x:c r="A422" s="29"/>
      <x:c r="B422" s="29"/>
      <x:c r="C422" s="129"/>
      <x:c r="D422" s="87"/>
      <x:c r="E422" s="13"/>
      <x:c r="F422" s="87"/>
      <x:c r="G422" s="87"/>
      <x:c r="H422" s="87"/>
      <x:c r="I422" s="87"/>
      <x:c r="J422" s="87"/>
      <x:c r="K422" s="87"/>
      <x:c r="L422" s="87"/>
      <x:c r="M422" s="87"/>
      <x:c r="N422" s="29"/>
      <x:c r="O422" s="10"/>
      <x:c r="P422" s="10"/>
      <x:c r="Q422" s="10"/>
      <x:c r="R422" s="10"/>
      <x:c r="S422" s="10"/>
      <x:c r="T422" s="10"/>
      <x:c r="U422" s="10"/>
      <x:c r="V422" s="10"/>
      <x:c r="W422" s="10"/>
      <x:c r="X422" s="10"/>
      <x:c r="Y422" s="10"/>
      <x:c r="Z422" s="10"/>
    </x:row>
    <x:row r="423" spans="1:26" ht="13.5" customHeight="1">
      <x:c r="A423" s="29"/>
      <x:c r="B423" s="29"/>
      <x:c r="C423" s="129"/>
      <x:c r="D423" s="87"/>
      <x:c r="E423" s="13"/>
      <x:c r="F423" s="87"/>
      <x:c r="G423" s="87"/>
      <x:c r="H423" s="87"/>
      <x:c r="I423" s="87"/>
      <x:c r="J423" s="87"/>
      <x:c r="K423" s="87"/>
      <x:c r="L423" s="87"/>
      <x:c r="M423" s="87"/>
      <x:c r="N423" s="29"/>
      <x:c r="O423" s="10"/>
      <x:c r="P423" s="10"/>
      <x:c r="Q423" s="10"/>
      <x:c r="R423" s="10"/>
      <x:c r="S423" s="10"/>
      <x:c r="T423" s="10"/>
      <x:c r="U423" s="10"/>
      <x:c r="V423" s="10"/>
      <x:c r="W423" s="10"/>
      <x:c r="X423" s="10"/>
      <x:c r="Y423" s="10"/>
      <x:c r="Z423" s="10"/>
    </x:row>
    <x:row r="424" spans="1:26" ht="13.5" customHeight="1">
      <x:c r="A424" s="29"/>
      <x:c r="B424" s="29"/>
      <x:c r="C424" s="129"/>
      <x:c r="D424" s="87"/>
      <x:c r="E424" s="13"/>
      <x:c r="F424" s="87"/>
      <x:c r="G424" s="87"/>
      <x:c r="H424" s="87"/>
      <x:c r="I424" s="87"/>
      <x:c r="J424" s="87"/>
      <x:c r="K424" s="87"/>
      <x:c r="L424" s="87"/>
      <x:c r="M424" s="87"/>
      <x:c r="N424" s="29"/>
      <x:c r="O424" s="10"/>
      <x:c r="P424" s="10"/>
      <x:c r="Q424" s="10"/>
      <x:c r="R424" s="10"/>
      <x:c r="S424" s="10"/>
      <x:c r="T424" s="10"/>
      <x:c r="U424" s="10"/>
      <x:c r="V424" s="10"/>
      <x:c r="W424" s="10"/>
      <x:c r="X424" s="10"/>
      <x:c r="Y424" s="10"/>
      <x:c r="Z424" s="10"/>
    </x:row>
    <x:row r="425" spans="1:26" ht="13.5" customHeight="1">
      <x:c r="A425" s="29"/>
      <x:c r="B425" s="29"/>
      <x:c r="C425" s="129"/>
      <x:c r="D425" s="87"/>
      <x:c r="E425" s="13"/>
      <x:c r="F425" s="87"/>
      <x:c r="G425" s="87"/>
      <x:c r="H425" s="87"/>
      <x:c r="I425" s="87"/>
      <x:c r="J425" s="87"/>
      <x:c r="K425" s="87"/>
      <x:c r="L425" s="87"/>
      <x:c r="M425" s="87"/>
      <x:c r="N425" s="29"/>
      <x:c r="O425" s="10"/>
      <x:c r="P425" s="10"/>
      <x:c r="Q425" s="10"/>
      <x:c r="R425" s="10"/>
      <x:c r="S425" s="10"/>
      <x:c r="T425" s="10"/>
      <x:c r="U425" s="10"/>
      <x:c r="V425" s="10"/>
      <x:c r="W425" s="10"/>
      <x:c r="X425" s="10"/>
      <x:c r="Y425" s="10"/>
      <x:c r="Z425" s="10"/>
    </x:row>
    <x:row r="426" spans="1:26" ht="13.5" customHeight="1">
      <x:c r="A426" s="29"/>
      <x:c r="B426" s="29"/>
      <x:c r="C426" s="129"/>
      <x:c r="D426" s="87"/>
      <x:c r="E426" s="13"/>
      <x:c r="F426" s="87"/>
      <x:c r="G426" s="87"/>
      <x:c r="H426" s="87"/>
      <x:c r="I426" s="87"/>
      <x:c r="J426" s="87"/>
      <x:c r="K426" s="87"/>
      <x:c r="L426" s="87"/>
      <x:c r="M426" s="87"/>
      <x:c r="N426" s="29"/>
      <x:c r="O426" s="10"/>
      <x:c r="P426" s="10"/>
      <x:c r="Q426" s="10"/>
      <x:c r="R426" s="10"/>
      <x:c r="S426" s="10"/>
      <x:c r="T426" s="10"/>
      <x:c r="U426" s="10"/>
      <x:c r="V426" s="10"/>
      <x:c r="W426" s="10"/>
      <x:c r="X426" s="10"/>
      <x:c r="Y426" s="10"/>
      <x:c r="Z426" s="10"/>
    </x:row>
    <x:row r="427" spans="1:26" ht="13.5" customHeight="1">
      <x:c r="A427" s="29"/>
      <x:c r="B427" s="29"/>
      <x:c r="C427" s="129"/>
      <x:c r="D427" s="87"/>
      <x:c r="E427" s="13"/>
      <x:c r="F427" s="87"/>
      <x:c r="G427" s="87"/>
      <x:c r="H427" s="87"/>
      <x:c r="I427" s="87"/>
      <x:c r="J427" s="87"/>
      <x:c r="K427" s="87"/>
      <x:c r="L427" s="87"/>
      <x:c r="M427" s="87"/>
      <x:c r="N427" s="29"/>
      <x:c r="O427" s="10"/>
      <x:c r="P427" s="10"/>
      <x:c r="Q427" s="10"/>
      <x:c r="R427" s="10"/>
      <x:c r="S427" s="10"/>
      <x:c r="T427" s="10"/>
      <x:c r="U427" s="10"/>
      <x:c r="V427" s="10"/>
      <x:c r="W427" s="10"/>
      <x:c r="X427" s="10"/>
      <x:c r="Y427" s="10"/>
      <x:c r="Z427" s="10"/>
    </x:row>
    <x:row r="428" spans="1:26" ht="13.5" customHeight="1">
      <x:c r="A428" s="29"/>
      <x:c r="B428" s="29"/>
      <x:c r="C428" s="129"/>
      <x:c r="D428" s="87"/>
      <x:c r="E428" s="13"/>
      <x:c r="F428" s="87"/>
      <x:c r="G428" s="87"/>
      <x:c r="H428" s="87"/>
      <x:c r="I428" s="87"/>
      <x:c r="J428" s="87"/>
      <x:c r="K428" s="87"/>
      <x:c r="L428" s="87"/>
      <x:c r="M428" s="87"/>
      <x:c r="N428" s="29"/>
      <x:c r="O428" s="10"/>
      <x:c r="P428" s="10"/>
      <x:c r="Q428" s="10"/>
      <x:c r="R428" s="10"/>
      <x:c r="S428" s="10"/>
      <x:c r="T428" s="10"/>
      <x:c r="U428" s="10"/>
      <x:c r="V428" s="10"/>
      <x:c r="W428" s="10"/>
      <x:c r="X428" s="10"/>
      <x:c r="Y428" s="10"/>
      <x:c r="Z428" s="10"/>
    </x:row>
    <x:row r="429" spans="1:26" ht="13.5" customHeight="1">
      <x:c r="A429" s="29"/>
      <x:c r="B429" s="29"/>
      <x:c r="C429" s="129"/>
      <x:c r="D429" s="87"/>
      <x:c r="E429" s="13"/>
      <x:c r="F429" s="87"/>
      <x:c r="G429" s="87"/>
      <x:c r="H429" s="87"/>
      <x:c r="I429" s="87"/>
      <x:c r="J429" s="87"/>
      <x:c r="K429" s="87"/>
      <x:c r="L429" s="87"/>
      <x:c r="M429" s="87"/>
      <x:c r="N429" s="29"/>
      <x:c r="O429" s="10"/>
      <x:c r="P429" s="10"/>
      <x:c r="Q429" s="10"/>
      <x:c r="R429" s="10"/>
      <x:c r="S429" s="10"/>
      <x:c r="T429" s="10"/>
      <x:c r="U429" s="10"/>
      <x:c r="V429" s="10"/>
      <x:c r="W429" s="10"/>
      <x:c r="X429" s="10"/>
      <x:c r="Y429" s="10"/>
      <x:c r="Z429" s="10"/>
    </x:row>
    <x:row r="430" spans="1:26" ht="13.5" customHeight="1">
      <x:c r="A430" s="29"/>
      <x:c r="B430" s="29"/>
      <x:c r="C430" s="129"/>
      <x:c r="D430" s="87"/>
      <x:c r="E430" s="13"/>
      <x:c r="F430" s="87"/>
      <x:c r="G430" s="87"/>
      <x:c r="H430" s="87"/>
      <x:c r="I430" s="87"/>
      <x:c r="J430" s="87"/>
      <x:c r="K430" s="87"/>
      <x:c r="L430" s="87"/>
      <x:c r="M430" s="87"/>
      <x:c r="N430" s="29"/>
      <x:c r="O430" s="10"/>
      <x:c r="P430" s="10"/>
      <x:c r="Q430" s="10"/>
      <x:c r="R430" s="10"/>
      <x:c r="S430" s="10"/>
      <x:c r="T430" s="10"/>
      <x:c r="U430" s="10"/>
      <x:c r="V430" s="10"/>
      <x:c r="W430" s="10"/>
      <x:c r="X430" s="10"/>
      <x:c r="Y430" s="10"/>
      <x:c r="Z430" s="10"/>
    </x:row>
    <x:row r="431" spans="1:26" ht="13.5" customHeight="1">
      <x:c r="A431" s="29"/>
      <x:c r="B431" s="29"/>
      <x:c r="C431" s="129"/>
      <x:c r="D431" s="87"/>
      <x:c r="E431" s="13"/>
      <x:c r="F431" s="87"/>
      <x:c r="G431" s="87"/>
      <x:c r="H431" s="87"/>
      <x:c r="I431" s="87"/>
      <x:c r="J431" s="87"/>
      <x:c r="K431" s="87"/>
      <x:c r="L431" s="87"/>
      <x:c r="M431" s="87"/>
      <x:c r="N431" s="29"/>
      <x:c r="O431" s="10"/>
      <x:c r="P431" s="10"/>
      <x:c r="Q431" s="10"/>
      <x:c r="R431" s="10"/>
      <x:c r="S431" s="10"/>
      <x:c r="T431" s="10"/>
      <x:c r="U431" s="10"/>
      <x:c r="V431" s="10"/>
      <x:c r="W431" s="10"/>
      <x:c r="X431" s="10"/>
      <x:c r="Y431" s="10"/>
      <x:c r="Z431" s="10"/>
    </x:row>
    <x:row r="432" spans="1:26" ht="13.5" customHeight="1">
      <x:c r="A432" s="29"/>
      <x:c r="B432" s="29"/>
      <x:c r="C432" s="129"/>
      <x:c r="D432" s="87"/>
      <x:c r="E432" s="13"/>
      <x:c r="F432" s="87"/>
      <x:c r="G432" s="87"/>
      <x:c r="H432" s="87"/>
      <x:c r="I432" s="87"/>
      <x:c r="J432" s="87"/>
      <x:c r="K432" s="87"/>
      <x:c r="L432" s="87"/>
      <x:c r="M432" s="87"/>
      <x:c r="N432" s="29"/>
      <x:c r="O432" s="10"/>
      <x:c r="P432" s="10"/>
      <x:c r="Q432" s="10"/>
      <x:c r="R432" s="10"/>
      <x:c r="S432" s="10"/>
      <x:c r="T432" s="10"/>
      <x:c r="U432" s="10"/>
      <x:c r="V432" s="10"/>
      <x:c r="W432" s="10"/>
      <x:c r="X432" s="10"/>
      <x:c r="Y432" s="10"/>
      <x:c r="Z432" s="10"/>
    </x:row>
    <x:row r="433" spans="1:26" ht="13.5" customHeight="1">
      <x:c r="A433" s="29"/>
      <x:c r="B433" s="29"/>
      <x:c r="C433" s="129"/>
      <x:c r="D433" s="87"/>
      <x:c r="E433" s="13"/>
      <x:c r="F433" s="87"/>
      <x:c r="G433" s="87"/>
      <x:c r="H433" s="87"/>
      <x:c r="I433" s="87"/>
      <x:c r="J433" s="87"/>
      <x:c r="K433" s="87"/>
      <x:c r="L433" s="87"/>
      <x:c r="M433" s="87"/>
      <x:c r="N433" s="29"/>
      <x:c r="O433" s="10"/>
      <x:c r="P433" s="10"/>
      <x:c r="Q433" s="10"/>
      <x:c r="R433" s="10"/>
      <x:c r="S433" s="10"/>
      <x:c r="T433" s="10"/>
      <x:c r="U433" s="10"/>
      <x:c r="V433" s="10"/>
      <x:c r="W433" s="10"/>
      <x:c r="X433" s="10"/>
      <x:c r="Y433" s="10"/>
      <x:c r="Z433" s="10"/>
    </x:row>
    <x:row r="434" spans="1:26" ht="13.5" customHeight="1">
      <x:c r="A434" s="29"/>
      <x:c r="B434" s="29"/>
      <x:c r="C434" s="129"/>
      <x:c r="D434" s="87"/>
      <x:c r="E434" s="13"/>
      <x:c r="F434" s="87"/>
      <x:c r="G434" s="87"/>
      <x:c r="H434" s="87"/>
      <x:c r="I434" s="87"/>
      <x:c r="J434" s="87"/>
      <x:c r="K434" s="87"/>
      <x:c r="L434" s="87"/>
      <x:c r="M434" s="87"/>
      <x:c r="N434" s="29"/>
      <x:c r="O434" s="10"/>
      <x:c r="P434" s="10"/>
      <x:c r="Q434" s="10"/>
      <x:c r="R434" s="10"/>
      <x:c r="S434" s="10"/>
      <x:c r="T434" s="10"/>
      <x:c r="U434" s="10"/>
      <x:c r="V434" s="10"/>
      <x:c r="W434" s="10"/>
      <x:c r="X434" s="10"/>
      <x:c r="Y434" s="10"/>
      <x:c r="Z434" s="10"/>
    </x:row>
    <x:row r="435" spans="1:26" ht="13.5" customHeight="1">
      <x:c r="A435" s="29"/>
      <x:c r="B435" s="29"/>
      <x:c r="C435" s="129"/>
      <x:c r="D435" s="87"/>
      <x:c r="E435" s="13"/>
      <x:c r="F435" s="87"/>
      <x:c r="G435" s="87"/>
      <x:c r="H435" s="87"/>
      <x:c r="I435" s="87"/>
      <x:c r="J435" s="87"/>
      <x:c r="K435" s="87"/>
      <x:c r="L435" s="87"/>
      <x:c r="M435" s="87"/>
      <x:c r="N435" s="29"/>
      <x:c r="O435" s="10"/>
      <x:c r="P435" s="10"/>
      <x:c r="Q435" s="10"/>
      <x:c r="R435" s="10"/>
      <x:c r="S435" s="10"/>
      <x:c r="T435" s="10"/>
      <x:c r="U435" s="10"/>
      <x:c r="V435" s="10"/>
      <x:c r="W435" s="10"/>
      <x:c r="X435" s="10"/>
      <x:c r="Y435" s="10"/>
      <x:c r="Z435" s="10"/>
    </x:row>
    <x:row r="436" spans="1:26" ht="13.5" customHeight="1">
      <x:c r="A436" s="29"/>
      <x:c r="B436" s="29"/>
      <x:c r="C436" s="129"/>
      <x:c r="D436" s="87"/>
      <x:c r="E436" s="13"/>
      <x:c r="F436" s="87"/>
      <x:c r="G436" s="87"/>
      <x:c r="H436" s="87"/>
      <x:c r="I436" s="87"/>
      <x:c r="J436" s="87"/>
      <x:c r="K436" s="87"/>
      <x:c r="L436" s="87"/>
      <x:c r="M436" s="87"/>
      <x:c r="N436" s="29"/>
      <x:c r="O436" s="10"/>
      <x:c r="P436" s="10"/>
      <x:c r="Q436" s="10"/>
      <x:c r="R436" s="10"/>
      <x:c r="S436" s="10"/>
      <x:c r="T436" s="10"/>
      <x:c r="U436" s="10"/>
      <x:c r="V436" s="10"/>
      <x:c r="W436" s="10"/>
      <x:c r="X436" s="10"/>
      <x:c r="Y436" s="10"/>
      <x:c r="Z436" s="10"/>
    </x:row>
    <x:row r="437" spans="1:26" ht="13.5" customHeight="1">
      <x:c r="A437" s="29"/>
      <x:c r="B437" s="29"/>
      <x:c r="C437" s="129"/>
      <x:c r="D437" s="87"/>
      <x:c r="E437" s="13"/>
      <x:c r="F437" s="87"/>
      <x:c r="G437" s="87"/>
      <x:c r="H437" s="87"/>
      <x:c r="I437" s="87"/>
      <x:c r="J437" s="87"/>
      <x:c r="K437" s="87"/>
      <x:c r="L437" s="87"/>
      <x:c r="M437" s="87"/>
      <x:c r="N437" s="29"/>
      <x:c r="O437" s="10"/>
      <x:c r="P437" s="10"/>
      <x:c r="Q437" s="10"/>
      <x:c r="R437" s="10"/>
      <x:c r="S437" s="10"/>
      <x:c r="T437" s="10"/>
      <x:c r="U437" s="10"/>
      <x:c r="V437" s="10"/>
      <x:c r="W437" s="10"/>
      <x:c r="X437" s="10"/>
      <x:c r="Y437" s="10"/>
      <x:c r="Z437" s="10"/>
    </x:row>
    <x:row r="438" spans="1:26" ht="13.5" customHeight="1">
      <x:c r="A438" s="29"/>
      <x:c r="B438" s="29"/>
      <x:c r="C438" s="129"/>
      <x:c r="D438" s="87"/>
      <x:c r="E438" s="13"/>
      <x:c r="F438" s="87"/>
      <x:c r="G438" s="87"/>
      <x:c r="H438" s="87"/>
      <x:c r="I438" s="87"/>
      <x:c r="J438" s="87"/>
      <x:c r="K438" s="87"/>
      <x:c r="L438" s="87"/>
      <x:c r="M438" s="87"/>
      <x:c r="N438" s="29"/>
      <x:c r="O438" s="10"/>
      <x:c r="P438" s="10"/>
      <x:c r="Q438" s="10"/>
      <x:c r="R438" s="10"/>
      <x:c r="S438" s="10"/>
      <x:c r="T438" s="10"/>
      <x:c r="U438" s="10"/>
      <x:c r="V438" s="10"/>
      <x:c r="W438" s="10"/>
      <x:c r="X438" s="10"/>
      <x:c r="Y438" s="10"/>
      <x:c r="Z438" s="10"/>
    </x:row>
    <x:row r="439" spans="1:26" ht="13.5" customHeight="1">
      <x:c r="A439" s="29"/>
      <x:c r="B439" s="29"/>
      <x:c r="C439" s="129"/>
      <x:c r="D439" s="87"/>
      <x:c r="E439" s="13"/>
      <x:c r="F439" s="87"/>
      <x:c r="G439" s="87"/>
      <x:c r="H439" s="87"/>
      <x:c r="I439" s="87"/>
      <x:c r="J439" s="87"/>
      <x:c r="K439" s="87"/>
      <x:c r="L439" s="87"/>
      <x:c r="M439" s="87"/>
      <x:c r="N439" s="29"/>
      <x:c r="O439" s="10"/>
      <x:c r="P439" s="10"/>
      <x:c r="Q439" s="10"/>
      <x:c r="R439" s="10"/>
      <x:c r="S439" s="10"/>
      <x:c r="T439" s="10"/>
      <x:c r="U439" s="10"/>
      <x:c r="V439" s="10"/>
      <x:c r="W439" s="10"/>
      <x:c r="X439" s="10"/>
      <x:c r="Y439" s="10"/>
      <x:c r="Z439" s="10"/>
    </x:row>
    <x:row r="440" spans="1:26" ht="13.5" customHeight="1">
      <x:c r="A440" s="29"/>
      <x:c r="B440" s="29"/>
      <x:c r="C440" s="129"/>
      <x:c r="D440" s="87"/>
      <x:c r="E440" s="13"/>
      <x:c r="F440" s="87"/>
      <x:c r="G440" s="87"/>
      <x:c r="H440" s="87"/>
      <x:c r="I440" s="87"/>
      <x:c r="J440" s="87"/>
      <x:c r="K440" s="87"/>
      <x:c r="L440" s="87"/>
      <x:c r="M440" s="87"/>
      <x:c r="N440" s="29"/>
      <x:c r="O440" s="10"/>
      <x:c r="P440" s="10"/>
      <x:c r="Q440" s="10"/>
      <x:c r="R440" s="10"/>
      <x:c r="S440" s="10"/>
      <x:c r="T440" s="10"/>
      <x:c r="U440" s="10"/>
      <x:c r="V440" s="10"/>
      <x:c r="W440" s="10"/>
      <x:c r="X440" s="10"/>
      <x:c r="Y440" s="10"/>
      <x:c r="Z440" s="10"/>
    </x:row>
    <x:row r="441" spans="1:26" ht="13.5" customHeight="1">
      <x:c r="A441" s="29"/>
      <x:c r="B441" s="29"/>
      <x:c r="C441" s="129"/>
      <x:c r="D441" s="87"/>
      <x:c r="E441" s="13"/>
      <x:c r="F441" s="87"/>
      <x:c r="G441" s="87"/>
      <x:c r="H441" s="87"/>
      <x:c r="I441" s="87"/>
      <x:c r="J441" s="87"/>
      <x:c r="K441" s="87"/>
      <x:c r="L441" s="87"/>
      <x:c r="M441" s="87"/>
      <x:c r="N441" s="29"/>
      <x:c r="O441" s="10"/>
      <x:c r="P441" s="10"/>
      <x:c r="Q441" s="10"/>
      <x:c r="R441" s="10"/>
      <x:c r="S441" s="10"/>
      <x:c r="T441" s="10"/>
      <x:c r="U441" s="10"/>
      <x:c r="V441" s="10"/>
      <x:c r="W441" s="10"/>
      <x:c r="X441" s="10"/>
      <x:c r="Y441" s="10"/>
      <x:c r="Z441" s="10"/>
    </x:row>
    <x:row r="442" spans="1:26" ht="13.5" customHeight="1">
      <x:c r="A442" s="29"/>
      <x:c r="B442" s="29"/>
      <x:c r="C442" s="129"/>
      <x:c r="D442" s="87"/>
      <x:c r="E442" s="13"/>
      <x:c r="F442" s="87"/>
      <x:c r="G442" s="87"/>
      <x:c r="H442" s="87"/>
      <x:c r="I442" s="87"/>
      <x:c r="J442" s="87"/>
      <x:c r="K442" s="87"/>
      <x:c r="L442" s="87"/>
      <x:c r="M442" s="87"/>
      <x:c r="N442" s="29"/>
      <x:c r="O442" s="10"/>
      <x:c r="P442" s="10"/>
      <x:c r="Q442" s="10"/>
      <x:c r="R442" s="10"/>
      <x:c r="S442" s="10"/>
      <x:c r="T442" s="10"/>
      <x:c r="U442" s="10"/>
      <x:c r="V442" s="10"/>
      <x:c r="W442" s="10"/>
      <x:c r="X442" s="10"/>
      <x:c r="Y442" s="10"/>
      <x:c r="Z442" s="10"/>
    </x:row>
    <x:row r="443" spans="1:26" ht="13.5" customHeight="1">
      <x:c r="A443" s="29"/>
      <x:c r="B443" s="29"/>
      <x:c r="C443" s="129"/>
      <x:c r="D443" s="87"/>
      <x:c r="E443" s="13"/>
      <x:c r="F443" s="87"/>
      <x:c r="G443" s="87"/>
      <x:c r="H443" s="87"/>
      <x:c r="I443" s="87"/>
      <x:c r="J443" s="87"/>
      <x:c r="K443" s="87"/>
      <x:c r="L443" s="87"/>
      <x:c r="M443" s="87"/>
      <x:c r="N443" s="29"/>
      <x:c r="O443" s="10"/>
      <x:c r="P443" s="10"/>
      <x:c r="Q443" s="10"/>
      <x:c r="R443" s="10"/>
      <x:c r="S443" s="10"/>
      <x:c r="T443" s="10"/>
      <x:c r="U443" s="10"/>
      <x:c r="V443" s="10"/>
      <x:c r="W443" s="10"/>
      <x:c r="X443" s="10"/>
      <x:c r="Y443" s="10"/>
      <x:c r="Z443" s="10"/>
    </x:row>
    <x:row r="444" spans="1:26" ht="13.5" customHeight="1">
      <x:c r="A444" s="29"/>
      <x:c r="B444" s="29"/>
      <x:c r="C444" s="129"/>
      <x:c r="D444" s="87"/>
      <x:c r="E444" s="13"/>
      <x:c r="F444" s="87"/>
      <x:c r="G444" s="87"/>
      <x:c r="H444" s="87"/>
      <x:c r="I444" s="87"/>
      <x:c r="J444" s="87"/>
      <x:c r="K444" s="87"/>
      <x:c r="L444" s="87"/>
      <x:c r="M444" s="87"/>
      <x:c r="N444" s="29"/>
      <x:c r="O444" s="10"/>
      <x:c r="P444" s="10"/>
      <x:c r="Q444" s="10"/>
      <x:c r="R444" s="10"/>
      <x:c r="S444" s="10"/>
      <x:c r="T444" s="10"/>
      <x:c r="U444" s="10"/>
      <x:c r="V444" s="10"/>
      <x:c r="W444" s="10"/>
      <x:c r="X444" s="10"/>
      <x:c r="Y444" s="10"/>
      <x:c r="Z444" s="10"/>
    </x:row>
    <x:row r="445" spans="1:26" ht="13.5" customHeight="1">
      <x:c r="A445" s="29"/>
      <x:c r="B445" s="29"/>
      <x:c r="C445" s="129"/>
      <x:c r="D445" s="87"/>
      <x:c r="E445" s="13"/>
      <x:c r="F445" s="87"/>
      <x:c r="G445" s="87"/>
      <x:c r="H445" s="87"/>
      <x:c r="I445" s="87"/>
      <x:c r="J445" s="87"/>
      <x:c r="K445" s="87"/>
      <x:c r="L445" s="87"/>
      <x:c r="M445" s="87"/>
      <x:c r="N445" s="29"/>
      <x:c r="O445" s="10"/>
      <x:c r="P445" s="10"/>
      <x:c r="Q445" s="10"/>
      <x:c r="R445" s="10"/>
      <x:c r="S445" s="10"/>
      <x:c r="T445" s="10"/>
      <x:c r="U445" s="10"/>
      <x:c r="V445" s="10"/>
      <x:c r="W445" s="10"/>
      <x:c r="X445" s="10"/>
      <x:c r="Y445" s="10"/>
      <x:c r="Z445" s="10"/>
    </x:row>
    <x:row r="446" spans="1:26" ht="13.5" customHeight="1">
      <x:c r="A446" s="29"/>
      <x:c r="B446" s="29"/>
      <x:c r="C446" s="129"/>
      <x:c r="D446" s="87"/>
      <x:c r="E446" s="13"/>
      <x:c r="F446" s="87"/>
      <x:c r="G446" s="87"/>
      <x:c r="H446" s="87"/>
      <x:c r="I446" s="87"/>
      <x:c r="J446" s="87"/>
      <x:c r="K446" s="87"/>
      <x:c r="L446" s="87"/>
      <x:c r="M446" s="87"/>
      <x:c r="N446" s="29"/>
      <x:c r="O446" s="10"/>
      <x:c r="P446" s="10"/>
      <x:c r="Q446" s="10"/>
      <x:c r="R446" s="10"/>
      <x:c r="S446" s="10"/>
      <x:c r="T446" s="10"/>
      <x:c r="U446" s="10"/>
      <x:c r="V446" s="10"/>
      <x:c r="W446" s="10"/>
      <x:c r="X446" s="10"/>
      <x:c r="Y446" s="10"/>
      <x:c r="Z446" s="10"/>
    </x:row>
    <x:row r="447" spans="1:26" ht="13.5" customHeight="1">
      <x:c r="A447" s="29"/>
      <x:c r="B447" s="29"/>
      <x:c r="C447" s="129"/>
      <x:c r="D447" s="87"/>
      <x:c r="E447" s="13"/>
      <x:c r="F447" s="87"/>
      <x:c r="G447" s="87"/>
      <x:c r="H447" s="87"/>
      <x:c r="I447" s="87"/>
      <x:c r="J447" s="87"/>
      <x:c r="K447" s="87"/>
      <x:c r="L447" s="87"/>
      <x:c r="M447" s="87"/>
      <x:c r="N447" s="29"/>
      <x:c r="O447" s="10"/>
      <x:c r="P447" s="10"/>
      <x:c r="Q447" s="10"/>
      <x:c r="R447" s="10"/>
      <x:c r="S447" s="10"/>
      <x:c r="T447" s="10"/>
      <x:c r="U447" s="10"/>
      <x:c r="V447" s="10"/>
      <x:c r="W447" s="10"/>
      <x:c r="X447" s="10"/>
      <x:c r="Y447" s="10"/>
      <x:c r="Z447" s="10"/>
    </x:row>
    <x:row r="448" spans="1:26" ht="13.5" customHeight="1">
      <x:c r="A448" s="29"/>
      <x:c r="B448" s="29"/>
      <x:c r="C448" s="129"/>
      <x:c r="D448" s="87"/>
      <x:c r="E448" s="13"/>
      <x:c r="F448" s="87"/>
      <x:c r="G448" s="87"/>
      <x:c r="H448" s="87"/>
      <x:c r="I448" s="87"/>
      <x:c r="J448" s="87"/>
      <x:c r="K448" s="87"/>
      <x:c r="L448" s="87"/>
      <x:c r="M448" s="87"/>
      <x:c r="N448" s="29"/>
      <x:c r="O448" s="10"/>
      <x:c r="P448" s="10"/>
      <x:c r="Q448" s="10"/>
      <x:c r="R448" s="10"/>
      <x:c r="S448" s="10"/>
      <x:c r="T448" s="10"/>
      <x:c r="U448" s="10"/>
      <x:c r="V448" s="10"/>
      <x:c r="W448" s="10"/>
      <x:c r="X448" s="10"/>
      <x:c r="Y448" s="10"/>
      <x:c r="Z448" s="10"/>
    </x:row>
    <x:row r="449" spans="1:26" ht="13.5" customHeight="1">
      <x:c r="A449" s="29"/>
      <x:c r="B449" s="29"/>
      <x:c r="C449" s="129"/>
      <x:c r="D449" s="87"/>
      <x:c r="E449" s="13"/>
      <x:c r="F449" s="87"/>
      <x:c r="G449" s="87"/>
      <x:c r="H449" s="87"/>
      <x:c r="I449" s="87"/>
      <x:c r="J449" s="87"/>
      <x:c r="K449" s="87"/>
      <x:c r="L449" s="87"/>
      <x:c r="M449" s="87"/>
      <x:c r="N449" s="29"/>
      <x:c r="O449" s="10"/>
      <x:c r="P449" s="10"/>
      <x:c r="Q449" s="10"/>
      <x:c r="R449" s="10"/>
      <x:c r="S449" s="10"/>
      <x:c r="T449" s="10"/>
      <x:c r="U449" s="10"/>
      <x:c r="V449" s="10"/>
      <x:c r="W449" s="10"/>
      <x:c r="X449" s="10"/>
      <x:c r="Y449" s="10"/>
      <x:c r="Z449" s="10"/>
    </x:row>
    <x:row r="450" spans="1:26" ht="13.5" customHeight="1">
      <x:c r="A450" s="29"/>
      <x:c r="B450" s="29"/>
      <x:c r="C450" s="129"/>
      <x:c r="D450" s="87"/>
      <x:c r="E450" s="13"/>
      <x:c r="F450" s="87"/>
      <x:c r="G450" s="87"/>
      <x:c r="H450" s="87"/>
      <x:c r="I450" s="87"/>
      <x:c r="J450" s="87"/>
      <x:c r="K450" s="87"/>
      <x:c r="L450" s="87"/>
      <x:c r="M450" s="87"/>
      <x:c r="N450" s="29"/>
      <x:c r="O450" s="10"/>
      <x:c r="P450" s="10"/>
      <x:c r="Q450" s="10"/>
      <x:c r="R450" s="10"/>
      <x:c r="S450" s="10"/>
      <x:c r="T450" s="10"/>
      <x:c r="U450" s="10"/>
      <x:c r="V450" s="10"/>
      <x:c r="W450" s="10"/>
      <x:c r="X450" s="10"/>
      <x:c r="Y450" s="10"/>
      <x:c r="Z450" s="10"/>
    </x:row>
    <x:row r="451" spans="1:26" ht="13.5" customHeight="1">
      <x:c r="A451" s="29"/>
      <x:c r="B451" s="29"/>
      <x:c r="C451" s="129"/>
      <x:c r="D451" s="87"/>
      <x:c r="E451" s="13"/>
      <x:c r="F451" s="87"/>
      <x:c r="G451" s="87"/>
      <x:c r="H451" s="87"/>
      <x:c r="I451" s="87"/>
      <x:c r="J451" s="87"/>
      <x:c r="K451" s="87"/>
      <x:c r="L451" s="87"/>
      <x:c r="M451" s="87"/>
      <x:c r="N451" s="29"/>
      <x:c r="O451" s="10"/>
      <x:c r="P451" s="10"/>
      <x:c r="Q451" s="10"/>
      <x:c r="R451" s="10"/>
      <x:c r="S451" s="10"/>
      <x:c r="T451" s="10"/>
      <x:c r="U451" s="10"/>
      <x:c r="V451" s="10"/>
      <x:c r="W451" s="10"/>
      <x:c r="X451" s="10"/>
      <x:c r="Y451" s="10"/>
      <x:c r="Z451" s="10"/>
    </x:row>
    <x:row r="452" spans="1:26" ht="13.5" customHeight="1">
      <x:c r="A452" s="29"/>
      <x:c r="B452" s="29"/>
      <x:c r="C452" s="129"/>
      <x:c r="D452" s="87"/>
      <x:c r="E452" s="13"/>
      <x:c r="F452" s="87"/>
      <x:c r="G452" s="87"/>
      <x:c r="H452" s="87"/>
      <x:c r="I452" s="87"/>
      <x:c r="J452" s="87"/>
      <x:c r="K452" s="87"/>
      <x:c r="L452" s="87"/>
      <x:c r="M452" s="87"/>
      <x:c r="N452" s="29"/>
      <x:c r="O452" s="10"/>
      <x:c r="P452" s="10"/>
      <x:c r="Q452" s="10"/>
      <x:c r="R452" s="10"/>
      <x:c r="S452" s="10"/>
      <x:c r="T452" s="10"/>
      <x:c r="U452" s="10"/>
      <x:c r="V452" s="10"/>
      <x:c r="W452" s="10"/>
      <x:c r="X452" s="10"/>
      <x:c r="Y452" s="10"/>
      <x:c r="Z452" s="10"/>
    </x:row>
    <x:row r="453" spans="1:26" ht="13.5" customHeight="1">
      <x:c r="A453" s="29"/>
      <x:c r="B453" s="29"/>
      <x:c r="C453" s="129"/>
      <x:c r="D453" s="87"/>
      <x:c r="E453" s="13"/>
      <x:c r="F453" s="87"/>
      <x:c r="G453" s="87"/>
      <x:c r="H453" s="87"/>
      <x:c r="I453" s="87"/>
      <x:c r="J453" s="87"/>
      <x:c r="K453" s="87"/>
      <x:c r="L453" s="87"/>
      <x:c r="M453" s="87"/>
      <x:c r="N453" s="29"/>
      <x:c r="O453" s="10"/>
      <x:c r="P453" s="10"/>
      <x:c r="Q453" s="10"/>
      <x:c r="R453" s="10"/>
      <x:c r="S453" s="10"/>
      <x:c r="T453" s="10"/>
      <x:c r="U453" s="10"/>
      <x:c r="V453" s="10"/>
      <x:c r="W453" s="10"/>
      <x:c r="X453" s="10"/>
      <x:c r="Y453" s="10"/>
      <x:c r="Z453" s="10"/>
    </x:row>
    <x:row r="454" spans="1:26" ht="13.5" customHeight="1">
      <x:c r="A454" s="29"/>
      <x:c r="B454" s="29"/>
      <x:c r="C454" s="129"/>
      <x:c r="D454" s="87"/>
      <x:c r="E454" s="13"/>
      <x:c r="F454" s="87"/>
      <x:c r="G454" s="87"/>
      <x:c r="H454" s="87"/>
      <x:c r="I454" s="87"/>
      <x:c r="J454" s="87"/>
      <x:c r="K454" s="87"/>
      <x:c r="L454" s="87"/>
      <x:c r="M454" s="87"/>
      <x:c r="N454" s="29"/>
      <x:c r="O454" s="10"/>
      <x:c r="P454" s="10"/>
      <x:c r="Q454" s="10"/>
      <x:c r="R454" s="10"/>
      <x:c r="S454" s="10"/>
      <x:c r="T454" s="10"/>
      <x:c r="U454" s="10"/>
      <x:c r="V454" s="10"/>
      <x:c r="W454" s="10"/>
      <x:c r="X454" s="10"/>
      <x:c r="Y454" s="10"/>
      <x:c r="Z454" s="10"/>
    </x:row>
    <x:row r="455" spans="1:26" ht="13.5" customHeight="1">
      <x:c r="A455" s="29"/>
      <x:c r="B455" s="29"/>
      <x:c r="C455" s="129"/>
      <x:c r="D455" s="87"/>
      <x:c r="E455" s="13"/>
      <x:c r="F455" s="87"/>
      <x:c r="G455" s="87"/>
      <x:c r="H455" s="87"/>
      <x:c r="I455" s="87"/>
      <x:c r="J455" s="87"/>
      <x:c r="K455" s="87"/>
      <x:c r="L455" s="87"/>
      <x:c r="M455" s="87"/>
      <x:c r="N455" s="29"/>
      <x:c r="O455" s="10"/>
      <x:c r="P455" s="10"/>
      <x:c r="Q455" s="10"/>
      <x:c r="R455" s="10"/>
      <x:c r="S455" s="10"/>
      <x:c r="T455" s="10"/>
      <x:c r="U455" s="10"/>
      <x:c r="V455" s="10"/>
      <x:c r="W455" s="10"/>
      <x:c r="X455" s="10"/>
      <x:c r="Y455" s="10"/>
      <x:c r="Z455" s="10"/>
    </x:row>
    <x:row r="456" spans="1:26" ht="13.5" customHeight="1">
      <x:c r="A456" s="29"/>
      <x:c r="B456" s="29"/>
      <x:c r="C456" s="129"/>
      <x:c r="D456" s="87"/>
      <x:c r="E456" s="13"/>
      <x:c r="F456" s="87"/>
      <x:c r="G456" s="87"/>
      <x:c r="H456" s="87"/>
      <x:c r="I456" s="87"/>
      <x:c r="J456" s="87"/>
      <x:c r="K456" s="87"/>
      <x:c r="L456" s="87"/>
      <x:c r="M456" s="87"/>
      <x:c r="N456" s="29"/>
      <x:c r="O456" s="10"/>
      <x:c r="P456" s="10"/>
      <x:c r="Q456" s="10"/>
      <x:c r="R456" s="10"/>
      <x:c r="S456" s="10"/>
      <x:c r="T456" s="10"/>
      <x:c r="U456" s="10"/>
      <x:c r="V456" s="10"/>
      <x:c r="W456" s="10"/>
      <x:c r="X456" s="10"/>
      <x:c r="Y456" s="10"/>
      <x:c r="Z456" s="10"/>
    </x:row>
    <x:row r="457" spans="1:26" ht="13.5" customHeight="1">
      <x:c r="A457" s="29"/>
      <x:c r="B457" s="29"/>
      <x:c r="C457" s="129"/>
      <x:c r="D457" s="87"/>
      <x:c r="E457" s="13"/>
      <x:c r="F457" s="87"/>
      <x:c r="G457" s="87"/>
      <x:c r="H457" s="87"/>
      <x:c r="I457" s="87"/>
      <x:c r="J457" s="87"/>
      <x:c r="K457" s="87"/>
      <x:c r="L457" s="87"/>
      <x:c r="M457" s="87"/>
      <x:c r="N457" s="29"/>
      <x:c r="O457" s="10"/>
      <x:c r="P457" s="10"/>
      <x:c r="Q457" s="10"/>
      <x:c r="R457" s="10"/>
      <x:c r="S457" s="10"/>
      <x:c r="T457" s="10"/>
      <x:c r="U457" s="10"/>
      <x:c r="V457" s="10"/>
      <x:c r="W457" s="10"/>
      <x:c r="X457" s="10"/>
      <x:c r="Y457" s="10"/>
      <x:c r="Z457" s="10"/>
    </x:row>
    <x:row r="458" spans="1:26" ht="13.5" customHeight="1">
      <x:c r="A458" s="29"/>
      <x:c r="B458" s="29"/>
      <x:c r="C458" s="129"/>
      <x:c r="D458" s="87"/>
      <x:c r="E458" s="13"/>
      <x:c r="F458" s="87"/>
      <x:c r="G458" s="87"/>
      <x:c r="H458" s="87"/>
      <x:c r="I458" s="87"/>
      <x:c r="J458" s="87"/>
      <x:c r="K458" s="87"/>
      <x:c r="L458" s="87"/>
      <x:c r="M458" s="87"/>
      <x:c r="N458" s="29"/>
      <x:c r="O458" s="10"/>
      <x:c r="P458" s="10"/>
      <x:c r="Q458" s="10"/>
      <x:c r="R458" s="10"/>
      <x:c r="S458" s="10"/>
      <x:c r="T458" s="10"/>
      <x:c r="U458" s="10"/>
      <x:c r="V458" s="10"/>
      <x:c r="W458" s="10"/>
      <x:c r="X458" s="10"/>
      <x:c r="Y458" s="10"/>
      <x:c r="Z458" s="10"/>
    </x:row>
    <x:row r="459" spans="1:26" ht="13.5" customHeight="1">
      <x:c r="A459" s="29"/>
      <x:c r="B459" s="29"/>
      <x:c r="C459" s="129"/>
      <x:c r="D459" s="87"/>
      <x:c r="E459" s="13"/>
      <x:c r="F459" s="87"/>
      <x:c r="G459" s="87"/>
      <x:c r="H459" s="87"/>
      <x:c r="I459" s="87"/>
      <x:c r="J459" s="87"/>
      <x:c r="K459" s="87"/>
      <x:c r="L459" s="87"/>
      <x:c r="M459" s="87"/>
      <x:c r="N459" s="29"/>
      <x:c r="O459" s="10"/>
      <x:c r="P459" s="10"/>
      <x:c r="Q459" s="10"/>
      <x:c r="R459" s="10"/>
      <x:c r="S459" s="10"/>
      <x:c r="T459" s="10"/>
      <x:c r="U459" s="10"/>
      <x:c r="V459" s="10"/>
      <x:c r="W459" s="10"/>
      <x:c r="X459" s="10"/>
      <x:c r="Y459" s="10"/>
      <x:c r="Z459" s="10"/>
    </x:row>
    <x:row r="460" spans="1:26" ht="13.5" customHeight="1">
      <x:c r="A460" s="29"/>
      <x:c r="B460" s="29"/>
      <x:c r="C460" s="129"/>
      <x:c r="D460" s="87"/>
      <x:c r="E460" s="13"/>
      <x:c r="F460" s="87"/>
      <x:c r="G460" s="87"/>
      <x:c r="H460" s="87"/>
      <x:c r="I460" s="87"/>
      <x:c r="J460" s="87"/>
      <x:c r="K460" s="87"/>
      <x:c r="L460" s="87"/>
      <x:c r="M460" s="87"/>
      <x:c r="N460" s="29"/>
      <x:c r="O460" s="10"/>
      <x:c r="P460" s="10"/>
      <x:c r="Q460" s="10"/>
      <x:c r="R460" s="10"/>
      <x:c r="S460" s="10"/>
      <x:c r="T460" s="10"/>
      <x:c r="U460" s="10"/>
      <x:c r="V460" s="10"/>
      <x:c r="W460" s="10"/>
      <x:c r="X460" s="10"/>
      <x:c r="Y460" s="10"/>
      <x:c r="Z460" s="10"/>
    </x:row>
    <x:row r="461" spans="1:26" ht="13.5" customHeight="1">
      <x:c r="A461" s="29"/>
      <x:c r="B461" s="29"/>
      <x:c r="C461" s="129"/>
      <x:c r="D461" s="87"/>
      <x:c r="E461" s="13"/>
      <x:c r="F461" s="87"/>
      <x:c r="G461" s="87"/>
      <x:c r="H461" s="87"/>
      <x:c r="I461" s="87"/>
      <x:c r="J461" s="87"/>
      <x:c r="K461" s="87"/>
      <x:c r="L461" s="87"/>
      <x:c r="M461" s="87"/>
      <x:c r="N461" s="29"/>
      <x:c r="O461" s="10"/>
      <x:c r="P461" s="10"/>
      <x:c r="Q461" s="10"/>
      <x:c r="R461" s="10"/>
      <x:c r="S461" s="10"/>
      <x:c r="T461" s="10"/>
      <x:c r="U461" s="10"/>
      <x:c r="V461" s="10"/>
      <x:c r="W461" s="10"/>
      <x:c r="X461" s="10"/>
      <x:c r="Y461" s="10"/>
      <x:c r="Z461" s="10"/>
    </x:row>
    <x:row r="462" spans="1:26" ht="13.5" customHeight="1">
      <x:c r="A462" s="29"/>
      <x:c r="B462" s="29"/>
      <x:c r="C462" s="129"/>
      <x:c r="D462" s="87"/>
      <x:c r="E462" s="13"/>
      <x:c r="F462" s="87"/>
      <x:c r="G462" s="87"/>
      <x:c r="H462" s="87"/>
      <x:c r="I462" s="87"/>
      <x:c r="J462" s="87"/>
      <x:c r="K462" s="87"/>
      <x:c r="L462" s="87"/>
      <x:c r="M462" s="87"/>
      <x:c r="N462" s="29"/>
      <x:c r="O462" s="10"/>
      <x:c r="P462" s="10"/>
      <x:c r="Q462" s="10"/>
      <x:c r="R462" s="10"/>
      <x:c r="S462" s="10"/>
      <x:c r="T462" s="10"/>
      <x:c r="U462" s="10"/>
      <x:c r="V462" s="10"/>
      <x:c r="W462" s="10"/>
      <x:c r="X462" s="10"/>
      <x:c r="Y462" s="10"/>
      <x:c r="Z462" s="10"/>
    </x:row>
    <x:row r="463" spans="1:26" ht="13.5" customHeight="1">
      <x:c r="A463" s="29"/>
      <x:c r="B463" s="29"/>
      <x:c r="C463" s="129"/>
      <x:c r="D463" s="87"/>
      <x:c r="E463" s="13"/>
      <x:c r="F463" s="87"/>
      <x:c r="G463" s="87"/>
      <x:c r="H463" s="87"/>
      <x:c r="I463" s="87"/>
      <x:c r="J463" s="87"/>
      <x:c r="K463" s="87"/>
      <x:c r="L463" s="87"/>
      <x:c r="M463" s="87"/>
      <x:c r="N463" s="29"/>
      <x:c r="O463" s="10"/>
      <x:c r="P463" s="10"/>
      <x:c r="Q463" s="10"/>
      <x:c r="R463" s="10"/>
      <x:c r="S463" s="10"/>
      <x:c r="T463" s="10"/>
      <x:c r="U463" s="10"/>
      <x:c r="V463" s="10"/>
      <x:c r="W463" s="10"/>
      <x:c r="X463" s="10"/>
      <x:c r="Y463" s="10"/>
      <x:c r="Z463" s="10"/>
    </x:row>
    <x:row r="464" spans="1:26" ht="13.5" customHeight="1">
      <x:c r="A464" s="29"/>
      <x:c r="B464" s="29"/>
      <x:c r="C464" s="129"/>
      <x:c r="D464" s="87"/>
      <x:c r="E464" s="13"/>
      <x:c r="F464" s="87"/>
      <x:c r="G464" s="87"/>
      <x:c r="H464" s="87"/>
      <x:c r="I464" s="87"/>
      <x:c r="J464" s="87"/>
      <x:c r="K464" s="87"/>
      <x:c r="L464" s="87"/>
      <x:c r="M464" s="87"/>
      <x:c r="N464" s="29"/>
      <x:c r="O464" s="10"/>
      <x:c r="P464" s="10"/>
      <x:c r="Q464" s="10"/>
      <x:c r="R464" s="10"/>
      <x:c r="S464" s="10"/>
      <x:c r="T464" s="10"/>
      <x:c r="U464" s="10"/>
      <x:c r="V464" s="10"/>
      <x:c r="W464" s="10"/>
      <x:c r="X464" s="10"/>
      <x:c r="Y464" s="10"/>
      <x:c r="Z464" s="10"/>
    </x:row>
    <x:row r="465" spans="1:26" ht="13.5" customHeight="1">
      <x:c r="A465" s="29"/>
      <x:c r="B465" s="29"/>
      <x:c r="C465" s="129"/>
      <x:c r="D465" s="87"/>
      <x:c r="E465" s="13"/>
      <x:c r="F465" s="87"/>
      <x:c r="G465" s="87"/>
      <x:c r="H465" s="87"/>
      <x:c r="I465" s="87"/>
      <x:c r="J465" s="87"/>
      <x:c r="K465" s="87"/>
      <x:c r="L465" s="87"/>
      <x:c r="M465" s="87"/>
      <x:c r="N465" s="29"/>
      <x:c r="O465" s="10"/>
      <x:c r="P465" s="10"/>
      <x:c r="Q465" s="10"/>
      <x:c r="R465" s="10"/>
      <x:c r="S465" s="10"/>
      <x:c r="T465" s="10"/>
      <x:c r="U465" s="10"/>
      <x:c r="V465" s="10"/>
      <x:c r="W465" s="10"/>
      <x:c r="X465" s="10"/>
      <x:c r="Y465" s="10"/>
      <x:c r="Z465" s="10"/>
    </x:row>
    <x:row r="466" spans="1:26" ht="13.5" customHeight="1">
      <x:c r="A466" s="29"/>
      <x:c r="B466" s="29"/>
      <x:c r="C466" s="129"/>
      <x:c r="D466" s="87"/>
      <x:c r="E466" s="13"/>
      <x:c r="F466" s="87"/>
      <x:c r="G466" s="87"/>
      <x:c r="H466" s="87"/>
      <x:c r="I466" s="87"/>
      <x:c r="J466" s="87"/>
      <x:c r="K466" s="87"/>
      <x:c r="L466" s="87"/>
      <x:c r="M466" s="87"/>
      <x:c r="N466" s="29"/>
      <x:c r="O466" s="10"/>
      <x:c r="P466" s="10"/>
      <x:c r="Q466" s="10"/>
      <x:c r="R466" s="10"/>
      <x:c r="S466" s="10"/>
      <x:c r="T466" s="10"/>
      <x:c r="U466" s="10"/>
      <x:c r="V466" s="10"/>
      <x:c r="W466" s="10"/>
      <x:c r="X466" s="10"/>
      <x:c r="Y466" s="10"/>
      <x:c r="Z466" s="10"/>
    </x:row>
    <x:row r="467" spans="1:26" ht="13.5" customHeight="1">
      <x:c r="A467" s="29"/>
      <x:c r="B467" s="29"/>
      <x:c r="C467" s="129"/>
      <x:c r="D467" s="87"/>
      <x:c r="E467" s="13"/>
      <x:c r="F467" s="87"/>
      <x:c r="G467" s="87"/>
      <x:c r="H467" s="87"/>
      <x:c r="I467" s="87"/>
      <x:c r="J467" s="87"/>
      <x:c r="K467" s="87"/>
      <x:c r="L467" s="87"/>
      <x:c r="M467" s="87"/>
      <x:c r="N467" s="29"/>
      <x:c r="O467" s="10"/>
      <x:c r="P467" s="10"/>
      <x:c r="Q467" s="10"/>
      <x:c r="R467" s="10"/>
      <x:c r="S467" s="10"/>
      <x:c r="T467" s="10"/>
      <x:c r="U467" s="10"/>
      <x:c r="V467" s="10"/>
      <x:c r="W467" s="10"/>
      <x:c r="X467" s="10"/>
      <x:c r="Y467" s="10"/>
      <x:c r="Z467" s="10"/>
    </x:row>
    <x:row r="468" spans="1:26" ht="13.5" customHeight="1">
      <x:c r="A468" s="29"/>
      <x:c r="B468" s="29"/>
      <x:c r="C468" s="129"/>
      <x:c r="D468" s="87"/>
      <x:c r="E468" s="13"/>
      <x:c r="F468" s="87"/>
      <x:c r="G468" s="87"/>
      <x:c r="H468" s="87"/>
      <x:c r="I468" s="87"/>
      <x:c r="J468" s="87"/>
      <x:c r="K468" s="87"/>
      <x:c r="L468" s="87"/>
      <x:c r="M468" s="87"/>
      <x:c r="N468" s="29"/>
      <x:c r="O468" s="10"/>
      <x:c r="P468" s="10"/>
      <x:c r="Q468" s="10"/>
      <x:c r="R468" s="10"/>
      <x:c r="S468" s="10"/>
      <x:c r="T468" s="10"/>
      <x:c r="U468" s="10"/>
      <x:c r="V468" s="10"/>
      <x:c r="W468" s="10"/>
      <x:c r="X468" s="10"/>
      <x:c r="Y468" s="10"/>
      <x:c r="Z468" s="10"/>
    </x:row>
    <x:row r="469" spans="1:26" ht="13.5" customHeight="1">
      <x:c r="A469" s="29"/>
      <x:c r="B469" s="29"/>
      <x:c r="C469" s="129"/>
      <x:c r="D469" s="87"/>
      <x:c r="E469" s="13"/>
      <x:c r="F469" s="87"/>
      <x:c r="G469" s="87"/>
      <x:c r="H469" s="87"/>
      <x:c r="I469" s="87"/>
      <x:c r="J469" s="87"/>
      <x:c r="K469" s="87"/>
      <x:c r="L469" s="87"/>
      <x:c r="M469" s="87"/>
      <x:c r="N469" s="29"/>
      <x:c r="O469" s="10"/>
      <x:c r="P469" s="10"/>
      <x:c r="Q469" s="10"/>
      <x:c r="R469" s="10"/>
      <x:c r="S469" s="10"/>
      <x:c r="T469" s="10"/>
      <x:c r="U469" s="10"/>
      <x:c r="V469" s="10"/>
      <x:c r="W469" s="10"/>
      <x:c r="X469" s="10"/>
      <x:c r="Y469" s="10"/>
      <x:c r="Z469" s="10"/>
    </x:row>
    <x:row r="470" spans="1:26" ht="13.5" customHeight="1">
      <x:c r="A470" s="29"/>
      <x:c r="B470" s="29"/>
      <x:c r="C470" s="129"/>
      <x:c r="D470" s="87"/>
      <x:c r="E470" s="13"/>
      <x:c r="F470" s="87"/>
      <x:c r="G470" s="87"/>
      <x:c r="H470" s="87"/>
      <x:c r="I470" s="87"/>
      <x:c r="J470" s="87"/>
      <x:c r="K470" s="87"/>
      <x:c r="L470" s="87"/>
      <x:c r="M470" s="87"/>
      <x:c r="N470" s="29"/>
      <x:c r="O470" s="10"/>
      <x:c r="P470" s="10"/>
      <x:c r="Q470" s="10"/>
      <x:c r="R470" s="10"/>
      <x:c r="S470" s="10"/>
      <x:c r="T470" s="10"/>
      <x:c r="U470" s="10"/>
      <x:c r="V470" s="10"/>
      <x:c r="W470" s="10"/>
      <x:c r="X470" s="10"/>
      <x:c r="Y470" s="10"/>
      <x:c r="Z470" s="10"/>
    </x:row>
    <x:row r="471" spans="1:26" ht="13.5" customHeight="1">
      <x:c r="A471" s="29"/>
      <x:c r="B471" s="29"/>
      <x:c r="C471" s="129"/>
      <x:c r="D471" s="87"/>
      <x:c r="E471" s="13"/>
      <x:c r="F471" s="87"/>
      <x:c r="G471" s="87"/>
      <x:c r="H471" s="87"/>
      <x:c r="I471" s="87"/>
      <x:c r="J471" s="87"/>
      <x:c r="K471" s="87"/>
      <x:c r="L471" s="87"/>
      <x:c r="M471" s="87"/>
      <x:c r="N471" s="29"/>
      <x:c r="O471" s="10"/>
      <x:c r="P471" s="10"/>
      <x:c r="Q471" s="10"/>
      <x:c r="R471" s="10"/>
      <x:c r="S471" s="10"/>
      <x:c r="T471" s="10"/>
      <x:c r="U471" s="10"/>
      <x:c r="V471" s="10"/>
      <x:c r="W471" s="10"/>
      <x:c r="X471" s="10"/>
      <x:c r="Y471" s="10"/>
      <x:c r="Z471" s="10"/>
    </x:row>
    <x:row r="472" spans="1:26" ht="13.5" customHeight="1">
      <x:c r="A472" s="29"/>
      <x:c r="B472" s="29"/>
      <x:c r="C472" s="129"/>
      <x:c r="D472" s="87"/>
      <x:c r="E472" s="13"/>
      <x:c r="F472" s="87"/>
      <x:c r="G472" s="87"/>
      <x:c r="H472" s="87"/>
      <x:c r="I472" s="87"/>
      <x:c r="J472" s="87"/>
      <x:c r="K472" s="87"/>
      <x:c r="L472" s="87"/>
      <x:c r="M472" s="87"/>
      <x:c r="N472" s="29"/>
      <x:c r="O472" s="10"/>
      <x:c r="P472" s="10"/>
      <x:c r="Q472" s="10"/>
      <x:c r="R472" s="10"/>
      <x:c r="S472" s="10"/>
      <x:c r="T472" s="10"/>
      <x:c r="U472" s="10"/>
      <x:c r="V472" s="10"/>
      <x:c r="W472" s="10"/>
      <x:c r="X472" s="10"/>
      <x:c r="Y472" s="10"/>
      <x:c r="Z472" s="10"/>
    </x:row>
    <x:row r="473" spans="1:26" ht="13.5" customHeight="1">
      <x:c r="A473" s="29"/>
      <x:c r="B473" s="29"/>
      <x:c r="C473" s="129"/>
      <x:c r="D473" s="87"/>
      <x:c r="E473" s="13"/>
      <x:c r="F473" s="87"/>
      <x:c r="G473" s="87"/>
      <x:c r="H473" s="87"/>
      <x:c r="I473" s="87"/>
      <x:c r="J473" s="87"/>
      <x:c r="K473" s="87"/>
      <x:c r="L473" s="87"/>
      <x:c r="M473" s="87"/>
      <x:c r="N473" s="29"/>
      <x:c r="O473" s="10"/>
      <x:c r="P473" s="10"/>
      <x:c r="Q473" s="10"/>
      <x:c r="R473" s="10"/>
      <x:c r="S473" s="10"/>
      <x:c r="T473" s="10"/>
      <x:c r="U473" s="10"/>
      <x:c r="V473" s="10"/>
      <x:c r="W473" s="10"/>
      <x:c r="X473" s="10"/>
      <x:c r="Y473" s="10"/>
      <x:c r="Z473" s="10"/>
    </x:row>
    <x:row r="474" spans="1:26" ht="13.5" customHeight="1">
      <x:c r="A474" s="29"/>
      <x:c r="B474" s="29"/>
      <x:c r="C474" s="129"/>
      <x:c r="D474" s="87"/>
      <x:c r="E474" s="13"/>
      <x:c r="F474" s="87"/>
      <x:c r="G474" s="87"/>
      <x:c r="H474" s="87"/>
      <x:c r="I474" s="87"/>
      <x:c r="J474" s="87"/>
      <x:c r="K474" s="87"/>
      <x:c r="L474" s="87"/>
      <x:c r="M474" s="87"/>
      <x:c r="N474" s="29"/>
      <x:c r="O474" s="10"/>
      <x:c r="P474" s="10"/>
      <x:c r="Q474" s="10"/>
      <x:c r="R474" s="10"/>
      <x:c r="S474" s="10"/>
      <x:c r="T474" s="10"/>
      <x:c r="U474" s="10"/>
      <x:c r="V474" s="10"/>
      <x:c r="W474" s="10"/>
      <x:c r="X474" s="10"/>
      <x:c r="Y474" s="10"/>
      <x:c r="Z474" s="10"/>
    </x:row>
    <x:row r="475" spans="1:26" ht="13.5" customHeight="1">
      <x:c r="A475" s="29"/>
      <x:c r="B475" s="29"/>
      <x:c r="C475" s="129"/>
      <x:c r="D475" s="87"/>
      <x:c r="E475" s="13"/>
      <x:c r="F475" s="87"/>
      <x:c r="G475" s="87"/>
      <x:c r="H475" s="87"/>
      <x:c r="I475" s="87"/>
      <x:c r="J475" s="87"/>
      <x:c r="K475" s="87"/>
      <x:c r="L475" s="87"/>
      <x:c r="M475" s="87"/>
      <x:c r="N475" s="29"/>
      <x:c r="O475" s="10"/>
      <x:c r="P475" s="10"/>
      <x:c r="Q475" s="10"/>
      <x:c r="R475" s="10"/>
      <x:c r="S475" s="10"/>
      <x:c r="T475" s="10"/>
      <x:c r="U475" s="10"/>
      <x:c r="V475" s="10"/>
      <x:c r="W475" s="10"/>
      <x:c r="X475" s="10"/>
      <x:c r="Y475" s="10"/>
      <x:c r="Z475" s="10"/>
    </x:row>
    <x:row r="476" spans="1:26" ht="13.5" customHeight="1">
      <x:c r="A476" s="29"/>
      <x:c r="B476" s="29"/>
      <x:c r="C476" s="129"/>
      <x:c r="D476" s="87"/>
      <x:c r="E476" s="13"/>
      <x:c r="F476" s="87"/>
      <x:c r="G476" s="87"/>
      <x:c r="H476" s="87"/>
      <x:c r="I476" s="87"/>
      <x:c r="J476" s="87"/>
      <x:c r="K476" s="87"/>
      <x:c r="L476" s="87"/>
      <x:c r="M476" s="87"/>
      <x:c r="N476" s="29"/>
      <x:c r="O476" s="10"/>
      <x:c r="P476" s="10"/>
      <x:c r="Q476" s="10"/>
      <x:c r="R476" s="10"/>
      <x:c r="S476" s="10"/>
      <x:c r="T476" s="10"/>
      <x:c r="U476" s="10"/>
      <x:c r="V476" s="10"/>
      <x:c r="W476" s="10"/>
      <x:c r="X476" s="10"/>
      <x:c r="Y476" s="10"/>
      <x:c r="Z476" s="10"/>
    </x:row>
    <x:row r="477" spans="1:26" ht="13.5" customHeight="1">
      <x:c r="A477" s="29"/>
      <x:c r="B477" s="29"/>
      <x:c r="C477" s="129"/>
      <x:c r="D477" s="87"/>
      <x:c r="E477" s="13"/>
      <x:c r="F477" s="87"/>
      <x:c r="G477" s="87"/>
      <x:c r="H477" s="87"/>
      <x:c r="I477" s="87"/>
      <x:c r="J477" s="87"/>
      <x:c r="K477" s="87"/>
      <x:c r="L477" s="87"/>
      <x:c r="M477" s="87"/>
      <x:c r="N477" s="29"/>
      <x:c r="O477" s="10"/>
      <x:c r="P477" s="10"/>
      <x:c r="Q477" s="10"/>
      <x:c r="R477" s="10"/>
      <x:c r="S477" s="10"/>
      <x:c r="T477" s="10"/>
      <x:c r="U477" s="10"/>
      <x:c r="V477" s="10"/>
      <x:c r="W477" s="10"/>
      <x:c r="X477" s="10"/>
      <x:c r="Y477" s="10"/>
      <x:c r="Z477" s="10"/>
    </x:row>
    <x:row r="478" spans="1:26" ht="13.5" customHeight="1">
      <x:c r="A478" s="29"/>
      <x:c r="B478" s="29"/>
      <x:c r="C478" s="129"/>
      <x:c r="D478" s="87"/>
      <x:c r="E478" s="13"/>
      <x:c r="F478" s="87"/>
      <x:c r="G478" s="87"/>
      <x:c r="H478" s="87"/>
      <x:c r="I478" s="87"/>
      <x:c r="J478" s="87"/>
      <x:c r="K478" s="87"/>
      <x:c r="L478" s="87"/>
      <x:c r="M478" s="87"/>
      <x:c r="N478" s="29"/>
      <x:c r="O478" s="10"/>
      <x:c r="P478" s="10"/>
      <x:c r="Q478" s="10"/>
      <x:c r="R478" s="10"/>
      <x:c r="S478" s="10"/>
      <x:c r="T478" s="10"/>
      <x:c r="U478" s="10"/>
      <x:c r="V478" s="10"/>
      <x:c r="W478" s="10"/>
      <x:c r="X478" s="10"/>
      <x:c r="Y478" s="10"/>
      <x:c r="Z478" s="10"/>
    </x:row>
    <x:row r="479" spans="1:26" ht="13.5" customHeight="1">
      <x:c r="A479" s="29"/>
      <x:c r="B479" s="29"/>
      <x:c r="C479" s="129"/>
      <x:c r="D479" s="87"/>
      <x:c r="E479" s="13"/>
      <x:c r="F479" s="87"/>
      <x:c r="G479" s="87"/>
      <x:c r="H479" s="87"/>
      <x:c r="I479" s="87"/>
      <x:c r="J479" s="87"/>
      <x:c r="K479" s="87"/>
      <x:c r="L479" s="87"/>
      <x:c r="M479" s="87"/>
      <x:c r="N479" s="29"/>
      <x:c r="O479" s="10"/>
      <x:c r="P479" s="10"/>
      <x:c r="Q479" s="10"/>
      <x:c r="R479" s="10"/>
      <x:c r="S479" s="10"/>
      <x:c r="T479" s="10"/>
      <x:c r="U479" s="10"/>
      <x:c r="V479" s="10"/>
      <x:c r="W479" s="10"/>
      <x:c r="X479" s="10"/>
      <x:c r="Y479" s="10"/>
      <x:c r="Z479" s="10"/>
    </x:row>
    <x:row r="480" spans="1:26" ht="13.5" customHeight="1">
      <x:c r="A480" s="29"/>
      <x:c r="B480" s="29"/>
      <x:c r="C480" s="129"/>
      <x:c r="D480" s="87"/>
      <x:c r="E480" s="13"/>
      <x:c r="F480" s="87"/>
      <x:c r="G480" s="87"/>
      <x:c r="H480" s="87"/>
      <x:c r="I480" s="87"/>
      <x:c r="J480" s="87"/>
      <x:c r="K480" s="87"/>
      <x:c r="L480" s="87"/>
      <x:c r="M480" s="87"/>
      <x:c r="N480" s="29"/>
      <x:c r="O480" s="10"/>
      <x:c r="P480" s="10"/>
      <x:c r="Q480" s="10"/>
      <x:c r="R480" s="10"/>
      <x:c r="S480" s="10"/>
      <x:c r="T480" s="10"/>
      <x:c r="U480" s="10"/>
      <x:c r="V480" s="10"/>
      <x:c r="W480" s="10"/>
      <x:c r="X480" s="10"/>
      <x:c r="Y480" s="10"/>
      <x:c r="Z480" s="10"/>
    </x:row>
    <x:row r="481" spans="1:26" ht="13.5" customHeight="1">
      <x:c r="A481" s="29"/>
      <x:c r="B481" s="29"/>
      <x:c r="C481" s="129"/>
      <x:c r="D481" s="87"/>
      <x:c r="E481" s="13"/>
      <x:c r="F481" s="87"/>
      <x:c r="G481" s="87"/>
      <x:c r="H481" s="87"/>
      <x:c r="I481" s="87"/>
      <x:c r="J481" s="87"/>
      <x:c r="K481" s="87"/>
      <x:c r="L481" s="87"/>
      <x:c r="M481" s="87"/>
      <x:c r="N481" s="29"/>
      <x:c r="O481" s="10"/>
      <x:c r="P481" s="10"/>
      <x:c r="Q481" s="10"/>
      <x:c r="R481" s="10"/>
      <x:c r="S481" s="10"/>
      <x:c r="T481" s="10"/>
      <x:c r="U481" s="10"/>
      <x:c r="V481" s="10"/>
      <x:c r="W481" s="10"/>
      <x:c r="X481" s="10"/>
      <x:c r="Y481" s="10"/>
      <x:c r="Z481" s="10"/>
    </x:row>
    <x:row r="482" spans="1:26" ht="13.5" customHeight="1">
      <x:c r="A482" s="29"/>
      <x:c r="B482" s="29"/>
      <x:c r="C482" s="129"/>
      <x:c r="D482" s="87"/>
      <x:c r="E482" s="13"/>
      <x:c r="F482" s="87"/>
      <x:c r="G482" s="87"/>
      <x:c r="H482" s="87"/>
      <x:c r="I482" s="87"/>
      <x:c r="J482" s="87"/>
      <x:c r="K482" s="87"/>
      <x:c r="L482" s="87"/>
      <x:c r="M482" s="87"/>
      <x:c r="N482" s="29"/>
      <x:c r="O482" s="10"/>
      <x:c r="P482" s="10"/>
      <x:c r="Q482" s="10"/>
      <x:c r="R482" s="10"/>
      <x:c r="S482" s="10"/>
      <x:c r="T482" s="10"/>
      <x:c r="U482" s="10"/>
      <x:c r="V482" s="10"/>
      <x:c r="W482" s="10"/>
      <x:c r="X482" s="10"/>
      <x:c r="Y482" s="10"/>
      <x:c r="Z482" s="10"/>
    </x:row>
    <x:row r="483" spans="1:26" ht="13.5" customHeight="1">
      <x:c r="A483" s="29"/>
      <x:c r="B483" s="29"/>
      <x:c r="C483" s="129"/>
      <x:c r="D483" s="87"/>
      <x:c r="E483" s="13"/>
      <x:c r="F483" s="87"/>
      <x:c r="G483" s="87"/>
      <x:c r="H483" s="87"/>
      <x:c r="I483" s="87"/>
      <x:c r="J483" s="87"/>
      <x:c r="K483" s="87"/>
      <x:c r="L483" s="87"/>
      <x:c r="M483" s="87"/>
      <x:c r="N483" s="29"/>
      <x:c r="O483" s="10"/>
      <x:c r="P483" s="10"/>
      <x:c r="Q483" s="10"/>
      <x:c r="R483" s="10"/>
      <x:c r="S483" s="10"/>
      <x:c r="T483" s="10"/>
      <x:c r="U483" s="10"/>
      <x:c r="V483" s="10"/>
      <x:c r="W483" s="10"/>
      <x:c r="X483" s="10"/>
      <x:c r="Y483" s="10"/>
      <x:c r="Z483" s="10"/>
    </x:row>
    <x:row r="484" spans="1:26" ht="13.5" customHeight="1">
      <x:c r="A484" s="29"/>
      <x:c r="B484" s="29"/>
      <x:c r="C484" s="129"/>
      <x:c r="D484" s="87"/>
      <x:c r="E484" s="13"/>
      <x:c r="F484" s="87"/>
      <x:c r="G484" s="87"/>
      <x:c r="H484" s="87"/>
      <x:c r="I484" s="87"/>
      <x:c r="J484" s="87"/>
      <x:c r="K484" s="87"/>
      <x:c r="L484" s="87"/>
      <x:c r="M484" s="87"/>
      <x:c r="N484" s="29"/>
      <x:c r="O484" s="10"/>
      <x:c r="P484" s="10"/>
      <x:c r="Q484" s="10"/>
      <x:c r="R484" s="10"/>
      <x:c r="S484" s="10"/>
      <x:c r="T484" s="10"/>
      <x:c r="U484" s="10"/>
      <x:c r="V484" s="10"/>
      <x:c r="W484" s="10"/>
      <x:c r="X484" s="10"/>
      <x:c r="Y484" s="10"/>
      <x:c r="Z484" s="10"/>
    </x:row>
    <x:row r="485" spans="1:26" ht="13.5" customHeight="1">
      <x:c r="A485" s="29"/>
      <x:c r="B485" s="29"/>
      <x:c r="C485" s="129"/>
      <x:c r="D485" s="87"/>
      <x:c r="E485" s="13"/>
      <x:c r="F485" s="87"/>
      <x:c r="G485" s="87"/>
      <x:c r="H485" s="87"/>
      <x:c r="I485" s="87"/>
      <x:c r="J485" s="87"/>
      <x:c r="K485" s="87"/>
      <x:c r="L485" s="87"/>
      <x:c r="M485" s="87"/>
      <x:c r="N485" s="29"/>
      <x:c r="O485" s="10"/>
      <x:c r="P485" s="10"/>
      <x:c r="Q485" s="10"/>
      <x:c r="R485" s="10"/>
      <x:c r="S485" s="10"/>
      <x:c r="T485" s="10"/>
      <x:c r="U485" s="10"/>
      <x:c r="V485" s="10"/>
      <x:c r="W485" s="10"/>
      <x:c r="X485" s="10"/>
      <x:c r="Y485" s="10"/>
      <x:c r="Z485" s="10"/>
    </x:row>
    <x:row r="486" spans="1:26" ht="13.5" customHeight="1">
      <x:c r="A486" s="29"/>
      <x:c r="B486" s="29"/>
      <x:c r="C486" s="129"/>
      <x:c r="D486" s="87"/>
      <x:c r="E486" s="13"/>
      <x:c r="F486" s="87"/>
      <x:c r="G486" s="87"/>
      <x:c r="H486" s="87"/>
      <x:c r="I486" s="87"/>
      <x:c r="J486" s="87"/>
      <x:c r="K486" s="87"/>
      <x:c r="L486" s="87"/>
      <x:c r="M486" s="87"/>
      <x:c r="N486" s="29"/>
      <x:c r="O486" s="10"/>
      <x:c r="P486" s="10"/>
      <x:c r="Q486" s="10"/>
      <x:c r="R486" s="10"/>
      <x:c r="S486" s="10"/>
      <x:c r="T486" s="10"/>
      <x:c r="U486" s="10"/>
      <x:c r="V486" s="10"/>
      <x:c r="W486" s="10"/>
      <x:c r="X486" s="10"/>
      <x:c r="Y486" s="10"/>
      <x:c r="Z486" s="10"/>
    </x:row>
    <x:row r="487" spans="1:26" ht="13.5" customHeight="1">
      <x:c r="A487" s="29"/>
      <x:c r="B487" s="29"/>
      <x:c r="C487" s="129"/>
      <x:c r="D487" s="87"/>
      <x:c r="E487" s="13"/>
      <x:c r="F487" s="87"/>
      <x:c r="G487" s="87"/>
      <x:c r="H487" s="87"/>
      <x:c r="I487" s="87"/>
      <x:c r="J487" s="87"/>
      <x:c r="K487" s="87"/>
      <x:c r="L487" s="87"/>
      <x:c r="M487" s="87"/>
      <x:c r="N487" s="29"/>
      <x:c r="O487" s="10"/>
      <x:c r="P487" s="10"/>
      <x:c r="Q487" s="10"/>
      <x:c r="R487" s="10"/>
      <x:c r="S487" s="10"/>
      <x:c r="T487" s="10"/>
      <x:c r="U487" s="10"/>
      <x:c r="V487" s="10"/>
      <x:c r="W487" s="10"/>
      <x:c r="X487" s="10"/>
      <x:c r="Y487" s="10"/>
      <x:c r="Z487" s="10"/>
    </x:row>
    <x:row r="488" spans="1:26" ht="13.5" customHeight="1">
      <x:c r="A488" s="29"/>
      <x:c r="B488" s="29"/>
      <x:c r="C488" s="129"/>
      <x:c r="D488" s="87"/>
      <x:c r="E488" s="13"/>
      <x:c r="F488" s="87"/>
      <x:c r="G488" s="87"/>
      <x:c r="H488" s="87"/>
      <x:c r="I488" s="87"/>
      <x:c r="J488" s="87"/>
      <x:c r="K488" s="87"/>
      <x:c r="L488" s="87"/>
      <x:c r="M488" s="87"/>
      <x:c r="N488" s="29"/>
      <x:c r="O488" s="10"/>
      <x:c r="P488" s="10"/>
      <x:c r="Q488" s="10"/>
      <x:c r="R488" s="10"/>
      <x:c r="S488" s="10"/>
      <x:c r="T488" s="10"/>
      <x:c r="U488" s="10"/>
      <x:c r="V488" s="10"/>
      <x:c r="W488" s="10"/>
      <x:c r="X488" s="10"/>
      <x:c r="Y488" s="10"/>
      <x:c r="Z488" s="10"/>
    </x:row>
    <x:row r="489" spans="1:26" ht="13.5" customHeight="1">
      <x:c r="A489" s="29"/>
      <x:c r="B489" s="29"/>
      <x:c r="C489" s="129"/>
      <x:c r="D489" s="87"/>
      <x:c r="E489" s="13"/>
      <x:c r="F489" s="87"/>
      <x:c r="G489" s="87"/>
      <x:c r="H489" s="87"/>
      <x:c r="I489" s="87"/>
      <x:c r="J489" s="87"/>
      <x:c r="K489" s="87"/>
      <x:c r="L489" s="87"/>
      <x:c r="M489" s="87"/>
      <x:c r="N489" s="29"/>
      <x:c r="O489" s="10"/>
      <x:c r="P489" s="10"/>
      <x:c r="Q489" s="10"/>
      <x:c r="R489" s="10"/>
      <x:c r="S489" s="10"/>
      <x:c r="T489" s="10"/>
      <x:c r="U489" s="10"/>
      <x:c r="V489" s="10"/>
      <x:c r="W489" s="10"/>
      <x:c r="X489" s="10"/>
      <x:c r="Y489" s="10"/>
      <x:c r="Z489" s="10"/>
    </x:row>
    <x:row r="490" spans="1:26" ht="13.5" customHeight="1">
      <x:c r="A490" s="29"/>
      <x:c r="B490" s="29"/>
      <x:c r="C490" s="129"/>
      <x:c r="D490" s="87"/>
      <x:c r="E490" s="13"/>
      <x:c r="F490" s="87"/>
      <x:c r="G490" s="87"/>
      <x:c r="H490" s="87"/>
      <x:c r="I490" s="87"/>
      <x:c r="J490" s="87"/>
      <x:c r="K490" s="87"/>
      <x:c r="L490" s="87"/>
      <x:c r="M490" s="87"/>
      <x:c r="N490" s="29"/>
      <x:c r="O490" s="10"/>
      <x:c r="P490" s="10"/>
      <x:c r="Q490" s="10"/>
      <x:c r="R490" s="10"/>
      <x:c r="S490" s="10"/>
      <x:c r="T490" s="10"/>
      <x:c r="U490" s="10"/>
      <x:c r="V490" s="10"/>
      <x:c r="W490" s="10"/>
      <x:c r="X490" s="10"/>
      <x:c r="Y490" s="10"/>
      <x:c r="Z490" s="10"/>
    </x:row>
    <x:row r="491" spans="1:26" ht="13.5" customHeight="1">
      <x:c r="A491" s="29"/>
      <x:c r="B491" s="29"/>
      <x:c r="C491" s="129"/>
      <x:c r="D491" s="87"/>
      <x:c r="E491" s="13"/>
      <x:c r="F491" s="87"/>
      <x:c r="G491" s="87"/>
      <x:c r="H491" s="87"/>
      <x:c r="I491" s="87"/>
      <x:c r="J491" s="87"/>
      <x:c r="K491" s="87"/>
      <x:c r="L491" s="87"/>
      <x:c r="M491" s="87"/>
      <x:c r="N491" s="29"/>
      <x:c r="O491" s="10"/>
      <x:c r="P491" s="10"/>
      <x:c r="Q491" s="10"/>
      <x:c r="R491" s="10"/>
      <x:c r="S491" s="10"/>
      <x:c r="T491" s="10"/>
      <x:c r="U491" s="10"/>
      <x:c r="V491" s="10"/>
      <x:c r="W491" s="10"/>
      <x:c r="X491" s="10"/>
      <x:c r="Y491" s="10"/>
      <x:c r="Z491" s="10"/>
    </x:row>
    <x:row r="492" spans="1:26" ht="13.5" customHeight="1">
      <x:c r="A492" s="29"/>
      <x:c r="B492" s="29"/>
      <x:c r="C492" s="129"/>
      <x:c r="D492" s="87"/>
      <x:c r="E492" s="13"/>
      <x:c r="F492" s="87"/>
      <x:c r="G492" s="87"/>
      <x:c r="H492" s="87"/>
      <x:c r="I492" s="87"/>
      <x:c r="J492" s="87"/>
      <x:c r="K492" s="87"/>
      <x:c r="L492" s="87"/>
      <x:c r="M492" s="87"/>
      <x:c r="N492" s="29"/>
      <x:c r="O492" s="10"/>
      <x:c r="P492" s="10"/>
      <x:c r="Q492" s="10"/>
      <x:c r="R492" s="10"/>
      <x:c r="S492" s="10"/>
      <x:c r="T492" s="10"/>
      <x:c r="U492" s="10"/>
      <x:c r="V492" s="10"/>
      <x:c r="W492" s="10"/>
      <x:c r="X492" s="10"/>
      <x:c r="Y492" s="10"/>
      <x:c r="Z492" s="10"/>
    </x:row>
    <x:row r="493" spans="1:26" ht="13.5" customHeight="1">
      <x:c r="A493" s="29"/>
      <x:c r="B493" s="29"/>
      <x:c r="C493" s="129"/>
      <x:c r="D493" s="87"/>
      <x:c r="E493" s="13"/>
      <x:c r="F493" s="87"/>
      <x:c r="G493" s="87"/>
      <x:c r="H493" s="87"/>
      <x:c r="I493" s="87"/>
      <x:c r="J493" s="87"/>
      <x:c r="K493" s="87"/>
      <x:c r="L493" s="87"/>
      <x:c r="M493" s="87"/>
      <x:c r="N493" s="29"/>
      <x:c r="O493" s="10"/>
      <x:c r="P493" s="10"/>
      <x:c r="Q493" s="10"/>
      <x:c r="R493" s="10"/>
      <x:c r="S493" s="10"/>
      <x:c r="T493" s="10"/>
      <x:c r="U493" s="10"/>
      <x:c r="V493" s="10"/>
      <x:c r="W493" s="10"/>
      <x:c r="X493" s="10"/>
      <x:c r="Y493" s="10"/>
      <x:c r="Z493" s="10"/>
    </x:row>
    <x:row r="494" spans="1:26" ht="13.5" customHeight="1">
      <x:c r="A494" s="29"/>
      <x:c r="B494" s="29"/>
      <x:c r="C494" s="129"/>
      <x:c r="D494" s="87"/>
      <x:c r="E494" s="13"/>
      <x:c r="F494" s="87"/>
      <x:c r="G494" s="87"/>
      <x:c r="H494" s="87"/>
      <x:c r="I494" s="87"/>
      <x:c r="J494" s="87"/>
      <x:c r="K494" s="87"/>
      <x:c r="L494" s="87"/>
      <x:c r="M494" s="87"/>
      <x:c r="N494" s="29"/>
      <x:c r="O494" s="10"/>
      <x:c r="P494" s="10"/>
      <x:c r="Q494" s="10"/>
      <x:c r="R494" s="10"/>
      <x:c r="S494" s="10"/>
      <x:c r="T494" s="10"/>
      <x:c r="U494" s="10"/>
      <x:c r="V494" s="10"/>
      <x:c r="W494" s="10"/>
      <x:c r="X494" s="10"/>
      <x:c r="Y494" s="10"/>
      <x:c r="Z494" s="10"/>
    </x:row>
    <x:row r="495" spans="1:26" ht="13.5" customHeight="1">
      <x:c r="A495" s="29"/>
      <x:c r="B495" s="29"/>
      <x:c r="C495" s="129"/>
      <x:c r="D495" s="87"/>
      <x:c r="E495" s="13"/>
      <x:c r="F495" s="87"/>
      <x:c r="G495" s="87"/>
      <x:c r="H495" s="87"/>
      <x:c r="I495" s="87"/>
      <x:c r="J495" s="87"/>
      <x:c r="K495" s="87"/>
      <x:c r="L495" s="87"/>
      <x:c r="M495" s="87"/>
      <x:c r="N495" s="29"/>
      <x:c r="O495" s="10"/>
      <x:c r="P495" s="10"/>
      <x:c r="Q495" s="10"/>
      <x:c r="R495" s="10"/>
      <x:c r="S495" s="10"/>
      <x:c r="T495" s="10"/>
      <x:c r="U495" s="10"/>
      <x:c r="V495" s="10"/>
      <x:c r="W495" s="10"/>
      <x:c r="X495" s="10"/>
      <x:c r="Y495" s="10"/>
      <x:c r="Z495" s="10"/>
    </x:row>
    <x:row r="496" spans="1:26" ht="13.5" customHeight="1">
      <x:c r="A496" s="29"/>
      <x:c r="B496" s="29"/>
      <x:c r="C496" s="129"/>
      <x:c r="D496" s="87"/>
      <x:c r="E496" s="13"/>
      <x:c r="F496" s="87"/>
      <x:c r="G496" s="87"/>
      <x:c r="H496" s="87"/>
      <x:c r="I496" s="87"/>
      <x:c r="J496" s="87"/>
      <x:c r="K496" s="87"/>
      <x:c r="L496" s="87"/>
      <x:c r="M496" s="87"/>
      <x:c r="N496" s="29"/>
      <x:c r="O496" s="10"/>
      <x:c r="P496" s="10"/>
      <x:c r="Q496" s="10"/>
      <x:c r="R496" s="10"/>
      <x:c r="S496" s="10"/>
      <x:c r="T496" s="10"/>
      <x:c r="U496" s="10"/>
      <x:c r="V496" s="10"/>
      <x:c r="W496" s="10"/>
      <x:c r="X496" s="10"/>
      <x:c r="Y496" s="10"/>
      <x:c r="Z496" s="10"/>
    </x:row>
    <x:row r="497" spans="1:26" ht="13.5" customHeight="1">
      <x:c r="A497" s="29"/>
      <x:c r="B497" s="29"/>
      <x:c r="C497" s="129"/>
      <x:c r="D497" s="87"/>
      <x:c r="E497" s="13"/>
      <x:c r="F497" s="87"/>
      <x:c r="G497" s="87"/>
      <x:c r="H497" s="87"/>
      <x:c r="I497" s="87"/>
      <x:c r="J497" s="87"/>
      <x:c r="K497" s="87"/>
      <x:c r="L497" s="87"/>
      <x:c r="M497" s="87"/>
      <x:c r="N497" s="29"/>
      <x:c r="O497" s="10"/>
      <x:c r="P497" s="10"/>
      <x:c r="Q497" s="10"/>
      <x:c r="R497" s="10"/>
      <x:c r="S497" s="10"/>
      <x:c r="T497" s="10"/>
      <x:c r="U497" s="10"/>
      <x:c r="V497" s="10"/>
      <x:c r="W497" s="10"/>
      <x:c r="X497" s="10"/>
      <x:c r="Y497" s="10"/>
      <x:c r="Z497" s="10"/>
    </x:row>
    <x:row r="498" spans="1:26" ht="13.5" customHeight="1">
      <x:c r="A498" s="29"/>
      <x:c r="B498" s="29"/>
      <x:c r="C498" s="129"/>
      <x:c r="D498" s="87"/>
      <x:c r="E498" s="13"/>
      <x:c r="F498" s="87"/>
      <x:c r="G498" s="87"/>
      <x:c r="H498" s="87"/>
      <x:c r="I498" s="87"/>
      <x:c r="J498" s="87"/>
      <x:c r="K498" s="87"/>
      <x:c r="L498" s="87"/>
      <x:c r="M498" s="87"/>
      <x:c r="N498" s="29"/>
      <x:c r="O498" s="10"/>
      <x:c r="P498" s="10"/>
      <x:c r="Q498" s="10"/>
      <x:c r="R498" s="10"/>
      <x:c r="S498" s="10"/>
      <x:c r="T498" s="10"/>
      <x:c r="U498" s="10"/>
      <x:c r="V498" s="10"/>
      <x:c r="W498" s="10"/>
      <x:c r="X498" s="10"/>
      <x:c r="Y498" s="10"/>
      <x:c r="Z498" s="10"/>
    </x:row>
    <x:row r="499" spans="1:26" ht="13.5" customHeight="1">
      <x:c r="A499" s="29"/>
      <x:c r="B499" s="29"/>
      <x:c r="C499" s="129"/>
      <x:c r="D499" s="87"/>
      <x:c r="E499" s="13"/>
      <x:c r="F499" s="87"/>
      <x:c r="G499" s="87"/>
      <x:c r="H499" s="87"/>
      <x:c r="I499" s="87"/>
      <x:c r="J499" s="87"/>
      <x:c r="K499" s="87"/>
      <x:c r="L499" s="87"/>
      <x:c r="M499" s="87"/>
      <x:c r="N499" s="29"/>
      <x:c r="O499" s="10"/>
      <x:c r="P499" s="10"/>
      <x:c r="Q499" s="10"/>
      <x:c r="R499" s="10"/>
      <x:c r="S499" s="10"/>
      <x:c r="T499" s="10"/>
      <x:c r="U499" s="10"/>
      <x:c r="V499" s="10"/>
      <x:c r="W499" s="10"/>
      <x:c r="X499" s="10"/>
      <x:c r="Y499" s="10"/>
      <x:c r="Z499" s="10"/>
    </x:row>
    <x:row r="500" spans="1:26" ht="13.5" customHeight="1">
      <x:c r="A500" s="29"/>
      <x:c r="B500" s="29"/>
      <x:c r="C500" s="129"/>
      <x:c r="D500" s="87"/>
      <x:c r="E500" s="13"/>
      <x:c r="F500" s="87"/>
      <x:c r="G500" s="87"/>
      <x:c r="H500" s="87"/>
      <x:c r="I500" s="87"/>
      <x:c r="J500" s="87"/>
      <x:c r="K500" s="87"/>
      <x:c r="L500" s="87"/>
      <x:c r="M500" s="87"/>
      <x:c r="N500" s="29"/>
      <x:c r="O500" s="10"/>
      <x:c r="P500" s="10"/>
      <x:c r="Q500" s="10"/>
      <x:c r="R500" s="10"/>
      <x:c r="S500" s="10"/>
      <x:c r="T500" s="10"/>
      <x:c r="U500" s="10"/>
      <x:c r="V500" s="10"/>
      <x:c r="W500" s="10"/>
      <x:c r="X500" s="10"/>
      <x:c r="Y500" s="10"/>
      <x:c r="Z500" s="10"/>
    </x:row>
    <x:row r="501" spans="1:26" ht="13.5" customHeight="1">
      <x:c r="A501" s="29"/>
      <x:c r="B501" s="29"/>
      <x:c r="C501" s="129"/>
      <x:c r="D501" s="87"/>
      <x:c r="E501" s="13"/>
      <x:c r="F501" s="87"/>
      <x:c r="G501" s="87"/>
      <x:c r="H501" s="87"/>
      <x:c r="I501" s="87"/>
      <x:c r="J501" s="87"/>
      <x:c r="K501" s="87"/>
      <x:c r="L501" s="87"/>
      <x:c r="M501" s="87"/>
      <x:c r="N501" s="29"/>
      <x:c r="O501" s="10"/>
      <x:c r="P501" s="10"/>
      <x:c r="Q501" s="10"/>
      <x:c r="R501" s="10"/>
      <x:c r="S501" s="10"/>
      <x:c r="T501" s="10"/>
      <x:c r="U501" s="10"/>
      <x:c r="V501" s="10"/>
      <x:c r="W501" s="10"/>
      <x:c r="X501" s="10"/>
      <x:c r="Y501" s="10"/>
      <x:c r="Z501" s="10"/>
    </x:row>
    <x:row r="502" spans="1:26" ht="13.5" customHeight="1">
      <x:c r="A502" s="29"/>
      <x:c r="B502" s="29"/>
      <x:c r="C502" s="129"/>
      <x:c r="D502" s="87"/>
      <x:c r="E502" s="13"/>
      <x:c r="F502" s="87"/>
      <x:c r="G502" s="87"/>
      <x:c r="H502" s="87"/>
      <x:c r="I502" s="87"/>
      <x:c r="J502" s="87"/>
      <x:c r="K502" s="87"/>
      <x:c r="L502" s="87"/>
      <x:c r="M502" s="87"/>
      <x:c r="N502" s="29"/>
      <x:c r="O502" s="10"/>
      <x:c r="P502" s="10"/>
      <x:c r="Q502" s="10"/>
      <x:c r="R502" s="10"/>
      <x:c r="S502" s="10"/>
      <x:c r="T502" s="10"/>
      <x:c r="U502" s="10"/>
      <x:c r="V502" s="10"/>
      <x:c r="W502" s="10"/>
      <x:c r="X502" s="10"/>
      <x:c r="Y502" s="10"/>
      <x:c r="Z502" s="10"/>
    </x:row>
    <x:row r="503" spans="1:26" ht="13.5" customHeight="1">
      <x:c r="A503" s="29"/>
      <x:c r="B503" s="29"/>
      <x:c r="C503" s="129"/>
      <x:c r="D503" s="87"/>
      <x:c r="E503" s="13"/>
      <x:c r="F503" s="87"/>
      <x:c r="G503" s="87"/>
      <x:c r="H503" s="87"/>
      <x:c r="I503" s="87"/>
      <x:c r="J503" s="87"/>
      <x:c r="K503" s="87"/>
      <x:c r="L503" s="87"/>
      <x:c r="M503" s="87"/>
      <x:c r="N503" s="29"/>
      <x:c r="O503" s="10"/>
      <x:c r="P503" s="10"/>
      <x:c r="Q503" s="10"/>
      <x:c r="R503" s="10"/>
      <x:c r="S503" s="10"/>
      <x:c r="T503" s="10"/>
      <x:c r="U503" s="10"/>
      <x:c r="V503" s="10"/>
      <x:c r="W503" s="10"/>
      <x:c r="X503" s="10"/>
      <x:c r="Y503" s="10"/>
      <x:c r="Z503" s="10"/>
    </x:row>
    <x:row r="504" spans="1:26" ht="13.5" customHeight="1">
      <x:c r="A504" s="29"/>
      <x:c r="B504" s="29"/>
      <x:c r="C504" s="129"/>
      <x:c r="D504" s="87"/>
      <x:c r="E504" s="13"/>
      <x:c r="F504" s="87"/>
      <x:c r="G504" s="87"/>
      <x:c r="H504" s="87"/>
      <x:c r="I504" s="87"/>
      <x:c r="J504" s="87"/>
      <x:c r="K504" s="87"/>
      <x:c r="L504" s="87"/>
      <x:c r="M504" s="87"/>
      <x:c r="N504" s="29"/>
      <x:c r="O504" s="10"/>
      <x:c r="P504" s="10"/>
      <x:c r="Q504" s="10"/>
      <x:c r="R504" s="10"/>
      <x:c r="S504" s="10"/>
      <x:c r="T504" s="10"/>
      <x:c r="U504" s="10"/>
      <x:c r="V504" s="10"/>
      <x:c r="W504" s="10"/>
      <x:c r="X504" s="10"/>
      <x:c r="Y504" s="10"/>
      <x:c r="Z504" s="10"/>
    </x:row>
    <x:row r="505" spans="1:26" ht="13.5" customHeight="1">
      <x:c r="A505" s="29"/>
      <x:c r="B505" s="29"/>
      <x:c r="C505" s="129"/>
      <x:c r="D505" s="87"/>
      <x:c r="E505" s="13"/>
      <x:c r="F505" s="87"/>
      <x:c r="G505" s="87"/>
      <x:c r="H505" s="87"/>
      <x:c r="I505" s="87"/>
      <x:c r="J505" s="87"/>
      <x:c r="K505" s="87"/>
      <x:c r="L505" s="87"/>
      <x:c r="M505" s="87"/>
      <x:c r="N505" s="29"/>
      <x:c r="O505" s="10"/>
      <x:c r="P505" s="10"/>
      <x:c r="Q505" s="10"/>
      <x:c r="R505" s="10"/>
      <x:c r="S505" s="10"/>
      <x:c r="T505" s="10"/>
      <x:c r="U505" s="10"/>
      <x:c r="V505" s="10"/>
      <x:c r="W505" s="10"/>
      <x:c r="X505" s="10"/>
      <x:c r="Y505" s="10"/>
      <x:c r="Z505" s="10"/>
    </x:row>
    <x:row r="506" spans="1:26" ht="13.5" customHeight="1">
      <x:c r="A506" s="29"/>
      <x:c r="B506" s="29"/>
      <x:c r="C506" s="129"/>
      <x:c r="D506" s="87"/>
      <x:c r="E506" s="13"/>
      <x:c r="F506" s="87"/>
      <x:c r="G506" s="87"/>
      <x:c r="H506" s="87"/>
      <x:c r="I506" s="87"/>
      <x:c r="J506" s="87"/>
      <x:c r="K506" s="87"/>
      <x:c r="L506" s="87"/>
      <x:c r="M506" s="87"/>
      <x:c r="N506" s="29"/>
      <x:c r="O506" s="10"/>
      <x:c r="P506" s="10"/>
      <x:c r="Q506" s="10"/>
      <x:c r="R506" s="10"/>
      <x:c r="S506" s="10"/>
      <x:c r="T506" s="10"/>
      <x:c r="U506" s="10"/>
      <x:c r="V506" s="10"/>
      <x:c r="W506" s="10"/>
      <x:c r="X506" s="10"/>
      <x:c r="Y506" s="10"/>
      <x:c r="Z506" s="10"/>
    </x:row>
    <x:row r="507" spans="1:26" ht="13.5" customHeight="1">
      <x:c r="A507" s="29"/>
      <x:c r="B507" s="29"/>
      <x:c r="C507" s="129"/>
      <x:c r="D507" s="87"/>
      <x:c r="E507" s="13"/>
      <x:c r="F507" s="87"/>
      <x:c r="G507" s="87"/>
      <x:c r="H507" s="87"/>
      <x:c r="I507" s="87"/>
      <x:c r="J507" s="87"/>
      <x:c r="K507" s="87"/>
      <x:c r="L507" s="87"/>
      <x:c r="M507" s="87"/>
      <x:c r="N507" s="29"/>
      <x:c r="O507" s="10"/>
      <x:c r="P507" s="10"/>
      <x:c r="Q507" s="10"/>
      <x:c r="R507" s="10"/>
      <x:c r="S507" s="10"/>
      <x:c r="T507" s="10"/>
      <x:c r="U507" s="10"/>
      <x:c r="V507" s="10"/>
      <x:c r="W507" s="10"/>
      <x:c r="X507" s="10"/>
      <x:c r="Y507" s="10"/>
      <x:c r="Z507" s="10"/>
    </x:row>
    <x:row r="508" spans="1:26" ht="13.5" customHeight="1">
      <x:c r="A508" s="29"/>
      <x:c r="B508" s="29"/>
      <x:c r="C508" s="129"/>
      <x:c r="D508" s="87"/>
      <x:c r="E508" s="13"/>
      <x:c r="F508" s="87"/>
      <x:c r="G508" s="87"/>
      <x:c r="H508" s="87"/>
      <x:c r="I508" s="87"/>
      <x:c r="J508" s="87"/>
      <x:c r="K508" s="87"/>
      <x:c r="L508" s="87"/>
      <x:c r="M508" s="87"/>
      <x:c r="N508" s="29"/>
      <x:c r="O508" s="10"/>
      <x:c r="P508" s="10"/>
      <x:c r="Q508" s="10"/>
      <x:c r="R508" s="10"/>
      <x:c r="S508" s="10"/>
      <x:c r="T508" s="10"/>
      <x:c r="U508" s="10"/>
      <x:c r="V508" s="10"/>
      <x:c r="W508" s="10"/>
      <x:c r="X508" s="10"/>
      <x:c r="Y508" s="10"/>
      <x:c r="Z508" s="10"/>
    </x:row>
    <x:row r="509" spans="1:26" ht="13.5" customHeight="1">
      <x:c r="A509" s="29"/>
      <x:c r="B509" s="29"/>
      <x:c r="C509" s="129"/>
      <x:c r="D509" s="87"/>
      <x:c r="E509" s="13"/>
      <x:c r="F509" s="87"/>
      <x:c r="G509" s="87"/>
      <x:c r="H509" s="87"/>
      <x:c r="I509" s="87"/>
      <x:c r="J509" s="87"/>
      <x:c r="K509" s="87"/>
      <x:c r="L509" s="87"/>
      <x:c r="M509" s="87"/>
      <x:c r="N509" s="29"/>
      <x:c r="O509" s="10"/>
      <x:c r="P509" s="10"/>
      <x:c r="Q509" s="10"/>
      <x:c r="R509" s="10"/>
      <x:c r="S509" s="10"/>
      <x:c r="T509" s="10"/>
      <x:c r="U509" s="10"/>
      <x:c r="V509" s="10"/>
      <x:c r="W509" s="10"/>
      <x:c r="X509" s="10"/>
      <x:c r="Y509" s="10"/>
      <x:c r="Z509" s="10"/>
    </x:row>
    <x:row r="510" spans="1:26" ht="13.5" customHeight="1">
      <x:c r="A510" s="29"/>
      <x:c r="B510" s="29"/>
      <x:c r="C510" s="129"/>
      <x:c r="D510" s="87"/>
      <x:c r="E510" s="13"/>
      <x:c r="F510" s="87"/>
      <x:c r="G510" s="87"/>
      <x:c r="H510" s="87"/>
      <x:c r="I510" s="87"/>
      <x:c r="J510" s="87"/>
      <x:c r="K510" s="87"/>
      <x:c r="L510" s="87"/>
      <x:c r="M510" s="87"/>
      <x:c r="N510" s="29"/>
      <x:c r="O510" s="10"/>
      <x:c r="P510" s="10"/>
      <x:c r="Q510" s="10"/>
      <x:c r="R510" s="10"/>
      <x:c r="S510" s="10"/>
      <x:c r="T510" s="10"/>
      <x:c r="U510" s="10"/>
      <x:c r="V510" s="10"/>
      <x:c r="W510" s="10"/>
      <x:c r="X510" s="10"/>
      <x:c r="Y510" s="10"/>
      <x:c r="Z510" s="10"/>
    </x:row>
    <x:row r="511" spans="1:26" ht="13.5" customHeight="1">
      <x:c r="A511" s="29"/>
      <x:c r="B511" s="29"/>
      <x:c r="C511" s="129"/>
      <x:c r="D511" s="87"/>
      <x:c r="E511" s="13"/>
      <x:c r="F511" s="87"/>
      <x:c r="G511" s="87"/>
      <x:c r="H511" s="87"/>
      <x:c r="I511" s="87"/>
      <x:c r="J511" s="87"/>
      <x:c r="K511" s="87"/>
      <x:c r="L511" s="87"/>
      <x:c r="M511" s="87"/>
      <x:c r="N511" s="29"/>
      <x:c r="O511" s="10"/>
      <x:c r="P511" s="10"/>
      <x:c r="Q511" s="10"/>
      <x:c r="R511" s="10"/>
      <x:c r="S511" s="10"/>
      <x:c r="T511" s="10"/>
      <x:c r="U511" s="10"/>
      <x:c r="V511" s="10"/>
      <x:c r="W511" s="10"/>
      <x:c r="X511" s="10"/>
      <x:c r="Y511" s="10"/>
      <x:c r="Z511" s="10"/>
    </x:row>
    <x:row r="512" spans="1:26" ht="13.5" customHeight="1">
      <x:c r="A512" s="29"/>
      <x:c r="B512" s="29"/>
      <x:c r="C512" s="129"/>
      <x:c r="D512" s="87"/>
      <x:c r="E512" s="13"/>
      <x:c r="F512" s="87"/>
      <x:c r="G512" s="87"/>
      <x:c r="H512" s="87"/>
      <x:c r="I512" s="87"/>
      <x:c r="J512" s="87"/>
      <x:c r="K512" s="87"/>
      <x:c r="L512" s="87"/>
      <x:c r="M512" s="87"/>
      <x:c r="N512" s="29"/>
      <x:c r="O512" s="10"/>
      <x:c r="P512" s="10"/>
      <x:c r="Q512" s="10"/>
      <x:c r="R512" s="10"/>
      <x:c r="S512" s="10"/>
      <x:c r="T512" s="10"/>
      <x:c r="U512" s="10"/>
      <x:c r="V512" s="10"/>
      <x:c r="W512" s="10"/>
      <x:c r="X512" s="10"/>
      <x:c r="Y512" s="10"/>
      <x:c r="Z512" s="10"/>
    </x:row>
    <x:row r="513" spans="1:26" ht="13.5" customHeight="1">
      <x:c r="A513" s="29"/>
      <x:c r="B513" s="29"/>
      <x:c r="C513" s="129"/>
      <x:c r="D513" s="87"/>
      <x:c r="E513" s="13"/>
      <x:c r="F513" s="87"/>
      <x:c r="G513" s="87"/>
      <x:c r="H513" s="87"/>
      <x:c r="I513" s="87"/>
      <x:c r="J513" s="87"/>
      <x:c r="K513" s="87"/>
      <x:c r="L513" s="87"/>
      <x:c r="M513" s="87"/>
      <x:c r="N513" s="29"/>
      <x:c r="O513" s="10"/>
      <x:c r="P513" s="10"/>
      <x:c r="Q513" s="10"/>
      <x:c r="R513" s="10"/>
      <x:c r="S513" s="10"/>
      <x:c r="T513" s="10"/>
      <x:c r="U513" s="10"/>
      <x:c r="V513" s="10"/>
      <x:c r="W513" s="10"/>
      <x:c r="X513" s="10"/>
      <x:c r="Y513" s="10"/>
      <x:c r="Z513" s="10"/>
    </x:row>
    <x:row r="514" spans="1:26" ht="13.5" customHeight="1">
      <x:c r="A514" s="29"/>
      <x:c r="B514" s="29"/>
      <x:c r="C514" s="129"/>
      <x:c r="D514" s="87"/>
      <x:c r="E514" s="13"/>
      <x:c r="F514" s="87"/>
      <x:c r="G514" s="87"/>
      <x:c r="H514" s="87"/>
      <x:c r="I514" s="87"/>
      <x:c r="J514" s="87"/>
      <x:c r="K514" s="87"/>
      <x:c r="L514" s="87"/>
      <x:c r="M514" s="87"/>
      <x:c r="N514" s="29"/>
      <x:c r="O514" s="10"/>
      <x:c r="P514" s="10"/>
      <x:c r="Q514" s="10"/>
      <x:c r="R514" s="10"/>
      <x:c r="S514" s="10"/>
      <x:c r="T514" s="10"/>
      <x:c r="U514" s="10"/>
      <x:c r="V514" s="10"/>
      <x:c r="W514" s="10"/>
      <x:c r="X514" s="10"/>
      <x:c r="Y514" s="10"/>
      <x:c r="Z514" s="10"/>
    </x:row>
    <x:row r="515" spans="1:26" ht="13.5" customHeight="1">
      <x:c r="A515" s="29"/>
      <x:c r="B515" s="29"/>
      <x:c r="C515" s="129"/>
      <x:c r="D515" s="87"/>
      <x:c r="E515" s="13"/>
      <x:c r="F515" s="87"/>
      <x:c r="G515" s="87"/>
      <x:c r="H515" s="87"/>
      <x:c r="I515" s="87"/>
      <x:c r="J515" s="87"/>
      <x:c r="K515" s="87"/>
      <x:c r="L515" s="87"/>
      <x:c r="M515" s="87"/>
      <x:c r="N515" s="29"/>
      <x:c r="O515" s="10"/>
      <x:c r="P515" s="10"/>
      <x:c r="Q515" s="10"/>
      <x:c r="R515" s="10"/>
      <x:c r="S515" s="10"/>
      <x:c r="T515" s="10"/>
      <x:c r="U515" s="10"/>
      <x:c r="V515" s="10"/>
      <x:c r="W515" s="10"/>
      <x:c r="X515" s="10"/>
      <x:c r="Y515" s="10"/>
      <x:c r="Z515" s="10"/>
    </x:row>
    <x:row r="516" spans="1:26" ht="13.5" customHeight="1">
      <x:c r="A516" s="29"/>
      <x:c r="B516" s="29"/>
      <x:c r="C516" s="129"/>
      <x:c r="D516" s="87"/>
      <x:c r="E516" s="13"/>
      <x:c r="F516" s="87"/>
      <x:c r="G516" s="87"/>
      <x:c r="H516" s="87"/>
      <x:c r="I516" s="87"/>
      <x:c r="J516" s="87"/>
      <x:c r="K516" s="87"/>
      <x:c r="L516" s="87"/>
      <x:c r="M516" s="87"/>
      <x:c r="N516" s="29"/>
      <x:c r="O516" s="10"/>
      <x:c r="P516" s="10"/>
      <x:c r="Q516" s="10"/>
      <x:c r="R516" s="10"/>
      <x:c r="S516" s="10"/>
      <x:c r="T516" s="10"/>
      <x:c r="U516" s="10"/>
      <x:c r="V516" s="10"/>
      <x:c r="W516" s="10"/>
      <x:c r="X516" s="10"/>
      <x:c r="Y516" s="10"/>
      <x:c r="Z516" s="10"/>
    </x:row>
    <x:row r="517" spans="1:26" ht="13.5" customHeight="1">
      <x:c r="A517" s="29"/>
      <x:c r="B517" s="29"/>
      <x:c r="C517" s="129"/>
      <x:c r="D517" s="87"/>
      <x:c r="E517" s="13"/>
      <x:c r="F517" s="87"/>
      <x:c r="G517" s="87"/>
      <x:c r="H517" s="87"/>
      <x:c r="I517" s="87"/>
      <x:c r="J517" s="87"/>
      <x:c r="K517" s="87"/>
      <x:c r="L517" s="87"/>
      <x:c r="M517" s="87"/>
      <x:c r="N517" s="29"/>
      <x:c r="O517" s="10"/>
      <x:c r="P517" s="10"/>
      <x:c r="Q517" s="10"/>
      <x:c r="R517" s="10"/>
      <x:c r="S517" s="10"/>
      <x:c r="T517" s="10"/>
      <x:c r="U517" s="10"/>
      <x:c r="V517" s="10"/>
      <x:c r="W517" s="10"/>
      <x:c r="X517" s="10"/>
      <x:c r="Y517" s="10"/>
      <x:c r="Z517" s="10"/>
    </x:row>
    <x:row r="518" spans="1:26" ht="13.5" customHeight="1">
      <x:c r="A518" s="29"/>
      <x:c r="B518" s="29"/>
      <x:c r="C518" s="129"/>
      <x:c r="D518" s="87"/>
      <x:c r="E518" s="13"/>
      <x:c r="F518" s="87"/>
      <x:c r="G518" s="87"/>
      <x:c r="H518" s="87"/>
      <x:c r="I518" s="87"/>
      <x:c r="J518" s="87"/>
      <x:c r="K518" s="87"/>
      <x:c r="L518" s="87"/>
      <x:c r="M518" s="87"/>
      <x:c r="N518" s="29"/>
      <x:c r="O518" s="10"/>
      <x:c r="P518" s="10"/>
      <x:c r="Q518" s="10"/>
      <x:c r="R518" s="10"/>
      <x:c r="S518" s="10"/>
      <x:c r="T518" s="10"/>
      <x:c r="U518" s="10"/>
      <x:c r="V518" s="10"/>
      <x:c r="W518" s="10"/>
      <x:c r="X518" s="10"/>
      <x:c r="Y518" s="10"/>
      <x:c r="Z518" s="10"/>
    </x:row>
    <x:row r="519" spans="1:26" ht="13.5" customHeight="1">
      <x:c r="A519" s="29"/>
      <x:c r="B519" s="29"/>
      <x:c r="C519" s="129"/>
      <x:c r="D519" s="87"/>
      <x:c r="E519" s="13"/>
      <x:c r="F519" s="87"/>
      <x:c r="G519" s="87"/>
      <x:c r="H519" s="87"/>
      <x:c r="I519" s="87"/>
      <x:c r="J519" s="87"/>
      <x:c r="K519" s="87"/>
      <x:c r="L519" s="87"/>
      <x:c r="M519" s="87"/>
      <x:c r="N519" s="29"/>
      <x:c r="O519" s="10"/>
      <x:c r="P519" s="10"/>
      <x:c r="Q519" s="10"/>
      <x:c r="R519" s="10"/>
      <x:c r="S519" s="10"/>
      <x:c r="T519" s="10"/>
      <x:c r="U519" s="10"/>
      <x:c r="V519" s="10"/>
      <x:c r="W519" s="10"/>
      <x:c r="X519" s="10"/>
      <x:c r="Y519" s="10"/>
      <x:c r="Z519" s="10"/>
    </x:row>
    <x:row r="520" spans="1:26" ht="13.5" customHeight="1">
      <x:c r="A520" s="29"/>
      <x:c r="B520" s="29"/>
      <x:c r="C520" s="129"/>
      <x:c r="D520" s="87"/>
      <x:c r="E520" s="13"/>
      <x:c r="F520" s="87"/>
      <x:c r="G520" s="87"/>
      <x:c r="H520" s="87"/>
      <x:c r="I520" s="87"/>
      <x:c r="J520" s="87"/>
      <x:c r="K520" s="87"/>
      <x:c r="L520" s="87"/>
      <x:c r="M520" s="87"/>
      <x:c r="N520" s="29"/>
      <x:c r="O520" s="10"/>
      <x:c r="P520" s="10"/>
      <x:c r="Q520" s="10"/>
      <x:c r="R520" s="10"/>
      <x:c r="S520" s="10"/>
      <x:c r="T520" s="10"/>
      <x:c r="U520" s="10"/>
      <x:c r="V520" s="10"/>
      <x:c r="W520" s="10"/>
      <x:c r="X520" s="10"/>
      <x:c r="Y520" s="10"/>
      <x:c r="Z520" s="10"/>
    </x:row>
    <x:row r="521" spans="1:26" ht="13.5" customHeight="1">
      <x:c r="A521" s="29"/>
      <x:c r="B521" s="29"/>
      <x:c r="C521" s="129"/>
      <x:c r="D521" s="87"/>
      <x:c r="E521" s="13"/>
      <x:c r="F521" s="87"/>
      <x:c r="G521" s="87"/>
      <x:c r="H521" s="87"/>
      <x:c r="I521" s="87"/>
      <x:c r="J521" s="87"/>
      <x:c r="K521" s="87"/>
      <x:c r="L521" s="87"/>
      <x:c r="M521" s="87"/>
      <x:c r="N521" s="29"/>
      <x:c r="O521" s="10"/>
      <x:c r="P521" s="10"/>
      <x:c r="Q521" s="10"/>
      <x:c r="R521" s="10"/>
      <x:c r="S521" s="10"/>
      <x:c r="T521" s="10"/>
      <x:c r="U521" s="10"/>
      <x:c r="V521" s="10"/>
      <x:c r="W521" s="10"/>
      <x:c r="X521" s="10"/>
      <x:c r="Y521" s="10"/>
      <x:c r="Z521" s="10"/>
    </x:row>
    <x:row r="522" spans="1:26" ht="13.5" customHeight="1">
      <x:c r="A522" s="29"/>
      <x:c r="B522" s="29"/>
      <x:c r="C522" s="129"/>
      <x:c r="D522" s="87"/>
      <x:c r="E522" s="13"/>
      <x:c r="F522" s="87"/>
      <x:c r="G522" s="87"/>
      <x:c r="H522" s="87"/>
      <x:c r="I522" s="87"/>
      <x:c r="J522" s="87"/>
      <x:c r="K522" s="87"/>
      <x:c r="L522" s="87"/>
      <x:c r="M522" s="87"/>
      <x:c r="N522" s="29"/>
      <x:c r="O522" s="10"/>
      <x:c r="P522" s="10"/>
      <x:c r="Q522" s="10"/>
      <x:c r="R522" s="10"/>
      <x:c r="S522" s="10"/>
      <x:c r="T522" s="10"/>
      <x:c r="U522" s="10"/>
      <x:c r="V522" s="10"/>
      <x:c r="W522" s="10"/>
      <x:c r="X522" s="10"/>
      <x:c r="Y522" s="10"/>
      <x:c r="Z522" s="10"/>
    </x:row>
    <x:row r="523" spans="1:26" ht="13.5" customHeight="1">
      <x:c r="A523" s="29"/>
      <x:c r="B523" s="29"/>
      <x:c r="C523" s="129"/>
      <x:c r="D523" s="87"/>
      <x:c r="E523" s="13"/>
      <x:c r="F523" s="87"/>
      <x:c r="G523" s="87"/>
      <x:c r="H523" s="87"/>
      <x:c r="I523" s="87"/>
      <x:c r="J523" s="87"/>
      <x:c r="K523" s="87"/>
      <x:c r="L523" s="87"/>
      <x:c r="M523" s="87"/>
      <x:c r="N523" s="29"/>
      <x:c r="O523" s="10"/>
      <x:c r="P523" s="10"/>
      <x:c r="Q523" s="10"/>
      <x:c r="R523" s="10"/>
      <x:c r="S523" s="10"/>
      <x:c r="T523" s="10"/>
      <x:c r="U523" s="10"/>
      <x:c r="V523" s="10"/>
      <x:c r="W523" s="10"/>
      <x:c r="X523" s="10"/>
      <x:c r="Y523" s="10"/>
      <x:c r="Z523" s="10"/>
    </x:row>
    <x:row r="524" spans="1:26" ht="13.5" customHeight="1">
      <x:c r="A524" s="29"/>
      <x:c r="B524" s="29"/>
      <x:c r="C524" s="129"/>
      <x:c r="D524" s="87"/>
      <x:c r="E524" s="13"/>
      <x:c r="F524" s="87"/>
      <x:c r="G524" s="87"/>
      <x:c r="H524" s="87"/>
      <x:c r="I524" s="87"/>
      <x:c r="J524" s="87"/>
      <x:c r="K524" s="87"/>
      <x:c r="L524" s="87"/>
      <x:c r="M524" s="87"/>
      <x:c r="N524" s="29"/>
      <x:c r="O524" s="10"/>
      <x:c r="P524" s="10"/>
      <x:c r="Q524" s="10"/>
      <x:c r="R524" s="10"/>
      <x:c r="S524" s="10"/>
      <x:c r="T524" s="10"/>
      <x:c r="U524" s="10"/>
      <x:c r="V524" s="10"/>
      <x:c r="W524" s="10"/>
      <x:c r="X524" s="10"/>
      <x:c r="Y524" s="10"/>
      <x:c r="Z524" s="10"/>
    </x:row>
    <x:row r="525" spans="1:26" ht="13.5" customHeight="1">
      <x:c r="A525" s="29"/>
      <x:c r="B525" s="29"/>
      <x:c r="C525" s="129"/>
      <x:c r="D525" s="87"/>
      <x:c r="E525" s="13"/>
      <x:c r="F525" s="87"/>
      <x:c r="G525" s="87"/>
      <x:c r="H525" s="87"/>
      <x:c r="I525" s="87"/>
      <x:c r="J525" s="87"/>
      <x:c r="K525" s="87"/>
      <x:c r="L525" s="87"/>
      <x:c r="M525" s="87"/>
      <x:c r="N525" s="29"/>
      <x:c r="O525" s="10"/>
      <x:c r="P525" s="10"/>
      <x:c r="Q525" s="10"/>
      <x:c r="R525" s="10"/>
      <x:c r="S525" s="10"/>
      <x:c r="T525" s="10"/>
      <x:c r="U525" s="10"/>
      <x:c r="V525" s="10"/>
      <x:c r="W525" s="10"/>
      <x:c r="X525" s="10"/>
      <x:c r="Y525" s="10"/>
      <x:c r="Z525" s="10"/>
    </x:row>
    <x:row r="526" spans="1:26" ht="13.5" customHeight="1">
      <x:c r="A526" s="29"/>
      <x:c r="B526" s="29"/>
      <x:c r="C526" s="129"/>
      <x:c r="D526" s="87"/>
      <x:c r="E526" s="13"/>
      <x:c r="F526" s="87"/>
      <x:c r="G526" s="87"/>
      <x:c r="H526" s="87"/>
      <x:c r="I526" s="87"/>
      <x:c r="J526" s="87"/>
      <x:c r="K526" s="87"/>
      <x:c r="L526" s="87"/>
      <x:c r="M526" s="87"/>
      <x:c r="N526" s="29"/>
      <x:c r="O526" s="10"/>
      <x:c r="P526" s="10"/>
      <x:c r="Q526" s="10"/>
      <x:c r="R526" s="10"/>
      <x:c r="S526" s="10"/>
      <x:c r="T526" s="10"/>
      <x:c r="U526" s="10"/>
      <x:c r="V526" s="10"/>
      <x:c r="W526" s="10"/>
      <x:c r="X526" s="10"/>
      <x:c r="Y526" s="10"/>
      <x:c r="Z526" s="10"/>
    </x:row>
    <x:row r="527" spans="1:26" ht="13.5" customHeight="1">
      <x:c r="A527" s="29"/>
      <x:c r="B527" s="29"/>
      <x:c r="C527" s="129"/>
      <x:c r="D527" s="87"/>
      <x:c r="E527" s="13"/>
      <x:c r="F527" s="87"/>
      <x:c r="G527" s="87"/>
      <x:c r="H527" s="87"/>
      <x:c r="I527" s="87"/>
      <x:c r="J527" s="87"/>
      <x:c r="K527" s="87"/>
      <x:c r="L527" s="87"/>
      <x:c r="M527" s="87"/>
      <x:c r="N527" s="29"/>
      <x:c r="O527" s="10"/>
      <x:c r="P527" s="10"/>
      <x:c r="Q527" s="10"/>
      <x:c r="R527" s="10"/>
      <x:c r="S527" s="10"/>
      <x:c r="T527" s="10"/>
      <x:c r="U527" s="10"/>
      <x:c r="V527" s="10"/>
      <x:c r="W527" s="10"/>
      <x:c r="X527" s="10"/>
      <x:c r="Y527" s="10"/>
      <x:c r="Z527" s="10"/>
    </x:row>
    <x:row r="528" spans="1:26" ht="13.5" customHeight="1">
      <x:c r="A528" s="29"/>
      <x:c r="B528" s="29"/>
      <x:c r="C528" s="129"/>
      <x:c r="D528" s="87"/>
      <x:c r="E528" s="13"/>
      <x:c r="F528" s="87"/>
      <x:c r="G528" s="87"/>
      <x:c r="H528" s="87"/>
      <x:c r="I528" s="87"/>
      <x:c r="J528" s="87"/>
      <x:c r="K528" s="87"/>
      <x:c r="L528" s="87"/>
      <x:c r="M528" s="87"/>
      <x:c r="N528" s="29"/>
      <x:c r="O528" s="10"/>
      <x:c r="P528" s="10"/>
      <x:c r="Q528" s="10"/>
      <x:c r="R528" s="10"/>
      <x:c r="S528" s="10"/>
      <x:c r="T528" s="10"/>
      <x:c r="U528" s="10"/>
      <x:c r="V528" s="10"/>
      <x:c r="W528" s="10"/>
      <x:c r="X528" s="10"/>
      <x:c r="Y528" s="10"/>
      <x:c r="Z528" s="10"/>
    </x:row>
    <x:row r="529" spans="1:26" ht="13.5" customHeight="1">
      <x:c r="A529" s="29"/>
      <x:c r="B529" s="29"/>
      <x:c r="C529" s="129"/>
      <x:c r="D529" s="87"/>
      <x:c r="E529" s="13"/>
      <x:c r="F529" s="87"/>
      <x:c r="G529" s="87"/>
      <x:c r="H529" s="87"/>
      <x:c r="I529" s="87"/>
      <x:c r="J529" s="87"/>
      <x:c r="K529" s="87"/>
      <x:c r="L529" s="87"/>
      <x:c r="M529" s="87"/>
      <x:c r="N529" s="29"/>
      <x:c r="O529" s="10"/>
      <x:c r="P529" s="10"/>
      <x:c r="Q529" s="10"/>
      <x:c r="R529" s="10"/>
      <x:c r="S529" s="10"/>
      <x:c r="T529" s="10"/>
      <x:c r="U529" s="10"/>
      <x:c r="V529" s="10"/>
      <x:c r="W529" s="10"/>
      <x:c r="X529" s="10"/>
      <x:c r="Y529" s="10"/>
      <x:c r="Z529" s="10"/>
    </x:row>
    <x:row r="530" spans="1:26" ht="13.5" customHeight="1">
      <x:c r="A530" s="29"/>
      <x:c r="B530" s="29"/>
      <x:c r="C530" s="129"/>
      <x:c r="D530" s="87"/>
      <x:c r="E530" s="13"/>
      <x:c r="F530" s="87"/>
      <x:c r="G530" s="87"/>
      <x:c r="H530" s="87"/>
      <x:c r="I530" s="87"/>
      <x:c r="J530" s="87"/>
      <x:c r="K530" s="87"/>
      <x:c r="L530" s="87"/>
      <x:c r="M530" s="87"/>
      <x:c r="N530" s="29"/>
      <x:c r="O530" s="10"/>
      <x:c r="P530" s="10"/>
      <x:c r="Q530" s="10"/>
      <x:c r="R530" s="10"/>
      <x:c r="S530" s="10"/>
      <x:c r="T530" s="10"/>
      <x:c r="U530" s="10"/>
      <x:c r="V530" s="10"/>
      <x:c r="W530" s="10"/>
      <x:c r="X530" s="10"/>
      <x:c r="Y530" s="10"/>
      <x:c r="Z530" s="10"/>
    </x:row>
    <x:row r="531" spans="1:26" ht="13.5" customHeight="1">
      <x:c r="A531" s="29"/>
      <x:c r="B531" s="29"/>
      <x:c r="C531" s="129"/>
      <x:c r="D531" s="87"/>
      <x:c r="E531" s="13"/>
      <x:c r="F531" s="87"/>
      <x:c r="G531" s="87"/>
      <x:c r="H531" s="87"/>
      <x:c r="I531" s="87"/>
      <x:c r="J531" s="87"/>
      <x:c r="K531" s="87"/>
      <x:c r="L531" s="87"/>
      <x:c r="M531" s="87"/>
      <x:c r="N531" s="29"/>
      <x:c r="O531" s="10"/>
      <x:c r="P531" s="10"/>
      <x:c r="Q531" s="10"/>
      <x:c r="R531" s="10"/>
      <x:c r="S531" s="10"/>
      <x:c r="T531" s="10"/>
      <x:c r="U531" s="10"/>
      <x:c r="V531" s="10"/>
      <x:c r="W531" s="10"/>
      <x:c r="X531" s="10"/>
      <x:c r="Y531" s="10"/>
      <x:c r="Z531" s="10"/>
    </x:row>
    <x:row r="532" spans="1:26" ht="13.5" customHeight="1">
      <x:c r="A532" s="29"/>
      <x:c r="B532" s="29"/>
      <x:c r="C532" s="129"/>
      <x:c r="D532" s="87"/>
      <x:c r="E532" s="13"/>
      <x:c r="F532" s="87"/>
      <x:c r="G532" s="87"/>
      <x:c r="H532" s="87"/>
      <x:c r="I532" s="87"/>
      <x:c r="J532" s="87"/>
      <x:c r="K532" s="87"/>
      <x:c r="L532" s="87"/>
      <x:c r="M532" s="87"/>
      <x:c r="N532" s="29"/>
      <x:c r="O532" s="10"/>
      <x:c r="P532" s="10"/>
      <x:c r="Q532" s="10"/>
      <x:c r="R532" s="10"/>
      <x:c r="S532" s="10"/>
      <x:c r="T532" s="10"/>
      <x:c r="U532" s="10"/>
      <x:c r="V532" s="10"/>
      <x:c r="W532" s="10"/>
      <x:c r="X532" s="10"/>
      <x:c r="Y532" s="10"/>
      <x:c r="Z532" s="10"/>
    </x:row>
    <x:row r="533" spans="1:26" ht="13.5" customHeight="1">
      <x:c r="A533" s="29"/>
      <x:c r="B533" s="29"/>
      <x:c r="C533" s="129"/>
      <x:c r="D533" s="87"/>
      <x:c r="E533" s="13"/>
      <x:c r="F533" s="87"/>
      <x:c r="G533" s="87"/>
      <x:c r="H533" s="87"/>
      <x:c r="I533" s="87"/>
      <x:c r="J533" s="87"/>
      <x:c r="K533" s="87"/>
      <x:c r="L533" s="87"/>
      <x:c r="M533" s="87"/>
      <x:c r="N533" s="29"/>
      <x:c r="O533" s="10"/>
      <x:c r="P533" s="10"/>
      <x:c r="Q533" s="10"/>
      <x:c r="R533" s="10"/>
      <x:c r="S533" s="10"/>
      <x:c r="T533" s="10"/>
      <x:c r="U533" s="10"/>
      <x:c r="V533" s="10"/>
      <x:c r="W533" s="10"/>
      <x:c r="X533" s="10"/>
      <x:c r="Y533" s="10"/>
      <x:c r="Z533" s="10"/>
    </x:row>
    <x:row r="534" spans="1:26" ht="13.5" customHeight="1">
      <x:c r="A534" s="29"/>
      <x:c r="B534" s="29"/>
      <x:c r="C534" s="129"/>
      <x:c r="D534" s="87"/>
      <x:c r="E534" s="13"/>
      <x:c r="F534" s="87"/>
      <x:c r="G534" s="87"/>
      <x:c r="H534" s="87"/>
      <x:c r="I534" s="87"/>
      <x:c r="J534" s="87"/>
      <x:c r="K534" s="87"/>
      <x:c r="L534" s="87"/>
      <x:c r="M534" s="87"/>
      <x:c r="N534" s="29"/>
      <x:c r="O534" s="10"/>
      <x:c r="P534" s="10"/>
      <x:c r="Q534" s="10"/>
      <x:c r="R534" s="10"/>
      <x:c r="S534" s="10"/>
      <x:c r="T534" s="10"/>
      <x:c r="U534" s="10"/>
      <x:c r="V534" s="10"/>
      <x:c r="W534" s="10"/>
      <x:c r="X534" s="10"/>
      <x:c r="Y534" s="10"/>
      <x:c r="Z534" s="10"/>
    </x:row>
    <x:row r="535" spans="1:26" ht="13.5" customHeight="1">
      <x:c r="A535" s="29"/>
      <x:c r="B535" s="29"/>
      <x:c r="C535" s="129"/>
      <x:c r="D535" s="87"/>
      <x:c r="E535" s="13"/>
      <x:c r="F535" s="87"/>
      <x:c r="G535" s="87"/>
      <x:c r="H535" s="87"/>
      <x:c r="I535" s="87"/>
      <x:c r="J535" s="87"/>
      <x:c r="K535" s="87"/>
      <x:c r="L535" s="87"/>
      <x:c r="M535" s="87"/>
      <x:c r="N535" s="29"/>
      <x:c r="O535" s="10"/>
      <x:c r="P535" s="10"/>
      <x:c r="Q535" s="10"/>
      <x:c r="R535" s="10"/>
      <x:c r="S535" s="10"/>
      <x:c r="T535" s="10"/>
      <x:c r="U535" s="10"/>
      <x:c r="V535" s="10"/>
      <x:c r="W535" s="10"/>
      <x:c r="X535" s="10"/>
      <x:c r="Y535" s="10"/>
      <x:c r="Z535" s="10"/>
    </x:row>
    <x:row r="536" spans="1:26" ht="13.5" customHeight="1">
      <x:c r="A536" s="29"/>
      <x:c r="B536" s="29"/>
      <x:c r="C536" s="129"/>
      <x:c r="D536" s="87"/>
      <x:c r="E536" s="13"/>
      <x:c r="F536" s="87"/>
      <x:c r="G536" s="87"/>
      <x:c r="H536" s="87"/>
      <x:c r="I536" s="87"/>
      <x:c r="J536" s="87"/>
      <x:c r="K536" s="87"/>
      <x:c r="L536" s="87"/>
      <x:c r="M536" s="87"/>
      <x:c r="N536" s="29"/>
      <x:c r="O536" s="10"/>
      <x:c r="P536" s="10"/>
      <x:c r="Q536" s="10"/>
      <x:c r="R536" s="10"/>
      <x:c r="S536" s="10"/>
      <x:c r="T536" s="10"/>
      <x:c r="U536" s="10"/>
      <x:c r="V536" s="10"/>
      <x:c r="W536" s="10"/>
      <x:c r="X536" s="10"/>
      <x:c r="Y536" s="10"/>
      <x:c r="Z536" s="10"/>
    </x:row>
    <x:row r="537" spans="1:26" ht="13.5" customHeight="1">
      <x:c r="A537" s="29"/>
      <x:c r="B537" s="29"/>
      <x:c r="C537" s="129"/>
      <x:c r="D537" s="87"/>
      <x:c r="E537" s="13"/>
      <x:c r="F537" s="87"/>
      <x:c r="G537" s="87"/>
      <x:c r="H537" s="87"/>
      <x:c r="I537" s="87"/>
      <x:c r="J537" s="87"/>
      <x:c r="K537" s="87"/>
      <x:c r="L537" s="87"/>
      <x:c r="M537" s="87"/>
      <x:c r="N537" s="29"/>
      <x:c r="O537" s="10"/>
      <x:c r="P537" s="10"/>
      <x:c r="Q537" s="10"/>
      <x:c r="R537" s="10"/>
      <x:c r="S537" s="10"/>
      <x:c r="T537" s="10"/>
      <x:c r="U537" s="10"/>
      <x:c r="V537" s="10"/>
      <x:c r="W537" s="10"/>
      <x:c r="X537" s="10"/>
      <x:c r="Y537" s="10"/>
      <x:c r="Z537" s="10"/>
    </x:row>
    <x:row r="538" spans="1:26" ht="13.5" customHeight="1">
      <x:c r="A538" s="29"/>
      <x:c r="B538" s="29"/>
      <x:c r="C538" s="129"/>
      <x:c r="D538" s="87"/>
      <x:c r="E538" s="13"/>
      <x:c r="F538" s="87"/>
      <x:c r="G538" s="87"/>
      <x:c r="H538" s="87"/>
      <x:c r="I538" s="87"/>
      <x:c r="J538" s="87"/>
      <x:c r="K538" s="87"/>
      <x:c r="L538" s="87"/>
      <x:c r="M538" s="87"/>
      <x:c r="N538" s="29"/>
      <x:c r="O538" s="10"/>
      <x:c r="P538" s="10"/>
      <x:c r="Q538" s="10"/>
      <x:c r="R538" s="10"/>
      <x:c r="S538" s="10"/>
      <x:c r="T538" s="10"/>
      <x:c r="U538" s="10"/>
      <x:c r="V538" s="10"/>
      <x:c r="W538" s="10"/>
      <x:c r="X538" s="10"/>
      <x:c r="Y538" s="10"/>
      <x:c r="Z538" s="10"/>
    </x:row>
    <x:row r="539" spans="1:26" ht="13.5" customHeight="1">
      <x:c r="A539" s="29"/>
      <x:c r="B539" s="29"/>
      <x:c r="C539" s="129"/>
      <x:c r="D539" s="87"/>
      <x:c r="E539" s="13"/>
      <x:c r="F539" s="87"/>
      <x:c r="G539" s="87"/>
      <x:c r="H539" s="87"/>
      <x:c r="I539" s="87"/>
      <x:c r="J539" s="87"/>
      <x:c r="K539" s="87"/>
      <x:c r="L539" s="87"/>
      <x:c r="M539" s="87"/>
      <x:c r="N539" s="29"/>
      <x:c r="O539" s="10"/>
      <x:c r="P539" s="10"/>
      <x:c r="Q539" s="10"/>
      <x:c r="R539" s="10"/>
      <x:c r="S539" s="10"/>
      <x:c r="T539" s="10"/>
      <x:c r="U539" s="10"/>
      <x:c r="V539" s="10"/>
      <x:c r="W539" s="10"/>
      <x:c r="X539" s="10"/>
      <x:c r="Y539" s="10"/>
      <x:c r="Z539" s="10"/>
    </x:row>
    <x:row r="540" spans="1:26" ht="13.5" customHeight="1">
      <x:c r="A540" s="29"/>
      <x:c r="B540" s="29"/>
      <x:c r="C540" s="129"/>
      <x:c r="D540" s="87"/>
      <x:c r="E540" s="13"/>
      <x:c r="F540" s="87"/>
      <x:c r="G540" s="87"/>
      <x:c r="H540" s="87"/>
      <x:c r="I540" s="87"/>
      <x:c r="J540" s="87"/>
      <x:c r="K540" s="87"/>
      <x:c r="L540" s="87"/>
      <x:c r="M540" s="87"/>
      <x:c r="N540" s="29"/>
      <x:c r="O540" s="10"/>
      <x:c r="P540" s="10"/>
      <x:c r="Q540" s="10"/>
      <x:c r="R540" s="10"/>
      <x:c r="S540" s="10"/>
      <x:c r="T540" s="10"/>
      <x:c r="U540" s="10"/>
      <x:c r="V540" s="10"/>
      <x:c r="W540" s="10"/>
      <x:c r="X540" s="10"/>
      <x:c r="Y540" s="10"/>
      <x:c r="Z540" s="10"/>
    </x:row>
    <x:row r="541" spans="1:26" ht="13.5" customHeight="1">
      <x:c r="A541" s="29"/>
      <x:c r="B541" s="29"/>
      <x:c r="C541" s="129"/>
      <x:c r="D541" s="87"/>
      <x:c r="E541" s="13"/>
      <x:c r="F541" s="87"/>
      <x:c r="G541" s="87"/>
      <x:c r="H541" s="87"/>
      <x:c r="I541" s="87"/>
      <x:c r="J541" s="87"/>
      <x:c r="K541" s="87"/>
      <x:c r="L541" s="87"/>
      <x:c r="M541" s="87"/>
      <x:c r="N541" s="29"/>
      <x:c r="O541" s="10"/>
      <x:c r="P541" s="10"/>
      <x:c r="Q541" s="10"/>
      <x:c r="R541" s="10"/>
      <x:c r="S541" s="10"/>
      <x:c r="T541" s="10"/>
      <x:c r="U541" s="10"/>
      <x:c r="V541" s="10"/>
      <x:c r="W541" s="10"/>
      <x:c r="X541" s="10"/>
      <x:c r="Y541" s="10"/>
      <x:c r="Z541" s="10"/>
    </x:row>
    <x:row r="542" spans="1:26" ht="13.5" customHeight="1">
      <x:c r="A542" s="29"/>
      <x:c r="B542" s="29"/>
      <x:c r="C542" s="129"/>
      <x:c r="D542" s="87"/>
      <x:c r="E542" s="13"/>
      <x:c r="F542" s="87"/>
      <x:c r="G542" s="87"/>
      <x:c r="H542" s="87"/>
      <x:c r="I542" s="87"/>
      <x:c r="J542" s="87"/>
      <x:c r="K542" s="87"/>
      <x:c r="L542" s="87"/>
      <x:c r="M542" s="87"/>
      <x:c r="N542" s="29"/>
      <x:c r="O542" s="10"/>
      <x:c r="P542" s="10"/>
      <x:c r="Q542" s="10"/>
      <x:c r="R542" s="10"/>
      <x:c r="S542" s="10"/>
      <x:c r="T542" s="10"/>
      <x:c r="U542" s="10"/>
      <x:c r="V542" s="10"/>
      <x:c r="W542" s="10"/>
      <x:c r="X542" s="10"/>
      <x:c r="Y542" s="10"/>
      <x:c r="Z542" s="10"/>
    </x:row>
    <x:row r="543" spans="1:26" ht="13.5" customHeight="1">
      <x:c r="A543" s="29"/>
      <x:c r="B543" s="29"/>
      <x:c r="C543" s="129"/>
      <x:c r="D543" s="87"/>
      <x:c r="E543" s="13"/>
      <x:c r="F543" s="87"/>
      <x:c r="G543" s="87"/>
      <x:c r="H543" s="87"/>
      <x:c r="I543" s="87"/>
      <x:c r="J543" s="87"/>
      <x:c r="K543" s="87"/>
      <x:c r="L543" s="87"/>
      <x:c r="M543" s="87"/>
      <x:c r="N543" s="29"/>
      <x:c r="O543" s="10"/>
      <x:c r="P543" s="10"/>
      <x:c r="Q543" s="10"/>
      <x:c r="R543" s="10"/>
      <x:c r="S543" s="10"/>
      <x:c r="T543" s="10"/>
      <x:c r="U543" s="10"/>
      <x:c r="V543" s="10"/>
      <x:c r="W543" s="10"/>
      <x:c r="X543" s="10"/>
      <x:c r="Y543" s="10"/>
      <x:c r="Z543" s="10"/>
    </x:row>
    <x:row r="544" spans="1:26" ht="13.5" customHeight="1">
      <x:c r="A544" s="29"/>
      <x:c r="B544" s="29"/>
      <x:c r="C544" s="129"/>
      <x:c r="D544" s="87"/>
      <x:c r="E544" s="13"/>
      <x:c r="F544" s="87"/>
      <x:c r="G544" s="87"/>
      <x:c r="H544" s="87"/>
      <x:c r="I544" s="87"/>
      <x:c r="J544" s="87"/>
      <x:c r="K544" s="87"/>
      <x:c r="L544" s="87"/>
      <x:c r="M544" s="87"/>
      <x:c r="N544" s="29"/>
      <x:c r="O544" s="10"/>
      <x:c r="P544" s="10"/>
      <x:c r="Q544" s="10"/>
      <x:c r="R544" s="10"/>
      <x:c r="S544" s="10"/>
      <x:c r="T544" s="10"/>
      <x:c r="U544" s="10"/>
      <x:c r="V544" s="10"/>
      <x:c r="W544" s="10"/>
      <x:c r="X544" s="10"/>
      <x:c r="Y544" s="10"/>
      <x:c r="Z544" s="10"/>
    </x:row>
    <x:row r="545" spans="1:26" ht="13.5" customHeight="1">
      <x:c r="A545" s="29"/>
      <x:c r="B545" s="29"/>
      <x:c r="C545" s="129"/>
      <x:c r="D545" s="87"/>
      <x:c r="E545" s="13"/>
      <x:c r="F545" s="87"/>
      <x:c r="G545" s="87"/>
      <x:c r="H545" s="87"/>
      <x:c r="I545" s="87"/>
      <x:c r="J545" s="87"/>
      <x:c r="K545" s="87"/>
      <x:c r="L545" s="87"/>
      <x:c r="M545" s="87"/>
      <x:c r="N545" s="29"/>
      <x:c r="O545" s="10"/>
      <x:c r="P545" s="10"/>
      <x:c r="Q545" s="10"/>
      <x:c r="R545" s="10"/>
      <x:c r="S545" s="10"/>
      <x:c r="T545" s="10"/>
      <x:c r="U545" s="10"/>
      <x:c r="V545" s="10"/>
      <x:c r="W545" s="10"/>
      <x:c r="X545" s="10"/>
      <x:c r="Y545" s="10"/>
      <x:c r="Z545" s="10"/>
    </x:row>
    <x:row r="546" spans="1:26" ht="13.5" customHeight="1">
      <x:c r="A546" s="29"/>
      <x:c r="B546" s="29"/>
      <x:c r="C546" s="129"/>
      <x:c r="D546" s="87"/>
      <x:c r="E546" s="13"/>
      <x:c r="F546" s="87"/>
      <x:c r="G546" s="87"/>
      <x:c r="H546" s="87"/>
      <x:c r="I546" s="87"/>
      <x:c r="J546" s="87"/>
      <x:c r="K546" s="87"/>
      <x:c r="L546" s="87"/>
      <x:c r="M546" s="87"/>
      <x:c r="N546" s="29"/>
      <x:c r="O546" s="10"/>
      <x:c r="P546" s="10"/>
      <x:c r="Q546" s="10"/>
      <x:c r="R546" s="10"/>
      <x:c r="S546" s="10"/>
      <x:c r="T546" s="10"/>
      <x:c r="U546" s="10"/>
      <x:c r="V546" s="10"/>
      <x:c r="W546" s="10"/>
      <x:c r="X546" s="10"/>
      <x:c r="Y546" s="10"/>
      <x:c r="Z546" s="10"/>
    </x:row>
    <x:row r="547" spans="1:26" ht="13.5" customHeight="1">
      <x:c r="A547" s="29"/>
      <x:c r="B547" s="29"/>
      <x:c r="C547" s="129"/>
      <x:c r="D547" s="87"/>
      <x:c r="E547" s="13"/>
      <x:c r="F547" s="87"/>
      <x:c r="G547" s="87"/>
      <x:c r="H547" s="87"/>
      <x:c r="I547" s="87"/>
      <x:c r="J547" s="87"/>
      <x:c r="K547" s="87"/>
      <x:c r="L547" s="87"/>
      <x:c r="M547" s="87"/>
      <x:c r="N547" s="29"/>
      <x:c r="O547" s="10"/>
      <x:c r="P547" s="10"/>
      <x:c r="Q547" s="10"/>
      <x:c r="R547" s="10"/>
      <x:c r="S547" s="10"/>
      <x:c r="T547" s="10"/>
      <x:c r="U547" s="10"/>
      <x:c r="V547" s="10"/>
      <x:c r="W547" s="10"/>
      <x:c r="X547" s="10"/>
      <x:c r="Y547" s="10"/>
      <x:c r="Z547" s="10"/>
    </x:row>
    <x:row r="548" spans="1:26" ht="13.5" customHeight="1">
      <x:c r="A548" s="29"/>
      <x:c r="B548" s="29"/>
      <x:c r="C548" s="129"/>
      <x:c r="D548" s="87"/>
      <x:c r="E548" s="13"/>
      <x:c r="F548" s="87"/>
      <x:c r="G548" s="87"/>
      <x:c r="H548" s="87"/>
      <x:c r="I548" s="87"/>
      <x:c r="J548" s="87"/>
      <x:c r="K548" s="87"/>
      <x:c r="L548" s="87"/>
      <x:c r="M548" s="87"/>
      <x:c r="N548" s="29"/>
      <x:c r="O548" s="10"/>
      <x:c r="P548" s="10"/>
      <x:c r="Q548" s="10"/>
      <x:c r="R548" s="10"/>
      <x:c r="S548" s="10"/>
      <x:c r="T548" s="10"/>
      <x:c r="U548" s="10"/>
      <x:c r="V548" s="10"/>
      <x:c r="W548" s="10"/>
      <x:c r="X548" s="10"/>
      <x:c r="Y548" s="10"/>
      <x:c r="Z548" s="10"/>
    </x:row>
    <x:row r="549" spans="1:26" ht="13.5" customHeight="1">
      <x:c r="A549" s="29"/>
      <x:c r="B549" s="29"/>
      <x:c r="C549" s="129"/>
      <x:c r="D549" s="87"/>
      <x:c r="E549" s="13"/>
      <x:c r="F549" s="87"/>
      <x:c r="G549" s="87"/>
      <x:c r="H549" s="87"/>
      <x:c r="I549" s="87"/>
      <x:c r="J549" s="87"/>
      <x:c r="K549" s="87"/>
      <x:c r="L549" s="87"/>
      <x:c r="M549" s="87"/>
      <x:c r="N549" s="29"/>
      <x:c r="O549" s="10"/>
      <x:c r="P549" s="10"/>
      <x:c r="Q549" s="10"/>
      <x:c r="R549" s="10"/>
      <x:c r="S549" s="10"/>
      <x:c r="T549" s="10"/>
      <x:c r="U549" s="10"/>
      <x:c r="V549" s="10"/>
      <x:c r="W549" s="10"/>
      <x:c r="X549" s="10"/>
      <x:c r="Y549" s="10"/>
      <x:c r="Z549" s="10"/>
    </x:row>
    <x:row r="550" spans="1:26" ht="13.5" customHeight="1">
      <x:c r="A550" s="29"/>
      <x:c r="B550" s="29"/>
      <x:c r="C550" s="129"/>
      <x:c r="D550" s="87"/>
      <x:c r="E550" s="13"/>
      <x:c r="F550" s="87"/>
      <x:c r="G550" s="87"/>
      <x:c r="H550" s="87"/>
      <x:c r="I550" s="87"/>
      <x:c r="J550" s="87"/>
      <x:c r="K550" s="87"/>
      <x:c r="L550" s="87"/>
      <x:c r="M550" s="87"/>
      <x:c r="N550" s="29"/>
      <x:c r="O550" s="10"/>
      <x:c r="P550" s="10"/>
      <x:c r="Q550" s="10"/>
      <x:c r="R550" s="10"/>
      <x:c r="S550" s="10"/>
      <x:c r="T550" s="10"/>
      <x:c r="U550" s="10"/>
      <x:c r="V550" s="10"/>
      <x:c r="W550" s="10"/>
      <x:c r="X550" s="10"/>
      <x:c r="Y550" s="10"/>
      <x:c r="Z550" s="10"/>
    </x:row>
    <x:row r="551" spans="1:26" ht="13.5" customHeight="1">
      <x:c r="A551" s="29"/>
      <x:c r="B551" s="29"/>
      <x:c r="C551" s="129"/>
      <x:c r="D551" s="87"/>
      <x:c r="E551" s="13"/>
      <x:c r="F551" s="87"/>
      <x:c r="G551" s="87"/>
      <x:c r="H551" s="87"/>
      <x:c r="I551" s="87"/>
      <x:c r="J551" s="87"/>
      <x:c r="K551" s="87"/>
      <x:c r="L551" s="87"/>
      <x:c r="M551" s="87"/>
      <x:c r="N551" s="29"/>
      <x:c r="O551" s="10"/>
      <x:c r="P551" s="10"/>
      <x:c r="Q551" s="10"/>
      <x:c r="R551" s="10"/>
      <x:c r="S551" s="10"/>
      <x:c r="T551" s="10"/>
      <x:c r="U551" s="10"/>
      <x:c r="V551" s="10"/>
      <x:c r="W551" s="10"/>
      <x:c r="X551" s="10"/>
      <x:c r="Y551" s="10"/>
      <x:c r="Z551" s="10"/>
    </x:row>
    <x:row r="552" spans="1:26" ht="13.5" customHeight="1">
      <x:c r="A552" s="29"/>
      <x:c r="B552" s="29"/>
      <x:c r="C552" s="129"/>
      <x:c r="D552" s="87"/>
      <x:c r="E552" s="13"/>
      <x:c r="F552" s="87"/>
      <x:c r="G552" s="87"/>
      <x:c r="H552" s="87"/>
      <x:c r="I552" s="87"/>
      <x:c r="J552" s="87"/>
      <x:c r="K552" s="87"/>
      <x:c r="L552" s="87"/>
      <x:c r="M552" s="87"/>
      <x:c r="N552" s="29"/>
      <x:c r="O552" s="10"/>
      <x:c r="P552" s="10"/>
      <x:c r="Q552" s="10"/>
      <x:c r="R552" s="10"/>
      <x:c r="S552" s="10"/>
      <x:c r="T552" s="10"/>
      <x:c r="U552" s="10"/>
      <x:c r="V552" s="10"/>
      <x:c r="W552" s="10"/>
      <x:c r="X552" s="10"/>
      <x:c r="Y552" s="10"/>
      <x:c r="Z552" s="10"/>
    </x:row>
    <x:row r="553" spans="1:26" ht="13.5" customHeight="1">
      <x:c r="A553" s="29"/>
      <x:c r="B553" s="29"/>
      <x:c r="C553" s="129"/>
      <x:c r="D553" s="87"/>
      <x:c r="E553" s="13"/>
      <x:c r="F553" s="87"/>
      <x:c r="G553" s="87"/>
      <x:c r="H553" s="87"/>
      <x:c r="I553" s="87"/>
      <x:c r="J553" s="87"/>
      <x:c r="K553" s="87"/>
      <x:c r="L553" s="87"/>
      <x:c r="M553" s="87"/>
      <x:c r="N553" s="29"/>
      <x:c r="O553" s="10"/>
      <x:c r="P553" s="10"/>
      <x:c r="Q553" s="10"/>
      <x:c r="R553" s="10"/>
      <x:c r="S553" s="10"/>
      <x:c r="T553" s="10"/>
      <x:c r="U553" s="10"/>
      <x:c r="V553" s="10"/>
      <x:c r="W553" s="10"/>
      <x:c r="X553" s="10"/>
      <x:c r="Y553" s="10"/>
      <x:c r="Z553" s="10"/>
    </x:row>
    <x:row r="554" spans="1:26" ht="13.5" customHeight="1">
      <x:c r="A554" s="29"/>
      <x:c r="B554" s="29"/>
      <x:c r="C554" s="129"/>
      <x:c r="D554" s="87"/>
      <x:c r="E554" s="13"/>
      <x:c r="F554" s="87"/>
      <x:c r="G554" s="87"/>
      <x:c r="H554" s="87"/>
      <x:c r="I554" s="87"/>
      <x:c r="J554" s="87"/>
      <x:c r="K554" s="87"/>
      <x:c r="L554" s="87"/>
      <x:c r="M554" s="87"/>
      <x:c r="N554" s="29"/>
      <x:c r="O554" s="10"/>
      <x:c r="P554" s="10"/>
      <x:c r="Q554" s="10"/>
      <x:c r="R554" s="10"/>
      <x:c r="S554" s="10"/>
      <x:c r="T554" s="10"/>
      <x:c r="U554" s="10"/>
      <x:c r="V554" s="10"/>
      <x:c r="W554" s="10"/>
      <x:c r="X554" s="10"/>
      <x:c r="Y554" s="10"/>
      <x:c r="Z554" s="10"/>
    </x:row>
    <x:row r="555" spans="1:26" ht="13.5" customHeight="1">
      <x:c r="A555" s="29"/>
      <x:c r="B555" s="29"/>
      <x:c r="C555" s="129"/>
      <x:c r="D555" s="87"/>
      <x:c r="E555" s="13"/>
      <x:c r="F555" s="87"/>
      <x:c r="G555" s="87"/>
      <x:c r="H555" s="87"/>
      <x:c r="I555" s="87"/>
      <x:c r="J555" s="87"/>
      <x:c r="K555" s="87"/>
      <x:c r="L555" s="87"/>
      <x:c r="M555" s="87"/>
      <x:c r="N555" s="29"/>
      <x:c r="O555" s="10"/>
      <x:c r="P555" s="10"/>
      <x:c r="Q555" s="10"/>
      <x:c r="R555" s="10"/>
      <x:c r="S555" s="10"/>
      <x:c r="T555" s="10"/>
      <x:c r="U555" s="10"/>
      <x:c r="V555" s="10"/>
      <x:c r="W555" s="10"/>
      <x:c r="X555" s="10"/>
      <x:c r="Y555" s="10"/>
      <x:c r="Z555" s="10"/>
    </x:row>
    <x:row r="556" spans="1:26" ht="13.5" customHeight="1">
      <x:c r="A556" s="29"/>
      <x:c r="B556" s="29"/>
      <x:c r="C556" s="129"/>
      <x:c r="D556" s="87"/>
      <x:c r="E556" s="13"/>
      <x:c r="F556" s="87"/>
      <x:c r="G556" s="87"/>
      <x:c r="H556" s="87"/>
      <x:c r="I556" s="87"/>
      <x:c r="J556" s="87"/>
      <x:c r="K556" s="87"/>
      <x:c r="L556" s="87"/>
      <x:c r="M556" s="87"/>
      <x:c r="N556" s="29"/>
      <x:c r="O556" s="10"/>
      <x:c r="P556" s="10"/>
      <x:c r="Q556" s="10"/>
      <x:c r="R556" s="10"/>
      <x:c r="S556" s="10"/>
      <x:c r="T556" s="10"/>
      <x:c r="U556" s="10"/>
      <x:c r="V556" s="10"/>
      <x:c r="W556" s="10"/>
      <x:c r="X556" s="10"/>
      <x:c r="Y556" s="10"/>
      <x:c r="Z556" s="10"/>
    </x:row>
    <x:row r="557" spans="1:26" ht="13.5" customHeight="1">
      <x:c r="A557" s="29"/>
      <x:c r="B557" s="29"/>
      <x:c r="C557" s="129"/>
      <x:c r="D557" s="87"/>
      <x:c r="E557" s="13"/>
      <x:c r="F557" s="87"/>
      <x:c r="G557" s="87"/>
      <x:c r="H557" s="87"/>
      <x:c r="I557" s="87"/>
      <x:c r="J557" s="87"/>
      <x:c r="K557" s="87"/>
      <x:c r="L557" s="87"/>
      <x:c r="M557" s="87"/>
      <x:c r="N557" s="29"/>
      <x:c r="O557" s="10"/>
      <x:c r="P557" s="10"/>
      <x:c r="Q557" s="10"/>
      <x:c r="R557" s="10"/>
      <x:c r="S557" s="10"/>
      <x:c r="T557" s="10"/>
      <x:c r="U557" s="10"/>
      <x:c r="V557" s="10"/>
      <x:c r="W557" s="10"/>
      <x:c r="X557" s="10"/>
      <x:c r="Y557" s="10"/>
      <x:c r="Z557" s="10"/>
    </x:row>
    <x:row r="558" spans="1:26" ht="13.5" customHeight="1">
      <x:c r="A558" s="29"/>
      <x:c r="B558" s="29"/>
      <x:c r="C558" s="129"/>
      <x:c r="D558" s="87"/>
      <x:c r="E558" s="13"/>
      <x:c r="F558" s="87"/>
      <x:c r="G558" s="87"/>
      <x:c r="H558" s="87"/>
      <x:c r="I558" s="87"/>
      <x:c r="J558" s="87"/>
      <x:c r="K558" s="87"/>
      <x:c r="L558" s="87"/>
      <x:c r="M558" s="87"/>
      <x:c r="N558" s="29"/>
      <x:c r="O558" s="10"/>
      <x:c r="P558" s="10"/>
      <x:c r="Q558" s="10"/>
      <x:c r="R558" s="10"/>
      <x:c r="S558" s="10"/>
      <x:c r="T558" s="10"/>
      <x:c r="U558" s="10"/>
      <x:c r="V558" s="10"/>
      <x:c r="W558" s="10"/>
      <x:c r="X558" s="10"/>
      <x:c r="Y558" s="10"/>
      <x:c r="Z558" s="10"/>
    </x:row>
    <x:row r="559" spans="1:26" ht="13.5" customHeight="1">
      <x:c r="A559" s="29"/>
      <x:c r="B559" s="29"/>
      <x:c r="C559" s="129"/>
      <x:c r="D559" s="87"/>
      <x:c r="E559" s="13"/>
      <x:c r="F559" s="87"/>
      <x:c r="G559" s="87"/>
      <x:c r="H559" s="87"/>
      <x:c r="I559" s="87"/>
      <x:c r="J559" s="87"/>
      <x:c r="K559" s="87"/>
      <x:c r="L559" s="87"/>
      <x:c r="M559" s="87"/>
      <x:c r="N559" s="29"/>
      <x:c r="O559" s="10"/>
      <x:c r="P559" s="10"/>
      <x:c r="Q559" s="10"/>
      <x:c r="R559" s="10"/>
      <x:c r="S559" s="10"/>
      <x:c r="T559" s="10"/>
      <x:c r="U559" s="10"/>
      <x:c r="V559" s="10"/>
      <x:c r="W559" s="10"/>
      <x:c r="X559" s="10"/>
      <x:c r="Y559" s="10"/>
      <x:c r="Z559" s="10"/>
    </x:row>
    <x:row r="560" spans="1:26" ht="13.5" customHeight="1">
      <x:c r="A560" s="29"/>
      <x:c r="B560" s="29"/>
      <x:c r="C560" s="129"/>
      <x:c r="D560" s="87"/>
      <x:c r="E560" s="13"/>
      <x:c r="F560" s="87"/>
      <x:c r="G560" s="87"/>
      <x:c r="H560" s="87"/>
      <x:c r="I560" s="87"/>
      <x:c r="J560" s="87"/>
      <x:c r="K560" s="87"/>
      <x:c r="L560" s="87"/>
      <x:c r="M560" s="87"/>
      <x:c r="N560" s="29"/>
      <x:c r="O560" s="10"/>
      <x:c r="P560" s="10"/>
      <x:c r="Q560" s="10"/>
      <x:c r="R560" s="10"/>
      <x:c r="S560" s="10"/>
      <x:c r="T560" s="10"/>
      <x:c r="U560" s="10"/>
      <x:c r="V560" s="10"/>
      <x:c r="W560" s="10"/>
      <x:c r="X560" s="10"/>
      <x:c r="Y560" s="10"/>
      <x:c r="Z560" s="10"/>
    </x:row>
    <x:row r="561" spans="1:26" ht="13.5" customHeight="1">
      <x:c r="A561" s="29"/>
      <x:c r="B561" s="29"/>
      <x:c r="C561" s="129"/>
      <x:c r="D561" s="87"/>
      <x:c r="E561" s="13"/>
      <x:c r="F561" s="87"/>
      <x:c r="G561" s="87"/>
      <x:c r="H561" s="87"/>
      <x:c r="I561" s="87"/>
      <x:c r="J561" s="87"/>
      <x:c r="K561" s="87"/>
      <x:c r="L561" s="87"/>
      <x:c r="M561" s="87"/>
      <x:c r="N561" s="29"/>
      <x:c r="O561" s="10"/>
      <x:c r="P561" s="10"/>
      <x:c r="Q561" s="10"/>
      <x:c r="R561" s="10"/>
      <x:c r="S561" s="10"/>
      <x:c r="T561" s="10"/>
      <x:c r="U561" s="10"/>
      <x:c r="V561" s="10"/>
      <x:c r="W561" s="10"/>
      <x:c r="X561" s="10"/>
      <x:c r="Y561" s="10"/>
      <x:c r="Z561" s="10"/>
    </x:row>
    <x:row r="562" spans="1:26" ht="13.5" customHeight="1">
      <x:c r="A562" s="29"/>
      <x:c r="B562" s="29"/>
      <x:c r="C562" s="129"/>
      <x:c r="D562" s="87"/>
      <x:c r="E562" s="13"/>
      <x:c r="F562" s="87"/>
      <x:c r="G562" s="87"/>
      <x:c r="H562" s="87"/>
      <x:c r="I562" s="87"/>
      <x:c r="J562" s="87"/>
      <x:c r="K562" s="87"/>
      <x:c r="L562" s="87"/>
      <x:c r="M562" s="87"/>
      <x:c r="N562" s="29"/>
      <x:c r="O562" s="10"/>
      <x:c r="P562" s="10"/>
      <x:c r="Q562" s="10"/>
      <x:c r="R562" s="10"/>
      <x:c r="S562" s="10"/>
      <x:c r="T562" s="10"/>
      <x:c r="U562" s="10"/>
      <x:c r="V562" s="10"/>
      <x:c r="W562" s="10"/>
      <x:c r="X562" s="10"/>
      <x:c r="Y562" s="10"/>
      <x:c r="Z562" s="10"/>
    </x:row>
    <x:row r="563" spans="1:26" ht="13.5" customHeight="1">
      <x:c r="A563" s="29"/>
      <x:c r="B563" s="29"/>
      <x:c r="C563" s="129"/>
      <x:c r="D563" s="87"/>
      <x:c r="E563" s="13"/>
      <x:c r="F563" s="87"/>
      <x:c r="G563" s="87"/>
      <x:c r="H563" s="87"/>
      <x:c r="I563" s="87"/>
      <x:c r="J563" s="87"/>
      <x:c r="K563" s="87"/>
      <x:c r="L563" s="87"/>
      <x:c r="M563" s="87"/>
      <x:c r="N563" s="29"/>
      <x:c r="O563" s="10"/>
      <x:c r="P563" s="10"/>
      <x:c r="Q563" s="10"/>
      <x:c r="R563" s="10"/>
      <x:c r="S563" s="10"/>
      <x:c r="T563" s="10"/>
      <x:c r="U563" s="10"/>
      <x:c r="V563" s="10"/>
      <x:c r="W563" s="10"/>
      <x:c r="X563" s="10"/>
      <x:c r="Y563" s="10"/>
      <x:c r="Z563" s="10"/>
    </x:row>
    <x:row r="564" spans="1:26" ht="13.5" customHeight="1">
      <x:c r="A564" s="29"/>
      <x:c r="B564" s="29"/>
      <x:c r="C564" s="129"/>
      <x:c r="D564" s="87"/>
      <x:c r="E564" s="13"/>
      <x:c r="F564" s="87"/>
      <x:c r="G564" s="87"/>
      <x:c r="H564" s="87"/>
      <x:c r="I564" s="87"/>
      <x:c r="J564" s="87"/>
      <x:c r="K564" s="87"/>
      <x:c r="L564" s="87"/>
      <x:c r="M564" s="87"/>
      <x:c r="N564" s="29"/>
      <x:c r="O564" s="10"/>
      <x:c r="P564" s="10"/>
      <x:c r="Q564" s="10"/>
      <x:c r="R564" s="10"/>
      <x:c r="S564" s="10"/>
      <x:c r="T564" s="10"/>
      <x:c r="U564" s="10"/>
      <x:c r="V564" s="10"/>
      <x:c r="W564" s="10"/>
      <x:c r="X564" s="10"/>
      <x:c r="Y564" s="10"/>
      <x:c r="Z564" s="10"/>
    </x:row>
    <x:row r="565" spans="1:26" ht="13.5" customHeight="1">
      <x:c r="A565" s="29"/>
      <x:c r="B565" s="29"/>
      <x:c r="C565" s="129"/>
      <x:c r="D565" s="87"/>
      <x:c r="E565" s="13"/>
      <x:c r="F565" s="87"/>
      <x:c r="G565" s="87"/>
      <x:c r="H565" s="87"/>
      <x:c r="I565" s="87"/>
      <x:c r="J565" s="87"/>
      <x:c r="K565" s="87"/>
      <x:c r="L565" s="87"/>
      <x:c r="M565" s="87"/>
      <x:c r="N565" s="29"/>
      <x:c r="O565" s="10"/>
      <x:c r="P565" s="10"/>
      <x:c r="Q565" s="10"/>
      <x:c r="R565" s="10"/>
      <x:c r="S565" s="10"/>
      <x:c r="T565" s="10"/>
      <x:c r="U565" s="10"/>
      <x:c r="V565" s="10"/>
      <x:c r="W565" s="10"/>
      <x:c r="X565" s="10"/>
      <x:c r="Y565" s="10"/>
      <x:c r="Z565" s="10"/>
    </x:row>
    <x:row r="566" spans="1:26" ht="13.5" customHeight="1">
      <x:c r="A566" s="29"/>
      <x:c r="B566" s="29"/>
      <x:c r="C566" s="129"/>
      <x:c r="D566" s="87"/>
      <x:c r="E566" s="13"/>
      <x:c r="F566" s="87"/>
      <x:c r="G566" s="87"/>
      <x:c r="H566" s="87"/>
      <x:c r="I566" s="87"/>
      <x:c r="J566" s="87"/>
      <x:c r="K566" s="87"/>
      <x:c r="L566" s="87"/>
      <x:c r="M566" s="87"/>
      <x:c r="N566" s="29"/>
      <x:c r="O566" s="10"/>
      <x:c r="P566" s="10"/>
      <x:c r="Q566" s="10"/>
      <x:c r="R566" s="10"/>
      <x:c r="S566" s="10"/>
      <x:c r="T566" s="10"/>
      <x:c r="U566" s="10"/>
      <x:c r="V566" s="10"/>
      <x:c r="W566" s="10"/>
      <x:c r="X566" s="10"/>
      <x:c r="Y566" s="10"/>
      <x:c r="Z566" s="10"/>
    </x:row>
    <x:row r="567" spans="1:26" ht="13.5" customHeight="1">
      <x:c r="A567" s="29"/>
      <x:c r="B567" s="29"/>
      <x:c r="C567" s="129"/>
      <x:c r="D567" s="87"/>
      <x:c r="E567" s="13"/>
      <x:c r="F567" s="87"/>
      <x:c r="G567" s="87"/>
      <x:c r="H567" s="87"/>
      <x:c r="I567" s="87"/>
      <x:c r="J567" s="87"/>
      <x:c r="K567" s="87"/>
      <x:c r="L567" s="87"/>
      <x:c r="M567" s="87"/>
      <x:c r="N567" s="29"/>
      <x:c r="O567" s="10"/>
      <x:c r="P567" s="10"/>
      <x:c r="Q567" s="10"/>
      <x:c r="R567" s="10"/>
      <x:c r="S567" s="10"/>
      <x:c r="T567" s="10"/>
      <x:c r="U567" s="10"/>
      <x:c r="V567" s="10"/>
      <x:c r="W567" s="10"/>
      <x:c r="X567" s="10"/>
      <x:c r="Y567" s="10"/>
      <x:c r="Z567" s="10"/>
    </x:row>
    <x:row r="568" spans="1:26" ht="13.5" customHeight="1">
      <x:c r="A568" s="29"/>
      <x:c r="B568" s="29"/>
      <x:c r="C568" s="129"/>
      <x:c r="D568" s="87"/>
      <x:c r="E568" s="13"/>
      <x:c r="F568" s="87"/>
      <x:c r="G568" s="87"/>
      <x:c r="H568" s="87"/>
      <x:c r="I568" s="87"/>
      <x:c r="J568" s="87"/>
      <x:c r="K568" s="87"/>
      <x:c r="L568" s="87"/>
      <x:c r="M568" s="87"/>
      <x:c r="N568" s="29"/>
      <x:c r="O568" s="10"/>
      <x:c r="P568" s="10"/>
      <x:c r="Q568" s="10"/>
      <x:c r="R568" s="10"/>
      <x:c r="S568" s="10"/>
      <x:c r="T568" s="10"/>
      <x:c r="U568" s="10"/>
      <x:c r="V568" s="10"/>
      <x:c r="W568" s="10"/>
      <x:c r="X568" s="10"/>
      <x:c r="Y568" s="10"/>
      <x:c r="Z568" s="10"/>
    </x:row>
    <x:row r="569" spans="1:26" ht="13.5" customHeight="1">
      <x:c r="A569" s="29"/>
      <x:c r="B569" s="29"/>
      <x:c r="C569" s="129"/>
      <x:c r="D569" s="87"/>
      <x:c r="E569" s="13"/>
      <x:c r="F569" s="87"/>
      <x:c r="G569" s="87"/>
      <x:c r="H569" s="87"/>
      <x:c r="I569" s="87"/>
      <x:c r="J569" s="87"/>
      <x:c r="K569" s="87"/>
      <x:c r="L569" s="87"/>
      <x:c r="M569" s="87"/>
      <x:c r="N569" s="29"/>
      <x:c r="O569" s="10"/>
      <x:c r="P569" s="10"/>
      <x:c r="Q569" s="10"/>
      <x:c r="R569" s="10"/>
      <x:c r="S569" s="10"/>
      <x:c r="T569" s="10"/>
      <x:c r="U569" s="10"/>
      <x:c r="V569" s="10"/>
      <x:c r="W569" s="10"/>
      <x:c r="X569" s="10"/>
      <x:c r="Y569" s="10"/>
      <x:c r="Z569" s="10"/>
    </x:row>
    <x:row r="570" spans="1:26" ht="13.5" customHeight="1">
      <x:c r="A570" s="29"/>
      <x:c r="B570" s="29"/>
      <x:c r="C570" s="129"/>
      <x:c r="D570" s="87"/>
      <x:c r="E570" s="13"/>
      <x:c r="F570" s="87"/>
      <x:c r="G570" s="87"/>
      <x:c r="H570" s="87"/>
      <x:c r="I570" s="87"/>
      <x:c r="J570" s="87"/>
      <x:c r="K570" s="87"/>
      <x:c r="L570" s="87"/>
      <x:c r="M570" s="87"/>
      <x:c r="N570" s="29"/>
      <x:c r="O570" s="10"/>
      <x:c r="P570" s="10"/>
      <x:c r="Q570" s="10"/>
      <x:c r="R570" s="10"/>
      <x:c r="S570" s="10"/>
      <x:c r="T570" s="10"/>
      <x:c r="U570" s="10"/>
      <x:c r="V570" s="10"/>
      <x:c r="W570" s="10"/>
      <x:c r="X570" s="10"/>
      <x:c r="Y570" s="10"/>
      <x:c r="Z570" s="10"/>
    </x:row>
    <x:row r="571" spans="1:26" ht="13.5" customHeight="1">
      <x:c r="A571" s="29"/>
      <x:c r="B571" s="29"/>
      <x:c r="C571" s="129"/>
      <x:c r="D571" s="87"/>
      <x:c r="E571" s="13"/>
      <x:c r="F571" s="87"/>
      <x:c r="G571" s="87"/>
      <x:c r="H571" s="87"/>
      <x:c r="I571" s="87"/>
      <x:c r="J571" s="87"/>
      <x:c r="K571" s="87"/>
      <x:c r="L571" s="87"/>
      <x:c r="M571" s="87"/>
      <x:c r="N571" s="29"/>
      <x:c r="O571" s="10"/>
      <x:c r="P571" s="10"/>
      <x:c r="Q571" s="10"/>
      <x:c r="R571" s="10"/>
      <x:c r="S571" s="10"/>
      <x:c r="T571" s="10"/>
      <x:c r="U571" s="10"/>
      <x:c r="V571" s="10"/>
      <x:c r="W571" s="10"/>
      <x:c r="X571" s="10"/>
      <x:c r="Y571" s="10"/>
      <x:c r="Z571" s="10"/>
    </x:row>
    <x:row r="572" spans="1:26" ht="13.5" customHeight="1">
      <x:c r="A572" s="29"/>
      <x:c r="B572" s="29"/>
      <x:c r="C572" s="129"/>
      <x:c r="D572" s="87"/>
      <x:c r="E572" s="13"/>
      <x:c r="F572" s="87"/>
      <x:c r="G572" s="87"/>
      <x:c r="H572" s="87"/>
      <x:c r="I572" s="87"/>
      <x:c r="J572" s="87"/>
      <x:c r="K572" s="87"/>
      <x:c r="L572" s="87"/>
      <x:c r="M572" s="87"/>
      <x:c r="N572" s="29"/>
      <x:c r="O572" s="10"/>
      <x:c r="P572" s="10"/>
      <x:c r="Q572" s="10"/>
      <x:c r="R572" s="10"/>
      <x:c r="S572" s="10"/>
      <x:c r="T572" s="10"/>
      <x:c r="U572" s="10"/>
      <x:c r="V572" s="10"/>
      <x:c r="W572" s="10"/>
      <x:c r="X572" s="10"/>
      <x:c r="Y572" s="10"/>
      <x:c r="Z572" s="10"/>
    </x:row>
    <x:row r="573" spans="1:26" ht="13.5" customHeight="1">
      <x:c r="A573" s="29"/>
      <x:c r="B573" s="29"/>
      <x:c r="C573" s="129"/>
      <x:c r="D573" s="87"/>
      <x:c r="E573" s="13"/>
      <x:c r="F573" s="87"/>
      <x:c r="G573" s="87"/>
      <x:c r="H573" s="87"/>
      <x:c r="I573" s="87"/>
      <x:c r="J573" s="87"/>
      <x:c r="K573" s="87"/>
      <x:c r="L573" s="87"/>
      <x:c r="M573" s="87"/>
      <x:c r="N573" s="29"/>
      <x:c r="O573" s="10"/>
      <x:c r="P573" s="10"/>
      <x:c r="Q573" s="10"/>
      <x:c r="R573" s="10"/>
      <x:c r="S573" s="10"/>
      <x:c r="T573" s="10"/>
      <x:c r="U573" s="10"/>
      <x:c r="V573" s="10"/>
      <x:c r="W573" s="10"/>
      <x:c r="X573" s="10"/>
      <x:c r="Y573" s="10"/>
      <x:c r="Z573" s="10"/>
    </x:row>
    <x:row r="574" spans="1:26" ht="13.5" customHeight="1">
      <x:c r="A574" s="29"/>
      <x:c r="B574" s="29"/>
      <x:c r="C574" s="129"/>
      <x:c r="D574" s="87"/>
      <x:c r="E574" s="13"/>
      <x:c r="F574" s="87"/>
      <x:c r="G574" s="87"/>
      <x:c r="H574" s="87"/>
      <x:c r="I574" s="87"/>
      <x:c r="J574" s="87"/>
      <x:c r="K574" s="87"/>
      <x:c r="L574" s="87"/>
      <x:c r="M574" s="87"/>
      <x:c r="N574" s="29"/>
      <x:c r="O574" s="10"/>
      <x:c r="P574" s="10"/>
      <x:c r="Q574" s="10"/>
      <x:c r="R574" s="10"/>
      <x:c r="S574" s="10"/>
      <x:c r="T574" s="10"/>
      <x:c r="U574" s="10"/>
      <x:c r="V574" s="10"/>
      <x:c r="W574" s="10"/>
      <x:c r="X574" s="10"/>
      <x:c r="Y574" s="10"/>
      <x:c r="Z574" s="10"/>
    </x:row>
    <x:row r="575" spans="1:26" ht="13.5" customHeight="1">
      <x:c r="A575" s="29"/>
      <x:c r="B575" s="29"/>
      <x:c r="C575" s="129"/>
      <x:c r="D575" s="87"/>
      <x:c r="E575" s="13"/>
      <x:c r="F575" s="87"/>
      <x:c r="G575" s="87"/>
      <x:c r="H575" s="87"/>
      <x:c r="I575" s="87"/>
      <x:c r="J575" s="87"/>
      <x:c r="K575" s="87"/>
      <x:c r="L575" s="87"/>
      <x:c r="M575" s="87"/>
      <x:c r="N575" s="29"/>
      <x:c r="O575" s="10"/>
      <x:c r="P575" s="10"/>
      <x:c r="Q575" s="10"/>
      <x:c r="R575" s="10"/>
      <x:c r="S575" s="10"/>
      <x:c r="T575" s="10"/>
      <x:c r="U575" s="10"/>
      <x:c r="V575" s="10"/>
      <x:c r="W575" s="10"/>
      <x:c r="X575" s="10"/>
      <x:c r="Y575" s="10"/>
      <x:c r="Z575" s="10"/>
    </x:row>
    <x:row r="576" spans="1:26" ht="13.5" customHeight="1">
      <x:c r="A576" s="29"/>
      <x:c r="B576" s="29"/>
      <x:c r="C576" s="129"/>
      <x:c r="D576" s="87"/>
      <x:c r="E576" s="13"/>
      <x:c r="F576" s="87"/>
      <x:c r="G576" s="87"/>
      <x:c r="H576" s="87"/>
      <x:c r="I576" s="87"/>
      <x:c r="J576" s="87"/>
      <x:c r="K576" s="87"/>
      <x:c r="L576" s="87"/>
      <x:c r="M576" s="87"/>
      <x:c r="N576" s="29"/>
      <x:c r="O576" s="10"/>
      <x:c r="P576" s="10"/>
      <x:c r="Q576" s="10"/>
      <x:c r="R576" s="10"/>
      <x:c r="S576" s="10"/>
      <x:c r="T576" s="10"/>
      <x:c r="U576" s="10"/>
      <x:c r="V576" s="10"/>
      <x:c r="W576" s="10"/>
      <x:c r="X576" s="10"/>
      <x:c r="Y576" s="10"/>
      <x:c r="Z576" s="10"/>
    </x:row>
    <x:row r="577" spans="1:26" ht="13.5" customHeight="1">
      <x:c r="A577" s="29"/>
      <x:c r="B577" s="29"/>
      <x:c r="C577" s="129"/>
      <x:c r="D577" s="87"/>
      <x:c r="E577" s="13"/>
      <x:c r="F577" s="87"/>
      <x:c r="G577" s="87"/>
      <x:c r="H577" s="87"/>
      <x:c r="I577" s="87"/>
      <x:c r="J577" s="87"/>
      <x:c r="K577" s="87"/>
      <x:c r="L577" s="87"/>
      <x:c r="M577" s="87"/>
      <x:c r="N577" s="29"/>
      <x:c r="O577" s="10"/>
      <x:c r="P577" s="10"/>
      <x:c r="Q577" s="10"/>
      <x:c r="R577" s="10"/>
      <x:c r="S577" s="10"/>
      <x:c r="T577" s="10"/>
      <x:c r="U577" s="10"/>
      <x:c r="V577" s="10"/>
      <x:c r="W577" s="10"/>
      <x:c r="X577" s="10"/>
      <x:c r="Y577" s="10"/>
      <x:c r="Z577" s="10"/>
    </x:row>
    <x:row r="578" spans="1:26" ht="13.5" customHeight="1">
      <x:c r="A578" s="29"/>
      <x:c r="B578" s="29"/>
      <x:c r="C578" s="129"/>
      <x:c r="D578" s="87"/>
      <x:c r="E578" s="13"/>
      <x:c r="F578" s="87"/>
      <x:c r="G578" s="87"/>
      <x:c r="H578" s="87"/>
      <x:c r="I578" s="87"/>
      <x:c r="J578" s="87"/>
      <x:c r="K578" s="87"/>
      <x:c r="L578" s="87"/>
      <x:c r="M578" s="87"/>
      <x:c r="N578" s="29"/>
      <x:c r="O578" s="10"/>
      <x:c r="P578" s="10"/>
      <x:c r="Q578" s="10"/>
      <x:c r="R578" s="10"/>
      <x:c r="S578" s="10"/>
      <x:c r="T578" s="10"/>
      <x:c r="U578" s="10"/>
      <x:c r="V578" s="10"/>
      <x:c r="W578" s="10"/>
      <x:c r="X578" s="10"/>
      <x:c r="Y578" s="10"/>
      <x:c r="Z578" s="10"/>
    </x:row>
    <x:row r="579" spans="1:26" ht="13.5" customHeight="1">
      <x:c r="A579" s="29"/>
      <x:c r="B579" s="29"/>
      <x:c r="C579" s="129"/>
      <x:c r="D579" s="87"/>
      <x:c r="E579" s="13"/>
      <x:c r="F579" s="87"/>
      <x:c r="G579" s="87"/>
      <x:c r="H579" s="87"/>
      <x:c r="I579" s="87"/>
      <x:c r="J579" s="87"/>
      <x:c r="K579" s="87"/>
      <x:c r="L579" s="87"/>
      <x:c r="M579" s="87"/>
      <x:c r="N579" s="29"/>
      <x:c r="O579" s="10"/>
      <x:c r="P579" s="10"/>
      <x:c r="Q579" s="10"/>
      <x:c r="R579" s="10"/>
      <x:c r="S579" s="10"/>
      <x:c r="T579" s="10"/>
      <x:c r="U579" s="10"/>
      <x:c r="V579" s="10"/>
      <x:c r="W579" s="10"/>
      <x:c r="X579" s="10"/>
      <x:c r="Y579" s="10"/>
      <x:c r="Z579" s="10"/>
    </x:row>
    <x:row r="580" spans="1:26" ht="13.5" customHeight="1">
      <x:c r="A580" s="29"/>
      <x:c r="B580" s="29"/>
      <x:c r="C580" s="129"/>
      <x:c r="D580" s="87"/>
      <x:c r="E580" s="13"/>
      <x:c r="F580" s="87"/>
      <x:c r="G580" s="87"/>
      <x:c r="H580" s="87"/>
      <x:c r="I580" s="87"/>
      <x:c r="J580" s="87"/>
      <x:c r="K580" s="87"/>
      <x:c r="L580" s="87"/>
      <x:c r="M580" s="87"/>
      <x:c r="N580" s="29"/>
      <x:c r="O580" s="10"/>
      <x:c r="P580" s="10"/>
      <x:c r="Q580" s="10"/>
      <x:c r="R580" s="10"/>
      <x:c r="S580" s="10"/>
      <x:c r="T580" s="10"/>
      <x:c r="U580" s="10"/>
      <x:c r="V580" s="10"/>
      <x:c r="W580" s="10"/>
      <x:c r="X580" s="10"/>
      <x:c r="Y580" s="10"/>
      <x:c r="Z580" s="10"/>
    </x:row>
    <x:row r="581" spans="1:26" ht="13.5" customHeight="1">
      <x:c r="A581" s="29"/>
      <x:c r="B581" s="29"/>
      <x:c r="C581" s="129"/>
      <x:c r="D581" s="87"/>
      <x:c r="E581" s="13"/>
      <x:c r="F581" s="87"/>
      <x:c r="G581" s="87"/>
      <x:c r="H581" s="87"/>
      <x:c r="I581" s="87"/>
      <x:c r="J581" s="87"/>
      <x:c r="K581" s="87"/>
      <x:c r="L581" s="87"/>
      <x:c r="M581" s="87"/>
      <x:c r="N581" s="29"/>
      <x:c r="O581" s="10"/>
      <x:c r="P581" s="10"/>
      <x:c r="Q581" s="10"/>
      <x:c r="R581" s="10"/>
      <x:c r="S581" s="10"/>
      <x:c r="T581" s="10"/>
      <x:c r="U581" s="10"/>
      <x:c r="V581" s="10"/>
      <x:c r="W581" s="10"/>
      <x:c r="X581" s="10"/>
      <x:c r="Y581" s="10"/>
      <x:c r="Z581" s="10"/>
    </x:row>
    <x:row r="582" spans="1:26" ht="13.5" customHeight="1">
      <x:c r="A582" s="29"/>
      <x:c r="B582" s="29"/>
      <x:c r="C582" s="129"/>
      <x:c r="D582" s="87"/>
      <x:c r="E582" s="13"/>
      <x:c r="F582" s="87"/>
      <x:c r="G582" s="87"/>
      <x:c r="H582" s="87"/>
      <x:c r="I582" s="87"/>
      <x:c r="J582" s="87"/>
      <x:c r="K582" s="87"/>
      <x:c r="L582" s="87"/>
      <x:c r="M582" s="87"/>
      <x:c r="N582" s="29"/>
      <x:c r="O582" s="10"/>
      <x:c r="P582" s="10"/>
      <x:c r="Q582" s="10"/>
      <x:c r="R582" s="10"/>
      <x:c r="S582" s="10"/>
      <x:c r="T582" s="10"/>
      <x:c r="U582" s="10"/>
      <x:c r="V582" s="10"/>
      <x:c r="W582" s="10"/>
      <x:c r="X582" s="10"/>
      <x:c r="Y582" s="10"/>
      <x:c r="Z582" s="10"/>
    </x:row>
    <x:row r="583" spans="1:26" ht="13.5" customHeight="1">
      <x:c r="A583" s="29"/>
      <x:c r="B583" s="29"/>
      <x:c r="C583" s="129"/>
      <x:c r="D583" s="87"/>
      <x:c r="E583" s="13"/>
      <x:c r="F583" s="87"/>
      <x:c r="G583" s="87"/>
      <x:c r="H583" s="87"/>
      <x:c r="I583" s="87"/>
      <x:c r="J583" s="87"/>
      <x:c r="K583" s="87"/>
      <x:c r="L583" s="87"/>
      <x:c r="M583" s="87"/>
      <x:c r="N583" s="29"/>
      <x:c r="O583" s="10"/>
      <x:c r="P583" s="10"/>
      <x:c r="Q583" s="10"/>
      <x:c r="R583" s="10"/>
      <x:c r="S583" s="10"/>
      <x:c r="T583" s="10"/>
      <x:c r="U583" s="10"/>
      <x:c r="V583" s="10"/>
      <x:c r="W583" s="10"/>
      <x:c r="X583" s="10"/>
      <x:c r="Y583" s="10"/>
      <x:c r="Z583" s="10"/>
    </x:row>
    <x:row r="584" spans="1:26" ht="13.5" customHeight="1">
      <x:c r="A584" s="29"/>
      <x:c r="B584" s="29"/>
      <x:c r="C584" s="129"/>
      <x:c r="D584" s="87"/>
      <x:c r="E584" s="13"/>
      <x:c r="F584" s="87"/>
      <x:c r="G584" s="87"/>
      <x:c r="H584" s="87"/>
      <x:c r="I584" s="87"/>
      <x:c r="J584" s="87"/>
      <x:c r="K584" s="87"/>
      <x:c r="L584" s="87"/>
      <x:c r="M584" s="87"/>
      <x:c r="N584" s="29"/>
      <x:c r="O584" s="10"/>
      <x:c r="P584" s="10"/>
      <x:c r="Q584" s="10"/>
      <x:c r="R584" s="10"/>
      <x:c r="S584" s="10"/>
      <x:c r="T584" s="10"/>
      <x:c r="U584" s="10"/>
      <x:c r="V584" s="10"/>
      <x:c r="W584" s="10"/>
      <x:c r="X584" s="10"/>
      <x:c r="Y584" s="10"/>
      <x:c r="Z584" s="10"/>
    </x:row>
    <x:row r="585" spans="1:26" ht="13.5" customHeight="1">
      <x:c r="A585" s="29"/>
      <x:c r="B585" s="29"/>
      <x:c r="C585" s="129"/>
      <x:c r="D585" s="87"/>
      <x:c r="E585" s="13"/>
      <x:c r="F585" s="87"/>
      <x:c r="G585" s="87"/>
      <x:c r="H585" s="87"/>
      <x:c r="I585" s="87"/>
      <x:c r="J585" s="87"/>
      <x:c r="K585" s="87"/>
      <x:c r="L585" s="87"/>
      <x:c r="M585" s="87"/>
      <x:c r="N585" s="29"/>
      <x:c r="O585" s="10"/>
      <x:c r="P585" s="10"/>
      <x:c r="Q585" s="10"/>
      <x:c r="R585" s="10"/>
      <x:c r="S585" s="10"/>
      <x:c r="T585" s="10"/>
      <x:c r="U585" s="10"/>
      <x:c r="V585" s="10"/>
      <x:c r="W585" s="10"/>
      <x:c r="X585" s="10"/>
      <x:c r="Y585" s="10"/>
      <x:c r="Z585" s="10"/>
    </x:row>
    <x:row r="586" spans="1:26" ht="13.5" customHeight="1">
      <x:c r="A586" s="29"/>
      <x:c r="B586" s="29"/>
      <x:c r="C586" s="129"/>
      <x:c r="D586" s="87"/>
      <x:c r="E586" s="13"/>
      <x:c r="F586" s="87"/>
      <x:c r="G586" s="87"/>
      <x:c r="H586" s="87"/>
      <x:c r="I586" s="87"/>
      <x:c r="J586" s="87"/>
      <x:c r="K586" s="87"/>
      <x:c r="L586" s="87"/>
      <x:c r="M586" s="87"/>
      <x:c r="N586" s="29"/>
      <x:c r="O586" s="10"/>
      <x:c r="P586" s="10"/>
      <x:c r="Q586" s="10"/>
      <x:c r="R586" s="10"/>
      <x:c r="S586" s="10"/>
      <x:c r="T586" s="10"/>
      <x:c r="U586" s="10"/>
      <x:c r="V586" s="10"/>
      <x:c r="W586" s="10"/>
      <x:c r="X586" s="10"/>
      <x:c r="Y586" s="10"/>
      <x:c r="Z586" s="10"/>
    </x:row>
    <x:row r="587" spans="1:26" ht="13.5" customHeight="1">
      <x:c r="A587" s="29"/>
      <x:c r="B587" s="29"/>
      <x:c r="C587" s="129"/>
      <x:c r="D587" s="87"/>
      <x:c r="E587" s="13"/>
      <x:c r="F587" s="87"/>
      <x:c r="G587" s="87"/>
      <x:c r="H587" s="87"/>
      <x:c r="I587" s="87"/>
      <x:c r="J587" s="87"/>
      <x:c r="K587" s="87"/>
      <x:c r="L587" s="87"/>
      <x:c r="M587" s="87"/>
      <x:c r="N587" s="29"/>
      <x:c r="O587" s="10"/>
      <x:c r="P587" s="10"/>
      <x:c r="Q587" s="10"/>
      <x:c r="R587" s="10"/>
      <x:c r="S587" s="10"/>
      <x:c r="T587" s="10"/>
      <x:c r="U587" s="10"/>
      <x:c r="V587" s="10"/>
      <x:c r="W587" s="10"/>
      <x:c r="X587" s="10"/>
      <x:c r="Y587" s="10"/>
      <x:c r="Z587" s="10"/>
    </x:row>
    <x:row r="588" spans="1:26" ht="13.5" customHeight="1">
      <x:c r="A588" s="29"/>
      <x:c r="B588" s="29"/>
      <x:c r="C588" s="129"/>
      <x:c r="D588" s="87"/>
      <x:c r="E588" s="13"/>
      <x:c r="F588" s="87"/>
      <x:c r="G588" s="87"/>
      <x:c r="H588" s="87"/>
      <x:c r="I588" s="87"/>
      <x:c r="J588" s="87"/>
      <x:c r="K588" s="87"/>
      <x:c r="L588" s="87"/>
      <x:c r="M588" s="87"/>
      <x:c r="N588" s="29"/>
      <x:c r="O588" s="10"/>
      <x:c r="P588" s="10"/>
      <x:c r="Q588" s="10"/>
      <x:c r="R588" s="10"/>
      <x:c r="S588" s="10"/>
      <x:c r="T588" s="10"/>
      <x:c r="U588" s="10"/>
      <x:c r="V588" s="10"/>
      <x:c r="W588" s="10"/>
      <x:c r="X588" s="10"/>
      <x:c r="Y588" s="10"/>
      <x:c r="Z588" s="10"/>
    </x:row>
    <x:row r="589" spans="1:26" ht="13.5" customHeight="1">
      <x:c r="A589" s="29"/>
      <x:c r="B589" s="29"/>
      <x:c r="C589" s="129"/>
      <x:c r="D589" s="87"/>
      <x:c r="E589" s="13"/>
      <x:c r="F589" s="87"/>
      <x:c r="G589" s="87"/>
      <x:c r="H589" s="87"/>
      <x:c r="I589" s="87"/>
      <x:c r="J589" s="87"/>
      <x:c r="K589" s="87"/>
      <x:c r="L589" s="87"/>
      <x:c r="M589" s="87"/>
      <x:c r="N589" s="29"/>
      <x:c r="O589" s="10"/>
      <x:c r="P589" s="10"/>
      <x:c r="Q589" s="10"/>
      <x:c r="R589" s="10"/>
      <x:c r="S589" s="10"/>
      <x:c r="T589" s="10"/>
      <x:c r="U589" s="10"/>
      <x:c r="V589" s="10"/>
      <x:c r="W589" s="10"/>
      <x:c r="X589" s="10"/>
      <x:c r="Y589" s="10"/>
      <x:c r="Z589" s="10"/>
    </x:row>
    <x:row r="590" spans="1:26" ht="13.5" customHeight="1">
      <x:c r="A590" s="29"/>
      <x:c r="B590" s="29"/>
      <x:c r="C590" s="129"/>
      <x:c r="D590" s="87"/>
      <x:c r="E590" s="13"/>
      <x:c r="F590" s="87"/>
      <x:c r="G590" s="87"/>
      <x:c r="H590" s="87"/>
      <x:c r="I590" s="87"/>
      <x:c r="J590" s="87"/>
      <x:c r="K590" s="87"/>
      <x:c r="L590" s="87"/>
      <x:c r="M590" s="87"/>
      <x:c r="N590" s="29"/>
      <x:c r="O590" s="10"/>
      <x:c r="P590" s="10"/>
      <x:c r="Q590" s="10"/>
      <x:c r="R590" s="10"/>
      <x:c r="S590" s="10"/>
      <x:c r="T590" s="10"/>
      <x:c r="U590" s="10"/>
      <x:c r="V590" s="10"/>
      <x:c r="W590" s="10"/>
      <x:c r="X590" s="10"/>
      <x:c r="Y590" s="10"/>
      <x:c r="Z590" s="10"/>
    </x:row>
    <x:row r="591" spans="1:26" ht="13.5" customHeight="1">
      <x:c r="A591" s="29"/>
      <x:c r="B591" s="29"/>
      <x:c r="C591" s="129"/>
      <x:c r="D591" s="87"/>
      <x:c r="E591" s="13"/>
      <x:c r="F591" s="87"/>
      <x:c r="G591" s="87"/>
      <x:c r="H591" s="87"/>
      <x:c r="I591" s="87"/>
      <x:c r="J591" s="87"/>
      <x:c r="K591" s="87"/>
      <x:c r="L591" s="87"/>
      <x:c r="M591" s="87"/>
      <x:c r="N591" s="29"/>
      <x:c r="O591" s="10"/>
      <x:c r="P591" s="10"/>
      <x:c r="Q591" s="10"/>
      <x:c r="R591" s="10"/>
      <x:c r="S591" s="10"/>
      <x:c r="T591" s="10"/>
      <x:c r="U591" s="10"/>
      <x:c r="V591" s="10"/>
      <x:c r="W591" s="10"/>
      <x:c r="X591" s="10"/>
      <x:c r="Y591" s="10"/>
      <x:c r="Z591" s="10"/>
    </x:row>
    <x:row r="592" spans="1:26" ht="13.5" customHeight="1">
      <x:c r="A592" s="29"/>
      <x:c r="B592" s="29"/>
      <x:c r="C592" s="129"/>
      <x:c r="D592" s="87"/>
      <x:c r="E592" s="13"/>
      <x:c r="F592" s="87"/>
      <x:c r="G592" s="87"/>
      <x:c r="H592" s="87"/>
      <x:c r="I592" s="87"/>
      <x:c r="J592" s="87"/>
      <x:c r="K592" s="87"/>
      <x:c r="L592" s="87"/>
      <x:c r="M592" s="87"/>
      <x:c r="N592" s="29"/>
      <x:c r="O592" s="10"/>
      <x:c r="P592" s="10"/>
      <x:c r="Q592" s="10"/>
      <x:c r="R592" s="10"/>
      <x:c r="S592" s="10"/>
      <x:c r="T592" s="10"/>
      <x:c r="U592" s="10"/>
      <x:c r="V592" s="10"/>
      <x:c r="W592" s="10"/>
      <x:c r="X592" s="10"/>
      <x:c r="Y592" s="10"/>
      <x:c r="Z592" s="10"/>
    </x:row>
    <x:row r="593" spans="1:26" ht="13.5" customHeight="1">
      <x:c r="A593" s="29"/>
      <x:c r="B593" s="29"/>
      <x:c r="C593" s="129"/>
      <x:c r="D593" s="87"/>
      <x:c r="E593" s="13"/>
      <x:c r="F593" s="87"/>
      <x:c r="G593" s="87"/>
      <x:c r="H593" s="87"/>
      <x:c r="I593" s="87"/>
      <x:c r="J593" s="87"/>
      <x:c r="K593" s="87"/>
      <x:c r="L593" s="87"/>
      <x:c r="M593" s="87"/>
      <x:c r="N593" s="29"/>
      <x:c r="O593" s="10"/>
      <x:c r="P593" s="10"/>
      <x:c r="Q593" s="10"/>
      <x:c r="R593" s="10"/>
      <x:c r="S593" s="10"/>
      <x:c r="T593" s="10"/>
      <x:c r="U593" s="10"/>
      <x:c r="V593" s="10"/>
      <x:c r="W593" s="10"/>
      <x:c r="X593" s="10"/>
      <x:c r="Y593" s="10"/>
      <x:c r="Z593" s="10"/>
    </x:row>
    <x:row r="594" spans="1:26" ht="13.5" customHeight="1">
      <x:c r="A594" s="29"/>
      <x:c r="B594" s="29"/>
      <x:c r="C594" s="129"/>
      <x:c r="D594" s="87"/>
      <x:c r="E594" s="13"/>
      <x:c r="F594" s="87"/>
      <x:c r="G594" s="87"/>
      <x:c r="H594" s="87"/>
      <x:c r="I594" s="87"/>
      <x:c r="J594" s="87"/>
      <x:c r="K594" s="87"/>
      <x:c r="L594" s="87"/>
      <x:c r="M594" s="87"/>
      <x:c r="N594" s="29"/>
      <x:c r="O594" s="10"/>
      <x:c r="P594" s="10"/>
      <x:c r="Q594" s="10"/>
      <x:c r="R594" s="10"/>
      <x:c r="S594" s="10"/>
      <x:c r="T594" s="10"/>
      <x:c r="U594" s="10"/>
      <x:c r="V594" s="10"/>
      <x:c r="W594" s="10"/>
      <x:c r="X594" s="10"/>
      <x:c r="Y594" s="10"/>
      <x:c r="Z594" s="10"/>
    </x:row>
    <x:row r="595" spans="1:26" ht="13.5" customHeight="1">
      <x:c r="A595" s="29"/>
      <x:c r="B595" s="29"/>
      <x:c r="C595" s="129"/>
      <x:c r="D595" s="87"/>
      <x:c r="E595" s="13"/>
      <x:c r="F595" s="87"/>
      <x:c r="G595" s="87"/>
      <x:c r="H595" s="87"/>
      <x:c r="I595" s="87"/>
      <x:c r="J595" s="87"/>
      <x:c r="K595" s="87"/>
      <x:c r="L595" s="87"/>
      <x:c r="M595" s="87"/>
      <x:c r="N595" s="29"/>
      <x:c r="O595" s="10"/>
      <x:c r="P595" s="10"/>
      <x:c r="Q595" s="10"/>
      <x:c r="R595" s="10"/>
      <x:c r="S595" s="10"/>
      <x:c r="T595" s="10"/>
      <x:c r="U595" s="10"/>
      <x:c r="V595" s="10"/>
      <x:c r="W595" s="10"/>
      <x:c r="X595" s="10"/>
      <x:c r="Y595" s="10"/>
      <x:c r="Z595" s="10"/>
    </x:row>
    <x:row r="596" spans="1:26" ht="13.5" customHeight="1">
      <x:c r="A596" s="29"/>
      <x:c r="B596" s="29"/>
      <x:c r="C596" s="129"/>
      <x:c r="D596" s="87"/>
      <x:c r="E596" s="13"/>
      <x:c r="F596" s="87"/>
      <x:c r="G596" s="87"/>
      <x:c r="H596" s="87"/>
      <x:c r="I596" s="87"/>
      <x:c r="J596" s="87"/>
      <x:c r="K596" s="87"/>
      <x:c r="L596" s="87"/>
      <x:c r="M596" s="87"/>
      <x:c r="N596" s="29"/>
      <x:c r="O596" s="10"/>
      <x:c r="P596" s="10"/>
      <x:c r="Q596" s="10"/>
      <x:c r="R596" s="10"/>
      <x:c r="S596" s="10"/>
      <x:c r="T596" s="10"/>
      <x:c r="U596" s="10"/>
      <x:c r="V596" s="10"/>
      <x:c r="W596" s="10"/>
      <x:c r="X596" s="10"/>
      <x:c r="Y596" s="10"/>
      <x:c r="Z596" s="10"/>
    </x:row>
    <x:row r="597" spans="1:26" ht="13.5" customHeight="1">
      <x:c r="A597" s="29"/>
      <x:c r="B597" s="29"/>
      <x:c r="C597" s="129"/>
      <x:c r="D597" s="87"/>
      <x:c r="E597" s="13"/>
      <x:c r="F597" s="87"/>
      <x:c r="G597" s="87"/>
      <x:c r="H597" s="87"/>
      <x:c r="I597" s="87"/>
      <x:c r="J597" s="87"/>
      <x:c r="K597" s="87"/>
      <x:c r="L597" s="87"/>
      <x:c r="M597" s="87"/>
      <x:c r="N597" s="29"/>
      <x:c r="O597" s="10"/>
      <x:c r="P597" s="10"/>
      <x:c r="Q597" s="10"/>
      <x:c r="R597" s="10"/>
      <x:c r="S597" s="10"/>
      <x:c r="T597" s="10"/>
      <x:c r="U597" s="10"/>
      <x:c r="V597" s="10"/>
      <x:c r="W597" s="10"/>
      <x:c r="X597" s="10"/>
      <x:c r="Y597" s="10"/>
      <x:c r="Z597" s="10"/>
    </x:row>
    <x:row r="598" spans="1:26" ht="13.5" customHeight="1">
      <x:c r="A598" s="29"/>
      <x:c r="B598" s="29"/>
      <x:c r="C598" s="129"/>
      <x:c r="D598" s="87"/>
      <x:c r="E598" s="13"/>
      <x:c r="F598" s="87"/>
      <x:c r="G598" s="87"/>
      <x:c r="H598" s="87"/>
      <x:c r="I598" s="87"/>
      <x:c r="J598" s="87"/>
      <x:c r="K598" s="87"/>
      <x:c r="L598" s="87"/>
      <x:c r="M598" s="87"/>
      <x:c r="N598" s="29"/>
      <x:c r="O598" s="10"/>
      <x:c r="P598" s="10"/>
      <x:c r="Q598" s="10"/>
      <x:c r="R598" s="10"/>
      <x:c r="S598" s="10"/>
      <x:c r="T598" s="10"/>
      <x:c r="U598" s="10"/>
      <x:c r="V598" s="10"/>
      <x:c r="W598" s="10"/>
      <x:c r="X598" s="10"/>
      <x:c r="Y598" s="10"/>
      <x:c r="Z598" s="10"/>
    </x:row>
    <x:row r="599" spans="1:26" ht="13.5" customHeight="1">
      <x:c r="A599" s="29"/>
      <x:c r="B599" s="29"/>
      <x:c r="C599" s="129"/>
      <x:c r="D599" s="87"/>
      <x:c r="E599" s="13"/>
      <x:c r="F599" s="87"/>
      <x:c r="G599" s="87"/>
      <x:c r="H599" s="87"/>
      <x:c r="I599" s="87"/>
      <x:c r="J599" s="87"/>
      <x:c r="K599" s="87"/>
      <x:c r="L599" s="87"/>
      <x:c r="M599" s="87"/>
      <x:c r="N599" s="29"/>
      <x:c r="O599" s="10"/>
      <x:c r="P599" s="10"/>
      <x:c r="Q599" s="10"/>
      <x:c r="R599" s="10"/>
      <x:c r="S599" s="10"/>
      <x:c r="T599" s="10"/>
      <x:c r="U599" s="10"/>
      <x:c r="V599" s="10"/>
      <x:c r="W599" s="10"/>
      <x:c r="X599" s="10"/>
      <x:c r="Y599" s="10"/>
      <x:c r="Z599" s="10"/>
    </x:row>
    <x:row r="600" spans="1:26" ht="13.5" customHeight="1">
      <x:c r="A600" s="29"/>
      <x:c r="B600" s="29"/>
      <x:c r="C600" s="129"/>
      <x:c r="D600" s="87"/>
      <x:c r="E600" s="13"/>
      <x:c r="F600" s="87"/>
      <x:c r="G600" s="87"/>
      <x:c r="H600" s="87"/>
      <x:c r="I600" s="87"/>
      <x:c r="J600" s="87"/>
      <x:c r="K600" s="87"/>
      <x:c r="L600" s="87"/>
      <x:c r="M600" s="87"/>
      <x:c r="N600" s="29"/>
      <x:c r="O600" s="10"/>
      <x:c r="P600" s="10"/>
      <x:c r="Q600" s="10"/>
      <x:c r="R600" s="10"/>
      <x:c r="S600" s="10"/>
      <x:c r="T600" s="10"/>
      <x:c r="U600" s="10"/>
      <x:c r="V600" s="10"/>
      <x:c r="W600" s="10"/>
      <x:c r="X600" s="10"/>
      <x:c r="Y600" s="10"/>
      <x:c r="Z600" s="10"/>
    </x:row>
    <x:row r="601" spans="1:26" ht="13.5" customHeight="1">
      <x:c r="A601" s="29"/>
      <x:c r="B601" s="29"/>
      <x:c r="C601" s="129"/>
      <x:c r="D601" s="87"/>
      <x:c r="E601" s="13"/>
      <x:c r="F601" s="87"/>
      <x:c r="G601" s="87"/>
      <x:c r="H601" s="87"/>
      <x:c r="I601" s="87"/>
      <x:c r="J601" s="87"/>
      <x:c r="K601" s="87"/>
      <x:c r="L601" s="87"/>
      <x:c r="M601" s="87"/>
      <x:c r="N601" s="29"/>
      <x:c r="O601" s="10"/>
      <x:c r="P601" s="10"/>
      <x:c r="Q601" s="10"/>
      <x:c r="R601" s="10"/>
      <x:c r="S601" s="10"/>
      <x:c r="T601" s="10"/>
      <x:c r="U601" s="10"/>
      <x:c r="V601" s="10"/>
      <x:c r="W601" s="10"/>
      <x:c r="X601" s="10"/>
      <x:c r="Y601" s="10"/>
      <x:c r="Z601" s="10"/>
    </x:row>
    <x:row r="602" spans="1:26" ht="13.5" customHeight="1">
      <x:c r="A602" s="29"/>
      <x:c r="B602" s="29"/>
      <x:c r="C602" s="129"/>
      <x:c r="D602" s="87"/>
      <x:c r="E602" s="13"/>
      <x:c r="F602" s="87"/>
      <x:c r="G602" s="87"/>
      <x:c r="H602" s="87"/>
      <x:c r="I602" s="87"/>
      <x:c r="J602" s="87"/>
      <x:c r="K602" s="87"/>
      <x:c r="L602" s="87"/>
      <x:c r="M602" s="87"/>
      <x:c r="N602" s="29"/>
      <x:c r="O602" s="10"/>
      <x:c r="P602" s="10"/>
      <x:c r="Q602" s="10"/>
      <x:c r="R602" s="10"/>
      <x:c r="S602" s="10"/>
      <x:c r="T602" s="10"/>
      <x:c r="U602" s="10"/>
      <x:c r="V602" s="10"/>
      <x:c r="W602" s="10"/>
      <x:c r="X602" s="10"/>
      <x:c r="Y602" s="10"/>
      <x:c r="Z602" s="10"/>
    </x:row>
    <x:row r="603" spans="1:26" ht="13.5" customHeight="1">
      <x:c r="A603" s="29"/>
      <x:c r="B603" s="29"/>
      <x:c r="C603" s="129"/>
      <x:c r="D603" s="87"/>
      <x:c r="E603" s="13"/>
      <x:c r="F603" s="87"/>
      <x:c r="G603" s="87"/>
      <x:c r="H603" s="87"/>
      <x:c r="I603" s="87"/>
      <x:c r="J603" s="87"/>
      <x:c r="K603" s="87"/>
      <x:c r="L603" s="87"/>
      <x:c r="M603" s="87"/>
      <x:c r="N603" s="29"/>
      <x:c r="O603" s="10"/>
      <x:c r="P603" s="10"/>
      <x:c r="Q603" s="10"/>
      <x:c r="R603" s="10"/>
      <x:c r="S603" s="10"/>
      <x:c r="T603" s="10"/>
      <x:c r="U603" s="10"/>
      <x:c r="V603" s="10"/>
      <x:c r="W603" s="10"/>
      <x:c r="X603" s="10"/>
      <x:c r="Y603" s="10"/>
      <x:c r="Z603" s="10"/>
    </x:row>
    <x:row r="604" spans="1:26" ht="13.5" customHeight="1">
      <x:c r="A604" s="29"/>
      <x:c r="B604" s="29"/>
      <x:c r="C604" s="129"/>
      <x:c r="D604" s="87"/>
      <x:c r="E604" s="13"/>
      <x:c r="F604" s="87"/>
      <x:c r="G604" s="87"/>
      <x:c r="H604" s="87"/>
      <x:c r="I604" s="87"/>
      <x:c r="J604" s="87"/>
      <x:c r="K604" s="87"/>
      <x:c r="L604" s="87"/>
      <x:c r="M604" s="87"/>
      <x:c r="N604" s="29"/>
      <x:c r="O604" s="10"/>
      <x:c r="P604" s="10"/>
      <x:c r="Q604" s="10"/>
      <x:c r="R604" s="10"/>
      <x:c r="S604" s="10"/>
      <x:c r="T604" s="10"/>
      <x:c r="U604" s="10"/>
      <x:c r="V604" s="10"/>
      <x:c r="W604" s="10"/>
      <x:c r="X604" s="10"/>
      <x:c r="Y604" s="10"/>
      <x:c r="Z604" s="10"/>
    </x:row>
    <x:row r="605" spans="1:26" ht="13.5" customHeight="1">
      <x:c r="A605" s="29"/>
      <x:c r="B605" s="29"/>
      <x:c r="C605" s="129"/>
      <x:c r="D605" s="87"/>
      <x:c r="E605" s="13"/>
      <x:c r="F605" s="87"/>
      <x:c r="G605" s="87"/>
      <x:c r="H605" s="87"/>
      <x:c r="I605" s="87"/>
      <x:c r="J605" s="87"/>
      <x:c r="K605" s="87"/>
      <x:c r="L605" s="87"/>
      <x:c r="M605" s="87"/>
      <x:c r="N605" s="29"/>
      <x:c r="O605" s="10"/>
      <x:c r="P605" s="10"/>
      <x:c r="Q605" s="10"/>
      <x:c r="R605" s="10"/>
      <x:c r="S605" s="10"/>
      <x:c r="T605" s="10"/>
      <x:c r="U605" s="10"/>
      <x:c r="V605" s="10"/>
      <x:c r="W605" s="10"/>
      <x:c r="X605" s="10"/>
      <x:c r="Y605" s="10"/>
      <x:c r="Z605" s="10"/>
    </x:row>
    <x:row r="606" spans="1:26" ht="13.5" customHeight="1">
      <x:c r="A606" s="29"/>
      <x:c r="B606" s="29"/>
      <x:c r="C606" s="129"/>
      <x:c r="D606" s="87"/>
      <x:c r="E606" s="13"/>
      <x:c r="F606" s="87"/>
      <x:c r="G606" s="87"/>
      <x:c r="H606" s="87"/>
      <x:c r="I606" s="87"/>
      <x:c r="J606" s="87"/>
      <x:c r="K606" s="87"/>
      <x:c r="L606" s="87"/>
      <x:c r="M606" s="87"/>
      <x:c r="N606" s="29"/>
      <x:c r="O606" s="10"/>
      <x:c r="P606" s="10"/>
      <x:c r="Q606" s="10"/>
      <x:c r="R606" s="10"/>
      <x:c r="S606" s="10"/>
      <x:c r="T606" s="10"/>
      <x:c r="U606" s="10"/>
      <x:c r="V606" s="10"/>
      <x:c r="W606" s="10"/>
      <x:c r="X606" s="10"/>
      <x:c r="Y606" s="10"/>
      <x:c r="Z606" s="10"/>
    </x:row>
    <x:row r="607" spans="1:26" ht="13.5" customHeight="1">
      <x:c r="A607" s="29"/>
      <x:c r="B607" s="29"/>
      <x:c r="C607" s="129"/>
      <x:c r="D607" s="87"/>
      <x:c r="E607" s="13"/>
      <x:c r="F607" s="87"/>
      <x:c r="G607" s="87"/>
      <x:c r="H607" s="87"/>
      <x:c r="I607" s="87"/>
      <x:c r="J607" s="87"/>
      <x:c r="K607" s="87"/>
      <x:c r="L607" s="87"/>
      <x:c r="M607" s="87"/>
      <x:c r="N607" s="29"/>
      <x:c r="O607" s="10"/>
      <x:c r="P607" s="10"/>
      <x:c r="Q607" s="10"/>
      <x:c r="R607" s="10"/>
      <x:c r="S607" s="10"/>
      <x:c r="T607" s="10"/>
      <x:c r="U607" s="10"/>
      <x:c r="V607" s="10"/>
      <x:c r="W607" s="10"/>
      <x:c r="X607" s="10"/>
      <x:c r="Y607" s="10"/>
      <x:c r="Z607" s="10"/>
    </x:row>
    <x:row r="608" spans="1:26" ht="13.5" customHeight="1">
      <x:c r="A608" s="29"/>
      <x:c r="B608" s="29"/>
      <x:c r="C608" s="129"/>
      <x:c r="D608" s="87"/>
      <x:c r="E608" s="13"/>
      <x:c r="F608" s="87"/>
      <x:c r="G608" s="87"/>
      <x:c r="H608" s="87"/>
      <x:c r="I608" s="87"/>
      <x:c r="J608" s="87"/>
      <x:c r="K608" s="87"/>
      <x:c r="L608" s="87"/>
      <x:c r="M608" s="87"/>
      <x:c r="N608" s="29"/>
      <x:c r="O608" s="10"/>
      <x:c r="P608" s="10"/>
      <x:c r="Q608" s="10"/>
      <x:c r="R608" s="10"/>
      <x:c r="S608" s="10"/>
      <x:c r="T608" s="10"/>
      <x:c r="U608" s="10"/>
      <x:c r="V608" s="10"/>
      <x:c r="W608" s="10"/>
      <x:c r="X608" s="10"/>
      <x:c r="Y608" s="10"/>
      <x:c r="Z608" s="10"/>
    </x:row>
    <x:row r="609" spans="1:26" ht="13.5" customHeight="1">
      <x:c r="A609" s="29"/>
      <x:c r="B609" s="29"/>
      <x:c r="C609" s="129"/>
      <x:c r="D609" s="87"/>
      <x:c r="E609" s="13"/>
      <x:c r="F609" s="87"/>
      <x:c r="G609" s="87"/>
      <x:c r="H609" s="87"/>
      <x:c r="I609" s="87"/>
      <x:c r="J609" s="87"/>
      <x:c r="K609" s="87"/>
      <x:c r="L609" s="87"/>
      <x:c r="M609" s="87"/>
      <x:c r="N609" s="29"/>
      <x:c r="O609" s="10"/>
      <x:c r="P609" s="10"/>
      <x:c r="Q609" s="10"/>
      <x:c r="R609" s="10"/>
      <x:c r="S609" s="10"/>
      <x:c r="T609" s="10"/>
      <x:c r="U609" s="10"/>
      <x:c r="V609" s="10"/>
      <x:c r="W609" s="10"/>
      <x:c r="X609" s="10"/>
      <x:c r="Y609" s="10"/>
      <x:c r="Z609" s="10"/>
    </x:row>
    <x:row r="610" spans="1:26" ht="13.5" customHeight="1">
      <x:c r="A610" s="29"/>
      <x:c r="B610" s="29"/>
      <x:c r="C610" s="129"/>
      <x:c r="D610" s="87"/>
      <x:c r="E610" s="13"/>
      <x:c r="F610" s="87"/>
      <x:c r="G610" s="87"/>
      <x:c r="H610" s="87"/>
      <x:c r="I610" s="87"/>
      <x:c r="J610" s="87"/>
      <x:c r="K610" s="87"/>
      <x:c r="L610" s="87"/>
      <x:c r="M610" s="87"/>
      <x:c r="N610" s="29"/>
      <x:c r="O610" s="10"/>
      <x:c r="P610" s="10"/>
      <x:c r="Q610" s="10"/>
      <x:c r="R610" s="10"/>
      <x:c r="S610" s="10"/>
      <x:c r="T610" s="10"/>
      <x:c r="U610" s="10"/>
      <x:c r="V610" s="10"/>
      <x:c r="W610" s="10"/>
      <x:c r="X610" s="10"/>
      <x:c r="Y610" s="10"/>
      <x:c r="Z610" s="10"/>
    </x:row>
    <x:row r="611" spans="1:26" ht="13.5" customHeight="1">
      <x:c r="A611" s="29"/>
      <x:c r="B611" s="29"/>
      <x:c r="C611" s="129"/>
      <x:c r="D611" s="87"/>
      <x:c r="E611" s="13"/>
      <x:c r="F611" s="87"/>
      <x:c r="G611" s="87"/>
      <x:c r="H611" s="87"/>
      <x:c r="I611" s="87"/>
      <x:c r="J611" s="87"/>
      <x:c r="K611" s="87"/>
      <x:c r="L611" s="87"/>
      <x:c r="M611" s="87"/>
      <x:c r="N611" s="29"/>
      <x:c r="O611" s="10"/>
      <x:c r="P611" s="10"/>
      <x:c r="Q611" s="10"/>
      <x:c r="R611" s="10"/>
      <x:c r="S611" s="10"/>
      <x:c r="T611" s="10"/>
      <x:c r="U611" s="10"/>
      <x:c r="V611" s="10"/>
      <x:c r="W611" s="10"/>
      <x:c r="X611" s="10"/>
      <x:c r="Y611" s="10"/>
      <x:c r="Z611" s="10"/>
    </x:row>
    <x:row r="612" spans="1:26" ht="13.5" customHeight="1">
      <x:c r="A612" s="29"/>
      <x:c r="B612" s="29"/>
      <x:c r="C612" s="129"/>
      <x:c r="D612" s="87"/>
      <x:c r="E612" s="13"/>
      <x:c r="F612" s="87"/>
      <x:c r="G612" s="87"/>
      <x:c r="H612" s="87"/>
      <x:c r="I612" s="87"/>
      <x:c r="J612" s="87"/>
      <x:c r="K612" s="87"/>
      <x:c r="L612" s="87"/>
      <x:c r="M612" s="87"/>
      <x:c r="N612" s="29"/>
      <x:c r="O612" s="10"/>
      <x:c r="P612" s="10"/>
      <x:c r="Q612" s="10"/>
      <x:c r="R612" s="10"/>
      <x:c r="S612" s="10"/>
      <x:c r="T612" s="10"/>
      <x:c r="U612" s="10"/>
      <x:c r="V612" s="10"/>
      <x:c r="W612" s="10"/>
      <x:c r="X612" s="10"/>
      <x:c r="Y612" s="10"/>
      <x:c r="Z612" s="10"/>
    </x:row>
    <x:row r="613" spans="1:26" ht="13.5" customHeight="1">
      <x:c r="A613" s="29"/>
      <x:c r="B613" s="29"/>
      <x:c r="C613" s="129"/>
      <x:c r="D613" s="87"/>
      <x:c r="E613" s="13"/>
      <x:c r="F613" s="87"/>
      <x:c r="G613" s="87"/>
      <x:c r="H613" s="87"/>
      <x:c r="I613" s="87"/>
      <x:c r="J613" s="87"/>
      <x:c r="K613" s="87"/>
      <x:c r="L613" s="87"/>
      <x:c r="M613" s="87"/>
      <x:c r="N613" s="29"/>
      <x:c r="O613" s="10"/>
      <x:c r="P613" s="10"/>
      <x:c r="Q613" s="10"/>
      <x:c r="R613" s="10"/>
      <x:c r="S613" s="10"/>
      <x:c r="T613" s="10"/>
      <x:c r="U613" s="10"/>
      <x:c r="V613" s="10"/>
      <x:c r="W613" s="10"/>
      <x:c r="X613" s="10"/>
      <x:c r="Y613" s="10"/>
      <x:c r="Z613" s="10"/>
    </x:row>
    <x:row r="614" spans="1:26" ht="13.5" customHeight="1">
      <x:c r="A614" s="29"/>
      <x:c r="B614" s="29"/>
      <x:c r="C614" s="129"/>
      <x:c r="D614" s="87"/>
      <x:c r="E614" s="13"/>
      <x:c r="F614" s="87"/>
      <x:c r="G614" s="87"/>
      <x:c r="H614" s="87"/>
      <x:c r="I614" s="87"/>
      <x:c r="J614" s="87"/>
      <x:c r="K614" s="87"/>
      <x:c r="L614" s="87"/>
      <x:c r="M614" s="87"/>
      <x:c r="N614" s="29"/>
      <x:c r="O614" s="10"/>
      <x:c r="P614" s="10"/>
      <x:c r="Q614" s="10"/>
      <x:c r="R614" s="10"/>
      <x:c r="S614" s="10"/>
      <x:c r="T614" s="10"/>
      <x:c r="U614" s="10"/>
      <x:c r="V614" s="10"/>
      <x:c r="W614" s="10"/>
      <x:c r="X614" s="10"/>
      <x:c r="Y614" s="10"/>
      <x:c r="Z614" s="10"/>
    </x:row>
    <x:row r="615" spans="1:26" ht="13.5" customHeight="1">
      <x:c r="A615" s="29"/>
      <x:c r="B615" s="29"/>
      <x:c r="C615" s="129"/>
      <x:c r="D615" s="87"/>
      <x:c r="E615" s="13"/>
      <x:c r="F615" s="87"/>
      <x:c r="G615" s="87"/>
      <x:c r="H615" s="87"/>
      <x:c r="I615" s="87"/>
      <x:c r="J615" s="87"/>
      <x:c r="K615" s="87"/>
      <x:c r="L615" s="87"/>
      <x:c r="M615" s="87"/>
      <x:c r="N615" s="29"/>
      <x:c r="O615" s="10"/>
      <x:c r="P615" s="10"/>
      <x:c r="Q615" s="10"/>
      <x:c r="R615" s="10"/>
      <x:c r="S615" s="10"/>
      <x:c r="T615" s="10"/>
      <x:c r="U615" s="10"/>
      <x:c r="V615" s="10"/>
      <x:c r="W615" s="10"/>
      <x:c r="X615" s="10"/>
      <x:c r="Y615" s="10"/>
      <x:c r="Z615" s="10"/>
    </x:row>
    <x:row r="616" spans="1:26" ht="13.5" customHeight="1">
      <x:c r="A616" s="29"/>
      <x:c r="B616" s="29"/>
      <x:c r="C616" s="129"/>
      <x:c r="D616" s="87"/>
      <x:c r="E616" s="13"/>
      <x:c r="F616" s="87"/>
      <x:c r="G616" s="87"/>
      <x:c r="H616" s="87"/>
      <x:c r="I616" s="87"/>
      <x:c r="J616" s="87"/>
      <x:c r="K616" s="87"/>
      <x:c r="L616" s="87"/>
      <x:c r="M616" s="87"/>
      <x:c r="N616" s="29"/>
      <x:c r="O616" s="10"/>
      <x:c r="P616" s="10"/>
      <x:c r="Q616" s="10"/>
      <x:c r="R616" s="10"/>
      <x:c r="S616" s="10"/>
      <x:c r="T616" s="10"/>
      <x:c r="U616" s="10"/>
      <x:c r="V616" s="10"/>
      <x:c r="W616" s="10"/>
      <x:c r="X616" s="10"/>
      <x:c r="Y616" s="10"/>
      <x:c r="Z616" s="10"/>
    </x:row>
    <x:row r="617" spans="1:26" ht="13.5" customHeight="1">
      <x:c r="A617" s="29"/>
      <x:c r="B617" s="29"/>
      <x:c r="C617" s="129"/>
      <x:c r="D617" s="87"/>
      <x:c r="E617" s="13"/>
      <x:c r="F617" s="87"/>
      <x:c r="G617" s="87"/>
      <x:c r="H617" s="87"/>
      <x:c r="I617" s="87"/>
      <x:c r="J617" s="87"/>
      <x:c r="K617" s="87"/>
      <x:c r="L617" s="87"/>
      <x:c r="M617" s="87"/>
      <x:c r="N617" s="29"/>
      <x:c r="O617" s="10"/>
      <x:c r="P617" s="10"/>
      <x:c r="Q617" s="10"/>
      <x:c r="R617" s="10"/>
      <x:c r="S617" s="10"/>
      <x:c r="T617" s="10"/>
      <x:c r="U617" s="10"/>
      <x:c r="V617" s="10"/>
      <x:c r="W617" s="10"/>
      <x:c r="X617" s="10"/>
      <x:c r="Y617" s="10"/>
      <x:c r="Z617" s="10"/>
    </x:row>
    <x:row r="618" spans="1:26" ht="13.5" customHeight="1">
      <x:c r="A618" s="29"/>
      <x:c r="B618" s="29"/>
      <x:c r="C618" s="129"/>
      <x:c r="D618" s="87"/>
      <x:c r="E618" s="13"/>
      <x:c r="F618" s="87"/>
      <x:c r="G618" s="87"/>
      <x:c r="H618" s="87"/>
      <x:c r="I618" s="87"/>
      <x:c r="J618" s="87"/>
      <x:c r="K618" s="87"/>
      <x:c r="L618" s="87"/>
      <x:c r="M618" s="87"/>
      <x:c r="N618" s="29"/>
      <x:c r="O618" s="10"/>
      <x:c r="P618" s="10"/>
      <x:c r="Q618" s="10"/>
      <x:c r="R618" s="10"/>
      <x:c r="S618" s="10"/>
      <x:c r="T618" s="10"/>
      <x:c r="U618" s="10"/>
      <x:c r="V618" s="10"/>
      <x:c r="W618" s="10"/>
      <x:c r="X618" s="10"/>
      <x:c r="Y618" s="10"/>
      <x:c r="Z618" s="10"/>
    </x:row>
    <x:row r="619" spans="1:26" ht="13.5" customHeight="1">
      <x:c r="A619" s="29"/>
      <x:c r="B619" s="29"/>
      <x:c r="C619" s="129"/>
      <x:c r="D619" s="87"/>
      <x:c r="E619" s="13"/>
      <x:c r="F619" s="87"/>
      <x:c r="G619" s="87"/>
      <x:c r="H619" s="87"/>
      <x:c r="I619" s="87"/>
      <x:c r="J619" s="87"/>
      <x:c r="K619" s="87"/>
      <x:c r="L619" s="87"/>
      <x:c r="M619" s="87"/>
      <x:c r="N619" s="29"/>
      <x:c r="O619" s="10"/>
      <x:c r="P619" s="10"/>
      <x:c r="Q619" s="10"/>
      <x:c r="R619" s="10"/>
      <x:c r="S619" s="10"/>
      <x:c r="T619" s="10"/>
      <x:c r="U619" s="10"/>
      <x:c r="V619" s="10"/>
      <x:c r="W619" s="10"/>
      <x:c r="X619" s="10"/>
      <x:c r="Y619" s="10"/>
      <x:c r="Z619" s="10"/>
    </x:row>
    <x:row r="620" spans="1:26" ht="13.5" customHeight="1">
      <x:c r="A620" s="29"/>
      <x:c r="B620" s="29"/>
      <x:c r="C620" s="129"/>
      <x:c r="D620" s="87"/>
      <x:c r="E620" s="13"/>
      <x:c r="F620" s="87"/>
      <x:c r="G620" s="87"/>
      <x:c r="H620" s="87"/>
      <x:c r="I620" s="87"/>
      <x:c r="J620" s="87"/>
      <x:c r="K620" s="87"/>
      <x:c r="L620" s="87"/>
      <x:c r="M620" s="87"/>
      <x:c r="N620" s="29"/>
      <x:c r="O620" s="10"/>
      <x:c r="P620" s="10"/>
      <x:c r="Q620" s="10"/>
      <x:c r="R620" s="10"/>
      <x:c r="S620" s="10"/>
      <x:c r="T620" s="10"/>
      <x:c r="U620" s="10"/>
      <x:c r="V620" s="10"/>
      <x:c r="W620" s="10"/>
      <x:c r="X620" s="10"/>
      <x:c r="Y620" s="10"/>
      <x:c r="Z620" s="10"/>
    </x:row>
    <x:row r="621" spans="1:26" ht="13.5" customHeight="1">
      <x:c r="A621" s="29"/>
      <x:c r="B621" s="29"/>
      <x:c r="C621" s="129"/>
      <x:c r="D621" s="87"/>
      <x:c r="E621" s="13"/>
      <x:c r="F621" s="87"/>
      <x:c r="G621" s="87"/>
      <x:c r="H621" s="87"/>
      <x:c r="I621" s="87"/>
      <x:c r="J621" s="87"/>
      <x:c r="K621" s="87"/>
      <x:c r="L621" s="87"/>
      <x:c r="M621" s="87"/>
      <x:c r="N621" s="29"/>
      <x:c r="O621" s="10"/>
      <x:c r="P621" s="10"/>
      <x:c r="Q621" s="10"/>
      <x:c r="R621" s="10"/>
      <x:c r="S621" s="10"/>
      <x:c r="T621" s="10"/>
      <x:c r="U621" s="10"/>
      <x:c r="V621" s="10"/>
      <x:c r="W621" s="10"/>
      <x:c r="X621" s="10"/>
      <x:c r="Y621" s="10"/>
      <x:c r="Z621" s="10"/>
    </x:row>
    <x:row r="622" spans="1:26" ht="13.5" customHeight="1">
      <x:c r="A622" s="29"/>
      <x:c r="B622" s="29"/>
      <x:c r="C622" s="129"/>
      <x:c r="D622" s="87"/>
      <x:c r="E622" s="13"/>
      <x:c r="F622" s="87"/>
      <x:c r="G622" s="87"/>
      <x:c r="H622" s="87"/>
      <x:c r="I622" s="87"/>
      <x:c r="J622" s="87"/>
      <x:c r="K622" s="87"/>
      <x:c r="L622" s="87"/>
      <x:c r="M622" s="87"/>
      <x:c r="N622" s="29"/>
      <x:c r="O622" s="10"/>
      <x:c r="P622" s="10"/>
      <x:c r="Q622" s="10"/>
      <x:c r="R622" s="10"/>
      <x:c r="S622" s="10"/>
      <x:c r="T622" s="10"/>
      <x:c r="U622" s="10"/>
      <x:c r="V622" s="10"/>
      <x:c r="W622" s="10"/>
      <x:c r="X622" s="10"/>
      <x:c r="Y622" s="10"/>
      <x:c r="Z622" s="10"/>
    </x:row>
    <x:row r="623" spans="1:26" ht="13.5" customHeight="1">
      <x:c r="A623" s="29"/>
      <x:c r="B623" s="29"/>
      <x:c r="C623" s="129"/>
      <x:c r="D623" s="87"/>
      <x:c r="E623" s="13"/>
      <x:c r="F623" s="87"/>
      <x:c r="G623" s="87"/>
      <x:c r="H623" s="87"/>
      <x:c r="I623" s="87"/>
      <x:c r="J623" s="87"/>
      <x:c r="K623" s="87"/>
      <x:c r="L623" s="87"/>
      <x:c r="M623" s="87"/>
      <x:c r="N623" s="29"/>
      <x:c r="O623" s="10"/>
      <x:c r="P623" s="10"/>
      <x:c r="Q623" s="10"/>
      <x:c r="R623" s="10"/>
      <x:c r="S623" s="10"/>
      <x:c r="T623" s="10"/>
      <x:c r="U623" s="10"/>
      <x:c r="V623" s="10"/>
      <x:c r="W623" s="10"/>
      <x:c r="X623" s="10"/>
      <x:c r="Y623" s="10"/>
      <x:c r="Z623" s="10"/>
    </x:row>
    <x:row r="624" spans="1:26" ht="13.5" customHeight="1">
      <x:c r="A624" s="29"/>
      <x:c r="B624" s="29"/>
      <x:c r="C624" s="129"/>
      <x:c r="D624" s="87"/>
      <x:c r="E624" s="13"/>
      <x:c r="F624" s="87"/>
      <x:c r="G624" s="87"/>
      <x:c r="H624" s="87"/>
      <x:c r="I624" s="87"/>
      <x:c r="J624" s="87"/>
      <x:c r="K624" s="87"/>
      <x:c r="L624" s="87"/>
      <x:c r="M624" s="87"/>
      <x:c r="N624" s="29"/>
      <x:c r="O624" s="10"/>
      <x:c r="P624" s="10"/>
      <x:c r="Q624" s="10"/>
      <x:c r="R624" s="10"/>
      <x:c r="S624" s="10"/>
      <x:c r="T624" s="10"/>
      <x:c r="U624" s="10"/>
      <x:c r="V624" s="10"/>
      <x:c r="W624" s="10"/>
      <x:c r="X624" s="10"/>
      <x:c r="Y624" s="10"/>
      <x:c r="Z624" s="10"/>
    </x:row>
    <x:row r="625" spans="1:26" ht="13.5" customHeight="1">
      <x:c r="A625" s="29"/>
      <x:c r="B625" s="29"/>
      <x:c r="C625" s="129"/>
      <x:c r="D625" s="87"/>
      <x:c r="E625" s="13"/>
      <x:c r="F625" s="87"/>
      <x:c r="G625" s="87"/>
      <x:c r="H625" s="87"/>
      <x:c r="I625" s="87"/>
      <x:c r="J625" s="87"/>
      <x:c r="K625" s="87"/>
      <x:c r="L625" s="87"/>
      <x:c r="M625" s="87"/>
      <x:c r="N625" s="29"/>
      <x:c r="O625" s="10"/>
      <x:c r="P625" s="10"/>
      <x:c r="Q625" s="10"/>
      <x:c r="R625" s="10"/>
      <x:c r="S625" s="10"/>
      <x:c r="T625" s="10"/>
      <x:c r="U625" s="10"/>
      <x:c r="V625" s="10"/>
      <x:c r="W625" s="10"/>
      <x:c r="X625" s="10"/>
      <x:c r="Y625" s="10"/>
      <x:c r="Z625" s="10"/>
    </x:row>
    <x:row r="626" spans="1:26" ht="13.5" customHeight="1">
      <x:c r="A626" s="29"/>
      <x:c r="B626" s="29"/>
      <x:c r="C626" s="129"/>
      <x:c r="D626" s="87"/>
      <x:c r="E626" s="13"/>
      <x:c r="F626" s="87"/>
      <x:c r="G626" s="87"/>
      <x:c r="H626" s="87"/>
      <x:c r="I626" s="87"/>
      <x:c r="J626" s="87"/>
      <x:c r="K626" s="87"/>
      <x:c r="L626" s="87"/>
      <x:c r="M626" s="87"/>
      <x:c r="N626" s="29"/>
      <x:c r="O626" s="10"/>
      <x:c r="P626" s="10"/>
      <x:c r="Q626" s="10"/>
      <x:c r="R626" s="10"/>
      <x:c r="S626" s="10"/>
      <x:c r="T626" s="10"/>
      <x:c r="U626" s="10"/>
      <x:c r="V626" s="10"/>
      <x:c r="W626" s="10"/>
      <x:c r="X626" s="10"/>
      <x:c r="Y626" s="10"/>
      <x:c r="Z626" s="10"/>
    </x:row>
    <x:row r="627" spans="1:26" ht="13.5" customHeight="1">
      <x:c r="A627" s="29"/>
      <x:c r="B627" s="29"/>
      <x:c r="C627" s="129"/>
      <x:c r="D627" s="87"/>
      <x:c r="E627" s="13"/>
      <x:c r="F627" s="87"/>
      <x:c r="G627" s="87"/>
      <x:c r="H627" s="87"/>
      <x:c r="I627" s="87"/>
      <x:c r="J627" s="87"/>
      <x:c r="K627" s="87"/>
      <x:c r="L627" s="87"/>
      <x:c r="M627" s="87"/>
      <x:c r="N627" s="29"/>
      <x:c r="O627" s="10"/>
      <x:c r="P627" s="10"/>
      <x:c r="Q627" s="10"/>
      <x:c r="R627" s="10"/>
      <x:c r="S627" s="10"/>
      <x:c r="T627" s="10"/>
      <x:c r="U627" s="10"/>
      <x:c r="V627" s="10"/>
      <x:c r="W627" s="10"/>
      <x:c r="X627" s="10"/>
      <x:c r="Y627" s="10"/>
      <x:c r="Z627" s="10"/>
    </x:row>
    <x:row r="628" spans="1:26" ht="13.5" customHeight="1">
      <x:c r="A628" s="29"/>
      <x:c r="B628" s="29"/>
      <x:c r="C628" s="129"/>
      <x:c r="D628" s="87"/>
      <x:c r="E628" s="13"/>
      <x:c r="F628" s="87"/>
      <x:c r="G628" s="87"/>
      <x:c r="H628" s="87"/>
      <x:c r="I628" s="87"/>
      <x:c r="J628" s="87"/>
      <x:c r="K628" s="87"/>
      <x:c r="L628" s="87"/>
      <x:c r="M628" s="87"/>
      <x:c r="N628" s="29"/>
      <x:c r="O628" s="10"/>
      <x:c r="P628" s="10"/>
      <x:c r="Q628" s="10"/>
      <x:c r="R628" s="10"/>
      <x:c r="S628" s="10"/>
      <x:c r="T628" s="10"/>
      <x:c r="U628" s="10"/>
      <x:c r="V628" s="10"/>
      <x:c r="W628" s="10"/>
      <x:c r="X628" s="10"/>
      <x:c r="Y628" s="10"/>
      <x:c r="Z628" s="10"/>
    </x:row>
    <x:row r="629" spans="1:26" ht="13.5" customHeight="1">
      <x:c r="A629" s="29"/>
      <x:c r="B629" s="29"/>
      <x:c r="C629" s="129"/>
      <x:c r="D629" s="87"/>
      <x:c r="E629" s="13"/>
      <x:c r="F629" s="87"/>
      <x:c r="G629" s="87"/>
      <x:c r="H629" s="87"/>
      <x:c r="I629" s="87"/>
      <x:c r="J629" s="87"/>
      <x:c r="K629" s="87"/>
      <x:c r="L629" s="87"/>
      <x:c r="M629" s="87"/>
      <x:c r="N629" s="29"/>
      <x:c r="O629" s="10"/>
      <x:c r="P629" s="10"/>
      <x:c r="Q629" s="10"/>
      <x:c r="R629" s="10"/>
      <x:c r="S629" s="10"/>
      <x:c r="T629" s="10"/>
      <x:c r="U629" s="10"/>
      <x:c r="V629" s="10"/>
      <x:c r="W629" s="10"/>
      <x:c r="X629" s="10"/>
      <x:c r="Y629" s="10"/>
      <x:c r="Z629" s="10"/>
    </x:row>
    <x:row r="630" spans="1:26" ht="13.5" customHeight="1">
      <x:c r="A630" s="29"/>
      <x:c r="B630" s="29"/>
      <x:c r="C630" s="129"/>
      <x:c r="D630" s="87"/>
      <x:c r="E630" s="13"/>
      <x:c r="F630" s="87"/>
      <x:c r="G630" s="87"/>
      <x:c r="H630" s="87"/>
      <x:c r="I630" s="87"/>
      <x:c r="J630" s="87"/>
      <x:c r="K630" s="87"/>
      <x:c r="L630" s="87"/>
      <x:c r="M630" s="87"/>
      <x:c r="N630" s="29"/>
      <x:c r="O630" s="10"/>
      <x:c r="P630" s="10"/>
      <x:c r="Q630" s="10"/>
      <x:c r="R630" s="10"/>
      <x:c r="S630" s="10"/>
      <x:c r="T630" s="10"/>
      <x:c r="U630" s="10"/>
      <x:c r="V630" s="10"/>
      <x:c r="W630" s="10"/>
      <x:c r="X630" s="10"/>
      <x:c r="Y630" s="10"/>
      <x:c r="Z630" s="10"/>
    </x:row>
    <x:row r="631" spans="1:26" ht="13.5" customHeight="1">
      <x:c r="A631" s="29"/>
      <x:c r="B631" s="29"/>
      <x:c r="C631" s="129"/>
      <x:c r="D631" s="87"/>
      <x:c r="E631" s="13"/>
      <x:c r="F631" s="87"/>
      <x:c r="G631" s="87"/>
      <x:c r="H631" s="87"/>
      <x:c r="I631" s="87"/>
      <x:c r="J631" s="87"/>
      <x:c r="K631" s="87"/>
      <x:c r="L631" s="87"/>
      <x:c r="M631" s="87"/>
      <x:c r="N631" s="29"/>
      <x:c r="O631" s="10"/>
      <x:c r="P631" s="10"/>
      <x:c r="Q631" s="10"/>
      <x:c r="R631" s="10"/>
      <x:c r="S631" s="10"/>
      <x:c r="T631" s="10"/>
      <x:c r="U631" s="10"/>
      <x:c r="V631" s="10"/>
      <x:c r="W631" s="10"/>
      <x:c r="X631" s="10"/>
      <x:c r="Y631" s="10"/>
      <x:c r="Z631" s="10"/>
    </x:row>
    <x:row r="632" spans="1:26" ht="13.5" customHeight="1">
      <x:c r="A632" s="29"/>
      <x:c r="B632" s="29"/>
      <x:c r="C632" s="129"/>
      <x:c r="D632" s="87"/>
      <x:c r="E632" s="13"/>
      <x:c r="F632" s="87"/>
      <x:c r="G632" s="87"/>
      <x:c r="H632" s="87"/>
      <x:c r="I632" s="87"/>
      <x:c r="J632" s="87"/>
      <x:c r="K632" s="87"/>
      <x:c r="L632" s="87"/>
      <x:c r="M632" s="87"/>
      <x:c r="N632" s="29"/>
      <x:c r="O632" s="10"/>
      <x:c r="P632" s="10"/>
      <x:c r="Q632" s="10"/>
      <x:c r="R632" s="10"/>
      <x:c r="S632" s="10"/>
      <x:c r="T632" s="10"/>
      <x:c r="U632" s="10"/>
      <x:c r="V632" s="10"/>
      <x:c r="W632" s="10"/>
      <x:c r="X632" s="10"/>
      <x:c r="Y632" s="10"/>
      <x:c r="Z632" s="10"/>
    </x:row>
    <x:row r="633" spans="1:26" ht="13.5" customHeight="1">
      <x:c r="A633" s="29"/>
      <x:c r="B633" s="29"/>
      <x:c r="C633" s="129"/>
      <x:c r="D633" s="87"/>
      <x:c r="E633" s="13"/>
      <x:c r="F633" s="87"/>
      <x:c r="G633" s="87"/>
      <x:c r="H633" s="87"/>
      <x:c r="I633" s="87"/>
      <x:c r="J633" s="87"/>
      <x:c r="K633" s="87"/>
      <x:c r="L633" s="87"/>
      <x:c r="M633" s="87"/>
      <x:c r="N633" s="29"/>
      <x:c r="O633" s="10"/>
      <x:c r="P633" s="10"/>
      <x:c r="Q633" s="10"/>
      <x:c r="R633" s="10"/>
      <x:c r="S633" s="10"/>
      <x:c r="T633" s="10"/>
      <x:c r="U633" s="10"/>
      <x:c r="V633" s="10"/>
      <x:c r="W633" s="10"/>
      <x:c r="X633" s="10"/>
      <x:c r="Y633" s="10"/>
      <x:c r="Z633" s="10"/>
    </x:row>
    <x:row r="634" spans="1:26" ht="13.5" customHeight="1">
      <x:c r="A634" s="29"/>
      <x:c r="B634" s="29"/>
      <x:c r="C634" s="129"/>
      <x:c r="D634" s="87"/>
      <x:c r="E634" s="13"/>
      <x:c r="F634" s="87"/>
      <x:c r="G634" s="87"/>
      <x:c r="H634" s="87"/>
      <x:c r="I634" s="87"/>
      <x:c r="J634" s="87"/>
      <x:c r="K634" s="87"/>
      <x:c r="L634" s="87"/>
      <x:c r="M634" s="87"/>
      <x:c r="N634" s="29"/>
      <x:c r="O634" s="10"/>
      <x:c r="P634" s="10"/>
      <x:c r="Q634" s="10"/>
      <x:c r="R634" s="10"/>
      <x:c r="S634" s="10"/>
      <x:c r="T634" s="10"/>
      <x:c r="U634" s="10"/>
      <x:c r="V634" s="10"/>
      <x:c r="W634" s="10"/>
      <x:c r="X634" s="10"/>
      <x:c r="Y634" s="10"/>
      <x:c r="Z634" s="10"/>
    </x:row>
    <x:row r="635" spans="1:26" ht="13.5" customHeight="1">
      <x:c r="A635" s="29"/>
      <x:c r="B635" s="29"/>
      <x:c r="C635" s="129"/>
      <x:c r="D635" s="87"/>
      <x:c r="E635" s="13"/>
      <x:c r="F635" s="87"/>
      <x:c r="G635" s="87"/>
      <x:c r="H635" s="87"/>
      <x:c r="I635" s="87"/>
      <x:c r="J635" s="87"/>
      <x:c r="K635" s="87"/>
      <x:c r="L635" s="87"/>
      <x:c r="M635" s="87"/>
      <x:c r="N635" s="29"/>
      <x:c r="O635" s="10"/>
      <x:c r="P635" s="10"/>
      <x:c r="Q635" s="10"/>
      <x:c r="R635" s="10"/>
      <x:c r="S635" s="10"/>
      <x:c r="T635" s="10"/>
      <x:c r="U635" s="10"/>
      <x:c r="V635" s="10"/>
      <x:c r="W635" s="10"/>
      <x:c r="X635" s="10"/>
      <x:c r="Y635" s="10"/>
      <x:c r="Z635" s="10"/>
    </x:row>
    <x:row r="636" spans="1:26" ht="13.5" customHeight="1">
      <x:c r="A636" s="29"/>
      <x:c r="B636" s="29"/>
      <x:c r="C636" s="129"/>
      <x:c r="D636" s="87"/>
      <x:c r="E636" s="13"/>
      <x:c r="F636" s="87"/>
      <x:c r="G636" s="87"/>
      <x:c r="H636" s="87"/>
      <x:c r="I636" s="87"/>
      <x:c r="J636" s="87"/>
      <x:c r="K636" s="87"/>
      <x:c r="L636" s="87"/>
      <x:c r="M636" s="87"/>
      <x:c r="N636" s="29"/>
      <x:c r="O636" s="10"/>
      <x:c r="P636" s="10"/>
      <x:c r="Q636" s="10"/>
      <x:c r="R636" s="10"/>
      <x:c r="S636" s="10"/>
      <x:c r="T636" s="10"/>
      <x:c r="U636" s="10"/>
      <x:c r="V636" s="10"/>
      <x:c r="W636" s="10"/>
      <x:c r="X636" s="10"/>
      <x:c r="Y636" s="10"/>
      <x:c r="Z636" s="10"/>
    </x:row>
    <x:row r="637" spans="1:26" ht="13.5" customHeight="1">
      <x:c r="A637" s="29"/>
      <x:c r="B637" s="29"/>
      <x:c r="C637" s="129"/>
      <x:c r="D637" s="87"/>
      <x:c r="E637" s="13"/>
      <x:c r="F637" s="87"/>
      <x:c r="G637" s="87"/>
      <x:c r="H637" s="87"/>
      <x:c r="I637" s="87"/>
      <x:c r="J637" s="87"/>
      <x:c r="K637" s="87"/>
      <x:c r="L637" s="87"/>
      <x:c r="M637" s="87"/>
      <x:c r="N637" s="29"/>
      <x:c r="O637" s="10"/>
      <x:c r="P637" s="10"/>
      <x:c r="Q637" s="10"/>
      <x:c r="R637" s="10"/>
      <x:c r="S637" s="10"/>
      <x:c r="T637" s="10"/>
      <x:c r="U637" s="10"/>
      <x:c r="V637" s="10"/>
      <x:c r="W637" s="10"/>
      <x:c r="X637" s="10"/>
      <x:c r="Y637" s="10"/>
      <x:c r="Z637" s="10"/>
    </x:row>
    <x:row r="638" spans="1:26" ht="13.5" customHeight="1">
      <x:c r="A638" s="29"/>
      <x:c r="B638" s="29"/>
      <x:c r="C638" s="129"/>
      <x:c r="D638" s="87"/>
      <x:c r="E638" s="13"/>
      <x:c r="F638" s="87"/>
      <x:c r="G638" s="87"/>
      <x:c r="H638" s="87"/>
      <x:c r="I638" s="87"/>
      <x:c r="J638" s="87"/>
      <x:c r="K638" s="87"/>
      <x:c r="L638" s="87"/>
      <x:c r="M638" s="87"/>
      <x:c r="N638" s="29"/>
      <x:c r="O638" s="10"/>
      <x:c r="P638" s="10"/>
      <x:c r="Q638" s="10"/>
      <x:c r="R638" s="10"/>
      <x:c r="S638" s="10"/>
      <x:c r="T638" s="10"/>
      <x:c r="U638" s="10"/>
      <x:c r="V638" s="10"/>
      <x:c r="W638" s="10"/>
      <x:c r="X638" s="10"/>
      <x:c r="Y638" s="10"/>
      <x:c r="Z638" s="10"/>
    </x:row>
    <x:row r="639" spans="1:26" ht="13.5" customHeight="1">
      <x:c r="A639" s="29"/>
      <x:c r="B639" s="29"/>
      <x:c r="C639" s="129"/>
      <x:c r="D639" s="87"/>
      <x:c r="E639" s="13"/>
      <x:c r="F639" s="87"/>
      <x:c r="G639" s="87"/>
      <x:c r="H639" s="87"/>
      <x:c r="I639" s="87"/>
      <x:c r="J639" s="87"/>
      <x:c r="K639" s="87"/>
      <x:c r="L639" s="87"/>
      <x:c r="M639" s="87"/>
      <x:c r="N639" s="29"/>
      <x:c r="O639" s="10"/>
      <x:c r="P639" s="10"/>
      <x:c r="Q639" s="10"/>
      <x:c r="R639" s="10"/>
      <x:c r="S639" s="10"/>
      <x:c r="T639" s="10"/>
      <x:c r="U639" s="10"/>
      <x:c r="V639" s="10"/>
      <x:c r="W639" s="10"/>
      <x:c r="X639" s="10"/>
      <x:c r="Y639" s="10"/>
      <x:c r="Z639" s="10"/>
    </x:row>
    <x:row r="640" spans="1:26" ht="13.5" customHeight="1">
      <x:c r="A640" s="29"/>
      <x:c r="B640" s="29"/>
      <x:c r="C640" s="129"/>
      <x:c r="D640" s="87"/>
      <x:c r="E640" s="13"/>
      <x:c r="F640" s="87"/>
      <x:c r="G640" s="87"/>
      <x:c r="H640" s="87"/>
      <x:c r="I640" s="87"/>
      <x:c r="J640" s="87"/>
      <x:c r="K640" s="87"/>
      <x:c r="L640" s="87"/>
      <x:c r="M640" s="87"/>
      <x:c r="N640" s="29"/>
      <x:c r="O640" s="10"/>
      <x:c r="P640" s="10"/>
      <x:c r="Q640" s="10"/>
      <x:c r="R640" s="10"/>
      <x:c r="S640" s="10"/>
      <x:c r="T640" s="10"/>
      <x:c r="U640" s="10"/>
      <x:c r="V640" s="10"/>
      <x:c r="W640" s="10"/>
      <x:c r="X640" s="10"/>
      <x:c r="Y640" s="10"/>
      <x:c r="Z640" s="10"/>
    </x:row>
    <x:row r="641" spans="1:26" ht="13.5" customHeight="1">
      <x:c r="A641" s="29"/>
      <x:c r="B641" s="29"/>
      <x:c r="C641" s="129"/>
      <x:c r="D641" s="87"/>
      <x:c r="E641" s="13"/>
      <x:c r="F641" s="87"/>
      <x:c r="G641" s="87"/>
      <x:c r="H641" s="87"/>
      <x:c r="I641" s="87"/>
      <x:c r="J641" s="87"/>
      <x:c r="K641" s="87"/>
      <x:c r="L641" s="87"/>
      <x:c r="M641" s="87"/>
      <x:c r="N641" s="29"/>
      <x:c r="O641" s="10"/>
      <x:c r="P641" s="10"/>
      <x:c r="Q641" s="10"/>
      <x:c r="R641" s="10"/>
      <x:c r="S641" s="10"/>
      <x:c r="T641" s="10"/>
      <x:c r="U641" s="10"/>
      <x:c r="V641" s="10"/>
      <x:c r="W641" s="10"/>
      <x:c r="X641" s="10"/>
      <x:c r="Y641" s="10"/>
      <x:c r="Z641" s="10"/>
    </x:row>
    <x:row r="642" spans="1:26" ht="13.5" customHeight="1">
      <x:c r="A642" s="29"/>
      <x:c r="B642" s="29"/>
      <x:c r="C642" s="129"/>
      <x:c r="D642" s="87"/>
      <x:c r="E642" s="13"/>
      <x:c r="F642" s="87"/>
      <x:c r="G642" s="87"/>
      <x:c r="H642" s="87"/>
      <x:c r="I642" s="87"/>
      <x:c r="J642" s="87"/>
      <x:c r="K642" s="87"/>
      <x:c r="L642" s="87"/>
      <x:c r="M642" s="87"/>
      <x:c r="N642" s="29"/>
      <x:c r="O642" s="10"/>
      <x:c r="P642" s="10"/>
      <x:c r="Q642" s="10"/>
      <x:c r="R642" s="10"/>
      <x:c r="S642" s="10"/>
      <x:c r="T642" s="10"/>
      <x:c r="U642" s="10"/>
      <x:c r="V642" s="10"/>
      <x:c r="W642" s="10"/>
      <x:c r="X642" s="10"/>
      <x:c r="Y642" s="10"/>
      <x:c r="Z642" s="10"/>
    </x:row>
    <x:row r="643" spans="1:26" ht="13.5" customHeight="1">
      <x:c r="A643" s="29"/>
      <x:c r="B643" s="29"/>
      <x:c r="C643" s="129"/>
      <x:c r="D643" s="87"/>
      <x:c r="E643" s="13"/>
      <x:c r="F643" s="87"/>
      <x:c r="G643" s="87"/>
      <x:c r="H643" s="87"/>
      <x:c r="I643" s="87"/>
      <x:c r="J643" s="87"/>
      <x:c r="K643" s="87"/>
      <x:c r="L643" s="87"/>
      <x:c r="M643" s="87"/>
      <x:c r="N643" s="29"/>
      <x:c r="O643" s="10"/>
      <x:c r="P643" s="10"/>
      <x:c r="Q643" s="10"/>
      <x:c r="R643" s="10"/>
      <x:c r="S643" s="10"/>
      <x:c r="T643" s="10"/>
      <x:c r="U643" s="10"/>
      <x:c r="V643" s="10"/>
      <x:c r="W643" s="10"/>
      <x:c r="X643" s="10"/>
      <x:c r="Y643" s="10"/>
      <x:c r="Z643" s="10"/>
    </x:row>
    <x:row r="644" spans="1:26" ht="13.5" customHeight="1">
      <x:c r="A644" s="29"/>
      <x:c r="B644" s="29"/>
      <x:c r="C644" s="129"/>
      <x:c r="D644" s="87"/>
      <x:c r="E644" s="13"/>
      <x:c r="F644" s="87"/>
      <x:c r="G644" s="87"/>
      <x:c r="H644" s="87"/>
      <x:c r="I644" s="87"/>
      <x:c r="J644" s="87"/>
      <x:c r="K644" s="87"/>
      <x:c r="L644" s="87"/>
      <x:c r="M644" s="87"/>
      <x:c r="N644" s="29"/>
      <x:c r="O644" s="10"/>
      <x:c r="P644" s="10"/>
      <x:c r="Q644" s="10"/>
      <x:c r="R644" s="10"/>
      <x:c r="S644" s="10"/>
      <x:c r="T644" s="10"/>
      <x:c r="U644" s="10"/>
      <x:c r="V644" s="10"/>
      <x:c r="W644" s="10"/>
      <x:c r="X644" s="10"/>
      <x:c r="Y644" s="10"/>
      <x:c r="Z644" s="10"/>
    </x:row>
    <x:row r="645" spans="1:26" ht="13.5" customHeight="1">
      <x:c r="A645" s="29"/>
      <x:c r="B645" s="29"/>
      <x:c r="C645" s="129"/>
      <x:c r="D645" s="87"/>
      <x:c r="E645" s="13"/>
      <x:c r="F645" s="87"/>
      <x:c r="G645" s="87"/>
      <x:c r="H645" s="87"/>
      <x:c r="I645" s="87"/>
      <x:c r="J645" s="87"/>
      <x:c r="K645" s="87"/>
      <x:c r="L645" s="87"/>
      <x:c r="M645" s="87"/>
      <x:c r="N645" s="29"/>
      <x:c r="O645" s="10"/>
      <x:c r="P645" s="10"/>
      <x:c r="Q645" s="10"/>
      <x:c r="R645" s="10"/>
      <x:c r="S645" s="10"/>
      <x:c r="T645" s="10"/>
      <x:c r="U645" s="10"/>
      <x:c r="V645" s="10"/>
      <x:c r="W645" s="10"/>
      <x:c r="X645" s="10"/>
      <x:c r="Y645" s="10"/>
      <x:c r="Z645" s="10"/>
    </x:row>
    <x:row r="646" spans="1:26" ht="13.5" customHeight="1">
      <x:c r="A646" s="29"/>
      <x:c r="B646" s="29"/>
      <x:c r="C646" s="129"/>
      <x:c r="D646" s="87"/>
      <x:c r="E646" s="13"/>
      <x:c r="F646" s="87"/>
      <x:c r="G646" s="87"/>
      <x:c r="H646" s="87"/>
      <x:c r="I646" s="87"/>
      <x:c r="J646" s="87"/>
      <x:c r="K646" s="87"/>
      <x:c r="L646" s="87"/>
      <x:c r="M646" s="87"/>
      <x:c r="N646" s="29"/>
      <x:c r="O646" s="10"/>
      <x:c r="P646" s="10"/>
      <x:c r="Q646" s="10"/>
      <x:c r="R646" s="10"/>
      <x:c r="S646" s="10"/>
      <x:c r="T646" s="10"/>
      <x:c r="U646" s="10"/>
      <x:c r="V646" s="10"/>
      <x:c r="W646" s="10"/>
      <x:c r="X646" s="10"/>
      <x:c r="Y646" s="10"/>
      <x:c r="Z646" s="10"/>
    </x:row>
    <x:row r="647" spans="1:26" ht="13.5" customHeight="1">
      <x:c r="A647" s="29"/>
      <x:c r="B647" s="29"/>
      <x:c r="C647" s="129"/>
      <x:c r="D647" s="87"/>
      <x:c r="E647" s="13"/>
      <x:c r="F647" s="87"/>
      <x:c r="G647" s="87"/>
      <x:c r="H647" s="87"/>
      <x:c r="I647" s="87"/>
      <x:c r="J647" s="87"/>
      <x:c r="K647" s="87"/>
      <x:c r="L647" s="87"/>
      <x:c r="M647" s="87"/>
      <x:c r="N647" s="29"/>
      <x:c r="O647" s="10"/>
      <x:c r="P647" s="10"/>
      <x:c r="Q647" s="10"/>
      <x:c r="R647" s="10"/>
      <x:c r="S647" s="10"/>
      <x:c r="T647" s="10"/>
      <x:c r="U647" s="10"/>
      <x:c r="V647" s="10"/>
      <x:c r="W647" s="10"/>
      <x:c r="X647" s="10"/>
      <x:c r="Y647" s="10"/>
      <x:c r="Z647" s="10"/>
    </x:row>
    <x:row r="648" spans="1:26" ht="13.5" customHeight="1">
      <x:c r="A648" s="29"/>
      <x:c r="B648" s="29"/>
      <x:c r="C648" s="129"/>
      <x:c r="D648" s="87"/>
      <x:c r="E648" s="13"/>
      <x:c r="F648" s="87"/>
      <x:c r="G648" s="87"/>
      <x:c r="H648" s="87"/>
      <x:c r="I648" s="87"/>
      <x:c r="J648" s="87"/>
      <x:c r="K648" s="87"/>
      <x:c r="L648" s="87"/>
      <x:c r="M648" s="87"/>
      <x:c r="N648" s="29"/>
      <x:c r="O648" s="10"/>
      <x:c r="P648" s="10"/>
      <x:c r="Q648" s="10"/>
      <x:c r="R648" s="10"/>
      <x:c r="S648" s="10"/>
      <x:c r="T648" s="10"/>
      <x:c r="U648" s="10"/>
      <x:c r="V648" s="10"/>
      <x:c r="W648" s="10"/>
      <x:c r="X648" s="10"/>
      <x:c r="Y648" s="10"/>
      <x:c r="Z648" s="10"/>
    </x:row>
    <x:row r="649" spans="1:26" ht="13.5" customHeight="1">
      <x:c r="A649" s="29"/>
      <x:c r="B649" s="29"/>
      <x:c r="C649" s="129"/>
      <x:c r="D649" s="87"/>
      <x:c r="E649" s="13"/>
      <x:c r="F649" s="87"/>
      <x:c r="G649" s="87"/>
      <x:c r="H649" s="87"/>
      <x:c r="I649" s="87"/>
      <x:c r="J649" s="87"/>
      <x:c r="K649" s="87"/>
      <x:c r="L649" s="87"/>
      <x:c r="M649" s="87"/>
      <x:c r="N649" s="29"/>
      <x:c r="O649" s="10"/>
      <x:c r="P649" s="10"/>
      <x:c r="Q649" s="10"/>
      <x:c r="R649" s="10"/>
      <x:c r="S649" s="10"/>
      <x:c r="T649" s="10"/>
      <x:c r="U649" s="10"/>
      <x:c r="V649" s="10"/>
      <x:c r="W649" s="10"/>
      <x:c r="X649" s="10"/>
      <x:c r="Y649" s="10"/>
      <x:c r="Z649" s="10"/>
    </x:row>
    <x:row r="650" spans="1:26" ht="13.5" customHeight="1">
      <x:c r="A650" s="29"/>
      <x:c r="B650" s="29"/>
      <x:c r="C650" s="129"/>
      <x:c r="D650" s="87"/>
      <x:c r="E650" s="13"/>
      <x:c r="F650" s="87"/>
      <x:c r="G650" s="87"/>
      <x:c r="H650" s="87"/>
      <x:c r="I650" s="87"/>
      <x:c r="J650" s="87"/>
      <x:c r="K650" s="87"/>
      <x:c r="L650" s="87"/>
      <x:c r="M650" s="87"/>
      <x:c r="N650" s="29"/>
      <x:c r="O650" s="10"/>
      <x:c r="P650" s="10"/>
      <x:c r="Q650" s="10"/>
      <x:c r="R650" s="10"/>
      <x:c r="S650" s="10"/>
      <x:c r="T650" s="10"/>
      <x:c r="U650" s="10"/>
      <x:c r="V650" s="10"/>
      <x:c r="W650" s="10"/>
      <x:c r="X650" s="10"/>
      <x:c r="Y650" s="10"/>
      <x:c r="Z650" s="10"/>
    </x:row>
    <x:row r="651" spans="1:26" ht="13.5" customHeight="1">
      <x:c r="A651" s="29"/>
      <x:c r="B651" s="29"/>
      <x:c r="C651" s="129"/>
      <x:c r="D651" s="87"/>
      <x:c r="E651" s="13"/>
      <x:c r="F651" s="87"/>
      <x:c r="G651" s="87"/>
      <x:c r="H651" s="87"/>
      <x:c r="I651" s="87"/>
      <x:c r="J651" s="87"/>
      <x:c r="K651" s="87"/>
      <x:c r="L651" s="87"/>
      <x:c r="M651" s="87"/>
      <x:c r="N651" s="29"/>
      <x:c r="O651" s="10"/>
      <x:c r="P651" s="10"/>
      <x:c r="Q651" s="10"/>
      <x:c r="R651" s="10"/>
      <x:c r="S651" s="10"/>
      <x:c r="T651" s="10"/>
      <x:c r="U651" s="10"/>
      <x:c r="V651" s="10"/>
      <x:c r="W651" s="10"/>
      <x:c r="X651" s="10"/>
      <x:c r="Y651" s="10"/>
      <x:c r="Z651" s="10"/>
    </x:row>
    <x:row r="652" spans="1:26" ht="13.5" customHeight="1">
      <x:c r="A652" s="29"/>
      <x:c r="B652" s="29"/>
      <x:c r="C652" s="129"/>
      <x:c r="D652" s="87"/>
      <x:c r="E652" s="13"/>
      <x:c r="F652" s="87"/>
      <x:c r="G652" s="87"/>
      <x:c r="H652" s="87"/>
      <x:c r="I652" s="87"/>
      <x:c r="J652" s="87"/>
      <x:c r="K652" s="87"/>
      <x:c r="L652" s="87"/>
      <x:c r="M652" s="87"/>
      <x:c r="N652" s="29"/>
      <x:c r="O652" s="10"/>
      <x:c r="P652" s="10"/>
      <x:c r="Q652" s="10"/>
      <x:c r="R652" s="10"/>
      <x:c r="S652" s="10"/>
      <x:c r="T652" s="10"/>
      <x:c r="U652" s="10"/>
      <x:c r="V652" s="10"/>
      <x:c r="W652" s="10"/>
      <x:c r="X652" s="10"/>
      <x:c r="Y652" s="10"/>
      <x:c r="Z652" s="10"/>
    </x:row>
    <x:row r="653" spans="1:26" ht="13.5" customHeight="1">
      <x:c r="A653" s="29"/>
      <x:c r="B653" s="29"/>
      <x:c r="C653" s="129"/>
      <x:c r="D653" s="87"/>
      <x:c r="E653" s="13"/>
      <x:c r="F653" s="87"/>
      <x:c r="G653" s="87"/>
      <x:c r="H653" s="87"/>
      <x:c r="I653" s="87"/>
      <x:c r="J653" s="87"/>
      <x:c r="K653" s="87"/>
      <x:c r="L653" s="87"/>
      <x:c r="M653" s="87"/>
      <x:c r="N653" s="29"/>
      <x:c r="O653" s="10"/>
      <x:c r="P653" s="10"/>
      <x:c r="Q653" s="10"/>
      <x:c r="R653" s="10"/>
      <x:c r="S653" s="10"/>
      <x:c r="T653" s="10"/>
      <x:c r="U653" s="10"/>
      <x:c r="V653" s="10"/>
      <x:c r="W653" s="10"/>
      <x:c r="X653" s="10"/>
      <x:c r="Y653" s="10"/>
      <x:c r="Z653" s="10"/>
    </x:row>
    <x:row r="654" spans="1:26" ht="13.5" customHeight="1">
      <x:c r="A654" s="29"/>
      <x:c r="B654" s="29"/>
      <x:c r="C654" s="129"/>
      <x:c r="D654" s="87"/>
      <x:c r="E654" s="13"/>
      <x:c r="F654" s="87"/>
      <x:c r="G654" s="87"/>
      <x:c r="H654" s="87"/>
      <x:c r="I654" s="87"/>
      <x:c r="J654" s="87"/>
      <x:c r="K654" s="87"/>
      <x:c r="L654" s="87"/>
      <x:c r="M654" s="87"/>
      <x:c r="N654" s="29"/>
      <x:c r="O654" s="10"/>
      <x:c r="P654" s="10"/>
      <x:c r="Q654" s="10"/>
      <x:c r="R654" s="10"/>
      <x:c r="S654" s="10"/>
      <x:c r="T654" s="10"/>
      <x:c r="U654" s="10"/>
      <x:c r="V654" s="10"/>
      <x:c r="W654" s="10"/>
      <x:c r="X654" s="10"/>
      <x:c r="Y654" s="10"/>
      <x:c r="Z654" s="10"/>
    </x:row>
    <x:row r="655" spans="1:26" ht="13.5" customHeight="1">
      <x:c r="A655" s="29"/>
      <x:c r="B655" s="29"/>
      <x:c r="C655" s="129"/>
      <x:c r="D655" s="87"/>
      <x:c r="E655" s="13"/>
      <x:c r="F655" s="87"/>
      <x:c r="G655" s="87"/>
      <x:c r="H655" s="87"/>
      <x:c r="I655" s="87"/>
      <x:c r="J655" s="87"/>
      <x:c r="K655" s="87"/>
      <x:c r="L655" s="87"/>
      <x:c r="M655" s="87"/>
      <x:c r="N655" s="29"/>
      <x:c r="O655" s="10"/>
      <x:c r="P655" s="10"/>
      <x:c r="Q655" s="10"/>
      <x:c r="R655" s="10"/>
      <x:c r="S655" s="10"/>
      <x:c r="T655" s="10"/>
      <x:c r="U655" s="10"/>
      <x:c r="V655" s="10"/>
      <x:c r="W655" s="10"/>
      <x:c r="X655" s="10"/>
      <x:c r="Y655" s="10"/>
      <x:c r="Z655" s="10"/>
    </x:row>
    <x:row r="656" spans="1:26" ht="13.5" customHeight="1">
      <x:c r="A656" s="29"/>
      <x:c r="B656" s="29"/>
      <x:c r="C656" s="129"/>
      <x:c r="D656" s="87"/>
      <x:c r="E656" s="13"/>
      <x:c r="F656" s="87"/>
      <x:c r="G656" s="87"/>
      <x:c r="H656" s="87"/>
      <x:c r="I656" s="87"/>
      <x:c r="J656" s="87"/>
      <x:c r="K656" s="87"/>
      <x:c r="L656" s="87"/>
      <x:c r="M656" s="87"/>
      <x:c r="N656" s="29"/>
      <x:c r="O656" s="10"/>
      <x:c r="P656" s="10"/>
      <x:c r="Q656" s="10"/>
      <x:c r="R656" s="10"/>
      <x:c r="S656" s="10"/>
      <x:c r="T656" s="10"/>
      <x:c r="U656" s="10"/>
      <x:c r="V656" s="10"/>
      <x:c r="W656" s="10"/>
      <x:c r="X656" s="10"/>
      <x:c r="Y656" s="10"/>
      <x:c r="Z656" s="10"/>
    </x:row>
    <x:row r="657" spans="1:26" ht="13.5" customHeight="1">
      <x:c r="A657" s="29"/>
      <x:c r="B657" s="29"/>
      <x:c r="C657" s="129"/>
      <x:c r="D657" s="87"/>
      <x:c r="E657" s="13"/>
      <x:c r="F657" s="87"/>
      <x:c r="G657" s="87"/>
      <x:c r="H657" s="87"/>
      <x:c r="I657" s="87"/>
      <x:c r="J657" s="87"/>
      <x:c r="K657" s="87"/>
      <x:c r="L657" s="87"/>
      <x:c r="M657" s="87"/>
      <x:c r="N657" s="29"/>
      <x:c r="O657" s="10"/>
      <x:c r="P657" s="10"/>
      <x:c r="Q657" s="10"/>
      <x:c r="R657" s="10"/>
      <x:c r="S657" s="10"/>
      <x:c r="T657" s="10"/>
      <x:c r="U657" s="10"/>
      <x:c r="V657" s="10"/>
      <x:c r="W657" s="10"/>
      <x:c r="X657" s="10"/>
      <x:c r="Y657" s="10"/>
      <x:c r="Z657" s="10"/>
    </x:row>
    <x:row r="658" spans="1:26" ht="13.5" customHeight="1">
      <x:c r="A658" s="29"/>
      <x:c r="B658" s="29"/>
      <x:c r="C658" s="129"/>
      <x:c r="D658" s="87"/>
      <x:c r="E658" s="13"/>
      <x:c r="F658" s="87"/>
      <x:c r="G658" s="87"/>
      <x:c r="H658" s="87"/>
      <x:c r="I658" s="87"/>
      <x:c r="J658" s="87"/>
      <x:c r="K658" s="87"/>
      <x:c r="L658" s="87"/>
      <x:c r="M658" s="87"/>
      <x:c r="N658" s="29"/>
      <x:c r="O658" s="10"/>
      <x:c r="P658" s="10"/>
      <x:c r="Q658" s="10"/>
      <x:c r="R658" s="10"/>
      <x:c r="S658" s="10"/>
      <x:c r="T658" s="10"/>
      <x:c r="U658" s="10"/>
      <x:c r="V658" s="10"/>
      <x:c r="W658" s="10"/>
      <x:c r="X658" s="10"/>
      <x:c r="Y658" s="10"/>
      <x:c r="Z658" s="10"/>
    </x:row>
    <x:row r="659" spans="1:26" ht="13.5" customHeight="1">
      <x:c r="A659" s="29"/>
      <x:c r="B659" s="29"/>
      <x:c r="C659" s="129"/>
      <x:c r="D659" s="87"/>
      <x:c r="E659" s="13"/>
      <x:c r="F659" s="87"/>
      <x:c r="G659" s="87"/>
      <x:c r="H659" s="87"/>
      <x:c r="I659" s="87"/>
      <x:c r="J659" s="87"/>
      <x:c r="K659" s="87"/>
      <x:c r="L659" s="87"/>
      <x:c r="M659" s="87"/>
      <x:c r="N659" s="29"/>
      <x:c r="O659" s="10"/>
      <x:c r="P659" s="10"/>
      <x:c r="Q659" s="10"/>
      <x:c r="R659" s="10"/>
      <x:c r="S659" s="10"/>
      <x:c r="T659" s="10"/>
      <x:c r="U659" s="10"/>
      <x:c r="V659" s="10"/>
      <x:c r="W659" s="10"/>
      <x:c r="X659" s="10"/>
      <x:c r="Y659" s="10"/>
      <x:c r="Z659" s="10"/>
    </x:row>
    <x:row r="660" spans="1:26" ht="13.5" customHeight="1">
      <x:c r="A660" s="29"/>
      <x:c r="B660" s="29"/>
      <x:c r="C660" s="129"/>
      <x:c r="D660" s="87"/>
      <x:c r="E660" s="13"/>
      <x:c r="F660" s="87"/>
      <x:c r="G660" s="87"/>
      <x:c r="H660" s="87"/>
      <x:c r="I660" s="87"/>
      <x:c r="J660" s="87"/>
      <x:c r="K660" s="87"/>
      <x:c r="L660" s="87"/>
      <x:c r="M660" s="87"/>
      <x:c r="N660" s="29"/>
      <x:c r="O660" s="10"/>
      <x:c r="P660" s="10"/>
      <x:c r="Q660" s="10"/>
      <x:c r="R660" s="10"/>
      <x:c r="S660" s="10"/>
      <x:c r="T660" s="10"/>
      <x:c r="U660" s="10"/>
      <x:c r="V660" s="10"/>
      <x:c r="W660" s="10"/>
      <x:c r="X660" s="10"/>
      <x:c r="Y660" s="10"/>
      <x:c r="Z660" s="10"/>
    </x:row>
    <x:row r="661" spans="1:26" ht="13.5" customHeight="1">
      <x:c r="A661" s="29"/>
      <x:c r="B661" s="29"/>
      <x:c r="C661" s="129"/>
      <x:c r="D661" s="87"/>
      <x:c r="E661" s="13"/>
      <x:c r="F661" s="87"/>
      <x:c r="G661" s="87"/>
      <x:c r="H661" s="87"/>
      <x:c r="I661" s="87"/>
      <x:c r="J661" s="87"/>
      <x:c r="K661" s="87"/>
      <x:c r="L661" s="87"/>
      <x:c r="M661" s="87"/>
      <x:c r="N661" s="29"/>
      <x:c r="O661" s="10"/>
      <x:c r="P661" s="10"/>
      <x:c r="Q661" s="10"/>
      <x:c r="R661" s="10"/>
      <x:c r="S661" s="10"/>
      <x:c r="T661" s="10"/>
      <x:c r="U661" s="10"/>
      <x:c r="V661" s="10"/>
      <x:c r="W661" s="10"/>
      <x:c r="X661" s="10"/>
      <x:c r="Y661" s="10"/>
      <x:c r="Z661" s="10"/>
    </x:row>
    <x:row r="662" spans="1:26" ht="13.5" customHeight="1">
      <x:c r="A662" s="29"/>
      <x:c r="B662" s="29"/>
      <x:c r="C662" s="129"/>
      <x:c r="D662" s="87"/>
      <x:c r="E662" s="13"/>
      <x:c r="F662" s="87"/>
      <x:c r="G662" s="87"/>
      <x:c r="H662" s="87"/>
      <x:c r="I662" s="87"/>
      <x:c r="J662" s="87"/>
      <x:c r="K662" s="87"/>
      <x:c r="L662" s="87"/>
      <x:c r="M662" s="87"/>
      <x:c r="N662" s="29"/>
      <x:c r="O662" s="10"/>
      <x:c r="P662" s="10"/>
      <x:c r="Q662" s="10"/>
      <x:c r="R662" s="10"/>
      <x:c r="S662" s="10"/>
      <x:c r="T662" s="10"/>
      <x:c r="U662" s="10"/>
      <x:c r="V662" s="10"/>
      <x:c r="W662" s="10"/>
      <x:c r="X662" s="10"/>
      <x:c r="Y662" s="10"/>
      <x:c r="Z662" s="10"/>
    </x:row>
    <x:row r="663" spans="1:26" ht="13.5" customHeight="1">
      <x:c r="A663" s="29"/>
      <x:c r="B663" s="29"/>
      <x:c r="C663" s="129"/>
      <x:c r="D663" s="87"/>
      <x:c r="E663" s="13"/>
      <x:c r="F663" s="87"/>
      <x:c r="G663" s="87"/>
      <x:c r="H663" s="87"/>
      <x:c r="I663" s="87"/>
      <x:c r="J663" s="87"/>
      <x:c r="K663" s="87"/>
      <x:c r="L663" s="87"/>
      <x:c r="M663" s="87"/>
      <x:c r="N663" s="29"/>
      <x:c r="O663" s="10"/>
      <x:c r="P663" s="10"/>
      <x:c r="Q663" s="10"/>
      <x:c r="R663" s="10"/>
      <x:c r="S663" s="10"/>
      <x:c r="T663" s="10"/>
      <x:c r="U663" s="10"/>
      <x:c r="V663" s="10"/>
      <x:c r="W663" s="10"/>
      <x:c r="X663" s="10"/>
      <x:c r="Y663" s="10"/>
      <x:c r="Z663" s="10"/>
    </x:row>
    <x:row r="664" spans="1:26" ht="13.5" customHeight="1">
      <x:c r="A664" s="29"/>
      <x:c r="B664" s="29"/>
      <x:c r="C664" s="129"/>
      <x:c r="D664" s="87"/>
      <x:c r="E664" s="13"/>
      <x:c r="F664" s="87"/>
      <x:c r="G664" s="87"/>
      <x:c r="H664" s="87"/>
      <x:c r="I664" s="87"/>
      <x:c r="J664" s="87"/>
      <x:c r="K664" s="87"/>
      <x:c r="L664" s="87"/>
      <x:c r="M664" s="87"/>
      <x:c r="N664" s="29"/>
      <x:c r="O664" s="10"/>
      <x:c r="P664" s="10"/>
      <x:c r="Q664" s="10"/>
      <x:c r="R664" s="10"/>
      <x:c r="S664" s="10"/>
      <x:c r="T664" s="10"/>
      <x:c r="U664" s="10"/>
      <x:c r="V664" s="10"/>
      <x:c r="W664" s="10"/>
      <x:c r="X664" s="10"/>
      <x:c r="Y664" s="10"/>
      <x:c r="Z664" s="10"/>
    </x:row>
    <x:row r="665" spans="1:26" ht="13.5" customHeight="1">
      <x:c r="A665" s="29"/>
      <x:c r="B665" s="29"/>
      <x:c r="C665" s="129"/>
      <x:c r="D665" s="87"/>
      <x:c r="E665" s="13"/>
      <x:c r="F665" s="87"/>
      <x:c r="G665" s="87"/>
      <x:c r="H665" s="87"/>
      <x:c r="I665" s="87"/>
      <x:c r="J665" s="87"/>
      <x:c r="K665" s="87"/>
      <x:c r="L665" s="87"/>
      <x:c r="M665" s="87"/>
      <x:c r="N665" s="29"/>
      <x:c r="O665" s="10"/>
      <x:c r="P665" s="10"/>
      <x:c r="Q665" s="10"/>
      <x:c r="R665" s="10"/>
      <x:c r="S665" s="10"/>
      <x:c r="T665" s="10"/>
      <x:c r="U665" s="10"/>
      <x:c r="V665" s="10"/>
      <x:c r="W665" s="10"/>
      <x:c r="X665" s="10"/>
      <x:c r="Y665" s="10"/>
      <x:c r="Z665" s="10"/>
    </x:row>
    <x:row r="666" spans="1:26" ht="13.5" customHeight="1">
      <x:c r="A666" s="29"/>
      <x:c r="B666" s="29"/>
      <x:c r="C666" s="129"/>
      <x:c r="D666" s="87"/>
      <x:c r="E666" s="13"/>
      <x:c r="F666" s="87"/>
      <x:c r="G666" s="87"/>
      <x:c r="H666" s="87"/>
      <x:c r="I666" s="87"/>
      <x:c r="J666" s="87"/>
      <x:c r="K666" s="87"/>
      <x:c r="L666" s="87"/>
      <x:c r="M666" s="87"/>
      <x:c r="N666" s="29"/>
      <x:c r="O666" s="10"/>
      <x:c r="P666" s="10"/>
      <x:c r="Q666" s="10"/>
      <x:c r="R666" s="10"/>
      <x:c r="S666" s="10"/>
      <x:c r="T666" s="10"/>
      <x:c r="U666" s="10"/>
      <x:c r="V666" s="10"/>
      <x:c r="W666" s="10"/>
      <x:c r="X666" s="10"/>
      <x:c r="Y666" s="10"/>
      <x:c r="Z666" s="10"/>
    </x:row>
    <x:row r="667" spans="1:26" ht="13.5" customHeight="1">
      <x:c r="A667" s="29"/>
      <x:c r="B667" s="29"/>
      <x:c r="C667" s="129"/>
      <x:c r="D667" s="87"/>
      <x:c r="E667" s="13"/>
      <x:c r="F667" s="87"/>
      <x:c r="G667" s="87"/>
      <x:c r="H667" s="87"/>
      <x:c r="I667" s="87"/>
      <x:c r="J667" s="87"/>
      <x:c r="K667" s="87"/>
      <x:c r="L667" s="87"/>
      <x:c r="M667" s="87"/>
      <x:c r="N667" s="29"/>
      <x:c r="O667" s="10"/>
      <x:c r="P667" s="10"/>
      <x:c r="Q667" s="10"/>
      <x:c r="R667" s="10"/>
      <x:c r="S667" s="10"/>
      <x:c r="T667" s="10"/>
      <x:c r="U667" s="10"/>
      <x:c r="V667" s="10"/>
      <x:c r="W667" s="10"/>
      <x:c r="X667" s="10"/>
      <x:c r="Y667" s="10"/>
      <x:c r="Z667" s="10"/>
    </x:row>
    <x:row r="668" spans="1:26" ht="13.5" customHeight="1">
      <x:c r="A668" s="29"/>
      <x:c r="B668" s="29"/>
      <x:c r="C668" s="129"/>
      <x:c r="D668" s="87"/>
      <x:c r="E668" s="13"/>
      <x:c r="F668" s="87"/>
      <x:c r="G668" s="87"/>
      <x:c r="H668" s="87"/>
      <x:c r="I668" s="87"/>
      <x:c r="J668" s="87"/>
      <x:c r="K668" s="87"/>
      <x:c r="L668" s="87"/>
      <x:c r="M668" s="87"/>
      <x:c r="N668" s="29"/>
      <x:c r="O668" s="10"/>
      <x:c r="P668" s="10"/>
      <x:c r="Q668" s="10"/>
      <x:c r="R668" s="10"/>
      <x:c r="S668" s="10"/>
      <x:c r="T668" s="10"/>
      <x:c r="U668" s="10"/>
      <x:c r="V668" s="10"/>
      <x:c r="W668" s="10"/>
      <x:c r="X668" s="10"/>
      <x:c r="Y668" s="10"/>
      <x:c r="Z668" s="10"/>
    </x:row>
    <x:row r="669" spans="1:26" ht="13.5" customHeight="1">
      <x:c r="A669" s="29"/>
      <x:c r="B669" s="29"/>
      <x:c r="C669" s="129"/>
      <x:c r="D669" s="87"/>
      <x:c r="E669" s="13"/>
      <x:c r="F669" s="87"/>
      <x:c r="G669" s="87"/>
      <x:c r="H669" s="87"/>
      <x:c r="I669" s="87"/>
      <x:c r="J669" s="87"/>
      <x:c r="K669" s="87"/>
      <x:c r="L669" s="87"/>
      <x:c r="M669" s="87"/>
      <x:c r="N669" s="29"/>
      <x:c r="O669" s="10"/>
      <x:c r="P669" s="10"/>
      <x:c r="Q669" s="10"/>
      <x:c r="R669" s="10"/>
      <x:c r="S669" s="10"/>
      <x:c r="T669" s="10"/>
      <x:c r="U669" s="10"/>
      <x:c r="V669" s="10"/>
      <x:c r="W669" s="10"/>
      <x:c r="X669" s="10"/>
      <x:c r="Y669" s="10"/>
      <x:c r="Z669" s="10"/>
    </x:row>
    <x:row r="670" spans="1:26" ht="13.5" customHeight="1">
      <x:c r="A670" s="29"/>
      <x:c r="B670" s="29"/>
      <x:c r="C670" s="129"/>
      <x:c r="D670" s="87"/>
      <x:c r="E670" s="13"/>
      <x:c r="F670" s="87"/>
      <x:c r="G670" s="87"/>
      <x:c r="H670" s="87"/>
      <x:c r="I670" s="87"/>
      <x:c r="J670" s="87"/>
      <x:c r="K670" s="87"/>
      <x:c r="L670" s="87"/>
      <x:c r="M670" s="87"/>
      <x:c r="N670" s="29"/>
      <x:c r="O670" s="10"/>
      <x:c r="P670" s="10"/>
      <x:c r="Q670" s="10"/>
      <x:c r="R670" s="10"/>
      <x:c r="S670" s="10"/>
      <x:c r="T670" s="10"/>
      <x:c r="U670" s="10"/>
      <x:c r="V670" s="10"/>
      <x:c r="W670" s="10"/>
      <x:c r="X670" s="10"/>
      <x:c r="Y670" s="10"/>
      <x:c r="Z670" s="10"/>
    </x:row>
    <x:row r="671" spans="1:26" ht="13.5" customHeight="1">
      <x:c r="A671" s="29"/>
      <x:c r="B671" s="29"/>
      <x:c r="C671" s="129"/>
      <x:c r="D671" s="87"/>
      <x:c r="E671" s="13"/>
      <x:c r="F671" s="87"/>
      <x:c r="G671" s="87"/>
      <x:c r="H671" s="87"/>
      <x:c r="I671" s="87"/>
      <x:c r="J671" s="87"/>
      <x:c r="K671" s="87"/>
      <x:c r="L671" s="87"/>
      <x:c r="M671" s="87"/>
      <x:c r="N671" s="29"/>
      <x:c r="O671" s="10"/>
      <x:c r="P671" s="10"/>
      <x:c r="Q671" s="10"/>
      <x:c r="R671" s="10"/>
      <x:c r="S671" s="10"/>
      <x:c r="T671" s="10"/>
      <x:c r="U671" s="10"/>
      <x:c r="V671" s="10"/>
      <x:c r="W671" s="10"/>
      <x:c r="X671" s="10"/>
      <x:c r="Y671" s="10"/>
      <x:c r="Z671" s="10"/>
    </x:row>
    <x:row r="672" spans="1:26" ht="13.5" customHeight="1">
      <x:c r="A672" s="29"/>
      <x:c r="B672" s="29"/>
      <x:c r="C672" s="129"/>
      <x:c r="D672" s="87"/>
      <x:c r="E672" s="13"/>
      <x:c r="F672" s="87"/>
      <x:c r="G672" s="87"/>
      <x:c r="H672" s="87"/>
      <x:c r="I672" s="87"/>
      <x:c r="J672" s="87"/>
      <x:c r="K672" s="87"/>
      <x:c r="L672" s="87"/>
      <x:c r="M672" s="87"/>
      <x:c r="N672" s="29"/>
      <x:c r="O672" s="10"/>
      <x:c r="P672" s="10"/>
      <x:c r="Q672" s="10"/>
      <x:c r="R672" s="10"/>
      <x:c r="S672" s="10"/>
      <x:c r="T672" s="10"/>
      <x:c r="U672" s="10"/>
      <x:c r="V672" s="10"/>
      <x:c r="W672" s="10"/>
      <x:c r="X672" s="10"/>
      <x:c r="Y672" s="10"/>
      <x:c r="Z672" s="10"/>
    </x:row>
    <x:row r="673" spans="1:26" ht="13.5" customHeight="1">
      <x:c r="A673" s="29"/>
      <x:c r="B673" s="29"/>
      <x:c r="C673" s="129"/>
      <x:c r="D673" s="87"/>
      <x:c r="E673" s="13"/>
      <x:c r="F673" s="87"/>
      <x:c r="G673" s="87"/>
      <x:c r="H673" s="87"/>
      <x:c r="I673" s="87"/>
      <x:c r="J673" s="87"/>
      <x:c r="K673" s="87"/>
      <x:c r="L673" s="87"/>
      <x:c r="M673" s="87"/>
      <x:c r="N673" s="29"/>
      <x:c r="O673" s="10"/>
      <x:c r="P673" s="10"/>
      <x:c r="Q673" s="10"/>
      <x:c r="R673" s="10"/>
      <x:c r="S673" s="10"/>
      <x:c r="T673" s="10"/>
      <x:c r="U673" s="10"/>
      <x:c r="V673" s="10"/>
      <x:c r="W673" s="10"/>
      <x:c r="X673" s="10"/>
      <x:c r="Y673" s="10"/>
      <x:c r="Z673" s="10"/>
    </x:row>
    <x:row r="674" spans="1:26" ht="13.5" customHeight="1">
      <x:c r="A674" s="29"/>
      <x:c r="B674" s="29"/>
      <x:c r="C674" s="129"/>
      <x:c r="D674" s="87"/>
      <x:c r="E674" s="13"/>
      <x:c r="F674" s="87"/>
      <x:c r="G674" s="87"/>
      <x:c r="H674" s="87"/>
      <x:c r="I674" s="87"/>
      <x:c r="J674" s="87"/>
      <x:c r="K674" s="87"/>
      <x:c r="L674" s="87"/>
      <x:c r="M674" s="87"/>
      <x:c r="N674" s="29"/>
      <x:c r="O674" s="10"/>
      <x:c r="P674" s="10"/>
      <x:c r="Q674" s="10"/>
      <x:c r="R674" s="10"/>
      <x:c r="S674" s="10"/>
      <x:c r="T674" s="10"/>
      <x:c r="U674" s="10"/>
      <x:c r="V674" s="10"/>
      <x:c r="W674" s="10"/>
      <x:c r="X674" s="10"/>
      <x:c r="Y674" s="10"/>
      <x:c r="Z674" s="10"/>
    </x:row>
    <x:row r="675" spans="1:26" ht="13.5" customHeight="1">
      <x:c r="A675" s="29"/>
      <x:c r="B675" s="29"/>
      <x:c r="C675" s="129"/>
      <x:c r="D675" s="87"/>
      <x:c r="E675" s="13"/>
      <x:c r="F675" s="87"/>
      <x:c r="G675" s="87"/>
      <x:c r="H675" s="87"/>
      <x:c r="I675" s="87"/>
      <x:c r="J675" s="87"/>
      <x:c r="K675" s="87"/>
      <x:c r="L675" s="87"/>
      <x:c r="M675" s="87"/>
      <x:c r="N675" s="29"/>
      <x:c r="O675" s="10"/>
      <x:c r="P675" s="10"/>
      <x:c r="Q675" s="10"/>
      <x:c r="R675" s="10"/>
      <x:c r="S675" s="10"/>
      <x:c r="T675" s="10"/>
      <x:c r="U675" s="10"/>
      <x:c r="V675" s="10"/>
      <x:c r="W675" s="10"/>
      <x:c r="X675" s="10"/>
      <x:c r="Y675" s="10"/>
      <x:c r="Z675" s="10"/>
    </x:row>
    <x:row r="676" spans="1:26" ht="13.5" customHeight="1">
      <x:c r="A676" s="29"/>
      <x:c r="B676" s="29"/>
      <x:c r="C676" s="129"/>
      <x:c r="D676" s="87"/>
      <x:c r="E676" s="13"/>
      <x:c r="F676" s="87"/>
      <x:c r="G676" s="87"/>
      <x:c r="H676" s="87"/>
      <x:c r="I676" s="87"/>
      <x:c r="J676" s="87"/>
      <x:c r="K676" s="87"/>
      <x:c r="L676" s="87"/>
      <x:c r="M676" s="87"/>
      <x:c r="N676" s="29"/>
      <x:c r="O676" s="10"/>
      <x:c r="P676" s="10"/>
      <x:c r="Q676" s="10"/>
      <x:c r="R676" s="10"/>
      <x:c r="S676" s="10"/>
      <x:c r="T676" s="10"/>
      <x:c r="U676" s="10"/>
      <x:c r="V676" s="10"/>
      <x:c r="W676" s="10"/>
      <x:c r="X676" s="10"/>
      <x:c r="Y676" s="10"/>
      <x:c r="Z676" s="10"/>
    </x:row>
    <x:row r="677" spans="1:26" ht="13.5" customHeight="1">
      <x:c r="A677" s="29"/>
      <x:c r="B677" s="29"/>
      <x:c r="C677" s="129"/>
      <x:c r="D677" s="87"/>
      <x:c r="E677" s="13"/>
      <x:c r="F677" s="87"/>
      <x:c r="G677" s="87"/>
      <x:c r="H677" s="87"/>
      <x:c r="I677" s="87"/>
      <x:c r="J677" s="87"/>
      <x:c r="K677" s="87"/>
      <x:c r="L677" s="87"/>
      <x:c r="M677" s="87"/>
      <x:c r="N677" s="29"/>
      <x:c r="O677" s="10"/>
      <x:c r="P677" s="10"/>
      <x:c r="Q677" s="10"/>
      <x:c r="R677" s="10"/>
      <x:c r="S677" s="10"/>
      <x:c r="T677" s="10"/>
      <x:c r="U677" s="10"/>
      <x:c r="V677" s="10"/>
      <x:c r="W677" s="10"/>
      <x:c r="X677" s="10"/>
      <x:c r="Y677" s="10"/>
      <x:c r="Z677" s="10"/>
    </x:row>
    <x:row r="678" spans="1:26" ht="13.5" customHeight="1">
      <x:c r="A678" s="29"/>
      <x:c r="B678" s="29"/>
      <x:c r="C678" s="129"/>
      <x:c r="D678" s="87"/>
      <x:c r="E678" s="13"/>
      <x:c r="F678" s="87"/>
      <x:c r="G678" s="87"/>
      <x:c r="H678" s="87"/>
      <x:c r="I678" s="87"/>
      <x:c r="J678" s="87"/>
      <x:c r="K678" s="87"/>
      <x:c r="L678" s="87"/>
      <x:c r="M678" s="87"/>
      <x:c r="N678" s="29"/>
      <x:c r="O678" s="10"/>
      <x:c r="P678" s="10"/>
      <x:c r="Q678" s="10"/>
      <x:c r="R678" s="10"/>
      <x:c r="S678" s="10"/>
      <x:c r="T678" s="10"/>
      <x:c r="U678" s="10"/>
      <x:c r="V678" s="10"/>
      <x:c r="W678" s="10"/>
      <x:c r="X678" s="10"/>
      <x:c r="Y678" s="10"/>
      <x:c r="Z678" s="10"/>
    </x:row>
    <x:row r="679" spans="1:26" ht="13.5" customHeight="1">
      <x:c r="A679" s="29"/>
      <x:c r="B679" s="29"/>
      <x:c r="C679" s="129"/>
      <x:c r="D679" s="87"/>
      <x:c r="E679" s="13"/>
      <x:c r="F679" s="87"/>
      <x:c r="G679" s="87"/>
      <x:c r="H679" s="87"/>
      <x:c r="I679" s="87"/>
      <x:c r="J679" s="87"/>
      <x:c r="K679" s="87"/>
      <x:c r="L679" s="87"/>
      <x:c r="M679" s="87"/>
      <x:c r="N679" s="29"/>
      <x:c r="O679" s="10"/>
      <x:c r="P679" s="10"/>
      <x:c r="Q679" s="10"/>
      <x:c r="R679" s="10"/>
      <x:c r="S679" s="10"/>
      <x:c r="T679" s="10"/>
      <x:c r="U679" s="10"/>
      <x:c r="V679" s="10"/>
      <x:c r="W679" s="10"/>
      <x:c r="X679" s="10"/>
      <x:c r="Y679" s="10"/>
      <x:c r="Z679" s="10"/>
    </x:row>
    <x:row r="680" spans="1:26" ht="13.5" customHeight="1">
      <x:c r="A680" s="29"/>
      <x:c r="B680" s="29"/>
      <x:c r="C680" s="129"/>
      <x:c r="D680" s="87"/>
      <x:c r="E680" s="13"/>
      <x:c r="F680" s="87"/>
      <x:c r="G680" s="87"/>
      <x:c r="H680" s="87"/>
      <x:c r="I680" s="87"/>
      <x:c r="J680" s="87"/>
      <x:c r="K680" s="87"/>
      <x:c r="L680" s="87"/>
      <x:c r="M680" s="87"/>
      <x:c r="N680" s="29"/>
      <x:c r="O680" s="10"/>
      <x:c r="P680" s="10"/>
      <x:c r="Q680" s="10"/>
      <x:c r="R680" s="10"/>
      <x:c r="S680" s="10"/>
      <x:c r="T680" s="10"/>
      <x:c r="U680" s="10"/>
      <x:c r="V680" s="10"/>
      <x:c r="W680" s="10"/>
      <x:c r="X680" s="10"/>
      <x:c r="Y680" s="10"/>
      <x:c r="Z680" s="10"/>
    </x:row>
    <x:row r="681" spans="1:26" ht="13.5" customHeight="1">
      <x:c r="A681" s="29"/>
      <x:c r="B681" s="29"/>
      <x:c r="C681" s="129"/>
      <x:c r="D681" s="87"/>
      <x:c r="E681" s="13"/>
      <x:c r="F681" s="87"/>
      <x:c r="G681" s="87"/>
      <x:c r="H681" s="87"/>
      <x:c r="I681" s="87"/>
      <x:c r="J681" s="87"/>
      <x:c r="K681" s="87"/>
      <x:c r="L681" s="87"/>
      <x:c r="M681" s="87"/>
      <x:c r="N681" s="29"/>
      <x:c r="O681" s="10"/>
      <x:c r="P681" s="10"/>
      <x:c r="Q681" s="10"/>
      <x:c r="R681" s="10"/>
      <x:c r="S681" s="10"/>
      <x:c r="T681" s="10"/>
      <x:c r="U681" s="10"/>
      <x:c r="V681" s="10"/>
      <x:c r="W681" s="10"/>
      <x:c r="X681" s="10"/>
      <x:c r="Y681" s="10"/>
      <x:c r="Z681" s="10"/>
    </x:row>
    <x:row r="682" spans="1:26" ht="13.5" customHeight="1">
      <x:c r="A682" s="29"/>
      <x:c r="B682" s="29"/>
      <x:c r="C682" s="129"/>
      <x:c r="D682" s="87"/>
      <x:c r="E682" s="13"/>
      <x:c r="F682" s="87"/>
      <x:c r="G682" s="87"/>
      <x:c r="H682" s="87"/>
      <x:c r="I682" s="87"/>
      <x:c r="J682" s="87"/>
      <x:c r="K682" s="87"/>
      <x:c r="L682" s="87"/>
      <x:c r="M682" s="87"/>
      <x:c r="N682" s="29"/>
      <x:c r="O682" s="10"/>
      <x:c r="P682" s="10"/>
      <x:c r="Q682" s="10"/>
      <x:c r="R682" s="10"/>
      <x:c r="S682" s="10"/>
      <x:c r="T682" s="10"/>
      <x:c r="U682" s="10"/>
      <x:c r="V682" s="10"/>
      <x:c r="W682" s="10"/>
      <x:c r="X682" s="10"/>
      <x:c r="Y682" s="10"/>
      <x:c r="Z682" s="10"/>
    </x:row>
    <x:row r="683" spans="1:26" ht="13.5" customHeight="1">
      <x:c r="A683" s="29"/>
      <x:c r="B683" s="29"/>
      <x:c r="C683" s="129"/>
      <x:c r="D683" s="87"/>
      <x:c r="E683" s="13"/>
      <x:c r="F683" s="87"/>
      <x:c r="G683" s="87"/>
      <x:c r="H683" s="87"/>
      <x:c r="I683" s="87"/>
      <x:c r="J683" s="87"/>
      <x:c r="K683" s="87"/>
      <x:c r="L683" s="87"/>
      <x:c r="M683" s="87"/>
      <x:c r="N683" s="29"/>
      <x:c r="O683" s="10"/>
      <x:c r="P683" s="10"/>
      <x:c r="Q683" s="10"/>
      <x:c r="R683" s="10"/>
      <x:c r="S683" s="10"/>
      <x:c r="T683" s="10"/>
      <x:c r="U683" s="10"/>
      <x:c r="V683" s="10"/>
      <x:c r="W683" s="10"/>
      <x:c r="X683" s="10"/>
      <x:c r="Y683" s="10"/>
      <x:c r="Z683" s="10"/>
    </x:row>
    <x:row r="684" spans="1:26" ht="13.5" customHeight="1">
      <x:c r="A684" s="29"/>
      <x:c r="B684" s="29"/>
      <x:c r="C684" s="129"/>
      <x:c r="D684" s="87"/>
      <x:c r="E684" s="13"/>
      <x:c r="F684" s="87"/>
      <x:c r="G684" s="87"/>
      <x:c r="H684" s="87"/>
      <x:c r="I684" s="87"/>
      <x:c r="J684" s="87"/>
      <x:c r="K684" s="87"/>
      <x:c r="L684" s="87"/>
      <x:c r="M684" s="87"/>
      <x:c r="N684" s="29"/>
      <x:c r="O684" s="10"/>
      <x:c r="P684" s="10"/>
      <x:c r="Q684" s="10"/>
      <x:c r="R684" s="10"/>
      <x:c r="S684" s="10"/>
      <x:c r="T684" s="10"/>
      <x:c r="U684" s="10"/>
      <x:c r="V684" s="10"/>
      <x:c r="W684" s="10"/>
      <x:c r="X684" s="10"/>
      <x:c r="Y684" s="10"/>
      <x:c r="Z684" s="10"/>
    </x:row>
    <x:row r="685" spans="1:26" ht="13.5" customHeight="1">
      <x:c r="A685" s="29"/>
      <x:c r="B685" s="29"/>
      <x:c r="C685" s="129"/>
      <x:c r="D685" s="87"/>
      <x:c r="E685" s="13"/>
      <x:c r="F685" s="87"/>
      <x:c r="G685" s="87"/>
      <x:c r="H685" s="87"/>
      <x:c r="I685" s="87"/>
      <x:c r="J685" s="87"/>
      <x:c r="K685" s="87"/>
      <x:c r="L685" s="87"/>
      <x:c r="M685" s="87"/>
      <x:c r="N685" s="29"/>
      <x:c r="O685" s="10"/>
      <x:c r="P685" s="10"/>
      <x:c r="Q685" s="10"/>
      <x:c r="R685" s="10"/>
      <x:c r="S685" s="10"/>
      <x:c r="T685" s="10"/>
      <x:c r="U685" s="10"/>
      <x:c r="V685" s="10"/>
      <x:c r="W685" s="10"/>
      <x:c r="X685" s="10"/>
      <x:c r="Y685" s="10"/>
      <x:c r="Z685" s="10"/>
    </x:row>
    <x:row r="686" spans="1:26" ht="13.5" customHeight="1">
      <x:c r="A686" s="29"/>
      <x:c r="B686" s="29"/>
      <x:c r="C686" s="129"/>
      <x:c r="D686" s="87"/>
      <x:c r="E686" s="13"/>
      <x:c r="F686" s="87"/>
      <x:c r="G686" s="87"/>
      <x:c r="H686" s="87"/>
      <x:c r="I686" s="87"/>
      <x:c r="J686" s="87"/>
      <x:c r="K686" s="87"/>
      <x:c r="L686" s="87"/>
      <x:c r="M686" s="87"/>
      <x:c r="N686" s="29"/>
      <x:c r="O686" s="10"/>
      <x:c r="P686" s="10"/>
      <x:c r="Q686" s="10"/>
      <x:c r="R686" s="10"/>
      <x:c r="S686" s="10"/>
      <x:c r="T686" s="10"/>
      <x:c r="U686" s="10"/>
      <x:c r="V686" s="10"/>
      <x:c r="W686" s="10"/>
      <x:c r="X686" s="10"/>
      <x:c r="Y686" s="10"/>
      <x:c r="Z686" s="10"/>
    </x:row>
    <x:row r="687" spans="1:26" ht="13.5" customHeight="1">
      <x:c r="A687" s="29"/>
      <x:c r="B687" s="29"/>
      <x:c r="C687" s="129"/>
      <x:c r="D687" s="87"/>
      <x:c r="E687" s="13"/>
      <x:c r="F687" s="87"/>
      <x:c r="G687" s="87"/>
      <x:c r="H687" s="87"/>
      <x:c r="I687" s="87"/>
      <x:c r="J687" s="87"/>
      <x:c r="K687" s="87"/>
      <x:c r="L687" s="87"/>
      <x:c r="M687" s="87"/>
      <x:c r="N687" s="29"/>
      <x:c r="O687" s="10"/>
      <x:c r="P687" s="10"/>
      <x:c r="Q687" s="10"/>
      <x:c r="R687" s="10"/>
      <x:c r="S687" s="10"/>
      <x:c r="T687" s="10"/>
      <x:c r="U687" s="10"/>
      <x:c r="V687" s="10"/>
      <x:c r="W687" s="10"/>
      <x:c r="X687" s="10"/>
      <x:c r="Y687" s="10"/>
      <x:c r="Z687" s="10"/>
    </x:row>
    <x:row r="688" spans="1:26" ht="13.5" customHeight="1">
      <x:c r="A688" s="29"/>
      <x:c r="B688" s="29"/>
      <x:c r="C688" s="129"/>
      <x:c r="D688" s="87"/>
      <x:c r="E688" s="13"/>
      <x:c r="F688" s="87"/>
      <x:c r="G688" s="87"/>
      <x:c r="H688" s="87"/>
      <x:c r="I688" s="87"/>
      <x:c r="J688" s="87"/>
      <x:c r="K688" s="87"/>
      <x:c r="L688" s="87"/>
      <x:c r="M688" s="87"/>
      <x:c r="N688" s="29"/>
      <x:c r="O688" s="10"/>
      <x:c r="P688" s="10"/>
      <x:c r="Q688" s="10"/>
      <x:c r="R688" s="10"/>
      <x:c r="S688" s="10"/>
      <x:c r="T688" s="10"/>
      <x:c r="U688" s="10"/>
      <x:c r="V688" s="10"/>
      <x:c r="W688" s="10"/>
      <x:c r="X688" s="10"/>
      <x:c r="Y688" s="10"/>
      <x:c r="Z688" s="10"/>
    </x:row>
    <x:row r="689" spans="1:26" ht="13.5" customHeight="1">
      <x:c r="A689" s="29"/>
      <x:c r="B689" s="29"/>
      <x:c r="C689" s="129"/>
      <x:c r="D689" s="87"/>
      <x:c r="E689" s="13"/>
      <x:c r="F689" s="87"/>
      <x:c r="G689" s="87"/>
      <x:c r="H689" s="87"/>
      <x:c r="I689" s="87"/>
      <x:c r="J689" s="87"/>
      <x:c r="K689" s="87"/>
      <x:c r="L689" s="87"/>
      <x:c r="M689" s="87"/>
      <x:c r="N689" s="29"/>
      <x:c r="O689" s="10"/>
      <x:c r="P689" s="10"/>
      <x:c r="Q689" s="10"/>
      <x:c r="R689" s="10"/>
      <x:c r="S689" s="10"/>
      <x:c r="T689" s="10"/>
      <x:c r="U689" s="10"/>
      <x:c r="V689" s="10"/>
      <x:c r="W689" s="10"/>
      <x:c r="X689" s="10"/>
      <x:c r="Y689" s="10"/>
      <x:c r="Z689" s="10"/>
    </x:row>
    <x:row r="690" spans="1:26" ht="13.5" customHeight="1">
      <x:c r="A690" s="29"/>
      <x:c r="B690" s="29"/>
      <x:c r="C690" s="129"/>
      <x:c r="D690" s="87"/>
      <x:c r="E690" s="13"/>
      <x:c r="F690" s="87"/>
      <x:c r="G690" s="87"/>
      <x:c r="H690" s="87"/>
      <x:c r="I690" s="87"/>
      <x:c r="J690" s="87"/>
      <x:c r="K690" s="87"/>
      <x:c r="L690" s="87"/>
      <x:c r="M690" s="87"/>
      <x:c r="N690" s="29"/>
      <x:c r="O690" s="10"/>
      <x:c r="P690" s="10"/>
      <x:c r="Q690" s="10"/>
      <x:c r="R690" s="10"/>
      <x:c r="S690" s="10"/>
      <x:c r="T690" s="10"/>
      <x:c r="U690" s="10"/>
      <x:c r="V690" s="10"/>
      <x:c r="W690" s="10"/>
      <x:c r="X690" s="10"/>
      <x:c r="Y690" s="10"/>
      <x:c r="Z690" s="10"/>
    </x:row>
    <x:row r="691" spans="1:26" ht="13.5" customHeight="1">
      <x:c r="A691" s="29"/>
      <x:c r="B691" s="29"/>
      <x:c r="C691" s="129"/>
      <x:c r="D691" s="87"/>
      <x:c r="E691" s="13"/>
      <x:c r="F691" s="87"/>
      <x:c r="G691" s="87"/>
      <x:c r="H691" s="87"/>
      <x:c r="I691" s="87"/>
      <x:c r="J691" s="87"/>
      <x:c r="K691" s="87"/>
      <x:c r="L691" s="87"/>
      <x:c r="M691" s="87"/>
      <x:c r="N691" s="29"/>
      <x:c r="O691" s="10"/>
      <x:c r="P691" s="10"/>
      <x:c r="Q691" s="10"/>
      <x:c r="R691" s="10"/>
      <x:c r="S691" s="10"/>
      <x:c r="T691" s="10"/>
      <x:c r="U691" s="10"/>
      <x:c r="V691" s="10"/>
      <x:c r="W691" s="10"/>
      <x:c r="X691" s="10"/>
      <x:c r="Y691" s="10"/>
      <x:c r="Z691" s="10"/>
    </x:row>
    <x:row r="692" spans="1:26" ht="13.5" customHeight="1">
      <x:c r="A692" s="29"/>
      <x:c r="B692" s="29"/>
      <x:c r="C692" s="129"/>
      <x:c r="D692" s="87"/>
      <x:c r="E692" s="13"/>
      <x:c r="F692" s="87"/>
      <x:c r="G692" s="87"/>
      <x:c r="H692" s="87"/>
      <x:c r="I692" s="87"/>
      <x:c r="J692" s="87"/>
      <x:c r="K692" s="87"/>
      <x:c r="L692" s="87"/>
      <x:c r="M692" s="87"/>
      <x:c r="N692" s="29"/>
      <x:c r="O692" s="10"/>
      <x:c r="P692" s="10"/>
      <x:c r="Q692" s="10"/>
      <x:c r="R692" s="10"/>
      <x:c r="S692" s="10"/>
      <x:c r="T692" s="10"/>
      <x:c r="U692" s="10"/>
      <x:c r="V692" s="10"/>
      <x:c r="W692" s="10"/>
      <x:c r="X692" s="10"/>
      <x:c r="Y692" s="10"/>
      <x:c r="Z692" s="10"/>
    </x:row>
    <x:row r="693" spans="1:26" ht="13.5" customHeight="1">
      <x:c r="A693" s="29"/>
      <x:c r="B693" s="29"/>
      <x:c r="C693" s="129"/>
      <x:c r="D693" s="87"/>
      <x:c r="E693" s="13"/>
      <x:c r="F693" s="87"/>
      <x:c r="G693" s="87"/>
      <x:c r="H693" s="87"/>
      <x:c r="I693" s="87"/>
      <x:c r="J693" s="87"/>
      <x:c r="K693" s="87"/>
      <x:c r="L693" s="87"/>
      <x:c r="M693" s="87"/>
      <x:c r="N693" s="29"/>
      <x:c r="O693" s="10"/>
      <x:c r="P693" s="10"/>
      <x:c r="Q693" s="10"/>
      <x:c r="R693" s="10"/>
      <x:c r="S693" s="10"/>
      <x:c r="T693" s="10"/>
      <x:c r="U693" s="10"/>
      <x:c r="V693" s="10"/>
      <x:c r="W693" s="10"/>
      <x:c r="X693" s="10"/>
      <x:c r="Y693" s="10"/>
      <x:c r="Z693" s="10"/>
    </x:row>
    <x:row r="694" spans="1:26" ht="13.5" customHeight="1">
      <x:c r="A694" s="29"/>
      <x:c r="B694" s="29"/>
      <x:c r="C694" s="129"/>
      <x:c r="D694" s="87"/>
      <x:c r="E694" s="13"/>
      <x:c r="F694" s="87"/>
      <x:c r="G694" s="87"/>
      <x:c r="H694" s="87"/>
      <x:c r="I694" s="87"/>
      <x:c r="J694" s="87"/>
      <x:c r="K694" s="87"/>
      <x:c r="L694" s="87"/>
      <x:c r="M694" s="87"/>
      <x:c r="N694" s="29"/>
      <x:c r="O694" s="10"/>
      <x:c r="P694" s="10"/>
      <x:c r="Q694" s="10"/>
      <x:c r="R694" s="10"/>
      <x:c r="S694" s="10"/>
      <x:c r="T694" s="10"/>
      <x:c r="U694" s="10"/>
      <x:c r="V694" s="10"/>
      <x:c r="W694" s="10"/>
      <x:c r="X694" s="10"/>
      <x:c r="Y694" s="10"/>
      <x:c r="Z694" s="10"/>
    </x:row>
    <x:row r="695" spans="1:26" ht="13.5" customHeight="1">
      <x:c r="A695" s="29"/>
      <x:c r="B695" s="29"/>
      <x:c r="C695" s="129"/>
      <x:c r="D695" s="87"/>
      <x:c r="E695" s="13"/>
      <x:c r="F695" s="87"/>
      <x:c r="G695" s="87"/>
      <x:c r="H695" s="87"/>
      <x:c r="I695" s="87"/>
      <x:c r="J695" s="87"/>
      <x:c r="K695" s="87"/>
      <x:c r="L695" s="87"/>
      <x:c r="M695" s="87"/>
      <x:c r="N695" s="29"/>
      <x:c r="O695" s="10"/>
      <x:c r="P695" s="10"/>
      <x:c r="Q695" s="10"/>
      <x:c r="R695" s="10"/>
      <x:c r="S695" s="10"/>
      <x:c r="T695" s="10"/>
      <x:c r="U695" s="10"/>
      <x:c r="V695" s="10"/>
      <x:c r="W695" s="10"/>
      <x:c r="X695" s="10"/>
      <x:c r="Y695" s="10"/>
      <x:c r="Z695" s="10"/>
    </x:row>
    <x:row r="696" spans="1:26" ht="13.5" customHeight="1">
      <x:c r="A696" s="29"/>
      <x:c r="B696" s="29"/>
      <x:c r="C696" s="129"/>
      <x:c r="D696" s="87"/>
      <x:c r="E696" s="13"/>
      <x:c r="F696" s="87"/>
      <x:c r="G696" s="87"/>
      <x:c r="H696" s="87"/>
      <x:c r="I696" s="87"/>
      <x:c r="J696" s="87"/>
      <x:c r="K696" s="87"/>
      <x:c r="L696" s="87"/>
      <x:c r="M696" s="87"/>
      <x:c r="N696" s="29"/>
      <x:c r="O696" s="10"/>
      <x:c r="P696" s="10"/>
      <x:c r="Q696" s="10"/>
      <x:c r="R696" s="10"/>
      <x:c r="S696" s="10"/>
      <x:c r="T696" s="10"/>
      <x:c r="U696" s="10"/>
      <x:c r="V696" s="10"/>
      <x:c r="W696" s="10"/>
      <x:c r="X696" s="10"/>
      <x:c r="Y696" s="10"/>
      <x:c r="Z696" s="10"/>
    </x:row>
    <x:row r="697" spans="1:26" ht="13.5" customHeight="1">
      <x:c r="A697" s="29"/>
      <x:c r="B697" s="29"/>
      <x:c r="C697" s="129"/>
      <x:c r="D697" s="87"/>
      <x:c r="E697" s="13"/>
      <x:c r="F697" s="87"/>
      <x:c r="G697" s="87"/>
      <x:c r="H697" s="87"/>
      <x:c r="I697" s="87"/>
      <x:c r="J697" s="87"/>
      <x:c r="K697" s="87"/>
      <x:c r="L697" s="87"/>
      <x:c r="M697" s="87"/>
      <x:c r="N697" s="29"/>
      <x:c r="O697" s="10"/>
      <x:c r="P697" s="10"/>
      <x:c r="Q697" s="10"/>
      <x:c r="R697" s="10"/>
      <x:c r="S697" s="10"/>
      <x:c r="T697" s="10"/>
      <x:c r="U697" s="10"/>
      <x:c r="V697" s="10"/>
      <x:c r="W697" s="10"/>
      <x:c r="X697" s="10"/>
      <x:c r="Y697" s="10"/>
      <x:c r="Z697" s="10"/>
    </x:row>
    <x:row r="698" spans="1:26" ht="13.5" customHeight="1">
      <x:c r="A698" s="29"/>
      <x:c r="B698" s="29"/>
      <x:c r="C698" s="129"/>
      <x:c r="D698" s="87"/>
      <x:c r="E698" s="13"/>
      <x:c r="F698" s="87"/>
      <x:c r="G698" s="87"/>
      <x:c r="H698" s="87"/>
      <x:c r="I698" s="87"/>
      <x:c r="J698" s="87"/>
      <x:c r="K698" s="87"/>
      <x:c r="L698" s="87"/>
      <x:c r="M698" s="87"/>
      <x:c r="N698" s="29"/>
      <x:c r="O698" s="10"/>
      <x:c r="P698" s="10"/>
      <x:c r="Q698" s="10"/>
      <x:c r="R698" s="10"/>
      <x:c r="S698" s="10"/>
      <x:c r="T698" s="10"/>
      <x:c r="U698" s="10"/>
      <x:c r="V698" s="10"/>
      <x:c r="W698" s="10"/>
      <x:c r="X698" s="10"/>
      <x:c r="Y698" s="10"/>
      <x:c r="Z698" s="10"/>
    </x:row>
    <x:row r="699" spans="1:26" ht="13.5" customHeight="1">
      <x:c r="A699" s="29"/>
      <x:c r="B699" s="29"/>
      <x:c r="C699" s="129"/>
      <x:c r="D699" s="87"/>
      <x:c r="E699" s="13"/>
      <x:c r="F699" s="87"/>
      <x:c r="G699" s="87"/>
      <x:c r="H699" s="87"/>
      <x:c r="I699" s="87"/>
      <x:c r="J699" s="87"/>
      <x:c r="K699" s="87"/>
      <x:c r="L699" s="87"/>
      <x:c r="M699" s="87"/>
      <x:c r="N699" s="29"/>
      <x:c r="O699" s="10"/>
      <x:c r="P699" s="10"/>
      <x:c r="Q699" s="10"/>
      <x:c r="R699" s="10"/>
      <x:c r="S699" s="10"/>
      <x:c r="T699" s="10"/>
      <x:c r="U699" s="10"/>
      <x:c r="V699" s="10"/>
      <x:c r="W699" s="10"/>
      <x:c r="X699" s="10"/>
      <x:c r="Y699" s="10"/>
      <x:c r="Z699" s="10"/>
    </x:row>
    <x:row r="700" spans="1:26" ht="13.5" customHeight="1">
      <x:c r="A700" s="29"/>
      <x:c r="B700" s="29"/>
      <x:c r="C700" s="129"/>
      <x:c r="D700" s="87"/>
      <x:c r="E700" s="13"/>
      <x:c r="F700" s="87"/>
      <x:c r="G700" s="87"/>
      <x:c r="H700" s="87"/>
      <x:c r="I700" s="87"/>
      <x:c r="J700" s="87"/>
      <x:c r="K700" s="87"/>
      <x:c r="L700" s="87"/>
      <x:c r="M700" s="87"/>
      <x:c r="N700" s="29"/>
      <x:c r="O700" s="10"/>
      <x:c r="P700" s="10"/>
      <x:c r="Q700" s="10"/>
      <x:c r="R700" s="10"/>
      <x:c r="S700" s="10"/>
      <x:c r="T700" s="10"/>
      <x:c r="U700" s="10"/>
      <x:c r="V700" s="10"/>
      <x:c r="W700" s="10"/>
      <x:c r="X700" s="10"/>
      <x:c r="Y700" s="10"/>
      <x:c r="Z700" s="10"/>
    </x:row>
    <x:row r="701" spans="1:26" ht="13.5" customHeight="1">
      <x:c r="A701" s="29"/>
      <x:c r="B701" s="29"/>
      <x:c r="C701" s="129"/>
      <x:c r="D701" s="87"/>
      <x:c r="E701" s="13"/>
      <x:c r="F701" s="87"/>
      <x:c r="G701" s="87"/>
      <x:c r="H701" s="87"/>
      <x:c r="I701" s="87"/>
      <x:c r="J701" s="87"/>
      <x:c r="K701" s="87"/>
      <x:c r="L701" s="87"/>
      <x:c r="M701" s="87"/>
      <x:c r="N701" s="29"/>
      <x:c r="O701" s="10"/>
      <x:c r="P701" s="10"/>
      <x:c r="Q701" s="10"/>
      <x:c r="R701" s="10"/>
      <x:c r="S701" s="10"/>
      <x:c r="T701" s="10"/>
      <x:c r="U701" s="10"/>
      <x:c r="V701" s="10"/>
      <x:c r="W701" s="10"/>
      <x:c r="X701" s="10"/>
      <x:c r="Y701" s="10"/>
      <x:c r="Z701" s="10"/>
    </x:row>
    <x:row r="702" spans="1:26" ht="13.5" customHeight="1">
      <x:c r="A702" s="29"/>
      <x:c r="B702" s="29"/>
      <x:c r="C702" s="129"/>
      <x:c r="D702" s="87"/>
      <x:c r="E702" s="13"/>
      <x:c r="F702" s="87"/>
      <x:c r="G702" s="87"/>
      <x:c r="H702" s="87"/>
      <x:c r="I702" s="87"/>
      <x:c r="J702" s="87"/>
      <x:c r="K702" s="87"/>
      <x:c r="L702" s="87"/>
      <x:c r="M702" s="87"/>
      <x:c r="N702" s="29"/>
      <x:c r="O702" s="10"/>
      <x:c r="P702" s="10"/>
      <x:c r="Q702" s="10"/>
      <x:c r="R702" s="10"/>
      <x:c r="S702" s="10"/>
      <x:c r="T702" s="10"/>
      <x:c r="U702" s="10"/>
      <x:c r="V702" s="10"/>
      <x:c r="W702" s="10"/>
      <x:c r="X702" s="10"/>
      <x:c r="Y702" s="10"/>
      <x:c r="Z702" s="10"/>
    </x:row>
    <x:row r="703" spans="1:26" ht="13.5" customHeight="1">
      <x:c r="A703" s="29"/>
      <x:c r="B703" s="29"/>
      <x:c r="C703" s="129"/>
      <x:c r="D703" s="87"/>
      <x:c r="E703" s="13"/>
      <x:c r="F703" s="87"/>
      <x:c r="G703" s="87"/>
      <x:c r="H703" s="87"/>
      <x:c r="I703" s="87"/>
      <x:c r="J703" s="87"/>
      <x:c r="K703" s="87"/>
      <x:c r="L703" s="87"/>
      <x:c r="M703" s="87"/>
      <x:c r="N703" s="29"/>
      <x:c r="O703" s="10"/>
      <x:c r="P703" s="10"/>
      <x:c r="Q703" s="10"/>
      <x:c r="R703" s="10"/>
      <x:c r="S703" s="10"/>
      <x:c r="T703" s="10"/>
      <x:c r="U703" s="10"/>
      <x:c r="V703" s="10"/>
      <x:c r="W703" s="10"/>
      <x:c r="X703" s="10"/>
      <x:c r="Y703" s="10"/>
      <x:c r="Z703" s="10"/>
    </x:row>
    <x:row r="704" spans="1:26" ht="13.5" customHeight="1">
      <x:c r="A704" s="29"/>
      <x:c r="B704" s="29"/>
      <x:c r="C704" s="129"/>
      <x:c r="D704" s="87"/>
      <x:c r="E704" s="13"/>
      <x:c r="F704" s="87"/>
      <x:c r="G704" s="87"/>
      <x:c r="H704" s="87"/>
      <x:c r="I704" s="87"/>
      <x:c r="J704" s="87"/>
      <x:c r="K704" s="87"/>
      <x:c r="L704" s="87"/>
      <x:c r="M704" s="87"/>
      <x:c r="N704" s="29"/>
      <x:c r="O704" s="10"/>
      <x:c r="P704" s="10"/>
      <x:c r="Q704" s="10"/>
      <x:c r="R704" s="10"/>
      <x:c r="S704" s="10"/>
      <x:c r="T704" s="10"/>
      <x:c r="U704" s="10"/>
      <x:c r="V704" s="10"/>
      <x:c r="W704" s="10"/>
      <x:c r="X704" s="10"/>
      <x:c r="Y704" s="10"/>
      <x:c r="Z704" s="10"/>
    </x:row>
    <x:row r="705" spans="1:26" ht="13.5" customHeight="1">
      <x:c r="A705" s="29"/>
      <x:c r="B705" s="29"/>
      <x:c r="C705" s="129"/>
      <x:c r="D705" s="87"/>
      <x:c r="E705" s="13"/>
      <x:c r="F705" s="87"/>
      <x:c r="G705" s="87"/>
      <x:c r="H705" s="87"/>
      <x:c r="I705" s="87"/>
      <x:c r="J705" s="87"/>
      <x:c r="K705" s="87"/>
      <x:c r="L705" s="87"/>
      <x:c r="M705" s="87"/>
      <x:c r="N705" s="29"/>
      <x:c r="O705" s="10"/>
      <x:c r="P705" s="10"/>
      <x:c r="Q705" s="10"/>
      <x:c r="R705" s="10"/>
      <x:c r="S705" s="10"/>
      <x:c r="T705" s="10"/>
      <x:c r="U705" s="10"/>
      <x:c r="V705" s="10"/>
      <x:c r="W705" s="10"/>
      <x:c r="X705" s="10"/>
      <x:c r="Y705" s="10"/>
      <x:c r="Z705" s="10"/>
    </x:row>
    <x:row r="706" spans="1:26" ht="13.5" customHeight="1">
      <x:c r="A706" s="29"/>
      <x:c r="B706" s="29"/>
      <x:c r="C706" s="129"/>
      <x:c r="D706" s="87"/>
      <x:c r="E706" s="13"/>
      <x:c r="F706" s="87"/>
      <x:c r="G706" s="87"/>
      <x:c r="H706" s="87"/>
      <x:c r="I706" s="87"/>
      <x:c r="J706" s="87"/>
      <x:c r="K706" s="87"/>
      <x:c r="L706" s="87"/>
      <x:c r="M706" s="87"/>
      <x:c r="N706" s="29"/>
      <x:c r="O706" s="10"/>
      <x:c r="P706" s="10"/>
      <x:c r="Q706" s="10"/>
      <x:c r="R706" s="10"/>
      <x:c r="S706" s="10"/>
      <x:c r="T706" s="10"/>
      <x:c r="U706" s="10"/>
      <x:c r="V706" s="10"/>
      <x:c r="W706" s="10"/>
      <x:c r="X706" s="10"/>
      <x:c r="Y706" s="10"/>
      <x:c r="Z706" s="10"/>
    </x:row>
    <x:row r="707" spans="1:26" ht="13.5" customHeight="1">
      <x:c r="A707" s="29"/>
      <x:c r="B707" s="29"/>
      <x:c r="C707" s="129"/>
      <x:c r="D707" s="87"/>
      <x:c r="E707" s="13"/>
      <x:c r="F707" s="87"/>
      <x:c r="G707" s="87"/>
      <x:c r="H707" s="87"/>
      <x:c r="I707" s="87"/>
      <x:c r="J707" s="87"/>
      <x:c r="K707" s="87"/>
      <x:c r="L707" s="87"/>
      <x:c r="M707" s="87"/>
      <x:c r="N707" s="29"/>
      <x:c r="O707" s="10"/>
      <x:c r="P707" s="10"/>
      <x:c r="Q707" s="10"/>
      <x:c r="R707" s="10"/>
      <x:c r="S707" s="10"/>
      <x:c r="T707" s="10"/>
      <x:c r="U707" s="10"/>
      <x:c r="V707" s="10"/>
      <x:c r="W707" s="10"/>
      <x:c r="X707" s="10"/>
      <x:c r="Y707" s="10"/>
      <x:c r="Z707" s="10"/>
    </x:row>
    <x:row r="708" spans="1:26" ht="13.5" customHeight="1">
      <x:c r="A708" s="29"/>
      <x:c r="B708" s="29"/>
      <x:c r="C708" s="129"/>
      <x:c r="D708" s="87"/>
      <x:c r="E708" s="13"/>
      <x:c r="F708" s="87"/>
      <x:c r="G708" s="87"/>
      <x:c r="H708" s="87"/>
      <x:c r="I708" s="87"/>
      <x:c r="J708" s="87"/>
      <x:c r="K708" s="87"/>
      <x:c r="L708" s="87"/>
      <x:c r="M708" s="87"/>
      <x:c r="N708" s="29"/>
      <x:c r="O708" s="10"/>
      <x:c r="P708" s="10"/>
      <x:c r="Q708" s="10"/>
      <x:c r="R708" s="10"/>
      <x:c r="S708" s="10"/>
      <x:c r="T708" s="10"/>
      <x:c r="U708" s="10"/>
      <x:c r="V708" s="10"/>
      <x:c r="W708" s="10"/>
      <x:c r="X708" s="10"/>
      <x:c r="Y708" s="10"/>
      <x:c r="Z708" s="10"/>
    </x:row>
    <x:row r="709" spans="1:26" ht="13.5" customHeight="1">
      <x:c r="A709" s="29"/>
      <x:c r="B709" s="29"/>
      <x:c r="C709" s="129"/>
      <x:c r="D709" s="87"/>
      <x:c r="E709" s="13"/>
      <x:c r="F709" s="87"/>
      <x:c r="G709" s="87"/>
      <x:c r="H709" s="87"/>
      <x:c r="I709" s="87"/>
      <x:c r="J709" s="87"/>
      <x:c r="K709" s="87"/>
      <x:c r="L709" s="87"/>
      <x:c r="M709" s="87"/>
      <x:c r="N709" s="29"/>
      <x:c r="O709" s="10"/>
      <x:c r="P709" s="10"/>
      <x:c r="Q709" s="10"/>
      <x:c r="R709" s="10"/>
      <x:c r="S709" s="10"/>
      <x:c r="T709" s="10"/>
      <x:c r="U709" s="10"/>
      <x:c r="V709" s="10"/>
      <x:c r="W709" s="10"/>
      <x:c r="X709" s="10"/>
      <x:c r="Y709" s="10"/>
      <x:c r="Z709" s="10"/>
    </x:row>
    <x:row r="710" spans="1:26" ht="13.5" customHeight="1">
      <x:c r="A710" s="29"/>
      <x:c r="B710" s="29"/>
      <x:c r="C710" s="129"/>
      <x:c r="D710" s="87"/>
      <x:c r="E710" s="13"/>
      <x:c r="F710" s="87"/>
      <x:c r="G710" s="87"/>
      <x:c r="H710" s="87"/>
      <x:c r="I710" s="87"/>
      <x:c r="J710" s="87"/>
      <x:c r="K710" s="87"/>
      <x:c r="L710" s="87"/>
      <x:c r="M710" s="87"/>
      <x:c r="N710" s="29"/>
      <x:c r="O710" s="10"/>
      <x:c r="P710" s="10"/>
      <x:c r="Q710" s="10"/>
      <x:c r="R710" s="10"/>
      <x:c r="S710" s="10"/>
      <x:c r="T710" s="10"/>
      <x:c r="U710" s="10"/>
      <x:c r="V710" s="10"/>
      <x:c r="W710" s="10"/>
      <x:c r="X710" s="10"/>
      <x:c r="Y710" s="10"/>
      <x:c r="Z710" s="10"/>
    </x:row>
    <x:row r="711" spans="1:26" ht="13.5" customHeight="1">
      <x:c r="A711" s="29"/>
      <x:c r="B711" s="29"/>
      <x:c r="C711" s="129"/>
      <x:c r="D711" s="87"/>
      <x:c r="E711" s="13"/>
      <x:c r="F711" s="87"/>
      <x:c r="G711" s="87"/>
      <x:c r="H711" s="87"/>
      <x:c r="I711" s="87"/>
      <x:c r="J711" s="87"/>
      <x:c r="K711" s="87"/>
      <x:c r="L711" s="87"/>
      <x:c r="M711" s="87"/>
      <x:c r="N711" s="29"/>
      <x:c r="O711" s="10"/>
      <x:c r="P711" s="10"/>
      <x:c r="Q711" s="10"/>
      <x:c r="R711" s="10"/>
      <x:c r="S711" s="10"/>
      <x:c r="T711" s="10"/>
      <x:c r="U711" s="10"/>
      <x:c r="V711" s="10"/>
      <x:c r="W711" s="10"/>
      <x:c r="X711" s="10"/>
      <x:c r="Y711" s="10"/>
      <x:c r="Z711" s="10"/>
    </x:row>
    <x:row r="712" spans="1:26" ht="13.5" customHeight="1">
      <x:c r="A712" s="29"/>
      <x:c r="B712" s="29"/>
      <x:c r="C712" s="129"/>
      <x:c r="D712" s="87"/>
      <x:c r="E712" s="13"/>
      <x:c r="F712" s="87"/>
      <x:c r="G712" s="87"/>
      <x:c r="H712" s="87"/>
      <x:c r="I712" s="87"/>
      <x:c r="J712" s="87"/>
      <x:c r="K712" s="87"/>
      <x:c r="L712" s="87"/>
      <x:c r="M712" s="87"/>
      <x:c r="N712" s="29"/>
      <x:c r="O712" s="10"/>
      <x:c r="P712" s="10"/>
      <x:c r="Q712" s="10"/>
      <x:c r="R712" s="10"/>
      <x:c r="S712" s="10"/>
      <x:c r="T712" s="10"/>
      <x:c r="U712" s="10"/>
      <x:c r="V712" s="10"/>
      <x:c r="W712" s="10"/>
      <x:c r="X712" s="10"/>
      <x:c r="Y712" s="10"/>
      <x:c r="Z712" s="10"/>
    </x:row>
    <x:row r="713" spans="1:26" ht="13.5" customHeight="1">
      <x:c r="A713" s="29"/>
      <x:c r="B713" s="29"/>
      <x:c r="C713" s="129"/>
      <x:c r="D713" s="87"/>
      <x:c r="E713" s="13"/>
      <x:c r="F713" s="87"/>
      <x:c r="G713" s="87"/>
      <x:c r="H713" s="87"/>
      <x:c r="I713" s="87"/>
      <x:c r="J713" s="87"/>
      <x:c r="K713" s="87"/>
      <x:c r="L713" s="87"/>
      <x:c r="M713" s="87"/>
      <x:c r="N713" s="29"/>
      <x:c r="O713" s="10"/>
      <x:c r="P713" s="10"/>
      <x:c r="Q713" s="10"/>
      <x:c r="R713" s="10"/>
      <x:c r="S713" s="10"/>
      <x:c r="T713" s="10"/>
      <x:c r="U713" s="10"/>
      <x:c r="V713" s="10"/>
      <x:c r="W713" s="10"/>
      <x:c r="X713" s="10"/>
      <x:c r="Y713" s="10"/>
      <x:c r="Z713" s="10"/>
    </x:row>
    <x:row r="714" spans="1:26" ht="13.5" customHeight="1">
      <x:c r="A714" s="29"/>
      <x:c r="B714" s="29"/>
      <x:c r="C714" s="129"/>
      <x:c r="D714" s="87"/>
      <x:c r="E714" s="13"/>
      <x:c r="F714" s="87"/>
      <x:c r="G714" s="87"/>
      <x:c r="H714" s="87"/>
      <x:c r="I714" s="87"/>
      <x:c r="J714" s="87"/>
      <x:c r="K714" s="87"/>
      <x:c r="L714" s="87"/>
      <x:c r="M714" s="87"/>
      <x:c r="N714" s="29"/>
      <x:c r="O714" s="10"/>
      <x:c r="P714" s="10"/>
      <x:c r="Q714" s="10"/>
      <x:c r="R714" s="10"/>
      <x:c r="S714" s="10"/>
      <x:c r="T714" s="10"/>
      <x:c r="U714" s="10"/>
      <x:c r="V714" s="10"/>
      <x:c r="W714" s="10"/>
      <x:c r="X714" s="10"/>
      <x:c r="Y714" s="10"/>
      <x:c r="Z714" s="10"/>
    </x:row>
    <x:row r="715" spans="1:26" ht="13.5" customHeight="1">
      <x:c r="A715" s="29"/>
      <x:c r="B715" s="29"/>
      <x:c r="C715" s="129"/>
      <x:c r="D715" s="87"/>
      <x:c r="E715" s="13"/>
      <x:c r="F715" s="87"/>
      <x:c r="G715" s="87"/>
      <x:c r="H715" s="87"/>
      <x:c r="I715" s="87"/>
      <x:c r="J715" s="87"/>
      <x:c r="K715" s="87"/>
      <x:c r="L715" s="87"/>
      <x:c r="M715" s="87"/>
      <x:c r="N715" s="29"/>
      <x:c r="O715" s="10"/>
      <x:c r="P715" s="10"/>
      <x:c r="Q715" s="10"/>
      <x:c r="R715" s="10"/>
      <x:c r="S715" s="10"/>
      <x:c r="T715" s="10"/>
      <x:c r="U715" s="10"/>
      <x:c r="V715" s="10"/>
      <x:c r="W715" s="10"/>
      <x:c r="X715" s="10"/>
      <x:c r="Y715" s="10"/>
      <x:c r="Z715" s="10"/>
    </x:row>
    <x:row r="716" spans="1:26" ht="13.5" customHeight="1">
      <x:c r="A716" s="29"/>
      <x:c r="B716" s="29"/>
      <x:c r="C716" s="129"/>
      <x:c r="D716" s="87"/>
      <x:c r="E716" s="13"/>
      <x:c r="F716" s="87"/>
      <x:c r="G716" s="87"/>
      <x:c r="H716" s="87"/>
      <x:c r="I716" s="87"/>
      <x:c r="J716" s="87"/>
      <x:c r="K716" s="87"/>
      <x:c r="L716" s="87"/>
      <x:c r="M716" s="87"/>
      <x:c r="N716" s="29"/>
      <x:c r="O716" s="10"/>
      <x:c r="P716" s="10"/>
      <x:c r="Q716" s="10"/>
      <x:c r="R716" s="10"/>
      <x:c r="S716" s="10"/>
      <x:c r="T716" s="10"/>
      <x:c r="U716" s="10"/>
      <x:c r="V716" s="10"/>
      <x:c r="W716" s="10"/>
      <x:c r="X716" s="10"/>
      <x:c r="Y716" s="10"/>
      <x:c r="Z716" s="10"/>
    </x:row>
    <x:row r="717" spans="1:26" ht="13.5" customHeight="1">
      <x:c r="A717" s="29"/>
      <x:c r="B717" s="29"/>
      <x:c r="C717" s="129"/>
      <x:c r="D717" s="87"/>
      <x:c r="E717" s="13"/>
      <x:c r="F717" s="87"/>
      <x:c r="G717" s="87"/>
      <x:c r="H717" s="87"/>
      <x:c r="I717" s="87"/>
      <x:c r="J717" s="87"/>
      <x:c r="K717" s="87"/>
      <x:c r="L717" s="87"/>
      <x:c r="M717" s="87"/>
      <x:c r="N717" s="29"/>
      <x:c r="O717" s="10"/>
      <x:c r="P717" s="10"/>
      <x:c r="Q717" s="10"/>
      <x:c r="R717" s="10"/>
      <x:c r="S717" s="10"/>
      <x:c r="T717" s="10"/>
      <x:c r="U717" s="10"/>
      <x:c r="V717" s="10"/>
      <x:c r="W717" s="10"/>
      <x:c r="X717" s="10"/>
      <x:c r="Y717" s="10"/>
      <x:c r="Z717" s="10"/>
    </x:row>
    <x:row r="718" spans="1:26" ht="13.5" customHeight="1">
      <x:c r="A718" s="29"/>
      <x:c r="B718" s="29"/>
      <x:c r="C718" s="129"/>
      <x:c r="D718" s="87"/>
      <x:c r="E718" s="13"/>
      <x:c r="F718" s="87"/>
      <x:c r="G718" s="87"/>
      <x:c r="H718" s="87"/>
      <x:c r="I718" s="87"/>
      <x:c r="J718" s="87"/>
      <x:c r="K718" s="87"/>
      <x:c r="L718" s="87"/>
      <x:c r="M718" s="87"/>
      <x:c r="N718" s="29"/>
      <x:c r="O718" s="10"/>
      <x:c r="P718" s="10"/>
      <x:c r="Q718" s="10"/>
      <x:c r="R718" s="10"/>
      <x:c r="S718" s="10"/>
      <x:c r="T718" s="10"/>
      <x:c r="U718" s="10"/>
      <x:c r="V718" s="10"/>
      <x:c r="W718" s="10"/>
      <x:c r="X718" s="10"/>
      <x:c r="Y718" s="10"/>
      <x:c r="Z718" s="10"/>
    </x:row>
    <x:row r="719" spans="1:26" ht="13.5" customHeight="1">
      <x:c r="A719" s="29"/>
      <x:c r="B719" s="29"/>
      <x:c r="C719" s="129"/>
      <x:c r="D719" s="87"/>
      <x:c r="E719" s="13"/>
      <x:c r="F719" s="87"/>
      <x:c r="G719" s="87"/>
      <x:c r="H719" s="87"/>
      <x:c r="I719" s="87"/>
      <x:c r="J719" s="87"/>
      <x:c r="K719" s="87"/>
      <x:c r="L719" s="87"/>
      <x:c r="M719" s="87"/>
      <x:c r="N719" s="29"/>
      <x:c r="O719" s="10"/>
      <x:c r="P719" s="10"/>
      <x:c r="Q719" s="10"/>
      <x:c r="R719" s="10"/>
      <x:c r="S719" s="10"/>
      <x:c r="T719" s="10"/>
      <x:c r="U719" s="10"/>
      <x:c r="V719" s="10"/>
      <x:c r="W719" s="10"/>
      <x:c r="X719" s="10"/>
      <x:c r="Y719" s="10"/>
      <x:c r="Z719" s="10"/>
    </x:row>
    <x:row r="720" spans="1:26" ht="13.5" customHeight="1">
      <x:c r="A720" s="29"/>
      <x:c r="B720" s="29"/>
      <x:c r="C720" s="129"/>
      <x:c r="D720" s="87"/>
      <x:c r="E720" s="13"/>
      <x:c r="F720" s="87"/>
      <x:c r="G720" s="87"/>
      <x:c r="H720" s="87"/>
      <x:c r="I720" s="87"/>
      <x:c r="J720" s="87"/>
      <x:c r="K720" s="87"/>
      <x:c r="L720" s="87"/>
      <x:c r="M720" s="87"/>
      <x:c r="N720" s="29"/>
      <x:c r="O720" s="10"/>
      <x:c r="P720" s="10"/>
      <x:c r="Q720" s="10"/>
      <x:c r="R720" s="10"/>
      <x:c r="S720" s="10"/>
      <x:c r="T720" s="10"/>
      <x:c r="U720" s="10"/>
      <x:c r="V720" s="10"/>
      <x:c r="W720" s="10"/>
      <x:c r="X720" s="10"/>
      <x:c r="Y720" s="10"/>
      <x:c r="Z720" s="10"/>
    </x:row>
    <x:row r="721" spans="1:26" ht="13.5" customHeight="1">
      <x:c r="A721" s="29"/>
      <x:c r="B721" s="29"/>
      <x:c r="C721" s="129"/>
      <x:c r="D721" s="87"/>
      <x:c r="E721" s="13"/>
      <x:c r="F721" s="87"/>
      <x:c r="G721" s="87"/>
      <x:c r="H721" s="87"/>
      <x:c r="I721" s="87"/>
      <x:c r="J721" s="87"/>
      <x:c r="K721" s="87"/>
      <x:c r="L721" s="87"/>
      <x:c r="M721" s="87"/>
      <x:c r="N721" s="29"/>
      <x:c r="O721" s="10"/>
      <x:c r="P721" s="10"/>
      <x:c r="Q721" s="10"/>
      <x:c r="R721" s="10"/>
      <x:c r="S721" s="10"/>
      <x:c r="T721" s="10"/>
      <x:c r="U721" s="10"/>
      <x:c r="V721" s="10"/>
      <x:c r="W721" s="10"/>
      <x:c r="X721" s="10"/>
      <x:c r="Y721" s="10"/>
      <x:c r="Z721" s="10"/>
    </x:row>
    <x:row r="722" spans="1:26" ht="13.5" customHeight="1">
      <x:c r="A722" s="29"/>
      <x:c r="B722" s="29"/>
      <x:c r="C722" s="129"/>
      <x:c r="D722" s="87"/>
      <x:c r="E722" s="13"/>
      <x:c r="F722" s="87"/>
      <x:c r="G722" s="87"/>
      <x:c r="H722" s="87"/>
      <x:c r="I722" s="87"/>
      <x:c r="J722" s="87"/>
      <x:c r="K722" s="87"/>
      <x:c r="L722" s="87"/>
      <x:c r="M722" s="87"/>
      <x:c r="N722" s="29"/>
      <x:c r="O722" s="10"/>
      <x:c r="P722" s="10"/>
      <x:c r="Q722" s="10"/>
      <x:c r="R722" s="10"/>
      <x:c r="S722" s="10"/>
      <x:c r="T722" s="10"/>
      <x:c r="U722" s="10"/>
      <x:c r="V722" s="10"/>
      <x:c r="W722" s="10"/>
      <x:c r="X722" s="10"/>
      <x:c r="Y722" s="10"/>
      <x:c r="Z722" s="10"/>
    </x:row>
    <x:row r="723" spans="1:26" ht="13.5" customHeight="1">
      <x:c r="A723" s="29"/>
      <x:c r="B723" s="29"/>
      <x:c r="C723" s="129"/>
      <x:c r="D723" s="87"/>
      <x:c r="E723" s="13"/>
      <x:c r="F723" s="87"/>
      <x:c r="G723" s="87"/>
      <x:c r="H723" s="87"/>
      <x:c r="I723" s="87"/>
      <x:c r="J723" s="87"/>
      <x:c r="K723" s="87"/>
      <x:c r="L723" s="87"/>
      <x:c r="M723" s="87"/>
      <x:c r="N723" s="29"/>
      <x:c r="O723" s="10"/>
      <x:c r="P723" s="10"/>
      <x:c r="Q723" s="10"/>
      <x:c r="R723" s="10"/>
      <x:c r="S723" s="10"/>
      <x:c r="T723" s="10"/>
      <x:c r="U723" s="10"/>
      <x:c r="V723" s="10"/>
      <x:c r="W723" s="10"/>
      <x:c r="X723" s="10"/>
      <x:c r="Y723" s="10"/>
      <x:c r="Z723" s="10"/>
    </x:row>
    <x:row r="724" spans="1:26" ht="13.5" customHeight="1">
      <x:c r="A724" s="29"/>
      <x:c r="B724" s="29"/>
      <x:c r="C724" s="129"/>
      <x:c r="D724" s="87"/>
      <x:c r="E724" s="13"/>
      <x:c r="F724" s="87"/>
      <x:c r="G724" s="87"/>
      <x:c r="H724" s="87"/>
      <x:c r="I724" s="87"/>
      <x:c r="J724" s="87"/>
      <x:c r="K724" s="87"/>
      <x:c r="L724" s="87"/>
      <x:c r="M724" s="87"/>
      <x:c r="N724" s="29"/>
      <x:c r="O724" s="10"/>
      <x:c r="P724" s="10"/>
      <x:c r="Q724" s="10"/>
      <x:c r="R724" s="10"/>
      <x:c r="S724" s="10"/>
      <x:c r="T724" s="10"/>
      <x:c r="U724" s="10"/>
      <x:c r="V724" s="10"/>
      <x:c r="W724" s="10"/>
      <x:c r="X724" s="10"/>
      <x:c r="Y724" s="10"/>
      <x:c r="Z724" s="10"/>
    </x:row>
    <x:row r="725" spans="1:26" ht="13.5" customHeight="1">
      <x:c r="A725" s="29"/>
      <x:c r="B725" s="29"/>
      <x:c r="C725" s="129"/>
      <x:c r="D725" s="87"/>
      <x:c r="E725" s="13"/>
      <x:c r="F725" s="87"/>
      <x:c r="G725" s="87"/>
      <x:c r="H725" s="87"/>
      <x:c r="I725" s="87"/>
      <x:c r="J725" s="87"/>
      <x:c r="K725" s="87"/>
      <x:c r="L725" s="87"/>
      <x:c r="M725" s="87"/>
      <x:c r="N725" s="29"/>
      <x:c r="O725" s="10"/>
      <x:c r="P725" s="10"/>
      <x:c r="Q725" s="10"/>
      <x:c r="R725" s="10"/>
      <x:c r="S725" s="10"/>
      <x:c r="T725" s="10"/>
      <x:c r="U725" s="10"/>
      <x:c r="V725" s="10"/>
      <x:c r="W725" s="10"/>
      <x:c r="X725" s="10"/>
      <x:c r="Y725" s="10"/>
      <x:c r="Z725" s="10"/>
    </x:row>
    <x:row r="726" spans="1:26" ht="13.5" customHeight="1">
      <x:c r="A726" s="29"/>
      <x:c r="B726" s="29"/>
      <x:c r="C726" s="129"/>
      <x:c r="D726" s="87"/>
      <x:c r="E726" s="13"/>
      <x:c r="F726" s="87"/>
      <x:c r="G726" s="87"/>
      <x:c r="H726" s="87"/>
      <x:c r="I726" s="87"/>
      <x:c r="J726" s="87"/>
      <x:c r="K726" s="87"/>
      <x:c r="L726" s="87"/>
      <x:c r="M726" s="87"/>
      <x:c r="N726" s="29"/>
      <x:c r="O726" s="10"/>
      <x:c r="P726" s="10"/>
      <x:c r="Q726" s="10"/>
      <x:c r="R726" s="10"/>
      <x:c r="S726" s="10"/>
      <x:c r="T726" s="10"/>
      <x:c r="U726" s="10"/>
      <x:c r="V726" s="10"/>
      <x:c r="W726" s="10"/>
      <x:c r="X726" s="10"/>
      <x:c r="Y726" s="10"/>
      <x:c r="Z726" s="10"/>
    </x:row>
    <x:row r="727" spans="1:26" ht="13.5" customHeight="1">
      <x:c r="A727" s="29"/>
      <x:c r="B727" s="29"/>
      <x:c r="C727" s="129"/>
      <x:c r="D727" s="87"/>
      <x:c r="E727" s="13"/>
      <x:c r="F727" s="87"/>
      <x:c r="G727" s="87"/>
      <x:c r="H727" s="87"/>
      <x:c r="I727" s="87"/>
      <x:c r="J727" s="87"/>
      <x:c r="K727" s="87"/>
      <x:c r="L727" s="87"/>
      <x:c r="M727" s="87"/>
      <x:c r="N727" s="29"/>
      <x:c r="O727" s="10"/>
      <x:c r="P727" s="10"/>
      <x:c r="Q727" s="10"/>
      <x:c r="R727" s="10"/>
      <x:c r="S727" s="10"/>
      <x:c r="T727" s="10"/>
      <x:c r="U727" s="10"/>
      <x:c r="V727" s="10"/>
      <x:c r="W727" s="10"/>
      <x:c r="X727" s="10"/>
      <x:c r="Y727" s="10"/>
      <x:c r="Z727" s="10"/>
    </x:row>
    <x:row r="728" spans="1:26" ht="13.5" customHeight="1">
      <x:c r="A728" s="29"/>
      <x:c r="B728" s="29"/>
      <x:c r="C728" s="129"/>
      <x:c r="D728" s="87"/>
      <x:c r="E728" s="13"/>
      <x:c r="F728" s="87"/>
      <x:c r="G728" s="87"/>
      <x:c r="H728" s="87"/>
      <x:c r="I728" s="87"/>
      <x:c r="J728" s="87"/>
      <x:c r="K728" s="87"/>
      <x:c r="L728" s="87"/>
      <x:c r="M728" s="87"/>
      <x:c r="N728" s="29"/>
      <x:c r="O728" s="10"/>
      <x:c r="P728" s="10"/>
      <x:c r="Q728" s="10"/>
      <x:c r="R728" s="10"/>
      <x:c r="S728" s="10"/>
      <x:c r="T728" s="10"/>
      <x:c r="U728" s="10"/>
      <x:c r="V728" s="10"/>
      <x:c r="W728" s="10"/>
      <x:c r="X728" s="10"/>
      <x:c r="Y728" s="10"/>
      <x:c r="Z728" s="10"/>
    </x:row>
    <x:row r="729" spans="1:26" ht="13.5" customHeight="1">
      <x:c r="A729" s="29"/>
      <x:c r="B729" s="29"/>
      <x:c r="C729" s="129"/>
      <x:c r="D729" s="87"/>
      <x:c r="E729" s="13"/>
      <x:c r="F729" s="87"/>
      <x:c r="G729" s="87"/>
      <x:c r="H729" s="87"/>
      <x:c r="I729" s="87"/>
      <x:c r="J729" s="87"/>
      <x:c r="K729" s="87"/>
      <x:c r="L729" s="87"/>
      <x:c r="M729" s="87"/>
      <x:c r="N729" s="29"/>
      <x:c r="O729" s="10"/>
      <x:c r="P729" s="10"/>
      <x:c r="Q729" s="10"/>
      <x:c r="R729" s="10"/>
      <x:c r="S729" s="10"/>
      <x:c r="T729" s="10"/>
      <x:c r="U729" s="10"/>
      <x:c r="V729" s="10"/>
      <x:c r="W729" s="10"/>
      <x:c r="X729" s="10"/>
      <x:c r="Y729" s="10"/>
      <x:c r="Z729" s="10"/>
    </x:row>
    <x:row r="730" spans="1:26" ht="13.5" customHeight="1">
      <x:c r="A730" s="29"/>
      <x:c r="B730" s="29"/>
      <x:c r="C730" s="129"/>
      <x:c r="D730" s="87"/>
      <x:c r="E730" s="13"/>
      <x:c r="F730" s="87"/>
      <x:c r="G730" s="87"/>
      <x:c r="H730" s="87"/>
      <x:c r="I730" s="87"/>
      <x:c r="J730" s="87"/>
      <x:c r="K730" s="87"/>
      <x:c r="L730" s="87"/>
      <x:c r="M730" s="87"/>
      <x:c r="N730" s="29"/>
      <x:c r="O730" s="10"/>
      <x:c r="P730" s="10"/>
      <x:c r="Q730" s="10"/>
      <x:c r="R730" s="10"/>
      <x:c r="S730" s="10"/>
      <x:c r="T730" s="10"/>
      <x:c r="U730" s="10"/>
      <x:c r="V730" s="10"/>
      <x:c r="W730" s="10"/>
      <x:c r="X730" s="10"/>
      <x:c r="Y730" s="10"/>
      <x:c r="Z730" s="10"/>
    </x:row>
    <x:row r="731" spans="1:26" ht="13.5" customHeight="1">
      <x:c r="A731" s="29"/>
      <x:c r="B731" s="29"/>
      <x:c r="C731" s="129"/>
      <x:c r="D731" s="87"/>
      <x:c r="E731" s="13"/>
      <x:c r="F731" s="87"/>
      <x:c r="G731" s="87"/>
      <x:c r="H731" s="87"/>
      <x:c r="I731" s="87"/>
      <x:c r="J731" s="87"/>
      <x:c r="K731" s="87"/>
      <x:c r="L731" s="87"/>
      <x:c r="M731" s="87"/>
      <x:c r="N731" s="29"/>
      <x:c r="O731" s="10"/>
      <x:c r="P731" s="10"/>
      <x:c r="Q731" s="10"/>
      <x:c r="R731" s="10"/>
      <x:c r="S731" s="10"/>
      <x:c r="T731" s="10"/>
      <x:c r="U731" s="10"/>
      <x:c r="V731" s="10"/>
      <x:c r="W731" s="10"/>
      <x:c r="X731" s="10"/>
      <x:c r="Y731" s="10"/>
      <x:c r="Z731" s="10"/>
    </x:row>
    <x:row r="732" spans="1:26" ht="13.5" customHeight="1">
      <x:c r="A732" s="29"/>
      <x:c r="B732" s="29"/>
      <x:c r="C732" s="129"/>
      <x:c r="D732" s="87"/>
      <x:c r="E732" s="13"/>
      <x:c r="F732" s="87"/>
      <x:c r="G732" s="87"/>
      <x:c r="H732" s="87"/>
      <x:c r="I732" s="87"/>
      <x:c r="J732" s="87"/>
      <x:c r="K732" s="87"/>
      <x:c r="L732" s="87"/>
      <x:c r="M732" s="87"/>
      <x:c r="N732" s="29"/>
      <x:c r="O732" s="10"/>
      <x:c r="P732" s="10"/>
      <x:c r="Q732" s="10"/>
      <x:c r="R732" s="10"/>
      <x:c r="S732" s="10"/>
      <x:c r="T732" s="10"/>
      <x:c r="U732" s="10"/>
      <x:c r="V732" s="10"/>
      <x:c r="W732" s="10"/>
      <x:c r="X732" s="10"/>
      <x:c r="Y732" s="10"/>
      <x:c r="Z732" s="10"/>
    </x:row>
    <x:row r="733" spans="1:26" ht="13.5" customHeight="1">
      <x:c r="A733" s="29"/>
      <x:c r="B733" s="29"/>
      <x:c r="C733" s="129"/>
      <x:c r="D733" s="87"/>
      <x:c r="E733" s="13"/>
      <x:c r="F733" s="87"/>
      <x:c r="G733" s="87"/>
      <x:c r="H733" s="87"/>
      <x:c r="I733" s="87"/>
      <x:c r="J733" s="87"/>
      <x:c r="K733" s="87"/>
      <x:c r="L733" s="87"/>
      <x:c r="M733" s="87"/>
      <x:c r="N733" s="29"/>
      <x:c r="O733" s="10"/>
      <x:c r="P733" s="10"/>
      <x:c r="Q733" s="10"/>
      <x:c r="R733" s="10"/>
      <x:c r="S733" s="10"/>
      <x:c r="T733" s="10"/>
      <x:c r="U733" s="10"/>
      <x:c r="V733" s="10"/>
      <x:c r="W733" s="10"/>
      <x:c r="X733" s="10"/>
      <x:c r="Y733" s="10"/>
      <x:c r="Z733" s="10"/>
    </x:row>
    <x:row r="734" spans="1:26" ht="13.5" customHeight="1">
      <x:c r="A734" s="29"/>
      <x:c r="B734" s="29"/>
      <x:c r="C734" s="129"/>
      <x:c r="D734" s="87"/>
      <x:c r="E734" s="13"/>
      <x:c r="F734" s="87"/>
      <x:c r="G734" s="87"/>
      <x:c r="H734" s="87"/>
      <x:c r="I734" s="87"/>
      <x:c r="J734" s="87"/>
      <x:c r="K734" s="87"/>
      <x:c r="L734" s="87"/>
      <x:c r="M734" s="87"/>
      <x:c r="N734" s="29"/>
      <x:c r="O734" s="10"/>
      <x:c r="P734" s="10"/>
      <x:c r="Q734" s="10"/>
      <x:c r="R734" s="10"/>
      <x:c r="S734" s="10"/>
      <x:c r="T734" s="10"/>
      <x:c r="U734" s="10"/>
      <x:c r="V734" s="10"/>
      <x:c r="W734" s="10"/>
      <x:c r="X734" s="10"/>
      <x:c r="Y734" s="10"/>
      <x:c r="Z734" s="10"/>
    </x:row>
    <x:row r="735" spans="1:26" ht="13.5" customHeight="1">
      <x:c r="A735" s="29"/>
      <x:c r="B735" s="29"/>
      <x:c r="C735" s="129"/>
      <x:c r="D735" s="87"/>
      <x:c r="E735" s="13"/>
      <x:c r="F735" s="87"/>
      <x:c r="G735" s="87"/>
      <x:c r="H735" s="87"/>
      <x:c r="I735" s="87"/>
      <x:c r="J735" s="87"/>
      <x:c r="K735" s="87"/>
      <x:c r="L735" s="87"/>
      <x:c r="M735" s="87"/>
      <x:c r="N735" s="29"/>
      <x:c r="O735" s="10"/>
      <x:c r="P735" s="10"/>
      <x:c r="Q735" s="10"/>
      <x:c r="R735" s="10"/>
      <x:c r="S735" s="10"/>
      <x:c r="T735" s="10"/>
      <x:c r="U735" s="10"/>
      <x:c r="V735" s="10"/>
      <x:c r="W735" s="10"/>
      <x:c r="X735" s="10"/>
      <x:c r="Y735" s="10"/>
      <x:c r="Z735" s="10"/>
    </x:row>
    <x:row r="736" spans="1:26" ht="13.5" customHeight="1">
      <x:c r="A736" s="29"/>
      <x:c r="B736" s="29"/>
      <x:c r="C736" s="129"/>
      <x:c r="D736" s="87"/>
      <x:c r="E736" s="13"/>
      <x:c r="F736" s="87"/>
      <x:c r="G736" s="87"/>
      <x:c r="H736" s="87"/>
      <x:c r="I736" s="87"/>
      <x:c r="J736" s="87"/>
      <x:c r="K736" s="87"/>
      <x:c r="L736" s="87"/>
      <x:c r="M736" s="87"/>
      <x:c r="N736" s="29"/>
      <x:c r="O736" s="10"/>
      <x:c r="P736" s="10"/>
      <x:c r="Q736" s="10"/>
      <x:c r="R736" s="10"/>
      <x:c r="S736" s="10"/>
      <x:c r="T736" s="10"/>
      <x:c r="U736" s="10"/>
      <x:c r="V736" s="10"/>
      <x:c r="W736" s="10"/>
      <x:c r="X736" s="10"/>
      <x:c r="Y736" s="10"/>
      <x:c r="Z736" s="10"/>
    </x:row>
    <x:row r="737" spans="1:26" ht="13.5" customHeight="1">
      <x:c r="A737" s="29"/>
      <x:c r="B737" s="29"/>
      <x:c r="C737" s="129"/>
      <x:c r="D737" s="87"/>
      <x:c r="E737" s="13"/>
      <x:c r="F737" s="87"/>
      <x:c r="G737" s="87"/>
      <x:c r="H737" s="87"/>
      <x:c r="I737" s="87"/>
      <x:c r="J737" s="87"/>
      <x:c r="K737" s="87"/>
      <x:c r="L737" s="87"/>
      <x:c r="M737" s="87"/>
      <x:c r="N737" s="29"/>
      <x:c r="O737" s="10"/>
      <x:c r="P737" s="10"/>
      <x:c r="Q737" s="10"/>
      <x:c r="R737" s="10"/>
      <x:c r="S737" s="10"/>
      <x:c r="T737" s="10"/>
      <x:c r="U737" s="10"/>
      <x:c r="V737" s="10"/>
      <x:c r="W737" s="10"/>
      <x:c r="X737" s="10"/>
      <x:c r="Y737" s="10"/>
      <x:c r="Z737" s="10"/>
    </x:row>
    <x:row r="738" spans="1:26" ht="13.5" customHeight="1">
      <x:c r="A738" s="29"/>
      <x:c r="B738" s="29"/>
      <x:c r="C738" s="129"/>
      <x:c r="D738" s="87"/>
      <x:c r="E738" s="13"/>
      <x:c r="F738" s="87"/>
      <x:c r="G738" s="87"/>
      <x:c r="H738" s="87"/>
      <x:c r="I738" s="87"/>
      <x:c r="J738" s="87"/>
      <x:c r="K738" s="87"/>
      <x:c r="L738" s="87"/>
      <x:c r="M738" s="87"/>
      <x:c r="N738" s="29"/>
      <x:c r="O738" s="10"/>
      <x:c r="P738" s="10"/>
      <x:c r="Q738" s="10"/>
      <x:c r="R738" s="10"/>
      <x:c r="S738" s="10"/>
      <x:c r="T738" s="10"/>
      <x:c r="U738" s="10"/>
      <x:c r="V738" s="10"/>
      <x:c r="W738" s="10"/>
      <x:c r="X738" s="10"/>
      <x:c r="Y738" s="10"/>
      <x:c r="Z738" s="10"/>
    </x:row>
    <x:row r="739" spans="1:26" ht="13.5" customHeight="1">
      <x:c r="A739" s="29"/>
      <x:c r="B739" s="29"/>
      <x:c r="C739" s="129"/>
      <x:c r="D739" s="87"/>
      <x:c r="E739" s="13"/>
      <x:c r="F739" s="87"/>
      <x:c r="G739" s="87"/>
      <x:c r="H739" s="87"/>
      <x:c r="I739" s="87"/>
      <x:c r="J739" s="87"/>
      <x:c r="K739" s="87"/>
      <x:c r="L739" s="87"/>
      <x:c r="M739" s="87"/>
      <x:c r="N739" s="29"/>
      <x:c r="O739" s="10"/>
      <x:c r="P739" s="10"/>
      <x:c r="Q739" s="10"/>
      <x:c r="R739" s="10"/>
      <x:c r="S739" s="10"/>
      <x:c r="T739" s="10"/>
      <x:c r="U739" s="10"/>
      <x:c r="V739" s="10"/>
      <x:c r="W739" s="10"/>
      <x:c r="X739" s="10"/>
      <x:c r="Y739" s="10"/>
      <x:c r="Z739" s="10"/>
    </x:row>
    <x:row r="740" spans="1:26" ht="13.5" customHeight="1">
      <x:c r="A740" s="29"/>
      <x:c r="B740" s="29"/>
      <x:c r="C740" s="129"/>
      <x:c r="D740" s="87"/>
      <x:c r="E740" s="13"/>
      <x:c r="F740" s="87"/>
      <x:c r="G740" s="87"/>
      <x:c r="H740" s="87"/>
      <x:c r="I740" s="87"/>
      <x:c r="J740" s="87"/>
      <x:c r="K740" s="87"/>
      <x:c r="L740" s="87"/>
      <x:c r="M740" s="87"/>
      <x:c r="N740" s="29"/>
      <x:c r="O740" s="10"/>
      <x:c r="P740" s="10"/>
      <x:c r="Q740" s="10"/>
      <x:c r="R740" s="10"/>
      <x:c r="S740" s="10"/>
      <x:c r="T740" s="10"/>
      <x:c r="U740" s="10"/>
      <x:c r="V740" s="10"/>
      <x:c r="W740" s="10"/>
      <x:c r="X740" s="10"/>
      <x:c r="Y740" s="10"/>
      <x:c r="Z740" s="10"/>
    </x:row>
    <x:row r="741" spans="1:26" ht="13.5" customHeight="1">
      <x:c r="A741" s="29"/>
      <x:c r="B741" s="29"/>
      <x:c r="C741" s="129"/>
      <x:c r="D741" s="87"/>
      <x:c r="E741" s="13"/>
      <x:c r="F741" s="87"/>
      <x:c r="G741" s="87"/>
      <x:c r="H741" s="87"/>
      <x:c r="I741" s="87"/>
      <x:c r="J741" s="87"/>
      <x:c r="K741" s="87"/>
      <x:c r="L741" s="87"/>
      <x:c r="M741" s="87"/>
      <x:c r="N741" s="29"/>
      <x:c r="O741" s="10"/>
      <x:c r="P741" s="10"/>
      <x:c r="Q741" s="10"/>
      <x:c r="R741" s="10"/>
      <x:c r="S741" s="10"/>
      <x:c r="T741" s="10"/>
      <x:c r="U741" s="10"/>
      <x:c r="V741" s="10"/>
      <x:c r="W741" s="10"/>
      <x:c r="X741" s="10"/>
      <x:c r="Y741" s="10"/>
      <x:c r="Z741" s="10"/>
    </x:row>
    <x:row r="742" spans="1:26" ht="13.5" customHeight="1">
      <x:c r="A742" s="29"/>
      <x:c r="B742" s="29"/>
      <x:c r="C742" s="129"/>
      <x:c r="D742" s="87"/>
      <x:c r="E742" s="13"/>
      <x:c r="F742" s="87"/>
      <x:c r="G742" s="87"/>
      <x:c r="H742" s="87"/>
      <x:c r="I742" s="87"/>
      <x:c r="J742" s="87"/>
      <x:c r="K742" s="87"/>
      <x:c r="L742" s="87"/>
      <x:c r="M742" s="87"/>
      <x:c r="N742" s="29"/>
      <x:c r="O742" s="10"/>
      <x:c r="P742" s="10"/>
      <x:c r="Q742" s="10"/>
      <x:c r="R742" s="10"/>
      <x:c r="S742" s="10"/>
      <x:c r="T742" s="10"/>
      <x:c r="U742" s="10"/>
      <x:c r="V742" s="10"/>
      <x:c r="W742" s="10"/>
      <x:c r="X742" s="10"/>
      <x:c r="Y742" s="10"/>
      <x:c r="Z742" s="10"/>
    </x:row>
    <x:row r="743" spans="1:26" ht="13.5" customHeight="1">
      <x:c r="A743" s="29"/>
      <x:c r="B743" s="29"/>
      <x:c r="C743" s="129"/>
      <x:c r="D743" s="87"/>
      <x:c r="E743" s="13"/>
      <x:c r="F743" s="87"/>
      <x:c r="G743" s="87"/>
      <x:c r="H743" s="87"/>
      <x:c r="I743" s="87"/>
      <x:c r="J743" s="87"/>
      <x:c r="K743" s="87"/>
      <x:c r="L743" s="87"/>
      <x:c r="M743" s="87"/>
      <x:c r="N743" s="29"/>
      <x:c r="O743" s="10"/>
      <x:c r="P743" s="10"/>
      <x:c r="Q743" s="10"/>
      <x:c r="R743" s="10"/>
      <x:c r="S743" s="10"/>
      <x:c r="T743" s="10"/>
      <x:c r="U743" s="10"/>
      <x:c r="V743" s="10"/>
      <x:c r="W743" s="10"/>
      <x:c r="X743" s="10"/>
      <x:c r="Y743" s="10"/>
      <x:c r="Z743" s="10"/>
    </x:row>
    <x:row r="744" spans="1:26" ht="13.5" customHeight="1">
      <x:c r="A744" s="29"/>
      <x:c r="B744" s="29"/>
      <x:c r="C744" s="129"/>
      <x:c r="D744" s="87"/>
      <x:c r="E744" s="13"/>
      <x:c r="F744" s="87"/>
      <x:c r="G744" s="87"/>
      <x:c r="H744" s="87"/>
      <x:c r="I744" s="87"/>
      <x:c r="J744" s="87"/>
      <x:c r="K744" s="87"/>
      <x:c r="L744" s="87"/>
      <x:c r="M744" s="87"/>
      <x:c r="N744" s="29"/>
      <x:c r="O744" s="10"/>
      <x:c r="P744" s="10"/>
      <x:c r="Q744" s="10"/>
      <x:c r="R744" s="10"/>
      <x:c r="S744" s="10"/>
      <x:c r="T744" s="10"/>
      <x:c r="U744" s="10"/>
      <x:c r="V744" s="10"/>
      <x:c r="W744" s="10"/>
      <x:c r="X744" s="10"/>
      <x:c r="Y744" s="10"/>
      <x:c r="Z744" s="10"/>
    </x:row>
    <x:row r="745" spans="1:26" ht="13.5" customHeight="1">
      <x:c r="A745" s="29"/>
      <x:c r="B745" s="29"/>
      <x:c r="C745" s="129"/>
      <x:c r="D745" s="87"/>
      <x:c r="E745" s="13"/>
      <x:c r="F745" s="87"/>
      <x:c r="G745" s="87"/>
      <x:c r="H745" s="87"/>
      <x:c r="I745" s="87"/>
      <x:c r="J745" s="87"/>
      <x:c r="K745" s="87"/>
      <x:c r="L745" s="87"/>
      <x:c r="M745" s="87"/>
      <x:c r="N745" s="29"/>
      <x:c r="O745" s="10"/>
      <x:c r="P745" s="10"/>
      <x:c r="Q745" s="10"/>
      <x:c r="R745" s="10"/>
      <x:c r="S745" s="10"/>
      <x:c r="T745" s="10"/>
      <x:c r="U745" s="10"/>
      <x:c r="V745" s="10"/>
      <x:c r="W745" s="10"/>
      <x:c r="X745" s="10"/>
      <x:c r="Y745" s="10"/>
      <x:c r="Z745" s="10"/>
    </x:row>
    <x:row r="746" spans="1:26" ht="13.5" customHeight="1">
      <x:c r="A746" s="29"/>
      <x:c r="B746" s="29"/>
      <x:c r="C746" s="129"/>
      <x:c r="D746" s="87"/>
      <x:c r="E746" s="13"/>
      <x:c r="F746" s="87"/>
      <x:c r="G746" s="87"/>
      <x:c r="H746" s="87"/>
      <x:c r="I746" s="87"/>
      <x:c r="J746" s="87"/>
      <x:c r="K746" s="87"/>
      <x:c r="L746" s="87"/>
      <x:c r="M746" s="87"/>
      <x:c r="N746" s="29"/>
      <x:c r="O746" s="10"/>
      <x:c r="P746" s="10"/>
      <x:c r="Q746" s="10"/>
      <x:c r="R746" s="10"/>
      <x:c r="S746" s="10"/>
      <x:c r="T746" s="10"/>
      <x:c r="U746" s="10"/>
      <x:c r="V746" s="10"/>
      <x:c r="W746" s="10"/>
      <x:c r="X746" s="10"/>
      <x:c r="Y746" s="10"/>
      <x:c r="Z746" s="10"/>
    </x:row>
    <x:row r="747" spans="1:26" ht="13.5" customHeight="1">
      <x:c r="A747" s="29"/>
      <x:c r="B747" s="29"/>
      <x:c r="C747" s="129"/>
      <x:c r="D747" s="87"/>
      <x:c r="E747" s="13"/>
      <x:c r="F747" s="87"/>
      <x:c r="G747" s="87"/>
      <x:c r="H747" s="87"/>
      <x:c r="I747" s="87"/>
      <x:c r="J747" s="87"/>
      <x:c r="K747" s="87"/>
      <x:c r="L747" s="87"/>
      <x:c r="M747" s="87"/>
      <x:c r="N747" s="29"/>
      <x:c r="O747" s="10"/>
      <x:c r="P747" s="10"/>
      <x:c r="Q747" s="10"/>
      <x:c r="R747" s="10"/>
      <x:c r="S747" s="10"/>
      <x:c r="T747" s="10"/>
      <x:c r="U747" s="10"/>
      <x:c r="V747" s="10"/>
      <x:c r="W747" s="10"/>
      <x:c r="X747" s="10"/>
      <x:c r="Y747" s="10"/>
      <x:c r="Z747" s="10"/>
    </x:row>
    <x:row r="748" spans="1:26" ht="13.5" customHeight="1">
      <x:c r="A748" s="29"/>
      <x:c r="B748" s="29"/>
      <x:c r="C748" s="129"/>
      <x:c r="D748" s="87"/>
      <x:c r="E748" s="13"/>
      <x:c r="F748" s="87"/>
      <x:c r="G748" s="87"/>
      <x:c r="H748" s="87"/>
      <x:c r="I748" s="87"/>
      <x:c r="J748" s="87"/>
      <x:c r="K748" s="87"/>
      <x:c r="L748" s="87"/>
      <x:c r="M748" s="87"/>
      <x:c r="N748" s="29"/>
      <x:c r="O748" s="10"/>
      <x:c r="P748" s="10"/>
      <x:c r="Q748" s="10"/>
      <x:c r="R748" s="10"/>
      <x:c r="S748" s="10"/>
      <x:c r="T748" s="10"/>
      <x:c r="U748" s="10"/>
      <x:c r="V748" s="10"/>
      <x:c r="W748" s="10"/>
      <x:c r="X748" s="10"/>
      <x:c r="Y748" s="10"/>
      <x:c r="Z748" s="10"/>
    </x:row>
    <x:row r="749" spans="1:26" ht="13.5" customHeight="1">
      <x:c r="A749" s="29"/>
      <x:c r="B749" s="29"/>
      <x:c r="C749" s="129"/>
      <x:c r="D749" s="87"/>
      <x:c r="E749" s="13"/>
      <x:c r="F749" s="87"/>
      <x:c r="G749" s="87"/>
      <x:c r="H749" s="87"/>
      <x:c r="I749" s="87"/>
      <x:c r="J749" s="87"/>
      <x:c r="K749" s="87"/>
      <x:c r="L749" s="87"/>
      <x:c r="M749" s="87"/>
      <x:c r="N749" s="29"/>
      <x:c r="O749" s="10"/>
      <x:c r="P749" s="10"/>
      <x:c r="Q749" s="10"/>
      <x:c r="R749" s="10"/>
      <x:c r="S749" s="10"/>
      <x:c r="T749" s="10"/>
      <x:c r="U749" s="10"/>
      <x:c r="V749" s="10"/>
      <x:c r="W749" s="10"/>
      <x:c r="X749" s="10"/>
      <x:c r="Y749" s="10"/>
      <x:c r="Z749" s="10"/>
    </x:row>
    <x:row r="750" spans="1:26" ht="13.5" customHeight="1">
      <x:c r="A750" s="29"/>
      <x:c r="B750" s="29"/>
      <x:c r="C750" s="129"/>
      <x:c r="D750" s="87"/>
      <x:c r="E750" s="13"/>
      <x:c r="F750" s="87"/>
      <x:c r="G750" s="87"/>
      <x:c r="H750" s="87"/>
      <x:c r="I750" s="87"/>
      <x:c r="J750" s="87"/>
      <x:c r="K750" s="87"/>
      <x:c r="L750" s="87"/>
      <x:c r="M750" s="87"/>
      <x:c r="N750" s="29"/>
      <x:c r="O750" s="10"/>
      <x:c r="P750" s="10"/>
      <x:c r="Q750" s="10"/>
      <x:c r="R750" s="10"/>
      <x:c r="S750" s="10"/>
      <x:c r="T750" s="10"/>
      <x:c r="U750" s="10"/>
      <x:c r="V750" s="10"/>
      <x:c r="W750" s="10"/>
      <x:c r="X750" s="10"/>
      <x:c r="Y750" s="10"/>
      <x:c r="Z750" s="10"/>
    </x:row>
    <x:row r="751" spans="1:26" ht="13.5" customHeight="1">
      <x:c r="A751" s="29"/>
      <x:c r="B751" s="29"/>
      <x:c r="C751" s="129"/>
      <x:c r="D751" s="87"/>
      <x:c r="E751" s="13"/>
      <x:c r="F751" s="87"/>
      <x:c r="G751" s="87"/>
      <x:c r="H751" s="87"/>
      <x:c r="I751" s="87"/>
      <x:c r="J751" s="87"/>
      <x:c r="K751" s="87"/>
      <x:c r="L751" s="87"/>
      <x:c r="M751" s="87"/>
      <x:c r="N751" s="29"/>
      <x:c r="O751" s="10"/>
      <x:c r="P751" s="10"/>
      <x:c r="Q751" s="10"/>
      <x:c r="R751" s="10"/>
      <x:c r="S751" s="10"/>
      <x:c r="T751" s="10"/>
      <x:c r="U751" s="10"/>
      <x:c r="V751" s="10"/>
      <x:c r="W751" s="10"/>
      <x:c r="X751" s="10"/>
      <x:c r="Y751" s="10"/>
      <x:c r="Z751" s="10"/>
    </x:row>
    <x:row r="752" spans="1:26" ht="13.5" customHeight="1">
      <x:c r="A752" s="29"/>
      <x:c r="B752" s="29"/>
      <x:c r="C752" s="129"/>
      <x:c r="D752" s="87"/>
      <x:c r="E752" s="13"/>
      <x:c r="F752" s="87"/>
      <x:c r="G752" s="87"/>
      <x:c r="H752" s="87"/>
      <x:c r="I752" s="87"/>
      <x:c r="J752" s="87"/>
      <x:c r="K752" s="87"/>
      <x:c r="L752" s="87"/>
      <x:c r="M752" s="87"/>
      <x:c r="N752" s="29"/>
      <x:c r="O752" s="10"/>
      <x:c r="P752" s="10"/>
      <x:c r="Q752" s="10"/>
      <x:c r="R752" s="10"/>
      <x:c r="S752" s="10"/>
      <x:c r="T752" s="10"/>
      <x:c r="U752" s="10"/>
      <x:c r="V752" s="10"/>
      <x:c r="W752" s="10"/>
      <x:c r="X752" s="10"/>
      <x:c r="Y752" s="10"/>
      <x:c r="Z752" s="10"/>
    </x:row>
    <x:row r="753" spans="1:26" ht="13.5" customHeight="1">
      <x:c r="A753" s="29"/>
      <x:c r="B753" s="29"/>
      <x:c r="C753" s="129"/>
      <x:c r="D753" s="87"/>
      <x:c r="E753" s="13"/>
      <x:c r="F753" s="87"/>
      <x:c r="G753" s="87"/>
      <x:c r="H753" s="87"/>
      <x:c r="I753" s="87"/>
      <x:c r="J753" s="87"/>
      <x:c r="K753" s="87"/>
      <x:c r="L753" s="87"/>
      <x:c r="M753" s="87"/>
      <x:c r="N753" s="29"/>
      <x:c r="O753" s="10"/>
      <x:c r="P753" s="10"/>
      <x:c r="Q753" s="10"/>
      <x:c r="R753" s="10"/>
      <x:c r="S753" s="10"/>
      <x:c r="T753" s="10"/>
      <x:c r="U753" s="10"/>
      <x:c r="V753" s="10"/>
      <x:c r="W753" s="10"/>
      <x:c r="X753" s="10"/>
      <x:c r="Y753" s="10"/>
      <x:c r="Z753" s="10"/>
    </x:row>
    <x:row r="754" spans="1:26" ht="13.5" customHeight="1">
      <x:c r="A754" s="29"/>
      <x:c r="B754" s="29"/>
      <x:c r="C754" s="129"/>
      <x:c r="D754" s="87"/>
      <x:c r="E754" s="13"/>
      <x:c r="F754" s="87"/>
      <x:c r="G754" s="87"/>
      <x:c r="H754" s="87"/>
      <x:c r="I754" s="87"/>
      <x:c r="J754" s="87"/>
      <x:c r="K754" s="87"/>
      <x:c r="L754" s="87"/>
      <x:c r="M754" s="87"/>
      <x:c r="N754" s="29"/>
      <x:c r="O754" s="10"/>
      <x:c r="P754" s="10"/>
      <x:c r="Q754" s="10"/>
      <x:c r="R754" s="10"/>
      <x:c r="S754" s="10"/>
      <x:c r="T754" s="10"/>
      <x:c r="U754" s="10"/>
      <x:c r="V754" s="10"/>
      <x:c r="W754" s="10"/>
      <x:c r="X754" s="10"/>
      <x:c r="Y754" s="10"/>
      <x:c r="Z754" s="10"/>
    </x:row>
    <x:row r="755" spans="1:26" ht="13.5" customHeight="1">
      <x:c r="A755" s="29"/>
      <x:c r="B755" s="29"/>
      <x:c r="C755" s="129"/>
      <x:c r="D755" s="87"/>
      <x:c r="E755" s="13"/>
      <x:c r="F755" s="87"/>
      <x:c r="G755" s="87"/>
      <x:c r="H755" s="87"/>
      <x:c r="I755" s="87"/>
      <x:c r="J755" s="87"/>
      <x:c r="K755" s="87"/>
      <x:c r="L755" s="87"/>
      <x:c r="M755" s="87"/>
      <x:c r="N755" s="29"/>
      <x:c r="O755" s="10"/>
      <x:c r="P755" s="10"/>
      <x:c r="Q755" s="10"/>
      <x:c r="R755" s="10"/>
      <x:c r="S755" s="10"/>
      <x:c r="T755" s="10"/>
      <x:c r="U755" s="10"/>
      <x:c r="V755" s="10"/>
      <x:c r="W755" s="10"/>
      <x:c r="X755" s="10"/>
      <x:c r="Y755" s="10"/>
      <x:c r="Z755" s="10"/>
    </x:row>
    <x:row r="756" spans="1:26" ht="13.5" customHeight="1">
      <x:c r="A756" s="29"/>
      <x:c r="B756" s="29"/>
      <x:c r="C756" s="129"/>
      <x:c r="D756" s="87"/>
      <x:c r="E756" s="13"/>
      <x:c r="F756" s="87"/>
      <x:c r="G756" s="87"/>
      <x:c r="H756" s="87"/>
      <x:c r="I756" s="87"/>
      <x:c r="J756" s="87"/>
      <x:c r="K756" s="87"/>
      <x:c r="L756" s="87"/>
      <x:c r="M756" s="87"/>
      <x:c r="N756" s="29"/>
      <x:c r="O756" s="10"/>
      <x:c r="P756" s="10"/>
      <x:c r="Q756" s="10"/>
      <x:c r="R756" s="10"/>
      <x:c r="S756" s="10"/>
      <x:c r="T756" s="10"/>
      <x:c r="U756" s="10"/>
      <x:c r="V756" s="10"/>
      <x:c r="W756" s="10"/>
      <x:c r="X756" s="10"/>
      <x:c r="Y756" s="10"/>
      <x:c r="Z756" s="10"/>
    </x:row>
    <x:row r="757" spans="1:26" ht="13.5" customHeight="1">
      <x:c r="A757" s="29"/>
      <x:c r="B757" s="29"/>
      <x:c r="C757" s="129"/>
      <x:c r="D757" s="87"/>
      <x:c r="E757" s="13"/>
      <x:c r="F757" s="87"/>
      <x:c r="G757" s="87"/>
      <x:c r="H757" s="87"/>
      <x:c r="I757" s="87"/>
      <x:c r="J757" s="87"/>
      <x:c r="K757" s="87"/>
      <x:c r="L757" s="87"/>
      <x:c r="M757" s="87"/>
      <x:c r="N757" s="29"/>
      <x:c r="O757" s="10"/>
      <x:c r="P757" s="10"/>
      <x:c r="Q757" s="10"/>
      <x:c r="R757" s="10"/>
      <x:c r="S757" s="10"/>
      <x:c r="T757" s="10"/>
      <x:c r="U757" s="10"/>
      <x:c r="V757" s="10"/>
      <x:c r="W757" s="10"/>
      <x:c r="X757" s="10"/>
      <x:c r="Y757" s="10"/>
      <x:c r="Z757" s="10"/>
    </x:row>
    <x:row r="758" spans="1:26" ht="13.5" customHeight="1">
      <x:c r="A758" s="29"/>
      <x:c r="B758" s="29"/>
      <x:c r="C758" s="129"/>
      <x:c r="D758" s="87"/>
      <x:c r="E758" s="13"/>
      <x:c r="F758" s="87"/>
      <x:c r="G758" s="87"/>
      <x:c r="H758" s="87"/>
      <x:c r="I758" s="87"/>
      <x:c r="J758" s="87"/>
      <x:c r="K758" s="87"/>
      <x:c r="L758" s="87"/>
      <x:c r="M758" s="87"/>
      <x:c r="N758" s="29"/>
      <x:c r="O758" s="10"/>
      <x:c r="P758" s="10"/>
      <x:c r="Q758" s="10"/>
      <x:c r="R758" s="10"/>
      <x:c r="S758" s="10"/>
      <x:c r="T758" s="10"/>
      <x:c r="U758" s="10"/>
      <x:c r="V758" s="10"/>
      <x:c r="W758" s="10"/>
      <x:c r="X758" s="10"/>
      <x:c r="Y758" s="10"/>
      <x:c r="Z758" s="10"/>
    </x:row>
    <x:row r="759" spans="1:26" ht="13.5" customHeight="1">
      <x:c r="A759" s="29"/>
      <x:c r="B759" s="29"/>
      <x:c r="C759" s="129"/>
      <x:c r="D759" s="87"/>
      <x:c r="E759" s="13"/>
      <x:c r="F759" s="87"/>
      <x:c r="G759" s="87"/>
      <x:c r="H759" s="87"/>
      <x:c r="I759" s="87"/>
      <x:c r="J759" s="87"/>
      <x:c r="K759" s="87"/>
      <x:c r="L759" s="87"/>
      <x:c r="M759" s="87"/>
      <x:c r="N759" s="29"/>
      <x:c r="O759" s="10"/>
      <x:c r="P759" s="10"/>
      <x:c r="Q759" s="10"/>
      <x:c r="R759" s="10"/>
      <x:c r="S759" s="10"/>
      <x:c r="T759" s="10"/>
      <x:c r="U759" s="10"/>
      <x:c r="V759" s="10"/>
      <x:c r="W759" s="10"/>
      <x:c r="X759" s="10"/>
      <x:c r="Y759" s="10"/>
      <x:c r="Z759" s="10"/>
    </x:row>
    <x:row r="760" spans="1:26" ht="13.5" customHeight="1">
      <x:c r="A760" s="29"/>
      <x:c r="B760" s="29"/>
      <x:c r="C760" s="129"/>
      <x:c r="D760" s="87"/>
      <x:c r="E760" s="13"/>
      <x:c r="F760" s="87"/>
      <x:c r="G760" s="87"/>
      <x:c r="H760" s="87"/>
      <x:c r="I760" s="87"/>
      <x:c r="J760" s="87"/>
      <x:c r="K760" s="87"/>
      <x:c r="L760" s="87"/>
      <x:c r="M760" s="87"/>
      <x:c r="N760" s="29"/>
      <x:c r="O760" s="10"/>
      <x:c r="P760" s="10"/>
      <x:c r="Q760" s="10"/>
      <x:c r="R760" s="10"/>
      <x:c r="S760" s="10"/>
      <x:c r="T760" s="10"/>
      <x:c r="U760" s="10"/>
      <x:c r="V760" s="10"/>
      <x:c r="W760" s="10"/>
      <x:c r="X760" s="10"/>
      <x:c r="Y760" s="10"/>
      <x:c r="Z760" s="10"/>
    </x:row>
    <x:row r="761" spans="1:26" ht="13.5" customHeight="1">
      <x:c r="A761" s="29"/>
      <x:c r="B761" s="29"/>
      <x:c r="C761" s="129"/>
      <x:c r="D761" s="87"/>
      <x:c r="E761" s="13"/>
      <x:c r="F761" s="87"/>
      <x:c r="G761" s="87"/>
      <x:c r="H761" s="87"/>
      <x:c r="I761" s="87"/>
      <x:c r="J761" s="87"/>
      <x:c r="K761" s="87"/>
      <x:c r="L761" s="87"/>
      <x:c r="M761" s="87"/>
      <x:c r="N761" s="29"/>
      <x:c r="O761" s="10"/>
      <x:c r="P761" s="10"/>
      <x:c r="Q761" s="10"/>
      <x:c r="R761" s="10"/>
      <x:c r="S761" s="10"/>
      <x:c r="T761" s="10"/>
      <x:c r="U761" s="10"/>
      <x:c r="V761" s="10"/>
      <x:c r="W761" s="10"/>
      <x:c r="X761" s="10"/>
      <x:c r="Y761" s="10"/>
      <x:c r="Z761" s="10"/>
    </x:row>
    <x:row r="762" spans="1:26" ht="13.5" customHeight="1">
      <x:c r="A762" s="29"/>
      <x:c r="B762" s="29"/>
      <x:c r="C762" s="129"/>
      <x:c r="D762" s="87"/>
      <x:c r="E762" s="13"/>
      <x:c r="F762" s="87"/>
      <x:c r="G762" s="87"/>
      <x:c r="H762" s="87"/>
      <x:c r="I762" s="87"/>
      <x:c r="J762" s="87"/>
      <x:c r="K762" s="87"/>
      <x:c r="L762" s="87"/>
      <x:c r="M762" s="87"/>
      <x:c r="N762" s="29"/>
      <x:c r="O762" s="10"/>
      <x:c r="P762" s="10"/>
      <x:c r="Q762" s="10"/>
      <x:c r="R762" s="10"/>
      <x:c r="S762" s="10"/>
      <x:c r="T762" s="10"/>
      <x:c r="U762" s="10"/>
      <x:c r="V762" s="10"/>
      <x:c r="W762" s="10"/>
      <x:c r="X762" s="10"/>
      <x:c r="Y762" s="10"/>
      <x:c r="Z762" s="10"/>
    </x:row>
    <x:row r="763" spans="1:26" ht="13.5" customHeight="1">
      <x:c r="A763" s="29"/>
      <x:c r="B763" s="29"/>
      <x:c r="C763" s="129"/>
      <x:c r="D763" s="87"/>
      <x:c r="E763" s="13"/>
      <x:c r="F763" s="87"/>
      <x:c r="G763" s="87"/>
      <x:c r="H763" s="87"/>
      <x:c r="I763" s="87"/>
      <x:c r="J763" s="87"/>
      <x:c r="K763" s="87"/>
      <x:c r="L763" s="87"/>
      <x:c r="M763" s="87"/>
      <x:c r="N763" s="29"/>
      <x:c r="O763" s="10"/>
      <x:c r="P763" s="10"/>
      <x:c r="Q763" s="10"/>
      <x:c r="R763" s="10"/>
      <x:c r="S763" s="10"/>
      <x:c r="T763" s="10"/>
      <x:c r="U763" s="10"/>
      <x:c r="V763" s="10"/>
      <x:c r="W763" s="10"/>
      <x:c r="X763" s="10"/>
      <x:c r="Y763" s="10"/>
      <x:c r="Z763" s="10"/>
    </x:row>
    <x:row r="764" spans="1:26" ht="13.5" customHeight="1">
      <x:c r="A764" s="29"/>
      <x:c r="B764" s="29"/>
      <x:c r="C764" s="129"/>
      <x:c r="D764" s="87"/>
      <x:c r="E764" s="13"/>
      <x:c r="F764" s="87"/>
      <x:c r="G764" s="87"/>
      <x:c r="H764" s="87"/>
      <x:c r="I764" s="87"/>
      <x:c r="J764" s="87"/>
      <x:c r="K764" s="87"/>
      <x:c r="L764" s="87"/>
      <x:c r="M764" s="87"/>
      <x:c r="N764" s="29"/>
      <x:c r="O764" s="10"/>
      <x:c r="P764" s="10"/>
      <x:c r="Q764" s="10"/>
      <x:c r="R764" s="10"/>
      <x:c r="S764" s="10"/>
      <x:c r="T764" s="10"/>
      <x:c r="U764" s="10"/>
      <x:c r="V764" s="10"/>
      <x:c r="W764" s="10"/>
      <x:c r="X764" s="10"/>
      <x:c r="Y764" s="10"/>
      <x:c r="Z764" s="10"/>
    </x:row>
    <x:row r="765" spans="1:26" ht="13.5" customHeight="1">
      <x:c r="A765" s="29"/>
      <x:c r="B765" s="29"/>
      <x:c r="C765" s="129"/>
      <x:c r="D765" s="87"/>
      <x:c r="E765" s="13"/>
      <x:c r="F765" s="87"/>
      <x:c r="G765" s="87"/>
      <x:c r="H765" s="87"/>
      <x:c r="I765" s="87"/>
      <x:c r="J765" s="87"/>
      <x:c r="K765" s="87"/>
      <x:c r="L765" s="87"/>
      <x:c r="M765" s="87"/>
      <x:c r="N765" s="29"/>
      <x:c r="O765" s="10"/>
      <x:c r="P765" s="10"/>
      <x:c r="Q765" s="10"/>
      <x:c r="R765" s="10"/>
      <x:c r="S765" s="10"/>
      <x:c r="T765" s="10"/>
      <x:c r="U765" s="10"/>
      <x:c r="V765" s="10"/>
      <x:c r="W765" s="10"/>
      <x:c r="X765" s="10"/>
      <x:c r="Y765" s="10"/>
      <x:c r="Z765" s="10"/>
    </x:row>
    <x:row r="766" spans="1:26" ht="13.5" customHeight="1">
      <x:c r="A766" s="29"/>
      <x:c r="B766" s="29"/>
      <x:c r="C766" s="129"/>
      <x:c r="D766" s="87"/>
      <x:c r="E766" s="13"/>
      <x:c r="F766" s="87"/>
      <x:c r="G766" s="87"/>
      <x:c r="H766" s="87"/>
      <x:c r="I766" s="87"/>
      <x:c r="J766" s="87"/>
      <x:c r="K766" s="87"/>
      <x:c r="L766" s="87"/>
      <x:c r="M766" s="87"/>
      <x:c r="N766" s="29"/>
      <x:c r="O766" s="10"/>
      <x:c r="P766" s="10"/>
      <x:c r="Q766" s="10"/>
      <x:c r="R766" s="10"/>
      <x:c r="S766" s="10"/>
      <x:c r="T766" s="10"/>
      <x:c r="U766" s="10"/>
      <x:c r="V766" s="10"/>
      <x:c r="W766" s="10"/>
      <x:c r="X766" s="10"/>
      <x:c r="Y766" s="10"/>
      <x:c r="Z766" s="10"/>
    </x:row>
    <x:row r="767" spans="1:26" ht="13.5" customHeight="1">
      <x:c r="A767" s="29"/>
      <x:c r="B767" s="29"/>
      <x:c r="C767" s="129"/>
      <x:c r="D767" s="87"/>
      <x:c r="E767" s="13"/>
      <x:c r="F767" s="87"/>
      <x:c r="G767" s="87"/>
      <x:c r="H767" s="87"/>
      <x:c r="I767" s="87"/>
      <x:c r="J767" s="87"/>
      <x:c r="K767" s="87"/>
      <x:c r="L767" s="87"/>
      <x:c r="M767" s="87"/>
      <x:c r="N767" s="29"/>
      <x:c r="O767" s="10"/>
      <x:c r="P767" s="10"/>
      <x:c r="Q767" s="10"/>
      <x:c r="R767" s="10"/>
      <x:c r="S767" s="10"/>
      <x:c r="T767" s="10"/>
      <x:c r="U767" s="10"/>
      <x:c r="V767" s="10"/>
      <x:c r="W767" s="10"/>
      <x:c r="X767" s="10"/>
      <x:c r="Y767" s="10"/>
      <x:c r="Z767" s="10"/>
    </x:row>
    <x:row r="768" spans="1:26" ht="13.5" customHeight="1">
      <x:c r="A768" s="29"/>
      <x:c r="B768" s="29"/>
      <x:c r="C768" s="129"/>
      <x:c r="D768" s="87"/>
      <x:c r="E768" s="13"/>
      <x:c r="F768" s="87"/>
      <x:c r="G768" s="87"/>
      <x:c r="H768" s="87"/>
      <x:c r="I768" s="87"/>
      <x:c r="J768" s="87"/>
      <x:c r="K768" s="87"/>
      <x:c r="L768" s="87"/>
      <x:c r="M768" s="87"/>
      <x:c r="N768" s="29"/>
      <x:c r="O768" s="10"/>
      <x:c r="P768" s="10"/>
      <x:c r="Q768" s="10"/>
      <x:c r="R768" s="10"/>
      <x:c r="S768" s="10"/>
      <x:c r="T768" s="10"/>
      <x:c r="U768" s="10"/>
      <x:c r="V768" s="10"/>
      <x:c r="W768" s="10"/>
      <x:c r="X768" s="10"/>
      <x:c r="Y768" s="10"/>
      <x:c r="Z768" s="10"/>
    </x:row>
    <x:row r="769" spans="1:26" ht="13.5" customHeight="1">
      <x:c r="A769" s="29"/>
      <x:c r="B769" s="29"/>
      <x:c r="C769" s="129"/>
      <x:c r="D769" s="87"/>
      <x:c r="E769" s="13"/>
      <x:c r="F769" s="87"/>
      <x:c r="G769" s="87"/>
      <x:c r="H769" s="87"/>
      <x:c r="I769" s="87"/>
      <x:c r="J769" s="87"/>
      <x:c r="K769" s="87"/>
      <x:c r="L769" s="87"/>
      <x:c r="M769" s="87"/>
      <x:c r="N769" s="29"/>
      <x:c r="O769" s="10"/>
      <x:c r="P769" s="10"/>
      <x:c r="Q769" s="10"/>
      <x:c r="R769" s="10"/>
      <x:c r="S769" s="10"/>
      <x:c r="T769" s="10"/>
      <x:c r="U769" s="10"/>
      <x:c r="V769" s="10"/>
      <x:c r="W769" s="10"/>
      <x:c r="X769" s="10"/>
      <x:c r="Y769" s="10"/>
      <x:c r="Z769" s="10"/>
    </x:row>
    <x:row r="770" spans="1:26" ht="13.5" customHeight="1">
      <x:c r="A770" s="29"/>
      <x:c r="B770" s="29"/>
      <x:c r="C770" s="129"/>
      <x:c r="D770" s="87"/>
      <x:c r="E770" s="13"/>
      <x:c r="F770" s="87"/>
      <x:c r="G770" s="87"/>
      <x:c r="H770" s="87"/>
      <x:c r="I770" s="87"/>
      <x:c r="J770" s="87"/>
      <x:c r="K770" s="87"/>
      <x:c r="L770" s="87"/>
      <x:c r="M770" s="87"/>
      <x:c r="N770" s="29"/>
      <x:c r="O770" s="10"/>
      <x:c r="P770" s="10"/>
      <x:c r="Q770" s="10"/>
      <x:c r="R770" s="10"/>
      <x:c r="S770" s="10"/>
      <x:c r="T770" s="10"/>
      <x:c r="U770" s="10"/>
      <x:c r="V770" s="10"/>
      <x:c r="W770" s="10"/>
      <x:c r="X770" s="10"/>
      <x:c r="Y770" s="10"/>
      <x:c r="Z770" s="10"/>
    </x:row>
    <x:row r="771" spans="1:26" ht="13.5" customHeight="1">
      <x:c r="A771" s="29"/>
      <x:c r="B771" s="29"/>
      <x:c r="C771" s="129"/>
      <x:c r="D771" s="87"/>
      <x:c r="E771" s="13"/>
      <x:c r="F771" s="87"/>
      <x:c r="G771" s="87"/>
      <x:c r="H771" s="87"/>
      <x:c r="I771" s="87"/>
      <x:c r="J771" s="87"/>
      <x:c r="K771" s="87"/>
      <x:c r="L771" s="87"/>
      <x:c r="M771" s="87"/>
      <x:c r="N771" s="29"/>
      <x:c r="O771" s="10"/>
      <x:c r="P771" s="10"/>
      <x:c r="Q771" s="10"/>
      <x:c r="R771" s="10"/>
      <x:c r="S771" s="10"/>
      <x:c r="T771" s="10"/>
      <x:c r="U771" s="10"/>
      <x:c r="V771" s="10"/>
      <x:c r="W771" s="10"/>
      <x:c r="X771" s="10"/>
      <x:c r="Y771" s="10"/>
      <x:c r="Z771" s="10"/>
    </x:row>
    <x:row r="772" spans="1:26" ht="13.5" customHeight="1">
      <x:c r="A772" s="29"/>
      <x:c r="B772" s="29"/>
      <x:c r="C772" s="129"/>
      <x:c r="D772" s="87"/>
      <x:c r="E772" s="13"/>
      <x:c r="F772" s="87"/>
      <x:c r="G772" s="87"/>
      <x:c r="H772" s="87"/>
      <x:c r="I772" s="87"/>
      <x:c r="J772" s="87"/>
      <x:c r="K772" s="87"/>
      <x:c r="L772" s="87"/>
      <x:c r="M772" s="87"/>
      <x:c r="N772" s="29"/>
      <x:c r="O772" s="10"/>
      <x:c r="P772" s="10"/>
      <x:c r="Q772" s="10"/>
      <x:c r="R772" s="10"/>
      <x:c r="S772" s="10"/>
      <x:c r="T772" s="10"/>
      <x:c r="U772" s="10"/>
      <x:c r="V772" s="10"/>
      <x:c r="W772" s="10"/>
      <x:c r="X772" s="10"/>
      <x:c r="Y772" s="10"/>
      <x:c r="Z772" s="10"/>
    </x:row>
    <x:row r="773" spans="1:26" ht="13.5" customHeight="1">
      <x:c r="A773" s="29"/>
      <x:c r="B773" s="29"/>
      <x:c r="C773" s="129"/>
      <x:c r="D773" s="87"/>
      <x:c r="E773" s="13"/>
      <x:c r="F773" s="87"/>
      <x:c r="G773" s="87"/>
      <x:c r="H773" s="87"/>
      <x:c r="I773" s="87"/>
      <x:c r="J773" s="87"/>
      <x:c r="K773" s="87"/>
      <x:c r="L773" s="87"/>
      <x:c r="M773" s="87"/>
      <x:c r="N773" s="29"/>
      <x:c r="O773" s="10"/>
      <x:c r="P773" s="10"/>
      <x:c r="Q773" s="10"/>
      <x:c r="R773" s="10"/>
      <x:c r="S773" s="10"/>
      <x:c r="T773" s="10"/>
      <x:c r="U773" s="10"/>
      <x:c r="V773" s="10"/>
      <x:c r="W773" s="10"/>
      <x:c r="X773" s="10"/>
      <x:c r="Y773" s="10"/>
      <x:c r="Z773" s="10"/>
    </x:row>
    <x:row r="774" spans="1:26" ht="13.5" customHeight="1">
      <x:c r="A774" s="29"/>
      <x:c r="B774" s="29"/>
      <x:c r="C774" s="129"/>
      <x:c r="D774" s="87"/>
      <x:c r="E774" s="13"/>
      <x:c r="F774" s="87"/>
      <x:c r="G774" s="87"/>
      <x:c r="H774" s="87"/>
      <x:c r="I774" s="87"/>
      <x:c r="J774" s="87"/>
      <x:c r="K774" s="87"/>
      <x:c r="L774" s="87"/>
      <x:c r="M774" s="87"/>
      <x:c r="N774" s="29"/>
      <x:c r="O774" s="10"/>
      <x:c r="P774" s="10"/>
      <x:c r="Q774" s="10"/>
      <x:c r="R774" s="10"/>
      <x:c r="S774" s="10"/>
      <x:c r="T774" s="10"/>
      <x:c r="U774" s="10"/>
      <x:c r="V774" s="10"/>
      <x:c r="W774" s="10"/>
      <x:c r="X774" s="10"/>
      <x:c r="Y774" s="10"/>
      <x:c r="Z774" s="10"/>
    </x:row>
    <x:row r="775" spans="1:26" ht="13.5" customHeight="1">
      <x:c r="A775" s="29"/>
      <x:c r="B775" s="29"/>
      <x:c r="C775" s="129"/>
      <x:c r="D775" s="87"/>
      <x:c r="E775" s="13"/>
      <x:c r="F775" s="87"/>
      <x:c r="G775" s="87"/>
      <x:c r="H775" s="87"/>
      <x:c r="I775" s="87"/>
      <x:c r="J775" s="87"/>
      <x:c r="K775" s="87"/>
      <x:c r="L775" s="87"/>
      <x:c r="M775" s="87"/>
      <x:c r="N775" s="29"/>
      <x:c r="O775" s="10"/>
      <x:c r="P775" s="10"/>
      <x:c r="Q775" s="10"/>
      <x:c r="R775" s="10"/>
      <x:c r="S775" s="10"/>
      <x:c r="T775" s="10"/>
      <x:c r="U775" s="10"/>
      <x:c r="V775" s="10"/>
      <x:c r="W775" s="10"/>
      <x:c r="X775" s="10"/>
      <x:c r="Y775" s="10"/>
      <x:c r="Z775" s="10"/>
    </x:row>
    <x:row r="776" spans="1:26" ht="13.5" customHeight="1">
      <x:c r="A776" s="29"/>
      <x:c r="B776" s="29"/>
      <x:c r="C776" s="129"/>
      <x:c r="D776" s="87"/>
      <x:c r="E776" s="13"/>
      <x:c r="F776" s="87"/>
      <x:c r="G776" s="87"/>
      <x:c r="H776" s="87"/>
      <x:c r="I776" s="87"/>
      <x:c r="J776" s="87"/>
      <x:c r="K776" s="87"/>
      <x:c r="L776" s="87"/>
      <x:c r="M776" s="87"/>
      <x:c r="N776" s="29"/>
      <x:c r="O776" s="10"/>
      <x:c r="P776" s="10"/>
      <x:c r="Q776" s="10"/>
      <x:c r="R776" s="10"/>
      <x:c r="S776" s="10"/>
      <x:c r="T776" s="10"/>
      <x:c r="U776" s="10"/>
      <x:c r="V776" s="10"/>
      <x:c r="W776" s="10"/>
      <x:c r="X776" s="10"/>
      <x:c r="Y776" s="10"/>
      <x:c r="Z776" s="10"/>
    </x:row>
    <x:row r="777" spans="1:26" ht="13.5" customHeight="1">
      <x:c r="A777" s="29"/>
      <x:c r="B777" s="29"/>
      <x:c r="C777" s="129"/>
      <x:c r="D777" s="87"/>
      <x:c r="E777" s="13"/>
      <x:c r="F777" s="87"/>
      <x:c r="G777" s="87"/>
      <x:c r="H777" s="87"/>
      <x:c r="I777" s="87"/>
      <x:c r="J777" s="87"/>
      <x:c r="K777" s="87"/>
      <x:c r="L777" s="87"/>
      <x:c r="M777" s="87"/>
      <x:c r="N777" s="29"/>
      <x:c r="O777" s="10"/>
      <x:c r="P777" s="10"/>
      <x:c r="Q777" s="10"/>
      <x:c r="R777" s="10"/>
      <x:c r="S777" s="10"/>
      <x:c r="T777" s="10"/>
      <x:c r="U777" s="10"/>
      <x:c r="V777" s="10"/>
      <x:c r="W777" s="10"/>
      <x:c r="X777" s="10"/>
      <x:c r="Y777" s="10"/>
      <x:c r="Z777" s="10"/>
    </x:row>
    <x:row r="778" spans="1:26" ht="13.5" customHeight="1">
      <x:c r="A778" s="29"/>
      <x:c r="B778" s="29"/>
      <x:c r="C778" s="129"/>
      <x:c r="D778" s="87"/>
      <x:c r="E778" s="13"/>
      <x:c r="F778" s="87"/>
      <x:c r="G778" s="87"/>
      <x:c r="H778" s="87"/>
      <x:c r="I778" s="87"/>
      <x:c r="J778" s="87"/>
      <x:c r="K778" s="87"/>
      <x:c r="L778" s="87"/>
      <x:c r="M778" s="87"/>
      <x:c r="N778" s="29"/>
      <x:c r="O778" s="10"/>
      <x:c r="P778" s="10"/>
      <x:c r="Q778" s="10"/>
      <x:c r="R778" s="10"/>
      <x:c r="S778" s="10"/>
      <x:c r="T778" s="10"/>
      <x:c r="U778" s="10"/>
      <x:c r="V778" s="10"/>
      <x:c r="W778" s="10"/>
      <x:c r="X778" s="10"/>
      <x:c r="Y778" s="10"/>
      <x:c r="Z778" s="10"/>
    </x:row>
    <x:row r="779" spans="1:26" ht="13.5" customHeight="1">
      <x:c r="A779" s="29"/>
      <x:c r="B779" s="29"/>
      <x:c r="C779" s="129"/>
      <x:c r="D779" s="87"/>
      <x:c r="E779" s="13"/>
      <x:c r="F779" s="87"/>
      <x:c r="G779" s="87"/>
      <x:c r="H779" s="87"/>
      <x:c r="I779" s="87"/>
      <x:c r="J779" s="87"/>
      <x:c r="K779" s="87"/>
      <x:c r="L779" s="87"/>
      <x:c r="M779" s="87"/>
      <x:c r="N779" s="29"/>
      <x:c r="O779" s="10"/>
      <x:c r="P779" s="10"/>
      <x:c r="Q779" s="10"/>
      <x:c r="R779" s="10"/>
      <x:c r="S779" s="10"/>
      <x:c r="T779" s="10"/>
      <x:c r="U779" s="10"/>
      <x:c r="V779" s="10"/>
      <x:c r="W779" s="10"/>
      <x:c r="X779" s="10"/>
      <x:c r="Y779" s="10"/>
      <x:c r="Z779" s="10"/>
    </x:row>
    <x:row r="780" spans="1:26" ht="13.5" customHeight="1">
      <x:c r="A780" s="29"/>
      <x:c r="B780" s="29"/>
      <x:c r="C780" s="129"/>
      <x:c r="D780" s="87"/>
      <x:c r="E780" s="13"/>
      <x:c r="F780" s="87"/>
      <x:c r="G780" s="87"/>
      <x:c r="H780" s="87"/>
      <x:c r="I780" s="87"/>
      <x:c r="J780" s="87"/>
      <x:c r="K780" s="87"/>
      <x:c r="L780" s="87"/>
      <x:c r="M780" s="87"/>
      <x:c r="N780" s="29"/>
      <x:c r="O780" s="10"/>
      <x:c r="P780" s="10"/>
      <x:c r="Q780" s="10"/>
      <x:c r="R780" s="10"/>
      <x:c r="S780" s="10"/>
      <x:c r="T780" s="10"/>
      <x:c r="U780" s="10"/>
      <x:c r="V780" s="10"/>
      <x:c r="W780" s="10"/>
      <x:c r="X780" s="10"/>
      <x:c r="Y780" s="10"/>
      <x:c r="Z780" s="10"/>
    </x:row>
    <x:row r="781" spans="1:26" ht="13.5" customHeight="1">
      <x:c r="A781" s="29"/>
      <x:c r="B781" s="29"/>
      <x:c r="C781" s="129"/>
      <x:c r="D781" s="87"/>
      <x:c r="E781" s="13"/>
      <x:c r="F781" s="87"/>
      <x:c r="G781" s="87"/>
      <x:c r="H781" s="87"/>
      <x:c r="I781" s="87"/>
      <x:c r="J781" s="87"/>
      <x:c r="K781" s="87"/>
      <x:c r="L781" s="87"/>
      <x:c r="M781" s="87"/>
      <x:c r="N781" s="29"/>
      <x:c r="O781" s="10"/>
      <x:c r="P781" s="10"/>
      <x:c r="Q781" s="10"/>
      <x:c r="R781" s="10"/>
      <x:c r="S781" s="10"/>
      <x:c r="T781" s="10"/>
      <x:c r="U781" s="10"/>
      <x:c r="V781" s="10"/>
      <x:c r="W781" s="10"/>
      <x:c r="X781" s="10"/>
      <x:c r="Y781" s="10"/>
      <x:c r="Z781" s="10"/>
    </x:row>
    <x:row r="782" spans="1:26" ht="13.5" customHeight="1">
      <x:c r="A782" s="29"/>
      <x:c r="B782" s="29"/>
      <x:c r="C782" s="129"/>
      <x:c r="D782" s="87"/>
      <x:c r="E782" s="13"/>
      <x:c r="F782" s="87"/>
      <x:c r="G782" s="87"/>
      <x:c r="H782" s="87"/>
      <x:c r="I782" s="87"/>
      <x:c r="J782" s="87"/>
      <x:c r="K782" s="87"/>
      <x:c r="L782" s="87"/>
      <x:c r="M782" s="87"/>
      <x:c r="N782" s="29"/>
      <x:c r="O782" s="10"/>
      <x:c r="P782" s="10"/>
      <x:c r="Q782" s="10"/>
      <x:c r="R782" s="10"/>
      <x:c r="S782" s="10"/>
      <x:c r="T782" s="10"/>
      <x:c r="U782" s="10"/>
      <x:c r="V782" s="10"/>
      <x:c r="W782" s="10"/>
      <x:c r="X782" s="10"/>
      <x:c r="Y782" s="10"/>
      <x:c r="Z782" s="10"/>
    </x:row>
    <x:row r="783" spans="1:26" ht="13.5" customHeight="1">
      <x:c r="A783" s="29"/>
      <x:c r="B783" s="29"/>
      <x:c r="C783" s="129"/>
      <x:c r="D783" s="87"/>
      <x:c r="E783" s="13"/>
      <x:c r="F783" s="87"/>
      <x:c r="G783" s="87"/>
      <x:c r="H783" s="87"/>
      <x:c r="I783" s="87"/>
      <x:c r="J783" s="87"/>
      <x:c r="K783" s="87"/>
      <x:c r="L783" s="87"/>
      <x:c r="M783" s="87"/>
      <x:c r="N783" s="29"/>
      <x:c r="O783" s="10"/>
      <x:c r="P783" s="10"/>
      <x:c r="Q783" s="10"/>
      <x:c r="R783" s="10"/>
      <x:c r="S783" s="10"/>
      <x:c r="T783" s="10"/>
      <x:c r="U783" s="10"/>
      <x:c r="V783" s="10"/>
      <x:c r="W783" s="10"/>
      <x:c r="X783" s="10"/>
      <x:c r="Y783" s="10"/>
      <x:c r="Z783" s="10"/>
    </x:row>
    <x:row r="784" spans="1:26" ht="13.5" customHeight="1">
      <x:c r="A784" s="29"/>
      <x:c r="B784" s="29"/>
      <x:c r="C784" s="129"/>
      <x:c r="D784" s="87"/>
      <x:c r="E784" s="13"/>
      <x:c r="F784" s="87"/>
      <x:c r="G784" s="87"/>
      <x:c r="H784" s="87"/>
      <x:c r="I784" s="87"/>
      <x:c r="J784" s="87"/>
      <x:c r="K784" s="87"/>
      <x:c r="L784" s="87"/>
      <x:c r="M784" s="87"/>
      <x:c r="N784" s="29"/>
      <x:c r="O784" s="10"/>
      <x:c r="P784" s="10"/>
      <x:c r="Q784" s="10"/>
      <x:c r="R784" s="10"/>
      <x:c r="S784" s="10"/>
      <x:c r="T784" s="10"/>
      <x:c r="U784" s="10"/>
      <x:c r="V784" s="10"/>
      <x:c r="W784" s="10"/>
      <x:c r="X784" s="10"/>
      <x:c r="Y784" s="10"/>
      <x:c r="Z784" s="10"/>
    </x:row>
    <x:row r="785" spans="1:26" ht="13.5" customHeight="1">
      <x:c r="A785" s="29"/>
      <x:c r="B785" s="29"/>
      <x:c r="C785" s="129"/>
      <x:c r="D785" s="87"/>
      <x:c r="E785" s="13"/>
      <x:c r="F785" s="87"/>
      <x:c r="G785" s="87"/>
      <x:c r="H785" s="87"/>
      <x:c r="I785" s="87"/>
      <x:c r="J785" s="87"/>
      <x:c r="K785" s="87"/>
      <x:c r="L785" s="87"/>
      <x:c r="M785" s="87"/>
      <x:c r="N785" s="29"/>
      <x:c r="O785" s="10"/>
      <x:c r="P785" s="10"/>
      <x:c r="Q785" s="10"/>
      <x:c r="R785" s="10"/>
      <x:c r="S785" s="10"/>
      <x:c r="T785" s="10"/>
      <x:c r="U785" s="10"/>
      <x:c r="V785" s="10"/>
      <x:c r="W785" s="10"/>
      <x:c r="X785" s="10"/>
      <x:c r="Y785" s="10"/>
      <x:c r="Z785" s="10"/>
    </x:row>
    <x:row r="786" spans="1:26" ht="13.5" customHeight="1">
      <x:c r="A786" s="29"/>
      <x:c r="B786" s="29"/>
      <x:c r="C786" s="129"/>
      <x:c r="D786" s="87"/>
      <x:c r="E786" s="13"/>
      <x:c r="F786" s="87"/>
      <x:c r="G786" s="87"/>
      <x:c r="H786" s="87"/>
      <x:c r="I786" s="87"/>
      <x:c r="J786" s="87"/>
      <x:c r="K786" s="87"/>
      <x:c r="L786" s="87"/>
      <x:c r="M786" s="87"/>
      <x:c r="N786" s="29"/>
      <x:c r="O786" s="10"/>
      <x:c r="P786" s="10"/>
      <x:c r="Q786" s="10"/>
      <x:c r="R786" s="10"/>
      <x:c r="S786" s="10"/>
      <x:c r="T786" s="10"/>
      <x:c r="U786" s="10"/>
      <x:c r="V786" s="10"/>
      <x:c r="W786" s="10"/>
      <x:c r="X786" s="10"/>
      <x:c r="Y786" s="10"/>
      <x:c r="Z786" s="10"/>
    </x:row>
    <x:row r="787" spans="1:26" ht="13.5" customHeight="1">
      <x:c r="A787" s="29"/>
      <x:c r="B787" s="29"/>
      <x:c r="C787" s="129"/>
      <x:c r="D787" s="87"/>
      <x:c r="E787" s="13"/>
      <x:c r="F787" s="87"/>
      <x:c r="G787" s="87"/>
      <x:c r="H787" s="87"/>
      <x:c r="I787" s="87"/>
      <x:c r="J787" s="87"/>
      <x:c r="K787" s="87"/>
      <x:c r="L787" s="87"/>
      <x:c r="M787" s="87"/>
      <x:c r="N787" s="29"/>
      <x:c r="O787" s="10"/>
      <x:c r="P787" s="10"/>
      <x:c r="Q787" s="10"/>
      <x:c r="R787" s="10"/>
      <x:c r="S787" s="10"/>
      <x:c r="T787" s="10"/>
      <x:c r="U787" s="10"/>
      <x:c r="V787" s="10"/>
      <x:c r="W787" s="10"/>
      <x:c r="X787" s="10"/>
      <x:c r="Y787" s="10"/>
      <x:c r="Z787" s="10"/>
    </x:row>
    <x:row r="788" spans="1:26" ht="13.5" customHeight="1">
      <x:c r="A788" s="29"/>
      <x:c r="B788" s="29"/>
      <x:c r="C788" s="129"/>
      <x:c r="D788" s="87"/>
      <x:c r="E788" s="13"/>
      <x:c r="F788" s="87"/>
      <x:c r="G788" s="87"/>
      <x:c r="H788" s="87"/>
      <x:c r="I788" s="87"/>
      <x:c r="J788" s="87"/>
      <x:c r="K788" s="87"/>
      <x:c r="L788" s="87"/>
      <x:c r="M788" s="87"/>
      <x:c r="N788" s="29"/>
      <x:c r="O788" s="10"/>
      <x:c r="P788" s="10"/>
      <x:c r="Q788" s="10"/>
      <x:c r="R788" s="10"/>
      <x:c r="S788" s="10"/>
      <x:c r="T788" s="10"/>
      <x:c r="U788" s="10"/>
      <x:c r="V788" s="10"/>
      <x:c r="W788" s="10"/>
      <x:c r="X788" s="10"/>
      <x:c r="Y788" s="10"/>
      <x:c r="Z788" s="10"/>
    </x:row>
    <x:row r="789" spans="1:26" ht="13.5" customHeight="1">
      <x:c r="A789" s="29"/>
      <x:c r="B789" s="29"/>
      <x:c r="C789" s="129"/>
      <x:c r="D789" s="87"/>
      <x:c r="E789" s="13"/>
      <x:c r="F789" s="87"/>
      <x:c r="G789" s="87"/>
      <x:c r="H789" s="87"/>
      <x:c r="I789" s="87"/>
      <x:c r="J789" s="87"/>
      <x:c r="K789" s="87"/>
      <x:c r="L789" s="87"/>
      <x:c r="M789" s="87"/>
      <x:c r="N789" s="29"/>
      <x:c r="O789" s="10"/>
      <x:c r="P789" s="10"/>
      <x:c r="Q789" s="10"/>
      <x:c r="R789" s="10"/>
      <x:c r="S789" s="10"/>
      <x:c r="T789" s="10"/>
      <x:c r="U789" s="10"/>
      <x:c r="V789" s="10"/>
      <x:c r="W789" s="10"/>
      <x:c r="X789" s="10"/>
      <x:c r="Y789" s="10"/>
      <x:c r="Z789" s="10"/>
    </x:row>
    <x:row r="790" spans="1:26" ht="13.5" customHeight="1">
      <x:c r="A790" s="29"/>
      <x:c r="B790" s="29"/>
      <x:c r="C790" s="129"/>
      <x:c r="D790" s="87"/>
      <x:c r="E790" s="13"/>
      <x:c r="F790" s="87"/>
      <x:c r="G790" s="87"/>
      <x:c r="H790" s="87"/>
      <x:c r="I790" s="87"/>
      <x:c r="J790" s="87"/>
      <x:c r="K790" s="87"/>
      <x:c r="L790" s="87"/>
      <x:c r="M790" s="87"/>
      <x:c r="N790" s="29"/>
      <x:c r="O790" s="10"/>
      <x:c r="P790" s="10"/>
      <x:c r="Q790" s="10"/>
      <x:c r="R790" s="10"/>
      <x:c r="S790" s="10"/>
      <x:c r="T790" s="10"/>
      <x:c r="U790" s="10"/>
      <x:c r="V790" s="10"/>
      <x:c r="W790" s="10"/>
      <x:c r="X790" s="10"/>
      <x:c r="Y790" s="10"/>
      <x:c r="Z790" s="10"/>
    </x:row>
    <x:row r="791" spans="1:26" ht="13.5" customHeight="1">
      <x:c r="A791" s="29"/>
      <x:c r="B791" s="29"/>
      <x:c r="C791" s="129"/>
      <x:c r="D791" s="87"/>
      <x:c r="E791" s="13"/>
      <x:c r="F791" s="87"/>
      <x:c r="G791" s="87"/>
      <x:c r="H791" s="87"/>
      <x:c r="I791" s="87"/>
      <x:c r="J791" s="87"/>
      <x:c r="K791" s="87"/>
      <x:c r="L791" s="87"/>
      <x:c r="M791" s="87"/>
      <x:c r="N791" s="29"/>
      <x:c r="O791" s="10"/>
      <x:c r="P791" s="10"/>
      <x:c r="Q791" s="10"/>
      <x:c r="R791" s="10"/>
      <x:c r="S791" s="10"/>
      <x:c r="T791" s="10"/>
      <x:c r="U791" s="10"/>
      <x:c r="V791" s="10"/>
      <x:c r="W791" s="10"/>
      <x:c r="X791" s="10"/>
      <x:c r="Y791" s="10"/>
      <x:c r="Z791" s="10"/>
    </x:row>
    <x:row r="792" spans="1:26" ht="13.5" customHeight="1">
      <x:c r="A792" s="29"/>
      <x:c r="B792" s="29"/>
      <x:c r="C792" s="129"/>
      <x:c r="D792" s="87"/>
      <x:c r="E792" s="13"/>
      <x:c r="F792" s="87"/>
      <x:c r="G792" s="87"/>
      <x:c r="H792" s="87"/>
      <x:c r="I792" s="87"/>
      <x:c r="J792" s="87"/>
      <x:c r="K792" s="87"/>
      <x:c r="L792" s="87"/>
      <x:c r="M792" s="87"/>
      <x:c r="N792" s="29"/>
      <x:c r="O792" s="10"/>
      <x:c r="P792" s="10"/>
      <x:c r="Q792" s="10"/>
      <x:c r="R792" s="10"/>
      <x:c r="S792" s="10"/>
      <x:c r="T792" s="10"/>
      <x:c r="U792" s="10"/>
      <x:c r="V792" s="10"/>
      <x:c r="W792" s="10"/>
      <x:c r="X792" s="10"/>
      <x:c r="Y792" s="10"/>
      <x:c r="Z792" s="10"/>
    </x:row>
    <x:row r="793" spans="1:26" ht="13.5" customHeight="1">
      <x:c r="A793" s="29"/>
      <x:c r="B793" s="29"/>
      <x:c r="C793" s="129"/>
      <x:c r="D793" s="87"/>
      <x:c r="E793" s="13"/>
      <x:c r="F793" s="87"/>
      <x:c r="G793" s="87"/>
      <x:c r="H793" s="87"/>
      <x:c r="I793" s="87"/>
      <x:c r="J793" s="87"/>
      <x:c r="K793" s="87"/>
      <x:c r="L793" s="87"/>
      <x:c r="M793" s="87"/>
      <x:c r="N793" s="29"/>
      <x:c r="O793" s="10"/>
      <x:c r="P793" s="10"/>
      <x:c r="Q793" s="10"/>
      <x:c r="R793" s="10"/>
      <x:c r="S793" s="10"/>
      <x:c r="T793" s="10"/>
      <x:c r="U793" s="10"/>
      <x:c r="V793" s="10"/>
      <x:c r="W793" s="10"/>
      <x:c r="X793" s="10"/>
      <x:c r="Y793" s="10"/>
      <x:c r="Z793" s="10"/>
    </x:row>
    <x:row r="794" spans="1:26" ht="13.5" customHeight="1">
      <x:c r="A794" s="29"/>
      <x:c r="B794" s="29"/>
      <x:c r="C794" s="129"/>
      <x:c r="D794" s="87"/>
      <x:c r="E794" s="13"/>
      <x:c r="F794" s="87"/>
      <x:c r="G794" s="87"/>
      <x:c r="H794" s="87"/>
      <x:c r="I794" s="87"/>
      <x:c r="J794" s="87"/>
      <x:c r="K794" s="87"/>
      <x:c r="L794" s="87"/>
      <x:c r="M794" s="87"/>
      <x:c r="N794" s="29"/>
      <x:c r="O794" s="10"/>
      <x:c r="P794" s="10"/>
      <x:c r="Q794" s="10"/>
      <x:c r="R794" s="10"/>
      <x:c r="S794" s="10"/>
      <x:c r="T794" s="10"/>
      <x:c r="U794" s="10"/>
      <x:c r="V794" s="10"/>
      <x:c r="W794" s="10"/>
      <x:c r="X794" s="10"/>
      <x:c r="Y794" s="10"/>
      <x:c r="Z794" s="10"/>
    </x:row>
    <x:row r="795" spans="1:26" ht="13.5" customHeight="1">
      <x:c r="A795" s="29"/>
      <x:c r="B795" s="29"/>
      <x:c r="C795" s="129"/>
      <x:c r="D795" s="87"/>
      <x:c r="E795" s="13"/>
      <x:c r="F795" s="87"/>
      <x:c r="G795" s="87"/>
      <x:c r="H795" s="87"/>
      <x:c r="I795" s="87"/>
      <x:c r="J795" s="87"/>
      <x:c r="K795" s="87"/>
      <x:c r="L795" s="87"/>
      <x:c r="M795" s="87"/>
      <x:c r="N795" s="29"/>
      <x:c r="O795" s="10"/>
      <x:c r="P795" s="10"/>
      <x:c r="Q795" s="10"/>
      <x:c r="R795" s="10"/>
      <x:c r="S795" s="10"/>
      <x:c r="T795" s="10"/>
      <x:c r="U795" s="10"/>
      <x:c r="V795" s="10"/>
      <x:c r="W795" s="10"/>
      <x:c r="X795" s="10"/>
      <x:c r="Y795" s="10"/>
      <x:c r="Z795" s="10"/>
    </x:row>
    <x:row r="796" spans="1:26" ht="13.5" customHeight="1">
      <x:c r="A796" s="29"/>
      <x:c r="B796" s="29"/>
      <x:c r="C796" s="129"/>
      <x:c r="D796" s="87"/>
      <x:c r="E796" s="13"/>
      <x:c r="F796" s="87"/>
      <x:c r="G796" s="87"/>
      <x:c r="H796" s="87"/>
      <x:c r="I796" s="87"/>
      <x:c r="J796" s="87"/>
      <x:c r="K796" s="87"/>
      <x:c r="L796" s="87"/>
      <x:c r="M796" s="87"/>
      <x:c r="N796" s="29"/>
      <x:c r="O796" s="10"/>
      <x:c r="P796" s="10"/>
      <x:c r="Q796" s="10"/>
      <x:c r="R796" s="10"/>
      <x:c r="S796" s="10"/>
      <x:c r="T796" s="10"/>
      <x:c r="U796" s="10"/>
      <x:c r="V796" s="10"/>
      <x:c r="W796" s="10"/>
      <x:c r="X796" s="10"/>
      <x:c r="Y796" s="10"/>
      <x:c r="Z796" s="10"/>
    </x:row>
    <x:row r="797" spans="1:26" ht="13.5" customHeight="1">
      <x:c r="A797" s="29"/>
      <x:c r="B797" s="29"/>
      <x:c r="C797" s="129"/>
      <x:c r="D797" s="87"/>
      <x:c r="E797" s="13"/>
      <x:c r="F797" s="87"/>
      <x:c r="G797" s="87"/>
      <x:c r="H797" s="87"/>
      <x:c r="I797" s="87"/>
      <x:c r="J797" s="87"/>
      <x:c r="K797" s="87"/>
      <x:c r="L797" s="87"/>
      <x:c r="M797" s="87"/>
      <x:c r="N797" s="29"/>
      <x:c r="O797" s="10"/>
      <x:c r="P797" s="10"/>
      <x:c r="Q797" s="10"/>
      <x:c r="R797" s="10"/>
      <x:c r="S797" s="10"/>
      <x:c r="T797" s="10"/>
      <x:c r="U797" s="10"/>
      <x:c r="V797" s="10"/>
      <x:c r="W797" s="10"/>
      <x:c r="X797" s="10"/>
      <x:c r="Y797" s="10"/>
      <x:c r="Z797" s="10"/>
    </x:row>
    <x:row r="798" spans="1:26" ht="13.5" customHeight="1">
      <x:c r="A798" s="29"/>
      <x:c r="B798" s="29"/>
      <x:c r="C798" s="129"/>
      <x:c r="D798" s="87"/>
      <x:c r="E798" s="13"/>
      <x:c r="F798" s="87"/>
      <x:c r="G798" s="87"/>
      <x:c r="H798" s="87"/>
      <x:c r="I798" s="87"/>
      <x:c r="J798" s="87"/>
      <x:c r="K798" s="87"/>
      <x:c r="L798" s="87"/>
      <x:c r="M798" s="87"/>
      <x:c r="N798" s="29"/>
      <x:c r="O798" s="10"/>
      <x:c r="P798" s="10"/>
      <x:c r="Q798" s="10"/>
      <x:c r="R798" s="10"/>
      <x:c r="S798" s="10"/>
      <x:c r="T798" s="10"/>
      <x:c r="U798" s="10"/>
      <x:c r="V798" s="10"/>
      <x:c r="W798" s="10"/>
      <x:c r="X798" s="10"/>
      <x:c r="Y798" s="10"/>
      <x:c r="Z798" s="10"/>
    </x:row>
    <x:row r="799" spans="1:26" ht="13.5" customHeight="1">
      <x:c r="A799" s="29"/>
      <x:c r="B799" s="29"/>
      <x:c r="C799" s="129"/>
      <x:c r="D799" s="87"/>
      <x:c r="E799" s="13"/>
      <x:c r="F799" s="87"/>
      <x:c r="G799" s="87"/>
      <x:c r="H799" s="87"/>
      <x:c r="I799" s="87"/>
      <x:c r="J799" s="87"/>
      <x:c r="K799" s="87"/>
      <x:c r="L799" s="87"/>
      <x:c r="M799" s="87"/>
      <x:c r="N799" s="29"/>
      <x:c r="O799" s="10"/>
      <x:c r="P799" s="10"/>
      <x:c r="Q799" s="10"/>
      <x:c r="R799" s="10"/>
      <x:c r="S799" s="10"/>
      <x:c r="T799" s="10"/>
      <x:c r="U799" s="10"/>
      <x:c r="V799" s="10"/>
      <x:c r="W799" s="10"/>
      <x:c r="X799" s="10"/>
      <x:c r="Y799" s="10"/>
      <x:c r="Z799" s="10"/>
    </x:row>
    <x:row r="800" spans="1:26" ht="13.5" customHeight="1">
      <x:c r="A800" s="29"/>
      <x:c r="B800" s="29"/>
      <x:c r="C800" s="129"/>
      <x:c r="D800" s="87"/>
      <x:c r="E800" s="13"/>
      <x:c r="F800" s="87"/>
      <x:c r="G800" s="87"/>
      <x:c r="H800" s="87"/>
      <x:c r="I800" s="87"/>
      <x:c r="J800" s="87"/>
      <x:c r="K800" s="87"/>
      <x:c r="L800" s="87"/>
      <x:c r="M800" s="87"/>
      <x:c r="N800" s="29"/>
      <x:c r="O800" s="10"/>
      <x:c r="P800" s="10"/>
      <x:c r="Q800" s="10"/>
      <x:c r="R800" s="10"/>
      <x:c r="S800" s="10"/>
      <x:c r="T800" s="10"/>
      <x:c r="U800" s="10"/>
      <x:c r="V800" s="10"/>
      <x:c r="W800" s="10"/>
      <x:c r="X800" s="10"/>
      <x:c r="Y800" s="10"/>
      <x:c r="Z800" s="10"/>
    </x:row>
    <x:row r="801" spans="1:26" ht="13.5" customHeight="1">
      <x:c r="A801" s="29"/>
      <x:c r="B801" s="29"/>
      <x:c r="C801" s="129"/>
      <x:c r="D801" s="87"/>
      <x:c r="E801" s="13"/>
      <x:c r="F801" s="87"/>
      <x:c r="G801" s="87"/>
      <x:c r="H801" s="87"/>
      <x:c r="I801" s="87"/>
      <x:c r="J801" s="87"/>
      <x:c r="K801" s="87"/>
      <x:c r="L801" s="87"/>
      <x:c r="M801" s="87"/>
      <x:c r="N801" s="29"/>
      <x:c r="O801" s="10"/>
      <x:c r="P801" s="10"/>
      <x:c r="Q801" s="10"/>
      <x:c r="R801" s="10"/>
      <x:c r="S801" s="10"/>
      <x:c r="T801" s="10"/>
      <x:c r="U801" s="10"/>
      <x:c r="V801" s="10"/>
      <x:c r="W801" s="10"/>
      <x:c r="X801" s="10"/>
      <x:c r="Y801" s="10"/>
      <x:c r="Z801" s="10"/>
    </x:row>
    <x:row r="802" spans="1:26" ht="13.5" customHeight="1">
      <x:c r="A802" s="29"/>
      <x:c r="B802" s="29"/>
      <x:c r="C802" s="129"/>
      <x:c r="D802" s="87"/>
      <x:c r="E802" s="13"/>
      <x:c r="F802" s="87"/>
      <x:c r="G802" s="87"/>
      <x:c r="H802" s="87"/>
      <x:c r="I802" s="87"/>
      <x:c r="J802" s="87"/>
      <x:c r="K802" s="87"/>
      <x:c r="L802" s="87"/>
      <x:c r="M802" s="87"/>
      <x:c r="N802" s="29"/>
      <x:c r="O802" s="10"/>
      <x:c r="P802" s="10"/>
      <x:c r="Q802" s="10"/>
      <x:c r="R802" s="10"/>
      <x:c r="S802" s="10"/>
      <x:c r="T802" s="10"/>
      <x:c r="U802" s="10"/>
      <x:c r="V802" s="10"/>
      <x:c r="W802" s="10"/>
      <x:c r="X802" s="10"/>
      <x:c r="Y802" s="10"/>
      <x:c r="Z802" s="10"/>
    </x:row>
    <x:row r="803" spans="1:26" ht="13.5" customHeight="1">
      <x:c r="A803" s="29"/>
      <x:c r="B803" s="29"/>
      <x:c r="C803" s="129"/>
      <x:c r="D803" s="87"/>
      <x:c r="E803" s="13"/>
      <x:c r="F803" s="87"/>
      <x:c r="G803" s="87"/>
      <x:c r="H803" s="87"/>
      <x:c r="I803" s="87"/>
      <x:c r="J803" s="87"/>
      <x:c r="K803" s="87"/>
      <x:c r="L803" s="87"/>
      <x:c r="M803" s="87"/>
      <x:c r="N803" s="29"/>
      <x:c r="O803" s="10"/>
      <x:c r="P803" s="10"/>
      <x:c r="Q803" s="10"/>
      <x:c r="R803" s="10"/>
      <x:c r="S803" s="10"/>
      <x:c r="T803" s="10"/>
      <x:c r="U803" s="10"/>
      <x:c r="V803" s="10"/>
      <x:c r="W803" s="10"/>
      <x:c r="X803" s="10"/>
      <x:c r="Y803" s="10"/>
      <x:c r="Z803" s="10"/>
    </x:row>
    <x:row r="804" spans="1:26" ht="13.5" customHeight="1">
      <x:c r="A804" s="29"/>
      <x:c r="B804" s="29"/>
      <x:c r="C804" s="129"/>
      <x:c r="D804" s="87"/>
      <x:c r="E804" s="13"/>
      <x:c r="F804" s="87"/>
      <x:c r="G804" s="87"/>
      <x:c r="H804" s="87"/>
      <x:c r="I804" s="87"/>
      <x:c r="J804" s="87"/>
      <x:c r="K804" s="87"/>
      <x:c r="L804" s="87"/>
      <x:c r="M804" s="87"/>
      <x:c r="N804" s="29"/>
      <x:c r="O804" s="10"/>
      <x:c r="P804" s="10"/>
      <x:c r="Q804" s="10"/>
      <x:c r="R804" s="10"/>
      <x:c r="S804" s="10"/>
      <x:c r="T804" s="10"/>
      <x:c r="U804" s="10"/>
      <x:c r="V804" s="10"/>
      <x:c r="W804" s="10"/>
      <x:c r="X804" s="10"/>
      <x:c r="Y804" s="10"/>
      <x:c r="Z804" s="10"/>
    </x:row>
    <x:row r="805" spans="1:26" ht="13.5" customHeight="1">
      <x:c r="A805" s="29"/>
      <x:c r="B805" s="29"/>
      <x:c r="C805" s="129"/>
      <x:c r="D805" s="87"/>
      <x:c r="E805" s="13"/>
      <x:c r="F805" s="87"/>
      <x:c r="G805" s="87"/>
      <x:c r="H805" s="87"/>
      <x:c r="I805" s="87"/>
      <x:c r="J805" s="87"/>
      <x:c r="K805" s="87"/>
      <x:c r="L805" s="87"/>
      <x:c r="M805" s="87"/>
      <x:c r="N805" s="29"/>
      <x:c r="O805" s="10"/>
      <x:c r="P805" s="10"/>
      <x:c r="Q805" s="10"/>
      <x:c r="R805" s="10"/>
      <x:c r="S805" s="10"/>
      <x:c r="T805" s="10"/>
      <x:c r="U805" s="10"/>
      <x:c r="V805" s="10"/>
      <x:c r="W805" s="10"/>
      <x:c r="X805" s="10"/>
      <x:c r="Y805" s="10"/>
      <x:c r="Z805" s="10"/>
    </x:row>
    <x:row r="806" spans="1:26" ht="13.5" customHeight="1">
      <x:c r="A806" s="29"/>
      <x:c r="B806" s="29"/>
      <x:c r="C806" s="129"/>
      <x:c r="D806" s="87"/>
      <x:c r="E806" s="13"/>
      <x:c r="F806" s="87"/>
      <x:c r="G806" s="87"/>
      <x:c r="H806" s="87"/>
      <x:c r="I806" s="87"/>
      <x:c r="J806" s="87"/>
      <x:c r="K806" s="87"/>
      <x:c r="L806" s="87"/>
      <x:c r="M806" s="87"/>
      <x:c r="N806" s="29"/>
      <x:c r="O806" s="10"/>
      <x:c r="P806" s="10"/>
      <x:c r="Q806" s="10"/>
      <x:c r="R806" s="10"/>
      <x:c r="S806" s="10"/>
      <x:c r="T806" s="10"/>
      <x:c r="U806" s="10"/>
      <x:c r="V806" s="10"/>
      <x:c r="W806" s="10"/>
      <x:c r="X806" s="10"/>
      <x:c r="Y806" s="10"/>
      <x:c r="Z806" s="10"/>
    </x:row>
    <x:row r="807" spans="1:26" ht="13.5" customHeight="1">
      <x:c r="A807" s="29"/>
      <x:c r="B807" s="29"/>
      <x:c r="C807" s="129"/>
      <x:c r="D807" s="87"/>
      <x:c r="E807" s="13"/>
      <x:c r="F807" s="87"/>
      <x:c r="G807" s="87"/>
      <x:c r="H807" s="87"/>
      <x:c r="I807" s="87"/>
      <x:c r="J807" s="87"/>
      <x:c r="K807" s="87"/>
      <x:c r="L807" s="87"/>
      <x:c r="M807" s="87"/>
      <x:c r="N807" s="29"/>
      <x:c r="O807" s="10"/>
      <x:c r="P807" s="10"/>
      <x:c r="Q807" s="10"/>
      <x:c r="R807" s="10"/>
      <x:c r="S807" s="10"/>
      <x:c r="T807" s="10"/>
      <x:c r="U807" s="10"/>
      <x:c r="V807" s="10"/>
      <x:c r="W807" s="10"/>
      <x:c r="X807" s="10"/>
      <x:c r="Y807" s="10"/>
      <x:c r="Z807" s="10"/>
    </x:row>
    <x:row r="808" spans="1:26" ht="13.5" customHeight="1">
      <x:c r="A808" s="29"/>
      <x:c r="B808" s="29"/>
      <x:c r="C808" s="129"/>
      <x:c r="D808" s="87"/>
      <x:c r="E808" s="13"/>
      <x:c r="F808" s="87"/>
      <x:c r="G808" s="87"/>
      <x:c r="H808" s="87"/>
      <x:c r="I808" s="87"/>
      <x:c r="J808" s="87"/>
      <x:c r="K808" s="87"/>
      <x:c r="L808" s="87"/>
      <x:c r="M808" s="87"/>
      <x:c r="N808" s="29"/>
      <x:c r="O808" s="10"/>
      <x:c r="P808" s="10"/>
      <x:c r="Q808" s="10"/>
      <x:c r="R808" s="10"/>
      <x:c r="S808" s="10"/>
      <x:c r="T808" s="10"/>
      <x:c r="U808" s="10"/>
      <x:c r="V808" s="10"/>
      <x:c r="W808" s="10"/>
      <x:c r="X808" s="10"/>
      <x:c r="Y808" s="10"/>
      <x:c r="Z808" s="10"/>
    </x:row>
    <x:row r="809" spans="1:26" ht="13.5" customHeight="1">
      <x:c r="A809" s="29"/>
      <x:c r="B809" s="29"/>
      <x:c r="C809" s="129"/>
      <x:c r="D809" s="87"/>
      <x:c r="E809" s="13"/>
      <x:c r="F809" s="87"/>
      <x:c r="G809" s="87"/>
      <x:c r="H809" s="87"/>
      <x:c r="I809" s="87"/>
      <x:c r="J809" s="87"/>
      <x:c r="K809" s="87"/>
      <x:c r="L809" s="87"/>
      <x:c r="M809" s="87"/>
      <x:c r="N809" s="29"/>
      <x:c r="O809" s="10"/>
      <x:c r="P809" s="10"/>
      <x:c r="Q809" s="10"/>
      <x:c r="R809" s="10"/>
      <x:c r="S809" s="10"/>
      <x:c r="T809" s="10"/>
      <x:c r="U809" s="10"/>
      <x:c r="V809" s="10"/>
      <x:c r="W809" s="10"/>
      <x:c r="X809" s="10"/>
      <x:c r="Y809" s="10"/>
      <x:c r="Z809" s="10"/>
    </x:row>
    <x:row r="810" spans="1:26" ht="13.5" customHeight="1">
      <x:c r="A810" s="29"/>
      <x:c r="B810" s="29"/>
      <x:c r="C810" s="129"/>
      <x:c r="D810" s="87"/>
      <x:c r="E810" s="13"/>
      <x:c r="F810" s="87"/>
      <x:c r="G810" s="87"/>
      <x:c r="H810" s="87"/>
      <x:c r="I810" s="87"/>
      <x:c r="J810" s="87"/>
      <x:c r="K810" s="87"/>
      <x:c r="L810" s="87"/>
      <x:c r="M810" s="87"/>
      <x:c r="N810" s="29"/>
      <x:c r="O810" s="10"/>
      <x:c r="P810" s="10"/>
      <x:c r="Q810" s="10"/>
      <x:c r="R810" s="10"/>
      <x:c r="S810" s="10"/>
      <x:c r="T810" s="10"/>
      <x:c r="U810" s="10"/>
      <x:c r="V810" s="10"/>
      <x:c r="W810" s="10"/>
      <x:c r="X810" s="10"/>
      <x:c r="Y810" s="10"/>
      <x:c r="Z810" s="10"/>
    </x:row>
    <x:row r="811" spans="1:26" ht="13.5" customHeight="1">
      <x:c r="A811" s="29"/>
      <x:c r="B811" s="29"/>
      <x:c r="C811" s="129"/>
      <x:c r="D811" s="87"/>
      <x:c r="E811" s="13"/>
      <x:c r="F811" s="87"/>
      <x:c r="G811" s="87"/>
      <x:c r="H811" s="87"/>
      <x:c r="I811" s="87"/>
      <x:c r="J811" s="87"/>
      <x:c r="K811" s="87"/>
      <x:c r="L811" s="87"/>
      <x:c r="M811" s="87"/>
      <x:c r="N811" s="29"/>
      <x:c r="O811" s="10"/>
      <x:c r="P811" s="10"/>
      <x:c r="Q811" s="10"/>
      <x:c r="R811" s="10"/>
      <x:c r="S811" s="10"/>
      <x:c r="T811" s="10"/>
      <x:c r="U811" s="10"/>
      <x:c r="V811" s="10"/>
      <x:c r="W811" s="10"/>
      <x:c r="X811" s="10"/>
      <x:c r="Y811" s="10"/>
      <x:c r="Z811" s="10"/>
    </x:row>
    <x:row r="812" spans="1:26" ht="13.5" customHeight="1">
      <x:c r="A812" s="29"/>
      <x:c r="B812" s="29"/>
      <x:c r="C812" s="129"/>
      <x:c r="D812" s="87"/>
      <x:c r="E812" s="13"/>
      <x:c r="F812" s="87"/>
      <x:c r="G812" s="87"/>
      <x:c r="H812" s="87"/>
      <x:c r="I812" s="87"/>
      <x:c r="J812" s="87"/>
      <x:c r="K812" s="87"/>
      <x:c r="L812" s="87"/>
      <x:c r="M812" s="87"/>
      <x:c r="N812" s="29"/>
      <x:c r="O812" s="10"/>
      <x:c r="P812" s="10"/>
      <x:c r="Q812" s="10"/>
      <x:c r="R812" s="10"/>
      <x:c r="S812" s="10"/>
      <x:c r="T812" s="10"/>
      <x:c r="U812" s="10"/>
      <x:c r="V812" s="10"/>
      <x:c r="W812" s="10"/>
      <x:c r="X812" s="10"/>
      <x:c r="Y812" s="10"/>
      <x:c r="Z812" s="10"/>
    </x:row>
    <x:row r="813" spans="1:26" ht="13.5" customHeight="1">
      <x:c r="A813" s="29"/>
      <x:c r="B813" s="29"/>
      <x:c r="C813" s="129"/>
      <x:c r="D813" s="87"/>
      <x:c r="E813" s="13"/>
      <x:c r="F813" s="87"/>
      <x:c r="G813" s="87"/>
      <x:c r="H813" s="87"/>
      <x:c r="I813" s="87"/>
      <x:c r="J813" s="87"/>
      <x:c r="K813" s="87"/>
      <x:c r="L813" s="87"/>
      <x:c r="M813" s="87"/>
      <x:c r="N813" s="29"/>
      <x:c r="O813" s="10"/>
      <x:c r="P813" s="10"/>
      <x:c r="Q813" s="10"/>
      <x:c r="R813" s="10"/>
      <x:c r="S813" s="10"/>
      <x:c r="T813" s="10"/>
      <x:c r="U813" s="10"/>
      <x:c r="V813" s="10"/>
      <x:c r="W813" s="10"/>
      <x:c r="X813" s="10"/>
      <x:c r="Y813" s="10"/>
      <x:c r="Z813" s="10"/>
    </x:row>
    <x:row r="814" spans="1:26" ht="13.5" customHeight="1">
      <x:c r="A814" s="29"/>
      <x:c r="B814" s="29"/>
      <x:c r="C814" s="129"/>
      <x:c r="D814" s="87"/>
      <x:c r="E814" s="13"/>
      <x:c r="F814" s="87"/>
      <x:c r="G814" s="87"/>
      <x:c r="H814" s="87"/>
      <x:c r="I814" s="87"/>
      <x:c r="J814" s="87"/>
      <x:c r="K814" s="87"/>
      <x:c r="L814" s="87"/>
      <x:c r="M814" s="87"/>
      <x:c r="N814" s="29"/>
      <x:c r="O814" s="10"/>
      <x:c r="P814" s="10"/>
      <x:c r="Q814" s="10"/>
      <x:c r="R814" s="10"/>
      <x:c r="S814" s="10"/>
      <x:c r="T814" s="10"/>
      <x:c r="U814" s="10"/>
      <x:c r="V814" s="10"/>
      <x:c r="W814" s="10"/>
      <x:c r="X814" s="10"/>
      <x:c r="Y814" s="10"/>
      <x:c r="Z814" s="10"/>
    </x:row>
    <x:row r="815" spans="1:26" ht="13.5" customHeight="1">
      <x:c r="A815" s="29"/>
      <x:c r="B815" s="29"/>
      <x:c r="C815" s="129"/>
      <x:c r="D815" s="87"/>
      <x:c r="E815" s="13"/>
      <x:c r="F815" s="87"/>
      <x:c r="G815" s="87"/>
      <x:c r="H815" s="87"/>
      <x:c r="I815" s="87"/>
      <x:c r="J815" s="87"/>
      <x:c r="K815" s="87"/>
      <x:c r="L815" s="87"/>
      <x:c r="M815" s="87"/>
      <x:c r="N815" s="29"/>
      <x:c r="O815" s="10"/>
      <x:c r="P815" s="10"/>
      <x:c r="Q815" s="10"/>
      <x:c r="R815" s="10"/>
      <x:c r="S815" s="10"/>
      <x:c r="T815" s="10"/>
      <x:c r="U815" s="10"/>
      <x:c r="V815" s="10"/>
      <x:c r="W815" s="10"/>
      <x:c r="X815" s="10"/>
      <x:c r="Y815" s="10"/>
      <x:c r="Z815" s="10"/>
    </x:row>
    <x:row r="816" spans="1:26" ht="13.5" customHeight="1">
      <x:c r="A816" s="29"/>
      <x:c r="B816" s="29"/>
      <x:c r="C816" s="129"/>
      <x:c r="D816" s="87"/>
      <x:c r="E816" s="13"/>
      <x:c r="F816" s="87"/>
      <x:c r="G816" s="87"/>
      <x:c r="H816" s="87"/>
      <x:c r="I816" s="87"/>
      <x:c r="J816" s="87"/>
      <x:c r="K816" s="87"/>
      <x:c r="L816" s="87"/>
      <x:c r="M816" s="87"/>
      <x:c r="N816" s="29"/>
      <x:c r="O816" s="10"/>
      <x:c r="P816" s="10"/>
      <x:c r="Q816" s="10"/>
      <x:c r="R816" s="10"/>
      <x:c r="S816" s="10"/>
      <x:c r="T816" s="10"/>
      <x:c r="U816" s="10"/>
      <x:c r="V816" s="10"/>
      <x:c r="W816" s="10"/>
      <x:c r="X816" s="10"/>
      <x:c r="Y816" s="10"/>
      <x:c r="Z816" s="10"/>
    </x:row>
    <x:row r="817" spans="1:26" ht="13.5" customHeight="1">
      <x:c r="A817" s="29"/>
      <x:c r="B817" s="29"/>
      <x:c r="C817" s="129"/>
      <x:c r="D817" s="87"/>
      <x:c r="E817" s="13"/>
      <x:c r="F817" s="87"/>
      <x:c r="G817" s="87"/>
      <x:c r="H817" s="87"/>
      <x:c r="I817" s="87"/>
      <x:c r="J817" s="87"/>
      <x:c r="K817" s="87"/>
      <x:c r="L817" s="87"/>
      <x:c r="M817" s="87"/>
      <x:c r="N817" s="29"/>
      <x:c r="O817" s="10"/>
      <x:c r="P817" s="10"/>
      <x:c r="Q817" s="10"/>
      <x:c r="R817" s="10"/>
      <x:c r="S817" s="10"/>
      <x:c r="T817" s="10"/>
      <x:c r="U817" s="10"/>
      <x:c r="V817" s="10"/>
      <x:c r="W817" s="10"/>
      <x:c r="X817" s="10"/>
      <x:c r="Y817" s="10"/>
      <x:c r="Z817" s="10"/>
    </x:row>
    <x:row r="818" spans="1:26" ht="13.5" customHeight="1">
      <x:c r="A818" s="29"/>
      <x:c r="B818" s="29"/>
      <x:c r="C818" s="129"/>
      <x:c r="D818" s="87"/>
      <x:c r="E818" s="13"/>
      <x:c r="F818" s="87"/>
      <x:c r="G818" s="87"/>
      <x:c r="H818" s="87"/>
      <x:c r="I818" s="87"/>
      <x:c r="J818" s="87"/>
      <x:c r="K818" s="87"/>
      <x:c r="L818" s="87"/>
      <x:c r="M818" s="87"/>
      <x:c r="N818" s="29"/>
      <x:c r="O818" s="10"/>
      <x:c r="P818" s="10"/>
      <x:c r="Q818" s="10"/>
      <x:c r="R818" s="10"/>
      <x:c r="S818" s="10"/>
      <x:c r="T818" s="10"/>
      <x:c r="U818" s="10"/>
      <x:c r="V818" s="10"/>
      <x:c r="W818" s="10"/>
      <x:c r="X818" s="10"/>
      <x:c r="Y818" s="10"/>
      <x:c r="Z818" s="10"/>
    </x:row>
    <x:row r="819" spans="1:26" ht="13.5" customHeight="1">
      <x:c r="A819" s="29"/>
      <x:c r="B819" s="29"/>
      <x:c r="C819" s="129"/>
      <x:c r="D819" s="87"/>
      <x:c r="E819" s="13"/>
      <x:c r="F819" s="87"/>
      <x:c r="G819" s="87"/>
      <x:c r="H819" s="87"/>
      <x:c r="I819" s="87"/>
      <x:c r="J819" s="87"/>
      <x:c r="K819" s="87"/>
      <x:c r="L819" s="87"/>
      <x:c r="M819" s="87"/>
      <x:c r="N819" s="29"/>
      <x:c r="O819" s="10"/>
      <x:c r="P819" s="10"/>
      <x:c r="Q819" s="10"/>
      <x:c r="R819" s="10"/>
      <x:c r="S819" s="10"/>
      <x:c r="T819" s="10"/>
      <x:c r="U819" s="10"/>
      <x:c r="V819" s="10"/>
      <x:c r="W819" s="10"/>
      <x:c r="X819" s="10"/>
      <x:c r="Y819" s="10"/>
      <x:c r="Z819" s="10"/>
    </x:row>
    <x:row r="820" spans="1:26" ht="13.5" customHeight="1">
      <x:c r="A820" s="29"/>
      <x:c r="B820" s="29"/>
      <x:c r="C820" s="129"/>
      <x:c r="D820" s="87"/>
      <x:c r="E820" s="13"/>
      <x:c r="F820" s="87"/>
      <x:c r="G820" s="87"/>
      <x:c r="H820" s="87"/>
      <x:c r="I820" s="87"/>
      <x:c r="J820" s="87"/>
      <x:c r="K820" s="87"/>
      <x:c r="L820" s="87"/>
      <x:c r="M820" s="87"/>
      <x:c r="N820" s="29"/>
      <x:c r="O820" s="10"/>
      <x:c r="P820" s="10"/>
      <x:c r="Q820" s="10"/>
      <x:c r="R820" s="10"/>
      <x:c r="S820" s="10"/>
      <x:c r="T820" s="10"/>
      <x:c r="U820" s="10"/>
      <x:c r="V820" s="10"/>
      <x:c r="W820" s="10"/>
      <x:c r="X820" s="10"/>
      <x:c r="Y820" s="10"/>
      <x:c r="Z820" s="10"/>
    </x:row>
    <x:row r="821" spans="1:26" ht="13.5" customHeight="1">
      <x:c r="A821" s="29"/>
      <x:c r="B821" s="29"/>
      <x:c r="C821" s="129"/>
      <x:c r="D821" s="87"/>
      <x:c r="E821" s="13"/>
      <x:c r="F821" s="87"/>
      <x:c r="G821" s="87"/>
      <x:c r="H821" s="87"/>
      <x:c r="I821" s="87"/>
      <x:c r="J821" s="87"/>
      <x:c r="K821" s="87"/>
      <x:c r="L821" s="87"/>
      <x:c r="M821" s="87"/>
      <x:c r="N821" s="29"/>
      <x:c r="O821" s="10"/>
      <x:c r="P821" s="10"/>
      <x:c r="Q821" s="10"/>
      <x:c r="R821" s="10"/>
      <x:c r="S821" s="10"/>
      <x:c r="T821" s="10"/>
      <x:c r="U821" s="10"/>
      <x:c r="V821" s="10"/>
      <x:c r="W821" s="10"/>
      <x:c r="X821" s="10"/>
      <x:c r="Y821" s="10"/>
      <x:c r="Z821" s="10"/>
    </x:row>
    <x:row r="822" spans="1:26" ht="13.5" customHeight="1">
      <x:c r="A822" s="29"/>
      <x:c r="B822" s="29"/>
      <x:c r="C822" s="129"/>
      <x:c r="D822" s="87"/>
      <x:c r="E822" s="13"/>
      <x:c r="F822" s="87"/>
      <x:c r="G822" s="87"/>
      <x:c r="H822" s="87"/>
      <x:c r="I822" s="87"/>
      <x:c r="J822" s="87"/>
      <x:c r="K822" s="87"/>
      <x:c r="L822" s="87"/>
      <x:c r="M822" s="87"/>
      <x:c r="N822" s="29"/>
      <x:c r="O822" s="10"/>
      <x:c r="P822" s="10"/>
      <x:c r="Q822" s="10"/>
      <x:c r="R822" s="10"/>
      <x:c r="S822" s="10"/>
      <x:c r="T822" s="10"/>
      <x:c r="U822" s="10"/>
      <x:c r="V822" s="10"/>
      <x:c r="W822" s="10"/>
      <x:c r="X822" s="10"/>
      <x:c r="Y822" s="10"/>
      <x:c r="Z822" s="10"/>
    </x:row>
    <x:row r="823" spans="1:26" ht="13.5" customHeight="1">
      <x:c r="A823" s="29"/>
      <x:c r="B823" s="29"/>
      <x:c r="C823" s="129"/>
      <x:c r="D823" s="87"/>
      <x:c r="E823" s="13"/>
      <x:c r="F823" s="87"/>
      <x:c r="G823" s="87"/>
      <x:c r="H823" s="87"/>
      <x:c r="I823" s="87"/>
      <x:c r="J823" s="87"/>
      <x:c r="K823" s="87"/>
      <x:c r="L823" s="87"/>
      <x:c r="M823" s="87"/>
      <x:c r="N823" s="29"/>
      <x:c r="O823" s="10"/>
      <x:c r="P823" s="10"/>
      <x:c r="Q823" s="10"/>
      <x:c r="R823" s="10"/>
      <x:c r="S823" s="10"/>
      <x:c r="T823" s="10"/>
      <x:c r="U823" s="10"/>
      <x:c r="V823" s="10"/>
      <x:c r="W823" s="10"/>
      <x:c r="X823" s="10"/>
      <x:c r="Y823" s="10"/>
      <x:c r="Z823" s="10"/>
    </x:row>
    <x:row r="824" spans="1:26" ht="13.5" customHeight="1">
      <x:c r="A824" s="29"/>
      <x:c r="B824" s="29"/>
      <x:c r="C824" s="129"/>
      <x:c r="D824" s="87"/>
      <x:c r="E824" s="13"/>
      <x:c r="F824" s="87"/>
      <x:c r="G824" s="87"/>
      <x:c r="H824" s="87"/>
      <x:c r="I824" s="87"/>
      <x:c r="J824" s="87"/>
      <x:c r="K824" s="87"/>
      <x:c r="L824" s="87"/>
      <x:c r="M824" s="87"/>
      <x:c r="N824" s="29"/>
      <x:c r="O824" s="10"/>
      <x:c r="P824" s="10"/>
      <x:c r="Q824" s="10"/>
      <x:c r="R824" s="10"/>
      <x:c r="S824" s="10"/>
      <x:c r="T824" s="10"/>
      <x:c r="U824" s="10"/>
      <x:c r="V824" s="10"/>
      <x:c r="W824" s="10"/>
      <x:c r="X824" s="10"/>
      <x:c r="Y824" s="10"/>
      <x:c r="Z824" s="10"/>
    </x:row>
    <x:row r="825" spans="1:26" ht="13.5" customHeight="1">
      <x:c r="A825" s="29"/>
      <x:c r="B825" s="29"/>
      <x:c r="C825" s="129"/>
      <x:c r="D825" s="87"/>
      <x:c r="E825" s="13"/>
      <x:c r="F825" s="87"/>
      <x:c r="G825" s="87"/>
      <x:c r="H825" s="87"/>
      <x:c r="I825" s="87"/>
      <x:c r="J825" s="87"/>
      <x:c r="K825" s="87"/>
      <x:c r="L825" s="87"/>
      <x:c r="M825" s="87"/>
      <x:c r="N825" s="29"/>
      <x:c r="O825" s="10"/>
      <x:c r="P825" s="10"/>
      <x:c r="Q825" s="10"/>
      <x:c r="R825" s="10"/>
      <x:c r="S825" s="10"/>
      <x:c r="T825" s="10"/>
      <x:c r="U825" s="10"/>
      <x:c r="V825" s="10"/>
      <x:c r="W825" s="10"/>
      <x:c r="X825" s="10"/>
      <x:c r="Y825" s="10"/>
      <x:c r="Z825" s="10"/>
    </x:row>
    <x:row r="826" spans="1:26" ht="13.5" customHeight="1">
      <x:c r="A826" s="29"/>
      <x:c r="B826" s="29"/>
      <x:c r="C826" s="129"/>
      <x:c r="D826" s="87"/>
      <x:c r="E826" s="13"/>
      <x:c r="F826" s="87"/>
      <x:c r="G826" s="87"/>
      <x:c r="H826" s="87"/>
      <x:c r="I826" s="87"/>
      <x:c r="J826" s="87"/>
      <x:c r="K826" s="87"/>
      <x:c r="L826" s="87"/>
      <x:c r="M826" s="87"/>
      <x:c r="N826" s="29"/>
      <x:c r="O826" s="10"/>
      <x:c r="P826" s="10"/>
      <x:c r="Q826" s="10"/>
      <x:c r="R826" s="10"/>
      <x:c r="S826" s="10"/>
      <x:c r="T826" s="10"/>
      <x:c r="U826" s="10"/>
      <x:c r="V826" s="10"/>
      <x:c r="W826" s="10"/>
      <x:c r="X826" s="10"/>
      <x:c r="Y826" s="10"/>
      <x:c r="Z826" s="10"/>
    </x:row>
    <x:row r="827" spans="1:26" ht="13.5" customHeight="1">
      <x:c r="A827" s="29"/>
      <x:c r="B827" s="29"/>
      <x:c r="C827" s="129"/>
      <x:c r="D827" s="87"/>
      <x:c r="E827" s="13"/>
      <x:c r="F827" s="87"/>
      <x:c r="G827" s="87"/>
      <x:c r="H827" s="87"/>
      <x:c r="I827" s="87"/>
      <x:c r="J827" s="87"/>
      <x:c r="K827" s="87"/>
      <x:c r="L827" s="87"/>
      <x:c r="M827" s="87"/>
      <x:c r="N827" s="29"/>
      <x:c r="O827" s="10"/>
      <x:c r="P827" s="10"/>
      <x:c r="Q827" s="10"/>
      <x:c r="R827" s="10"/>
      <x:c r="S827" s="10"/>
      <x:c r="T827" s="10"/>
      <x:c r="U827" s="10"/>
      <x:c r="V827" s="10"/>
      <x:c r="W827" s="10"/>
      <x:c r="X827" s="10"/>
      <x:c r="Y827" s="10"/>
      <x:c r="Z827" s="10"/>
    </x:row>
    <x:row r="828" spans="1:26" ht="13.5" customHeight="1">
      <x:c r="A828" s="29"/>
      <x:c r="B828" s="29"/>
      <x:c r="C828" s="129"/>
      <x:c r="D828" s="87"/>
      <x:c r="E828" s="13"/>
      <x:c r="F828" s="87"/>
      <x:c r="G828" s="87"/>
      <x:c r="H828" s="87"/>
      <x:c r="I828" s="87"/>
      <x:c r="J828" s="87"/>
      <x:c r="K828" s="87"/>
      <x:c r="L828" s="87"/>
      <x:c r="M828" s="87"/>
      <x:c r="N828" s="29"/>
      <x:c r="O828" s="10"/>
      <x:c r="P828" s="10"/>
      <x:c r="Q828" s="10"/>
      <x:c r="R828" s="10"/>
      <x:c r="S828" s="10"/>
      <x:c r="T828" s="10"/>
      <x:c r="U828" s="10"/>
      <x:c r="V828" s="10"/>
      <x:c r="W828" s="10"/>
      <x:c r="X828" s="10"/>
      <x:c r="Y828" s="10"/>
      <x:c r="Z828" s="10"/>
    </x:row>
    <x:row r="829" spans="1:26" ht="13.5" customHeight="1">
      <x:c r="A829" s="29"/>
      <x:c r="B829" s="29"/>
      <x:c r="C829" s="129"/>
      <x:c r="D829" s="87"/>
      <x:c r="E829" s="13"/>
      <x:c r="F829" s="87"/>
      <x:c r="G829" s="87"/>
      <x:c r="H829" s="87"/>
      <x:c r="I829" s="87"/>
      <x:c r="J829" s="87"/>
      <x:c r="K829" s="87"/>
      <x:c r="L829" s="87"/>
      <x:c r="M829" s="87"/>
      <x:c r="N829" s="29"/>
      <x:c r="O829" s="10"/>
      <x:c r="P829" s="10"/>
      <x:c r="Q829" s="10"/>
      <x:c r="R829" s="10"/>
      <x:c r="S829" s="10"/>
      <x:c r="T829" s="10"/>
      <x:c r="U829" s="10"/>
      <x:c r="V829" s="10"/>
      <x:c r="W829" s="10"/>
      <x:c r="X829" s="10"/>
      <x:c r="Y829" s="10"/>
      <x:c r="Z829" s="10"/>
    </x:row>
    <x:row r="830" spans="1:26" ht="13.5" customHeight="1">
      <x:c r="A830" s="29"/>
      <x:c r="B830" s="29"/>
      <x:c r="C830" s="129"/>
      <x:c r="D830" s="87"/>
      <x:c r="E830" s="13"/>
      <x:c r="F830" s="87"/>
      <x:c r="G830" s="87"/>
      <x:c r="H830" s="87"/>
      <x:c r="I830" s="87"/>
      <x:c r="J830" s="87"/>
      <x:c r="K830" s="87"/>
      <x:c r="L830" s="87"/>
      <x:c r="M830" s="87"/>
      <x:c r="N830" s="29"/>
      <x:c r="O830" s="10"/>
      <x:c r="P830" s="10"/>
      <x:c r="Q830" s="10"/>
      <x:c r="R830" s="10"/>
      <x:c r="S830" s="10"/>
      <x:c r="T830" s="10"/>
      <x:c r="U830" s="10"/>
      <x:c r="V830" s="10"/>
      <x:c r="W830" s="10"/>
      <x:c r="X830" s="10"/>
      <x:c r="Y830" s="10"/>
      <x:c r="Z830" s="10"/>
    </x:row>
    <x:row r="831" spans="1:26" ht="13.5" customHeight="1">
      <x:c r="A831" s="29"/>
      <x:c r="B831" s="29"/>
      <x:c r="C831" s="129"/>
      <x:c r="D831" s="87"/>
      <x:c r="E831" s="13"/>
      <x:c r="F831" s="87"/>
      <x:c r="G831" s="87"/>
      <x:c r="H831" s="87"/>
      <x:c r="I831" s="87"/>
      <x:c r="J831" s="87"/>
      <x:c r="K831" s="87"/>
      <x:c r="L831" s="87"/>
      <x:c r="M831" s="87"/>
      <x:c r="N831" s="29"/>
      <x:c r="O831" s="10"/>
      <x:c r="P831" s="10"/>
      <x:c r="Q831" s="10"/>
      <x:c r="R831" s="10"/>
      <x:c r="S831" s="10"/>
      <x:c r="T831" s="10"/>
      <x:c r="U831" s="10"/>
      <x:c r="V831" s="10"/>
      <x:c r="W831" s="10"/>
      <x:c r="X831" s="10"/>
      <x:c r="Y831" s="10"/>
      <x:c r="Z831" s="10"/>
    </x:row>
    <x:row r="832" spans="1:26" ht="13.5" customHeight="1">
      <x:c r="A832" s="29"/>
      <x:c r="B832" s="29"/>
      <x:c r="C832" s="129"/>
      <x:c r="D832" s="87"/>
      <x:c r="E832" s="13"/>
      <x:c r="F832" s="87"/>
      <x:c r="G832" s="87"/>
      <x:c r="H832" s="87"/>
      <x:c r="I832" s="87"/>
      <x:c r="J832" s="87"/>
      <x:c r="K832" s="87"/>
      <x:c r="L832" s="87"/>
      <x:c r="M832" s="87"/>
      <x:c r="N832" s="29"/>
      <x:c r="O832" s="10"/>
      <x:c r="P832" s="10"/>
      <x:c r="Q832" s="10"/>
      <x:c r="R832" s="10"/>
      <x:c r="S832" s="10"/>
      <x:c r="T832" s="10"/>
      <x:c r="U832" s="10"/>
      <x:c r="V832" s="10"/>
      <x:c r="W832" s="10"/>
      <x:c r="X832" s="10"/>
      <x:c r="Y832" s="10"/>
      <x:c r="Z832" s="10"/>
    </x:row>
    <x:row r="833" spans="1:26" ht="13.5" customHeight="1">
      <x:c r="A833" s="29"/>
      <x:c r="B833" s="29"/>
      <x:c r="C833" s="129"/>
      <x:c r="D833" s="87"/>
      <x:c r="E833" s="13"/>
      <x:c r="F833" s="87"/>
      <x:c r="G833" s="87"/>
      <x:c r="H833" s="87"/>
      <x:c r="I833" s="87"/>
      <x:c r="J833" s="87"/>
      <x:c r="K833" s="87"/>
      <x:c r="L833" s="87"/>
      <x:c r="M833" s="87"/>
      <x:c r="N833" s="29"/>
      <x:c r="O833" s="10"/>
      <x:c r="P833" s="10"/>
      <x:c r="Q833" s="10"/>
      <x:c r="R833" s="10"/>
      <x:c r="S833" s="10"/>
      <x:c r="T833" s="10"/>
      <x:c r="U833" s="10"/>
      <x:c r="V833" s="10"/>
      <x:c r="W833" s="10"/>
      <x:c r="X833" s="10"/>
      <x:c r="Y833" s="10"/>
      <x:c r="Z833" s="10"/>
    </x:row>
    <x:row r="834" spans="1:26" ht="13.5" customHeight="1">
      <x:c r="A834" s="29"/>
      <x:c r="B834" s="29"/>
      <x:c r="C834" s="129"/>
      <x:c r="D834" s="87"/>
      <x:c r="E834" s="13"/>
      <x:c r="F834" s="87"/>
      <x:c r="G834" s="87"/>
      <x:c r="H834" s="87"/>
      <x:c r="I834" s="87"/>
      <x:c r="J834" s="87"/>
      <x:c r="K834" s="87"/>
      <x:c r="L834" s="87"/>
      <x:c r="M834" s="87"/>
      <x:c r="N834" s="29"/>
      <x:c r="O834" s="10"/>
      <x:c r="P834" s="10"/>
      <x:c r="Q834" s="10"/>
      <x:c r="R834" s="10"/>
      <x:c r="S834" s="10"/>
      <x:c r="T834" s="10"/>
      <x:c r="U834" s="10"/>
      <x:c r="V834" s="10"/>
      <x:c r="W834" s="10"/>
      <x:c r="X834" s="10"/>
      <x:c r="Y834" s="10"/>
      <x:c r="Z834" s="10"/>
    </x:row>
    <x:row r="835" spans="1:26" ht="13.5" customHeight="1">
      <x:c r="A835" s="29"/>
      <x:c r="B835" s="29"/>
      <x:c r="C835" s="129"/>
      <x:c r="D835" s="87"/>
      <x:c r="E835" s="13"/>
      <x:c r="F835" s="87"/>
      <x:c r="G835" s="87"/>
      <x:c r="H835" s="87"/>
      <x:c r="I835" s="87"/>
      <x:c r="J835" s="87"/>
      <x:c r="K835" s="87"/>
      <x:c r="L835" s="87"/>
      <x:c r="M835" s="87"/>
      <x:c r="N835" s="29"/>
      <x:c r="O835" s="10"/>
      <x:c r="P835" s="10"/>
      <x:c r="Q835" s="10"/>
      <x:c r="R835" s="10"/>
      <x:c r="S835" s="10"/>
      <x:c r="T835" s="10"/>
      <x:c r="U835" s="10"/>
      <x:c r="V835" s="10"/>
      <x:c r="W835" s="10"/>
      <x:c r="X835" s="10"/>
      <x:c r="Y835" s="10"/>
      <x:c r="Z835" s="10"/>
    </x:row>
    <x:row r="836" spans="1:26" ht="13.5" customHeight="1">
      <x:c r="A836" s="29"/>
      <x:c r="B836" s="29"/>
      <x:c r="C836" s="129"/>
      <x:c r="D836" s="87"/>
      <x:c r="E836" s="13"/>
      <x:c r="F836" s="87"/>
      <x:c r="G836" s="87"/>
      <x:c r="H836" s="87"/>
      <x:c r="I836" s="87"/>
      <x:c r="J836" s="87"/>
      <x:c r="K836" s="87"/>
      <x:c r="L836" s="87"/>
      <x:c r="M836" s="87"/>
      <x:c r="N836" s="29"/>
      <x:c r="O836" s="10"/>
      <x:c r="P836" s="10"/>
      <x:c r="Q836" s="10"/>
      <x:c r="R836" s="10"/>
      <x:c r="S836" s="10"/>
      <x:c r="T836" s="10"/>
      <x:c r="U836" s="10"/>
      <x:c r="V836" s="10"/>
      <x:c r="W836" s="10"/>
      <x:c r="X836" s="10"/>
      <x:c r="Y836" s="10"/>
      <x:c r="Z836" s="10"/>
    </x:row>
    <x:row r="837" spans="1:26" ht="13.5" customHeight="1">
      <x:c r="A837" s="29"/>
      <x:c r="B837" s="29"/>
      <x:c r="C837" s="129"/>
      <x:c r="D837" s="87"/>
      <x:c r="E837" s="13"/>
      <x:c r="F837" s="87"/>
      <x:c r="G837" s="87"/>
      <x:c r="H837" s="87"/>
      <x:c r="I837" s="87"/>
      <x:c r="J837" s="87"/>
      <x:c r="K837" s="87"/>
      <x:c r="L837" s="87"/>
      <x:c r="M837" s="87"/>
      <x:c r="N837" s="29"/>
      <x:c r="O837" s="10"/>
      <x:c r="P837" s="10"/>
      <x:c r="Q837" s="10"/>
      <x:c r="R837" s="10"/>
      <x:c r="S837" s="10"/>
      <x:c r="T837" s="10"/>
      <x:c r="U837" s="10"/>
      <x:c r="V837" s="10"/>
      <x:c r="W837" s="10"/>
      <x:c r="X837" s="10"/>
      <x:c r="Y837" s="10"/>
      <x:c r="Z837" s="10"/>
    </x:row>
    <x:row r="838" spans="1:26" ht="13.5" customHeight="1">
      <x:c r="A838" s="29"/>
      <x:c r="B838" s="29"/>
      <x:c r="C838" s="129"/>
      <x:c r="D838" s="87"/>
      <x:c r="E838" s="13"/>
      <x:c r="F838" s="87"/>
      <x:c r="G838" s="87"/>
      <x:c r="H838" s="87"/>
      <x:c r="I838" s="87"/>
      <x:c r="J838" s="87"/>
      <x:c r="K838" s="87"/>
      <x:c r="L838" s="87"/>
      <x:c r="M838" s="87"/>
      <x:c r="N838" s="29"/>
      <x:c r="O838" s="10"/>
      <x:c r="P838" s="10"/>
      <x:c r="Q838" s="10"/>
      <x:c r="R838" s="10"/>
      <x:c r="S838" s="10"/>
      <x:c r="T838" s="10"/>
      <x:c r="U838" s="10"/>
      <x:c r="V838" s="10"/>
      <x:c r="W838" s="10"/>
      <x:c r="X838" s="10"/>
      <x:c r="Y838" s="10"/>
      <x:c r="Z838" s="10"/>
    </x:row>
    <x:row r="839" spans="1:26" ht="13.5" customHeight="1">
      <x:c r="A839" s="29"/>
      <x:c r="B839" s="29"/>
      <x:c r="C839" s="129"/>
      <x:c r="D839" s="87"/>
      <x:c r="E839" s="13"/>
      <x:c r="F839" s="87"/>
      <x:c r="G839" s="87"/>
      <x:c r="H839" s="87"/>
      <x:c r="I839" s="87"/>
      <x:c r="J839" s="87"/>
      <x:c r="K839" s="87"/>
      <x:c r="L839" s="87"/>
      <x:c r="M839" s="87"/>
      <x:c r="N839" s="29"/>
      <x:c r="O839" s="10"/>
      <x:c r="P839" s="10"/>
      <x:c r="Q839" s="10"/>
      <x:c r="R839" s="10"/>
      <x:c r="S839" s="10"/>
      <x:c r="T839" s="10"/>
      <x:c r="U839" s="10"/>
      <x:c r="V839" s="10"/>
      <x:c r="W839" s="10"/>
      <x:c r="X839" s="10"/>
      <x:c r="Y839" s="10"/>
      <x:c r="Z839" s="10"/>
    </x:row>
    <x:row r="840" spans="1:26" ht="13.5" customHeight="1">
      <x:c r="A840" s="29"/>
      <x:c r="B840" s="29"/>
      <x:c r="C840" s="129"/>
      <x:c r="D840" s="87"/>
      <x:c r="E840" s="13"/>
      <x:c r="F840" s="87"/>
      <x:c r="G840" s="87"/>
      <x:c r="H840" s="87"/>
      <x:c r="I840" s="87"/>
      <x:c r="J840" s="87"/>
      <x:c r="K840" s="87"/>
      <x:c r="L840" s="87"/>
      <x:c r="M840" s="87"/>
      <x:c r="N840" s="29"/>
      <x:c r="O840" s="10"/>
      <x:c r="P840" s="10"/>
      <x:c r="Q840" s="10"/>
      <x:c r="R840" s="10"/>
      <x:c r="S840" s="10"/>
      <x:c r="T840" s="10"/>
      <x:c r="U840" s="10"/>
      <x:c r="V840" s="10"/>
      <x:c r="W840" s="10"/>
      <x:c r="X840" s="10"/>
      <x:c r="Y840" s="10"/>
      <x:c r="Z840" s="10"/>
    </x:row>
    <x:row r="841" spans="1:26" ht="13.5" customHeight="1">
      <x:c r="A841" s="29"/>
      <x:c r="B841" s="29"/>
      <x:c r="C841" s="129"/>
      <x:c r="D841" s="87"/>
      <x:c r="E841" s="13"/>
      <x:c r="F841" s="87"/>
      <x:c r="G841" s="87"/>
      <x:c r="H841" s="87"/>
      <x:c r="I841" s="87"/>
      <x:c r="J841" s="87"/>
      <x:c r="K841" s="87"/>
      <x:c r="L841" s="87"/>
      <x:c r="M841" s="87"/>
      <x:c r="N841" s="29"/>
      <x:c r="O841" s="10"/>
      <x:c r="P841" s="10"/>
      <x:c r="Q841" s="10"/>
      <x:c r="R841" s="10"/>
      <x:c r="S841" s="10"/>
      <x:c r="T841" s="10"/>
      <x:c r="U841" s="10"/>
      <x:c r="V841" s="10"/>
      <x:c r="W841" s="10"/>
      <x:c r="X841" s="10"/>
      <x:c r="Y841" s="10"/>
      <x:c r="Z841" s="10"/>
    </x:row>
    <x:row r="842" spans="1:26" ht="13.5" customHeight="1">
      <x:c r="A842" s="29"/>
      <x:c r="B842" s="29"/>
      <x:c r="C842" s="129"/>
      <x:c r="D842" s="87"/>
      <x:c r="E842" s="13"/>
      <x:c r="F842" s="87"/>
      <x:c r="G842" s="87"/>
      <x:c r="H842" s="87"/>
      <x:c r="I842" s="87"/>
      <x:c r="J842" s="87"/>
      <x:c r="K842" s="87"/>
      <x:c r="L842" s="87"/>
      <x:c r="M842" s="87"/>
      <x:c r="N842" s="29"/>
      <x:c r="O842" s="10"/>
      <x:c r="P842" s="10"/>
      <x:c r="Q842" s="10"/>
      <x:c r="R842" s="10"/>
      <x:c r="S842" s="10"/>
      <x:c r="T842" s="10"/>
      <x:c r="U842" s="10"/>
      <x:c r="V842" s="10"/>
      <x:c r="W842" s="10"/>
      <x:c r="X842" s="10"/>
      <x:c r="Y842" s="10"/>
      <x:c r="Z842" s="10"/>
    </x:row>
    <x:row r="843" spans="1:26" ht="13.5" customHeight="1">
      <x:c r="A843" s="29"/>
      <x:c r="B843" s="29"/>
      <x:c r="C843" s="129"/>
      <x:c r="D843" s="87"/>
      <x:c r="E843" s="13"/>
      <x:c r="F843" s="87"/>
      <x:c r="G843" s="87"/>
      <x:c r="H843" s="87"/>
      <x:c r="I843" s="87"/>
      <x:c r="J843" s="87"/>
      <x:c r="K843" s="87"/>
      <x:c r="L843" s="87"/>
      <x:c r="M843" s="87"/>
      <x:c r="N843" s="29"/>
      <x:c r="O843" s="10"/>
      <x:c r="P843" s="10"/>
      <x:c r="Q843" s="10"/>
      <x:c r="R843" s="10"/>
      <x:c r="S843" s="10"/>
      <x:c r="T843" s="10"/>
      <x:c r="U843" s="10"/>
      <x:c r="V843" s="10"/>
      <x:c r="W843" s="10"/>
      <x:c r="X843" s="10"/>
      <x:c r="Y843" s="10"/>
      <x:c r="Z843" s="10"/>
    </x:row>
    <x:row r="844" spans="1:26" ht="13.5" customHeight="1">
      <x:c r="A844" s="29"/>
      <x:c r="B844" s="29"/>
      <x:c r="C844" s="129"/>
      <x:c r="D844" s="87"/>
      <x:c r="E844" s="13"/>
      <x:c r="F844" s="87"/>
      <x:c r="G844" s="87"/>
      <x:c r="H844" s="87"/>
      <x:c r="I844" s="87"/>
      <x:c r="J844" s="87"/>
      <x:c r="K844" s="87"/>
      <x:c r="L844" s="87"/>
      <x:c r="M844" s="87"/>
      <x:c r="N844" s="29"/>
      <x:c r="O844" s="10"/>
      <x:c r="P844" s="10"/>
      <x:c r="Q844" s="10"/>
      <x:c r="R844" s="10"/>
      <x:c r="S844" s="10"/>
      <x:c r="T844" s="10"/>
      <x:c r="U844" s="10"/>
      <x:c r="V844" s="10"/>
      <x:c r="W844" s="10"/>
      <x:c r="X844" s="10"/>
      <x:c r="Y844" s="10"/>
      <x:c r="Z844" s="10"/>
    </x:row>
    <x:row r="845" spans="1:26" ht="13.5" customHeight="1">
      <x:c r="A845" s="29"/>
      <x:c r="B845" s="29"/>
      <x:c r="C845" s="129"/>
      <x:c r="D845" s="87"/>
      <x:c r="E845" s="13"/>
      <x:c r="F845" s="87"/>
      <x:c r="G845" s="87"/>
      <x:c r="H845" s="87"/>
      <x:c r="I845" s="87"/>
      <x:c r="J845" s="87"/>
      <x:c r="K845" s="87"/>
      <x:c r="L845" s="87"/>
      <x:c r="M845" s="87"/>
      <x:c r="N845" s="29"/>
      <x:c r="O845" s="10"/>
      <x:c r="P845" s="10"/>
      <x:c r="Q845" s="10"/>
      <x:c r="R845" s="10"/>
      <x:c r="S845" s="10"/>
      <x:c r="T845" s="10"/>
      <x:c r="U845" s="10"/>
      <x:c r="V845" s="10"/>
      <x:c r="W845" s="10"/>
      <x:c r="X845" s="10"/>
      <x:c r="Y845" s="10"/>
      <x:c r="Z845" s="10"/>
    </x:row>
    <x:row r="846" spans="1:26" ht="13.5" customHeight="1">
      <x:c r="A846" s="29"/>
      <x:c r="B846" s="29"/>
      <x:c r="C846" s="129"/>
      <x:c r="D846" s="87"/>
      <x:c r="E846" s="13"/>
      <x:c r="F846" s="87"/>
      <x:c r="G846" s="87"/>
      <x:c r="H846" s="87"/>
      <x:c r="I846" s="87"/>
      <x:c r="J846" s="87"/>
      <x:c r="K846" s="87"/>
      <x:c r="L846" s="87"/>
      <x:c r="M846" s="87"/>
      <x:c r="N846" s="29"/>
      <x:c r="O846" s="10"/>
      <x:c r="P846" s="10"/>
      <x:c r="Q846" s="10"/>
      <x:c r="R846" s="10"/>
      <x:c r="S846" s="10"/>
      <x:c r="T846" s="10"/>
      <x:c r="U846" s="10"/>
      <x:c r="V846" s="10"/>
      <x:c r="W846" s="10"/>
      <x:c r="X846" s="10"/>
      <x:c r="Y846" s="10"/>
      <x:c r="Z846" s="10"/>
    </x:row>
    <x:row r="847" spans="1:26" ht="13.5" customHeight="1">
      <x:c r="A847" s="29"/>
      <x:c r="B847" s="29"/>
      <x:c r="C847" s="129"/>
      <x:c r="D847" s="87"/>
      <x:c r="E847" s="13"/>
      <x:c r="F847" s="87"/>
      <x:c r="G847" s="87"/>
      <x:c r="H847" s="87"/>
      <x:c r="I847" s="87"/>
      <x:c r="J847" s="87"/>
      <x:c r="K847" s="87"/>
      <x:c r="L847" s="87"/>
      <x:c r="M847" s="87"/>
      <x:c r="N847" s="29"/>
      <x:c r="O847" s="10"/>
      <x:c r="P847" s="10"/>
      <x:c r="Q847" s="10"/>
      <x:c r="R847" s="10"/>
      <x:c r="S847" s="10"/>
      <x:c r="T847" s="10"/>
      <x:c r="U847" s="10"/>
      <x:c r="V847" s="10"/>
      <x:c r="W847" s="10"/>
      <x:c r="X847" s="10"/>
      <x:c r="Y847" s="10"/>
      <x:c r="Z847" s="10"/>
    </x:row>
    <x:row r="848" spans="1:26" ht="13.5" customHeight="1">
      <x:c r="A848" s="29"/>
      <x:c r="B848" s="29"/>
      <x:c r="C848" s="129"/>
      <x:c r="D848" s="87"/>
      <x:c r="E848" s="13"/>
      <x:c r="F848" s="87"/>
      <x:c r="G848" s="87"/>
      <x:c r="H848" s="87"/>
      <x:c r="I848" s="87"/>
      <x:c r="J848" s="87"/>
      <x:c r="K848" s="87"/>
      <x:c r="L848" s="87"/>
      <x:c r="M848" s="87"/>
      <x:c r="N848" s="29"/>
      <x:c r="O848" s="10"/>
      <x:c r="P848" s="10"/>
      <x:c r="Q848" s="10"/>
      <x:c r="R848" s="10"/>
      <x:c r="S848" s="10"/>
      <x:c r="T848" s="10"/>
      <x:c r="U848" s="10"/>
      <x:c r="V848" s="10"/>
      <x:c r="W848" s="10"/>
      <x:c r="X848" s="10"/>
      <x:c r="Y848" s="10"/>
      <x:c r="Z848" s="10"/>
    </x:row>
    <x:row r="849" spans="1:26" ht="13.5" customHeight="1">
      <x:c r="A849" s="29"/>
      <x:c r="B849" s="29"/>
      <x:c r="C849" s="129"/>
      <x:c r="D849" s="87"/>
      <x:c r="E849" s="13"/>
      <x:c r="F849" s="87"/>
      <x:c r="G849" s="87"/>
      <x:c r="H849" s="87"/>
      <x:c r="I849" s="87"/>
      <x:c r="J849" s="87"/>
      <x:c r="K849" s="87"/>
      <x:c r="L849" s="87"/>
      <x:c r="M849" s="87"/>
      <x:c r="N849" s="29"/>
      <x:c r="O849" s="10"/>
      <x:c r="P849" s="10"/>
      <x:c r="Q849" s="10"/>
      <x:c r="R849" s="10"/>
      <x:c r="S849" s="10"/>
      <x:c r="T849" s="10"/>
      <x:c r="U849" s="10"/>
      <x:c r="V849" s="10"/>
      <x:c r="W849" s="10"/>
      <x:c r="X849" s="10"/>
      <x:c r="Y849" s="10"/>
      <x:c r="Z849" s="10"/>
    </x:row>
    <x:row r="850" spans="1:26" ht="13.5" customHeight="1">
      <x:c r="A850" s="29"/>
      <x:c r="B850" s="29"/>
      <x:c r="C850" s="129"/>
      <x:c r="D850" s="87"/>
      <x:c r="E850" s="13"/>
      <x:c r="F850" s="87"/>
      <x:c r="G850" s="87"/>
      <x:c r="H850" s="87"/>
      <x:c r="I850" s="87"/>
      <x:c r="J850" s="87"/>
      <x:c r="K850" s="87"/>
      <x:c r="L850" s="87"/>
      <x:c r="M850" s="87"/>
      <x:c r="N850" s="29"/>
      <x:c r="O850" s="10"/>
      <x:c r="P850" s="10"/>
      <x:c r="Q850" s="10"/>
      <x:c r="R850" s="10"/>
      <x:c r="S850" s="10"/>
      <x:c r="T850" s="10"/>
      <x:c r="U850" s="10"/>
      <x:c r="V850" s="10"/>
      <x:c r="W850" s="10"/>
      <x:c r="X850" s="10"/>
      <x:c r="Y850" s="10"/>
      <x:c r="Z850" s="10"/>
    </x:row>
    <x:row r="851" spans="1:26" ht="13.5" customHeight="1">
      <x:c r="A851" s="29"/>
      <x:c r="B851" s="29"/>
      <x:c r="C851" s="129"/>
      <x:c r="D851" s="87"/>
      <x:c r="E851" s="13"/>
      <x:c r="F851" s="87"/>
      <x:c r="G851" s="87"/>
      <x:c r="H851" s="87"/>
      <x:c r="I851" s="87"/>
      <x:c r="J851" s="87"/>
      <x:c r="K851" s="87"/>
      <x:c r="L851" s="87"/>
      <x:c r="M851" s="87"/>
      <x:c r="N851" s="29"/>
      <x:c r="O851" s="10"/>
      <x:c r="P851" s="10"/>
      <x:c r="Q851" s="10"/>
      <x:c r="R851" s="10"/>
      <x:c r="S851" s="10"/>
      <x:c r="T851" s="10"/>
      <x:c r="U851" s="10"/>
      <x:c r="V851" s="10"/>
      <x:c r="W851" s="10"/>
      <x:c r="X851" s="10"/>
      <x:c r="Y851" s="10"/>
      <x:c r="Z851" s="10"/>
    </x:row>
    <x:row r="852" spans="1:26" ht="13.5" customHeight="1">
      <x:c r="A852" s="29"/>
      <x:c r="B852" s="29"/>
      <x:c r="C852" s="129"/>
      <x:c r="D852" s="87"/>
      <x:c r="E852" s="13"/>
      <x:c r="F852" s="87"/>
      <x:c r="G852" s="87"/>
      <x:c r="H852" s="87"/>
      <x:c r="I852" s="87"/>
      <x:c r="J852" s="87"/>
      <x:c r="K852" s="87"/>
      <x:c r="L852" s="87"/>
      <x:c r="M852" s="87"/>
      <x:c r="N852" s="29"/>
      <x:c r="O852" s="10"/>
      <x:c r="P852" s="10"/>
      <x:c r="Q852" s="10"/>
      <x:c r="R852" s="10"/>
      <x:c r="S852" s="10"/>
      <x:c r="T852" s="10"/>
      <x:c r="U852" s="10"/>
      <x:c r="V852" s="10"/>
      <x:c r="W852" s="10"/>
      <x:c r="X852" s="10"/>
      <x:c r="Y852" s="10"/>
      <x:c r="Z852" s="10"/>
    </x:row>
    <x:row r="853" spans="1:26" ht="13.5" customHeight="1">
      <x:c r="A853" s="29"/>
      <x:c r="B853" s="29"/>
      <x:c r="C853" s="129"/>
      <x:c r="D853" s="87"/>
      <x:c r="E853" s="13"/>
      <x:c r="F853" s="87"/>
      <x:c r="G853" s="87"/>
      <x:c r="H853" s="87"/>
      <x:c r="I853" s="87"/>
      <x:c r="J853" s="87"/>
      <x:c r="K853" s="87"/>
      <x:c r="L853" s="87"/>
      <x:c r="M853" s="87"/>
      <x:c r="N853" s="29"/>
      <x:c r="O853" s="10"/>
      <x:c r="P853" s="10"/>
      <x:c r="Q853" s="10"/>
      <x:c r="R853" s="10"/>
      <x:c r="S853" s="10"/>
      <x:c r="T853" s="10"/>
      <x:c r="U853" s="10"/>
      <x:c r="V853" s="10"/>
      <x:c r="W853" s="10"/>
      <x:c r="X853" s="10"/>
      <x:c r="Y853" s="10"/>
      <x:c r="Z853" s="10"/>
    </x:row>
    <x:row r="854" spans="1:26" ht="13.5" customHeight="1">
      <x:c r="A854" s="29"/>
      <x:c r="B854" s="29"/>
      <x:c r="C854" s="129"/>
      <x:c r="D854" s="87"/>
      <x:c r="E854" s="13"/>
      <x:c r="F854" s="87"/>
      <x:c r="G854" s="87"/>
      <x:c r="H854" s="87"/>
      <x:c r="I854" s="87"/>
      <x:c r="J854" s="87"/>
      <x:c r="K854" s="87"/>
      <x:c r="L854" s="87"/>
      <x:c r="M854" s="87"/>
      <x:c r="N854" s="29"/>
      <x:c r="O854" s="10"/>
      <x:c r="P854" s="10"/>
      <x:c r="Q854" s="10"/>
      <x:c r="R854" s="10"/>
      <x:c r="S854" s="10"/>
      <x:c r="T854" s="10"/>
      <x:c r="U854" s="10"/>
      <x:c r="V854" s="10"/>
      <x:c r="W854" s="10"/>
      <x:c r="X854" s="10"/>
      <x:c r="Y854" s="10"/>
      <x:c r="Z854" s="10"/>
    </x:row>
    <x:row r="855" spans="1:26" ht="13.5" customHeight="1">
      <x:c r="A855" s="29"/>
      <x:c r="B855" s="29"/>
      <x:c r="C855" s="129"/>
      <x:c r="D855" s="87"/>
      <x:c r="E855" s="13"/>
      <x:c r="F855" s="87"/>
      <x:c r="G855" s="87"/>
      <x:c r="H855" s="87"/>
      <x:c r="I855" s="87"/>
      <x:c r="J855" s="87"/>
      <x:c r="K855" s="87"/>
      <x:c r="L855" s="87"/>
      <x:c r="M855" s="87"/>
      <x:c r="N855" s="29"/>
      <x:c r="O855" s="10"/>
      <x:c r="P855" s="10"/>
      <x:c r="Q855" s="10"/>
      <x:c r="R855" s="10"/>
      <x:c r="S855" s="10"/>
      <x:c r="T855" s="10"/>
      <x:c r="U855" s="10"/>
      <x:c r="V855" s="10"/>
      <x:c r="W855" s="10"/>
      <x:c r="X855" s="10"/>
      <x:c r="Y855" s="10"/>
      <x:c r="Z855" s="10"/>
    </x:row>
    <x:row r="856" spans="1:26" ht="13.5" customHeight="1">
      <x:c r="A856" s="29"/>
      <x:c r="B856" s="29"/>
      <x:c r="C856" s="129"/>
      <x:c r="D856" s="87"/>
      <x:c r="E856" s="13"/>
      <x:c r="F856" s="87"/>
      <x:c r="G856" s="87"/>
      <x:c r="H856" s="87"/>
      <x:c r="I856" s="87"/>
      <x:c r="J856" s="87"/>
      <x:c r="K856" s="87"/>
      <x:c r="L856" s="87"/>
      <x:c r="M856" s="87"/>
      <x:c r="N856" s="29"/>
      <x:c r="O856" s="10"/>
      <x:c r="P856" s="10"/>
      <x:c r="Q856" s="10"/>
      <x:c r="R856" s="10"/>
      <x:c r="S856" s="10"/>
      <x:c r="T856" s="10"/>
      <x:c r="U856" s="10"/>
      <x:c r="V856" s="10"/>
      <x:c r="W856" s="10"/>
      <x:c r="X856" s="10"/>
      <x:c r="Y856" s="10"/>
      <x:c r="Z856" s="10"/>
    </x:row>
    <x:row r="857" spans="1:26" ht="13.5" customHeight="1">
      <x:c r="A857" s="29"/>
      <x:c r="B857" s="29"/>
      <x:c r="C857" s="129"/>
      <x:c r="D857" s="87"/>
      <x:c r="E857" s="13"/>
      <x:c r="F857" s="87"/>
      <x:c r="G857" s="87"/>
      <x:c r="H857" s="87"/>
      <x:c r="I857" s="87"/>
      <x:c r="J857" s="87"/>
      <x:c r="K857" s="87"/>
      <x:c r="L857" s="87"/>
      <x:c r="M857" s="87"/>
      <x:c r="N857" s="29"/>
      <x:c r="O857" s="10"/>
      <x:c r="P857" s="10"/>
      <x:c r="Q857" s="10"/>
      <x:c r="R857" s="10"/>
      <x:c r="S857" s="10"/>
      <x:c r="T857" s="10"/>
      <x:c r="U857" s="10"/>
      <x:c r="V857" s="10"/>
      <x:c r="W857" s="10"/>
      <x:c r="X857" s="10"/>
      <x:c r="Y857" s="10"/>
      <x:c r="Z857" s="10"/>
    </x:row>
    <x:row r="858" spans="1:26" ht="13.5" customHeight="1">
      <x:c r="A858" s="29"/>
      <x:c r="B858" s="29"/>
      <x:c r="C858" s="129"/>
      <x:c r="D858" s="87"/>
      <x:c r="E858" s="13"/>
      <x:c r="F858" s="87"/>
      <x:c r="G858" s="87"/>
      <x:c r="H858" s="87"/>
      <x:c r="I858" s="87"/>
      <x:c r="J858" s="87"/>
      <x:c r="K858" s="87"/>
      <x:c r="L858" s="87"/>
      <x:c r="M858" s="87"/>
      <x:c r="N858" s="29"/>
      <x:c r="O858" s="10"/>
      <x:c r="P858" s="10"/>
      <x:c r="Q858" s="10"/>
      <x:c r="R858" s="10"/>
      <x:c r="S858" s="10"/>
      <x:c r="T858" s="10"/>
      <x:c r="U858" s="10"/>
      <x:c r="V858" s="10"/>
      <x:c r="W858" s="10"/>
      <x:c r="X858" s="10"/>
      <x:c r="Y858" s="10"/>
      <x:c r="Z858" s="10"/>
    </x:row>
    <x:row r="859" spans="1:26" ht="13.5" customHeight="1">
      <x:c r="A859" s="29"/>
      <x:c r="B859" s="29"/>
      <x:c r="C859" s="129"/>
      <x:c r="D859" s="87"/>
      <x:c r="E859" s="13"/>
      <x:c r="F859" s="87"/>
      <x:c r="G859" s="87"/>
      <x:c r="H859" s="87"/>
      <x:c r="I859" s="87"/>
      <x:c r="J859" s="87"/>
      <x:c r="K859" s="87"/>
      <x:c r="L859" s="87"/>
      <x:c r="M859" s="87"/>
      <x:c r="N859" s="29"/>
      <x:c r="O859" s="10"/>
      <x:c r="P859" s="10"/>
      <x:c r="Q859" s="10"/>
      <x:c r="R859" s="10"/>
      <x:c r="S859" s="10"/>
      <x:c r="T859" s="10"/>
      <x:c r="U859" s="10"/>
      <x:c r="V859" s="10"/>
      <x:c r="W859" s="10"/>
      <x:c r="X859" s="10"/>
      <x:c r="Y859" s="10"/>
      <x:c r="Z859" s="10"/>
    </x:row>
    <x:row r="860" spans="1:26" ht="13.5" customHeight="1">
      <x:c r="A860" s="29"/>
      <x:c r="B860" s="29"/>
      <x:c r="C860" s="129"/>
      <x:c r="D860" s="87"/>
      <x:c r="E860" s="13"/>
      <x:c r="F860" s="87"/>
      <x:c r="G860" s="87"/>
      <x:c r="H860" s="87"/>
      <x:c r="I860" s="87"/>
      <x:c r="J860" s="87"/>
      <x:c r="K860" s="87"/>
      <x:c r="L860" s="87"/>
      <x:c r="M860" s="87"/>
      <x:c r="N860" s="29"/>
      <x:c r="O860" s="10"/>
      <x:c r="P860" s="10"/>
      <x:c r="Q860" s="10"/>
      <x:c r="R860" s="10"/>
      <x:c r="S860" s="10"/>
      <x:c r="T860" s="10"/>
      <x:c r="U860" s="10"/>
      <x:c r="V860" s="10"/>
      <x:c r="W860" s="10"/>
      <x:c r="X860" s="10"/>
      <x:c r="Y860" s="10"/>
      <x:c r="Z860" s="10"/>
    </x:row>
    <x:row r="861" spans="1:26" ht="13.5" customHeight="1">
      <x:c r="A861" s="29"/>
      <x:c r="B861" s="29"/>
      <x:c r="C861" s="129"/>
      <x:c r="D861" s="87"/>
      <x:c r="E861" s="13"/>
      <x:c r="F861" s="87"/>
      <x:c r="G861" s="87"/>
      <x:c r="H861" s="87"/>
      <x:c r="I861" s="87"/>
      <x:c r="J861" s="87"/>
      <x:c r="K861" s="87"/>
      <x:c r="L861" s="87"/>
      <x:c r="M861" s="87"/>
      <x:c r="N861" s="29"/>
      <x:c r="O861" s="10"/>
      <x:c r="P861" s="10"/>
      <x:c r="Q861" s="10"/>
      <x:c r="R861" s="10"/>
      <x:c r="S861" s="10"/>
      <x:c r="T861" s="10"/>
      <x:c r="U861" s="10"/>
      <x:c r="V861" s="10"/>
      <x:c r="W861" s="10"/>
      <x:c r="X861" s="10"/>
      <x:c r="Y861" s="10"/>
      <x:c r="Z861" s="10"/>
    </x:row>
    <x:row r="862" spans="1:26" ht="13.5" customHeight="1">
      <x:c r="A862" s="29"/>
      <x:c r="B862" s="29"/>
      <x:c r="C862" s="129"/>
      <x:c r="D862" s="87"/>
      <x:c r="E862" s="13"/>
      <x:c r="F862" s="87"/>
      <x:c r="G862" s="87"/>
      <x:c r="H862" s="87"/>
      <x:c r="I862" s="87"/>
      <x:c r="J862" s="87"/>
      <x:c r="K862" s="87"/>
      <x:c r="L862" s="87"/>
      <x:c r="M862" s="87"/>
      <x:c r="N862" s="29"/>
      <x:c r="O862" s="10"/>
      <x:c r="P862" s="10"/>
      <x:c r="Q862" s="10"/>
      <x:c r="R862" s="10"/>
      <x:c r="S862" s="10"/>
      <x:c r="T862" s="10"/>
      <x:c r="U862" s="10"/>
      <x:c r="V862" s="10"/>
      <x:c r="W862" s="10"/>
      <x:c r="X862" s="10"/>
      <x:c r="Y862" s="10"/>
      <x:c r="Z862" s="10"/>
    </x:row>
    <x:row r="863" spans="1:26" ht="13.5" customHeight="1">
      <x:c r="A863" s="29"/>
      <x:c r="B863" s="29"/>
      <x:c r="C863" s="129"/>
      <x:c r="D863" s="87"/>
      <x:c r="E863" s="13"/>
      <x:c r="F863" s="87"/>
      <x:c r="G863" s="87"/>
      <x:c r="H863" s="87"/>
      <x:c r="I863" s="87"/>
      <x:c r="J863" s="87"/>
      <x:c r="K863" s="87"/>
      <x:c r="L863" s="87"/>
      <x:c r="M863" s="87"/>
      <x:c r="N863" s="29"/>
      <x:c r="O863" s="10"/>
      <x:c r="P863" s="10"/>
      <x:c r="Q863" s="10"/>
      <x:c r="R863" s="10"/>
      <x:c r="S863" s="10"/>
      <x:c r="T863" s="10"/>
      <x:c r="U863" s="10"/>
      <x:c r="V863" s="10"/>
      <x:c r="W863" s="10"/>
      <x:c r="X863" s="10"/>
      <x:c r="Y863" s="10"/>
      <x:c r="Z863" s="10"/>
    </x:row>
    <x:row r="864" spans="1:26" ht="13.5" customHeight="1">
      <x:c r="A864" s="29"/>
      <x:c r="B864" s="29"/>
      <x:c r="C864" s="129"/>
      <x:c r="D864" s="87"/>
      <x:c r="E864" s="13"/>
      <x:c r="F864" s="87"/>
      <x:c r="G864" s="87"/>
      <x:c r="H864" s="87"/>
      <x:c r="I864" s="87"/>
      <x:c r="J864" s="87"/>
      <x:c r="K864" s="87"/>
      <x:c r="L864" s="87"/>
      <x:c r="M864" s="87"/>
      <x:c r="N864" s="29"/>
      <x:c r="O864" s="10"/>
      <x:c r="P864" s="10"/>
      <x:c r="Q864" s="10"/>
      <x:c r="R864" s="10"/>
      <x:c r="S864" s="10"/>
      <x:c r="T864" s="10"/>
      <x:c r="U864" s="10"/>
      <x:c r="V864" s="10"/>
      <x:c r="W864" s="10"/>
      <x:c r="X864" s="10"/>
      <x:c r="Y864" s="10"/>
      <x:c r="Z864" s="10"/>
    </x:row>
    <x:row r="865" spans="1:26" ht="13.5" customHeight="1">
      <x:c r="A865" s="29"/>
      <x:c r="B865" s="29"/>
      <x:c r="C865" s="129"/>
      <x:c r="D865" s="87"/>
      <x:c r="E865" s="13"/>
      <x:c r="F865" s="87"/>
      <x:c r="G865" s="87"/>
      <x:c r="H865" s="87"/>
      <x:c r="I865" s="87"/>
      <x:c r="J865" s="87"/>
      <x:c r="K865" s="87"/>
      <x:c r="L865" s="87"/>
      <x:c r="M865" s="87"/>
      <x:c r="N865" s="29"/>
      <x:c r="O865" s="10"/>
      <x:c r="P865" s="10"/>
      <x:c r="Q865" s="10"/>
      <x:c r="R865" s="10"/>
      <x:c r="S865" s="10"/>
      <x:c r="T865" s="10"/>
      <x:c r="U865" s="10"/>
      <x:c r="V865" s="10"/>
      <x:c r="W865" s="10"/>
      <x:c r="X865" s="10"/>
      <x:c r="Y865" s="10"/>
      <x:c r="Z865" s="10"/>
    </x:row>
    <x:row r="866" spans="1:26" ht="13.5" customHeight="1">
      <x:c r="A866" s="29"/>
      <x:c r="B866" s="29"/>
      <x:c r="C866" s="129"/>
      <x:c r="D866" s="87"/>
      <x:c r="E866" s="13"/>
      <x:c r="F866" s="87"/>
      <x:c r="G866" s="87"/>
      <x:c r="H866" s="87"/>
      <x:c r="I866" s="87"/>
      <x:c r="J866" s="87"/>
      <x:c r="K866" s="87"/>
      <x:c r="L866" s="87"/>
      <x:c r="M866" s="87"/>
      <x:c r="N866" s="29"/>
      <x:c r="O866" s="10"/>
      <x:c r="P866" s="10"/>
      <x:c r="Q866" s="10"/>
      <x:c r="R866" s="10"/>
      <x:c r="S866" s="10"/>
      <x:c r="T866" s="10"/>
      <x:c r="U866" s="10"/>
      <x:c r="V866" s="10"/>
      <x:c r="W866" s="10"/>
      <x:c r="X866" s="10"/>
      <x:c r="Y866" s="10"/>
      <x:c r="Z866" s="10"/>
    </x:row>
    <x:row r="867" spans="1:26" ht="13.5" customHeight="1">
      <x:c r="A867" s="29"/>
      <x:c r="B867" s="29"/>
      <x:c r="C867" s="129"/>
      <x:c r="D867" s="87"/>
      <x:c r="E867" s="13"/>
      <x:c r="F867" s="87"/>
      <x:c r="G867" s="87"/>
      <x:c r="H867" s="87"/>
      <x:c r="I867" s="87"/>
      <x:c r="J867" s="87"/>
      <x:c r="K867" s="87"/>
      <x:c r="L867" s="87"/>
      <x:c r="M867" s="87"/>
      <x:c r="N867" s="29"/>
      <x:c r="O867" s="10"/>
      <x:c r="P867" s="10"/>
      <x:c r="Q867" s="10"/>
      <x:c r="R867" s="10"/>
      <x:c r="S867" s="10"/>
      <x:c r="T867" s="10"/>
      <x:c r="U867" s="10"/>
      <x:c r="V867" s="10"/>
      <x:c r="W867" s="10"/>
      <x:c r="X867" s="10"/>
      <x:c r="Y867" s="10"/>
      <x:c r="Z867" s="10"/>
    </x:row>
    <x:row r="868" spans="1:26" ht="13.5" customHeight="1">
      <x:c r="A868" s="29"/>
      <x:c r="B868" s="29"/>
      <x:c r="C868" s="129"/>
      <x:c r="D868" s="87"/>
      <x:c r="E868" s="13"/>
      <x:c r="F868" s="87"/>
      <x:c r="G868" s="87"/>
      <x:c r="H868" s="87"/>
      <x:c r="I868" s="87"/>
      <x:c r="J868" s="87"/>
      <x:c r="K868" s="87"/>
      <x:c r="L868" s="87"/>
      <x:c r="M868" s="87"/>
      <x:c r="N868" s="29"/>
      <x:c r="O868" s="10"/>
      <x:c r="P868" s="10"/>
      <x:c r="Q868" s="10"/>
      <x:c r="R868" s="10"/>
      <x:c r="S868" s="10"/>
      <x:c r="T868" s="10"/>
      <x:c r="U868" s="10"/>
      <x:c r="V868" s="10"/>
      <x:c r="W868" s="10"/>
      <x:c r="X868" s="10"/>
      <x:c r="Y868" s="10"/>
      <x:c r="Z868" s="10"/>
    </x:row>
    <x:row r="869" spans="1:26" ht="13.5" customHeight="1">
      <x:c r="A869" s="29"/>
      <x:c r="B869" s="29"/>
      <x:c r="C869" s="129"/>
      <x:c r="D869" s="87"/>
      <x:c r="E869" s="13"/>
      <x:c r="F869" s="87"/>
      <x:c r="G869" s="87"/>
      <x:c r="H869" s="87"/>
      <x:c r="I869" s="87"/>
      <x:c r="J869" s="87"/>
      <x:c r="K869" s="87"/>
      <x:c r="L869" s="87"/>
      <x:c r="M869" s="87"/>
      <x:c r="N869" s="29"/>
      <x:c r="O869" s="10"/>
      <x:c r="P869" s="10"/>
      <x:c r="Q869" s="10"/>
      <x:c r="R869" s="10"/>
      <x:c r="S869" s="10"/>
      <x:c r="T869" s="10"/>
      <x:c r="U869" s="10"/>
      <x:c r="V869" s="10"/>
      <x:c r="W869" s="10"/>
      <x:c r="X869" s="10"/>
      <x:c r="Y869" s="10"/>
      <x:c r="Z869" s="10"/>
    </x:row>
    <x:row r="870" spans="1:26" ht="13.5" customHeight="1">
      <x:c r="A870" s="29"/>
      <x:c r="B870" s="29"/>
      <x:c r="C870" s="129"/>
      <x:c r="D870" s="87"/>
      <x:c r="E870" s="13"/>
      <x:c r="F870" s="87"/>
      <x:c r="G870" s="87"/>
      <x:c r="H870" s="87"/>
      <x:c r="I870" s="87"/>
      <x:c r="J870" s="87"/>
      <x:c r="K870" s="87"/>
      <x:c r="L870" s="87"/>
      <x:c r="M870" s="87"/>
      <x:c r="N870" s="29"/>
      <x:c r="O870" s="10"/>
      <x:c r="P870" s="10"/>
      <x:c r="Q870" s="10"/>
      <x:c r="R870" s="10"/>
      <x:c r="S870" s="10"/>
      <x:c r="T870" s="10"/>
      <x:c r="U870" s="10"/>
      <x:c r="V870" s="10"/>
      <x:c r="W870" s="10"/>
      <x:c r="X870" s="10"/>
      <x:c r="Y870" s="10"/>
      <x:c r="Z870" s="10"/>
    </x:row>
    <x:row r="871" spans="1:26" ht="13.5" customHeight="1">
      <x:c r="A871" s="29"/>
      <x:c r="B871" s="29"/>
      <x:c r="C871" s="129"/>
      <x:c r="D871" s="87"/>
      <x:c r="E871" s="13"/>
      <x:c r="F871" s="87"/>
      <x:c r="G871" s="87"/>
      <x:c r="H871" s="87"/>
      <x:c r="I871" s="87"/>
      <x:c r="J871" s="87"/>
      <x:c r="K871" s="87"/>
      <x:c r="L871" s="87"/>
      <x:c r="M871" s="87"/>
      <x:c r="N871" s="29"/>
      <x:c r="O871" s="10"/>
      <x:c r="P871" s="10"/>
      <x:c r="Q871" s="10"/>
      <x:c r="R871" s="10"/>
      <x:c r="S871" s="10"/>
      <x:c r="T871" s="10"/>
      <x:c r="U871" s="10"/>
      <x:c r="V871" s="10"/>
      <x:c r="W871" s="10"/>
      <x:c r="X871" s="10"/>
      <x:c r="Y871" s="10"/>
      <x:c r="Z871" s="10"/>
    </x:row>
    <x:row r="872" spans="1:26" ht="13.5" customHeight="1">
      <x:c r="A872" s="29"/>
      <x:c r="B872" s="29"/>
      <x:c r="C872" s="129"/>
      <x:c r="D872" s="87"/>
      <x:c r="E872" s="13"/>
      <x:c r="F872" s="87"/>
      <x:c r="G872" s="87"/>
      <x:c r="H872" s="87"/>
      <x:c r="I872" s="87"/>
      <x:c r="J872" s="87"/>
      <x:c r="K872" s="87"/>
      <x:c r="L872" s="87"/>
      <x:c r="M872" s="87"/>
      <x:c r="N872" s="29"/>
      <x:c r="O872" s="10"/>
      <x:c r="P872" s="10"/>
      <x:c r="Q872" s="10"/>
      <x:c r="R872" s="10"/>
      <x:c r="S872" s="10"/>
      <x:c r="T872" s="10"/>
      <x:c r="U872" s="10"/>
      <x:c r="V872" s="10"/>
      <x:c r="W872" s="10"/>
      <x:c r="X872" s="10"/>
      <x:c r="Y872" s="10"/>
      <x:c r="Z872" s="10"/>
    </x:row>
    <x:row r="873" spans="1:26" ht="13.5" customHeight="1">
      <x:c r="A873" s="29"/>
      <x:c r="B873" s="29"/>
      <x:c r="C873" s="129"/>
      <x:c r="D873" s="87"/>
      <x:c r="E873" s="13"/>
      <x:c r="F873" s="87"/>
      <x:c r="G873" s="87"/>
      <x:c r="H873" s="87"/>
      <x:c r="I873" s="87"/>
      <x:c r="J873" s="87"/>
      <x:c r="K873" s="87"/>
      <x:c r="L873" s="87"/>
      <x:c r="M873" s="87"/>
      <x:c r="N873" s="29"/>
      <x:c r="O873" s="10"/>
      <x:c r="P873" s="10"/>
      <x:c r="Q873" s="10"/>
      <x:c r="R873" s="10"/>
      <x:c r="S873" s="10"/>
      <x:c r="T873" s="10"/>
      <x:c r="U873" s="10"/>
      <x:c r="V873" s="10"/>
      <x:c r="W873" s="10"/>
      <x:c r="X873" s="10"/>
      <x:c r="Y873" s="10"/>
      <x:c r="Z873" s="10"/>
    </x:row>
    <x:row r="874" spans="1:26" ht="13.5" customHeight="1">
      <x:c r="A874" s="29"/>
      <x:c r="B874" s="29"/>
      <x:c r="C874" s="129"/>
      <x:c r="D874" s="87"/>
      <x:c r="E874" s="13"/>
      <x:c r="F874" s="87"/>
      <x:c r="G874" s="87"/>
      <x:c r="H874" s="87"/>
      <x:c r="I874" s="87"/>
      <x:c r="J874" s="87"/>
      <x:c r="K874" s="87"/>
      <x:c r="L874" s="87"/>
      <x:c r="M874" s="87"/>
      <x:c r="N874" s="29"/>
      <x:c r="O874" s="10"/>
      <x:c r="P874" s="10"/>
      <x:c r="Q874" s="10"/>
      <x:c r="R874" s="10"/>
      <x:c r="S874" s="10"/>
      <x:c r="T874" s="10"/>
      <x:c r="U874" s="10"/>
      <x:c r="V874" s="10"/>
      <x:c r="W874" s="10"/>
      <x:c r="X874" s="10"/>
      <x:c r="Y874" s="10"/>
      <x:c r="Z874" s="10"/>
    </x:row>
    <x:row r="875" spans="1:26" ht="13.5" customHeight="1">
      <x:c r="A875" s="29"/>
      <x:c r="B875" s="29"/>
      <x:c r="C875" s="129"/>
      <x:c r="D875" s="87"/>
      <x:c r="E875" s="13"/>
      <x:c r="F875" s="87"/>
      <x:c r="G875" s="87"/>
      <x:c r="H875" s="87"/>
      <x:c r="I875" s="87"/>
      <x:c r="J875" s="87"/>
      <x:c r="K875" s="87"/>
      <x:c r="L875" s="87"/>
      <x:c r="M875" s="87"/>
      <x:c r="N875" s="29"/>
      <x:c r="O875" s="10"/>
      <x:c r="P875" s="10"/>
      <x:c r="Q875" s="10"/>
      <x:c r="R875" s="10"/>
      <x:c r="S875" s="10"/>
      <x:c r="T875" s="10"/>
      <x:c r="U875" s="10"/>
      <x:c r="V875" s="10"/>
      <x:c r="W875" s="10"/>
      <x:c r="X875" s="10"/>
      <x:c r="Y875" s="10"/>
      <x:c r="Z875" s="10"/>
    </x:row>
    <x:row r="876" spans="1:26" ht="13.5" customHeight="1">
      <x:c r="A876" s="29"/>
      <x:c r="B876" s="29"/>
      <x:c r="C876" s="129"/>
      <x:c r="D876" s="87"/>
      <x:c r="E876" s="13"/>
      <x:c r="F876" s="87"/>
      <x:c r="G876" s="87"/>
      <x:c r="H876" s="87"/>
      <x:c r="I876" s="87"/>
      <x:c r="J876" s="87"/>
      <x:c r="K876" s="87"/>
      <x:c r="L876" s="87"/>
      <x:c r="M876" s="87"/>
      <x:c r="N876" s="29"/>
      <x:c r="O876" s="10"/>
      <x:c r="P876" s="10"/>
      <x:c r="Q876" s="10"/>
      <x:c r="R876" s="10"/>
      <x:c r="S876" s="10"/>
      <x:c r="T876" s="10"/>
      <x:c r="U876" s="10"/>
      <x:c r="V876" s="10"/>
      <x:c r="W876" s="10"/>
      <x:c r="X876" s="10"/>
      <x:c r="Y876" s="10"/>
      <x:c r="Z876" s="10"/>
    </x:row>
    <x:row r="877" spans="1:26" ht="13.5" customHeight="1">
      <x:c r="A877" s="29"/>
      <x:c r="B877" s="29"/>
      <x:c r="C877" s="129"/>
      <x:c r="D877" s="87"/>
      <x:c r="E877" s="13"/>
      <x:c r="F877" s="87"/>
      <x:c r="G877" s="87"/>
      <x:c r="H877" s="87"/>
      <x:c r="I877" s="87"/>
      <x:c r="J877" s="87"/>
      <x:c r="K877" s="87"/>
      <x:c r="L877" s="87"/>
      <x:c r="M877" s="87"/>
      <x:c r="N877" s="29"/>
      <x:c r="O877" s="10"/>
      <x:c r="P877" s="10"/>
      <x:c r="Q877" s="10"/>
      <x:c r="R877" s="10"/>
      <x:c r="S877" s="10"/>
      <x:c r="T877" s="10"/>
      <x:c r="U877" s="10"/>
      <x:c r="V877" s="10"/>
      <x:c r="W877" s="10"/>
      <x:c r="X877" s="10"/>
      <x:c r="Y877" s="10"/>
      <x:c r="Z877" s="10"/>
    </x:row>
    <x:row r="878" spans="1:26" ht="13.5" customHeight="1">
      <x:c r="A878" s="29"/>
      <x:c r="B878" s="29"/>
      <x:c r="C878" s="129"/>
      <x:c r="D878" s="87"/>
      <x:c r="E878" s="13"/>
      <x:c r="F878" s="87"/>
      <x:c r="G878" s="87"/>
      <x:c r="H878" s="87"/>
      <x:c r="I878" s="87"/>
      <x:c r="J878" s="87"/>
      <x:c r="K878" s="87"/>
      <x:c r="L878" s="87"/>
      <x:c r="M878" s="87"/>
      <x:c r="N878" s="29"/>
      <x:c r="O878" s="10"/>
      <x:c r="P878" s="10"/>
      <x:c r="Q878" s="10"/>
      <x:c r="R878" s="10"/>
      <x:c r="S878" s="10"/>
      <x:c r="T878" s="10"/>
      <x:c r="U878" s="10"/>
      <x:c r="V878" s="10"/>
      <x:c r="W878" s="10"/>
      <x:c r="X878" s="10"/>
      <x:c r="Y878" s="10"/>
      <x:c r="Z878" s="10"/>
    </x:row>
    <x:row r="879" spans="1:26" ht="13.5" customHeight="1">
      <x:c r="A879" s="29"/>
      <x:c r="B879" s="29"/>
      <x:c r="C879" s="129"/>
      <x:c r="D879" s="87"/>
      <x:c r="E879" s="13"/>
      <x:c r="F879" s="87"/>
      <x:c r="G879" s="87"/>
      <x:c r="H879" s="87"/>
      <x:c r="I879" s="87"/>
      <x:c r="J879" s="87"/>
      <x:c r="K879" s="87"/>
      <x:c r="L879" s="87"/>
      <x:c r="M879" s="87"/>
      <x:c r="N879" s="29"/>
      <x:c r="O879" s="10"/>
      <x:c r="P879" s="10"/>
      <x:c r="Q879" s="10"/>
      <x:c r="R879" s="10"/>
      <x:c r="S879" s="10"/>
      <x:c r="T879" s="10"/>
      <x:c r="U879" s="10"/>
      <x:c r="V879" s="10"/>
      <x:c r="W879" s="10"/>
      <x:c r="X879" s="10"/>
      <x:c r="Y879" s="10"/>
      <x:c r="Z879" s="10"/>
    </x:row>
    <x:row r="880" spans="1:26" ht="13.5" customHeight="1">
      <x:c r="A880" s="29"/>
      <x:c r="B880" s="29"/>
      <x:c r="C880" s="129"/>
      <x:c r="D880" s="87"/>
      <x:c r="E880" s="13"/>
      <x:c r="F880" s="87"/>
      <x:c r="G880" s="87"/>
      <x:c r="H880" s="87"/>
      <x:c r="I880" s="87"/>
      <x:c r="J880" s="87"/>
      <x:c r="K880" s="87"/>
      <x:c r="L880" s="87"/>
      <x:c r="M880" s="87"/>
      <x:c r="N880" s="29"/>
      <x:c r="O880" s="10"/>
      <x:c r="P880" s="10"/>
      <x:c r="Q880" s="10"/>
      <x:c r="R880" s="10"/>
      <x:c r="S880" s="10"/>
      <x:c r="T880" s="10"/>
      <x:c r="U880" s="10"/>
      <x:c r="V880" s="10"/>
      <x:c r="W880" s="10"/>
      <x:c r="X880" s="10"/>
      <x:c r="Y880" s="10"/>
      <x:c r="Z880" s="10"/>
    </x:row>
    <x:row r="881" spans="1:26" ht="13.5" customHeight="1">
      <x:c r="A881" s="29"/>
      <x:c r="B881" s="29"/>
      <x:c r="C881" s="129"/>
      <x:c r="D881" s="87"/>
      <x:c r="E881" s="13"/>
      <x:c r="F881" s="87"/>
      <x:c r="G881" s="87"/>
      <x:c r="H881" s="87"/>
      <x:c r="I881" s="87"/>
      <x:c r="J881" s="87"/>
      <x:c r="K881" s="87"/>
      <x:c r="L881" s="87"/>
      <x:c r="M881" s="87"/>
      <x:c r="N881" s="29"/>
      <x:c r="O881" s="10"/>
      <x:c r="P881" s="10"/>
      <x:c r="Q881" s="10"/>
      <x:c r="R881" s="10"/>
      <x:c r="S881" s="10"/>
      <x:c r="T881" s="10"/>
      <x:c r="U881" s="10"/>
      <x:c r="V881" s="10"/>
      <x:c r="W881" s="10"/>
      <x:c r="X881" s="10"/>
      <x:c r="Y881" s="10"/>
      <x:c r="Z881" s="10"/>
    </x:row>
    <x:row r="882" spans="1:26" ht="13.5" customHeight="1">
      <x:c r="A882" s="29"/>
      <x:c r="B882" s="29"/>
      <x:c r="C882" s="129"/>
      <x:c r="D882" s="87"/>
      <x:c r="E882" s="13"/>
      <x:c r="F882" s="87"/>
      <x:c r="G882" s="87"/>
      <x:c r="H882" s="87"/>
      <x:c r="I882" s="87"/>
      <x:c r="J882" s="87"/>
      <x:c r="K882" s="87"/>
      <x:c r="L882" s="87"/>
      <x:c r="M882" s="87"/>
      <x:c r="N882" s="29"/>
      <x:c r="O882" s="10"/>
      <x:c r="P882" s="10"/>
      <x:c r="Q882" s="10"/>
      <x:c r="R882" s="10"/>
      <x:c r="S882" s="10"/>
      <x:c r="T882" s="10"/>
      <x:c r="U882" s="10"/>
      <x:c r="V882" s="10"/>
      <x:c r="W882" s="10"/>
      <x:c r="X882" s="10"/>
      <x:c r="Y882" s="10"/>
      <x:c r="Z882" s="10"/>
    </x:row>
    <x:row r="883" spans="1:26" ht="13.5" customHeight="1">
      <x:c r="A883" s="29"/>
      <x:c r="B883" s="29"/>
      <x:c r="C883" s="129"/>
      <x:c r="D883" s="87"/>
      <x:c r="E883" s="13"/>
      <x:c r="F883" s="87"/>
      <x:c r="G883" s="87"/>
      <x:c r="H883" s="87"/>
      <x:c r="I883" s="87"/>
      <x:c r="J883" s="87"/>
      <x:c r="K883" s="87"/>
      <x:c r="L883" s="87"/>
      <x:c r="M883" s="87"/>
      <x:c r="N883" s="29"/>
      <x:c r="O883" s="10"/>
      <x:c r="P883" s="10"/>
      <x:c r="Q883" s="10"/>
      <x:c r="R883" s="10"/>
      <x:c r="S883" s="10"/>
      <x:c r="T883" s="10"/>
      <x:c r="U883" s="10"/>
      <x:c r="V883" s="10"/>
      <x:c r="W883" s="10"/>
      <x:c r="X883" s="10"/>
      <x:c r="Y883" s="10"/>
      <x:c r="Z883" s="10"/>
    </x:row>
    <x:row r="884" spans="1:26" ht="13.5" customHeight="1">
      <x:c r="A884" s="29"/>
      <x:c r="B884" s="29"/>
      <x:c r="C884" s="129"/>
      <x:c r="D884" s="87"/>
      <x:c r="E884" s="13"/>
      <x:c r="F884" s="87"/>
      <x:c r="G884" s="87"/>
      <x:c r="H884" s="87"/>
      <x:c r="I884" s="87"/>
      <x:c r="J884" s="87"/>
      <x:c r="K884" s="87"/>
      <x:c r="L884" s="87"/>
      <x:c r="M884" s="87"/>
      <x:c r="N884" s="29"/>
      <x:c r="O884" s="10"/>
      <x:c r="P884" s="10"/>
      <x:c r="Q884" s="10"/>
      <x:c r="R884" s="10"/>
      <x:c r="S884" s="10"/>
      <x:c r="T884" s="10"/>
      <x:c r="U884" s="10"/>
      <x:c r="V884" s="10"/>
      <x:c r="W884" s="10"/>
      <x:c r="X884" s="10"/>
      <x:c r="Y884" s="10"/>
      <x:c r="Z884" s="10"/>
    </x:row>
    <x:row r="885" spans="1:26" ht="13.5" customHeight="1">
      <x:c r="A885" s="29"/>
      <x:c r="B885" s="29"/>
      <x:c r="C885" s="129"/>
      <x:c r="D885" s="87"/>
      <x:c r="E885" s="13"/>
      <x:c r="F885" s="87"/>
      <x:c r="G885" s="87"/>
      <x:c r="H885" s="87"/>
      <x:c r="I885" s="87"/>
      <x:c r="J885" s="87"/>
      <x:c r="K885" s="87"/>
      <x:c r="L885" s="87"/>
      <x:c r="M885" s="87"/>
      <x:c r="N885" s="29"/>
      <x:c r="O885" s="10"/>
      <x:c r="P885" s="10"/>
      <x:c r="Q885" s="10"/>
      <x:c r="R885" s="10"/>
      <x:c r="S885" s="10"/>
      <x:c r="T885" s="10"/>
      <x:c r="U885" s="10"/>
      <x:c r="V885" s="10"/>
      <x:c r="W885" s="10"/>
      <x:c r="X885" s="10"/>
      <x:c r="Y885" s="10"/>
      <x:c r="Z885" s="10"/>
    </x:row>
    <x:row r="886" spans="1:26" ht="13.5" customHeight="1">
      <x:c r="A886" s="29"/>
      <x:c r="B886" s="29"/>
      <x:c r="C886" s="129"/>
      <x:c r="D886" s="87"/>
      <x:c r="E886" s="13"/>
      <x:c r="F886" s="87"/>
      <x:c r="G886" s="87"/>
      <x:c r="H886" s="87"/>
      <x:c r="I886" s="87"/>
      <x:c r="J886" s="87"/>
      <x:c r="K886" s="87"/>
      <x:c r="L886" s="87"/>
      <x:c r="M886" s="87"/>
      <x:c r="N886" s="29"/>
      <x:c r="O886" s="10"/>
      <x:c r="P886" s="10"/>
      <x:c r="Q886" s="10"/>
      <x:c r="R886" s="10"/>
      <x:c r="S886" s="10"/>
      <x:c r="T886" s="10"/>
      <x:c r="U886" s="10"/>
      <x:c r="V886" s="10"/>
      <x:c r="W886" s="10"/>
      <x:c r="X886" s="10"/>
      <x:c r="Y886" s="10"/>
      <x:c r="Z886" s="10"/>
    </x:row>
    <x:row r="887" spans="1:26" ht="13.5" customHeight="1">
      <x:c r="A887" s="29"/>
      <x:c r="B887" s="29"/>
      <x:c r="C887" s="129"/>
      <x:c r="D887" s="87"/>
      <x:c r="E887" s="13"/>
      <x:c r="F887" s="87"/>
      <x:c r="G887" s="87"/>
      <x:c r="H887" s="87"/>
      <x:c r="I887" s="87"/>
      <x:c r="J887" s="87"/>
      <x:c r="K887" s="87"/>
      <x:c r="L887" s="87"/>
      <x:c r="M887" s="87"/>
      <x:c r="N887" s="29"/>
      <x:c r="O887" s="10"/>
      <x:c r="P887" s="10"/>
      <x:c r="Q887" s="10"/>
      <x:c r="R887" s="10"/>
      <x:c r="S887" s="10"/>
      <x:c r="T887" s="10"/>
      <x:c r="U887" s="10"/>
      <x:c r="V887" s="10"/>
      <x:c r="W887" s="10"/>
      <x:c r="X887" s="10"/>
      <x:c r="Y887" s="10"/>
      <x:c r="Z887" s="10"/>
    </x:row>
    <x:row r="888" spans="1:26" ht="13.5" customHeight="1">
      <x:c r="A888" s="29"/>
      <x:c r="B888" s="29"/>
      <x:c r="C888" s="129"/>
      <x:c r="D888" s="87"/>
      <x:c r="E888" s="13"/>
      <x:c r="F888" s="87"/>
      <x:c r="G888" s="87"/>
      <x:c r="H888" s="87"/>
      <x:c r="I888" s="87"/>
      <x:c r="J888" s="87"/>
      <x:c r="K888" s="87"/>
      <x:c r="L888" s="87"/>
      <x:c r="M888" s="87"/>
      <x:c r="N888" s="29"/>
      <x:c r="O888" s="10"/>
      <x:c r="P888" s="10"/>
      <x:c r="Q888" s="10"/>
      <x:c r="R888" s="10"/>
      <x:c r="S888" s="10"/>
      <x:c r="T888" s="10"/>
      <x:c r="U888" s="10"/>
      <x:c r="V888" s="10"/>
      <x:c r="W888" s="10"/>
      <x:c r="X888" s="10"/>
      <x:c r="Y888" s="10"/>
      <x:c r="Z888" s="10"/>
    </x:row>
    <x:row r="889" spans="1:26" ht="13.5" customHeight="1">
      <x:c r="A889" s="29"/>
      <x:c r="B889" s="29"/>
      <x:c r="C889" s="129"/>
      <x:c r="D889" s="87"/>
      <x:c r="E889" s="13"/>
      <x:c r="F889" s="87"/>
      <x:c r="G889" s="87"/>
      <x:c r="H889" s="87"/>
      <x:c r="I889" s="87"/>
      <x:c r="J889" s="87"/>
      <x:c r="K889" s="87"/>
      <x:c r="L889" s="87"/>
      <x:c r="M889" s="87"/>
      <x:c r="N889" s="29"/>
      <x:c r="O889" s="10"/>
      <x:c r="P889" s="10"/>
      <x:c r="Q889" s="10"/>
      <x:c r="R889" s="10"/>
      <x:c r="S889" s="10"/>
      <x:c r="T889" s="10"/>
      <x:c r="U889" s="10"/>
      <x:c r="V889" s="10"/>
      <x:c r="W889" s="10"/>
      <x:c r="X889" s="10"/>
      <x:c r="Y889" s="10"/>
      <x:c r="Z889" s="10"/>
    </x:row>
    <x:row r="890" spans="1:26" ht="13.5" customHeight="1">
      <x:c r="A890" s="29"/>
      <x:c r="B890" s="29"/>
      <x:c r="C890" s="129"/>
      <x:c r="D890" s="87"/>
      <x:c r="E890" s="13"/>
      <x:c r="F890" s="87"/>
      <x:c r="G890" s="87"/>
      <x:c r="H890" s="87"/>
      <x:c r="I890" s="87"/>
      <x:c r="J890" s="87"/>
      <x:c r="K890" s="87"/>
      <x:c r="L890" s="87"/>
      <x:c r="M890" s="87"/>
      <x:c r="N890" s="29"/>
      <x:c r="O890" s="10"/>
      <x:c r="P890" s="10"/>
      <x:c r="Q890" s="10"/>
      <x:c r="R890" s="10"/>
      <x:c r="S890" s="10"/>
      <x:c r="T890" s="10"/>
      <x:c r="U890" s="10"/>
      <x:c r="V890" s="10"/>
      <x:c r="W890" s="10"/>
      <x:c r="X890" s="10"/>
      <x:c r="Y890" s="10"/>
      <x:c r="Z890" s="10"/>
    </x:row>
    <x:row r="891" spans="1:26" ht="13.5" customHeight="1">
      <x:c r="A891" s="29"/>
      <x:c r="B891" s="29"/>
      <x:c r="C891" s="129"/>
      <x:c r="D891" s="87"/>
      <x:c r="E891" s="13"/>
      <x:c r="F891" s="87"/>
      <x:c r="G891" s="87"/>
      <x:c r="H891" s="87"/>
      <x:c r="I891" s="87"/>
      <x:c r="J891" s="87"/>
      <x:c r="K891" s="87"/>
      <x:c r="L891" s="87"/>
      <x:c r="M891" s="87"/>
      <x:c r="N891" s="29"/>
      <x:c r="O891" s="10"/>
      <x:c r="P891" s="10"/>
      <x:c r="Q891" s="10"/>
      <x:c r="R891" s="10"/>
      <x:c r="S891" s="10"/>
      <x:c r="T891" s="10"/>
      <x:c r="U891" s="10"/>
      <x:c r="V891" s="10"/>
      <x:c r="W891" s="10"/>
      <x:c r="X891" s="10"/>
      <x:c r="Y891" s="10"/>
      <x:c r="Z891" s="10"/>
    </x:row>
    <x:row r="892" spans="1:26" ht="13.5" customHeight="1">
      <x:c r="A892" s="29"/>
      <x:c r="B892" s="29"/>
      <x:c r="C892" s="129"/>
      <x:c r="D892" s="87"/>
      <x:c r="E892" s="13"/>
      <x:c r="F892" s="87"/>
      <x:c r="G892" s="87"/>
      <x:c r="H892" s="87"/>
      <x:c r="I892" s="87"/>
      <x:c r="J892" s="87"/>
      <x:c r="K892" s="87"/>
      <x:c r="L892" s="87"/>
      <x:c r="M892" s="87"/>
      <x:c r="N892" s="29"/>
      <x:c r="O892" s="10"/>
      <x:c r="P892" s="10"/>
      <x:c r="Q892" s="10"/>
      <x:c r="R892" s="10"/>
      <x:c r="S892" s="10"/>
      <x:c r="T892" s="10"/>
      <x:c r="U892" s="10"/>
      <x:c r="V892" s="10"/>
      <x:c r="W892" s="10"/>
      <x:c r="X892" s="10"/>
      <x:c r="Y892" s="10"/>
      <x:c r="Z892" s="10"/>
    </x:row>
    <x:row r="893" spans="1:26" ht="13.5" customHeight="1">
      <x:c r="A893" s="29"/>
      <x:c r="B893" s="29"/>
      <x:c r="C893" s="129"/>
      <x:c r="D893" s="87"/>
      <x:c r="E893" s="13"/>
      <x:c r="F893" s="87"/>
      <x:c r="G893" s="87"/>
      <x:c r="H893" s="87"/>
      <x:c r="I893" s="87"/>
      <x:c r="J893" s="87"/>
      <x:c r="K893" s="87"/>
      <x:c r="L893" s="87"/>
      <x:c r="M893" s="87"/>
      <x:c r="N893" s="29"/>
      <x:c r="O893" s="10"/>
      <x:c r="P893" s="10"/>
      <x:c r="Q893" s="10"/>
      <x:c r="R893" s="10"/>
      <x:c r="S893" s="10"/>
      <x:c r="T893" s="10"/>
      <x:c r="U893" s="10"/>
      <x:c r="V893" s="10"/>
      <x:c r="W893" s="10"/>
      <x:c r="X893" s="10"/>
      <x:c r="Y893" s="10"/>
      <x:c r="Z893" s="10"/>
    </x:row>
    <x:row r="894" spans="1:26" ht="13.5" customHeight="1">
      <x:c r="A894" s="29"/>
      <x:c r="B894" s="29"/>
      <x:c r="C894" s="129"/>
      <x:c r="D894" s="87"/>
      <x:c r="E894" s="13"/>
      <x:c r="F894" s="87"/>
      <x:c r="G894" s="87"/>
      <x:c r="H894" s="87"/>
      <x:c r="I894" s="87"/>
      <x:c r="J894" s="87"/>
      <x:c r="K894" s="87"/>
      <x:c r="L894" s="87"/>
      <x:c r="M894" s="87"/>
      <x:c r="N894" s="29"/>
      <x:c r="O894" s="10"/>
      <x:c r="P894" s="10"/>
      <x:c r="Q894" s="10"/>
      <x:c r="R894" s="10"/>
      <x:c r="S894" s="10"/>
      <x:c r="T894" s="10"/>
      <x:c r="U894" s="10"/>
      <x:c r="V894" s="10"/>
      <x:c r="W894" s="10"/>
      <x:c r="X894" s="10"/>
      <x:c r="Y894" s="10"/>
      <x:c r="Z894" s="10"/>
    </x:row>
    <x:row r="895" spans="1:26" ht="13.5" customHeight="1">
      <x:c r="A895" s="29"/>
      <x:c r="B895" s="29"/>
      <x:c r="C895" s="129"/>
      <x:c r="D895" s="87"/>
      <x:c r="E895" s="13"/>
      <x:c r="F895" s="87"/>
      <x:c r="G895" s="87"/>
      <x:c r="H895" s="87"/>
      <x:c r="I895" s="87"/>
      <x:c r="J895" s="87"/>
      <x:c r="K895" s="87"/>
      <x:c r="L895" s="87"/>
      <x:c r="M895" s="87"/>
      <x:c r="N895" s="29"/>
      <x:c r="O895" s="10"/>
      <x:c r="P895" s="10"/>
      <x:c r="Q895" s="10"/>
      <x:c r="R895" s="10"/>
      <x:c r="S895" s="10"/>
      <x:c r="T895" s="10"/>
      <x:c r="U895" s="10"/>
      <x:c r="V895" s="10"/>
      <x:c r="W895" s="10"/>
      <x:c r="X895" s="10"/>
      <x:c r="Y895" s="10"/>
      <x:c r="Z895" s="10"/>
    </x:row>
    <x:row r="896" spans="1:26" ht="13.5" customHeight="1">
      <x:c r="A896" s="29"/>
      <x:c r="B896" s="29"/>
      <x:c r="C896" s="129"/>
      <x:c r="D896" s="87"/>
      <x:c r="E896" s="13"/>
      <x:c r="F896" s="87"/>
      <x:c r="G896" s="87"/>
      <x:c r="H896" s="87"/>
      <x:c r="I896" s="87"/>
      <x:c r="J896" s="87"/>
      <x:c r="K896" s="87"/>
      <x:c r="L896" s="87"/>
      <x:c r="M896" s="87"/>
      <x:c r="N896" s="29"/>
      <x:c r="O896" s="10"/>
      <x:c r="P896" s="10"/>
      <x:c r="Q896" s="10"/>
      <x:c r="R896" s="10"/>
      <x:c r="S896" s="10"/>
      <x:c r="T896" s="10"/>
      <x:c r="U896" s="10"/>
      <x:c r="V896" s="10"/>
      <x:c r="W896" s="10"/>
      <x:c r="X896" s="10"/>
      <x:c r="Y896" s="10"/>
      <x:c r="Z896" s="10"/>
    </x:row>
    <x:row r="897" spans="1:26" ht="13.5" customHeight="1">
      <x:c r="A897" s="29"/>
      <x:c r="B897" s="29"/>
      <x:c r="C897" s="129"/>
      <x:c r="D897" s="87"/>
      <x:c r="E897" s="13"/>
      <x:c r="F897" s="87"/>
      <x:c r="G897" s="87"/>
      <x:c r="H897" s="87"/>
      <x:c r="I897" s="87"/>
      <x:c r="J897" s="87"/>
      <x:c r="K897" s="87"/>
      <x:c r="L897" s="87"/>
      <x:c r="M897" s="87"/>
      <x:c r="N897" s="29"/>
      <x:c r="O897" s="10"/>
      <x:c r="P897" s="10"/>
      <x:c r="Q897" s="10"/>
      <x:c r="R897" s="10"/>
      <x:c r="S897" s="10"/>
      <x:c r="T897" s="10"/>
      <x:c r="U897" s="10"/>
      <x:c r="V897" s="10"/>
      <x:c r="W897" s="10"/>
      <x:c r="X897" s="10"/>
      <x:c r="Y897" s="10"/>
      <x:c r="Z897" s="10"/>
    </x:row>
    <x:row r="898" spans="1:26" ht="13.5" customHeight="1">
      <x:c r="A898" s="29"/>
      <x:c r="B898" s="29"/>
      <x:c r="C898" s="129"/>
      <x:c r="D898" s="87"/>
      <x:c r="E898" s="13"/>
      <x:c r="F898" s="87"/>
      <x:c r="G898" s="87"/>
      <x:c r="H898" s="87"/>
      <x:c r="I898" s="87"/>
      <x:c r="J898" s="87"/>
      <x:c r="K898" s="87"/>
      <x:c r="L898" s="87"/>
      <x:c r="M898" s="87"/>
      <x:c r="N898" s="29"/>
      <x:c r="O898" s="10"/>
      <x:c r="P898" s="10"/>
      <x:c r="Q898" s="10"/>
      <x:c r="R898" s="10"/>
      <x:c r="S898" s="10"/>
      <x:c r="T898" s="10"/>
      <x:c r="U898" s="10"/>
      <x:c r="V898" s="10"/>
      <x:c r="W898" s="10"/>
      <x:c r="X898" s="10"/>
      <x:c r="Y898" s="10"/>
      <x:c r="Z898" s="10"/>
    </x:row>
    <x:row r="899" spans="1:26" ht="13.5" customHeight="1">
      <x:c r="A899" s="29"/>
      <x:c r="B899" s="29"/>
      <x:c r="C899" s="129"/>
      <x:c r="D899" s="87"/>
      <x:c r="E899" s="13"/>
      <x:c r="F899" s="87"/>
      <x:c r="G899" s="87"/>
      <x:c r="H899" s="87"/>
      <x:c r="I899" s="87"/>
      <x:c r="J899" s="87"/>
      <x:c r="K899" s="87"/>
      <x:c r="L899" s="87"/>
      <x:c r="M899" s="87"/>
      <x:c r="N899" s="29"/>
      <x:c r="O899" s="10"/>
      <x:c r="P899" s="10"/>
      <x:c r="Q899" s="10"/>
      <x:c r="R899" s="10"/>
      <x:c r="S899" s="10"/>
      <x:c r="T899" s="10"/>
      <x:c r="U899" s="10"/>
      <x:c r="V899" s="10"/>
      <x:c r="W899" s="10"/>
      <x:c r="X899" s="10"/>
      <x:c r="Y899" s="10"/>
      <x:c r="Z899" s="10"/>
    </x:row>
    <x:row r="900" spans="1:26" ht="13.5" customHeight="1">
      <x:c r="A900" s="29"/>
      <x:c r="B900" s="29"/>
      <x:c r="C900" s="129"/>
      <x:c r="D900" s="87"/>
      <x:c r="E900" s="13"/>
      <x:c r="F900" s="87"/>
      <x:c r="G900" s="87"/>
      <x:c r="H900" s="87"/>
      <x:c r="I900" s="87"/>
      <x:c r="J900" s="87"/>
      <x:c r="K900" s="87"/>
      <x:c r="L900" s="87"/>
      <x:c r="M900" s="87"/>
      <x:c r="N900" s="29"/>
      <x:c r="O900" s="10"/>
      <x:c r="P900" s="10"/>
      <x:c r="Q900" s="10"/>
      <x:c r="R900" s="10"/>
      <x:c r="S900" s="10"/>
      <x:c r="T900" s="10"/>
      <x:c r="U900" s="10"/>
      <x:c r="V900" s="10"/>
      <x:c r="W900" s="10"/>
      <x:c r="X900" s="10"/>
      <x:c r="Y900" s="10"/>
      <x:c r="Z900" s="10"/>
    </x:row>
    <x:row r="901" spans="1:26" ht="13.5" customHeight="1">
      <x:c r="A901" s="29"/>
      <x:c r="B901" s="29"/>
      <x:c r="C901" s="129"/>
      <x:c r="D901" s="87"/>
      <x:c r="E901" s="13"/>
      <x:c r="F901" s="87"/>
      <x:c r="G901" s="87"/>
      <x:c r="H901" s="87"/>
      <x:c r="I901" s="87"/>
      <x:c r="J901" s="87"/>
      <x:c r="K901" s="87"/>
      <x:c r="L901" s="87"/>
      <x:c r="M901" s="87"/>
      <x:c r="N901" s="29"/>
      <x:c r="O901" s="10"/>
      <x:c r="P901" s="10"/>
      <x:c r="Q901" s="10"/>
      <x:c r="R901" s="10"/>
      <x:c r="S901" s="10"/>
      <x:c r="T901" s="10"/>
      <x:c r="U901" s="10"/>
      <x:c r="V901" s="10"/>
      <x:c r="W901" s="10"/>
      <x:c r="X901" s="10"/>
      <x:c r="Y901" s="10"/>
      <x:c r="Z901" s="10"/>
    </x:row>
    <x:row r="902" spans="1:26" ht="13.5" customHeight="1">
      <x:c r="A902" s="29"/>
      <x:c r="B902" s="29"/>
      <x:c r="C902" s="129"/>
      <x:c r="D902" s="87"/>
      <x:c r="E902" s="13"/>
      <x:c r="F902" s="87"/>
      <x:c r="G902" s="87"/>
      <x:c r="H902" s="87"/>
      <x:c r="I902" s="87"/>
      <x:c r="J902" s="87"/>
      <x:c r="K902" s="87"/>
      <x:c r="L902" s="87"/>
      <x:c r="M902" s="87"/>
      <x:c r="N902" s="29"/>
      <x:c r="O902" s="10"/>
      <x:c r="P902" s="10"/>
      <x:c r="Q902" s="10"/>
      <x:c r="R902" s="10"/>
      <x:c r="S902" s="10"/>
      <x:c r="T902" s="10"/>
      <x:c r="U902" s="10"/>
      <x:c r="V902" s="10"/>
      <x:c r="W902" s="10"/>
      <x:c r="X902" s="10"/>
      <x:c r="Y902" s="10"/>
      <x:c r="Z902" s="10"/>
    </x:row>
    <x:row r="903" spans="1:26" ht="13.5" customHeight="1">
      <x:c r="A903" s="29"/>
      <x:c r="B903" s="29"/>
      <x:c r="C903" s="129"/>
      <x:c r="D903" s="87"/>
      <x:c r="E903" s="13"/>
      <x:c r="F903" s="87"/>
      <x:c r="G903" s="87"/>
      <x:c r="H903" s="87"/>
      <x:c r="I903" s="87"/>
      <x:c r="J903" s="87"/>
      <x:c r="K903" s="87"/>
      <x:c r="L903" s="87"/>
      <x:c r="M903" s="87"/>
      <x:c r="N903" s="29"/>
      <x:c r="O903" s="10"/>
      <x:c r="P903" s="10"/>
      <x:c r="Q903" s="10"/>
      <x:c r="R903" s="10"/>
      <x:c r="S903" s="10"/>
      <x:c r="T903" s="10"/>
      <x:c r="U903" s="10"/>
      <x:c r="V903" s="10"/>
      <x:c r="W903" s="10"/>
      <x:c r="X903" s="10"/>
      <x:c r="Y903" s="10"/>
      <x:c r="Z903" s="10"/>
    </x:row>
    <x:row r="904" spans="1:26" ht="13.5" customHeight="1">
      <x:c r="A904" s="29"/>
      <x:c r="B904" s="29"/>
      <x:c r="C904" s="129"/>
      <x:c r="D904" s="87"/>
      <x:c r="E904" s="13"/>
      <x:c r="F904" s="87"/>
      <x:c r="G904" s="87"/>
      <x:c r="H904" s="87"/>
      <x:c r="I904" s="87"/>
      <x:c r="J904" s="87"/>
      <x:c r="K904" s="87"/>
      <x:c r="L904" s="87"/>
      <x:c r="M904" s="87"/>
      <x:c r="N904" s="29"/>
      <x:c r="O904" s="10"/>
      <x:c r="P904" s="10"/>
      <x:c r="Q904" s="10"/>
      <x:c r="R904" s="10"/>
      <x:c r="S904" s="10"/>
      <x:c r="T904" s="10"/>
      <x:c r="U904" s="10"/>
      <x:c r="V904" s="10"/>
      <x:c r="W904" s="10"/>
      <x:c r="X904" s="10"/>
      <x:c r="Y904" s="10"/>
      <x:c r="Z904" s="10"/>
    </x:row>
    <x:row r="905" spans="1:26" ht="13.5" customHeight="1">
      <x:c r="A905" s="29"/>
      <x:c r="B905" s="29"/>
      <x:c r="C905" s="129"/>
      <x:c r="D905" s="87"/>
      <x:c r="E905" s="13"/>
      <x:c r="F905" s="87"/>
      <x:c r="G905" s="87"/>
      <x:c r="H905" s="87"/>
      <x:c r="I905" s="87"/>
      <x:c r="J905" s="87"/>
      <x:c r="K905" s="87"/>
      <x:c r="L905" s="87"/>
      <x:c r="M905" s="87"/>
      <x:c r="N905" s="29"/>
      <x:c r="O905" s="10"/>
      <x:c r="P905" s="10"/>
      <x:c r="Q905" s="10"/>
      <x:c r="R905" s="10"/>
      <x:c r="S905" s="10"/>
      <x:c r="T905" s="10"/>
      <x:c r="U905" s="10"/>
      <x:c r="V905" s="10"/>
      <x:c r="W905" s="10"/>
      <x:c r="X905" s="10"/>
      <x:c r="Y905" s="10"/>
      <x:c r="Z905" s="10"/>
    </x:row>
    <x:row r="906" spans="1:26" ht="13.5" customHeight="1">
      <x:c r="A906" s="29"/>
      <x:c r="B906" s="29"/>
      <x:c r="C906" s="129"/>
      <x:c r="D906" s="87"/>
      <x:c r="E906" s="13"/>
      <x:c r="F906" s="87"/>
      <x:c r="G906" s="87"/>
      <x:c r="H906" s="87"/>
      <x:c r="I906" s="87"/>
      <x:c r="J906" s="87"/>
      <x:c r="K906" s="87"/>
      <x:c r="L906" s="87"/>
      <x:c r="M906" s="87"/>
      <x:c r="N906" s="29"/>
      <x:c r="O906" s="10"/>
      <x:c r="P906" s="10"/>
      <x:c r="Q906" s="10"/>
      <x:c r="R906" s="10"/>
      <x:c r="S906" s="10"/>
      <x:c r="T906" s="10"/>
      <x:c r="U906" s="10"/>
      <x:c r="V906" s="10"/>
      <x:c r="W906" s="10"/>
      <x:c r="X906" s="10"/>
      <x:c r="Y906" s="10"/>
      <x:c r="Z906" s="10"/>
    </x:row>
    <x:row r="907" spans="1:26" ht="13.5" customHeight="1">
      <x:c r="A907" s="29"/>
      <x:c r="B907" s="29"/>
      <x:c r="C907" s="129"/>
      <x:c r="D907" s="87"/>
      <x:c r="E907" s="13"/>
      <x:c r="F907" s="87"/>
      <x:c r="G907" s="87"/>
      <x:c r="H907" s="87"/>
      <x:c r="I907" s="87"/>
      <x:c r="J907" s="87"/>
      <x:c r="K907" s="87"/>
      <x:c r="L907" s="87"/>
      <x:c r="M907" s="87"/>
      <x:c r="N907" s="29"/>
      <x:c r="O907" s="10"/>
      <x:c r="P907" s="10"/>
      <x:c r="Q907" s="10"/>
      <x:c r="R907" s="10"/>
      <x:c r="S907" s="10"/>
      <x:c r="T907" s="10"/>
      <x:c r="U907" s="10"/>
      <x:c r="V907" s="10"/>
      <x:c r="W907" s="10"/>
      <x:c r="X907" s="10"/>
      <x:c r="Y907" s="10"/>
      <x:c r="Z907" s="10"/>
    </x:row>
    <x:row r="908" spans="1:26" ht="13.5" customHeight="1">
      <x:c r="A908" s="29"/>
      <x:c r="B908" s="29"/>
      <x:c r="C908" s="129"/>
      <x:c r="D908" s="87"/>
      <x:c r="E908" s="13"/>
      <x:c r="F908" s="87"/>
      <x:c r="G908" s="87"/>
      <x:c r="H908" s="87"/>
      <x:c r="I908" s="87"/>
      <x:c r="J908" s="87"/>
      <x:c r="K908" s="87"/>
      <x:c r="L908" s="87"/>
      <x:c r="M908" s="87"/>
      <x:c r="N908" s="29"/>
      <x:c r="O908" s="10"/>
      <x:c r="P908" s="10"/>
      <x:c r="Q908" s="10"/>
      <x:c r="R908" s="10"/>
      <x:c r="S908" s="10"/>
      <x:c r="T908" s="10"/>
      <x:c r="U908" s="10"/>
      <x:c r="V908" s="10"/>
      <x:c r="W908" s="10"/>
      <x:c r="X908" s="10"/>
      <x:c r="Y908" s="10"/>
      <x:c r="Z908" s="10"/>
    </x:row>
    <x:row r="909" spans="1:26" ht="13.5" customHeight="1">
      <x:c r="A909" s="29"/>
      <x:c r="B909" s="29"/>
      <x:c r="C909" s="129"/>
      <x:c r="D909" s="87"/>
      <x:c r="E909" s="13"/>
      <x:c r="F909" s="87"/>
      <x:c r="G909" s="87"/>
      <x:c r="H909" s="87"/>
      <x:c r="I909" s="87"/>
      <x:c r="J909" s="87"/>
      <x:c r="K909" s="87"/>
      <x:c r="L909" s="87"/>
      <x:c r="M909" s="87"/>
      <x:c r="N909" s="29"/>
      <x:c r="O909" s="10"/>
      <x:c r="P909" s="10"/>
      <x:c r="Q909" s="10"/>
      <x:c r="R909" s="10"/>
      <x:c r="S909" s="10"/>
      <x:c r="T909" s="10"/>
      <x:c r="U909" s="10"/>
      <x:c r="V909" s="10"/>
      <x:c r="W909" s="10"/>
      <x:c r="X909" s="10"/>
      <x:c r="Y909" s="10"/>
      <x:c r="Z909" s="10"/>
    </x:row>
    <x:row r="910" spans="1:26" ht="13.5" customHeight="1">
      <x:c r="A910" s="29"/>
      <x:c r="B910" s="29"/>
      <x:c r="C910" s="129"/>
      <x:c r="D910" s="87"/>
      <x:c r="E910" s="13"/>
      <x:c r="F910" s="87"/>
      <x:c r="G910" s="87"/>
      <x:c r="H910" s="87"/>
      <x:c r="I910" s="87"/>
      <x:c r="J910" s="87"/>
      <x:c r="K910" s="87"/>
      <x:c r="L910" s="87"/>
      <x:c r="M910" s="87"/>
      <x:c r="N910" s="29"/>
      <x:c r="O910" s="10"/>
      <x:c r="P910" s="10"/>
      <x:c r="Q910" s="10"/>
      <x:c r="R910" s="10"/>
      <x:c r="S910" s="10"/>
      <x:c r="T910" s="10"/>
      <x:c r="U910" s="10"/>
      <x:c r="V910" s="10"/>
      <x:c r="W910" s="10"/>
      <x:c r="X910" s="10"/>
      <x:c r="Y910" s="10"/>
      <x:c r="Z910" s="10"/>
    </x:row>
    <x:row r="911" spans="1:26" ht="13.5" customHeight="1">
      <x:c r="A911" s="29"/>
      <x:c r="B911" s="29"/>
      <x:c r="C911" s="129"/>
      <x:c r="D911" s="87"/>
      <x:c r="E911" s="13"/>
      <x:c r="F911" s="87"/>
      <x:c r="G911" s="87"/>
      <x:c r="H911" s="87"/>
      <x:c r="I911" s="87"/>
      <x:c r="J911" s="87"/>
      <x:c r="K911" s="87"/>
      <x:c r="L911" s="87"/>
      <x:c r="M911" s="87"/>
      <x:c r="N911" s="29"/>
      <x:c r="O911" s="10"/>
      <x:c r="P911" s="10"/>
      <x:c r="Q911" s="10"/>
      <x:c r="R911" s="10"/>
      <x:c r="S911" s="10"/>
      <x:c r="T911" s="10"/>
      <x:c r="U911" s="10"/>
      <x:c r="V911" s="10"/>
      <x:c r="W911" s="10"/>
      <x:c r="X911" s="10"/>
      <x:c r="Y911" s="10"/>
      <x:c r="Z911" s="10"/>
    </x:row>
    <x:row r="912" spans="1:26" ht="13.5" customHeight="1">
      <x:c r="A912" s="29"/>
      <x:c r="B912" s="29"/>
      <x:c r="C912" s="129"/>
      <x:c r="D912" s="87"/>
      <x:c r="E912" s="13"/>
      <x:c r="F912" s="87"/>
      <x:c r="G912" s="87"/>
      <x:c r="H912" s="87"/>
      <x:c r="I912" s="87"/>
      <x:c r="J912" s="87"/>
      <x:c r="K912" s="87"/>
      <x:c r="L912" s="87"/>
      <x:c r="M912" s="87"/>
      <x:c r="N912" s="29"/>
      <x:c r="O912" s="10"/>
      <x:c r="P912" s="10"/>
      <x:c r="Q912" s="10"/>
      <x:c r="R912" s="10"/>
      <x:c r="S912" s="10"/>
      <x:c r="T912" s="10"/>
      <x:c r="U912" s="10"/>
      <x:c r="V912" s="10"/>
      <x:c r="W912" s="10"/>
      <x:c r="X912" s="10"/>
      <x:c r="Y912" s="10"/>
      <x:c r="Z912" s="10"/>
    </x:row>
    <x:row r="913" spans="1:26" ht="13.5" customHeight="1">
      <x:c r="A913" s="29"/>
      <x:c r="B913" s="29"/>
      <x:c r="C913" s="129"/>
      <x:c r="D913" s="87"/>
      <x:c r="E913" s="13"/>
      <x:c r="F913" s="87"/>
      <x:c r="G913" s="87"/>
      <x:c r="H913" s="87"/>
      <x:c r="I913" s="87"/>
      <x:c r="J913" s="87"/>
      <x:c r="K913" s="87"/>
      <x:c r="L913" s="87"/>
      <x:c r="M913" s="87"/>
      <x:c r="N913" s="29"/>
      <x:c r="O913" s="10"/>
      <x:c r="P913" s="10"/>
      <x:c r="Q913" s="10"/>
      <x:c r="R913" s="10"/>
      <x:c r="S913" s="10"/>
      <x:c r="T913" s="10"/>
      <x:c r="U913" s="10"/>
      <x:c r="V913" s="10"/>
      <x:c r="W913" s="10"/>
      <x:c r="X913" s="10"/>
      <x:c r="Y913" s="10"/>
      <x:c r="Z913" s="10"/>
    </x:row>
    <x:row r="914" spans="1:26" ht="13.5" customHeight="1">
      <x:c r="A914" s="29"/>
      <x:c r="B914" s="29"/>
      <x:c r="C914" s="129"/>
      <x:c r="D914" s="87"/>
      <x:c r="E914" s="13"/>
      <x:c r="F914" s="87"/>
      <x:c r="G914" s="87"/>
      <x:c r="H914" s="87"/>
      <x:c r="I914" s="87"/>
      <x:c r="J914" s="87"/>
      <x:c r="K914" s="87"/>
      <x:c r="L914" s="87"/>
      <x:c r="M914" s="87"/>
      <x:c r="N914" s="29"/>
      <x:c r="O914" s="10"/>
      <x:c r="P914" s="10"/>
      <x:c r="Q914" s="10"/>
      <x:c r="R914" s="10"/>
      <x:c r="S914" s="10"/>
      <x:c r="T914" s="10"/>
      <x:c r="U914" s="10"/>
      <x:c r="V914" s="10"/>
      <x:c r="W914" s="10"/>
      <x:c r="X914" s="10"/>
      <x:c r="Y914" s="10"/>
      <x:c r="Z914" s="10"/>
    </x:row>
    <x:row r="915" spans="1:26" ht="13.5" customHeight="1">
      <x:c r="A915" s="29"/>
      <x:c r="B915" s="29"/>
      <x:c r="C915" s="129"/>
      <x:c r="D915" s="87"/>
      <x:c r="E915" s="13"/>
      <x:c r="F915" s="87"/>
      <x:c r="G915" s="87"/>
      <x:c r="H915" s="87"/>
      <x:c r="I915" s="87"/>
      <x:c r="J915" s="87"/>
      <x:c r="K915" s="87"/>
      <x:c r="L915" s="87"/>
      <x:c r="M915" s="87"/>
      <x:c r="N915" s="29"/>
      <x:c r="O915" s="10"/>
      <x:c r="P915" s="10"/>
      <x:c r="Q915" s="10"/>
      <x:c r="R915" s="10"/>
      <x:c r="S915" s="10"/>
      <x:c r="T915" s="10"/>
      <x:c r="U915" s="10"/>
      <x:c r="V915" s="10"/>
      <x:c r="W915" s="10"/>
      <x:c r="X915" s="10"/>
      <x:c r="Y915" s="10"/>
      <x:c r="Z915" s="10"/>
    </x:row>
    <x:row r="916" spans="1:26" ht="13.5" customHeight="1">
      <x:c r="A916" s="29"/>
      <x:c r="B916" s="29"/>
      <x:c r="C916" s="129"/>
      <x:c r="D916" s="87"/>
      <x:c r="E916" s="13"/>
      <x:c r="F916" s="87"/>
      <x:c r="G916" s="87"/>
      <x:c r="H916" s="87"/>
      <x:c r="I916" s="87"/>
      <x:c r="J916" s="87"/>
      <x:c r="K916" s="87"/>
      <x:c r="L916" s="87"/>
      <x:c r="M916" s="87"/>
      <x:c r="N916" s="29"/>
      <x:c r="O916" s="10"/>
      <x:c r="P916" s="10"/>
      <x:c r="Q916" s="10"/>
      <x:c r="R916" s="10"/>
      <x:c r="S916" s="10"/>
      <x:c r="T916" s="10"/>
      <x:c r="U916" s="10"/>
      <x:c r="V916" s="10"/>
      <x:c r="W916" s="10"/>
      <x:c r="X916" s="10"/>
      <x:c r="Y916" s="10"/>
      <x:c r="Z916" s="10"/>
    </x:row>
    <x:row r="917" spans="1:26" ht="13.5" customHeight="1">
      <x:c r="A917" s="29"/>
      <x:c r="B917" s="29"/>
      <x:c r="C917" s="129"/>
      <x:c r="D917" s="87"/>
      <x:c r="E917" s="13"/>
      <x:c r="F917" s="87"/>
      <x:c r="G917" s="87"/>
      <x:c r="H917" s="87"/>
      <x:c r="I917" s="87"/>
      <x:c r="J917" s="87"/>
      <x:c r="K917" s="87"/>
      <x:c r="L917" s="87"/>
      <x:c r="M917" s="87"/>
      <x:c r="N917" s="29"/>
      <x:c r="O917" s="10"/>
      <x:c r="P917" s="10"/>
      <x:c r="Q917" s="10"/>
      <x:c r="R917" s="10"/>
      <x:c r="S917" s="10"/>
      <x:c r="T917" s="10"/>
      <x:c r="U917" s="10"/>
      <x:c r="V917" s="10"/>
      <x:c r="W917" s="10"/>
      <x:c r="X917" s="10"/>
      <x:c r="Y917" s="10"/>
      <x:c r="Z917" s="10"/>
    </x:row>
    <x:row r="918" spans="1:26" ht="13.5" customHeight="1">
      <x:c r="A918" s="29"/>
      <x:c r="B918" s="29"/>
      <x:c r="C918" s="129"/>
      <x:c r="D918" s="87"/>
      <x:c r="E918" s="13"/>
      <x:c r="F918" s="87"/>
      <x:c r="G918" s="87"/>
      <x:c r="H918" s="87"/>
      <x:c r="I918" s="87"/>
      <x:c r="J918" s="87"/>
      <x:c r="K918" s="87"/>
      <x:c r="L918" s="87"/>
      <x:c r="M918" s="87"/>
      <x:c r="N918" s="29"/>
      <x:c r="O918" s="10"/>
      <x:c r="P918" s="10"/>
      <x:c r="Q918" s="10"/>
      <x:c r="R918" s="10"/>
      <x:c r="S918" s="10"/>
      <x:c r="T918" s="10"/>
      <x:c r="U918" s="10"/>
      <x:c r="V918" s="10"/>
      <x:c r="W918" s="10"/>
      <x:c r="X918" s="10"/>
      <x:c r="Y918" s="10"/>
      <x:c r="Z918" s="10"/>
    </x:row>
    <x:row r="919" spans="1:26" ht="13.5" customHeight="1">
      <x:c r="A919" s="29"/>
      <x:c r="B919" s="29"/>
      <x:c r="C919" s="129"/>
      <x:c r="D919" s="87"/>
      <x:c r="E919" s="13"/>
      <x:c r="F919" s="87"/>
      <x:c r="G919" s="87"/>
      <x:c r="H919" s="87"/>
      <x:c r="I919" s="87"/>
      <x:c r="J919" s="87"/>
      <x:c r="K919" s="87"/>
      <x:c r="L919" s="87"/>
      <x:c r="M919" s="87"/>
      <x:c r="N919" s="29"/>
      <x:c r="O919" s="10"/>
      <x:c r="P919" s="10"/>
      <x:c r="Q919" s="10"/>
      <x:c r="R919" s="10"/>
      <x:c r="S919" s="10"/>
      <x:c r="T919" s="10"/>
      <x:c r="U919" s="10"/>
      <x:c r="V919" s="10"/>
      <x:c r="W919" s="10"/>
      <x:c r="X919" s="10"/>
      <x:c r="Y919" s="10"/>
      <x:c r="Z919" s="10"/>
    </x:row>
    <x:row r="920" spans="1:26" ht="13.5" customHeight="1">
      <x:c r="A920" s="29"/>
      <x:c r="B920" s="29"/>
      <x:c r="C920" s="129"/>
      <x:c r="D920" s="87"/>
      <x:c r="E920" s="13"/>
      <x:c r="F920" s="87"/>
      <x:c r="G920" s="87"/>
      <x:c r="H920" s="87"/>
      <x:c r="I920" s="87"/>
      <x:c r="J920" s="87"/>
      <x:c r="K920" s="87"/>
      <x:c r="L920" s="87"/>
      <x:c r="M920" s="87"/>
      <x:c r="N920" s="29"/>
      <x:c r="O920" s="10"/>
      <x:c r="P920" s="10"/>
      <x:c r="Q920" s="10"/>
      <x:c r="R920" s="10"/>
      <x:c r="S920" s="10"/>
      <x:c r="T920" s="10"/>
      <x:c r="U920" s="10"/>
      <x:c r="V920" s="10"/>
      <x:c r="W920" s="10"/>
      <x:c r="X920" s="10"/>
      <x:c r="Y920" s="10"/>
      <x:c r="Z920" s="10"/>
    </x:row>
    <x:row r="921" spans="1:26" ht="13.5" customHeight="1">
      <x:c r="A921" s="29"/>
      <x:c r="B921" s="29"/>
      <x:c r="C921" s="129"/>
      <x:c r="D921" s="87"/>
      <x:c r="E921" s="13"/>
      <x:c r="F921" s="87"/>
      <x:c r="G921" s="87"/>
      <x:c r="H921" s="87"/>
      <x:c r="I921" s="87"/>
      <x:c r="J921" s="87"/>
      <x:c r="K921" s="87"/>
      <x:c r="L921" s="87"/>
      <x:c r="M921" s="87"/>
      <x:c r="N921" s="29"/>
      <x:c r="O921" s="10"/>
      <x:c r="P921" s="10"/>
      <x:c r="Q921" s="10"/>
      <x:c r="R921" s="10"/>
      <x:c r="S921" s="10"/>
      <x:c r="T921" s="10"/>
      <x:c r="U921" s="10"/>
      <x:c r="V921" s="10"/>
      <x:c r="W921" s="10"/>
      <x:c r="X921" s="10"/>
      <x:c r="Y921" s="10"/>
      <x:c r="Z921" s="10"/>
    </x:row>
    <x:row r="922" spans="1:26" ht="13.5" customHeight="1">
      <x:c r="A922" s="29"/>
      <x:c r="B922" s="29"/>
      <x:c r="C922" s="129"/>
      <x:c r="D922" s="87"/>
      <x:c r="E922" s="13"/>
      <x:c r="F922" s="87"/>
      <x:c r="G922" s="87"/>
      <x:c r="H922" s="87"/>
      <x:c r="I922" s="87"/>
      <x:c r="J922" s="87"/>
      <x:c r="K922" s="87"/>
      <x:c r="L922" s="87"/>
      <x:c r="M922" s="87"/>
      <x:c r="N922" s="29"/>
      <x:c r="O922" s="10"/>
      <x:c r="P922" s="10"/>
      <x:c r="Q922" s="10"/>
      <x:c r="R922" s="10"/>
      <x:c r="S922" s="10"/>
      <x:c r="T922" s="10"/>
      <x:c r="U922" s="10"/>
      <x:c r="V922" s="10"/>
      <x:c r="W922" s="10"/>
      <x:c r="X922" s="10"/>
      <x:c r="Y922" s="10"/>
      <x:c r="Z922" s="10"/>
    </x:row>
    <x:row r="923" spans="1:26" ht="13.5" customHeight="1">
      <x:c r="A923" s="29"/>
      <x:c r="B923" s="29"/>
      <x:c r="C923" s="129"/>
      <x:c r="D923" s="87"/>
      <x:c r="E923" s="13"/>
      <x:c r="F923" s="87"/>
      <x:c r="G923" s="87"/>
      <x:c r="H923" s="87"/>
      <x:c r="I923" s="87"/>
      <x:c r="J923" s="87"/>
      <x:c r="K923" s="87"/>
      <x:c r="L923" s="87"/>
      <x:c r="M923" s="87"/>
      <x:c r="N923" s="29"/>
      <x:c r="O923" s="10"/>
      <x:c r="P923" s="10"/>
      <x:c r="Q923" s="10"/>
      <x:c r="R923" s="10"/>
      <x:c r="S923" s="10"/>
      <x:c r="T923" s="10"/>
      <x:c r="U923" s="10"/>
      <x:c r="V923" s="10"/>
      <x:c r="W923" s="10"/>
      <x:c r="X923" s="10"/>
      <x:c r="Y923" s="10"/>
      <x:c r="Z923" s="10"/>
    </x:row>
    <x:row r="924" spans="1:26" ht="13.5" customHeight="1">
      <x:c r="A924" s="29"/>
      <x:c r="B924" s="29"/>
      <x:c r="C924" s="129"/>
      <x:c r="D924" s="87"/>
      <x:c r="E924" s="13"/>
      <x:c r="F924" s="87"/>
      <x:c r="G924" s="87"/>
      <x:c r="H924" s="87"/>
      <x:c r="I924" s="87"/>
      <x:c r="J924" s="87"/>
      <x:c r="K924" s="87"/>
      <x:c r="L924" s="87"/>
      <x:c r="M924" s="87"/>
      <x:c r="N924" s="29"/>
      <x:c r="O924" s="10"/>
      <x:c r="P924" s="10"/>
      <x:c r="Q924" s="10"/>
      <x:c r="R924" s="10"/>
      <x:c r="S924" s="10"/>
      <x:c r="T924" s="10"/>
      <x:c r="U924" s="10"/>
      <x:c r="V924" s="10"/>
      <x:c r="W924" s="10"/>
      <x:c r="X924" s="10"/>
      <x:c r="Y924" s="10"/>
      <x:c r="Z924" s="10"/>
    </x:row>
    <x:row r="925" spans="1:26" ht="13.5" customHeight="1">
      <x:c r="A925" s="29"/>
      <x:c r="B925" s="29"/>
      <x:c r="C925" s="129"/>
      <x:c r="D925" s="87"/>
      <x:c r="E925" s="13"/>
      <x:c r="F925" s="87"/>
      <x:c r="G925" s="87"/>
      <x:c r="H925" s="87"/>
      <x:c r="I925" s="87"/>
      <x:c r="J925" s="87"/>
      <x:c r="K925" s="87"/>
      <x:c r="L925" s="87"/>
      <x:c r="M925" s="87"/>
      <x:c r="N925" s="29"/>
      <x:c r="O925" s="10"/>
      <x:c r="P925" s="10"/>
      <x:c r="Q925" s="10"/>
      <x:c r="R925" s="10"/>
      <x:c r="S925" s="10"/>
      <x:c r="T925" s="10"/>
      <x:c r="U925" s="10"/>
      <x:c r="V925" s="10"/>
      <x:c r="W925" s="10"/>
      <x:c r="X925" s="10"/>
      <x:c r="Y925" s="10"/>
      <x:c r="Z925" s="10"/>
    </x:row>
    <x:row r="926" spans="1:26" ht="13.5" customHeight="1">
      <x:c r="A926" s="29"/>
      <x:c r="B926" s="29"/>
      <x:c r="C926" s="129"/>
      <x:c r="D926" s="87"/>
      <x:c r="E926" s="13"/>
      <x:c r="F926" s="87"/>
      <x:c r="G926" s="87"/>
      <x:c r="H926" s="87"/>
      <x:c r="I926" s="87"/>
      <x:c r="J926" s="87"/>
      <x:c r="K926" s="87"/>
      <x:c r="L926" s="87"/>
      <x:c r="M926" s="87"/>
      <x:c r="N926" s="29"/>
      <x:c r="O926" s="10"/>
      <x:c r="P926" s="10"/>
      <x:c r="Q926" s="10"/>
      <x:c r="R926" s="10"/>
      <x:c r="S926" s="10"/>
      <x:c r="T926" s="10"/>
      <x:c r="U926" s="10"/>
      <x:c r="V926" s="10"/>
      <x:c r="W926" s="10"/>
      <x:c r="X926" s="10"/>
      <x:c r="Y926" s="10"/>
      <x:c r="Z926" s="10"/>
    </x:row>
    <x:row r="927" spans="1:26" ht="13.5" customHeight="1">
      <x:c r="A927" s="29"/>
      <x:c r="B927" s="29"/>
      <x:c r="C927" s="129"/>
      <x:c r="D927" s="87"/>
      <x:c r="E927" s="13"/>
      <x:c r="F927" s="87"/>
      <x:c r="G927" s="87"/>
      <x:c r="H927" s="87"/>
      <x:c r="I927" s="87"/>
      <x:c r="J927" s="87"/>
      <x:c r="K927" s="87"/>
      <x:c r="L927" s="87"/>
      <x:c r="M927" s="87"/>
      <x:c r="N927" s="29"/>
      <x:c r="O927" s="10"/>
      <x:c r="P927" s="10"/>
      <x:c r="Q927" s="10"/>
      <x:c r="R927" s="10"/>
      <x:c r="S927" s="10"/>
      <x:c r="T927" s="10"/>
      <x:c r="U927" s="10"/>
      <x:c r="V927" s="10"/>
      <x:c r="W927" s="10"/>
      <x:c r="X927" s="10"/>
      <x:c r="Y927" s="10"/>
      <x:c r="Z927" s="10"/>
    </x:row>
    <x:row r="928" spans="1:26" ht="13.5" customHeight="1">
      <x:c r="A928" s="29"/>
      <x:c r="B928" s="29"/>
      <x:c r="C928" s="129"/>
      <x:c r="D928" s="87"/>
      <x:c r="E928" s="13"/>
      <x:c r="F928" s="87"/>
      <x:c r="G928" s="87"/>
      <x:c r="H928" s="87"/>
      <x:c r="I928" s="87"/>
      <x:c r="J928" s="87"/>
      <x:c r="K928" s="87"/>
      <x:c r="L928" s="87"/>
      <x:c r="M928" s="87"/>
      <x:c r="N928" s="29"/>
      <x:c r="O928" s="10"/>
      <x:c r="P928" s="10"/>
      <x:c r="Q928" s="10"/>
      <x:c r="R928" s="10"/>
      <x:c r="S928" s="10"/>
      <x:c r="T928" s="10"/>
      <x:c r="U928" s="10"/>
      <x:c r="V928" s="10"/>
      <x:c r="W928" s="10"/>
      <x:c r="X928" s="10"/>
      <x:c r="Y928" s="10"/>
      <x:c r="Z928" s="10"/>
    </x:row>
    <x:row r="929" spans="1:26" ht="13.5" customHeight="1">
      <x:c r="A929" s="29"/>
      <x:c r="B929" s="29"/>
      <x:c r="C929" s="129"/>
      <x:c r="D929" s="87"/>
      <x:c r="E929" s="13"/>
      <x:c r="F929" s="87"/>
      <x:c r="G929" s="87"/>
      <x:c r="H929" s="87"/>
      <x:c r="I929" s="87"/>
      <x:c r="J929" s="87"/>
      <x:c r="K929" s="87"/>
      <x:c r="L929" s="87"/>
      <x:c r="M929" s="87"/>
      <x:c r="N929" s="29"/>
      <x:c r="O929" s="10"/>
      <x:c r="P929" s="10"/>
      <x:c r="Q929" s="10"/>
      <x:c r="R929" s="10"/>
      <x:c r="S929" s="10"/>
      <x:c r="T929" s="10"/>
      <x:c r="U929" s="10"/>
      <x:c r="V929" s="10"/>
      <x:c r="W929" s="10"/>
      <x:c r="X929" s="10"/>
      <x:c r="Y929" s="10"/>
      <x:c r="Z929" s="10"/>
    </x:row>
    <x:row r="930" spans="1:26" ht="13.5" customHeight="1">
      <x:c r="A930" s="29"/>
      <x:c r="B930" s="29"/>
      <x:c r="C930" s="129"/>
      <x:c r="D930" s="87"/>
      <x:c r="E930" s="13"/>
      <x:c r="F930" s="87"/>
      <x:c r="G930" s="87"/>
      <x:c r="H930" s="87"/>
      <x:c r="I930" s="87"/>
      <x:c r="J930" s="87"/>
      <x:c r="K930" s="87"/>
      <x:c r="L930" s="87"/>
      <x:c r="M930" s="87"/>
      <x:c r="N930" s="29"/>
      <x:c r="O930" s="10"/>
      <x:c r="P930" s="10"/>
      <x:c r="Q930" s="10"/>
      <x:c r="R930" s="10"/>
      <x:c r="S930" s="10"/>
      <x:c r="T930" s="10"/>
      <x:c r="U930" s="10"/>
      <x:c r="V930" s="10"/>
      <x:c r="W930" s="10"/>
      <x:c r="X930" s="10"/>
      <x:c r="Y930" s="10"/>
      <x:c r="Z930" s="10"/>
    </x:row>
    <x:row r="931" spans="1:26" ht="13.5" customHeight="1">
      <x:c r="A931" s="29"/>
      <x:c r="B931" s="29"/>
      <x:c r="C931" s="129"/>
      <x:c r="D931" s="87"/>
      <x:c r="E931" s="13"/>
      <x:c r="F931" s="87"/>
      <x:c r="G931" s="87"/>
      <x:c r="H931" s="87"/>
      <x:c r="I931" s="87"/>
      <x:c r="J931" s="87"/>
      <x:c r="K931" s="87"/>
      <x:c r="L931" s="87"/>
      <x:c r="M931" s="87"/>
      <x:c r="N931" s="29"/>
      <x:c r="O931" s="10"/>
      <x:c r="P931" s="10"/>
      <x:c r="Q931" s="10"/>
      <x:c r="R931" s="10"/>
      <x:c r="S931" s="10"/>
      <x:c r="T931" s="10"/>
      <x:c r="U931" s="10"/>
      <x:c r="V931" s="10"/>
      <x:c r="W931" s="10"/>
      <x:c r="X931" s="10"/>
      <x:c r="Y931" s="10"/>
      <x:c r="Z931" s="10"/>
    </x:row>
    <x:row r="932" spans="1:26" ht="13.5" customHeight="1">
      <x:c r="A932" s="29"/>
      <x:c r="B932" s="29"/>
      <x:c r="C932" s="129"/>
      <x:c r="D932" s="87"/>
      <x:c r="E932" s="13"/>
      <x:c r="F932" s="87"/>
      <x:c r="G932" s="87"/>
      <x:c r="H932" s="87"/>
      <x:c r="I932" s="87"/>
      <x:c r="J932" s="87"/>
      <x:c r="K932" s="87"/>
      <x:c r="L932" s="87"/>
      <x:c r="M932" s="87"/>
      <x:c r="N932" s="29"/>
      <x:c r="O932" s="10"/>
      <x:c r="P932" s="10"/>
      <x:c r="Q932" s="10"/>
      <x:c r="R932" s="10"/>
      <x:c r="S932" s="10"/>
      <x:c r="T932" s="10"/>
      <x:c r="U932" s="10"/>
      <x:c r="V932" s="10"/>
      <x:c r="W932" s="10"/>
      <x:c r="X932" s="10"/>
      <x:c r="Y932" s="10"/>
      <x:c r="Z932" s="10"/>
    </x:row>
    <x:row r="933" spans="1:26" ht="13.5" customHeight="1">
      <x:c r="A933" s="29"/>
      <x:c r="B933" s="29"/>
      <x:c r="C933" s="129"/>
      <x:c r="D933" s="87"/>
      <x:c r="E933" s="13"/>
      <x:c r="F933" s="87"/>
      <x:c r="G933" s="87"/>
      <x:c r="H933" s="87"/>
      <x:c r="I933" s="87"/>
      <x:c r="J933" s="87"/>
      <x:c r="K933" s="87"/>
      <x:c r="L933" s="87"/>
      <x:c r="M933" s="87"/>
      <x:c r="N933" s="29"/>
      <x:c r="O933" s="10"/>
      <x:c r="P933" s="10"/>
      <x:c r="Q933" s="10"/>
      <x:c r="R933" s="10"/>
      <x:c r="S933" s="10"/>
      <x:c r="T933" s="10"/>
      <x:c r="U933" s="10"/>
      <x:c r="V933" s="10"/>
      <x:c r="W933" s="10"/>
      <x:c r="X933" s="10"/>
      <x:c r="Y933" s="10"/>
      <x:c r="Z933" s="10"/>
    </x:row>
    <x:row r="934" spans="1:26" ht="13.5" customHeight="1">
      <x:c r="A934" s="29"/>
      <x:c r="B934" s="29"/>
      <x:c r="C934" s="129"/>
      <x:c r="D934" s="87"/>
      <x:c r="E934" s="13"/>
      <x:c r="F934" s="87"/>
      <x:c r="G934" s="87"/>
      <x:c r="H934" s="87"/>
      <x:c r="I934" s="87"/>
      <x:c r="J934" s="87"/>
      <x:c r="K934" s="87"/>
      <x:c r="L934" s="87"/>
      <x:c r="M934" s="87"/>
      <x:c r="N934" s="29"/>
      <x:c r="O934" s="10"/>
      <x:c r="P934" s="10"/>
      <x:c r="Q934" s="10"/>
      <x:c r="R934" s="10"/>
      <x:c r="S934" s="10"/>
      <x:c r="T934" s="10"/>
      <x:c r="U934" s="10"/>
      <x:c r="V934" s="10"/>
      <x:c r="W934" s="10"/>
      <x:c r="X934" s="10"/>
      <x:c r="Y934" s="10"/>
      <x:c r="Z934" s="10"/>
    </x:row>
    <x:row r="935" spans="1:26" ht="13.5" customHeight="1">
      <x:c r="A935" s="29"/>
      <x:c r="B935" s="29"/>
      <x:c r="C935" s="129"/>
      <x:c r="D935" s="87"/>
      <x:c r="E935" s="13"/>
      <x:c r="F935" s="87"/>
      <x:c r="G935" s="87"/>
      <x:c r="H935" s="87"/>
      <x:c r="I935" s="87"/>
      <x:c r="J935" s="87"/>
      <x:c r="K935" s="87"/>
      <x:c r="L935" s="87"/>
      <x:c r="M935" s="87"/>
      <x:c r="N935" s="29"/>
      <x:c r="O935" s="10"/>
      <x:c r="P935" s="10"/>
      <x:c r="Q935" s="10"/>
      <x:c r="R935" s="10"/>
      <x:c r="S935" s="10"/>
      <x:c r="T935" s="10"/>
      <x:c r="U935" s="10"/>
      <x:c r="V935" s="10"/>
      <x:c r="W935" s="10"/>
      <x:c r="X935" s="10"/>
      <x:c r="Y935" s="10"/>
      <x:c r="Z935" s="10"/>
    </x:row>
    <x:row r="936" spans="1:26" ht="13.5" customHeight="1">
      <x:c r="A936" s="29"/>
      <x:c r="B936" s="29"/>
      <x:c r="C936" s="129"/>
      <x:c r="D936" s="87"/>
      <x:c r="E936" s="13"/>
      <x:c r="F936" s="87"/>
      <x:c r="G936" s="87"/>
      <x:c r="H936" s="87"/>
      <x:c r="I936" s="87"/>
      <x:c r="J936" s="87"/>
      <x:c r="K936" s="87"/>
      <x:c r="L936" s="87"/>
      <x:c r="M936" s="87"/>
      <x:c r="N936" s="29"/>
      <x:c r="O936" s="10"/>
      <x:c r="P936" s="10"/>
      <x:c r="Q936" s="10"/>
      <x:c r="R936" s="10"/>
      <x:c r="S936" s="10"/>
      <x:c r="T936" s="10"/>
      <x:c r="U936" s="10"/>
      <x:c r="V936" s="10"/>
      <x:c r="W936" s="10"/>
      <x:c r="X936" s="10"/>
      <x:c r="Y936" s="10"/>
      <x:c r="Z936" s="10"/>
    </x:row>
    <x:row r="937" spans="1:26" ht="13.5" customHeight="1">
      <x:c r="A937" s="29"/>
      <x:c r="B937" s="29"/>
      <x:c r="C937" s="129"/>
      <x:c r="D937" s="87"/>
      <x:c r="E937" s="13"/>
      <x:c r="F937" s="87"/>
      <x:c r="G937" s="87"/>
      <x:c r="H937" s="87"/>
      <x:c r="I937" s="87"/>
      <x:c r="J937" s="87"/>
      <x:c r="K937" s="87"/>
      <x:c r="L937" s="87"/>
      <x:c r="M937" s="87"/>
      <x:c r="N937" s="29"/>
      <x:c r="O937" s="10"/>
      <x:c r="P937" s="10"/>
      <x:c r="Q937" s="10"/>
      <x:c r="R937" s="10"/>
      <x:c r="S937" s="10"/>
      <x:c r="T937" s="10"/>
      <x:c r="U937" s="10"/>
      <x:c r="V937" s="10"/>
      <x:c r="W937" s="10"/>
      <x:c r="X937" s="10"/>
      <x:c r="Y937" s="10"/>
      <x:c r="Z937" s="10"/>
    </x:row>
    <x:row r="938" spans="1:26" ht="13.5" customHeight="1">
      <x:c r="A938" s="29"/>
      <x:c r="B938" s="29"/>
      <x:c r="C938" s="129"/>
      <x:c r="D938" s="87"/>
      <x:c r="E938" s="13"/>
      <x:c r="F938" s="87"/>
      <x:c r="G938" s="87"/>
      <x:c r="H938" s="87"/>
      <x:c r="I938" s="87"/>
      <x:c r="J938" s="87"/>
      <x:c r="K938" s="87"/>
      <x:c r="L938" s="87"/>
      <x:c r="M938" s="87"/>
      <x:c r="N938" s="29"/>
      <x:c r="O938" s="10"/>
      <x:c r="P938" s="10"/>
      <x:c r="Q938" s="10"/>
      <x:c r="R938" s="10"/>
      <x:c r="S938" s="10"/>
      <x:c r="T938" s="10"/>
      <x:c r="U938" s="10"/>
      <x:c r="V938" s="10"/>
      <x:c r="W938" s="10"/>
      <x:c r="X938" s="10"/>
      <x:c r="Y938" s="10"/>
      <x:c r="Z938" s="10"/>
    </x:row>
    <x:row r="939" spans="1:26" ht="13.5" customHeight="1">
      <x:c r="A939" s="29"/>
      <x:c r="B939" s="29"/>
      <x:c r="C939" s="129"/>
      <x:c r="D939" s="87"/>
      <x:c r="E939" s="13"/>
      <x:c r="F939" s="87"/>
      <x:c r="G939" s="87"/>
      <x:c r="H939" s="87"/>
      <x:c r="I939" s="87"/>
      <x:c r="J939" s="87"/>
      <x:c r="K939" s="87"/>
      <x:c r="L939" s="87"/>
      <x:c r="M939" s="87"/>
      <x:c r="N939" s="29"/>
      <x:c r="O939" s="10"/>
      <x:c r="P939" s="10"/>
      <x:c r="Q939" s="10"/>
      <x:c r="R939" s="10"/>
      <x:c r="S939" s="10"/>
      <x:c r="T939" s="10"/>
      <x:c r="U939" s="10"/>
      <x:c r="V939" s="10"/>
      <x:c r="W939" s="10"/>
      <x:c r="X939" s="10"/>
      <x:c r="Y939" s="10"/>
      <x:c r="Z939" s="10"/>
    </x:row>
    <x:row r="940" spans="1:26" ht="13.5" customHeight="1">
      <x:c r="A940" s="29"/>
      <x:c r="B940" s="29"/>
      <x:c r="C940" s="129"/>
      <x:c r="D940" s="87"/>
      <x:c r="E940" s="13"/>
      <x:c r="F940" s="87"/>
      <x:c r="G940" s="87"/>
      <x:c r="H940" s="87"/>
      <x:c r="I940" s="87"/>
      <x:c r="J940" s="87"/>
      <x:c r="K940" s="87"/>
      <x:c r="L940" s="87"/>
      <x:c r="M940" s="87"/>
      <x:c r="N940" s="29"/>
      <x:c r="O940" s="10"/>
      <x:c r="P940" s="10"/>
      <x:c r="Q940" s="10"/>
      <x:c r="R940" s="10"/>
      <x:c r="S940" s="10"/>
      <x:c r="T940" s="10"/>
      <x:c r="U940" s="10"/>
      <x:c r="V940" s="10"/>
      <x:c r="W940" s="10"/>
      <x:c r="X940" s="10"/>
      <x:c r="Y940" s="10"/>
      <x:c r="Z940" s="10"/>
    </x:row>
    <x:row r="941" spans="1:26" ht="13.5" customHeight="1">
      <x:c r="A941" s="29"/>
      <x:c r="B941" s="29"/>
      <x:c r="C941" s="129"/>
      <x:c r="D941" s="87"/>
      <x:c r="E941" s="13"/>
      <x:c r="F941" s="87"/>
      <x:c r="G941" s="87"/>
      <x:c r="H941" s="87"/>
      <x:c r="I941" s="87"/>
      <x:c r="J941" s="87"/>
      <x:c r="K941" s="87"/>
      <x:c r="L941" s="87"/>
      <x:c r="M941" s="87"/>
      <x:c r="N941" s="29"/>
      <x:c r="O941" s="10"/>
      <x:c r="P941" s="10"/>
      <x:c r="Q941" s="10"/>
      <x:c r="R941" s="10"/>
      <x:c r="S941" s="10"/>
      <x:c r="T941" s="10"/>
      <x:c r="U941" s="10"/>
      <x:c r="V941" s="10"/>
      <x:c r="W941" s="10"/>
      <x:c r="X941" s="10"/>
      <x:c r="Y941" s="10"/>
      <x:c r="Z941" s="10"/>
    </x:row>
    <x:row r="942" spans="1:26" ht="13.5" customHeight="1">
      <x:c r="A942" s="29"/>
      <x:c r="B942" s="29"/>
      <x:c r="C942" s="129"/>
      <x:c r="D942" s="87"/>
      <x:c r="E942" s="13"/>
      <x:c r="F942" s="87"/>
      <x:c r="G942" s="87"/>
      <x:c r="H942" s="87"/>
      <x:c r="I942" s="87"/>
      <x:c r="J942" s="87"/>
      <x:c r="K942" s="87"/>
      <x:c r="L942" s="87"/>
      <x:c r="M942" s="87"/>
      <x:c r="N942" s="29"/>
      <x:c r="O942" s="10"/>
      <x:c r="P942" s="10"/>
      <x:c r="Q942" s="10"/>
      <x:c r="R942" s="10"/>
      <x:c r="S942" s="10"/>
      <x:c r="T942" s="10"/>
      <x:c r="U942" s="10"/>
      <x:c r="V942" s="10"/>
      <x:c r="W942" s="10"/>
      <x:c r="X942" s="10"/>
      <x:c r="Y942" s="10"/>
      <x:c r="Z942" s="10"/>
    </x:row>
    <x:row r="943" spans="1:26" ht="13.5" customHeight="1">
      <x:c r="A943" s="29"/>
      <x:c r="B943" s="29"/>
      <x:c r="C943" s="129"/>
      <x:c r="D943" s="87"/>
      <x:c r="E943" s="13"/>
      <x:c r="F943" s="87"/>
      <x:c r="G943" s="87"/>
      <x:c r="H943" s="87"/>
      <x:c r="I943" s="87"/>
      <x:c r="J943" s="87"/>
      <x:c r="K943" s="87"/>
      <x:c r="L943" s="87"/>
      <x:c r="M943" s="87"/>
      <x:c r="N943" s="29"/>
      <x:c r="O943" s="10"/>
      <x:c r="P943" s="10"/>
      <x:c r="Q943" s="10"/>
      <x:c r="R943" s="10"/>
      <x:c r="S943" s="10"/>
      <x:c r="T943" s="10"/>
      <x:c r="U943" s="10"/>
      <x:c r="V943" s="10"/>
      <x:c r="W943" s="10"/>
      <x:c r="X943" s="10"/>
      <x:c r="Y943" s="10"/>
      <x:c r="Z943" s="10"/>
    </x:row>
    <x:row r="944" spans="1:26" ht="13.5" customHeight="1">
      <x:c r="A944" s="29"/>
      <x:c r="B944" s="29"/>
      <x:c r="C944" s="129"/>
      <x:c r="D944" s="87"/>
      <x:c r="E944" s="13"/>
      <x:c r="F944" s="87"/>
      <x:c r="G944" s="87"/>
      <x:c r="H944" s="87"/>
      <x:c r="I944" s="87"/>
      <x:c r="J944" s="87"/>
      <x:c r="K944" s="87"/>
      <x:c r="L944" s="87"/>
      <x:c r="M944" s="87"/>
      <x:c r="N944" s="29"/>
      <x:c r="O944" s="10"/>
      <x:c r="P944" s="10"/>
      <x:c r="Q944" s="10"/>
      <x:c r="R944" s="10"/>
      <x:c r="S944" s="10"/>
      <x:c r="T944" s="10"/>
      <x:c r="U944" s="10"/>
      <x:c r="V944" s="10"/>
      <x:c r="W944" s="10"/>
      <x:c r="X944" s="10"/>
      <x:c r="Y944" s="10"/>
      <x:c r="Z944" s="10"/>
    </x:row>
    <x:row r="945" spans="1:26" ht="13.5" customHeight="1">
      <x:c r="A945" s="29"/>
      <x:c r="B945" s="29"/>
      <x:c r="C945" s="129"/>
      <x:c r="D945" s="87"/>
      <x:c r="E945" s="13"/>
      <x:c r="F945" s="87"/>
      <x:c r="G945" s="87"/>
      <x:c r="H945" s="87"/>
      <x:c r="I945" s="87"/>
      <x:c r="J945" s="87"/>
      <x:c r="K945" s="87"/>
      <x:c r="L945" s="87"/>
      <x:c r="M945" s="87"/>
      <x:c r="N945" s="29"/>
      <x:c r="O945" s="10"/>
      <x:c r="P945" s="10"/>
      <x:c r="Q945" s="10"/>
      <x:c r="R945" s="10"/>
      <x:c r="S945" s="10"/>
      <x:c r="T945" s="10"/>
      <x:c r="U945" s="10"/>
      <x:c r="V945" s="10"/>
      <x:c r="W945" s="10"/>
      <x:c r="X945" s="10"/>
      <x:c r="Y945" s="10"/>
      <x:c r="Z945" s="10"/>
    </x:row>
    <x:row r="946" spans="1:26" ht="13.5" customHeight="1">
      <x:c r="A946" s="29"/>
      <x:c r="B946" s="29"/>
      <x:c r="C946" s="129"/>
      <x:c r="D946" s="87"/>
      <x:c r="E946" s="13"/>
      <x:c r="F946" s="87"/>
      <x:c r="G946" s="87"/>
      <x:c r="H946" s="87"/>
      <x:c r="I946" s="87"/>
      <x:c r="J946" s="87"/>
      <x:c r="K946" s="87"/>
      <x:c r="L946" s="87"/>
      <x:c r="M946" s="87"/>
      <x:c r="N946" s="29"/>
      <x:c r="O946" s="10"/>
      <x:c r="P946" s="10"/>
      <x:c r="Q946" s="10"/>
      <x:c r="R946" s="10"/>
      <x:c r="S946" s="10"/>
      <x:c r="T946" s="10"/>
      <x:c r="U946" s="10"/>
      <x:c r="V946" s="10"/>
      <x:c r="W946" s="10"/>
      <x:c r="X946" s="10"/>
      <x:c r="Y946" s="10"/>
      <x:c r="Z946" s="10"/>
    </x:row>
    <x:row r="947" spans="1:26" ht="13.5" customHeight="1">
      <x:c r="A947" s="29"/>
      <x:c r="B947" s="29"/>
      <x:c r="C947" s="129"/>
      <x:c r="D947" s="87"/>
      <x:c r="E947" s="13"/>
      <x:c r="F947" s="87"/>
      <x:c r="G947" s="87"/>
      <x:c r="H947" s="87"/>
      <x:c r="I947" s="87"/>
      <x:c r="J947" s="87"/>
      <x:c r="K947" s="87"/>
      <x:c r="L947" s="87"/>
      <x:c r="M947" s="87"/>
      <x:c r="N947" s="29"/>
      <x:c r="O947" s="10"/>
      <x:c r="P947" s="10"/>
      <x:c r="Q947" s="10"/>
      <x:c r="R947" s="10"/>
      <x:c r="S947" s="10"/>
      <x:c r="T947" s="10"/>
      <x:c r="U947" s="10"/>
      <x:c r="V947" s="10"/>
      <x:c r="W947" s="10"/>
      <x:c r="X947" s="10"/>
      <x:c r="Y947" s="10"/>
      <x:c r="Z947" s="10"/>
    </x:row>
    <x:row r="948" spans="1:26" ht="13.5" customHeight="1">
      <x:c r="A948" s="29"/>
      <x:c r="B948" s="29"/>
      <x:c r="C948" s="129"/>
      <x:c r="D948" s="87"/>
      <x:c r="E948" s="13"/>
      <x:c r="F948" s="87"/>
      <x:c r="G948" s="87"/>
      <x:c r="H948" s="87"/>
      <x:c r="I948" s="87"/>
      <x:c r="J948" s="87"/>
      <x:c r="K948" s="87"/>
      <x:c r="L948" s="87"/>
      <x:c r="M948" s="87"/>
      <x:c r="N948" s="29"/>
      <x:c r="O948" s="10"/>
      <x:c r="P948" s="10"/>
      <x:c r="Q948" s="10"/>
      <x:c r="R948" s="10"/>
      <x:c r="S948" s="10"/>
      <x:c r="T948" s="10"/>
      <x:c r="U948" s="10"/>
      <x:c r="V948" s="10"/>
      <x:c r="W948" s="10"/>
      <x:c r="X948" s="10"/>
      <x:c r="Y948" s="10"/>
      <x:c r="Z948" s="10"/>
    </x:row>
    <x:row r="949" spans="1:26" ht="13.5" customHeight="1">
      <x:c r="A949" s="29"/>
      <x:c r="B949" s="29"/>
      <x:c r="C949" s="129"/>
      <x:c r="D949" s="87"/>
      <x:c r="E949" s="13"/>
      <x:c r="F949" s="87"/>
      <x:c r="G949" s="87"/>
      <x:c r="H949" s="87"/>
      <x:c r="I949" s="87"/>
      <x:c r="J949" s="87"/>
      <x:c r="K949" s="87"/>
      <x:c r="L949" s="87"/>
      <x:c r="M949" s="87"/>
      <x:c r="N949" s="29"/>
      <x:c r="O949" s="10"/>
      <x:c r="P949" s="10"/>
      <x:c r="Q949" s="10"/>
      <x:c r="R949" s="10"/>
      <x:c r="S949" s="10"/>
      <x:c r="T949" s="10"/>
      <x:c r="U949" s="10"/>
      <x:c r="V949" s="10"/>
      <x:c r="W949" s="10"/>
      <x:c r="X949" s="10"/>
      <x:c r="Y949" s="10"/>
      <x:c r="Z949" s="10"/>
    </x:row>
    <x:row r="950" spans="1:26" ht="13.5" customHeight="1">
      <x:c r="A950" s="29"/>
      <x:c r="B950" s="29"/>
      <x:c r="C950" s="129"/>
      <x:c r="D950" s="87"/>
      <x:c r="E950" s="13"/>
      <x:c r="F950" s="87"/>
      <x:c r="G950" s="87"/>
      <x:c r="H950" s="87"/>
      <x:c r="I950" s="87"/>
      <x:c r="J950" s="87"/>
      <x:c r="K950" s="87"/>
      <x:c r="L950" s="87"/>
      <x:c r="M950" s="87"/>
      <x:c r="N950" s="29"/>
      <x:c r="O950" s="10"/>
      <x:c r="P950" s="10"/>
      <x:c r="Q950" s="10"/>
      <x:c r="R950" s="10"/>
      <x:c r="S950" s="10"/>
      <x:c r="T950" s="10"/>
      <x:c r="U950" s="10"/>
      <x:c r="V950" s="10"/>
      <x:c r="W950" s="10"/>
      <x:c r="X950" s="10"/>
      <x:c r="Y950" s="10"/>
      <x:c r="Z950" s="10"/>
    </x:row>
    <x:row r="951" spans="1:26" ht="13.5" customHeight="1">
      <x:c r="A951" s="29"/>
      <x:c r="B951" s="29"/>
      <x:c r="C951" s="129"/>
      <x:c r="D951" s="87"/>
      <x:c r="E951" s="13"/>
      <x:c r="F951" s="87"/>
      <x:c r="G951" s="87"/>
      <x:c r="H951" s="87"/>
      <x:c r="I951" s="87"/>
      <x:c r="J951" s="87"/>
      <x:c r="K951" s="87"/>
      <x:c r="L951" s="87"/>
      <x:c r="M951" s="87"/>
      <x:c r="N951" s="29"/>
      <x:c r="O951" s="10"/>
      <x:c r="P951" s="10"/>
      <x:c r="Q951" s="10"/>
      <x:c r="R951" s="10"/>
      <x:c r="S951" s="10"/>
      <x:c r="T951" s="10"/>
      <x:c r="U951" s="10"/>
      <x:c r="V951" s="10"/>
      <x:c r="W951" s="10"/>
      <x:c r="X951" s="10"/>
      <x:c r="Y951" s="10"/>
      <x:c r="Z951" s="10"/>
    </x:row>
    <x:row r="952" spans="1:26" ht="13.5" customHeight="1">
      <x:c r="A952" s="29"/>
      <x:c r="B952" s="29"/>
      <x:c r="C952" s="129"/>
      <x:c r="D952" s="87"/>
      <x:c r="E952" s="13"/>
      <x:c r="F952" s="87"/>
      <x:c r="G952" s="87"/>
      <x:c r="H952" s="87"/>
      <x:c r="I952" s="87"/>
      <x:c r="J952" s="87"/>
      <x:c r="K952" s="87"/>
      <x:c r="L952" s="87"/>
      <x:c r="M952" s="87"/>
      <x:c r="N952" s="29"/>
      <x:c r="O952" s="10"/>
      <x:c r="P952" s="10"/>
      <x:c r="Q952" s="10"/>
      <x:c r="R952" s="10"/>
      <x:c r="S952" s="10"/>
      <x:c r="T952" s="10"/>
      <x:c r="U952" s="10"/>
      <x:c r="V952" s="10"/>
      <x:c r="W952" s="10"/>
      <x:c r="X952" s="10"/>
      <x:c r="Y952" s="10"/>
      <x:c r="Z952" s="10"/>
    </x:row>
    <x:row r="953" spans="1:26" ht="13.5" customHeight="1">
      <x:c r="A953" s="29"/>
      <x:c r="B953" s="29"/>
      <x:c r="C953" s="129"/>
      <x:c r="D953" s="87"/>
      <x:c r="E953" s="13"/>
      <x:c r="F953" s="87"/>
      <x:c r="G953" s="87"/>
      <x:c r="H953" s="87"/>
      <x:c r="I953" s="87"/>
      <x:c r="J953" s="87"/>
      <x:c r="K953" s="87"/>
      <x:c r="L953" s="87"/>
      <x:c r="M953" s="87"/>
      <x:c r="N953" s="29"/>
      <x:c r="O953" s="10"/>
      <x:c r="P953" s="10"/>
      <x:c r="Q953" s="10"/>
      <x:c r="R953" s="10"/>
      <x:c r="S953" s="10"/>
      <x:c r="T953" s="10"/>
      <x:c r="U953" s="10"/>
      <x:c r="V953" s="10"/>
      <x:c r="W953" s="10"/>
      <x:c r="X953" s="10"/>
      <x:c r="Y953" s="10"/>
      <x:c r="Z953" s="10"/>
    </x:row>
    <x:row r="954" spans="1:26" ht="13.5" customHeight="1">
      <x:c r="A954" s="29"/>
      <x:c r="B954" s="29"/>
      <x:c r="C954" s="129"/>
      <x:c r="D954" s="87"/>
      <x:c r="E954" s="13"/>
      <x:c r="F954" s="87"/>
      <x:c r="G954" s="87"/>
      <x:c r="H954" s="87"/>
      <x:c r="I954" s="87"/>
      <x:c r="J954" s="87"/>
      <x:c r="K954" s="87"/>
      <x:c r="L954" s="87"/>
      <x:c r="M954" s="87"/>
      <x:c r="N954" s="29"/>
      <x:c r="O954" s="10"/>
      <x:c r="P954" s="10"/>
      <x:c r="Q954" s="10"/>
      <x:c r="R954" s="10"/>
      <x:c r="S954" s="10"/>
      <x:c r="T954" s="10"/>
      <x:c r="U954" s="10"/>
      <x:c r="V954" s="10"/>
      <x:c r="W954" s="10"/>
      <x:c r="X954" s="10"/>
      <x:c r="Y954" s="10"/>
      <x:c r="Z954" s="10"/>
    </x:row>
    <x:row r="955" spans="1:26" ht="13.5" customHeight="1">
      <x:c r="A955" s="29"/>
      <x:c r="B955" s="29"/>
      <x:c r="C955" s="129"/>
      <x:c r="D955" s="87"/>
      <x:c r="E955" s="13"/>
      <x:c r="F955" s="87"/>
      <x:c r="G955" s="87"/>
      <x:c r="H955" s="87"/>
      <x:c r="I955" s="87"/>
      <x:c r="J955" s="87"/>
      <x:c r="K955" s="87"/>
      <x:c r="L955" s="87"/>
      <x:c r="M955" s="87"/>
      <x:c r="N955" s="29"/>
      <x:c r="O955" s="10"/>
      <x:c r="P955" s="10"/>
      <x:c r="Q955" s="10"/>
      <x:c r="R955" s="10"/>
      <x:c r="S955" s="10"/>
      <x:c r="T955" s="10"/>
      <x:c r="U955" s="10"/>
      <x:c r="V955" s="10"/>
      <x:c r="W955" s="10"/>
      <x:c r="X955" s="10"/>
      <x:c r="Y955" s="10"/>
      <x:c r="Z955" s="10"/>
    </x:row>
    <x:row r="956" spans="1:26" ht="13.5" customHeight="1">
      <x:c r="A956" s="29"/>
      <x:c r="B956" s="29"/>
      <x:c r="C956" s="129"/>
      <x:c r="D956" s="87"/>
      <x:c r="E956" s="13"/>
      <x:c r="F956" s="87"/>
      <x:c r="G956" s="87"/>
      <x:c r="H956" s="87"/>
      <x:c r="I956" s="87"/>
      <x:c r="J956" s="87"/>
      <x:c r="K956" s="87"/>
      <x:c r="L956" s="87"/>
      <x:c r="M956" s="87"/>
      <x:c r="N956" s="29"/>
      <x:c r="O956" s="10"/>
      <x:c r="P956" s="10"/>
      <x:c r="Q956" s="10"/>
      <x:c r="R956" s="10"/>
      <x:c r="S956" s="10"/>
      <x:c r="T956" s="10"/>
      <x:c r="U956" s="10"/>
      <x:c r="V956" s="10"/>
      <x:c r="W956" s="10"/>
      <x:c r="X956" s="10"/>
      <x:c r="Y956" s="10"/>
      <x:c r="Z956" s="10"/>
    </x:row>
    <x:row r="957" spans="1:26" ht="13.5" customHeight="1">
      <x:c r="A957" s="29"/>
      <x:c r="B957" s="29"/>
      <x:c r="C957" s="129"/>
      <x:c r="D957" s="87"/>
      <x:c r="E957" s="13"/>
      <x:c r="F957" s="87"/>
      <x:c r="G957" s="87"/>
      <x:c r="H957" s="87"/>
      <x:c r="I957" s="87"/>
      <x:c r="J957" s="87"/>
      <x:c r="K957" s="87"/>
      <x:c r="L957" s="87"/>
      <x:c r="M957" s="87"/>
      <x:c r="N957" s="29"/>
      <x:c r="O957" s="10"/>
      <x:c r="P957" s="10"/>
      <x:c r="Q957" s="10"/>
      <x:c r="R957" s="10"/>
      <x:c r="S957" s="10"/>
      <x:c r="T957" s="10"/>
      <x:c r="U957" s="10"/>
      <x:c r="V957" s="10"/>
      <x:c r="W957" s="10"/>
      <x:c r="X957" s="10"/>
      <x:c r="Y957" s="10"/>
      <x:c r="Z957" s="10"/>
    </x:row>
    <x:row r="958" spans="1:26" ht="13.5" customHeight="1">
      <x:c r="A958" s="29"/>
      <x:c r="B958" s="29"/>
      <x:c r="C958" s="129"/>
      <x:c r="D958" s="87"/>
      <x:c r="E958" s="13"/>
      <x:c r="F958" s="87"/>
      <x:c r="G958" s="87"/>
      <x:c r="H958" s="87"/>
      <x:c r="I958" s="87"/>
      <x:c r="J958" s="87"/>
      <x:c r="K958" s="87"/>
      <x:c r="L958" s="87"/>
      <x:c r="M958" s="87"/>
      <x:c r="N958" s="29"/>
      <x:c r="O958" s="10"/>
      <x:c r="P958" s="10"/>
      <x:c r="Q958" s="10"/>
      <x:c r="R958" s="10"/>
      <x:c r="S958" s="10"/>
      <x:c r="T958" s="10"/>
      <x:c r="U958" s="10"/>
      <x:c r="V958" s="10"/>
      <x:c r="W958" s="10"/>
      <x:c r="X958" s="10"/>
      <x:c r="Y958" s="10"/>
      <x:c r="Z958" s="10"/>
    </x:row>
    <x:row r="959" spans="1:26" ht="13.5" customHeight="1">
      <x:c r="A959" s="29"/>
      <x:c r="B959" s="29"/>
      <x:c r="C959" s="129"/>
      <x:c r="D959" s="87"/>
      <x:c r="E959" s="13"/>
      <x:c r="F959" s="87"/>
      <x:c r="G959" s="87"/>
      <x:c r="H959" s="87"/>
      <x:c r="I959" s="87"/>
      <x:c r="J959" s="87"/>
      <x:c r="K959" s="87"/>
      <x:c r="L959" s="87"/>
      <x:c r="M959" s="87"/>
      <x:c r="N959" s="29"/>
      <x:c r="O959" s="10"/>
      <x:c r="P959" s="10"/>
      <x:c r="Q959" s="10"/>
      <x:c r="R959" s="10"/>
      <x:c r="S959" s="10"/>
      <x:c r="T959" s="10"/>
      <x:c r="U959" s="10"/>
      <x:c r="V959" s="10"/>
      <x:c r="W959" s="10"/>
      <x:c r="X959" s="10"/>
      <x:c r="Y959" s="10"/>
      <x:c r="Z959" s="10"/>
    </x:row>
    <x:row r="960" spans="1:26" ht="13.5" customHeight="1">
      <x:c r="A960" s="29"/>
      <x:c r="B960" s="29"/>
      <x:c r="C960" s="129"/>
      <x:c r="D960" s="87"/>
      <x:c r="E960" s="13"/>
      <x:c r="F960" s="87"/>
      <x:c r="G960" s="87"/>
      <x:c r="H960" s="87"/>
      <x:c r="I960" s="87"/>
      <x:c r="J960" s="87"/>
      <x:c r="K960" s="87"/>
      <x:c r="L960" s="87"/>
      <x:c r="M960" s="87"/>
      <x:c r="N960" s="29"/>
      <x:c r="O960" s="10"/>
      <x:c r="P960" s="10"/>
      <x:c r="Q960" s="10"/>
      <x:c r="R960" s="10"/>
      <x:c r="S960" s="10"/>
      <x:c r="T960" s="10"/>
      <x:c r="U960" s="10"/>
      <x:c r="V960" s="10"/>
      <x:c r="W960" s="10"/>
      <x:c r="X960" s="10"/>
      <x:c r="Y960" s="10"/>
      <x:c r="Z960" s="10"/>
    </x:row>
    <x:row r="961" spans="1:26" ht="13.5" customHeight="1">
      <x:c r="A961" s="29"/>
      <x:c r="B961" s="29"/>
      <x:c r="C961" s="129"/>
      <x:c r="D961" s="87"/>
      <x:c r="E961" s="13"/>
      <x:c r="F961" s="87"/>
      <x:c r="G961" s="87"/>
      <x:c r="H961" s="87"/>
      <x:c r="I961" s="87"/>
      <x:c r="J961" s="87"/>
      <x:c r="K961" s="87"/>
      <x:c r="L961" s="87"/>
      <x:c r="M961" s="87"/>
      <x:c r="N961" s="29"/>
      <x:c r="O961" s="10"/>
      <x:c r="P961" s="10"/>
      <x:c r="Q961" s="10"/>
      <x:c r="R961" s="10"/>
      <x:c r="S961" s="10"/>
      <x:c r="T961" s="10"/>
      <x:c r="U961" s="10"/>
      <x:c r="V961" s="10"/>
      <x:c r="W961" s="10"/>
      <x:c r="X961" s="10"/>
      <x:c r="Y961" s="10"/>
      <x:c r="Z961" s="10"/>
    </x:row>
    <x:row r="962" spans="1:26" ht="13.5" customHeight="1">
      <x:c r="A962" s="29"/>
      <x:c r="B962" s="29"/>
      <x:c r="C962" s="129"/>
      <x:c r="D962" s="87"/>
      <x:c r="E962" s="13"/>
      <x:c r="F962" s="87"/>
      <x:c r="G962" s="87"/>
      <x:c r="H962" s="87"/>
      <x:c r="I962" s="87"/>
      <x:c r="J962" s="87"/>
      <x:c r="K962" s="87"/>
      <x:c r="L962" s="87"/>
      <x:c r="M962" s="87"/>
      <x:c r="N962" s="29"/>
      <x:c r="O962" s="10"/>
      <x:c r="P962" s="10"/>
      <x:c r="Q962" s="10"/>
      <x:c r="R962" s="10"/>
      <x:c r="S962" s="10"/>
      <x:c r="T962" s="10"/>
      <x:c r="U962" s="10"/>
      <x:c r="V962" s="10"/>
      <x:c r="W962" s="10"/>
      <x:c r="X962" s="10"/>
      <x:c r="Y962" s="10"/>
      <x:c r="Z962" s="10"/>
    </x:row>
    <x:row r="963" spans="1:26" ht="13.5" customHeight="1">
      <x:c r="A963" s="29"/>
      <x:c r="B963" s="29"/>
      <x:c r="C963" s="129"/>
      <x:c r="D963" s="87"/>
      <x:c r="E963" s="13"/>
      <x:c r="F963" s="87"/>
      <x:c r="G963" s="87"/>
      <x:c r="H963" s="87"/>
      <x:c r="I963" s="87"/>
      <x:c r="J963" s="87"/>
      <x:c r="K963" s="87"/>
      <x:c r="L963" s="87"/>
      <x:c r="M963" s="87"/>
      <x:c r="N963" s="29"/>
      <x:c r="O963" s="10"/>
      <x:c r="P963" s="10"/>
      <x:c r="Q963" s="10"/>
      <x:c r="R963" s="10"/>
      <x:c r="S963" s="10"/>
      <x:c r="T963" s="10"/>
      <x:c r="U963" s="10"/>
      <x:c r="V963" s="10"/>
      <x:c r="W963" s="10"/>
      <x:c r="X963" s="10"/>
      <x:c r="Y963" s="10"/>
      <x:c r="Z963" s="10"/>
    </x:row>
    <x:row r="964" spans="1:26" ht="13.5" customHeight="1">
      <x:c r="A964" s="29"/>
      <x:c r="B964" s="29"/>
      <x:c r="C964" s="129"/>
      <x:c r="D964" s="87"/>
      <x:c r="E964" s="13"/>
      <x:c r="F964" s="87"/>
      <x:c r="G964" s="87"/>
      <x:c r="H964" s="87"/>
      <x:c r="I964" s="87"/>
      <x:c r="J964" s="87"/>
      <x:c r="K964" s="87"/>
      <x:c r="L964" s="87"/>
      <x:c r="M964" s="87"/>
      <x:c r="N964" s="29"/>
      <x:c r="O964" s="10"/>
      <x:c r="P964" s="10"/>
      <x:c r="Q964" s="10"/>
      <x:c r="R964" s="10"/>
      <x:c r="S964" s="10"/>
      <x:c r="T964" s="10"/>
      <x:c r="U964" s="10"/>
      <x:c r="V964" s="10"/>
      <x:c r="W964" s="10"/>
      <x:c r="X964" s="10"/>
      <x:c r="Y964" s="10"/>
      <x:c r="Z964" s="10"/>
    </x:row>
    <x:row r="965" spans="1:26" ht="13.5" customHeight="1">
      <x:c r="A965" s="29"/>
      <x:c r="B965" s="29"/>
      <x:c r="C965" s="129"/>
      <x:c r="D965" s="87"/>
      <x:c r="E965" s="13"/>
      <x:c r="F965" s="87"/>
      <x:c r="G965" s="87"/>
      <x:c r="H965" s="87"/>
      <x:c r="I965" s="87"/>
      <x:c r="J965" s="87"/>
      <x:c r="K965" s="87"/>
      <x:c r="L965" s="87"/>
      <x:c r="M965" s="87"/>
      <x:c r="N965" s="29"/>
      <x:c r="O965" s="10"/>
      <x:c r="P965" s="10"/>
      <x:c r="Q965" s="10"/>
      <x:c r="R965" s="10"/>
      <x:c r="S965" s="10"/>
      <x:c r="T965" s="10"/>
      <x:c r="U965" s="10"/>
      <x:c r="V965" s="10"/>
      <x:c r="W965" s="10"/>
      <x:c r="X965" s="10"/>
      <x:c r="Y965" s="10"/>
      <x:c r="Z965" s="10"/>
    </x:row>
    <x:row r="966" spans="1:26" ht="13.5" customHeight="1">
      <x:c r="A966" s="29"/>
      <x:c r="B966" s="29"/>
      <x:c r="C966" s="129"/>
      <x:c r="D966" s="87"/>
      <x:c r="E966" s="13"/>
      <x:c r="F966" s="87"/>
      <x:c r="G966" s="87"/>
      <x:c r="H966" s="87"/>
      <x:c r="I966" s="87"/>
      <x:c r="J966" s="87"/>
      <x:c r="K966" s="87"/>
      <x:c r="L966" s="87"/>
      <x:c r="M966" s="87"/>
      <x:c r="N966" s="29"/>
      <x:c r="O966" s="10"/>
      <x:c r="P966" s="10"/>
      <x:c r="Q966" s="10"/>
      <x:c r="R966" s="10"/>
      <x:c r="S966" s="10"/>
      <x:c r="T966" s="10"/>
      <x:c r="U966" s="10"/>
      <x:c r="V966" s="10"/>
      <x:c r="W966" s="10"/>
      <x:c r="X966" s="10"/>
      <x:c r="Y966" s="10"/>
      <x:c r="Z966" s="10"/>
    </x:row>
    <x:row r="967" spans="1:26" ht="13.5" customHeight="1">
      <x:c r="A967" s="29"/>
      <x:c r="B967" s="29"/>
      <x:c r="C967" s="129"/>
      <x:c r="D967" s="87"/>
      <x:c r="E967" s="13"/>
      <x:c r="F967" s="87"/>
      <x:c r="G967" s="87"/>
      <x:c r="H967" s="87"/>
      <x:c r="I967" s="87"/>
      <x:c r="J967" s="87"/>
      <x:c r="K967" s="87"/>
      <x:c r="L967" s="87"/>
      <x:c r="M967" s="87"/>
      <x:c r="N967" s="29"/>
      <x:c r="O967" s="10"/>
      <x:c r="P967" s="10"/>
      <x:c r="Q967" s="10"/>
      <x:c r="R967" s="10"/>
      <x:c r="S967" s="10"/>
      <x:c r="T967" s="10"/>
      <x:c r="U967" s="10"/>
      <x:c r="V967" s="10"/>
      <x:c r="W967" s="10"/>
      <x:c r="X967" s="10"/>
      <x:c r="Y967" s="10"/>
      <x:c r="Z967" s="10"/>
    </x:row>
    <x:row r="968" spans="1:26" ht="13.5" customHeight="1">
      <x:c r="A968" s="29"/>
      <x:c r="B968" s="29"/>
      <x:c r="C968" s="129"/>
      <x:c r="D968" s="87"/>
      <x:c r="E968" s="13"/>
      <x:c r="F968" s="87"/>
      <x:c r="G968" s="87"/>
      <x:c r="H968" s="87"/>
      <x:c r="I968" s="87"/>
      <x:c r="J968" s="87"/>
      <x:c r="K968" s="87"/>
      <x:c r="L968" s="87"/>
      <x:c r="M968" s="87"/>
      <x:c r="N968" s="29"/>
      <x:c r="O968" s="10"/>
      <x:c r="P968" s="10"/>
      <x:c r="Q968" s="10"/>
      <x:c r="R968" s="10"/>
      <x:c r="S968" s="10"/>
      <x:c r="T968" s="10"/>
      <x:c r="U968" s="10"/>
      <x:c r="V968" s="10"/>
      <x:c r="W968" s="10"/>
      <x:c r="X968" s="10"/>
      <x:c r="Y968" s="10"/>
      <x:c r="Z968" s="10"/>
    </x:row>
    <x:row r="969" spans="1:26" ht="13.5" customHeight="1">
      <x:c r="A969" s="29"/>
      <x:c r="B969" s="29"/>
      <x:c r="C969" s="129"/>
      <x:c r="D969" s="87"/>
      <x:c r="E969" s="13"/>
      <x:c r="F969" s="87"/>
      <x:c r="G969" s="87"/>
      <x:c r="H969" s="87"/>
      <x:c r="I969" s="87"/>
      <x:c r="J969" s="87"/>
      <x:c r="K969" s="87"/>
      <x:c r="L969" s="87"/>
      <x:c r="M969" s="87"/>
      <x:c r="N969" s="29"/>
      <x:c r="O969" s="10"/>
      <x:c r="P969" s="10"/>
      <x:c r="Q969" s="10"/>
      <x:c r="R969" s="10"/>
      <x:c r="S969" s="10"/>
      <x:c r="T969" s="10"/>
      <x:c r="U969" s="10"/>
      <x:c r="V969" s="10"/>
      <x:c r="W969" s="10"/>
      <x:c r="X969" s="10"/>
      <x:c r="Y969" s="10"/>
      <x:c r="Z969" s="10"/>
    </x:row>
    <x:row r="970" spans="1:26" ht="13.5" customHeight="1">
      <x:c r="A970" s="29"/>
      <x:c r="B970" s="29"/>
      <x:c r="C970" s="129"/>
      <x:c r="D970" s="87"/>
      <x:c r="E970" s="13"/>
      <x:c r="F970" s="87"/>
      <x:c r="G970" s="87"/>
      <x:c r="H970" s="87"/>
      <x:c r="I970" s="87"/>
      <x:c r="J970" s="87"/>
      <x:c r="K970" s="87"/>
      <x:c r="L970" s="87"/>
      <x:c r="M970" s="87"/>
      <x:c r="N970" s="29"/>
      <x:c r="O970" s="10"/>
      <x:c r="P970" s="10"/>
      <x:c r="Q970" s="10"/>
      <x:c r="R970" s="10"/>
      <x:c r="S970" s="10"/>
      <x:c r="T970" s="10"/>
      <x:c r="U970" s="10"/>
      <x:c r="V970" s="10"/>
      <x:c r="W970" s="10"/>
      <x:c r="X970" s="10"/>
      <x:c r="Y970" s="10"/>
      <x:c r="Z970" s="10"/>
    </x:row>
    <x:row r="971" spans="1:26" ht="13.5" customHeight="1">
      <x:c r="A971" s="29"/>
      <x:c r="B971" s="29"/>
      <x:c r="C971" s="129"/>
      <x:c r="D971" s="87"/>
      <x:c r="E971" s="13"/>
      <x:c r="F971" s="87"/>
      <x:c r="G971" s="87"/>
      <x:c r="H971" s="87"/>
      <x:c r="I971" s="87"/>
      <x:c r="J971" s="87"/>
      <x:c r="K971" s="87"/>
      <x:c r="L971" s="87"/>
      <x:c r="M971" s="87"/>
      <x:c r="N971" s="29"/>
      <x:c r="O971" s="10"/>
      <x:c r="P971" s="10"/>
      <x:c r="Q971" s="10"/>
      <x:c r="R971" s="10"/>
      <x:c r="S971" s="10"/>
      <x:c r="T971" s="10"/>
      <x:c r="U971" s="10"/>
      <x:c r="V971" s="10"/>
      <x:c r="W971" s="10"/>
      <x:c r="X971" s="10"/>
      <x:c r="Y971" s="10"/>
      <x:c r="Z971" s="10"/>
    </x:row>
    <x:row r="972" spans="1:26" ht="13.5" customHeight="1">
      <x:c r="A972" s="29"/>
      <x:c r="B972" s="29"/>
      <x:c r="C972" s="129"/>
      <x:c r="D972" s="87"/>
      <x:c r="E972" s="13"/>
      <x:c r="F972" s="87"/>
      <x:c r="G972" s="87"/>
      <x:c r="H972" s="87"/>
      <x:c r="I972" s="87"/>
      <x:c r="J972" s="87"/>
      <x:c r="K972" s="87"/>
      <x:c r="L972" s="87"/>
      <x:c r="M972" s="87"/>
      <x:c r="N972" s="29"/>
      <x:c r="O972" s="10"/>
      <x:c r="P972" s="10"/>
      <x:c r="Q972" s="10"/>
      <x:c r="R972" s="10"/>
      <x:c r="S972" s="10"/>
      <x:c r="T972" s="10"/>
      <x:c r="U972" s="10"/>
      <x:c r="V972" s="10"/>
      <x:c r="W972" s="10"/>
      <x:c r="X972" s="10"/>
      <x:c r="Y972" s="10"/>
      <x:c r="Z972" s="10"/>
    </x:row>
    <x:row r="973" spans="1:26" ht="13.5" customHeight="1">
      <x:c r="A973" s="29"/>
      <x:c r="B973" s="29"/>
      <x:c r="C973" s="129"/>
      <x:c r="D973" s="87"/>
      <x:c r="E973" s="13"/>
      <x:c r="F973" s="87"/>
      <x:c r="G973" s="87"/>
      <x:c r="H973" s="87"/>
      <x:c r="I973" s="87"/>
      <x:c r="J973" s="87"/>
      <x:c r="K973" s="87"/>
      <x:c r="L973" s="87"/>
      <x:c r="M973" s="87"/>
      <x:c r="N973" s="29"/>
      <x:c r="O973" s="10"/>
      <x:c r="P973" s="10"/>
      <x:c r="Q973" s="10"/>
      <x:c r="R973" s="10"/>
      <x:c r="S973" s="10"/>
      <x:c r="T973" s="10"/>
      <x:c r="U973" s="10"/>
      <x:c r="V973" s="10"/>
      <x:c r="W973" s="10"/>
      <x:c r="X973" s="10"/>
      <x:c r="Y973" s="10"/>
      <x:c r="Z973" s="10"/>
    </x:row>
    <x:row r="974" spans="1:26" ht="13.5" customHeight="1">
      <x:c r="A974" s="29"/>
      <x:c r="B974" s="29"/>
      <x:c r="C974" s="129"/>
      <x:c r="D974" s="87"/>
      <x:c r="E974" s="13"/>
      <x:c r="F974" s="87"/>
      <x:c r="G974" s="87"/>
      <x:c r="H974" s="87"/>
      <x:c r="I974" s="87"/>
      <x:c r="J974" s="87"/>
      <x:c r="K974" s="87"/>
      <x:c r="L974" s="87"/>
      <x:c r="M974" s="87"/>
      <x:c r="N974" s="29"/>
      <x:c r="O974" s="10"/>
      <x:c r="P974" s="10"/>
      <x:c r="Q974" s="10"/>
      <x:c r="R974" s="10"/>
      <x:c r="S974" s="10"/>
      <x:c r="T974" s="10"/>
      <x:c r="U974" s="10"/>
      <x:c r="V974" s="10"/>
      <x:c r="W974" s="10"/>
      <x:c r="X974" s="10"/>
      <x:c r="Y974" s="10"/>
      <x:c r="Z974" s="10"/>
    </x:row>
    <x:row r="975" spans="1:26" ht="13.5" customHeight="1">
      <x:c r="A975" s="29"/>
      <x:c r="B975" s="29"/>
      <x:c r="C975" s="129"/>
      <x:c r="D975" s="87"/>
      <x:c r="E975" s="13"/>
      <x:c r="F975" s="87"/>
      <x:c r="G975" s="87"/>
      <x:c r="H975" s="87"/>
      <x:c r="I975" s="87"/>
      <x:c r="J975" s="87"/>
      <x:c r="K975" s="87"/>
      <x:c r="L975" s="87"/>
      <x:c r="M975" s="87"/>
      <x:c r="N975" s="29"/>
      <x:c r="O975" s="10"/>
      <x:c r="P975" s="10"/>
      <x:c r="Q975" s="10"/>
      <x:c r="R975" s="10"/>
      <x:c r="S975" s="10"/>
      <x:c r="T975" s="10"/>
      <x:c r="U975" s="10"/>
      <x:c r="V975" s="10"/>
      <x:c r="W975" s="10"/>
      <x:c r="X975" s="10"/>
      <x:c r="Y975" s="10"/>
      <x:c r="Z975" s="10"/>
    </x:row>
    <x:row r="976" spans="1:26" ht="13.5" customHeight="1">
      <x:c r="A976" s="29"/>
      <x:c r="B976" s="29"/>
      <x:c r="C976" s="129"/>
      <x:c r="D976" s="87"/>
      <x:c r="E976" s="13"/>
      <x:c r="F976" s="87"/>
      <x:c r="G976" s="87"/>
      <x:c r="H976" s="87"/>
      <x:c r="I976" s="87"/>
      <x:c r="J976" s="87"/>
      <x:c r="K976" s="87"/>
      <x:c r="L976" s="87"/>
      <x:c r="M976" s="87"/>
      <x:c r="N976" s="29"/>
      <x:c r="O976" s="10"/>
      <x:c r="P976" s="10"/>
      <x:c r="Q976" s="10"/>
      <x:c r="R976" s="10"/>
      <x:c r="S976" s="10"/>
      <x:c r="T976" s="10"/>
      <x:c r="U976" s="10"/>
      <x:c r="V976" s="10"/>
      <x:c r="W976" s="10"/>
      <x:c r="X976" s="10"/>
      <x:c r="Y976" s="10"/>
      <x:c r="Z976" s="10"/>
    </x:row>
    <x:row r="977" spans="1:26" ht="13.5" customHeight="1">
      <x:c r="A977" s="29"/>
      <x:c r="B977" s="29"/>
      <x:c r="C977" s="129"/>
      <x:c r="D977" s="87"/>
      <x:c r="E977" s="13"/>
      <x:c r="F977" s="87"/>
      <x:c r="G977" s="87"/>
      <x:c r="H977" s="87"/>
      <x:c r="I977" s="87"/>
      <x:c r="J977" s="87"/>
      <x:c r="K977" s="87"/>
      <x:c r="L977" s="87"/>
      <x:c r="M977" s="87"/>
      <x:c r="N977" s="29"/>
      <x:c r="O977" s="10"/>
      <x:c r="P977" s="10"/>
      <x:c r="Q977" s="10"/>
      <x:c r="R977" s="10"/>
      <x:c r="S977" s="10"/>
      <x:c r="T977" s="10"/>
      <x:c r="U977" s="10"/>
      <x:c r="V977" s="10"/>
      <x:c r="W977" s="10"/>
      <x:c r="X977" s="10"/>
      <x:c r="Y977" s="10"/>
      <x:c r="Z977" s="10"/>
    </x:row>
    <x:row r="978" spans="1:26" ht="13.5" customHeight="1">
      <x:c r="A978" s="29"/>
      <x:c r="B978" s="29"/>
      <x:c r="C978" s="129"/>
      <x:c r="D978" s="87"/>
      <x:c r="E978" s="13"/>
      <x:c r="F978" s="87"/>
      <x:c r="G978" s="87"/>
      <x:c r="H978" s="87"/>
      <x:c r="I978" s="87"/>
      <x:c r="J978" s="87"/>
      <x:c r="K978" s="87"/>
      <x:c r="L978" s="87"/>
      <x:c r="M978" s="87"/>
      <x:c r="N978" s="29"/>
      <x:c r="O978" s="10"/>
      <x:c r="P978" s="10"/>
      <x:c r="Q978" s="10"/>
      <x:c r="R978" s="10"/>
      <x:c r="S978" s="10"/>
      <x:c r="T978" s="10"/>
      <x:c r="U978" s="10"/>
      <x:c r="V978" s="10"/>
      <x:c r="W978" s="10"/>
      <x:c r="X978" s="10"/>
      <x:c r="Y978" s="10"/>
      <x:c r="Z978" s="10"/>
    </x:row>
    <x:row r="979" spans="1:26" ht="13.5" customHeight="1">
      <x:c r="A979" s="29"/>
      <x:c r="B979" s="29"/>
      <x:c r="C979" s="129"/>
      <x:c r="D979" s="87"/>
      <x:c r="E979" s="13"/>
      <x:c r="F979" s="87"/>
      <x:c r="G979" s="87"/>
      <x:c r="H979" s="87"/>
      <x:c r="I979" s="87"/>
      <x:c r="J979" s="87"/>
      <x:c r="K979" s="87"/>
      <x:c r="L979" s="87"/>
      <x:c r="M979" s="87"/>
      <x:c r="N979" s="29"/>
      <x:c r="O979" s="10"/>
      <x:c r="P979" s="10"/>
      <x:c r="Q979" s="10"/>
      <x:c r="R979" s="10"/>
      <x:c r="S979" s="10"/>
      <x:c r="T979" s="10"/>
      <x:c r="U979" s="10"/>
      <x:c r="V979" s="10"/>
      <x:c r="W979" s="10"/>
      <x:c r="X979" s="10"/>
      <x:c r="Y979" s="10"/>
      <x:c r="Z979" s="10"/>
    </x:row>
    <x:row r="980" spans="1:26" ht="13.5" customHeight="1">
      <x:c r="A980" s="29"/>
      <x:c r="B980" s="29"/>
      <x:c r="C980" s="129"/>
      <x:c r="D980" s="87"/>
      <x:c r="E980" s="13"/>
      <x:c r="F980" s="87"/>
      <x:c r="G980" s="87"/>
      <x:c r="H980" s="87"/>
      <x:c r="I980" s="87"/>
      <x:c r="J980" s="87"/>
      <x:c r="K980" s="87"/>
      <x:c r="L980" s="87"/>
      <x:c r="M980" s="87"/>
      <x:c r="N980" s="29"/>
      <x:c r="O980" s="10"/>
      <x:c r="P980" s="10"/>
      <x:c r="Q980" s="10"/>
      <x:c r="R980" s="10"/>
      <x:c r="S980" s="10"/>
      <x:c r="T980" s="10"/>
      <x:c r="U980" s="10"/>
      <x:c r="V980" s="10"/>
      <x:c r="W980" s="10"/>
      <x:c r="X980" s="10"/>
      <x:c r="Y980" s="10"/>
      <x:c r="Z980" s="10"/>
    </x:row>
    <x:row r="981" spans="1:26" ht="13.5" customHeight="1">
      <x:c r="A981" s="29"/>
      <x:c r="B981" s="29"/>
      <x:c r="C981" s="129"/>
      <x:c r="D981" s="87"/>
      <x:c r="E981" s="13"/>
      <x:c r="F981" s="87"/>
      <x:c r="G981" s="87"/>
      <x:c r="H981" s="87"/>
      <x:c r="I981" s="87"/>
      <x:c r="J981" s="87"/>
      <x:c r="K981" s="87"/>
      <x:c r="L981" s="87"/>
      <x:c r="M981" s="87"/>
      <x:c r="N981" s="29"/>
      <x:c r="O981" s="10"/>
      <x:c r="P981" s="10"/>
      <x:c r="Q981" s="10"/>
      <x:c r="R981" s="10"/>
      <x:c r="S981" s="10"/>
      <x:c r="T981" s="10"/>
      <x:c r="U981" s="10"/>
      <x:c r="V981" s="10"/>
      <x:c r="W981" s="10"/>
      <x:c r="X981" s="10"/>
      <x:c r="Y981" s="10"/>
      <x:c r="Z981" s="10"/>
    </x:row>
    <x:row r="982" spans="1:26" ht="13.5" customHeight="1">
      <x:c r="A982" s="29"/>
      <x:c r="B982" s="29"/>
      <x:c r="C982" s="129"/>
      <x:c r="D982" s="87"/>
      <x:c r="E982" s="13"/>
      <x:c r="F982" s="87"/>
      <x:c r="G982" s="87"/>
      <x:c r="H982" s="87"/>
      <x:c r="I982" s="87"/>
      <x:c r="J982" s="87"/>
      <x:c r="K982" s="87"/>
      <x:c r="L982" s="87"/>
      <x:c r="M982" s="87"/>
      <x:c r="N982" s="29"/>
      <x:c r="O982" s="10"/>
      <x:c r="P982" s="10"/>
      <x:c r="Q982" s="10"/>
      <x:c r="R982" s="10"/>
      <x:c r="S982" s="10"/>
      <x:c r="T982" s="10"/>
      <x:c r="U982" s="10"/>
      <x:c r="V982" s="10"/>
      <x:c r="W982" s="10"/>
      <x:c r="X982" s="10"/>
      <x:c r="Y982" s="10"/>
      <x:c r="Z982" s="10"/>
    </x:row>
    <x:row r="983" spans="1:26" ht="13.5" customHeight="1">
      <x:c r="A983" s="29"/>
      <x:c r="B983" s="29"/>
      <x:c r="C983" s="129"/>
      <x:c r="D983" s="87"/>
      <x:c r="E983" s="13"/>
      <x:c r="F983" s="87"/>
      <x:c r="G983" s="87"/>
      <x:c r="H983" s="87"/>
      <x:c r="I983" s="87"/>
      <x:c r="J983" s="87"/>
      <x:c r="K983" s="87"/>
      <x:c r="L983" s="87"/>
      <x:c r="M983" s="87"/>
      <x:c r="N983" s="29"/>
      <x:c r="O983" s="10"/>
      <x:c r="P983" s="10"/>
      <x:c r="Q983" s="10"/>
      <x:c r="R983" s="10"/>
      <x:c r="S983" s="10"/>
      <x:c r="T983" s="10"/>
      <x:c r="U983" s="10"/>
      <x:c r="V983" s="10"/>
      <x:c r="W983" s="10"/>
      <x:c r="X983" s="10"/>
      <x:c r="Y983" s="10"/>
      <x:c r="Z983" s="10"/>
    </x:row>
    <x:row r="984" spans="1:26" ht="13.5" customHeight="1">
      <x:c r="A984" s="29"/>
      <x:c r="B984" s="29"/>
      <x:c r="C984" s="129"/>
      <x:c r="D984" s="87"/>
      <x:c r="E984" s="13"/>
      <x:c r="F984" s="87"/>
      <x:c r="G984" s="87"/>
      <x:c r="H984" s="87"/>
      <x:c r="I984" s="87"/>
      <x:c r="J984" s="87"/>
      <x:c r="K984" s="87"/>
      <x:c r="L984" s="87"/>
      <x:c r="M984" s="87"/>
      <x:c r="N984" s="29"/>
      <x:c r="O984" s="10"/>
      <x:c r="P984" s="10"/>
      <x:c r="Q984" s="10"/>
      <x:c r="R984" s="10"/>
      <x:c r="S984" s="10"/>
      <x:c r="T984" s="10"/>
      <x:c r="U984" s="10"/>
      <x:c r="V984" s="10"/>
      <x:c r="W984" s="10"/>
      <x:c r="X984" s="10"/>
      <x:c r="Y984" s="10"/>
      <x:c r="Z984" s="10"/>
    </x:row>
    <x:row r="985" spans="1:26" ht="13.5" customHeight="1">
      <x:c r="A985" s="29"/>
      <x:c r="B985" s="29"/>
      <x:c r="C985" s="129"/>
      <x:c r="D985" s="87"/>
      <x:c r="E985" s="13"/>
      <x:c r="F985" s="87"/>
      <x:c r="G985" s="87"/>
      <x:c r="H985" s="87"/>
      <x:c r="I985" s="87"/>
      <x:c r="J985" s="87"/>
      <x:c r="K985" s="87"/>
      <x:c r="L985" s="87"/>
      <x:c r="M985" s="87"/>
      <x:c r="N985" s="29"/>
      <x:c r="O985" s="10"/>
      <x:c r="P985" s="10"/>
      <x:c r="Q985" s="10"/>
      <x:c r="R985" s="10"/>
      <x:c r="S985" s="10"/>
      <x:c r="T985" s="10"/>
      <x:c r="U985" s="10"/>
      <x:c r="V985" s="10"/>
      <x:c r="W985" s="10"/>
      <x:c r="X985" s="10"/>
      <x:c r="Y985" s="10"/>
      <x:c r="Z985" s="10"/>
    </x:row>
    <x:row r="986" spans="1:26" ht="13.5" customHeight="1">
      <x:c r="A986" s="29"/>
      <x:c r="B986" s="29"/>
      <x:c r="C986" s="129"/>
      <x:c r="D986" s="87"/>
      <x:c r="E986" s="13"/>
      <x:c r="F986" s="87"/>
      <x:c r="G986" s="87"/>
      <x:c r="H986" s="87"/>
      <x:c r="I986" s="87"/>
      <x:c r="J986" s="87"/>
      <x:c r="K986" s="87"/>
      <x:c r="L986" s="87"/>
      <x:c r="M986" s="87"/>
      <x:c r="N986" s="29"/>
      <x:c r="O986" s="10"/>
      <x:c r="P986" s="10"/>
      <x:c r="Q986" s="10"/>
      <x:c r="R986" s="10"/>
      <x:c r="S986" s="10"/>
      <x:c r="T986" s="10"/>
      <x:c r="U986" s="10"/>
      <x:c r="V986" s="10"/>
      <x:c r="W986" s="10"/>
      <x:c r="X986" s="10"/>
      <x:c r="Y986" s="10"/>
      <x:c r="Z986" s="10"/>
    </x:row>
    <x:row r="987" spans="1:26" ht="13.5" customHeight="1">
      <x:c r="A987" s="29"/>
      <x:c r="B987" s="29"/>
      <x:c r="C987" s="129"/>
      <x:c r="D987" s="87"/>
      <x:c r="E987" s="13"/>
      <x:c r="F987" s="87"/>
      <x:c r="G987" s="87"/>
      <x:c r="H987" s="87"/>
      <x:c r="I987" s="87"/>
      <x:c r="J987" s="87"/>
      <x:c r="K987" s="87"/>
      <x:c r="L987" s="87"/>
      <x:c r="M987" s="87"/>
      <x:c r="N987" s="29"/>
      <x:c r="O987" s="10"/>
      <x:c r="P987" s="10"/>
      <x:c r="Q987" s="10"/>
      <x:c r="R987" s="10"/>
      <x:c r="S987" s="10"/>
      <x:c r="T987" s="10"/>
      <x:c r="U987" s="10"/>
      <x:c r="V987" s="10"/>
      <x:c r="W987" s="10"/>
      <x:c r="X987" s="10"/>
      <x:c r="Y987" s="10"/>
      <x:c r="Z987" s="10"/>
    </x:row>
    <x:row r="988" spans="1:26" ht="13.5" customHeight="1">
      <x:c r="A988" s="29"/>
      <x:c r="B988" s="29"/>
      <x:c r="C988" s="129"/>
      <x:c r="D988" s="87"/>
      <x:c r="E988" s="13"/>
      <x:c r="F988" s="87"/>
      <x:c r="G988" s="87"/>
      <x:c r="H988" s="87"/>
      <x:c r="I988" s="87"/>
      <x:c r="J988" s="87"/>
      <x:c r="K988" s="87"/>
      <x:c r="L988" s="87"/>
      <x:c r="M988" s="87"/>
      <x:c r="N988" s="29"/>
      <x:c r="O988" s="10"/>
      <x:c r="P988" s="10"/>
      <x:c r="Q988" s="10"/>
      <x:c r="R988" s="10"/>
      <x:c r="S988" s="10"/>
      <x:c r="T988" s="10"/>
      <x:c r="U988" s="10"/>
      <x:c r="V988" s="10"/>
      <x:c r="W988" s="10"/>
      <x:c r="X988" s="10"/>
      <x:c r="Y988" s="10"/>
      <x:c r="Z988" s="10"/>
    </x:row>
    <x:row r="989" spans="1:26" ht="13.5" customHeight="1">
      <x:c r="A989" s="29"/>
      <x:c r="B989" s="29"/>
      <x:c r="C989" s="129"/>
      <x:c r="D989" s="87"/>
      <x:c r="E989" s="13"/>
      <x:c r="F989" s="87"/>
      <x:c r="G989" s="87"/>
      <x:c r="H989" s="87"/>
      <x:c r="I989" s="87"/>
      <x:c r="J989" s="87"/>
      <x:c r="K989" s="87"/>
      <x:c r="L989" s="87"/>
      <x:c r="M989" s="87"/>
      <x:c r="N989" s="29"/>
      <x:c r="O989" s="10"/>
      <x:c r="P989" s="10"/>
      <x:c r="Q989" s="10"/>
      <x:c r="R989" s="10"/>
      <x:c r="S989" s="10"/>
      <x:c r="T989" s="10"/>
      <x:c r="U989" s="10"/>
      <x:c r="V989" s="10"/>
      <x:c r="W989" s="10"/>
      <x:c r="X989" s="10"/>
      <x:c r="Y989" s="10"/>
      <x:c r="Z989" s="10"/>
    </x:row>
    <x:row r="990" spans="1:26" ht="13.5" customHeight="1">
      <x:c r="A990" s="29"/>
      <x:c r="B990" s="29"/>
      <x:c r="C990" s="129"/>
      <x:c r="D990" s="87"/>
      <x:c r="E990" s="13"/>
      <x:c r="F990" s="87"/>
      <x:c r="G990" s="87"/>
      <x:c r="H990" s="87"/>
      <x:c r="I990" s="87"/>
      <x:c r="J990" s="87"/>
      <x:c r="K990" s="87"/>
      <x:c r="L990" s="87"/>
      <x:c r="M990" s="87"/>
      <x:c r="N990" s="29"/>
      <x:c r="O990" s="10"/>
      <x:c r="P990" s="10"/>
      <x:c r="Q990" s="10"/>
      <x:c r="R990" s="10"/>
      <x:c r="S990" s="10"/>
      <x:c r="T990" s="10"/>
      <x:c r="U990" s="10"/>
      <x:c r="V990" s="10"/>
      <x:c r="W990" s="10"/>
      <x:c r="X990" s="10"/>
      <x:c r="Y990" s="10"/>
      <x:c r="Z990" s="10"/>
    </x:row>
    <x:row r="991" spans="1:26" ht="13.5" customHeight="1">
      <x:c r="A991" s="29"/>
      <x:c r="B991" s="29"/>
      <x:c r="C991" s="129"/>
      <x:c r="D991" s="87"/>
      <x:c r="E991" s="13"/>
      <x:c r="F991" s="87"/>
      <x:c r="G991" s="87"/>
      <x:c r="H991" s="87"/>
      <x:c r="I991" s="87"/>
      <x:c r="J991" s="87"/>
      <x:c r="K991" s="87"/>
      <x:c r="L991" s="87"/>
      <x:c r="M991" s="87"/>
      <x:c r="N991" s="29"/>
      <x:c r="O991" s="10"/>
      <x:c r="P991" s="10"/>
      <x:c r="Q991" s="10"/>
      <x:c r="R991" s="10"/>
      <x:c r="S991" s="10"/>
      <x:c r="T991" s="10"/>
      <x:c r="U991" s="10"/>
      <x:c r="V991" s="10"/>
      <x:c r="W991" s="10"/>
      <x:c r="X991" s="10"/>
      <x:c r="Y991" s="10"/>
      <x:c r="Z991" s="10"/>
    </x:row>
    <x:row r="992" spans="1:26" ht="13.5" customHeight="1">
      <x:c r="A992" s="29"/>
      <x:c r="B992" s="29"/>
      <x:c r="C992" s="129"/>
      <x:c r="D992" s="87"/>
      <x:c r="E992" s="13"/>
      <x:c r="F992" s="87"/>
      <x:c r="G992" s="87"/>
      <x:c r="H992" s="87"/>
      <x:c r="I992" s="87"/>
      <x:c r="J992" s="87"/>
      <x:c r="K992" s="87"/>
      <x:c r="L992" s="87"/>
      <x:c r="M992" s="87"/>
      <x:c r="N992" s="29"/>
      <x:c r="O992" s="10"/>
      <x:c r="P992" s="10"/>
      <x:c r="Q992" s="10"/>
      <x:c r="R992" s="10"/>
      <x:c r="S992" s="10"/>
      <x:c r="T992" s="10"/>
      <x:c r="U992" s="10"/>
      <x:c r="V992" s="10"/>
      <x:c r="W992" s="10"/>
      <x:c r="X992" s="10"/>
      <x:c r="Y992" s="10"/>
      <x:c r="Z992" s="10"/>
    </x:row>
    <x:row r="993" spans="1:26" ht="13.5" customHeight="1">
      <x:c r="A993" s="29"/>
      <x:c r="B993" s="29"/>
      <x:c r="C993" s="129"/>
      <x:c r="D993" s="87"/>
      <x:c r="E993" s="13"/>
      <x:c r="F993" s="87"/>
      <x:c r="G993" s="87"/>
      <x:c r="H993" s="87"/>
      <x:c r="I993" s="87"/>
      <x:c r="J993" s="87"/>
      <x:c r="K993" s="87"/>
      <x:c r="L993" s="87"/>
      <x:c r="M993" s="87"/>
      <x:c r="N993" s="29"/>
      <x:c r="O993" s="10"/>
      <x:c r="P993" s="10"/>
      <x:c r="Q993" s="10"/>
      <x:c r="R993" s="10"/>
      <x:c r="S993" s="10"/>
      <x:c r="T993" s="10"/>
      <x:c r="U993" s="10"/>
      <x:c r="V993" s="10"/>
      <x:c r="W993" s="10"/>
      <x:c r="X993" s="10"/>
      <x:c r="Y993" s="10"/>
      <x:c r="Z993" s="10"/>
    </x:row>
    <x:row r="994" spans="1:26" ht="13.5" customHeight="1">
      <x:c r="A994" s="29"/>
      <x:c r="B994" s="29"/>
      <x:c r="C994" s="129"/>
      <x:c r="D994" s="87"/>
      <x:c r="E994" s="13"/>
      <x:c r="F994" s="87"/>
      <x:c r="G994" s="87"/>
      <x:c r="H994" s="87"/>
      <x:c r="I994" s="87"/>
      <x:c r="J994" s="87"/>
      <x:c r="K994" s="87"/>
      <x:c r="L994" s="87"/>
      <x:c r="M994" s="87"/>
      <x:c r="N994" s="29"/>
      <x:c r="O994" s="10"/>
      <x:c r="P994" s="10"/>
      <x:c r="Q994" s="10"/>
      <x:c r="R994" s="10"/>
      <x:c r="S994" s="10"/>
      <x:c r="T994" s="10"/>
      <x:c r="U994" s="10"/>
      <x:c r="V994" s="10"/>
      <x:c r="W994" s="10"/>
      <x:c r="X994" s="10"/>
      <x:c r="Y994" s="10"/>
      <x:c r="Z994" s="10"/>
    </x:row>
    <x:row r="995" spans="1:26" ht="13.5" customHeight="1">
      <x:c r="A995" s="29"/>
      <x:c r="B995" s="29"/>
      <x:c r="C995" s="129"/>
      <x:c r="D995" s="87"/>
      <x:c r="E995" s="13"/>
      <x:c r="F995" s="87"/>
      <x:c r="G995" s="87"/>
      <x:c r="H995" s="87"/>
      <x:c r="I995" s="87"/>
      <x:c r="J995" s="87"/>
      <x:c r="K995" s="87"/>
      <x:c r="L995" s="87"/>
      <x:c r="M995" s="87"/>
      <x:c r="N995" s="29"/>
      <x:c r="O995" s="10"/>
      <x:c r="P995" s="10"/>
      <x:c r="Q995" s="10"/>
      <x:c r="R995" s="10"/>
      <x:c r="S995" s="10"/>
      <x:c r="T995" s="10"/>
      <x:c r="U995" s="10"/>
      <x:c r="V995" s="10"/>
      <x:c r="W995" s="10"/>
      <x:c r="X995" s="10"/>
      <x:c r="Y995" s="10"/>
      <x:c r="Z995" s="10"/>
    </x:row>
    <x:row r="996" spans="1:26" ht="13.5" customHeight="1">
      <x:c r="A996" s="29"/>
      <x:c r="B996" s="29"/>
      <x:c r="C996" s="129"/>
      <x:c r="D996" s="87"/>
      <x:c r="E996" s="13"/>
      <x:c r="F996" s="87"/>
      <x:c r="G996" s="87"/>
      <x:c r="H996" s="87"/>
      <x:c r="I996" s="87"/>
      <x:c r="J996" s="87"/>
      <x:c r="K996" s="87"/>
      <x:c r="L996" s="87"/>
      <x:c r="M996" s="87"/>
      <x:c r="N996" s="29"/>
      <x:c r="O996" s="10"/>
      <x:c r="P996" s="10"/>
      <x:c r="Q996" s="10"/>
      <x:c r="R996" s="10"/>
      <x:c r="S996" s="10"/>
      <x:c r="T996" s="10"/>
      <x:c r="U996" s="10"/>
      <x:c r="V996" s="10"/>
      <x:c r="W996" s="10"/>
      <x:c r="X996" s="10"/>
      <x:c r="Y996" s="10"/>
      <x:c r="Z996" s="10"/>
    </x:row>
    <x:row r="997" spans="1:26" ht="13.5" customHeight="1">
      <x:c r="A997" s="29"/>
      <x:c r="B997" s="29"/>
      <x:c r="C997" s="129"/>
      <x:c r="D997" s="87"/>
      <x:c r="E997" s="13"/>
      <x:c r="F997" s="87"/>
      <x:c r="G997" s="87"/>
      <x:c r="H997" s="87"/>
      <x:c r="I997" s="87"/>
      <x:c r="J997" s="87"/>
      <x:c r="K997" s="87"/>
      <x:c r="L997" s="87"/>
      <x:c r="M997" s="87"/>
      <x:c r="N997" s="29"/>
      <x:c r="O997" s="10"/>
      <x:c r="P997" s="10"/>
      <x:c r="Q997" s="10"/>
      <x:c r="R997" s="10"/>
      <x:c r="S997" s="10"/>
      <x:c r="T997" s="10"/>
      <x:c r="U997" s="10"/>
      <x:c r="V997" s="10"/>
      <x:c r="W997" s="10"/>
      <x:c r="X997" s="10"/>
      <x:c r="Y997" s="10"/>
      <x:c r="Z997" s="10"/>
    </x:row>
    <x:row r="998" spans="1:26" ht="13.5" customHeight="1">
      <x:c r="A998" s="29"/>
      <x:c r="B998" s="29"/>
      <x:c r="C998" s="129"/>
      <x:c r="D998" s="87"/>
      <x:c r="E998" s="13"/>
      <x:c r="F998" s="87"/>
      <x:c r="G998" s="87"/>
      <x:c r="H998" s="87"/>
      <x:c r="I998" s="87"/>
      <x:c r="J998" s="87"/>
      <x:c r="K998" s="87"/>
      <x:c r="L998" s="87"/>
      <x:c r="M998" s="87"/>
      <x:c r="N998" s="29"/>
      <x:c r="O998" s="10"/>
      <x:c r="P998" s="10"/>
      <x:c r="Q998" s="10"/>
      <x:c r="R998" s="10"/>
      <x:c r="S998" s="10"/>
      <x:c r="T998" s="10"/>
      <x:c r="U998" s="10"/>
      <x:c r="V998" s="10"/>
      <x:c r="W998" s="10"/>
      <x:c r="X998" s="10"/>
      <x:c r="Y998" s="10"/>
      <x:c r="Z998" s="10"/>
    </x:row>
    <x:row r="999" spans="1:26" ht="13.5" customHeight="1">
      <x:c r="A999" s="29"/>
      <x:c r="B999" s="29"/>
      <x:c r="C999" s="129"/>
      <x:c r="D999" s="87"/>
      <x:c r="E999" s="13"/>
      <x:c r="F999" s="87"/>
      <x:c r="G999" s="87"/>
      <x:c r="H999" s="87"/>
      <x:c r="I999" s="87"/>
      <x:c r="J999" s="87"/>
      <x:c r="K999" s="87"/>
      <x:c r="L999" s="87"/>
      <x:c r="M999" s="87"/>
      <x:c r="N999" s="29"/>
      <x:c r="O999" s="10"/>
      <x:c r="P999" s="10"/>
      <x:c r="Q999" s="10"/>
      <x:c r="R999" s="10"/>
      <x:c r="S999" s="10"/>
      <x:c r="T999" s="10"/>
      <x:c r="U999" s="10"/>
      <x:c r="V999" s="10"/>
      <x:c r="W999" s="10"/>
      <x:c r="X999" s="10"/>
      <x:c r="Y999" s="10"/>
      <x:c r="Z999" s="10"/>
    </x:row>
    <x:row r="1000" spans="1:26" ht="13.5" customHeight="1">
      <x:c r="A1000" s="29"/>
      <x:c r="B1000" s="29"/>
      <x:c r="C1000" s="129"/>
      <x:c r="D1000" s="87"/>
      <x:c r="E1000" s="13"/>
      <x:c r="F1000" s="87"/>
      <x:c r="G1000" s="87"/>
      <x:c r="H1000" s="87"/>
      <x:c r="I1000" s="87"/>
      <x:c r="J1000" s="87"/>
      <x:c r="K1000" s="87"/>
      <x:c r="L1000" s="87"/>
      <x:c r="M1000" s="87"/>
      <x:c r="N1000" s="29"/>
      <x:c r="O1000" s="10"/>
      <x:c r="P1000" s="10"/>
      <x:c r="Q1000" s="10"/>
      <x:c r="R1000" s="10"/>
      <x:c r="S1000" s="10"/>
      <x:c r="T1000" s="10"/>
      <x:c r="U1000" s="10"/>
      <x:c r="V1000" s="10"/>
      <x:c r="W1000" s="10"/>
      <x:c r="X1000" s="10"/>
      <x:c r="Y1000" s="10"/>
      <x:c r="Z1000" s="10"/>
    </x:row>
  </x:sheetData>
  <x:mergeCells count="13">
    <x:mergeCell ref="A1:D1"/>
    <x:mergeCell ref="A2:N2"/>
    <x:mergeCell ref="J4:L4"/>
    <x:mergeCell ref="A5:A6"/>
    <x:mergeCell ref="B5:B6"/>
    <x:mergeCell ref="C5:C6"/>
    <x:mergeCell ref="D5:E5"/>
    <x:mergeCell ref="F5:G5"/>
    <x:mergeCell ref="H5:I5"/>
    <x:mergeCell ref="J5:L5"/>
    <x:mergeCell ref="M5:M6"/>
    <x:mergeCell ref="N5:N6"/>
    <x:mergeCell ref="N55:N63"/>
  </x:mergeCells>
  <x:conditionalFormatting sqref="A55:A56">
    <x:cfRule type="containsText" dxfId="0" priority="1" stopIfTrue="1" operator="containsText" text=".">
      <x:formula>NOT(ISERROR(SEARCH(("."),(A55))))</x:formula>
    </x:cfRule>
  </x:conditionalFormatting>
  <x:conditionalFormatting sqref="A55:A56">
    <x:cfRule type="containsText" dxfId="1" priority="2" stopIfTrue="1" operator="containsText" text=".">
      <x:formula>ISERROR(SEARCH(("."),(A55)))</x:formula>
    </x:cfRule>
  </x:conditionalFormatting>
  <x:conditionalFormatting sqref="A58:A63">
    <x:cfRule type="containsText" dxfId="0" priority="3" stopIfTrue="1" operator="containsText" text=".">
      <x:formula>NOT(ISERROR(SEARCH(("."),(A58))))</x:formula>
    </x:cfRule>
  </x:conditionalFormatting>
  <x:conditionalFormatting sqref="A58:A63">
    <x:cfRule type="containsText" dxfId="1" priority="4" stopIfTrue="1" operator="containsText" text=".">
      <x:formula>ISERROR(SEARCH(("."),(A58)))</x:formula>
    </x:cfRule>
  </x:conditionalFormatting>
  <x:conditionalFormatting sqref="D7:I12 N7:N12">
    <x:cfRule type="containsText" dxfId="0" priority="5" stopIfTrue="1" operator="containsText" text=".">
      <x:formula>NOT(ISERROR(SEARCH(("."),(D7))))</x:formula>
    </x:cfRule>
  </x:conditionalFormatting>
  <x:conditionalFormatting sqref="D7:I12 N7:N12">
    <x:cfRule type="containsText" dxfId="1" priority="6" stopIfTrue="1" operator="containsText" text=".">
      <x:formula>ISERROR(SEARCH(("."),(D7)))</x:formula>
    </x:cfRule>
  </x:conditionalFormatting>
  <x:pageMargins left="0.74763888120651245117" right="0.74763888120651245117"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10.xml><?xml version="1.0" encoding="utf-8"?>
<x:worksheet xmlns:r="http://schemas.openxmlformats.org/officeDocument/2006/relationships" xmlns:c="http://schemas.openxmlformats.org/drawingml/2006/chart" xmlns:x="http://schemas.openxmlformats.org/spreadsheetml/2006/main">
  <x:sheetPr codeName="Sheet10"/>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6.5" customWidth="1"/>
    <x:col min="3" max="4" width="1.75" customWidth="1"/>
    <x:col min="5" max="5" width="20.5" customWidth="1"/>
    <x:col min="6" max="6" width="1.75" customWidth="1"/>
    <x:col min="7" max="7" width="7.62890625" customWidth="1"/>
    <x:col min="8" max="8" width="1.75" customWidth="1"/>
    <x:col min="9" max="9" width="9.62890625" customWidth="1"/>
    <x:col min="10" max="10" width="26.5" customWidth="1"/>
    <x:col min="11" max="26" width="7.87890625" customWidth="1"/>
  </x:cols>
  <x:sheetData>
    <x:row r="1" spans="1:26" ht="19.5" customHeight="1">
      <x:c r="A1" s="278" t="s">
        <x:v>83</x:v>
      </x:c>
      <x:c r="B1" s="278"/>
      <x:c r="C1" s="278"/>
      <x:c r="D1" s="278"/>
      <x:c r="E1" s="75"/>
      <x:c r="F1" s="75"/>
      <x:c r="G1" s="75"/>
      <x:c r="H1" s="75"/>
      <x:c r="I1" s="75"/>
      <x:c r="J1" s="75"/>
      <x:c r="K1" s="75"/>
      <x:c r="L1" s="75"/>
      <x:c r="M1" s="75"/>
      <x:c r="N1" s="75"/>
      <x:c r="O1" s="75"/>
      <x:c r="P1" s="75"/>
      <x:c r="Q1" s="75"/>
      <x:c r="R1" s="75"/>
      <x:c r="S1" s="75"/>
      <x:c r="T1" s="75"/>
      <x:c r="U1" s="75"/>
      <x:c r="V1" s="75"/>
      <x:c r="W1" s="75"/>
      <x:c r="X1" s="75"/>
      <x:c r="Y1" s="75"/>
      <x:c r="Z1" s="75"/>
    </x:row>
    <x:row r="2" spans="1:26" ht="39.75" customHeight="1">
      <x:c r="A2" s="240" t="s">
        <x:v>327</x:v>
      </x:c>
      <x:c r="B2" s="240"/>
      <x:c r="C2" s="240"/>
      <x:c r="D2" s="240"/>
      <x:c r="E2" s="240"/>
      <x:c r="F2" s="240"/>
      <x:c r="G2" s="240"/>
      <x:c r="H2" s="240"/>
      <x:c r="I2" s="240"/>
      <x:c r="J2" s="24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6"/>
      <x:c r="K3" s="75"/>
      <x:c r="L3" s="75"/>
      <x:c r="M3" s="75"/>
      <x:c r="N3" s="75"/>
      <x:c r="O3" s="75"/>
      <x:c r="P3" s="75"/>
      <x:c r="Q3" s="75"/>
      <x:c r="R3" s="75"/>
      <x:c r="S3" s="75"/>
      <x:c r="T3" s="75"/>
      <x:c r="U3" s="75"/>
      <x:c r="V3" s="75"/>
      <x:c r="W3" s="75"/>
      <x:c r="X3" s="75"/>
      <x:c r="Y3" s="75"/>
      <x:c r="Z3" s="75"/>
    </x:row>
    <x:row r="4" spans="1:26" ht="19.5" customHeight="1">
      <x:c r="A4" s="75"/>
      <x:c r="B4" s="75"/>
      <x:c r="C4" s="75"/>
      <x:c r="D4" s="75"/>
      <x:c r="E4" s="75"/>
      <x:c r="F4" s="75"/>
      <x:c r="G4" s="75" t="s">
        <x:v>237</x:v>
      </x:c>
      <x:c r="H4" s="75"/>
      <x:c r="I4" s="75"/>
      <x:c r="J4" s="131" t="s">
        <x:v>91</x:v>
      </x:c>
      <x:c r="K4" s="75"/>
      <x:c r="L4" s="75"/>
      <x:c r="M4" s="75"/>
      <x:c r="N4" s="75"/>
      <x:c r="O4" s="75"/>
      <x:c r="P4" s="75"/>
      <x:c r="Q4" s="75"/>
      <x:c r="R4" s="75"/>
      <x:c r="S4" s="75"/>
      <x:c r="T4" s="75"/>
      <x:c r="U4" s="75"/>
      <x:c r="V4" s="75"/>
      <x:c r="W4" s="75"/>
      <x:c r="X4" s="75"/>
      <x:c r="Y4" s="75"/>
      <x:c r="Z4" s="75"/>
    </x:row>
    <x:row r="5" spans="1:26" ht="49.5" customHeight="1">
      <x:c r="A5" s="292" t="s">
        <x:v>37</x:v>
      </x:c>
      <x:c r="B5" s="277"/>
      <x:c r="C5" s="277"/>
      <x:c r="D5" s="277"/>
      <x:c r="E5" s="277"/>
      <x:c r="F5" s="276"/>
      <x:c r="G5" s="285" t="s">
        <x:v>71</x:v>
      </x:c>
      <x:c r="H5" s="276"/>
      <x:c r="I5" s="133" t="s">
        <x:v>446</x:v>
      </x:c>
      <x:c r="J5" s="110" t="s">
        <x:v>408</x:v>
      </x:c>
      <x:c r="K5" s="75"/>
      <x:c r="L5" s="75"/>
      <x:c r="M5" s="75"/>
      <x:c r="N5" s="75"/>
      <x:c r="O5" s="75"/>
      <x:c r="P5" s="76"/>
      <x:c r="Q5" s="76"/>
      <x:c r="R5" s="76"/>
      <x:c r="S5" s="76"/>
      <x:c r="T5" s="76"/>
      <x:c r="U5" s="76"/>
      <x:c r="V5" s="76"/>
      <x:c r="W5" s="76"/>
      <x:c r="X5" s="76"/>
      <x:c r="Y5" s="76"/>
      <x:c r="Z5" s="76"/>
    </x:row>
    <x:row r="6" spans="1:26" ht="30" customHeight="1">
      <x:c r="A6" s="134"/>
      <x:c r="B6" s="135"/>
      <x:c r="C6" s="135"/>
      <x:c r="D6" s="134"/>
      <x:c r="E6" s="135"/>
      <x:c r="F6" s="136"/>
      <x:c r="G6" s="134"/>
      <x:c r="H6" s="136"/>
      <x:c r="I6" s="136"/>
      <x:c r="J6" s="137"/>
      <x:c r="K6" s="75"/>
      <x:c r="L6" s="75"/>
      <x:c r="M6" s="75"/>
      <x:c r="N6" s="75"/>
      <x:c r="O6" s="75"/>
      <x:c r="P6" s="76"/>
      <x:c r="Q6" s="76"/>
      <x:c r="R6" s="76"/>
      <x:c r="S6" s="76"/>
      <x:c r="T6" s="76"/>
      <x:c r="U6" s="76"/>
      <x:c r="V6" s="76"/>
      <x:c r="W6" s="76"/>
      <x:c r="X6" s="76"/>
      <x:c r="Y6" s="76"/>
      <x:c r="Z6" s="76"/>
    </x:row>
    <x:row r="7" spans="1:26" ht="30" customHeight="1">
      <x:c r="A7" s="138"/>
      <x:c r="B7" s="75"/>
      <x:c r="C7" s="75"/>
      <x:c r="D7" s="138"/>
      <x:c r="E7" s="76" t="s">
        <x:v>316</x:v>
      </x:c>
      <x:c r="F7" s="139"/>
      <x:c r="G7" s="140">
        <x:v>14.5</x:v>
      </x:c>
      <x:c r="H7" s="139"/>
      <x:c r="I7" s="141"/>
      <x:c r="J7" s="142"/>
      <x:c r="K7" s="75"/>
      <x:c r="L7" s="75"/>
      <x:c r="M7" s="75"/>
      <x:c r="N7" s="75"/>
      <x:c r="O7" s="75"/>
      <x:c r="P7" s="75"/>
      <x:c r="Q7" s="75"/>
      <x:c r="R7" s="75"/>
      <x:c r="S7" s="75"/>
      <x:c r="T7" s="75"/>
      <x:c r="U7" s="75"/>
      <x:c r="V7" s="75"/>
      <x:c r="W7" s="75"/>
      <x:c r="X7" s="75"/>
      <x:c r="Y7" s="75"/>
      <x:c r="Z7" s="75"/>
    </x:row>
    <x:row r="8" spans="1:26" ht="30" customHeight="1">
      <x:c r="A8" s="143"/>
      <x:c r="B8" s="76" t="s">
        <x:v>317</x:v>
      </x:c>
      <x:c r="C8" s="76"/>
      <x:c r="D8" s="143"/>
      <x:c r="E8" s="76" t="s">
        <x:v>323</x:v>
      </x:c>
      <x:c r="F8" s="139"/>
      <x:c r="G8" s="140">
        <x:v>15</x:v>
      </x:c>
      <x:c r="H8" s="139"/>
      <x:c r="I8" s="141"/>
      <x:c r="J8" s="142"/>
      <x:c r="K8" s="75"/>
      <x:c r="L8" s="75"/>
      <x:c r="M8" s="75"/>
      <x:c r="N8" s="75"/>
      <x:c r="O8" s="75"/>
      <x:c r="P8" s="75"/>
      <x:c r="Q8" s="75"/>
      <x:c r="R8" s="75"/>
      <x:c r="S8" s="75"/>
      <x:c r="T8" s="75"/>
      <x:c r="U8" s="75"/>
      <x:c r="V8" s="75"/>
      <x:c r="W8" s="75"/>
      <x:c r="X8" s="75"/>
      <x:c r="Y8" s="75"/>
      <x:c r="Z8" s="75"/>
    </x:row>
    <x:row r="9" spans="1:26" ht="30" customHeight="1">
      <x:c r="A9" s="143"/>
      <x:c r="B9" s="76"/>
      <x:c r="C9" s="76"/>
      <x:c r="D9" s="143"/>
      <x:c r="E9" s="76" t="s">
        <x:v>456</x:v>
      </x:c>
      <x:c r="F9" s="139"/>
      <x:c r="G9" s="140">
        <x:v>15.5</x:v>
      </x:c>
      <x:c r="H9" s="139"/>
      <x:c r="I9" s="141"/>
      <x:c r="J9" s="142"/>
      <x:c r="K9" s="75"/>
      <x:c r="L9" s="75"/>
      <x:c r="M9" s="75"/>
      <x:c r="N9" s="75"/>
      <x:c r="O9" s="75"/>
      <x:c r="P9" s="75"/>
      <x:c r="Q9" s="75"/>
      <x:c r="R9" s="75"/>
      <x:c r="S9" s="75"/>
      <x:c r="T9" s="75"/>
      <x:c r="U9" s="75"/>
      <x:c r="V9" s="75"/>
      <x:c r="W9" s="75"/>
      <x:c r="X9" s="75"/>
      <x:c r="Y9" s="75"/>
      <x:c r="Z9" s="75"/>
    </x:row>
    <x:row r="10" spans="1:26" ht="30" customHeight="1">
      <x:c r="A10" s="144"/>
      <x:c r="B10" s="145"/>
      <x:c r="C10" s="145"/>
      <x:c r="D10" s="144"/>
      <x:c r="E10" s="145" t="s">
        <x:v>468</x:v>
      </x:c>
      <x:c r="F10" s="146"/>
      <x:c r="G10" s="147">
        <x:v>15</x:v>
      </x:c>
      <x:c r="H10" s="146"/>
      <x:c r="I10" s="148">
        <x:f>G10</x:f>
        <x:v>15</x:v>
      </x:c>
      <x:c r="J10" s="142"/>
      <x:c r="K10" s="75"/>
      <x:c r="L10" s="75"/>
      <x:c r="M10" s="75"/>
      <x:c r="N10" s="75"/>
      <x:c r="O10" s="75"/>
      <x:c r="P10" s="75"/>
      <x:c r="Q10" s="75"/>
      <x:c r="R10" s="75"/>
      <x:c r="S10" s="75"/>
      <x:c r="T10" s="75"/>
      <x:c r="U10" s="75"/>
      <x:c r="V10" s="75"/>
      <x:c r="W10" s="75"/>
      <x:c r="X10" s="75"/>
      <x:c r="Y10" s="75"/>
      <x:c r="Z10" s="75"/>
    </x:row>
    <x:row r="11" spans="1:26" ht="30" customHeight="1">
      <x:c r="A11" s="149"/>
      <x:c r="B11" s="150"/>
      <x:c r="C11" s="150"/>
      <x:c r="D11" s="149"/>
      <x:c r="E11" s="135" t="s">
        <x:v>114</x:v>
      </x:c>
      <x:c r="F11" s="136"/>
      <x:c r="G11" s="151">
        <x:v>14</x:v>
      </x:c>
      <x:c r="H11" s="136"/>
      <x:c r="I11" s="152">
        <x:v>14</x:v>
      </x:c>
      <x:c r="J11" s="137"/>
      <x:c r="K11" s="75"/>
      <x:c r="L11" s="75"/>
      <x:c r="M11" s="75"/>
      <x:c r="N11" s="75"/>
      <x:c r="O11" s="75"/>
      <x:c r="P11" s="75"/>
      <x:c r="Q11" s="75"/>
      <x:c r="R11" s="75"/>
      <x:c r="S11" s="75"/>
      <x:c r="T11" s="75"/>
      <x:c r="U11" s="75"/>
      <x:c r="V11" s="75"/>
      <x:c r="W11" s="75"/>
      <x:c r="X11" s="75"/>
      <x:c r="Y11" s="75"/>
      <x:c r="Z11" s="75"/>
    </x:row>
    <x:row r="12" spans="1:26" ht="30" customHeight="1">
      <x:c r="A12" s="143"/>
      <x:c r="B12" s="76" t="s">
        <x:v>314</x:v>
      </x:c>
      <x:c r="C12" s="76"/>
      <x:c r="D12" s="143"/>
      <x:c r="E12" s="76" t="s">
        <x:v>482</x:v>
      </x:c>
      <x:c r="F12" s="139"/>
      <x:c r="G12" s="140">
        <x:v>15</x:v>
      </x:c>
      <x:c r="H12" s="139"/>
      <x:c r="I12" s="141"/>
      <x:c r="J12" s="142"/>
      <x:c r="K12" s="75"/>
      <x:c r="L12" s="75"/>
      <x:c r="M12" s="75"/>
      <x:c r="N12" s="75"/>
      <x:c r="O12" s="75"/>
      <x:c r="P12" s="75"/>
      <x:c r="Q12" s="75"/>
      <x:c r="R12" s="75"/>
      <x:c r="S12" s="75"/>
      <x:c r="T12" s="75"/>
      <x:c r="U12" s="75"/>
      <x:c r="V12" s="75"/>
      <x:c r="W12" s="75"/>
      <x:c r="X12" s="75"/>
      <x:c r="Y12" s="75"/>
      <x:c r="Z12" s="75"/>
    </x:row>
    <x:row r="13" spans="1:26" ht="30" customHeight="1">
      <x:c r="A13" s="144"/>
      <x:c r="B13" s="145"/>
      <x:c r="C13" s="145"/>
      <x:c r="D13" s="144"/>
      <x:c r="E13" s="145" t="s">
        <x:v>62</x:v>
      </x:c>
      <x:c r="F13" s="146"/>
      <x:c r="G13" s="147">
        <x:v>16</x:v>
      </x:c>
      <x:c r="H13" s="146"/>
      <x:c r="I13" s="148"/>
      <x:c r="J13" s="142"/>
      <x:c r="K13" s="75"/>
      <x:c r="L13" s="75"/>
      <x:c r="M13" s="75"/>
      <x:c r="N13" s="75"/>
      <x:c r="O13" s="75"/>
      <x:c r="P13" s="75"/>
      <x:c r="Q13" s="75"/>
      <x:c r="R13" s="75"/>
      <x:c r="S13" s="75"/>
      <x:c r="T13" s="75"/>
      <x:c r="U13" s="75"/>
      <x:c r="V13" s="75"/>
      <x:c r="W13" s="75"/>
      <x:c r="X13" s="75"/>
      <x:c r="Y13" s="75"/>
      <x:c r="Z13" s="75"/>
    </x:row>
    <x:row r="14" spans="1:26" ht="30" customHeight="1">
      <x:c r="A14" s="149"/>
      <x:c r="B14" s="150"/>
      <x:c r="C14" s="150"/>
      <x:c r="D14" s="149"/>
      <x:c r="E14" s="135" t="s">
        <x:v>74</x:v>
      </x:c>
      <x:c r="F14" s="136"/>
      <x:c r="G14" s="151">
        <x:v>13</x:v>
      </x:c>
      <x:c r="H14" s="139"/>
      <x:c r="I14" s="141">
        <x:v>13</x:v>
      </x:c>
      <x:c r="J14" s="137"/>
      <x:c r="K14" s="75"/>
      <x:c r="L14" s="75"/>
      <x:c r="M14" s="75"/>
      <x:c r="N14" s="75"/>
      <x:c r="O14" s="75"/>
      <x:c r="P14" s="75"/>
      <x:c r="Q14" s="75"/>
      <x:c r="R14" s="75"/>
      <x:c r="S14" s="75"/>
      <x:c r="T14" s="75"/>
      <x:c r="U14" s="75"/>
      <x:c r="V14" s="75"/>
      <x:c r="W14" s="75"/>
      <x:c r="X14" s="75"/>
      <x:c r="Y14" s="75"/>
      <x:c r="Z14" s="75"/>
    </x:row>
    <x:row r="15" spans="1:26" ht="30" customHeight="1">
      <x:c r="A15" s="143"/>
      <x:c r="B15" s="76" t="s">
        <x:v>343</x:v>
      </x:c>
      <x:c r="C15" s="76"/>
      <x:c r="D15" s="143"/>
      <x:c r="E15" s="76" t="s">
        <x:v>307</x:v>
      </x:c>
      <x:c r="F15" s="139"/>
      <x:c r="G15" s="140">
        <x:v>15</x:v>
      </x:c>
      <x:c r="H15" s="139"/>
      <x:c r="I15" s="153"/>
      <x:c r="J15" s="142"/>
      <x:c r="K15" s="75"/>
      <x:c r="L15" s="75"/>
      <x:c r="M15" s="75"/>
      <x:c r="N15" s="75"/>
      <x:c r="O15" s="75"/>
      <x:c r="P15" s="75"/>
      <x:c r="Q15" s="75"/>
      <x:c r="R15" s="75"/>
      <x:c r="S15" s="75"/>
      <x:c r="T15" s="75"/>
      <x:c r="U15" s="75"/>
      <x:c r="V15" s="75"/>
      <x:c r="W15" s="75"/>
      <x:c r="X15" s="75"/>
      <x:c r="Y15" s="75"/>
      <x:c r="Z15" s="75"/>
    </x:row>
    <x:row r="16" spans="1:26" ht="30" customHeight="1">
      <x:c r="A16" s="143"/>
      <x:c r="B16" s="76"/>
      <x:c r="C16" s="76"/>
      <x:c r="D16" s="143"/>
      <x:c r="E16" s="76" t="s">
        <x:v>69</x:v>
      </x:c>
      <x:c r="F16" s="139"/>
      <x:c r="G16" s="140">
        <x:v>17</x:v>
      </x:c>
      <x:c r="H16" s="139"/>
      <x:c r="I16" s="141"/>
      <x:c r="J16" s="142"/>
      <x:c r="K16" s="75"/>
      <x:c r="L16" s="75"/>
      <x:c r="M16" s="75"/>
      <x:c r="N16" s="75"/>
      <x:c r="O16" s="75"/>
      <x:c r="P16" s="75"/>
      <x:c r="Q16" s="75"/>
      <x:c r="R16" s="75"/>
      <x:c r="S16" s="75"/>
      <x:c r="T16" s="75"/>
      <x:c r="U16" s="75"/>
      <x:c r="V16" s="75"/>
      <x:c r="W16" s="75"/>
      <x:c r="X16" s="75"/>
      <x:c r="Y16" s="75"/>
      <x:c r="Z16" s="75"/>
    </x:row>
    <x:row r="17" spans="1:26" ht="49.5" customHeight="1">
      <x:c r="A17" s="285" t="s">
        <x:v>256</x:v>
      </x:c>
      <x:c r="B17" s="277"/>
      <x:c r="C17" s="276"/>
      <x:c r="D17" s="132"/>
      <x:c r="E17" s="154"/>
      <x:c r="F17" s="155"/>
      <x:c r="G17" s="156"/>
      <x:c r="H17" s="155"/>
      <x:c r="I17" s="157">
        <x:f>TRUNC(SUM(I7:I16)/3,1)</x:f>
        <x:v>14</x:v>
      </x:c>
      <x:c r="J17" s="90" t="s">
        <x:v>58</x:v>
      </x:c>
      <x:c r="K17" s="75"/>
      <x:c r="L17" s="75"/>
      <x:c r="M17" s="75"/>
      <x:c r="N17" s="75"/>
      <x:c r="O17" s="75"/>
      <x:c r="P17" s="75"/>
      <x:c r="Q17" s="75"/>
      <x:c r="R17" s="75"/>
      <x:c r="S17" s="75"/>
      <x:c r="T17" s="75"/>
      <x:c r="U17" s="75"/>
      <x:c r="V17" s="75"/>
      <x:c r="W17" s="75"/>
      <x:c r="X17" s="75"/>
      <x:c r="Y17" s="75"/>
      <x:c r="Z17" s="75"/>
    </x:row>
    <x:row r="18" spans="1:26" ht="49.5" customHeight="1">
      <x:c r="A18" s="132"/>
      <x:c r="B18" s="154" t="s">
        <x:v>224</x:v>
      </x:c>
      <x:c r="C18" s="154"/>
      <x:c r="D18" s="132"/>
      <x:c r="E18" s="154"/>
      <x:c r="F18" s="155"/>
      <x:c r="G18" s="156"/>
      <x:c r="H18" s="155"/>
      <x:c r="I18" s="157">
        <x:v>15</x:v>
      </x:c>
      <x:c r="J18" s="110" t="s">
        <x:v>423</x:v>
      </x:c>
      <x:c r="K18" s="75"/>
      <x:c r="L18" s="75"/>
      <x:c r="M18" s="75"/>
      <x:c r="N18" s="75"/>
      <x:c r="O18" s="75"/>
      <x:c r="P18" s="75"/>
      <x:c r="Q18" s="75"/>
      <x:c r="R18" s="75"/>
      <x:c r="S18" s="75"/>
      <x:c r="T18" s="75"/>
      <x:c r="U18" s="75"/>
      <x:c r="V18" s="75"/>
      <x:c r="W18" s="75"/>
      <x:c r="X18" s="75"/>
      <x:c r="Y18" s="75"/>
      <x:c r="Z18" s="75"/>
    </x:row>
    <x:row r="19" spans="1:26" ht="49.5" customHeight="1">
      <x:c r="A19" s="132"/>
      <x:c r="B19" s="154" t="s">
        <x:v>105</x:v>
      </x:c>
      <x:c r="C19" s="154"/>
      <x:c r="D19" s="132"/>
      <x:c r="E19" s="154"/>
      <x:c r="F19" s="155"/>
      <x:c r="G19" s="156"/>
      <x:c r="H19" s="155"/>
      <x:c r="I19" s="157">
        <x:f>MIN(I17:I18)</x:f>
        <x:v>14</x:v>
      </x:c>
      <x:c r="J19" s="90" t="s">
        <x:v>28</x:v>
      </x:c>
      <x:c r="K19" s="75"/>
      <x:c r="L19" s="75"/>
      <x:c r="M19" s="75"/>
      <x:c r="N19" s="75"/>
      <x:c r="O19" s="75"/>
      <x:c r="P19" s="75"/>
      <x:c r="Q19" s="75"/>
      <x:c r="R19" s="75"/>
      <x:c r="S19" s="75"/>
      <x:c r="T19" s="75"/>
      <x:c r="U19" s="75"/>
      <x:c r="V19" s="75"/>
      <x:c r="W19" s="75"/>
      <x:c r="X19" s="75"/>
      <x:c r="Y19" s="75"/>
      <x:c r="Z19" s="75"/>
    </x:row>
    <x:row r="20" spans="1:26" ht="30" customHeight="1">
      <x:c r="A20" s="75" t="s">
        <x:v>508</x:v>
      </x:c>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30" customHeight="1">
      <x:c r="A21" s="75" t="s">
        <x:v>29</x:v>
      </x:c>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30"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30"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30"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30"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30"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30"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30"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30"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30"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30"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30"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30"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30"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30"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30"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30"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30"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30"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30"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30"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30"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30"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30"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30"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30"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30"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30"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30"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30"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30"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30"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30"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30"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30"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30"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30"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30"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30"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30"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30"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30"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30"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30"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30"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30"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30"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30"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30"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30"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30"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30"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30"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30"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30"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30"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30"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30"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30"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30"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30"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30"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30"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30"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30"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30"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30"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30"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30"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30"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30"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30"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30"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30"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30"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30"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30"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30"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30"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30"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30"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30"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30"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30"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30"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30"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30"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30"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30"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30"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30"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30"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30"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30"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30"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30"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30"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30"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30"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30"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30"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30"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30"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30"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30"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30"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30"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30"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30"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30"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30"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30"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30"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30"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30"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30"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30"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30"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30"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30"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30"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30"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30"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30"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30"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30"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30"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30"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30"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30"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30"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30"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30"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30"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30"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30"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30"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30"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30"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30"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30"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30"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30"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30"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30"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30"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30"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30"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30"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30"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30"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30"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30"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30"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30"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30"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30"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30"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30"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30"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30"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30"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30"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30"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30"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30"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30"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30"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30"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30"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30"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30"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30"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30"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30"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30"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30"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30"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30"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30"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30"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30"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30"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30"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30"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30"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30"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30"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30"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30"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30"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30"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30"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30"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30"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30"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30"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30"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30"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30"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30"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30"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30"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30"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30"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30"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30"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30"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30"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30"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30"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30"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30"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30"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30"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30"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30"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30"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30"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30"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30"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30"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30"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30"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30"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30"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30"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30"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30"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30"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30"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30"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30"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30"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30"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30"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30"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30"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30"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30"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30"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30"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30"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30"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30"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30"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30"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30"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30"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30"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30"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30"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30"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30"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30"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30"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30"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30"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30"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30"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30"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30"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30"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30"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30"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30"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30"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30"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30"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30"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30"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30"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30"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30"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30"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30"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30"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30"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30"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30"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30"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30"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30"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30"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30"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30"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30"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30"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30"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30"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30"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30"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30"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30"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30"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30"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30"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30"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30"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30"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30"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30"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30"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30"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30"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30"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30"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30"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30"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30"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30"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30"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30"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30"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30"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30"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30"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30"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30"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30"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30"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30"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30"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30"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30"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30"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30"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30"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30"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30"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30"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30"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30"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30"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30"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30"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30"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30"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30"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30"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30"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30"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30"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30"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30"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30"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30"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30"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30"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30"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30"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30"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30"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30"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30"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30"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30"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30"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30"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30"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30"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30"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30"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30"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30"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30"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30"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30"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30"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30"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30"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30"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30"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30"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30"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30"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30"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30"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30"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30"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30"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30"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30"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30"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30"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30"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30"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30"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30"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30"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30"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30"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30"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30"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30"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30"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30"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30"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30"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30"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30"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30"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30"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30"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30"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30"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30"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30"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30"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30"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30"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30"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30"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30"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30"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30"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30"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30"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30"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30"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30"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30"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30"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30"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30"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30"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30"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30"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30"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30"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30"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30"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30"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30"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30"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30"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30"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30"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30"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30"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30"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30"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30"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30"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30"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30"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30"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30"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30"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30"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30"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30"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30"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30"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30"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30"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30"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30"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30"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30"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30"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30"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30"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30"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30"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30"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30"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30"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30"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30"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30"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30"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30"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30"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30"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30"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30"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30"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30"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30"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30"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30"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30"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30"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30"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30"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30"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30"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30"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30"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30"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30"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30"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30"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30"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30"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30"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30"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30"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30"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30"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30"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30"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30"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30"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30"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30"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30"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30"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30"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30"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30"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30"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30"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30"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30"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30"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30"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30"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30"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30"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30"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30"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30"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30"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30"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30"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30"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30"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30"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30"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30"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30"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30"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30"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30"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30"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30"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30"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30"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30"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30"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30"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30"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30"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30"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30"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30"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30"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30"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30"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30"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30"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30"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30"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30"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30"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30"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30"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30"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30"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30"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30"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30"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30"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30"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30"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30"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30"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30"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30"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30"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30"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30"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30"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30"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30"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30"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30"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30"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30"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30"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30"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30"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30"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30"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30"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30"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30"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30"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30"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30"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30"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30"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30"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30"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30"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30"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30"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30"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30"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30"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30"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30"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30"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30"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30"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30"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30"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30"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30"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30"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30"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30"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30"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30"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30"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30"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30"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30"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30"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30"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30"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30"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30"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30"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30"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30"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30"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30"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30"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30"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30"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30"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30"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30"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30"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30"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30"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30"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30"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30"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30"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30"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30"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30"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30"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30"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30"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30"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30"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30"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30"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30"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30"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30"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30"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30"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30"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30"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30"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30"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30"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30"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30"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30"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30"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30"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30"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30"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30"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30"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30"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30"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30"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30"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30"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30"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30"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30"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30"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30"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30"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30"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30"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30"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30"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30"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30"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30"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30"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30"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30"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30"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30"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30"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30"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30"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30"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30"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30"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30"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30"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30"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30"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30"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30"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30"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30"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30"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30"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30"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30"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30"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30"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30"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30"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30"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30"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30"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30"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30"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30"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30"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30"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30"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30"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30"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30"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30"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30"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30"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30"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30"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30"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30"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30"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30"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30"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30"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30"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30"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30"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30"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30"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30"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30"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30"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30"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30"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30"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30"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30"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30"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30"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30"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30"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30"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30"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30"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30"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30"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30"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30"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30"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30"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30"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30"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30"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30"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30"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30"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30"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30"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30"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30"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30"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30"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30"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30"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30"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30"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30"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30"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30"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30"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30"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30"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30"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30"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30"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30"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30"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30"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30"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30"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30"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30"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30"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30"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30"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30"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30"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30"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30"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30"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30"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30"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30"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30"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30"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30"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30"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30"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30"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30"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30"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30"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30"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30"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30"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30"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30"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30"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30"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30"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30"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30"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30"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30"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30"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30"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30"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30"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30"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30"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30"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30"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30"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30"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30"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30"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30"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30"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30"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30"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30"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30"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30"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30"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30"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30"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30"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30"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30"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30"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30"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30"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30"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30"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30"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30"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30"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30"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30"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30"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30"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30"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30"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30"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30"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30"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30"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30"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30"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30"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30"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30"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30"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30"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30"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30"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30"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30"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30"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30"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30"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30"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30"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30"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30"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30"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30"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30"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30"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30"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30"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30"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30"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30"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30"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30"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30"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30"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30"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30"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30"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30"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30"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30"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30"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30"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30"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30"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30"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30"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30"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30"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30"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30"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30"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30"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30"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30"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30"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30"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30"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30"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30"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30"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30"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30"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30"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30"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30"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30"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30"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30"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30"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30"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30"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30"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30"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30"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30"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30"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30"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30"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30"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30"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30"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30"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30"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30"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30"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30"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30"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30"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30"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30"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30"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30"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30"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30"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30"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30"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30"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30"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30"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30"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30"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30"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30"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30"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30"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30"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30"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30"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30"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30"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5">
    <x:mergeCell ref="A1:D1"/>
    <x:mergeCell ref="A2:J2"/>
    <x:mergeCell ref="A5:F5"/>
    <x:mergeCell ref="G5:H5"/>
    <x:mergeCell ref="A17:C17"/>
  </x:mergeCells>
  <x:printOptions horizontalCentered="1" verticalCentered="0" headings="0" gridLines="0" gridLinesSet="1"/>
  <x:pageMargins left="0.7870833277702331543" right="0.7870833277702331543" top="0.7870833277702331543" bottom="0.7870833277702331543"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1.xml><?xml version="1.0" encoding="utf-8"?>
<x:worksheet xmlns:r="http://schemas.openxmlformats.org/officeDocument/2006/relationships" xmlns:c="http://schemas.openxmlformats.org/drawingml/2006/chart" xmlns:x="http://schemas.openxmlformats.org/spreadsheetml/2006/main">
  <x:sheetPr codeName="Sheet11"/>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4" max="4" width="9.62890625" customWidth="1"/>
    <x:col min="6" max="6" width="14.5" customWidth="1"/>
    <x:col min="7" max="7" width="17" customWidth="1"/>
    <x:col min="8" max="26" width="7.87890625" customWidth="1"/>
  </x:cols>
  <x:sheetData>
    <x:row r="1" spans="1:26" ht="19.5" customHeight="1">
      <x:c r="A1" s="278" t="s">
        <x:v>219</x:v>
      </x:c>
      <x:c r="B1" s="278"/>
      <x:c r="C1" s="278"/>
      <x:c r="D1" s="278"/>
      <x:c r="E1" s="75"/>
      <x:c r="F1" s="75"/>
      <x:c r="G1" s="76"/>
      <x:c r="H1" s="75"/>
      <x:c r="I1" s="75"/>
      <x:c r="J1" s="75"/>
      <x:c r="K1" s="75"/>
      <x:c r="L1" s="75"/>
      <x:c r="M1" s="75"/>
      <x:c r="N1" s="75"/>
      <x:c r="O1" s="75"/>
      <x:c r="P1" s="75"/>
      <x:c r="Q1" s="75"/>
      <x:c r="R1" s="75"/>
      <x:c r="S1" s="75"/>
      <x:c r="T1" s="75"/>
      <x:c r="U1" s="75"/>
      <x:c r="V1" s="75"/>
      <x:c r="W1" s="75"/>
      <x:c r="X1" s="75"/>
      <x:c r="Y1" s="75"/>
      <x:c r="Z1" s="75"/>
    </x:row>
    <x:row r="2" spans="1:26" ht="39.75" customHeight="1">
      <x:c r="A2" s="240" t="s">
        <x:v>79</x:v>
      </x:c>
      <x:c r="B2" s="240"/>
      <x:c r="C2" s="240"/>
      <x:c r="D2" s="240"/>
      <x:c r="E2" s="240"/>
      <x:c r="F2" s="240"/>
      <x:c r="G2" s="240"/>
      <x:c r="H2" s="130"/>
      <x:c r="I2" s="13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5"/>
      <x:c r="I3" s="75"/>
      <x:c r="J3" s="75"/>
      <x:c r="K3" s="75"/>
      <x:c r="L3" s="75"/>
      <x:c r="M3" s="75"/>
      <x:c r="N3" s="75"/>
      <x:c r="O3" s="75"/>
      <x:c r="P3" s="75"/>
      <x:c r="Q3" s="75"/>
      <x:c r="R3" s="75"/>
      <x:c r="S3" s="75"/>
      <x:c r="T3" s="75"/>
      <x:c r="U3" s="75"/>
      <x:c r="V3" s="75"/>
      <x:c r="W3" s="75"/>
      <x:c r="X3" s="75"/>
      <x:c r="Y3" s="75"/>
      <x:c r="Z3" s="75"/>
    </x:row>
    <x:row r="4" spans="1:26" ht="19.5" customHeight="1">
      <x:c r="A4" s="76"/>
      <x:c r="B4" s="76"/>
      <x:c r="C4" s="76"/>
      <x:c r="D4" s="76"/>
      <x:c r="E4" s="76"/>
      <x:c r="F4" s="76"/>
      <x:c r="G4" s="158" t="s">
        <x:v>142</x:v>
      </x:c>
      <x:c r="H4" s="75"/>
      <x:c r="I4" s="75"/>
      <x:c r="J4" s="75"/>
      <x:c r="K4" s="75"/>
      <x:c r="L4" s="75"/>
      <x:c r="M4" s="75"/>
      <x:c r="N4" s="75"/>
      <x:c r="O4" s="75"/>
      <x:c r="P4" s="75"/>
      <x:c r="Q4" s="75"/>
      <x:c r="R4" s="75"/>
      <x:c r="S4" s="75"/>
      <x:c r="T4" s="75"/>
      <x:c r="U4" s="75"/>
      <x:c r="V4" s="75"/>
      <x:c r="W4" s="75"/>
      <x:c r="X4" s="75"/>
      <x:c r="Y4" s="75"/>
      <x:c r="Z4" s="75"/>
    </x:row>
    <x:row r="5" spans="1:26" ht="49.5" customHeight="1">
      <x:c r="A5" s="159"/>
      <x:c r="B5" s="154" t="s">
        <x:v>322</x:v>
      </x:c>
      <x:c r="C5" s="160"/>
      <x:c r="D5" s="161" t="s">
        <x:v>344</x:v>
      </x:c>
      <x:c r="E5" s="162" t="s">
        <x:v>313</x:v>
      </x:c>
      <x:c r="F5" s="110" t="s">
        <x:v>193</x:v>
      </x:c>
      <x:c r="G5" s="110" t="s">
        <x:v>73</x:v>
      </x:c>
      <x:c r="H5" s="75"/>
      <x:c r="I5" s="75"/>
      <x:c r="J5" s="75"/>
      <x:c r="K5" s="75"/>
      <x:c r="L5" s="75"/>
      <x:c r="M5" s="75"/>
      <x:c r="N5" s="75"/>
      <x:c r="O5" s="75"/>
      <x:c r="P5" s="75"/>
      <x:c r="Q5" s="75"/>
      <x:c r="R5" s="75"/>
      <x:c r="S5" s="75"/>
      <x:c r="T5" s="75"/>
      <x:c r="U5" s="75"/>
      <x:c r="V5" s="75"/>
      <x:c r="W5" s="75"/>
      <x:c r="X5" s="75"/>
      <x:c r="Y5" s="75"/>
      <x:c r="Z5" s="75"/>
    </x:row>
    <x:row r="6" spans="1:26" ht="30" customHeight="1">
      <x:c r="A6" s="138"/>
      <x:c r="B6" s="75"/>
      <x:c r="C6" s="163"/>
      <x:c r="D6" s="164"/>
      <x:c r="E6" s="165"/>
      <x:c r="F6" s="142"/>
      <x:c r="G6" s="142"/>
      <x:c r="H6" s="75"/>
      <x:c r="I6" s="75"/>
      <x:c r="J6" s="75"/>
      <x:c r="K6" s="75"/>
      <x:c r="L6" s="75"/>
      <x:c r="M6" s="75"/>
      <x:c r="N6" s="75"/>
      <x:c r="O6" s="75"/>
      <x:c r="P6" s="75"/>
      <x:c r="Q6" s="75"/>
      <x:c r="R6" s="75"/>
      <x:c r="S6" s="75"/>
      <x:c r="T6" s="75"/>
      <x:c r="U6" s="75"/>
      <x:c r="V6" s="75"/>
      <x:c r="W6" s="75"/>
      <x:c r="X6" s="75"/>
      <x:c r="Y6" s="75"/>
      <x:c r="Z6" s="75"/>
    </x:row>
    <x:row r="7" spans="1:26" ht="31.5" customHeight="1">
      <x:c r="A7" s="138"/>
      <x:c r="B7" s="76" t="s">
        <x:v>116</x:v>
      </x:c>
      <x:c r="C7" s="163"/>
      <x:c r="D7" s="166"/>
      <x:c r="E7" s="167"/>
      <x:c r="F7" s="168">
        <x:f>집계표!I19</x:f>
        <x:v>23400000</x:v>
      </x:c>
      <x:c r="G7" s="169" t="str">
        <x:f>집계표!A1</x:f>
        <x:v>&lt;표 1&gt;</x:v>
      </x:c>
      <x:c r="H7" s="75"/>
      <x:c r="I7" s="75"/>
      <x:c r="J7" s="75"/>
      <x:c r="K7" s="75"/>
      <x:c r="L7" s="75"/>
      <x:c r="M7" s="75"/>
      <x:c r="N7" s="75"/>
      <x:c r="O7" s="75"/>
      <x:c r="P7" s="75"/>
      <x:c r="Q7" s="75"/>
      <x:c r="R7" s="75"/>
      <x:c r="S7" s="75"/>
      <x:c r="T7" s="75"/>
      <x:c r="U7" s="75"/>
      <x:c r="V7" s="75"/>
      <x:c r="W7" s="75"/>
      <x:c r="X7" s="75"/>
      <x:c r="Y7" s="75"/>
      <x:c r="Z7" s="75"/>
    </x:row>
    <x:row r="8" spans="1:26" ht="31.5" customHeight="1">
      <x:c r="A8" s="138"/>
      <x:c r="B8" s="76" t="s">
        <x:v>115</x:v>
      </x:c>
      <x:c r="C8" s="163"/>
      <x:c r="D8" s="166"/>
      <x:c r="E8" s="167"/>
      <x:c r="F8" s="168">
        <x:f>산재!G8</x:f>
        <x:v>479974</x:v>
      </x:c>
      <x:c r="G8" s="169" t="str">
        <x:f>산재!A1</x:f>
        <x:v>&lt;표 8&gt;</x:v>
      </x:c>
      <x:c r="H8" s="75"/>
      <x:c r="I8" s="75"/>
      <x:c r="J8" s="75"/>
      <x:c r="K8" s="75"/>
      <x:c r="L8" s="75"/>
      <x:c r="M8" s="75"/>
      <x:c r="N8" s="75"/>
      <x:c r="O8" s="75"/>
      <x:c r="P8" s="75"/>
      <x:c r="Q8" s="75"/>
      <x:c r="R8" s="75"/>
      <x:c r="S8" s="75"/>
      <x:c r="T8" s="75"/>
      <x:c r="U8" s="75"/>
      <x:c r="V8" s="75"/>
      <x:c r="W8" s="75"/>
      <x:c r="X8" s="75"/>
      <x:c r="Y8" s="75"/>
      <x:c r="Z8" s="75"/>
    </x:row>
    <x:row r="9" spans="1:26" ht="31.5" customHeight="1">
      <x:c r="A9" s="138"/>
      <x:c r="B9" s="76" t="s">
        <x:v>128</x:v>
      </x:c>
      <x:c r="C9" s="163"/>
      <x:c r="D9" s="166"/>
      <x:c r="E9" s="167"/>
      <x:c r="F9" s="168">
        <x:f>고용!G8</x:f>
        <x:v>136172</x:v>
      </x:c>
      <x:c r="G9" s="169" t="str">
        <x:f>고용!A1</x:f>
        <x:v>&lt;표 9&gt;</x:v>
      </x:c>
      <x:c r="H9" s="75"/>
      <x:c r="I9" s="75"/>
      <x:c r="J9" s="75"/>
      <x:c r="K9" s="75"/>
      <x:c r="L9" s="75"/>
      <x:c r="M9" s="75"/>
      <x:c r="N9" s="75"/>
      <x:c r="O9" s="75"/>
      <x:c r="P9" s="75"/>
      <x:c r="Q9" s="75"/>
      <x:c r="R9" s="75"/>
      <x:c r="S9" s="75"/>
      <x:c r="T9" s="75"/>
      <x:c r="U9" s="75"/>
      <x:c r="V9" s="75"/>
      <x:c r="W9" s="75"/>
      <x:c r="X9" s="75"/>
      <x:c r="Y9" s="75"/>
      <x:c r="Z9" s="75"/>
    </x:row>
    <x:row r="10" spans="1:26" ht="31.5" customHeight="1">
      <x:c r="A10" s="138"/>
      <x:c r="B10" s="76" t="s">
        <x:v>121</x:v>
      </x:c>
      <x:c r="C10" s="163"/>
      <x:c r="D10" s="166"/>
      <x:c r="E10" s="167"/>
      <x:c r="F10" s="168">
        <x:f>건강!G8</x:f>
        <x:v>425170</x:v>
      </x:c>
      <x:c r="G10" s="170" t="str">
        <x:f>건강!A1</x:f>
        <x:v>&lt;표 10&gt;</x:v>
      </x:c>
      <x:c r="H10" s="75"/>
      <x:c r="I10" s="75"/>
      <x:c r="J10" s="75"/>
      <x:c r="K10" s="75"/>
      <x:c r="L10" s="75"/>
      <x:c r="M10" s="75"/>
      <x:c r="N10" s="75"/>
      <x:c r="O10" s="75"/>
      <x:c r="P10" s="75"/>
      <x:c r="Q10" s="75"/>
      <x:c r="R10" s="75"/>
      <x:c r="S10" s="75"/>
      <x:c r="T10" s="75"/>
      <x:c r="U10" s="75"/>
      <x:c r="V10" s="75"/>
      <x:c r="W10" s="75"/>
      <x:c r="X10" s="75"/>
      <x:c r="Y10" s="75"/>
      <x:c r="Z10" s="75"/>
    </x:row>
    <x:row r="11" spans="1:26" ht="31.5" customHeight="1">
      <x:c r="A11" s="138"/>
      <x:c r="B11" s="76" t="s">
        <x:v>143</x:v>
      </x:c>
      <x:c r="C11" s="163"/>
      <x:c r="D11" s="166"/>
      <x:c r="E11" s="167"/>
      <x:c r="F11" s="168">
        <x:f>연금!G8</x:f>
        <x:v>561768</x:v>
      </x:c>
      <x:c r="G11" s="170" t="str">
        <x:f>연금!A1</x:f>
        <x:v>&lt;표 11&gt;</x:v>
      </x:c>
      <x:c r="H11" s="75"/>
      <x:c r="I11" s="75"/>
      <x:c r="J11" s="75"/>
      <x:c r="K11" s="75"/>
      <x:c r="L11" s="75"/>
      <x:c r="M11" s="75"/>
      <x:c r="N11" s="75"/>
      <x:c r="O11" s="75"/>
      <x:c r="P11" s="75"/>
      <x:c r="Q11" s="75"/>
      <x:c r="R11" s="75"/>
      <x:c r="S11" s="75"/>
      <x:c r="T11" s="75"/>
      <x:c r="U11" s="75"/>
      <x:c r="V11" s="75"/>
      <x:c r="W11" s="75"/>
      <x:c r="X11" s="75"/>
      <x:c r="Y11" s="75"/>
      <x:c r="Z11" s="75"/>
    </x:row>
    <x:row r="12" spans="1:26" ht="31.5" customHeight="1">
      <x:c r="A12" s="138"/>
      <x:c r="B12" s="76" t="s">
        <x:v>269</x:v>
      </x:c>
      <x:c r="C12" s="163"/>
      <x:c r="D12" s="166"/>
      <x:c r="E12" s="167"/>
      <x:c r="F12" s="168">
        <x:f>장기!G8</x:f>
        <x:v>55867</x:v>
      </x:c>
      <x:c r="G12" s="170" t="str">
        <x:f>장기!A1</x:f>
        <x:v>&lt;표 12&gt;</x:v>
      </x:c>
      <x:c r="H12" s="75"/>
      <x:c r="I12" s="75"/>
      <x:c r="J12" s="75"/>
      <x:c r="K12" s="75"/>
      <x:c r="L12" s="75"/>
      <x:c r="M12" s="75"/>
      <x:c r="N12" s="75"/>
      <x:c r="O12" s="75"/>
      <x:c r="P12" s="75"/>
      <x:c r="Q12" s="75"/>
      <x:c r="R12" s="75"/>
      <x:c r="S12" s="75"/>
      <x:c r="T12" s="75"/>
      <x:c r="U12" s="75"/>
      <x:c r="V12" s="75"/>
      <x:c r="W12" s="75"/>
      <x:c r="X12" s="75"/>
      <x:c r="Y12" s="75"/>
      <x:c r="Z12" s="75"/>
    </x:row>
    <x:row r="13" spans="1:26" ht="31.5" customHeight="1">
      <x:c r="A13" s="138"/>
      <x:c r="B13" s="76" t="s">
        <x:v>158</x:v>
      </x:c>
      <x:c r="C13" s="163"/>
      <x:c r="D13" s="166"/>
      <x:c r="E13" s="167"/>
      <x:c r="F13" s="168">
        <x:f>석면!G8</x:f>
        <x:v>808</x:v>
      </x:c>
      <x:c r="G13" s="170" t="str">
        <x:f>석면!A1</x:f>
        <x:v>&lt;표 13&gt;</x:v>
      </x:c>
      <x:c r="H13" s="75"/>
      <x:c r="I13" s="75"/>
      <x:c r="J13" s="75"/>
      <x:c r="K13" s="75"/>
      <x:c r="L13" s="75"/>
      <x:c r="M13" s="75"/>
      <x:c r="N13" s="75"/>
      <x:c r="O13" s="75"/>
      <x:c r="P13" s="75"/>
      <x:c r="Q13" s="75"/>
      <x:c r="R13" s="75"/>
      <x:c r="S13" s="75"/>
      <x:c r="T13" s="75"/>
      <x:c r="U13" s="75"/>
      <x:c r="V13" s="75"/>
      <x:c r="W13" s="75"/>
      <x:c r="X13" s="75"/>
      <x:c r="Y13" s="75"/>
      <x:c r="Z13" s="75"/>
    </x:row>
    <x:row r="14" spans="1:26" ht="31.5" customHeight="1">
      <x:c r="A14" s="138"/>
      <x:c r="B14" s="76" t="s">
        <x:v>119</x:v>
      </x:c>
      <x:c r="C14" s="163"/>
      <x:c r="D14" s="166"/>
      <x:c r="E14" s="167"/>
      <x:c r="F14" s="168">
        <x:f>임금!G8</x:f>
        <x:v>12134</x:v>
      </x:c>
      <x:c r="G14" s="170" t="str">
        <x:f>임금!A1</x:f>
        <x:v>&lt;표 14&gt;</x:v>
      </x:c>
      <x:c r="H14" s="75"/>
      <x:c r="I14" s="75"/>
      <x:c r="J14" s="75"/>
      <x:c r="K14" s="75"/>
      <x:c r="L14" s="75"/>
      <x:c r="M14" s="75"/>
      <x:c r="N14" s="75"/>
      <x:c r="O14" s="75"/>
      <x:c r="P14" s="75"/>
      <x:c r="Q14" s="75"/>
      <x:c r="R14" s="75"/>
      <x:c r="S14" s="75"/>
      <x:c r="T14" s="75"/>
      <x:c r="U14" s="75"/>
      <x:c r="V14" s="75"/>
      <x:c r="W14" s="75"/>
      <x:c r="X14" s="75"/>
      <x:c r="Y14" s="75"/>
      <x:c r="Z14" s="75"/>
    </x:row>
    <x:row r="15" spans="1:26" ht="31.5" customHeight="1">
      <x:c r="A15" s="138"/>
      <x:c r="B15" s="76" t="s">
        <x:v>131</x:v>
      </x:c>
      <x:c r="C15" s="163"/>
      <x:c r="D15" s="166"/>
      <x:c r="E15" s="167"/>
      <x:c r="F15" s="168">
        <x:f>퇴공!G8</x:f>
        <x:v>272014</x:v>
      </x:c>
      <x:c r="G15" s="170" t="str">
        <x:f>퇴공!A1</x:f>
        <x:v>&lt;표 15&gt;</x:v>
      </x:c>
      <x:c r="H15" s="75"/>
      <x:c r="I15" s="75"/>
      <x:c r="J15" s="75"/>
      <x:c r="K15" s="75"/>
      <x:c r="L15" s="75"/>
      <x:c r="M15" s="75"/>
      <x:c r="N15" s="75"/>
      <x:c r="O15" s="75"/>
      <x:c r="P15" s="75"/>
      <x:c r="Q15" s="75"/>
      <x:c r="R15" s="75"/>
      <x:c r="S15" s="75"/>
      <x:c r="T15" s="75"/>
      <x:c r="U15" s="75"/>
      <x:c r="V15" s="75"/>
      <x:c r="W15" s="75"/>
      <x:c r="X15" s="75"/>
      <x:c r="Y15" s="75"/>
      <x:c r="Z15" s="75"/>
    </x:row>
    <x:row r="16" spans="1:26" ht="31.5" customHeight="1">
      <x:c r="A16" s="138"/>
      <x:c r="B16" s="76" t="s">
        <x:v>280</x:v>
      </x:c>
      <x:c r="C16" s="163"/>
      <x:c r="D16" s="166"/>
      <x:c r="E16" s="167"/>
      <x:c r="F16" s="168">
        <x:f>안전!F8</x:f>
        <x:v>2303787</x:v>
      </x:c>
      <x:c r="G16" s="169" t="str">
        <x:f>안전!A1</x:f>
        <x:v>&lt;표 16&gt;</x:v>
      </x:c>
      <x:c r="H16" s="75"/>
      <x:c r="I16" s="75"/>
      <x:c r="J16" s="75"/>
      <x:c r="K16" s="75"/>
      <x:c r="L16" s="75"/>
      <x:c r="M16" s="75"/>
      <x:c r="N16" s="75"/>
      <x:c r="O16" s="75"/>
      <x:c r="P16" s="75"/>
      <x:c r="Q16" s="75"/>
      <x:c r="R16" s="75"/>
      <x:c r="S16" s="75"/>
      <x:c r="T16" s="75"/>
      <x:c r="U16" s="75"/>
      <x:c r="V16" s="75"/>
      <x:c r="W16" s="75"/>
      <x:c r="X16" s="75"/>
      <x:c r="Y16" s="75"/>
      <x:c r="Z16" s="75"/>
    </x:row>
    <x:row r="17" spans="1:26" ht="31.5" customHeight="1">
      <x:c r="A17" s="138"/>
      <x:c r="B17" s="76" t="s">
        <x:v>159</x:v>
      </x:c>
      <x:c r="C17" s="163"/>
      <x:c r="D17" s="171">
        <x:v>4.5999999999999996</x:v>
      </x:c>
      <x:c r="E17" s="167">
        <x:f>원가계산서!E9+원가계산서!E12</x:f>
        <x:v>75732518</x:v>
      </x:c>
      <x:c r="F17" s="168">
        <x:f>TRUNC($D17*E$17%,0)</x:f>
        <x:v>3483695</x:v>
      </x:c>
      <x:c r="G17" s="142" t="s">
        <x:v>96</x:v>
      </x:c>
      <x:c r="H17" s="75"/>
      <x:c r="I17" s="75"/>
      <x:c r="J17" s="75"/>
      <x:c r="K17" s="75"/>
      <x:c r="L17" s="75"/>
      <x:c r="M17" s="75"/>
      <x:c r="N17" s="75"/>
      <x:c r="O17" s="75"/>
      <x:c r="P17" s="75"/>
      <x:c r="Q17" s="75"/>
      <x:c r="R17" s="75"/>
      <x:c r="S17" s="75"/>
      <x:c r="T17" s="75"/>
      <x:c r="U17" s="75"/>
      <x:c r="V17" s="75"/>
      <x:c r="W17" s="75"/>
      <x:c r="X17" s="75"/>
      <x:c r="Y17" s="75"/>
      <x:c r="Z17" s="75"/>
    </x:row>
    <x:row r="18" spans="1:26" ht="30" customHeight="1">
      <x:c r="A18" s="138"/>
      <x:c r="B18" s="76"/>
      <x:c r="C18" s="163"/>
      <x:c r="D18" s="166"/>
      <x:c r="E18" s="167"/>
      <x:c r="F18" s="168"/>
      <x:c r="G18" s="142"/>
      <x:c r="H18" s="75"/>
      <x:c r="I18" s="75"/>
      <x:c r="J18" s="75"/>
      <x:c r="K18" s="75"/>
      <x:c r="L18" s="75"/>
      <x:c r="M18" s="75"/>
      <x:c r="N18" s="75"/>
      <x:c r="O18" s="75"/>
      <x:c r="P18" s="75"/>
      <x:c r="Q18" s="75"/>
      <x:c r="R18" s="75"/>
      <x:c r="S18" s="75"/>
      <x:c r="T18" s="75"/>
      <x:c r="U18" s="75"/>
      <x:c r="V18" s="75"/>
      <x:c r="W18" s="75"/>
      <x:c r="X18" s="75"/>
      <x:c r="Y18" s="75"/>
      <x:c r="Z18" s="75"/>
    </x:row>
    <x:row r="19" spans="1:26" ht="49.5" customHeight="1">
      <x:c r="A19" s="159"/>
      <x:c r="B19" s="154" t="s">
        <x:v>424</x:v>
      </x:c>
      <x:c r="C19" s="172"/>
      <x:c r="D19" s="173"/>
      <x:c r="E19" s="174"/>
      <x:c r="F19" s="127">
        <x:f>SUM(F7:$F$18)</x:f>
        <x:v>31131389</x:v>
      </x:c>
      <x:c r="G19" s="110"/>
      <x:c r="H19" s="75"/>
      <x:c r="I19" s="75"/>
      <x:c r="J19" s="75"/>
      <x:c r="K19" s="75"/>
      <x:c r="L19" s="75"/>
      <x:c r="M19" s="75"/>
      <x:c r="N19" s="75"/>
      <x:c r="O19" s="75"/>
      <x:c r="P19" s="75"/>
      <x:c r="Q19" s="75"/>
      <x:c r="R19" s="75"/>
      <x:c r="S19" s="75"/>
      <x:c r="T19" s="75"/>
      <x:c r="U19" s="75"/>
      <x:c r="V19" s="75"/>
      <x:c r="W19" s="75"/>
      <x:c r="X19" s="75"/>
      <x:c r="Y19" s="75"/>
      <x:c r="Z19" s="75"/>
    </x:row>
    <x:row r="20" spans="1:26" ht="29.25" customHeight="1">
      <x:c r="A20" s="175" t="s">
        <x:v>452</x:v>
      </x:c>
      <x:c r="B20" s="75"/>
      <x:c r="C20" s="75"/>
      <x:c r="D20" s="176"/>
      <x:c r="E20" s="75"/>
      <x:c r="F20" s="75"/>
      <x:c r="G20" s="76"/>
      <x:c r="H20" s="75"/>
      <x:c r="I20" s="75"/>
      <x:c r="J20" s="75"/>
      <x:c r="K20" s="75"/>
      <x:c r="L20" s="75"/>
      <x:c r="M20" s="75"/>
      <x:c r="N20" s="75"/>
      <x:c r="O20" s="75"/>
      <x:c r="P20" s="75"/>
      <x:c r="Q20" s="75"/>
      <x:c r="R20" s="75"/>
      <x:c r="S20" s="75"/>
      <x:c r="T20" s="75"/>
      <x:c r="U20" s="75"/>
      <x:c r="V20" s="75"/>
      <x:c r="W20" s="75"/>
      <x:c r="X20" s="75"/>
      <x:c r="Y20" s="75"/>
      <x:c r="Z20" s="75"/>
    </x:row>
    <x:row r="21" spans="1:26" ht="29.25" customHeight="1">
      <x:c r="A21" s="177" t="s">
        <x:v>497</x:v>
      </x:c>
      <x:c r="B21" s="75"/>
      <x:c r="C21" s="75"/>
      <x:c r="D21" s="75"/>
      <x:c r="E21" s="75"/>
      <x:c r="F21" s="176"/>
      <x:c r="G21" s="75"/>
      <x:c r="H21" s="75"/>
      <x:c r="I21" s="176"/>
      <x:c r="J21" s="75"/>
      <x:c r="K21" s="75"/>
      <x:c r="L21" s="75"/>
      <x:c r="M21" s="75"/>
      <x:c r="N21" s="75"/>
      <x:c r="O21" s="75"/>
      <x:c r="P21" s="75"/>
      <x:c r="Q21" s="75"/>
      <x:c r="R21" s="75"/>
      <x:c r="S21" s="75"/>
      <x:c r="T21" s="75"/>
      <x:c r="U21" s="75"/>
      <x:c r="V21" s="75"/>
      <x:c r="W21" s="75"/>
      <x:c r="X21" s="75"/>
      <x:c r="Y21" s="75"/>
      <x:c r="Z21" s="75"/>
    </x:row>
    <x:row r="22" spans="1:26" ht="24.75" customHeight="1">
      <x:c r="A22" s="75"/>
      <x:c r="B22" s="75"/>
      <x:c r="C22" s="75"/>
      <x:c r="D22" s="75"/>
      <x:c r="E22" s="75"/>
      <x:c r="F22" s="75"/>
      <x:c r="G22" s="76"/>
      <x:c r="H22" s="75"/>
      <x:c r="I22" s="75"/>
      <x:c r="J22" s="75"/>
      <x:c r="K22" s="75"/>
      <x:c r="L22" s="75"/>
      <x:c r="M22" s="75"/>
      <x:c r="N22" s="75"/>
      <x:c r="O22" s="75"/>
      <x:c r="P22" s="75"/>
      <x:c r="Q22" s="75"/>
      <x:c r="R22" s="75"/>
      <x:c r="S22" s="75"/>
      <x:c r="T22" s="75"/>
      <x:c r="U22" s="75"/>
      <x:c r="V22" s="75"/>
      <x:c r="W22" s="75"/>
      <x:c r="X22" s="75"/>
      <x:c r="Y22" s="75"/>
      <x:c r="Z22" s="75"/>
    </x:row>
    <x:row r="23" spans="1:26" ht="45.75" customHeight="1">
      <x:c r="A23" s="75"/>
      <x:c r="B23" s="75"/>
      <x:c r="C23" s="75"/>
      <x:c r="D23" s="75"/>
      <x:c r="E23" s="75"/>
      <x:c r="F23" s="75"/>
      <x:c r="G23" s="76"/>
      <x:c r="H23" s="75"/>
      <x:c r="I23" s="75"/>
      <x:c r="J23" s="75"/>
      <x:c r="K23" s="75"/>
      <x:c r="L23" s="75"/>
      <x:c r="M23" s="75"/>
      <x:c r="N23" s="75"/>
      <x:c r="O23" s="75"/>
      <x:c r="P23" s="75"/>
      <x:c r="Q23" s="75"/>
      <x:c r="R23" s="75"/>
      <x:c r="S23" s="75"/>
      <x:c r="T23" s="75"/>
      <x:c r="U23" s="75"/>
      <x:c r="V23" s="75"/>
      <x:c r="W23" s="75"/>
      <x:c r="X23" s="75"/>
      <x:c r="Y23" s="75"/>
      <x:c r="Z23" s="75"/>
    </x:row>
    <x:row r="24" spans="1:26" ht="45.75" customHeight="1">
      <x:c r="A24" s="75"/>
      <x:c r="B24" s="75"/>
      <x:c r="C24" s="75"/>
      <x:c r="D24" s="75"/>
      <x:c r="E24" s="75"/>
      <x:c r="F24" s="75"/>
      <x:c r="G24" s="76"/>
      <x:c r="H24" s="75"/>
      <x:c r="I24" s="75"/>
      <x:c r="J24" s="75"/>
      <x:c r="K24" s="75"/>
      <x:c r="L24" s="75"/>
      <x:c r="M24" s="75"/>
      <x:c r="N24" s="75"/>
      <x:c r="O24" s="75"/>
      <x:c r="P24" s="75"/>
      <x:c r="Q24" s="75"/>
      <x:c r="R24" s="75"/>
      <x:c r="S24" s="75"/>
      <x:c r="T24" s="75"/>
      <x:c r="U24" s="75"/>
      <x:c r="V24" s="75"/>
      <x:c r="W24" s="75"/>
      <x:c r="X24" s="75"/>
      <x:c r="Y24" s="75"/>
      <x:c r="Z24" s="75"/>
    </x:row>
    <x:row r="25" spans="1:26" ht="45.75" customHeight="1">
      <x:c r="A25" s="75"/>
      <x:c r="B25" s="75"/>
      <x:c r="C25" s="75"/>
      <x:c r="D25" s="75"/>
      <x:c r="E25" s="75"/>
      <x:c r="F25" s="75"/>
      <x:c r="G25" s="76"/>
      <x:c r="H25" s="75"/>
      <x:c r="I25" s="75"/>
      <x:c r="J25" s="75"/>
      <x:c r="K25" s="75"/>
      <x:c r="L25" s="75"/>
      <x:c r="M25" s="75"/>
      <x:c r="N25" s="75"/>
      <x:c r="O25" s="75"/>
      <x:c r="P25" s="75"/>
      <x:c r="Q25" s="75"/>
      <x:c r="R25" s="75"/>
      <x:c r="S25" s="75"/>
      <x:c r="T25" s="75"/>
      <x:c r="U25" s="75"/>
      <x:c r="V25" s="75"/>
      <x:c r="W25" s="75"/>
      <x:c r="X25" s="75"/>
      <x:c r="Y25" s="75"/>
      <x:c r="Z25" s="75"/>
    </x:row>
    <x:row r="26" spans="1:26" ht="45.75" customHeight="1">
      <x:c r="A26" s="75"/>
      <x:c r="B26" s="75"/>
      <x:c r="C26" s="75"/>
      <x:c r="D26" s="75"/>
      <x:c r="E26" s="75"/>
      <x:c r="F26" s="75"/>
      <x:c r="G26" s="76"/>
      <x:c r="H26" s="75"/>
      <x:c r="I26" s="75"/>
      <x:c r="J26" s="75"/>
      <x:c r="K26" s="75"/>
      <x:c r="L26" s="75"/>
      <x:c r="M26" s="75"/>
      <x:c r="N26" s="75"/>
      <x:c r="O26" s="75"/>
      <x:c r="P26" s="75"/>
      <x:c r="Q26" s="75"/>
      <x:c r="R26" s="75"/>
      <x:c r="S26" s="75"/>
      <x:c r="T26" s="75"/>
      <x:c r="U26" s="75"/>
      <x:c r="V26" s="75"/>
      <x:c r="W26" s="75"/>
      <x:c r="X26" s="75"/>
      <x:c r="Y26" s="75"/>
      <x:c r="Z26" s="75"/>
    </x:row>
    <x:row r="27" spans="1:26" ht="45.75" customHeight="1">
      <x:c r="A27" s="75"/>
      <x:c r="B27" s="75"/>
      <x:c r="C27" s="75"/>
      <x:c r="D27" s="75"/>
      <x:c r="E27" s="75"/>
      <x:c r="F27" s="75"/>
      <x:c r="G27" s="76"/>
      <x:c r="H27" s="75"/>
      <x:c r="I27" s="75"/>
      <x:c r="J27" s="75"/>
      <x:c r="K27" s="75"/>
      <x:c r="L27" s="75"/>
      <x:c r="M27" s="75"/>
      <x:c r="N27" s="75"/>
      <x:c r="O27" s="75"/>
      <x:c r="P27" s="75"/>
      <x:c r="Q27" s="75"/>
      <x:c r="R27" s="75"/>
      <x:c r="S27" s="75"/>
      <x:c r="T27" s="75"/>
      <x:c r="U27" s="75"/>
      <x:c r="V27" s="75"/>
      <x:c r="W27" s="75"/>
      <x:c r="X27" s="75"/>
      <x:c r="Y27" s="75"/>
      <x:c r="Z27" s="75"/>
    </x:row>
    <x:row r="28" spans="1:26" ht="45.75" customHeight="1">
      <x:c r="A28" s="75"/>
      <x:c r="B28" s="75"/>
      <x:c r="C28" s="75"/>
      <x:c r="D28" s="75"/>
      <x:c r="E28" s="75"/>
      <x:c r="F28" s="75"/>
      <x:c r="G28" s="76"/>
      <x:c r="H28" s="75"/>
      <x:c r="I28" s="75"/>
      <x:c r="J28" s="75"/>
      <x:c r="K28" s="75"/>
      <x:c r="L28" s="75"/>
      <x:c r="M28" s="75"/>
      <x:c r="N28" s="75"/>
      <x:c r="O28" s="75"/>
      <x:c r="P28" s="75"/>
      <x:c r="Q28" s="75"/>
      <x:c r="R28" s="75"/>
      <x:c r="S28" s="75"/>
      <x:c r="T28" s="75"/>
      <x:c r="U28" s="75"/>
      <x:c r="V28" s="75"/>
      <x:c r="W28" s="75"/>
      <x:c r="X28" s="75"/>
      <x:c r="Y28" s="75"/>
      <x:c r="Z28" s="75"/>
    </x:row>
    <x:row r="29" spans="1:26" ht="45.75" customHeight="1">
      <x:c r="A29" s="75"/>
      <x:c r="B29" s="75"/>
      <x:c r="C29" s="75"/>
      <x:c r="D29" s="75"/>
      <x:c r="E29" s="75"/>
      <x:c r="F29" s="75"/>
      <x:c r="G29" s="76"/>
      <x:c r="H29" s="75"/>
      <x:c r="I29" s="75"/>
      <x:c r="J29" s="75"/>
      <x:c r="K29" s="75"/>
      <x:c r="L29" s="75"/>
      <x:c r="M29" s="75"/>
      <x:c r="N29" s="75"/>
      <x:c r="O29" s="75"/>
      <x:c r="P29" s="75"/>
      <x:c r="Q29" s="75"/>
      <x:c r="R29" s="75"/>
      <x:c r="S29" s="75"/>
      <x:c r="T29" s="75"/>
      <x:c r="U29" s="75"/>
      <x:c r="V29" s="75"/>
      <x:c r="W29" s="75"/>
      <x:c r="X29" s="75"/>
      <x:c r="Y29" s="75"/>
      <x:c r="Z29" s="75"/>
    </x:row>
    <x:row r="30" spans="1:26" ht="45.75" customHeight="1">
      <x:c r="A30" s="75"/>
      <x:c r="B30" s="75"/>
      <x:c r="C30" s="75"/>
      <x:c r="D30" s="75"/>
      <x:c r="E30" s="75"/>
      <x:c r="F30" s="75"/>
      <x:c r="G30" s="76"/>
      <x:c r="H30" s="75"/>
      <x:c r="I30" s="75"/>
      <x:c r="J30" s="75"/>
      <x:c r="K30" s="75"/>
      <x:c r="L30" s="75"/>
      <x:c r="M30" s="75"/>
      <x:c r="N30" s="75"/>
      <x:c r="O30" s="75"/>
      <x:c r="P30" s="75"/>
      <x:c r="Q30" s="75"/>
      <x:c r="R30" s="75"/>
      <x:c r="S30" s="75"/>
      <x:c r="T30" s="75"/>
      <x:c r="U30" s="75"/>
      <x:c r="V30" s="75"/>
      <x:c r="W30" s="75"/>
      <x:c r="X30" s="75"/>
      <x:c r="Y30" s="75"/>
      <x:c r="Z30" s="75"/>
    </x:row>
    <x:row r="31" spans="1:26" ht="45.75" customHeight="1">
      <x:c r="A31" s="75"/>
      <x:c r="B31" s="75"/>
      <x:c r="C31" s="75"/>
      <x:c r="D31" s="75"/>
      <x:c r="E31" s="75"/>
      <x:c r="F31" s="75"/>
      <x:c r="G31" s="76"/>
      <x:c r="H31" s="75"/>
      <x:c r="I31" s="75"/>
      <x:c r="J31" s="75"/>
      <x:c r="K31" s="75"/>
      <x:c r="L31" s="75"/>
      <x:c r="M31" s="75"/>
      <x:c r="N31" s="75"/>
      <x:c r="O31" s="75"/>
      <x:c r="P31" s="75"/>
      <x:c r="Q31" s="75"/>
      <x:c r="R31" s="75"/>
      <x:c r="S31" s="75"/>
      <x:c r="T31" s="75"/>
      <x:c r="U31" s="75"/>
      <x:c r="V31" s="75"/>
      <x:c r="W31" s="75"/>
      <x:c r="X31" s="75"/>
      <x:c r="Y31" s="75"/>
      <x:c r="Z31" s="75"/>
    </x:row>
    <x:row r="32" spans="1:26" ht="45.75" customHeight="1">
      <x:c r="A32" s="75"/>
      <x:c r="B32" s="75"/>
      <x:c r="C32" s="75"/>
      <x:c r="D32" s="75"/>
      <x:c r="E32" s="75"/>
      <x:c r="F32" s="75"/>
      <x:c r="G32" s="76"/>
      <x:c r="H32" s="75"/>
      <x:c r="I32" s="75"/>
      <x:c r="J32" s="75"/>
      <x:c r="K32" s="75"/>
      <x:c r="L32" s="75"/>
      <x:c r="M32" s="75"/>
      <x:c r="N32" s="75"/>
      <x:c r="O32" s="75"/>
      <x:c r="P32" s="75"/>
      <x:c r="Q32" s="75"/>
      <x:c r="R32" s="75"/>
      <x:c r="S32" s="75"/>
      <x:c r="T32" s="75"/>
      <x:c r="U32" s="75"/>
      <x:c r="V32" s="75"/>
      <x:c r="W32" s="75"/>
      <x:c r="X32" s="75"/>
      <x:c r="Y32" s="75"/>
      <x:c r="Z32" s="75"/>
    </x:row>
    <x:row r="33" spans="1:26" ht="45.75" customHeight="1">
      <x:c r="A33" s="75"/>
      <x:c r="B33" s="75"/>
      <x:c r="C33" s="75"/>
      <x:c r="D33" s="75"/>
      <x:c r="E33" s="75"/>
      <x:c r="F33" s="75"/>
      <x:c r="G33" s="76"/>
      <x:c r="H33" s="75"/>
      <x:c r="I33" s="75"/>
      <x:c r="J33" s="75"/>
      <x:c r="K33" s="75"/>
      <x:c r="L33" s="75"/>
      <x:c r="M33" s="75"/>
      <x:c r="N33" s="75"/>
      <x:c r="O33" s="75"/>
      <x:c r="P33" s="75"/>
      <x:c r="Q33" s="75"/>
      <x:c r="R33" s="75"/>
      <x:c r="S33" s="75"/>
      <x:c r="T33" s="75"/>
      <x:c r="U33" s="75"/>
      <x:c r="V33" s="75"/>
      <x:c r="W33" s="75"/>
      <x:c r="X33" s="75"/>
      <x:c r="Y33" s="75"/>
      <x:c r="Z33" s="75"/>
    </x:row>
    <x:row r="34" spans="1:26" ht="45.75" customHeight="1">
      <x:c r="A34" s="75"/>
      <x:c r="B34" s="75"/>
      <x:c r="C34" s="75"/>
      <x:c r="D34" s="75"/>
      <x:c r="E34" s="75"/>
      <x:c r="F34" s="75"/>
      <x:c r="G34" s="76"/>
      <x:c r="H34" s="75"/>
      <x:c r="I34" s="75"/>
      <x:c r="J34" s="75"/>
      <x:c r="K34" s="75"/>
      <x:c r="L34" s="75"/>
      <x:c r="M34" s="75"/>
      <x:c r="N34" s="75"/>
      <x:c r="O34" s="75"/>
      <x:c r="P34" s="75"/>
      <x:c r="Q34" s="75"/>
      <x:c r="R34" s="75"/>
      <x:c r="S34" s="75"/>
      <x:c r="T34" s="75"/>
      <x:c r="U34" s="75"/>
      <x:c r="V34" s="75"/>
      <x:c r="W34" s="75"/>
      <x:c r="X34" s="75"/>
      <x:c r="Y34" s="75"/>
      <x:c r="Z34" s="75"/>
    </x:row>
    <x:row r="35" spans="1:26" ht="45.75" customHeight="1">
      <x:c r="A35" s="75"/>
      <x:c r="B35" s="75"/>
      <x:c r="C35" s="75"/>
      <x:c r="D35" s="75"/>
      <x:c r="E35" s="75"/>
      <x:c r="F35" s="75"/>
      <x:c r="G35" s="76"/>
      <x:c r="H35" s="75"/>
      <x:c r="I35" s="75"/>
      <x:c r="J35" s="75"/>
      <x:c r="K35" s="75"/>
      <x:c r="L35" s="75"/>
      <x:c r="M35" s="75"/>
      <x:c r="N35" s="75"/>
      <x:c r="O35" s="75"/>
      <x:c r="P35" s="75"/>
      <x:c r="Q35" s="75"/>
      <x:c r="R35" s="75"/>
      <x:c r="S35" s="75"/>
      <x:c r="T35" s="75"/>
      <x:c r="U35" s="75"/>
      <x:c r="V35" s="75"/>
      <x:c r="W35" s="75"/>
      <x:c r="X35" s="75"/>
      <x:c r="Y35" s="75"/>
      <x:c r="Z35" s="75"/>
    </x:row>
    <x:row r="36" spans="1:26" ht="45.75" customHeight="1">
      <x:c r="A36" s="75"/>
      <x:c r="B36" s="75"/>
      <x:c r="C36" s="75"/>
      <x:c r="D36" s="75"/>
      <x:c r="E36" s="75"/>
      <x:c r="F36" s="75"/>
      <x:c r="G36" s="76"/>
      <x:c r="H36" s="75"/>
      <x:c r="I36" s="75"/>
      <x:c r="J36" s="75"/>
      <x:c r="K36" s="75"/>
      <x:c r="L36" s="75"/>
      <x:c r="M36" s="75"/>
      <x:c r="N36" s="75"/>
      <x:c r="O36" s="75"/>
      <x:c r="P36" s="75"/>
      <x:c r="Q36" s="75"/>
      <x:c r="R36" s="75"/>
      <x:c r="S36" s="75"/>
      <x:c r="T36" s="75"/>
      <x:c r="U36" s="75"/>
      <x:c r="V36" s="75"/>
      <x:c r="W36" s="75"/>
      <x:c r="X36" s="75"/>
      <x:c r="Y36" s="75"/>
      <x:c r="Z36" s="75"/>
    </x:row>
    <x:row r="37" spans="1:26" ht="45.75" customHeight="1">
      <x:c r="A37" s="75"/>
      <x:c r="B37" s="75"/>
      <x:c r="C37" s="75"/>
      <x:c r="D37" s="75"/>
      <x:c r="E37" s="75"/>
      <x:c r="F37" s="75"/>
      <x:c r="G37" s="76"/>
      <x:c r="H37" s="75"/>
      <x:c r="I37" s="75"/>
      <x:c r="J37" s="75"/>
      <x:c r="K37" s="75"/>
      <x:c r="L37" s="75"/>
      <x:c r="M37" s="75"/>
      <x:c r="N37" s="75"/>
      <x:c r="O37" s="75"/>
      <x:c r="P37" s="75"/>
      <x:c r="Q37" s="75"/>
      <x:c r="R37" s="75"/>
      <x:c r="S37" s="75"/>
      <x:c r="T37" s="75"/>
      <x:c r="U37" s="75"/>
      <x:c r="V37" s="75"/>
      <x:c r="W37" s="75"/>
      <x:c r="X37" s="75"/>
      <x:c r="Y37" s="75"/>
      <x:c r="Z37" s="75"/>
    </x:row>
    <x:row r="38" spans="1:26" ht="45.75" customHeight="1">
      <x:c r="A38" s="75"/>
      <x:c r="B38" s="75"/>
      <x:c r="C38" s="75"/>
      <x:c r="D38" s="75"/>
      <x:c r="E38" s="75"/>
      <x:c r="F38" s="75"/>
      <x:c r="G38" s="76"/>
      <x:c r="H38" s="75"/>
      <x:c r="I38" s="75"/>
      <x:c r="J38" s="75"/>
      <x:c r="K38" s="75"/>
      <x:c r="L38" s="75"/>
      <x:c r="M38" s="75"/>
      <x:c r="N38" s="75"/>
      <x:c r="O38" s="75"/>
      <x:c r="P38" s="75"/>
      <x:c r="Q38" s="75"/>
      <x:c r="R38" s="75"/>
      <x:c r="S38" s="75"/>
      <x:c r="T38" s="75"/>
      <x:c r="U38" s="75"/>
      <x:c r="V38" s="75"/>
      <x:c r="W38" s="75"/>
      <x:c r="X38" s="75"/>
      <x:c r="Y38" s="75"/>
      <x:c r="Z38" s="75"/>
    </x:row>
    <x:row r="39" spans="1:26" ht="45.75" customHeight="1">
      <x:c r="A39" s="75"/>
      <x:c r="B39" s="75"/>
      <x:c r="C39" s="75"/>
      <x:c r="D39" s="75"/>
      <x:c r="E39" s="75"/>
      <x:c r="F39" s="75"/>
      <x:c r="G39" s="76"/>
      <x:c r="H39" s="75"/>
      <x:c r="I39" s="75"/>
      <x:c r="J39" s="75"/>
      <x:c r="K39" s="75"/>
      <x:c r="L39" s="75"/>
      <x:c r="M39" s="75"/>
      <x:c r="N39" s="75"/>
      <x:c r="O39" s="75"/>
      <x:c r="P39" s="75"/>
      <x:c r="Q39" s="75"/>
      <x:c r="R39" s="75"/>
      <x:c r="S39" s="75"/>
      <x:c r="T39" s="75"/>
      <x:c r="U39" s="75"/>
      <x:c r="V39" s="75"/>
      <x:c r="W39" s="75"/>
      <x:c r="X39" s="75"/>
      <x:c r="Y39" s="75"/>
      <x:c r="Z39" s="75"/>
    </x:row>
    <x:row r="40" spans="1:26" ht="45.75" customHeight="1">
      <x:c r="A40" s="75"/>
      <x:c r="B40" s="75"/>
      <x:c r="C40" s="75"/>
      <x:c r="D40" s="75"/>
      <x:c r="E40" s="75"/>
      <x:c r="F40" s="75"/>
      <x:c r="G40" s="76"/>
      <x:c r="H40" s="75"/>
      <x:c r="I40" s="75"/>
      <x:c r="J40" s="75"/>
      <x:c r="K40" s="75"/>
      <x:c r="L40" s="75"/>
      <x:c r="M40" s="75"/>
      <x:c r="N40" s="75"/>
      <x:c r="O40" s="75"/>
      <x:c r="P40" s="75"/>
      <x:c r="Q40" s="75"/>
      <x:c r="R40" s="75"/>
      <x:c r="S40" s="75"/>
      <x:c r="T40" s="75"/>
      <x:c r="U40" s="75"/>
      <x:c r="V40" s="75"/>
      <x:c r="W40" s="75"/>
      <x:c r="X40" s="75"/>
      <x:c r="Y40" s="75"/>
      <x:c r="Z40" s="75"/>
    </x:row>
    <x:row r="41" spans="1:26" ht="45.75" customHeight="1">
      <x:c r="A41" s="75"/>
      <x:c r="B41" s="75"/>
      <x:c r="C41" s="75"/>
      <x:c r="D41" s="75"/>
      <x:c r="E41" s="75"/>
      <x:c r="F41" s="75"/>
      <x:c r="G41" s="76"/>
      <x:c r="H41" s="75"/>
      <x:c r="I41" s="75"/>
      <x:c r="J41" s="75"/>
      <x:c r="K41" s="75"/>
      <x:c r="L41" s="75"/>
      <x:c r="M41" s="75"/>
      <x:c r="N41" s="75"/>
      <x:c r="O41" s="75"/>
      <x:c r="P41" s="75"/>
      <x:c r="Q41" s="75"/>
      <x:c r="R41" s="75"/>
      <x:c r="S41" s="75"/>
      <x:c r="T41" s="75"/>
      <x:c r="U41" s="75"/>
      <x:c r="V41" s="75"/>
      <x:c r="W41" s="75"/>
      <x:c r="X41" s="75"/>
      <x:c r="Y41" s="75"/>
      <x:c r="Z41" s="75"/>
    </x:row>
    <x:row r="42" spans="1:26" ht="45.75" customHeight="1">
      <x:c r="A42" s="75"/>
      <x:c r="B42" s="75"/>
      <x:c r="C42" s="75"/>
      <x:c r="D42" s="75"/>
      <x:c r="E42" s="75"/>
      <x:c r="F42" s="75"/>
      <x:c r="G42" s="76"/>
      <x:c r="H42" s="75"/>
      <x:c r="I42" s="75"/>
      <x:c r="J42" s="75"/>
      <x:c r="K42" s="75"/>
      <x:c r="L42" s="75"/>
      <x:c r="M42" s="75"/>
      <x:c r="N42" s="75"/>
      <x:c r="O42" s="75"/>
      <x:c r="P42" s="75"/>
      <x:c r="Q42" s="75"/>
      <x:c r="R42" s="75"/>
      <x:c r="S42" s="75"/>
      <x:c r="T42" s="75"/>
      <x:c r="U42" s="75"/>
      <x:c r="V42" s="75"/>
      <x:c r="W42" s="75"/>
      <x:c r="X42" s="75"/>
      <x:c r="Y42" s="75"/>
      <x:c r="Z42" s="75"/>
    </x:row>
    <x:row r="43" spans="1:26" ht="45.75" customHeight="1">
      <x:c r="A43" s="75"/>
      <x:c r="B43" s="75"/>
      <x:c r="C43" s="75"/>
      <x:c r="D43" s="75"/>
      <x:c r="E43" s="75"/>
      <x:c r="F43" s="75"/>
      <x:c r="G43" s="76"/>
      <x:c r="H43" s="75"/>
      <x:c r="I43" s="75"/>
      <x:c r="J43" s="75"/>
      <x:c r="K43" s="75"/>
      <x:c r="L43" s="75"/>
      <x:c r="M43" s="75"/>
      <x:c r="N43" s="75"/>
      <x:c r="O43" s="75"/>
      <x:c r="P43" s="75"/>
      <x:c r="Q43" s="75"/>
      <x:c r="R43" s="75"/>
      <x:c r="S43" s="75"/>
      <x:c r="T43" s="75"/>
      <x:c r="U43" s="75"/>
      <x:c r="V43" s="75"/>
      <x:c r="W43" s="75"/>
      <x:c r="X43" s="75"/>
      <x:c r="Y43" s="75"/>
      <x:c r="Z43" s="75"/>
    </x:row>
    <x:row r="44" spans="1:26" ht="45.75" customHeight="1">
      <x:c r="A44" s="75"/>
      <x:c r="B44" s="75"/>
      <x:c r="C44" s="75"/>
      <x:c r="D44" s="75"/>
      <x:c r="E44" s="75"/>
      <x:c r="F44" s="75"/>
      <x:c r="G44" s="76"/>
      <x:c r="H44" s="75"/>
      <x:c r="I44" s="75"/>
      <x:c r="J44" s="75"/>
      <x:c r="K44" s="75"/>
      <x:c r="L44" s="75"/>
      <x:c r="M44" s="75"/>
      <x:c r="N44" s="75"/>
      <x:c r="O44" s="75"/>
      <x:c r="P44" s="75"/>
      <x:c r="Q44" s="75"/>
      <x:c r="R44" s="75"/>
      <x:c r="S44" s="75"/>
      <x:c r="T44" s="75"/>
      <x:c r="U44" s="75"/>
      <x:c r="V44" s="75"/>
      <x:c r="W44" s="75"/>
      <x:c r="X44" s="75"/>
      <x:c r="Y44" s="75"/>
      <x:c r="Z44" s="75"/>
    </x:row>
    <x:row r="45" spans="1:26" ht="45.75" customHeight="1">
      <x:c r="A45" s="75"/>
      <x:c r="B45" s="75"/>
      <x:c r="C45" s="75"/>
      <x:c r="D45" s="75"/>
      <x:c r="E45" s="75"/>
      <x:c r="F45" s="75"/>
      <x:c r="G45" s="76"/>
      <x:c r="H45" s="75"/>
      <x:c r="I45" s="75"/>
      <x:c r="J45" s="75"/>
      <x:c r="K45" s="75"/>
      <x:c r="L45" s="75"/>
      <x:c r="M45" s="75"/>
      <x:c r="N45" s="75"/>
      <x:c r="O45" s="75"/>
      <x:c r="P45" s="75"/>
      <x:c r="Q45" s="75"/>
      <x:c r="R45" s="75"/>
      <x:c r="S45" s="75"/>
      <x:c r="T45" s="75"/>
      <x:c r="U45" s="75"/>
      <x:c r="V45" s="75"/>
      <x:c r="W45" s="75"/>
      <x:c r="X45" s="75"/>
      <x:c r="Y45" s="75"/>
      <x:c r="Z45" s="75"/>
    </x:row>
    <x:row r="46" spans="1:26" ht="45.75" customHeight="1">
      <x:c r="A46" s="75"/>
      <x:c r="B46" s="75"/>
      <x:c r="C46" s="75"/>
      <x:c r="D46" s="75"/>
      <x:c r="E46" s="75"/>
      <x:c r="F46" s="75"/>
      <x:c r="G46" s="76"/>
      <x:c r="H46" s="75"/>
      <x:c r="I46" s="75"/>
      <x:c r="J46" s="75"/>
      <x:c r="K46" s="75"/>
      <x:c r="L46" s="75"/>
      <x:c r="M46" s="75"/>
      <x:c r="N46" s="75"/>
      <x:c r="O46" s="75"/>
      <x:c r="P46" s="75"/>
      <x:c r="Q46" s="75"/>
      <x:c r="R46" s="75"/>
      <x:c r="S46" s="75"/>
      <x:c r="T46" s="75"/>
      <x:c r="U46" s="75"/>
      <x:c r="V46" s="75"/>
      <x:c r="W46" s="75"/>
      <x:c r="X46" s="75"/>
      <x:c r="Y46" s="75"/>
      <x:c r="Z46" s="75"/>
    </x:row>
    <x:row r="47" spans="1:26" ht="45.75" customHeight="1">
      <x:c r="A47" s="75"/>
      <x:c r="B47" s="75"/>
      <x:c r="C47" s="75"/>
      <x:c r="D47" s="75"/>
      <x:c r="E47" s="75"/>
      <x:c r="F47" s="75"/>
      <x:c r="G47" s="76"/>
      <x:c r="H47" s="75"/>
      <x:c r="I47" s="75"/>
      <x:c r="J47" s="75"/>
      <x:c r="K47" s="75"/>
      <x:c r="L47" s="75"/>
      <x:c r="M47" s="75"/>
      <x:c r="N47" s="75"/>
      <x:c r="O47" s="75"/>
      <x:c r="P47" s="75"/>
      <x:c r="Q47" s="75"/>
      <x:c r="R47" s="75"/>
      <x:c r="S47" s="75"/>
      <x:c r="T47" s="75"/>
      <x:c r="U47" s="75"/>
      <x:c r="V47" s="75"/>
      <x:c r="W47" s="75"/>
      <x:c r="X47" s="75"/>
      <x:c r="Y47" s="75"/>
      <x:c r="Z47" s="75"/>
    </x:row>
    <x:row r="48" spans="1:26" ht="45.75" customHeight="1">
      <x:c r="A48" s="75"/>
      <x:c r="B48" s="75"/>
      <x:c r="C48" s="75"/>
      <x:c r="D48" s="75"/>
      <x:c r="E48" s="75"/>
      <x:c r="F48" s="75"/>
      <x:c r="G48" s="76"/>
      <x:c r="H48" s="75"/>
      <x:c r="I48" s="75"/>
      <x:c r="J48" s="75"/>
      <x:c r="K48" s="75"/>
      <x:c r="L48" s="75"/>
      <x:c r="M48" s="75"/>
      <x:c r="N48" s="75"/>
      <x:c r="O48" s="75"/>
      <x:c r="P48" s="75"/>
      <x:c r="Q48" s="75"/>
      <x:c r="R48" s="75"/>
      <x:c r="S48" s="75"/>
      <x:c r="T48" s="75"/>
      <x:c r="U48" s="75"/>
      <x:c r="V48" s="75"/>
      <x:c r="W48" s="75"/>
      <x:c r="X48" s="75"/>
      <x:c r="Y48" s="75"/>
      <x:c r="Z48" s="75"/>
    </x:row>
    <x:row r="49" spans="1:26" ht="45.75" customHeight="1">
      <x:c r="A49" s="75"/>
      <x:c r="B49" s="75"/>
      <x:c r="C49" s="75"/>
      <x:c r="D49" s="75"/>
      <x:c r="E49" s="75"/>
      <x:c r="F49" s="75"/>
      <x:c r="G49" s="76"/>
      <x:c r="H49" s="75"/>
      <x:c r="I49" s="75"/>
      <x:c r="J49" s="75"/>
      <x:c r="K49" s="75"/>
      <x:c r="L49" s="75"/>
      <x:c r="M49" s="75"/>
      <x:c r="N49" s="75"/>
      <x:c r="O49" s="75"/>
      <x:c r="P49" s="75"/>
      <x:c r="Q49" s="75"/>
      <x:c r="R49" s="75"/>
      <x:c r="S49" s="75"/>
      <x:c r="T49" s="75"/>
      <x:c r="U49" s="75"/>
      <x:c r="V49" s="75"/>
      <x:c r="W49" s="75"/>
      <x:c r="X49" s="75"/>
      <x:c r="Y49" s="75"/>
      <x:c r="Z49" s="75"/>
    </x:row>
    <x:row r="50" spans="1:26" ht="45.75" customHeight="1">
      <x:c r="A50" s="75"/>
      <x:c r="B50" s="75"/>
      <x:c r="C50" s="75"/>
      <x:c r="D50" s="75"/>
      <x:c r="E50" s="75"/>
      <x:c r="F50" s="75"/>
      <x:c r="G50" s="76"/>
      <x:c r="H50" s="75"/>
      <x:c r="I50" s="75"/>
      <x:c r="J50" s="75"/>
      <x:c r="K50" s="75"/>
      <x:c r="L50" s="75"/>
      <x:c r="M50" s="75"/>
      <x:c r="N50" s="75"/>
      <x:c r="O50" s="75"/>
      <x:c r="P50" s="75"/>
      <x:c r="Q50" s="75"/>
      <x:c r="R50" s="75"/>
      <x:c r="S50" s="75"/>
      <x:c r="T50" s="75"/>
      <x:c r="U50" s="75"/>
      <x:c r="V50" s="75"/>
      <x:c r="W50" s="75"/>
      <x:c r="X50" s="75"/>
      <x:c r="Y50" s="75"/>
      <x:c r="Z50" s="75"/>
    </x:row>
    <x:row r="51" spans="1:26" ht="45.75" customHeight="1">
      <x:c r="A51" s="75"/>
      <x:c r="B51" s="75"/>
      <x:c r="C51" s="75"/>
      <x:c r="D51" s="75"/>
      <x:c r="E51" s="75"/>
      <x:c r="F51" s="75"/>
      <x:c r="G51" s="76"/>
      <x:c r="H51" s="75"/>
      <x:c r="I51" s="75"/>
      <x:c r="J51" s="75"/>
      <x:c r="K51" s="75"/>
      <x:c r="L51" s="75"/>
      <x:c r="M51" s="75"/>
      <x:c r="N51" s="75"/>
      <x:c r="O51" s="75"/>
      <x:c r="P51" s="75"/>
      <x:c r="Q51" s="75"/>
      <x:c r="R51" s="75"/>
      <x:c r="S51" s="75"/>
      <x:c r="T51" s="75"/>
      <x:c r="U51" s="75"/>
      <x:c r="V51" s="75"/>
      <x:c r="W51" s="75"/>
      <x:c r="X51" s="75"/>
      <x:c r="Y51" s="75"/>
      <x:c r="Z51" s="75"/>
    </x:row>
    <x:row r="52" spans="1:26" ht="45.75" customHeight="1">
      <x:c r="A52" s="75"/>
      <x:c r="B52" s="75"/>
      <x:c r="C52" s="75"/>
      <x:c r="D52" s="75"/>
      <x:c r="E52" s="75"/>
      <x:c r="F52" s="75"/>
      <x:c r="G52" s="76"/>
      <x:c r="H52" s="75"/>
      <x:c r="I52" s="75"/>
      <x:c r="J52" s="75"/>
      <x:c r="K52" s="75"/>
      <x:c r="L52" s="75"/>
      <x:c r="M52" s="75"/>
      <x:c r="N52" s="75"/>
      <x:c r="O52" s="75"/>
      <x:c r="P52" s="75"/>
      <x:c r="Q52" s="75"/>
      <x:c r="R52" s="75"/>
      <x:c r="S52" s="75"/>
      <x:c r="T52" s="75"/>
      <x:c r="U52" s="75"/>
      <x:c r="V52" s="75"/>
      <x:c r="W52" s="75"/>
      <x:c r="X52" s="75"/>
      <x:c r="Y52" s="75"/>
      <x:c r="Z52" s="75"/>
    </x:row>
    <x:row r="53" spans="1:26" ht="45.75" customHeight="1">
      <x:c r="A53" s="75"/>
      <x:c r="B53" s="75"/>
      <x:c r="C53" s="75"/>
      <x:c r="D53" s="75"/>
      <x:c r="E53" s="75"/>
      <x:c r="F53" s="75"/>
      <x:c r="G53" s="76"/>
      <x:c r="H53" s="75"/>
      <x:c r="I53" s="75"/>
      <x:c r="J53" s="75"/>
      <x:c r="K53" s="75"/>
      <x:c r="L53" s="75"/>
      <x:c r="M53" s="75"/>
      <x:c r="N53" s="75"/>
      <x:c r="O53" s="75"/>
      <x:c r="P53" s="75"/>
      <x:c r="Q53" s="75"/>
      <x:c r="R53" s="75"/>
      <x:c r="S53" s="75"/>
      <x:c r="T53" s="75"/>
      <x:c r="U53" s="75"/>
      <x:c r="V53" s="75"/>
      <x:c r="W53" s="75"/>
      <x:c r="X53" s="75"/>
      <x:c r="Y53" s="75"/>
      <x:c r="Z53" s="75"/>
    </x:row>
    <x:row r="54" spans="1:26" ht="45.75" customHeight="1">
      <x:c r="A54" s="75"/>
      <x:c r="B54" s="75"/>
      <x:c r="C54" s="75"/>
      <x:c r="D54" s="75"/>
      <x:c r="E54" s="75"/>
      <x:c r="F54" s="75"/>
      <x:c r="G54" s="76"/>
      <x:c r="H54" s="75"/>
      <x:c r="I54" s="75"/>
      <x:c r="J54" s="75"/>
      <x:c r="K54" s="75"/>
      <x:c r="L54" s="75"/>
      <x:c r="M54" s="75"/>
      <x:c r="N54" s="75"/>
      <x:c r="O54" s="75"/>
      <x:c r="P54" s="75"/>
      <x:c r="Q54" s="75"/>
      <x:c r="R54" s="75"/>
      <x:c r="S54" s="75"/>
      <x:c r="T54" s="75"/>
      <x:c r="U54" s="75"/>
      <x:c r="V54" s="75"/>
      <x:c r="W54" s="75"/>
      <x:c r="X54" s="75"/>
      <x:c r="Y54" s="75"/>
      <x:c r="Z54" s="75"/>
    </x:row>
    <x:row r="55" spans="1:26" ht="45.75" customHeight="1">
      <x:c r="A55" s="75"/>
      <x:c r="B55" s="75"/>
      <x:c r="C55" s="75"/>
      <x:c r="D55" s="75"/>
      <x:c r="E55" s="75"/>
      <x:c r="F55" s="75"/>
      <x:c r="G55" s="76"/>
      <x:c r="H55" s="75"/>
      <x:c r="I55" s="75"/>
      <x:c r="J55" s="75"/>
      <x:c r="K55" s="75"/>
      <x:c r="L55" s="75"/>
      <x:c r="M55" s="75"/>
      <x:c r="N55" s="75"/>
      <x:c r="O55" s="75"/>
      <x:c r="P55" s="75"/>
      <x:c r="Q55" s="75"/>
      <x:c r="R55" s="75"/>
      <x:c r="S55" s="75"/>
      <x:c r="T55" s="75"/>
      <x:c r="U55" s="75"/>
      <x:c r="V55" s="75"/>
      <x:c r="W55" s="75"/>
      <x:c r="X55" s="75"/>
      <x:c r="Y55" s="75"/>
      <x:c r="Z55" s="75"/>
    </x:row>
    <x:row r="56" spans="1:26" ht="45.75" customHeight="1">
      <x:c r="A56" s="75"/>
      <x:c r="B56" s="75"/>
      <x:c r="C56" s="75"/>
      <x:c r="D56" s="75"/>
      <x:c r="E56" s="75"/>
      <x:c r="F56" s="75"/>
      <x:c r="G56" s="76"/>
      <x:c r="H56" s="75"/>
      <x:c r="I56" s="75"/>
      <x:c r="J56" s="75"/>
      <x:c r="K56" s="75"/>
      <x:c r="L56" s="75"/>
      <x:c r="M56" s="75"/>
      <x:c r="N56" s="75"/>
      <x:c r="O56" s="75"/>
      <x:c r="P56" s="75"/>
      <x:c r="Q56" s="75"/>
      <x:c r="R56" s="75"/>
      <x:c r="S56" s="75"/>
      <x:c r="T56" s="75"/>
      <x:c r="U56" s="75"/>
      <x:c r="V56" s="75"/>
      <x:c r="W56" s="75"/>
      <x:c r="X56" s="75"/>
      <x:c r="Y56" s="75"/>
      <x:c r="Z56" s="75"/>
    </x:row>
    <x:row r="57" spans="1:26" ht="45.75" customHeight="1">
      <x:c r="A57" s="75"/>
      <x:c r="B57" s="75"/>
      <x:c r="C57" s="75"/>
      <x:c r="D57" s="75"/>
      <x:c r="E57" s="75"/>
      <x:c r="F57" s="75"/>
      <x:c r="G57" s="76"/>
      <x:c r="H57" s="75"/>
      <x:c r="I57" s="75"/>
      <x:c r="J57" s="75"/>
      <x:c r="K57" s="75"/>
      <x:c r="L57" s="75"/>
      <x:c r="M57" s="75"/>
      <x:c r="N57" s="75"/>
      <x:c r="O57" s="75"/>
      <x:c r="P57" s="75"/>
      <x:c r="Q57" s="75"/>
      <x:c r="R57" s="75"/>
      <x:c r="S57" s="75"/>
      <x:c r="T57" s="75"/>
      <x:c r="U57" s="75"/>
      <x:c r="V57" s="75"/>
      <x:c r="W57" s="75"/>
      <x:c r="X57" s="75"/>
      <x:c r="Y57" s="75"/>
      <x:c r="Z57" s="75"/>
    </x:row>
    <x:row r="58" spans="1:26" ht="45.75" customHeight="1">
      <x:c r="A58" s="75"/>
      <x:c r="B58" s="75"/>
      <x:c r="C58" s="75"/>
      <x:c r="D58" s="75"/>
      <x:c r="E58" s="75"/>
      <x:c r="F58" s="75"/>
      <x:c r="G58" s="76"/>
      <x:c r="H58" s="75"/>
      <x:c r="I58" s="75"/>
      <x:c r="J58" s="75"/>
      <x:c r="K58" s="75"/>
      <x:c r="L58" s="75"/>
      <x:c r="M58" s="75"/>
      <x:c r="N58" s="75"/>
      <x:c r="O58" s="75"/>
      <x:c r="P58" s="75"/>
      <x:c r="Q58" s="75"/>
      <x:c r="R58" s="75"/>
      <x:c r="S58" s="75"/>
      <x:c r="T58" s="75"/>
      <x:c r="U58" s="75"/>
      <x:c r="V58" s="75"/>
      <x:c r="W58" s="75"/>
      <x:c r="X58" s="75"/>
      <x:c r="Y58" s="75"/>
      <x:c r="Z58" s="75"/>
    </x:row>
    <x:row r="59" spans="1:26" ht="45.75" customHeight="1">
      <x:c r="A59" s="75"/>
      <x:c r="B59" s="75"/>
      <x:c r="C59" s="75"/>
      <x:c r="D59" s="75"/>
      <x:c r="E59" s="75"/>
      <x:c r="F59" s="75"/>
      <x:c r="G59" s="76"/>
      <x:c r="H59" s="75"/>
      <x:c r="I59" s="75"/>
      <x:c r="J59" s="75"/>
      <x:c r="K59" s="75"/>
      <x:c r="L59" s="75"/>
      <x:c r="M59" s="75"/>
      <x:c r="N59" s="75"/>
      <x:c r="O59" s="75"/>
      <x:c r="P59" s="75"/>
      <x:c r="Q59" s="75"/>
      <x:c r="R59" s="75"/>
      <x:c r="S59" s="75"/>
      <x:c r="T59" s="75"/>
      <x:c r="U59" s="75"/>
      <x:c r="V59" s="75"/>
      <x:c r="W59" s="75"/>
      <x:c r="X59" s="75"/>
      <x:c r="Y59" s="75"/>
      <x:c r="Z59" s="75"/>
    </x:row>
    <x:row r="60" spans="1:26" ht="45.75" customHeight="1">
      <x:c r="A60" s="75"/>
      <x:c r="B60" s="75"/>
      <x:c r="C60" s="75"/>
      <x:c r="D60" s="75"/>
      <x:c r="E60" s="75"/>
      <x:c r="F60" s="75"/>
      <x:c r="G60" s="76"/>
      <x:c r="H60" s="75"/>
      <x:c r="I60" s="75"/>
      <x:c r="J60" s="75"/>
      <x:c r="K60" s="75"/>
      <x:c r="L60" s="75"/>
      <x:c r="M60" s="75"/>
      <x:c r="N60" s="75"/>
      <x:c r="O60" s="75"/>
      <x:c r="P60" s="75"/>
      <x:c r="Q60" s="75"/>
      <x:c r="R60" s="75"/>
      <x:c r="S60" s="75"/>
      <x:c r="T60" s="75"/>
      <x:c r="U60" s="75"/>
      <x:c r="V60" s="75"/>
      <x:c r="W60" s="75"/>
      <x:c r="X60" s="75"/>
      <x:c r="Y60" s="75"/>
      <x:c r="Z60" s="75"/>
    </x:row>
    <x:row r="61" spans="1:26" ht="45.75" customHeight="1">
      <x:c r="A61" s="75"/>
      <x:c r="B61" s="75"/>
      <x:c r="C61" s="75"/>
      <x:c r="D61" s="75"/>
      <x:c r="E61" s="75"/>
      <x:c r="F61" s="75"/>
      <x:c r="G61" s="76"/>
      <x:c r="H61" s="75"/>
      <x:c r="I61" s="75"/>
      <x:c r="J61" s="75"/>
      <x:c r="K61" s="75"/>
      <x:c r="L61" s="75"/>
      <x:c r="M61" s="75"/>
      <x:c r="N61" s="75"/>
      <x:c r="O61" s="75"/>
      <x:c r="P61" s="75"/>
      <x:c r="Q61" s="75"/>
      <x:c r="R61" s="75"/>
      <x:c r="S61" s="75"/>
      <x:c r="T61" s="75"/>
      <x:c r="U61" s="75"/>
      <x:c r="V61" s="75"/>
      <x:c r="W61" s="75"/>
      <x:c r="X61" s="75"/>
      <x:c r="Y61" s="75"/>
      <x:c r="Z61" s="75"/>
    </x:row>
    <x:row r="62" spans="1:26" ht="45.75" customHeight="1">
      <x:c r="A62" s="75"/>
      <x:c r="B62" s="75"/>
      <x:c r="C62" s="75"/>
      <x:c r="D62" s="75"/>
      <x:c r="E62" s="75"/>
      <x:c r="F62" s="75"/>
      <x:c r="G62" s="76"/>
      <x:c r="H62" s="75"/>
      <x:c r="I62" s="75"/>
      <x:c r="J62" s="75"/>
      <x:c r="K62" s="75"/>
      <x:c r="L62" s="75"/>
      <x:c r="M62" s="75"/>
      <x:c r="N62" s="75"/>
      <x:c r="O62" s="75"/>
      <x:c r="P62" s="75"/>
      <x:c r="Q62" s="75"/>
      <x:c r="R62" s="75"/>
      <x:c r="S62" s="75"/>
      <x:c r="T62" s="75"/>
      <x:c r="U62" s="75"/>
      <x:c r="V62" s="75"/>
      <x:c r="W62" s="75"/>
      <x:c r="X62" s="75"/>
      <x:c r="Y62" s="75"/>
      <x:c r="Z62" s="75"/>
    </x:row>
    <x:row r="63" spans="1:26" ht="45.75" customHeight="1">
      <x:c r="A63" s="75"/>
      <x:c r="B63" s="75"/>
      <x:c r="C63" s="75"/>
      <x:c r="D63" s="75"/>
      <x:c r="E63" s="75"/>
      <x:c r="F63" s="75"/>
      <x:c r="G63" s="76"/>
      <x:c r="H63" s="75"/>
      <x:c r="I63" s="75"/>
      <x:c r="J63" s="75"/>
      <x:c r="K63" s="75"/>
      <x:c r="L63" s="75"/>
      <x:c r="M63" s="75"/>
      <x:c r="N63" s="75"/>
      <x:c r="O63" s="75"/>
      <x:c r="P63" s="75"/>
      <x:c r="Q63" s="75"/>
      <x:c r="R63" s="75"/>
      <x:c r="S63" s="75"/>
      <x:c r="T63" s="75"/>
      <x:c r="U63" s="75"/>
      <x:c r="V63" s="75"/>
      <x:c r="W63" s="75"/>
      <x:c r="X63" s="75"/>
      <x:c r="Y63" s="75"/>
      <x:c r="Z63" s="75"/>
    </x:row>
    <x:row r="64" spans="1:26" ht="45.75" customHeight="1">
      <x:c r="A64" s="75"/>
      <x:c r="B64" s="75"/>
      <x:c r="C64" s="75"/>
      <x:c r="D64" s="75"/>
      <x:c r="E64" s="75"/>
      <x:c r="F64" s="75"/>
      <x:c r="G64" s="76"/>
      <x:c r="H64" s="75"/>
      <x:c r="I64" s="75"/>
      <x:c r="J64" s="75"/>
      <x:c r="K64" s="75"/>
      <x:c r="L64" s="75"/>
      <x:c r="M64" s="75"/>
      <x:c r="N64" s="75"/>
      <x:c r="O64" s="75"/>
      <x:c r="P64" s="75"/>
      <x:c r="Q64" s="75"/>
      <x:c r="R64" s="75"/>
      <x:c r="S64" s="75"/>
      <x:c r="T64" s="75"/>
      <x:c r="U64" s="75"/>
      <x:c r="V64" s="75"/>
      <x:c r="W64" s="75"/>
      <x:c r="X64" s="75"/>
      <x:c r="Y64" s="75"/>
      <x:c r="Z64" s="75"/>
    </x:row>
    <x:row r="65" spans="1:26" ht="45.75" customHeight="1">
      <x:c r="A65" s="75"/>
      <x:c r="B65" s="75"/>
      <x:c r="C65" s="75"/>
      <x:c r="D65" s="75"/>
      <x:c r="E65" s="75"/>
      <x:c r="F65" s="75"/>
      <x:c r="G65" s="76"/>
      <x:c r="H65" s="75"/>
      <x:c r="I65" s="75"/>
      <x:c r="J65" s="75"/>
      <x:c r="K65" s="75"/>
      <x:c r="L65" s="75"/>
      <x:c r="M65" s="75"/>
      <x:c r="N65" s="75"/>
      <x:c r="O65" s="75"/>
      <x:c r="P65" s="75"/>
      <x:c r="Q65" s="75"/>
      <x:c r="R65" s="75"/>
      <x:c r="S65" s="75"/>
      <x:c r="T65" s="75"/>
      <x:c r="U65" s="75"/>
      <x:c r="V65" s="75"/>
      <x:c r="W65" s="75"/>
      <x:c r="X65" s="75"/>
      <x:c r="Y65" s="75"/>
      <x:c r="Z65" s="75"/>
    </x:row>
    <x:row r="66" spans="1:26" ht="45.75" customHeight="1">
      <x:c r="A66" s="75"/>
      <x:c r="B66" s="75"/>
      <x:c r="C66" s="75"/>
      <x:c r="D66" s="75"/>
      <x:c r="E66" s="75"/>
      <x:c r="F66" s="75"/>
      <x:c r="G66" s="76"/>
      <x:c r="H66" s="75"/>
      <x:c r="I66" s="75"/>
      <x:c r="J66" s="75"/>
      <x:c r="K66" s="75"/>
      <x:c r="L66" s="75"/>
      <x:c r="M66" s="75"/>
      <x:c r="N66" s="75"/>
      <x:c r="O66" s="75"/>
      <x:c r="P66" s="75"/>
      <x:c r="Q66" s="75"/>
      <x:c r="R66" s="75"/>
      <x:c r="S66" s="75"/>
      <x:c r="T66" s="75"/>
      <x:c r="U66" s="75"/>
      <x:c r="V66" s="75"/>
      <x:c r="W66" s="75"/>
      <x:c r="X66" s="75"/>
      <x:c r="Y66" s="75"/>
      <x:c r="Z66" s="75"/>
    </x:row>
    <x:row r="67" spans="1:26" ht="45.75" customHeight="1">
      <x:c r="A67" s="75"/>
      <x:c r="B67" s="75"/>
      <x:c r="C67" s="75"/>
      <x:c r="D67" s="75"/>
      <x:c r="E67" s="75"/>
      <x:c r="F67" s="75"/>
      <x:c r="G67" s="76"/>
      <x:c r="H67" s="75"/>
      <x:c r="I67" s="75"/>
      <x:c r="J67" s="75"/>
      <x:c r="K67" s="75"/>
      <x:c r="L67" s="75"/>
      <x:c r="M67" s="75"/>
      <x:c r="N67" s="75"/>
      <x:c r="O67" s="75"/>
      <x:c r="P67" s="75"/>
      <x:c r="Q67" s="75"/>
      <x:c r="R67" s="75"/>
      <x:c r="S67" s="75"/>
      <x:c r="T67" s="75"/>
      <x:c r="U67" s="75"/>
      <x:c r="V67" s="75"/>
      <x:c r="W67" s="75"/>
      <x:c r="X67" s="75"/>
      <x:c r="Y67" s="75"/>
      <x:c r="Z67" s="75"/>
    </x:row>
    <x:row r="68" spans="1:26" ht="45.75" customHeight="1">
      <x:c r="A68" s="75"/>
      <x:c r="B68" s="75"/>
      <x:c r="C68" s="75"/>
      <x:c r="D68" s="75"/>
      <x:c r="E68" s="75"/>
      <x:c r="F68" s="75"/>
      <x:c r="G68" s="76"/>
      <x:c r="H68" s="75"/>
      <x:c r="I68" s="75"/>
      <x:c r="J68" s="75"/>
      <x:c r="K68" s="75"/>
      <x:c r="L68" s="75"/>
      <x:c r="M68" s="75"/>
      <x:c r="N68" s="75"/>
      <x:c r="O68" s="75"/>
      <x:c r="P68" s="75"/>
      <x:c r="Q68" s="75"/>
      <x:c r="R68" s="75"/>
      <x:c r="S68" s="75"/>
      <x:c r="T68" s="75"/>
      <x:c r="U68" s="75"/>
      <x:c r="V68" s="75"/>
      <x:c r="W68" s="75"/>
      <x:c r="X68" s="75"/>
      <x:c r="Y68" s="75"/>
      <x:c r="Z68" s="75"/>
    </x:row>
    <x:row r="69" spans="1:26" ht="45.75" customHeight="1">
      <x:c r="A69" s="75"/>
      <x:c r="B69" s="75"/>
      <x:c r="C69" s="75"/>
      <x:c r="D69" s="75"/>
      <x:c r="E69" s="75"/>
      <x:c r="F69" s="75"/>
      <x:c r="G69" s="76"/>
      <x:c r="H69" s="75"/>
      <x:c r="I69" s="75"/>
      <x:c r="J69" s="75"/>
      <x:c r="K69" s="75"/>
      <x:c r="L69" s="75"/>
      <x:c r="M69" s="75"/>
      <x:c r="N69" s="75"/>
      <x:c r="O69" s="75"/>
      <x:c r="P69" s="75"/>
      <x:c r="Q69" s="75"/>
      <x:c r="R69" s="75"/>
      <x:c r="S69" s="75"/>
      <x:c r="T69" s="75"/>
      <x:c r="U69" s="75"/>
      <x:c r="V69" s="75"/>
      <x:c r="W69" s="75"/>
      <x:c r="X69" s="75"/>
      <x:c r="Y69" s="75"/>
      <x:c r="Z69" s="75"/>
    </x:row>
    <x:row r="70" spans="1:26" ht="45.75" customHeight="1">
      <x:c r="A70" s="75"/>
      <x:c r="B70" s="75"/>
      <x:c r="C70" s="75"/>
      <x:c r="D70" s="75"/>
      <x:c r="E70" s="75"/>
      <x:c r="F70" s="75"/>
      <x:c r="G70" s="76"/>
      <x:c r="H70" s="75"/>
      <x:c r="I70" s="75"/>
      <x:c r="J70" s="75"/>
      <x:c r="K70" s="75"/>
      <x:c r="L70" s="75"/>
      <x:c r="M70" s="75"/>
      <x:c r="N70" s="75"/>
      <x:c r="O70" s="75"/>
      <x:c r="P70" s="75"/>
      <x:c r="Q70" s="75"/>
      <x:c r="R70" s="75"/>
      <x:c r="S70" s="75"/>
      <x:c r="T70" s="75"/>
      <x:c r="U70" s="75"/>
      <x:c r="V70" s="75"/>
      <x:c r="W70" s="75"/>
      <x:c r="X70" s="75"/>
      <x:c r="Y70" s="75"/>
      <x:c r="Z70" s="75"/>
    </x:row>
    <x:row r="71" spans="1:26" ht="45.75" customHeight="1">
      <x:c r="A71" s="75"/>
      <x:c r="B71" s="75"/>
      <x:c r="C71" s="75"/>
      <x:c r="D71" s="75"/>
      <x:c r="E71" s="75"/>
      <x:c r="F71" s="75"/>
      <x:c r="G71" s="76"/>
      <x:c r="H71" s="75"/>
      <x:c r="I71" s="75"/>
      <x:c r="J71" s="75"/>
      <x:c r="K71" s="75"/>
      <x:c r="L71" s="75"/>
      <x:c r="M71" s="75"/>
      <x:c r="N71" s="75"/>
      <x:c r="O71" s="75"/>
      <x:c r="P71" s="75"/>
      <x:c r="Q71" s="75"/>
      <x:c r="R71" s="75"/>
      <x:c r="S71" s="75"/>
      <x:c r="T71" s="75"/>
      <x:c r="U71" s="75"/>
      <x:c r="V71" s="75"/>
      <x:c r="W71" s="75"/>
      <x:c r="X71" s="75"/>
      <x:c r="Y71" s="75"/>
      <x:c r="Z71" s="75"/>
    </x:row>
    <x:row r="72" spans="1:26" ht="45.75" customHeight="1">
      <x:c r="A72" s="75"/>
      <x:c r="B72" s="75"/>
      <x:c r="C72" s="75"/>
      <x:c r="D72" s="75"/>
      <x:c r="E72" s="75"/>
      <x:c r="F72" s="75"/>
      <x:c r="G72" s="76"/>
      <x:c r="H72" s="75"/>
      <x:c r="I72" s="75"/>
      <x:c r="J72" s="75"/>
      <x:c r="K72" s="75"/>
      <x:c r="L72" s="75"/>
      <x:c r="M72" s="75"/>
      <x:c r="N72" s="75"/>
      <x:c r="O72" s="75"/>
      <x:c r="P72" s="75"/>
      <x:c r="Q72" s="75"/>
      <x:c r="R72" s="75"/>
      <x:c r="S72" s="75"/>
      <x:c r="T72" s="75"/>
      <x:c r="U72" s="75"/>
      <x:c r="V72" s="75"/>
      <x:c r="W72" s="75"/>
      <x:c r="X72" s="75"/>
      <x:c r="Y72" s="75"/>
      <x:c r="Z72" s="75"/>
    </x:row>
    <x:row r="73" spans="1:26" ht="45.75" customHeight="1">
      <x:c r="A73" s="75"/>
      <x:c r="B73" s="75"/>
      <x:c r="C73" s="75"/>
      <x:c r="D73" s="75"/>
      <x:c r="E73" s="75"/>
      <x:c r="F73" s="75"/>
      <x:c r="G73" s="76"/>
      <x:c r="H73" s="75"/>
      <x:c r="I73" s="75"/>
      <x:c r="J73" s="75"/>
      <x:c r="K73" s="75"/>
      <x:c r="L73" s="75"/>
      <x:c r="M73" s="75"/>
      <x:c r="N73" s="75"/>
      <x:c r="O73" s="75"/>
      <x:c r="P73" s="75"/>
      <x:c r="Q73" s="75"/>
      <x:c r="R73" s="75"/>
      <x:c r="S73" s="75"/>
      <x:c r="T73" s="75"/>
      <x:c r="U73" s="75"/>
      <x:c r="V73" s="75"/>
      <x:c r="W73" s="75"/>
      <x:c r="X73" s="75"/>
      <x:c r="Y73" s="75"/>
      <x:c r="Z73" s="75"/>
    </x:row>
    <x:row r="74" spans="1:26" ht="45.75" customHeight="1">
      <x:c r="A74" s="75"/>
      <x:c r="B74" s="75"/>
      <x:c r="C74" s="75"/>
      <x:c r="D74" s="75"/>
      <x:c r="E74" s="75"/>
      <x:c r="F74" s="75"/>
      <x:c r="G74" s="76"/>
      <x:c r="H74" s="75"/>
      <x:c r="I74" s="75"/>
      <x:c r="J74" s="75"/>
      <x:c r="K74" s="75"/>
      <x:c r="L74" s="75"/>
      <x:c r="M74" s="75"/>
      <x:c r="N74" s="75"/>
      <x:c r="O74" s="75"/>
      <x:c r="P74" s="75"/>
      <x:c r="Q74" s="75"/>
      <x:c r="R74" s="75"/>
      <x:c r="S74" s="75"/>
      <x:c r="T74" s="75"/>
      <x:c r="U74" s="75"/>
      <x:c r="V74" s="75"/>
      <x:c r="W74" s="75"/>
      <x:c r="X74" s="75"/>
      <x:c r="Y74" s="75"/>
      <x:c r="Z74" s="75"/>
    </x:row>
    <x:row r="75" spans="1:26" ht="45.75" customHeight="1">
      <x:c r="A75" s="75"/>
      <x:c r="B75" s="75"/>
      <x:c r="C75" s="75"/>
      <x:c r="D75" s="75"/>
      <x:c r="E75" s="75"/>
      <x:c r="F75" s="75"/>
      <x:c r="G75" s="76"/>
      <x:c r="H75" s="75"/>
      <x:c r="I75" s="75"/>
      <x:c r="J75" s="75"/>
      <x:c r="K75" s="75"/>
      <x:c r="L75" s="75"/>
      <x:c r="M75" s="75"/>
      <x:c r="N75" s="75"/>
      <x:c r="O75" s="75"/>
      <x:c r="P75" s="75"/>
      <x:c r="Q75" s="75"/>
      <x:c r="R75" s="75"/>
      <x:c r="S75" s="75"/>
      <x:c r="T75" s="75"/>
      <x:c r="U75" s="75"/>
      <x:c r="V75" s="75"/>
      <x:c r="W75" s="75"/>
      <x:c r="X75" s="75"/>
      <x:c r="Y75" s="75"/>
      <x:c r="Z75" s="75"/>
    </x:row>
    <x:row r="76" spans="1:26" ht="45.75" customHeight="1">
      <x:c r="A76" s="75"/>
      <x:c r="B76" s="75"/>
      <x:c r="C76" s="75"/>
      <x:c r="D76" s="75"/>
      <x:c r="E76" s="75"/>
      <x:c r="F76" s="75"/>
      <x:c r="G76" s="76"/>
      <x:c r="H76" s="75"/>
      <x:c r="I76" s="75"/>
      <x:c r="J76" s="75"/>
      <x:c r="K76" s="75"/>
      <x:c r="L76" s="75"/>
      <x:c r="M76" s="75"/>
      <x:c r="N76" s="75"/>
      <x:c r="O76" s="75"/>
      <x:c r="P76" s="75"/>
      <x:c r="Q76" s="75"/>
      <x:c r="R76" s="75"/>
      <x:c r="S76" s="75"/>
      <x:c r="T76" s="75"/>
      <x:c r="U76" s="75"/>
      <x:c r="V76" s="75"/>
      <x:c r="W76" s="75"/>
      <x:c r="X76" s="75"/>
      <x:c r="Y76" s="75"/>
      <x:c r="Z76" s="75"/>
    </x:row>
    <x:row r="77" spans="1:26" ht="45.75" customHeight="1">
      <x:c r="A77" s="75"/>
      <x:c r="B77" s="75"/>
      <x:c r="C77" s="75"/>
      <x:c r="D77" s="75"/>
      <x:c r="E77" s="75"/>
      <x:c r="F77" s="75"/>
      <x:c r="G77" s="76"/>
      <x:c r="H77" s="75"/>
      <x:c r="I77" s="75"/>
      <x:c r="J77" s="75"/>
      <x:c r="K77" s="75"/>
      <x:c r="L77" s="75"/>
      <x:c r="M77" s="75"/>
      <x:c r="N77" s="75"/>
      <x:c r="O77" s="75"/>
      <x:c r="P77" s="75"/>
      <x:c r="Q77" s="75"/>
      <x:c r="R77" s="75"/>
      <x:c r="S77" s="75"/>
      <x:c r="T77" s="75"/>
      <x:c r="U77" s="75"/>
      <x:c r="V77" s="75"/>
      <x:c r="W77" s="75"/>
      <x:c r="X77" s="75"/>
      <x:c r="Y77" s="75"/>
      <x:c r="Z77" s="75"/>
    </x:row>
    <x:row r="78" spans="1:26" ht="45.75" customHeight="1">
      <x:c r="A78" s="75"/>
      <x:c r="B78" s="75"/>
      <x:c r="C78" s="75"/>
      <x:c r="D78" s="75"/>
      <x:c r="E78" s="75"/>
      <x:c r="F78" s="75"/>
      <x:c r="G78" s="76"/>
      <x:c r="H78" s="75"/>
      <x:c r="I78" s="75"/>
      <x:c r="J78" s="75"/>
      <x:c r="K78" s="75"/>
      <x:c r="L78" s="75"/>
      <x:c r="M78" s="75"/>
      <x:c r="N78" s="75"/>
      <x:c r="O78" s="75"/>
      <x:c r="P78" s="75"/>
      <x:c r="Q78" s="75"/>
      <x:c r="R78" s="75"/>
      <x:c r="S78" s="75"/>
      <x:c r="T78" s="75"/>
      <x:c r="U78" s="75"/>
      <x:c r="V78" s="75"/>
      <x:c r="W78" s="75"/>
      <x:c r="X78" s="75"/>
      <x:c r="Y78" s="75"/>
      <x:c r="Z78" s="75"/>
    </x:row>
    <x:row r="79" spans="1:26" ht="45.75" customHeight="1">
      <x:c r="A79" s="75"/>
      <x:c r="B79" s="75"/>
      <x:c r="C79" s="75"/>
      <x:c r="D79" s="75"/>
      <x:c r="E79" s="75"/>
      <x:c r="F79" s="75"/>
      <x:c r="G79" s="76"/>
      <x:c r="H79" s="75"/>
      <x:c r="I79" s="75"/>
      <x:c r="J79" s="75"/>
      <x:c r="K79" s="75"/>
      <x:c r="L79" s="75"/>
      <x:c r="M79" s="75"/>
      <x:c r="N79" s="75"/>
      <x:c r="O79" s="75"/>
      <x:c r="P79" s="75"/>
      <x:c r="Q79" s="75"/>
      <x:c r="R79" s="75"/>
      <x:c r="S79" s="75"/>
      <x:c r="T79" s="75"/>
      <x:c r="U79" s="75"/>
      <x:c r="V79" s="75"/>
      <x:c r="W79" s="75"/>
      <x:c r="X79" s="75"/>
      <x:c r="Y79" s="75"/>
      <x:c r="Z79" s="75"/>
    </x:row>
    <x:row r="80" spans="1:26" ht="45.75" customHeight="1">
      <x:c r="A80" s="75"/>
      <x:c r="B80" s="75"/>
      <x:c r="C80" s="75"/>
      <x:c r="D80" s="75"/>
      <x:c r="E80" s="75"/>
      <x:c r="F80" s="75"/>
      <x:c r="G80" s="76"/>
      <x:c r="H80" s="75"/>
      <x:c r="I80" s="75"/>
      <x:c r="J80" s="75"/>
      <x:c r="K80" s="75"/>
      <x:c r="L80" s="75"/>
      <x:c r="M80" s="75"/>
      <x:c r="N80" s="75"/>
      <x:c r="O80" s="75"/>
      <x:c r="P80" s="75"/>
      <x:c r="Q80" s="75"/>
      <x:c r="R80" s="75"/>
      <x:c r="S80" s="75"/>
      <x:c r="T80" s="75"/>
      <x:c r="U80" s="75"/>
      <x:c r="V80" s="75"/>
      <x:c r="W80" s="75"/>
      <x:c r="X80" s="75"/>
      <x:c r="Y80" s="75"/>
      <x:c r="Z80" s="75"/>
    </x:row>
    <x:row r="81" spans="1:26" ht="45.75" customHeight="1">
      <x:c r="A81" s="75"/>
      <x:c r="B81" s="75"/>
      <x:c r="C81" s="75"/>
      <x:c r="D81" s="75"/>
      <x:c r="E81" s="75"/>
      <x:c r="F81" s="75"/>
      <x:c r="G81" s="76"/>
      <x:c r="H81" s="75"/>
      <x:c r="I81" s="75"/>
      <x:c r="J81" s="75"/>
      <x:c r="K81" s="75"/>
      <x:c r="L81" s="75"/>
      <x:c r="M81" s="75"/>
      <x:c r="N81" s="75"/>
      <x:c r="O81" s="75"/>
      <x:c r="P81" s="75"/>
      <x:c r="Q81" s="75"/>
      <x:c r="R81" s="75"/>
      <x:c r="S81" s="75"/>
      <x:c r="T81" s="75"/>
      <x:c r="U81" s="75"/>
      <x:c r="V81" s="75"/>
      <x:c r="W81" s="75"/>
      <x:c r="X81" s="75"/>
      <x:c r="Y81" s="75"/>
      <x:c r="Z81" s="75"/>
    </x:row>
    <x:row r="82" spans="1:26" ht="45.75" customHeight="1">
      <x:c r="A82" s="75"/>
      <x:c r="B82" s="75"/>
      <x:c r="C82" s="75"/>
      <x:c r="D82" s="75"/>
      <x:c r="E82" s="75"/>
      <x:c r="F82" s="75"/>
      <x:c r="G82" s="76"/>
      <x:c r="H82" s="75"/>
      <x:c r="I82" s="75"/>
      <x:c r="J82" s="75"/>
      <x:c r="K82" s="75"/>
      <x:c r="L82" s="75"/>
      <x:c r="M82" s="75"/>
      <x:c r="N82" s="75"/>
      <x:c r="O82" s="75"/>
      <x:c r="P82" s="75"/>
      <x:c r="Q82" s="75"/>
      <x:c r="R82" s="75"/>
      <x:c r="S82" s="75"/>
      <x:c r="T82" s="75"/>
      <x:c r="U82" s="75"/>
      <x:c r="V82" s="75"/>
      <x:c r="W82" s="75"/>
      <x:c r="X82" s="75"/>
      <x:c r="Y82" s="75"/>
      <x:c r="Z82" s="75"/>
    </x:row>
    <x:row r="83" spans="1:26" ht="45.75" customHeight="1">
      <x:c r="A83" s="75"/>
      <x:c r="B83" s="75"/>
      <x:c r="C83" s="75"/>
      <x:c r="D83" s="75"/>
      <x:c r="E83" s="75"/>
      <x:c r="F83" s="75"/>
      <x:c r="G83" s="76"/>
      <x:c r="H83" s="75"/>
      <x:c r="I83" s="75"/>
      <x:c r="J83" s="75"/>
      <x:c r="K83" s="75"/>
      <x:c r="L83" s="75"/>
      <x:c r="M83" s="75"/>
      <x:c r="N83" s="75"/>
      <x:c r="O83" s="75"/>
      <x:c r="P83" s="75"/>
      <x:c r="Q83" s="75"/>
      <x:c r="R83" s="75"/>
      <x:c r="S83" s="75"/>
      <x:c r="T83" s="75"/>
      <x:c r="U83" s="75"/>
      <x:c r="V83" s="75"/>
      <x:c r="W83" s="75"/>
      <x:c r="X83" s="75"/>
      <x:c r="Y83" s="75"/>
      <x:c r="Z83" s="75"/>
    </x:row>
    <x:row r="84" spans="1:26" ht="45.75" customHeight="1">
      <x:c r="A84" s="75"/>
      <x:c r="B84" s="75"/>
      <x:c r="C84" s="75"/>
      <x:c r="D84" s="75"/>
      <x:c r="E84" s="75"/>
      <x:c r="F84" s="75"/>
      <x:c r="G84" s="76"/>
      <x:c r="H84" s="75"/>
      <x:c r="I84" s="75"/>
      <x:c r="J84" s="75"/>
      <x:c r="K84" s="75"/>
      <x:c r="L84" s="75"/>
      <x:c r="M84" s="75"/>
      <x:c r="N84" s="75"/>
      <x:c r="O84" s="75"/>
      <x:c r="P84" s="75"/>
      <x:c r="Q84" s="75"/>
      <x:c r="R84" s="75"/>
      <x:c r="S84" s="75"/>
      <x:c r="T84" s="75"/>
      <x:c r="U84" s="75"/>
      <x:c r="V84" s="75"/>
      <x:c r="W84" s="75"/>
      <x:c r="X84" s="75"/>
      <x:c r="Y84" s="75"/>
      <x:c r="Z84" s="75"/>
    </x:row>
    <x:row r="85" spans="1:26" ht="45.75" customHeight="1">
      <x:c r="A85" s="75"/>
      <x:c r="B85" s="75"/>
      <x:c r="C85" s="75"/>
      <x:c r="D85" s="75"/>
      <x:c r="E85" s="75"/>
      <x:c r="F85" s="75"/>
      <x:c r="G85" s="76"/>
      <x:c r="H85" s="75"/>
      <x:c r="I85" s="75"/>
      <x:c r="J85" s="75"/>
      <x:c r="K85" s="75"/>
      <x:c r="L85" s="75"/>
      <x:c r="M85" s="75"/>
      <x:c r="N85" s="75"/>
      <x:c r="O85" s="75"/>
      <x:c r="P85" s="75"/>
      <x:c r="Q85" s="75"/>
      <x:c r="R85" s="75"/>
      <x:c r="S85" s="75"/>
      <x:c r="T85" s="75"/>
      <x:c r="U85" s="75"/>
      <x:c r="V85" s="75"/>
      <x:c r="W85" s="75"/>
      <x:c r="X85" s="75"/>
      <x:c r="Y85" s="75"/>
      <x:c r="Z85" s="75"/>
    </x:row>
    <x:row r="86" spans="1:26" ht="45.75" customHeight="1">
      <x:c r="A86" s="75"/>
      <x:c r="B86" s="75"/>
      <x:c r="C86" s="75"/>
      <x:c r="D86" s="75"/>
      <x:c r="E86" s="75"/>
      <x:c r="F86" s="75"/>
      <x:c r="G86" s="76"/>
      <x:c r="H86" s="75"/>
      <x:c r="I86" s="75"/>
      <x:c r="J86" s="75"/>
      <x:c r="K86" s="75"/>
      <x:c r="L86" s="75"/>
      <x:c r="M86" s="75"/>
      <x:c r="N86" s="75"/>
      <x:c r="O86" s="75"/>
      <x:c r="P86" s="75"/>
      <x:c r="Q86" s="75"/>
      <x:c r="R86" s="75"/>
      <x:c r="S86" s="75"/>
      <x:c r="T86" s="75"/>
      <x:c r="U86" s="75"/>
      <x:c r="V86" s="75"/>
      <x:c r="W86" s="75"/>
      <x:c r="X86" s="75"/>
      <x:c r="Y86" s="75"/>
      <x:c r="Z86" s="75"/>
    </x:row>
    <x:row r="87" spans="1:26" ht="45.75" customHeight="1">
      <x:c r="A87" s="75"/>
      <x:c r="B87" s="75"/>
      <x:c r="C87" s="75"/>
      <x:c r="D87" s="75"/>
      <x:c r="E87" s="75"/>
      <x:c r="F87" s="75"/>
      <x:c r="G87" s="76"/>
      <x:c r="H87" s="75"/>
      <x:c r="I87" s="75"/>
      <x:c r="J87" s="75"/>
      <x:c r="K87" s="75"/>
      <x:c r="L87" s="75"/>
      <x:c r="M87" s="75"/>
      <x:c r="N87" s="75"/>
      <x:c r="O87" s="75"/>
      <x:c r="P87" s="75"/>
      <x:c r="Q87" s="75"/>
      <x:c r="R87" s="75"/>
      <x:c r="S87" s="75"/>
      <x:c r="T87" s="75"/>
      <x:c r="U87" s="75"/>
      <x:c r="V87" s="75"/>
      <x:c r="W87" s="75"/>
      <x:c r="X87" s="75"/>
      <x:c r="Y87" s="75"/>
      <x:c r="Z87" s="75"/>
    </x:row>
    <x:row r="88" spans="1:26" ht="45.75" customHeight="1">
      <x:c r="A88" s="75"/>
      <x:c r="B88" s="75"/>
      <x:c r="C88" s="75"/>
      <x:c r="D88" s="75"/>
      <x:c r="E88" s="75"/>
      <x:c r="F88" s="75"/>
      <x:c r="G88" s="76"/>
      <x:c r="H88" s="75"/>
      <x:c r="I88" s="75"/>
      <x:c r="J88" s="75"/>
      <x:c r="K88" s="75"/>
      <x:c r="L88" s="75"/>
      <x:c r="M88" s="75"/>
      <x:c r="N88" s="75"/>
      <x:c r="O88" s="75"/>
      <x:c r="P88" s="75"/>
      <x:c r="Q88" s="75"/>
      <x:c r="R88" s="75"/>
      <x:c r="S88" s="75"/>
      <x:c r="T88" s="75"/>
      <x:c r="U88" s="75"/>
      <x:c r="V88" s="75"/>
      <x:c r="W88" s="75"/>
      <x:c r="X88" s="75"/>
      <x:c r="Y88" s="75"/>
      <x:c r="Z88" s="75"/>
    </x:row>
    <x:row r="89" spans="1:26" ht="45.75" customHeight="1">
      <x:c r="A89" s="75"/>
      <x:c r="B89" s="75"/>
      <x:c r="C89" s="75"/>
      <x:c r="D89" s="75"/>
      <x:c r="E89" s="75"/>
      <x:c r="F89" s="75"/>
      <x:c r="G89" s="76"/>
      <x:c r="H89" s="75"/>
      <x:c r="I89" s="75"/>
      <x:c r="J89" s="75"/>
      <x:c r="K89" s="75"/>
      <x:c r="L89" s="75"/>
      <x:c r="M89" s="75"/>
      <x:c r="N89" s="75"/>
      <x:c r="O89" s="75"/>
      <x:c r="P89" s="75"/>
      <x:c r="Q89" s="75"/>
      <x:c r="R89" s="75"/>
      <x:c r="S89" s="75"/>
      <x:c r="T89" s="75"/>
      <x:c r="U89" s="75"/>
      <x:c r="V89" s="75"/>
      <x:c r="W89" s="75"/>
      <x:c r="X89" s="75"/>
      <x:c r="Y89" s="75"/>
      <x:c r="Z89" s="75"/>
    </x:row>
    <x:row r="90" spans="1:26" ht="45.75" customHeight="1">
      <x:c r="A90" s="75"/>
      <x:c r="B90" s="75"/>
      <x:c r="C90" s="75"/>
      <x:c r="D90" s="75"/>
      <x:c r="E90" s="75"/>
      <x:c r="F90" s="75"/>
      <x:c r="G90" s="76"/>
      <x:c r="H90" s="75"/>
      <x:c r="I90" s="75"/>
      <x:c r="J90" s="75"/>
      <x:c r="K90" s="75"/>
      <x:c r="L90" s="75"/>
      <x:c r="M90" s="75"/>
      <x:c r="N90" s="75"/>
      <x:c r="O90" s="75"/>
      <x:c r="P90" s="75"/>
      <x:c r="Q90" s="75"/>
      <x:c r="R90" s="75"/>
      <x:c r="S90" s="75"/>
      <x:c r="T90" s="75"/>
      <x:c r="U90" s="75"/>
      <x:c r="V90" s="75"/>
      <x:c r="W90" s="75"/>
      <x:c r="X90" s="75"/>
      <x:c r="Y90" s="75"/>
      <x:c r="Z90" s="75"/>
    </x:row>
    <x:row r="91" spans="1:26" ht="45.75" customHeight="1">
      <x:c r="A91" s="75"/>
      <x:c r="B91" s="75"/>
      <x:c r="C91" s="75"/>
      <x:c r="D91" s="75"/>
      <x:c r="E91" s="75"/>
      <x:c r="F91" s="75"/>
      <x:c r="G91" s="76"/>
      <x:c r="H91" s="75"/>
      <x:c r="I91" s="75"/>
      <x:c r="J91" s="75"/>
      <x:c r="K91" s="75"/>
      <x:c r="L91" s="75"/>
      <x:c r="M91" s="75"/>
      <x:c r="N91" s="75"/>
      <x:c r="O91" s="75"/>
      <x:c r="P91" s="75"/>
      <x:c r="Q91" s="75"/>
      <x:c r="R91" s="75"/>
      <x:c r="S91" s="75"/>
      <x:c r="T91" s="75"/>
      <x:c r="U91" s="75"/>
      <x:c r="V91" s="75"/>
      <x:c r="W91" s="75"/>
      <x:c r="X91" s="75"/>
      <x:c r="Y91" s="75"/>
      <x:c r="Z91" s="75"/>
    </x:row>
    <x:row r="92" spans="1:26" ht="45.75" customHeight="1">
      <x:c r="A92" s="75"/>
      <x:c r="B92" s="75"/>
      <x:c r="C92" s="75"/>
      <x:c r="D92" s="75"/>
      <x:c r="E92" s="75"/>
      <x:c r="F92" s="75"/>
      <x:c r="G92" s="76"/>
      <x:c r="H92" s="75"/>
      <x:c r="I92" s="75"/>
      <x:c r="J92" s="75"/>
      <x:c r="K92" s="75"/>
      <x:c r="L92" s="75"/>
      <x:c r="M92" s="75"/>
      <x:c r="N92" s="75"/>
      <x:c r="O92" s="75"/>
      <x:c r="P92" s="75"/>
      <x:c r="Q92" s="75"/>
      <x:c r="R92" s="75"/>
      <x:c r="S92" s="75"/>
      <x:c r="T92" s="75"/>
      <x:c r="U92" s="75"/>
      <x:c r="V92" s="75"/>
      <x:c r="W92" s="75"/>
      <x:c r="X92" s="75"/>
      <x:c r="Y92" s="75"/>
      <x:c r="Z92" s="75"/>
    </x:row>
    <x:row r="93" spans="1:26" ht="45.75" customHeight="1">
      <x:c r="A93" s="75"/>
      <x:c r="B93" s="75"/>
      <x:c r="C93" s="75"/>
      <x:c r="D93" s="75"/>
      <x:c r="E93" s="75"/>
      <x:c r="F93" s="75"/>
      <x:c r="G93" s="76"/>
      <x:c r="H93" s="75"/>
      <x:c r="I93" s="75"/>
      <x:c r="J93" s="75"/>
      <x:c r="K93" s="75"/>
      <x:c r="L93" s="75"/>
      <x:c r="M93" s="75"/>
      <x:c r="N93" s="75"/>
      <x:c r="O93" s="75"/>
      <x:c r="P93" s="75"/>
      <x:c r="Q93" s="75"/>
      <x:c r="R93" s="75"/>
      <x:c r="S93" s="75"/>
      <x:c r="T93" s="75"/>
      <x:c r="U93" s="75"/>
      <x:c r="V93" s="75"/>
      <x:c r="W93" s="75"/>
      <x:c r="X93" s="75"/>
      <x:c r="Y93" s="75"/>
      <x:c r="Z93" s="75"/>
    </x:row>
    <x:row r="94" spans="1:26" ht="45.75" customHeight="1">
      <x:c r="A94" s="75"/>
      <x:c r="B94" s="75"/>
      <x:c r="C94" s="75"/>
      <x:c r="D94" s="75"/>
      <x:c r="E94" s="75"/>
      <x:c r="F94" s="75"/>
      <x:c r="G94" s="76"/>
      <x:c r="H94" s="75"/>
      <x:c r="I94" s="75"/>
      <x:c r="J94" s="75"/>
      <x:c r="K94" s="75"/>
      <x:c r="L94" s="75"/>
      <x:c r="M94" s="75"/>
      <x:c r="N94" s="75"/>
      <x:c r="O94" s="75"/>
      <x:c r="P94" s="75"/>
      <x:c r="Q94" s="75"/>
      <x:c r="R94" s="75"/>
      <x:c r="S94" s="75"/>
      <x:c r="T94" s="75"/>
      <x:c r="U94" s="75"/>
      <x:c r="V94" s="75"/>
      <x:c r="W94" s="75"/>
      <x:c r="X94" s="75"/>
      <x:c r="Y94" s="75"/>
      <x:c r="Z94" s="75"/>
    </x:row>
    <x:row r="95" spans="1:26" ht="45.75" customHeight="1">
      <x:c r="A95" s="75"/>
      <x:c r="B95" s="75"/>
      <x:c r="C95" s="75"/>
      <x:c r="D95" s="75"/>
      <x:c r="E95" s="75"/>
      <x:c r="F95" s="75"/>
      <x:c r="G95" s="76"/>
      <x:c r="H95" s="75"/>
      <x:c r="I95" s="75"/>
      <x:c r="J95" s="75"/>
      <x:c r="K95" s="75"/>
      <x:c r="L95" s="75"/>
      <x:c r="M95" s="75"/>
      <x:c r="N95" s="75"/>
      <x:c r="O95" s="75"/>
      <x:c r="P95" s="75"/>
      <x:c r="Q95" s="75"/>
      <x:c r="R95" s="75"/>
      <x:c r="S95" s="75"/>
      <x:c r="T95" s="75"/>
      <x:c r="U95" s="75"/>
      <x:c r="V95" s="75"/>
      <x:c r="W95" s="75"/>
      <x:c r="X95" s="75"/>
      <x:c r="Y95" s="75"/>
      <x:c r="Z95" s="75"/>
    </x:row>
    <x:row r="96" spans="1:26" ht="45.75" customHeight="1">
      <x:c r="A96" s="75"/>
      <x:c r="B96" s="75"/>
      <x:c r="C96" s="75"/>
      <x:c r="D96" s="75"/>
      <x:c r="E96" s="75"/>
      <x:c r="F96" s="75"/>
      <x:c r="G96" s="76"/>
      <x:c r="H96" s="75"/>
      <x:c r="I96" s="75"/>
      <x:c r="J96" s="75"/>
      <x:c r="K96" s="75"/>
      <x:c r="L96" s="75"/>
      <x:c r="M96" s="75"/>
      <x:c r="N96" s="75"/>
      <x:c r="O96" s="75"/>
      <x:c r="P96" s="75"/>
      <x:c r="Q96" s="75"/>
      <x:c r="R96" s="75"/>
      <x:c r="S96" s="75"/>
      <x:c r="T96" s="75"/>
      <x:c r="U96" s="75"/>
      <x:c r="V96" s="75"/>
      <x:c r="W96" s="75"/>
      <x:c r="X96" s="75"/>
      <x:c r="Y96" s="75"/>
      <x:c r="Z96" s="75"/>
    </x:row>
    <x:row r="97" spans="1:26" ht="45.75" customHeight="1">
      <x:c r="A97" s="75"/>
      <x:c r="B97" s="75"/>
      <x:c r="C97" s="75"/>
      <x:c r="D97" s="75"/>
      <x:c r="E97" s="75"/>
      <x:c r="F97" s="75"/>
      <x:c r="G97" s="76"/>
      <x:c r="H97" s="75"/>
      <x:c r="I97" s="75"/>
      <x:c r="J97" s="75"/>
      <x:c r="K97" s="75"/>
      <x:c r="L97" s="75"/>
      <x:c r="M97" s="75"/>
      <x:c r="N97" s="75"/>
      <x:c r="O97" s="75"/>
      <x:c r="P97" s="75"/>
      <x:c r="Q97" s="75"/>
      <x:c r="R97" s="75"/>
      <x:c r="S97" s="75"/>
      <x:c r="T97" s="75"/>
      <x:c r="U97" s="75"/>
      <x:c r="V97" s="75"/>
      <x:c r="W97" s="75"/>
      <x:c r="X97" s="75"/>
      <x:c r="Y97" s="75"/>
      <x:c r="Z97" s="75"/>
    </x:row>
    <x:row r="98" spans="1:26" ht="45.75" customHeight="1">
      <x:c r="A98" s="75"/>
      <x:c r="B98" s="75"/>
      <x:c r="C98" s="75"/>
      <x:c r="D98" s="75"/>
      <x:c r="E98" s="75"/>
      <x:c r="F98" s="75"/>
      <x:c r="G98" s="76"/>
      <x:c r="H98" s="75"/>
      <x:c r="I98" s="75"/>
      <x:c r="J98" s="75"/>
      <x:c r="K98" s="75"/>
      <x:c r="L98" s="75"/>
      <x:c r="M98" s="75"/>
      <x:c r="N98" s="75"/>
      <x:c r="O98" s="75"/>
      <x:c r="P98" s="75"/>
      <x:c r="Q98" s="75"/>
      <x:c r="R98" s="75"/>
      <x:c r="S98" s="75"/>
      <x:c r="T98" s="75"/>
      <x:c r="U98" s="75"/>
      <x:c r="V98" s="75"/>
      <x:c r="W98" s="75"/>
      <x:c r="X98" s="75"/>
      <x:c r="Y98" s="75"/>
      <x:c r="Z98" s="75"/>
    </x:row>
    <x:row r="99" spans="1:26" ht="45.75" customHeight="1">
      <x:c r="A99" s="75"/>
      <x:c r="B99" s="75"/>
      <x:c r="C99" s="75"/>
      <x:c r="D99" s="75"/>
      <x:c r="E99" s="75"/>
      <x:c r="F99" s="75"/>
      <x:c r="G99" s="76"/>
      <x:c r="H99" s="75"/>
      <x:c r="I99" s="75"/>
      <x:c r="J99" s="75"/>
      <x:c r="K99" s="75"/>
      <x:c r="L99" s="75"/>
      <x:c r="M99" s="75"/>
      <x:c r="N99" s="75"/>
      <x:c r="O99" s="75"/>
      <x:c r="P99" s="75"/>
      <x:c r="Q99" s="75"/>
      <x:c r="R99" s="75"/>
      <x:c r="S99" s="75"/>
      <x:c r="T99" s="75"/>
      <x:c r="U99" s="75"/>
      <x:c r="V99" s="75"/>
      <x:c r="W99" s="75"/>
      <x:c r="X99" s="75"/>
      <x:c r="Y99" s="75"/>
      <x:c r="Z99" s="75"/>
    </x:row>
    <x:row r="100" spans="1:26" ht="45.75" customHeight="1">
      <x:c r="A100" s="75"/>
      <x:c r="B100" s="75"/>
      <x:c r="C100" s="75"/>
      <x:c r="D100" s="75"/>
      <x:c r="E100" s="75"/>
      <x:c r="F100" s="75"/>
      <x:c r="G100" s="76"/>
      <x:c r="H100" s="75"/>
      <x:c r="I100" s="75"/>
      <x:c r="J100" s="75"/>
      <x:c r="K100" s="75"/>
      <x:c r="L100" s="75"/>
      <x:c r="M100" s="75"/>
      <x:c r="N100" s="75"/>
      <x:c r="O100" s="75"/>
      <x:c r="P100" s="75"/>
      <x:c r="Q100" s="75"/>
      <x:c r="R100" s="75"/>
      <x:c r="S100" s="75"/>
      <x:c r="T100" s="75"/>
      <x:c r="U100" s="75"/>
      <x:c r="V100" s="75"/>
      <x:c r="W100" s="75"/>
      <x:c r="X100" s="75"/>
      <x:c r="Y100" s="75"/>
      <x:c r="Z100" s="75"/>
    </x:row>
    <x:row r="101" spans="1:26" ht="45.75" customHeight="1">
      <x:c r="A101" s="75"/>
      <x:c r="B101" s="75"/>
      <x:c r="C101" s="75"/>
      <x:c r="D101" s="75"/>
      <x:c r="E101" s="75"/>
      <x:c r="F101" s="75"/>
      <x:c r="G101" s="76"/>
      <x:c r="H101" s="75"/>
      <x:c r="I101" s="75"/>
      <x:c r="J101" s="75"/>
      <x:c r="K101" s="75"/>
      <x:c r="L101" s="75"/>
      <x:c r="M101" s="75"/>
      <x:c r="N101" s="75"/>
      <x:c r="O101" s="75"/>
      <x:c r="P101" s="75"/>
      <x:c r="Q101" s="75"/>
      <x:c r="R101" s="75"/>
      <x:c r="S101" s="75"/>
      <x:c r="T101" s="75"/>
      <x:c r="U101" s="75"/>
      <x:c r="V101" s="75"/>
      <x:c r="W101" s="75"/>
      <x:c r="X101" s="75"/>
      <x:c r="Y101" s="75"/>
      <x:c r="Z101" s="75"/>
    </x:row>
    <x:row r="102" spans="1:26" ht="45.75" customHeight="1">
      <x:c r="A102" s="75"/>
      <x:c r="B102" s="75"/>
      <x:c r="C102" s="75"/>
      <x:c r="D102" s="75"/>
      <x:c r="E102" s="75"/>
      <x:c r="F102" s="75"/>
      <x:c r="G102" s="76"/>
      <x:c r="H102" s="75"/>
      <x:c r="I102" s="75"/>
      <x:c r="J102" s="75"/>
      <x:c r="K102" s="75"/>
      <x:c r="L102" s="75"/>
      <x:c r="M102" s="75"/>
      <x:c r="N102" s="75"/>
      <x:c r="O102" s="75"/>
      <x:c r="P102" s="75"/>
      <x:c r="Q102" s="75"/>
      <x:c r="R102" s="75"/>
      <x:c r="S102" s="75"/>
      <x:c r="T102" s="75"/>
      <x:c r="U102" s="75"/>
      <x:c r="V102" s="75"/>
      <x:c r="W102" s="75"/>
      <x:c r="X102" s="75"/>
      <x:c r="Y102" s="75"/>
      <x:c r="Z102" s="75"/>
    </x:row>
    <x:row r="103" spans="1:26" ht="45.75" customHeight="1">
      <x:c r="A103" s="75"/>
      <x:c r="B103" s="75"/>
      <x:c r="C103" s="75"/>
      <x:c r="D103" s="75"/>
      <x:c r="E103" s="75"/>
      <x:c r="F103" s="75"/>
      <x:c r="G103" s="76"/>
      <x:c r="H103" s="75"/>
      <x:c r="I103" s="75"/>
      <x:c r="J103" s="75"/>
      <x:c r="K103" s="75"/>
      <x:c r="L103" s="75"/>
      <x:c r="M103" s="75"/>
      <x:c r="N103" s="75"/>
      <x:c r="O103" s="75"/>
      <x:c r="P103" s="75"/>
      <x:c r="Q103" s="75"/>
      <x:c r="R103" s="75"/>
      <x:c r="S103" s="75"/>
      <x:c r="T103" s="75"/>
      <x:c r="U103" s="75"/>
      <x:c r="V103" s="75"/>
      <x:c r="W103" s="75"/>
      <x:c r="X103" s="75"/>
      <x:c r="Y103" s="75"/>
      <x:c r="Z103" s="75"/>
    </x:row>
    <x:row r="104" spans="1:26" ht="45.75" customHeight="1">
      <x:c r="A104" s="75"/>
      <x:c r="B104" s="75"/>
      <x:c r="C104" s="75"/>
      <x:c r="D104" s="75"/>
      <x:c r="E104" s="75"/>
      <x:c r="F104" s="75"/>
      <x:c r="G104" s="76"/>
      <x:c r="H104" s="75"/>
      <x:c r="I104" s="75"/>
      <x:c r="J104" s="75"/>
      <x:c r="K104" s="75"/>
      <x:c r="L104" s="75"/>
      <x:c r="M104" s="75"/>
      <x:c r="N104" s="75"/>
      <x:c r="O104" s="75"/>
      <x:c r="P104" s="75"/>
      <x:c r="Q104" s="75"/>
      <x:c r="R104" s="75"/>
      <x:c r="S104" s="75"/>
      <x:c r="T104" s="75"/>
      <x:c r="U104" s="75"/>
      <x:c r="V104" s="75"/>
      <x:c r="W104" s="75"/>
      <x:c r="X104" s="75"/>
      <x:c r="Y104" s="75"/>
      <x:c r="Z104" s="75"/>
    </x:row>
    <x:row r="105" spans="1:26" ht="45.75" customHeight="1">
      <x:c r="A105" s="75"/>
      <x:c r="B105" s="75"/>
      <x:c r="C105" s="75"/>
      <x:c r="D105" s="75"/>
      <x:c r="E105" s="75"/>
      <x:c r="F105" s="75"/>
      <x:c r="G105" s="76"/>
      <x:c r="H105" s="75"/>
      <x:c r="I105" s="75"/>
      <x:c r="J105" s="75"/>
      <x:c r="K105" s="75"/>
      <x:c r="L105" s="75"/>
      <x:c r="M105" s="75"/>
      <x:c r="N105" s="75"/>
      <x:c r="O105" s="75"/>
      <x:c r="P105" s="75"/>
      <x:c r="Q105" s="75"/>
      <x:c r="R105" s="75"/>
      <x:c r="S105" s="75"/>
      <x:c r="T105" s="75"/>
      <x:c r="U105" s="75"/>
      <x:c r="V105" s="75"/>
      <x:c r="W105" s="75"/>
      <x:c r="X105" s="75"/>
      <x:c r="Y105" s="75"/>
      <x:c r="Z105" s="75"/>
    </x:row>
    <x:row r="106" spans="1:26" ht="45.75" customHeight="1">
      <x:c r="A106" s="75"/>
      <x:c r="B106" s="75"/>
      <x:c r="C106" s="75"/>
      <x:c r="D106" s="75"/>
      <x:c r="E106" s="75"/>
      <x:c r="F106" s="75"/>
      <x:c r="G106" s="76"/>
      <x:c r="H106" s="75"/>
      <x:c r="I106" s="75"/>
      <x:c r="J106" s="75"/>
      <x:c r="K106" s="75"/>
      <x:c r="L106" s="75"/>
      <x:c r="M106" s="75"/>
      <x:c r="N106" s="75"/>
      <x:c r="O106" s="75"/>
      <x:c r="P106" s="75"/>
      <x:c r="Q106" s="75"/>
      <x:c r="R106" s="75"/>
      <x:c r="S106" s="75"/>
      <x:c r="T106" s="75"/>
      <x:c r="U106" s="75"/>
      <x:c r="V106" s="75"/>
      <x:c r="W106" s="75"/>
      <x:c r="X106" s="75"/>
      <x:c r="Y106" s="75"/>
      <x:c r="Z106" s="75"/>
    </x:row>
    <x:row r="107" spans="1:26" ht="45.75" customHeight="1">
      <x:c r="A107" s="75"/>
      <x:c r="B107" s="75"/>
      <x:c r="C107" s="75"/>
      <x:c r="D107" s="75"/>
      <x:c r="E107" s="75"/>
      <x:c r="F107" s="75"/>
      <x:c r="G107" s="76"/>
      <x:c r="H107" s="75"/>
      <x:c r="I107" s="75"/>
      <x:c r="J107" s="75"/>
      <x:c r="K107" s="75"/>
      <x:c r="L107" s="75"/>
      <x:c r="M107" s="75"/>
      <x:c r="N107" s="75"/>
      <x:c r="O107" s="75"/>
      <x:c r="P107" s="75"/>
      <x:c r="Q107" s="75"/>
      <x:c r="R107" s="75"/>
      <x:c r="S107" s="75"/>
      <x:c r="T107" s="75"/>
      <x:c r="U107" s="75"/>
      <x:c r="V107" s="75"/>
      <x:c r="W107" s="75"/>
      <x:c r="X107" s="75"/>
      <x:c r="Y107" s="75"/>
      <x:c r="Z107" s="75"/>
    </x:row>
    <x:row r="108" spans="1:26" ht="45.75" customHeight="1">
      <x:c r="A108" s="75"/>
      <x:c r="B108" s="75"/>
      <x:c r="C108" s="75"/>
      <x:c r="D108" s="75"/>
      <x:c r="E108" s="75"/>
      <x:c r="F108" s="75"/>
      <x:c r="G108" s="76"/>
      <x:c r="H108" s="75"/>
      <x:c r="I108" s="75"/>
      <x:c r="J108" s="75"/>
      <x:c r="K108" s="75"/>
      <x:c r="L108" s="75"/>
      <x:c r="M108" s="75"/>
      <x:c r="N108" s="75"/>
      <x:c r="O108" s="75"/>
      <x:c r="P108" s="75"/>
      <x:c r="Q108" s="75"/>
      <x:c r="R108" s="75"/>
      <x:c r="S108" s="75"/>
      <x:c r="T108" s="75"/>
      <x:c r="U108" s="75"/>
      <x:c r="V108" s="75"/>
      <x:c r="W108" s="75"/>
      <x:c r="X108" s="75"/>
      <x:c r="Y108" s="75"/>
      <x:c r="Z108" s="75"/>
    </x:row>
    <x:row r="109" spans="1:26" ht="45.75" customHeight="1">
      <x:c r="A109" s="75"/>
      <x:c r="B109" s="75"/>
      <x:c r="C109" s="75"/>
      <x:c r="D109" s="75"/>
      <x:c r="E109" s="75"/>
      <x:c r="F109" s="75"/>
      <x:c r="G109" s="76"/>
      <x:c r="H109" s="75"/>
      <x:c r="I109" s="75"/>
      <x:c r="J109" s="75"/>
      <x:c r="K109" s="75"/>
      <x:c r="L109" s="75"/>
      <x:c r="M109" s="75"/>
      <x:c r="N109" s="75"/>
      <x:c r="O109" s="75"/>
      <x:c r="P109" s="75"/>
      <x:c r="Q109" s="75"/>
      <x:c r="R109" s="75"/>
      <x:c r="S109" s="75"/>
      <x:c r="T109" s="75"/>
      <x:c r="U109" s="75"/>
      <x:c r="V109" s="75"/>
      <x:c r="W109" s="75"/>
      <x:c r="X109" s="75"/>
      <x:c r="Y109" s="75"/>
      <x:c r="Z109" s="75"/>
    </x:row>
    <x:row r="110" spans="1:26" ht="45.75" customHeight="1">
      <x:c r="A110" s="75"/>
      <x:c r="B110" s="75"/>
      <x:c r="C110" s="75"/>
      <x:c r="D110" s="75"/>
      <x:c r="E110" s="75"/>
      <x:c r="F110" s="75"/>
      <x:c r="G110" s="76"/>
      <x:c r="H110" s="75"/>
      <x:c r="I110" s="75"/>
      <x:c r="J110" s="75"/>
      <x:c r="K110" s="75"/>
      <x:c r="L110" s="75"/>
      <x:c r="M110" s="75"/>
      <x:c r="N110" s="75"/>
      <x:c r="O110" s="75"/>
      <x:c r="P110" s="75"/>
      <x:c r="Q110" s="75"/>
      <x:c r="R110" s="75"/>
      <x:c r="S110" s="75"/>
      <x:c r="T110" s="75"/>
      <x:c r="U110" s="75"/>
      <x:c r="V110" s="75"/>
      <x:c r="W110" s="75"/>
      <x:c r="X110" s="75"/>
      <x:c r="Y110" s="75"/>
      <x:c r="Z110" s="75"/>
    </x:row>
    <x:row r="111" spans="1:26" ht="45.75" customHeight="1">
      <x:c r="A111" s="75"/>
      <x:c r="B111" s="75"/>
      <x:c r="C111" s="75"/>
      <x:c r="D111" s="75"/>
      <x:c r="E111" s="75"/>
      <x:c r="F111" s="75"/>
      <x:c r="G111" s="76"/>
      <x:c r="H111" s="75"/>
      <x:c r="I111" s="75"/>
      <x:c r="J111" s="75"/>
      <x:c r="K111" s="75"/>
      <x:c r="L111" s="75"/>
      <x:c r="M111" s="75"/>
      <x:c r="N111" s="75"/>
      <x:c r="O111" s="75"/>
      <x:c r="P111" s="75"/>
      <x:c r="Q111" s="75"/>
      <x:c r="R111" s="75"/>
      <x:c r="S111" s="75"/>
      <x:c r="T111" s="75"/>
      <x:c r="U111" s="75"/>
      <x:c r="V111" s="75"/>
      <x:c r="W111" s="75"/>
      <x:c r="X111" s="75"/>
      <x:c r="Y111" s="75"/>
      <x:c r="Z111" s="75"/>
    </x:row>
    <x:row r="112" spans="1:26" ht="45.75" customHeight="1">
      <x:c r="A112" s="75"/>
      <x:c r="B112" s="75"/>
      <x:c r="C112" s="75"/>
      <x:c r="D112" s="75"/>
      <x:c r="E112" s="75"/>
      <x:c r="F112" s="75"/>
      <x:c r="G112" s="76"/>
      <x:c r="H112" s="75"/>
      <x:c r="I112" s="75"/>
      <x:c r="J112" s="75"/>
      <x:c r="K112" s="75"/>
      <x:c r="L112" s="75"/>
      <x:c r="M112" s="75"/>
      <x:c r="N112" s="75"/>
      <x:c r="O112" s="75"/>
      <x:c r="P112" s="75"/>
      <x:c r="Q112" s="75"/>
      <x:c r="R112" s="75"/>
      <x:c r="S112" s="75"/>
      <x:c r="T112" s="75"/>
      <x:c r="U112" s="75"/>
      <x:c r="V112" s="75"/>
      <x:c r="W112" s="75"/>
      <x:c r="X112" s="75"/>
      <x:c r="Y112" s="75"/>
      <x:c r="Z112" s="75"/>
    </x:row>
    <x:row r="113" spans="1:26" ht="45.75" customHeight="1">
      <x:c r="A113" s="75"/>
      <x:c r="B113" s="75"/>
      <x:c r="C113" s="75"/>
      <x:c r="D113" s="75"/>
      <x:c r="E113" s="75"/>
      <x:c r="F113" s="75"/>
      <x:c r="G113" s="76"/>
      <x:c r="H113" s="75"/>
      <x:c r="I113" s="75"/>
      <x:c r="J113" s="75"/>
      <x:c r="K113" s="75"/>
      <x:c r="L113" s="75"/>
      <x:c r="M113" s="75"/>
      <x:c r="N113" s="75"/>
      <x:c r="O113" s="75"/>
      <x:c r="P113" s="75"/>
      <x:c r="Q113" s="75"/>
      <x:c r="R113" s="75"/>
      <x:c r="S113" s="75"/>
      <x:c r="T113" s="75"/>
      <x:c r="U113" s="75"/>
      <x:c r="V113" s="75"/>
      <x:c r="W113" s="75"/>
      <x:c r="X113" s="75"/>
      <x:c r="Y113" s="75"/>
      <x:c r="Z113" s="75"/>
    </x:row>
    <x:row r="114" spans="1:26" ht="45.75" customHeight="1">
      <x:c r="A114" s="75"/>
      <x:c r="B114" s="75"/>
      <x:c r="C114" s="75"/>
      <x:c r="D114" s="75"/>
      <x:c r="E114" s="75"/>
      <x:c r="F114" s="75"/>
      <x:c r="G114" s="76"/>
      <x:c r="H114" s="75"/>
      <x:c r="I114" s="75"/>
      <x:c r="J114" s="75"/>
      <x:c r="K114" s="75"/>
      <x:c r="L114" s="75"/>
      <x:c r="M114" s="75"/>
      <x:c r="N114" s="75"/>
      <x:c r="O114" s="75"/>
      <x:c r="P114" s="75"/>
      <x:c r="Q114" s="75"/>
      <x:c r="R114" s="75"/>
      <x:c r="S114" s="75"/>
      <x:c r="T114" s="75"/>
      <x:c r="U114" s="75"/>
      <x:c r="V114" s="75"/>
      <x:c r="W114" s="75"/>
      <x:c r="X114" s="75"/>
      <x:c r="Y114" s="75"/>
      <x:c r="Z114" s="75"/>
    </x:row>
    <x:row r="115" spans="1:26" ht="45.75" customHeight="1">
      <x:c r="A115" s="75"/>
      <x:c r="B115" s="75"/>
      <x:c r="C115" s="75"/>
      <x:c r="D115" s="75"/>
      <x:c r="E115" s="75"/>
      <x:c r="F115" s="75"/>
      <x:c r="G115" s="76"/>
      <x:c r="H115" s="75"/>
      <x:c r="I115" s="75"/>
      <x:c r="J115" s="75"/>
      <x:c r="K115" s="75"/>
      <x:c r="L115" s="75"/>
      <x:c r="M115" s="75"/>
      <x:c r="N115" s="75"/>
      <x:c r="O115" s="75"/>
      <x:c r="P115" s="75"/>
      <x:c r="Q115" s="75"/>
      <x:c r="R115" s="75"/>
      <x:c r="S115" s="75"/>
      <x:c r="T115" s="75"/>
      <x:c r="U115" s="75"/>
      <x:c r="V115" s="75"/>
      <x:c r="W115" s="75"/>
      <x:c r="X115" s="75"/>
      <x:c r="Y115" s="75"/>
      <x:c r="Z115" s="75"/>
    </x:row>
    <x:row r="116" spans="1:26" ht="45.75" customHeight="1">
      <x:c r="A116" s="75"/>
      <x:c r="B116" s="75"/>
      <x:c r="C116" s="75"/>
      <x:c r="D116" s="75"/>
      <x:c r="E116" s="75"/>
      <x:c r="F116" s="75"/>
      <x:c r="G116" s="76"/>
      <x:c r="H116" s="75"/>
      <x:c r="I116" s="75"/>
      <x:c r="J116" s="75"/>
      <x:c r="K116" s="75"/>
      <x:c r="L116" s="75"/>
      <x:c r="M116" s="75"/>
      <x:c r="N116" s="75"/>
      <x:c r="O116" s="75"/>
      <x:c r="P116" s="75"/>
      <x:c r="Q116" s="75"/>
      <x:c r="R116" s="75"/>
      <x:c r="S116" s="75"/>
      <x:c r="T116" s="75"/>
      <x:c r="U116" s="75"/>
      <x:c r="V116" s="75"/>
      <x:c r="W116" s="75"/>
      <x:c r="X116" s="75"/>
      <x:c r="Y116" s="75"/>
      <x:c r="Z116" s="75"/>
    </x:row>
    <x:row r="117" spans="1:26" ht="45.75" customHeight="1">
      <x:c r="A117" s="75"/>
      <x:c r="B117" s="75"/>
      <x:c r="C117" s="75"/>
      <x:c r="D117" s="75"/>
      <x:c r="E117" s="75"/>
      <x:c r="F117" s="75"/>
      <x:c r="G117" s="76"/>
      <x:c r="H117" s="75"/>
      <x:c r="I117" s="75"/>
      <x:c r="J117" s="75"/>
      <x:c r="K117" s="75"/>
      <x:c r="L117" s="75"/>
      <x:c r="M117" s="75"/>
      <x:c r="N117" s="75"/>
      <x:c r="O117" s="75"/>
      <x:c r="P117" s="75"/>
      <x:c r="Q117" s="75"/>
      <x:c r="R117" s="75"/>
      <x:c r="S117" s="75"/>
      <x:c r="T117" s="75"/>
      <x:c r="U117" s="75"/>
      <x:c r="V117" s="75"/>
      <x:c r="W117" s="75"/>
      <x:c r="X117" s="75"/>
      <x:c r="Y117" s="75"/>
      <x:c r="Z117" s="75"/>
    </x:row>
    <x:row r="118" spans="1:26" ht="45.75" customHeight="1">
      <x:c r="A118" s="75"/>
      <x:c r="B118" s="75"/>
      <x:c r="C118" s="75"/>
      <x:c r="D118" s="75"/>
      <x:c r="E118" s="75"/>
      <x:c r="F118" s="75"/>
      <x:c r="G118" s="76"/>
      <x:c r="H118" s="75"/>
      <x:c r="I118" s="75"/>
      <x:c r="J118" s="75"/>
      <x:c r="K118" s="75"/>
      <x:c r="L118" s="75"/>
      <x:c r="M118" s="75"/>
      <x:c r="N118" s="75"/>
      <x:c r="O118" s="75"/>
      <x:c r="P118" s="75"/>
      <x:c r="Q118" s="75"/>
      <x:c r="R118" s="75"/>
      <x:c r="S118" s="75"/>
      <x:c r="T118" s="75"/>
      <x:c r="U118" s="75"/>
      <x:c r="V118" s="75"/>
      <x:c r="W118" s="75"/>
      <x:c r="X118" s="75"/>
      <x:c r="Y118" s="75"/>
      <x:c r="Z118" s="75"/>
    </x:row>
    <x:row r="119" spans="1:26" ht="45.75" customHeight="1">
      <x:c r="A119" s="75"/>
      <x:c r="B119" s="75"/>
      <x:c r="C119" s="75"/>
      <x:c r="D119" s="75"/>
      <x:c r="E119" s="75"/>
      <x:c r="F119" s="75"/>
      <x:c r="G119" s="76"/>
      <x:c r="H119" s="75"/>
      <x:c r="I119" s="75"/>
      <x:c r="J119" s="75"/>
      <x:c r="K119" s="75"/>
      <x:c r="L119" s="75"/>
      <x:c r="M119" s="75"/>
      <x:c r="N119" s="75"/>
      <x:c r="O119" s="75"/>
      <x:c r="P119" s="75"/>
      <x:c r="Q119" s="75"/>
      <x:c r="R119" s="75"/>
      <x:c r="S119" s="75"/>
      <x:c r="T119" s="75"/>
      <x:c r="U119" s="75"/>
      <x:c r="V119" s="75"/>
      <x:c r="W119" s="75"/>
      <x:c r="X119" s="75"/>
      <x:c r="Y119" s="75"/>
      <x:c r="Z119" s="75"/>
    </x:row>
    <x:row r="120" spans="1:26" ht="45.75" customHeight="1">
      <x:c r="A120" s="75"/>
      <x:c r="B120" s="75"/>
      <x:c r="C120" s="75"/>
      <x:c r="D120" s="75"/>
      <x:c r="E120" s="75"/>
      <x:c r="F120" s="75"/>
      <x:c r="G120" s="76"/>
      <x:c r="H120" s="75"/>
      <x:c r="I120" s="75"/>
      <x:c r="J120" s="75"/>
      <x:c r="K120" s="75"/>
      <x:c r="L120" s="75"/>
      <x:c r="M120" s="75"/>
      <x:c r="N120" s="75"/>
      <x:c r="O120" s="75"/>
      <x:c r="P120" s="75"/>
      <x:c r="Q120" s="75"/>
      <x:c r="R120" s="75"/>
      <x:c r="S120" s="75"/>
      <x:c r="T120" s="75"/>
      <x:c r="U120" s="75"/>
      <x:c r="V120" s="75"/>
      <x:c r="W120" s="75"/>
      <x:c r="X120" s="75"/>
      <x:c r="Y120" s="75"/>
      <x:c r="Z120" s="75"/>
    </x:row>
    <x:row r="121" spans="1:26" ht="45.75" customHeight="1">
      <x:c r="A121" s="75"/>
      <x:c r="B121" s="75"/>
      <x:c r="C121" s="75"/>
      <x:c r="D121" s="75"/>
      <x:c r="E121" s="75"/>
      <x:c r="F121" s="75"/>
      <x:c r="G121" s="76"/>
      <x:c r="H121" s="75"/>
      <x:c r="I121" s="75"/>
      <x:c r="J121" s="75"/>
      <x:c r="K121" s="75"/>
      <x:c r="L121" s="75"/>
      <x:c r="M121" s="75"/>
      <x:c r="N121" s="75"/>
      <x:c r="O121" s="75"/>
      <x:c r="P121" s="75"/>
      <x:c r="Q121" s="75"/>
      <x:c r="R121" s="75"/>
      <x:c r="S121" s="75"/>
      <x:c r="T121" s="75"/>
      <x:c r="U121" s="75"/>
      <x:c r="V121" s="75"/>
      <x:c r="W121" s="75"/>
      <x:c r="X121" s="75"/>
      <x:c r="Y121" s="75"/>
      <x:c r="Z121" s="75"/>
    </x:row>
    <x:row r="122" spans="1:26" ht="45.75" customHeight="1">
      <x:c r="A122" s="75"/>
      <x:c r="B122" s="75"/>
      <x:c r="C122" s="75"/>
      <x:c r="D122" s="75"/>
      <x:c r="E122" s="75"/>
      <x:c r="F122" s="75"/>
      <x:c r="G122" s="76"/>
      <x:c r="H122" s="75"/>
      <x:c r="I122" s="75"/>
      <x:c r="J122" s="75"/>
      <x:c r="K122" s="75"/>
      <x:c r="L122" s="75"/>
      <x:c r="M122" s="75"/>
      <x:c r="N122" s="75"/>
      <x:c r="O122" s="75"/>
      <x:c r="P122" s="75"/>
      <x:c r="Q122" s="75"/>
      <x:c r="R122" s="75"/>
      <x:c r="S122" s="75"/>
      <x:c r="T122" s="75"/>
      <x:c r="U122" s="75"/>
      <x:c r="V122" s="75"/>
      <x:c r="W122" s="75"/>
      <x:c r="X122" s="75"/>
      <x:c r="Y122" s="75"/>
      <x:c r="Z122" s="75"/>
    </x:row>
    <x:row r="123" spans="1:26" ht="45.75" customHeight="1">
      <x:c r="A123" s="75"/>
      <x:c r="B123" s="75"/>
      <x:c r="C123" s="75"/>
      <x:c r="D123" s="75"/>
      <x:c r="E123" s="75"/>
      <x:c r="F123" s="75"/>
      <x:c r="G123" s="76"/>
      <x:c r="H123" s="75"/>
      <x:c r="I123" s="75"/>
      <x:c r="J123" s="75"/>
      <x:c r="K123" s="75"/>
      <x:c r="L123" s="75"/>
      <x:c r="M123" s="75"/>
      <x:c r="N123" s="75"/>
      <x:c r="O123" s="75"/>
      <x:c r="P123" s="75"/>
      <x:c r="Q123" s="75"/>
      <x:c r="R123" s="75"/>
      <x:c r="S123" s="75"/>
      <x:c r="T123" s="75"/>
      <x:c r="U123" s="75"/>
      <x:c r="V123" s="75"/>
      <x:c r="W123" s="75"/>
      <x:c r="X123" s="75"/>
      <x:c r="Y123" s="75"/>
      <x:c r="Z123" s="75"/>
    </x:row>
    <x:row r="124" spans="1:26" ht="45.75" customHeight="1">
      <x:c r="A124" s="75"/>
      <x:c r="B124" s="75"/>
      <x:c r="C124" s="75"/>
      <x:c r="D124" s="75"/>
      <x:c r="E124" s="75"/>
      <x:c r="F124" s="75"/>
      <x:c r="G124" s="76"/>
      <x:c r="H124" s="75"/>
      <x:c r="I124" s="75"/>
      <x:c r="J124" s="75"/>
      <x:c r="K124" s="75"/>
      <x:c r="L124" s="75"/>
      <x:c r="M124" s="75"/>
      <x:c r="N124" s="75"/>
      <x:c r="O124" s="75"/>
      <x:c r="P124" s="75"/>
      <x:c r="Q124" s="75"/>
      <x:c r="R124" s="75"/>
      <x:c r="S124" s="75"/>
      <x:c r="T124" s="75"/>
      <x:c r="U124" s="75"/>
      <x:c r="V124" s="75"/>
      <x:c r="W124" s="75"/>
      <x:c r="X124" s="75"/>
      <x:c r="Y124" s="75"/>
      <x:c r="Z124" s="75"/>
    </x:row>
    <x:row r="125" spans="1:26" ht="45.75" customHeight="1">
      <x:c r="A125" s="75"/>
      <x:c r="B125" s="75"/>
      <x:c r="C125" s="75"/>
      <x:c r="D125" s="75"/>
      <x:c r="E125" s="75"/>
      <x:c r="F125" s="75"/>
      <x:c r="G125" s="76"/>
      <x:c r="H125" s="75"/>
      <x:c r="I125" s="75"/>
      <x:c r="J125" s="75"/>
      <x:c r="K125" s="75"/>
      <x:c r="L125" s="75"/>
      <x:c r="M125" s="75"/>
      <x:c r="N125" s="75"/>
      <x:c r="O125" s="75"/>
      <x:c r="P125" s="75"/>
      <x:c r="Q125" s="75"/>
      <x:c r="R125" s="75"/>
      <x:c r="S125" s="75"/>
      <x:c r="T125" s="75"/>
      <x:c r="U125" s="75"/>
      <x:c r="V125" s="75"/>
      <x:c r="W125" s="75"/>
      <x:c r="X125" s="75"/>
      <x:c r="Y125" s="75"/>
      <x:c r="Z125" s="75"/>
    </x:row>
    <x:row r="126" spans="1:26" ht="45.75" customHeight="1">
      <x:c r="A126" s="75"/>
      <x:c r="B126" s="75"/>
      <x:c r="C126" s="75"/>
      <x:c r="D126" s="75"/>
      <x:c r="E126" s="75"/>
      <x:c r="F126" s="75"/>
      <x:c r="G126" s="76"/>
      <x:c r="H126" s="75"/>
      <x:c r="I126" s="75"/>
      <x:c r="J126" s="75"/>
      <x:c r="K126" s="75"/>
      <x:c r="L126" s="75"/>
      <x:c r="M126" s="75"/>
      <x:c r="N126" s="75"/>
      <x:c r="O126" s="75"/>
      <x:c r="P126" s="75"/>
      <x:c r="Q126" s="75"/>
      <x:c r="R126" s="75"/>
      <x:c r="S126" s="75"/>
      <x:c r="T126" s="75"/>
      <x:c r="U126" s="75"/>
      <x:c r="V126" s="75"/>
      <x:c r="W126" s="75"/>
      <x:c r="X126" s="75"/>
      <x:c r="Y126" s="75"/>
      <x:c r="Z126" s="75"/>
    </x:row>
    <x:row r="127" spans="1:26" ht="45.75" customHeight="1">
      <x:c r="A127" s="75"/>
      <x:c r="B127" s="75"/>
      <x:c r="C127" s="75"/>
      <x:c r="D127" s="75"/>
      <x:c r="E127" s="75"/>
      <x:c r="F127" s="75"/>
      <x:c r="G127" s="76"/>
      <x:c r="H127" s="75"/>
      <x:c r="I127" s="75"/>
      <x:c r="J127" s="75"/>
      <x:c r="K127" s="75"/>
      <x:c r="L127" s="75"/>
      <x:c r="M127" s="75"/>
      <x:c r="N127" s="75"/>
      <x:c r="O127" s="75"/>
      <x:c r="P127" s="75"/>
      <x:c r="Q127" s="75"/>
      <x:c r="R127" s="75"/>
      <x:c r="S127" s="75"/>
      <x:c r="T127" s="75"/>
      <x:c r="U127" s="75"/>
      <x:c r="V127" s="75"/>
      <x:c r="W127" s="75"/>
      <x:c r="X127" s="75"/>
      <x:c r="Y127" s="75"/>
      <x:c r="Z127" s="75"/>
    </x:row>
    <x:row r="128" spans="1:26" ht="45.75" customHeight="1">
      <x:c r="A128" s="75"/>
      <x:c r="B128" s="75"/>
      <x:c r="C128" s="75"/>
      <x:c r="D128" s="75"/>
      <x:c r="E128" s="75"/>
      <x:c r="F128" s="75"/>
      <x:c r="G128" s="76"/>
      <x:c r="H128" s="75"/>
      <x:c r="I128" s="75"/>
      <x:c r="J128" s="75"/>
      <x:c r="K128" s="75"/>
      <x:c r="L128" s="75"/>
      <x:c r="M128" s="75"/>
      <x:c r="N128" s="75"/>
      <x:c r="O128" s="75"/>
      <x:c r="P128" s="75"/>
      <x:c r="Q128" s="75"/>
      <x:c r="R128" s="75"/>
      <x:c r="S128" s="75"/>
      <x:c r="T128" s="75"/>
      <x:c r="U128" s="75"/>
      <x:c r="V128" s="75"/>
      <x:c r="W128" s="75"/>
      <x:c r="X128" s="75"/>
      <x:c r="Y128" s="75"/>
      <x:c r="Z128" s="75"/>
    </x:row>
    <x:row r="129" spans="1:26" ht="45.75" customHeight="1">
      <x:c r="A129" s="75"/>
      <x:c r="B129" s="75"/>
      <x:c r="C129" s="75"/>
      <x:c r="D129" s="75"/>
      <x:c r="E129" s="75"/>
      <x:c r="F129" s="75"/>
      <x:c r="G129" s="76"/>
      <x:c r="H129" s="75"/>
      <x:c r="I129" s="75"/>
      <x:c r="J129" s="75"/>
      <x:c r="K129" s="75"/>
      <x:c r="L129" s="75"/>
      <x:c r="M129" s="75"/>
      <x:c r="N129" s="75"/>
      <x:c r="O129" s="75"/>
      <x:c r="P129" s="75"/>
      <x:c r="Q129" s="75"/>
      <x:c r="R129" s="75"/>
      <x:c r="S129" s="75"/>
      <x:c r="T129" s="75"/>
      <x:c r="U129" s="75"/>
      <x:c r="V129" s="75"/>
      <x:c r="W129" s="75"/>
      <x:c r="X129" s="75"/>
      <x:c r="Y129" s="75"/>
      <x:c r="Z129" s="75"/>
    </x:row>
    <x:row r="130" spans="1:26" ht="45.75" customHeight="1">
      <x:c r="A130" s="75"/>
      <x:c r="B130" s="75"/>
      <x:c r="C130" s="75"/>
      <x:c r="D130" s="75"/>
      <x:c r="E130" s="75"/>
      <x:c r="F130" s="75"/>
      <x:c r="G130" s="76"/>
      <x:c r="H130" s="75"/>
      <x:c r="I130" s="75"/>
      <x:c r="J130" s="75"/>
      <x:c r="K130" s="75"/>
      <x:c r="L130" s="75"/>
      <x:c r="M130" s="75"/>
      <x:c r="N130" s="75"/>
      <x:c r="O130" s="75"/>
      <x:c r="P130" s="75"/>
      <x:c r="Q130" s="75"/>
      <x:c r="R130" s="75"/>
      <x:c r="S130" s="75"/>
      <x:c r="T130" s="75"/>
      <x:c r="U130" s="75"/>
      <x:c r="V130" s="75"/>
      <x:c r="W130" s="75"/>
      <x:c r="X130" s="75"/>
      <x:c r="Y130" s="75"/>
      <x:c r="Z130" s="75"/>
    </x:row>
    <x:row r="131" spans="1:26" ht="45.75" customHeight="1">
      <x:c r="A131" s="75"/>
      <x:c r="B131" s="75"/>
      <x:c r="C131" s="75"/>
      <x:c r="D131" s="75"/>
      <x:c r="E131" s="75"/>
      <x:c r="F131" s="75"/>
      <x:c r="G131" s="76"/>
      <x:c r="H131" s="75"/>
      <x:c r="I131" s="75"/>
      <x:c r="J131" s="75"/>
      <x:c r="K131" s="75"/>
      <x:c r="L131" s="75"/>
      <x:c r="M131" s="75"/>
      <x:c r="N131" s="75"/>
      <x:c r="O131" s="75"/>
      <x:c r="P131" s="75"/>
      <x:c r="Q131" s="75"/>
      <x:c r="R131" s="75"/>
      <x:c r="S131" s="75"/>
      <x:c r="T131" s="75"/>
      <x:c r="U131" s="75"/>
      <x:c r="V131" s="75"/>
      <x:c r="W131" s="75"/>
      <x:c r="X131" s="75"/>
      <x:c r="Y131" s="75"/>
      <x:c r="Z131" s="75"/>
    </x:row>
    <x:row r="132" spans="1:26" ht="45.75" customHeight="1">
      <x:c r="A132" s="75"/>
      <x:c r="B132" s="75"/>
      <x:c r="C132" s="75"/>
      <x:c r="D132" s="75"/>
      <x:c r="E132" s="75"/>
      <x:c r="F132" s="75"/>
      <x:c r="G132" s="76"/>
      <x:c r="H132" s="75"/>
      <x:c r="I132" s="75"/>
      <x:c r="J132" s="75"/>
      <x:c r="K132" s="75"/>
      <x:c r="L132" s="75"/>
      <x:c r="M132" s="75"/>
      <x:c r="N132" s="75"/>
      <x:c r="O132" s="75"/>
      <x:c r="P132" s="75"/>
      <x:c r="Q132" s="75"/>
      <x:c r="R132" s="75"/>
      <x:c r="S132" s="75"/>
      <x:c r="T132" s="75"/>
      <x:c r="U132" s="75"/>
      <x:c r="V132" s="75"/>
      <x:c r="W132" s="75"/>
      <x:c r="X132" s="75"/>
      <x:c r="Y132" s="75"/>
      <x:c r="Z132" s="75"/>
    </x:row>
    <x:row r="133" spans="1:26" ht="45.75" customHeight="1">
      <x:c r="A133" s="75"/>
      <x:c r="B133" s="75"/>
      <x:c r="C133" s="75"/>
      <x:c r="D133" s="75"/>
      <x:c r="E133" s="75"/>
      <x:c r="F133" s="75"/>
      <x:c r="G133" s="76"/>
      <x:c r="H133" s="75"/>
      <x:c r="I133" s="75"/>
      <x:c r="J133" s="75"/>
      <x:c r="K133" s="75"/>
      <x:c r="L133" s="75"/>
      <x:c r="M133" s="75"/>
      <x:c r="N133" s="75"/>
      <x:c r="O133" s="75"/>
      <x:c r="P133" s="75"/>
      <x:c r="Q133" s="75"/>
      <x:c r="R133" s="75"/>
      <x:c r="S133" s="75"/>
      <x:c r="T133" s="75"/>
      <x:c r="U133" s="75"/>
      <x:c r="V133" s="75"/>
      <x:c r="W133" s="75"/>
      <x:c r="X133" s="75"/>
      <x:c r="Y133" s="75"/>
      <x:c r="Z133" s="75"/>
    </x:row>
    <x:row r="134" spans="1:26" ht="45.75" customHeight="1">
      <x:c r="A134" s="75"/>
      <x:c r="B134" s="75"/>
      <x:c r="C134" s="75"/>
      <x:c r="D134" s="75"/>
      <x:c r="E134" s="75"/>
      <x:c r="F134" s="75"/>
      <x:c r="G134" s="76"/>
      <x:c r="H134" s="75"/>
      <x:c r="I134" s="75"/>
      <x:c r="J134" s="75"/>
      <x:c r="K134" s="75"/>
      <x:c r="L134" s="75"/>
      <x:c r="M134" s="75"/>
      <x:c r="N134" s="75"/>
      <x:c r="O134" s="75"/>
      <x:c r="P134" s="75"/>
      <x:c r="Q134" s="75"/>
      <x:c r="R134" s="75"/>
      <x:c r="S134" s="75"/>
      <x:c r="T134" s="75"/>
      <x:c r="U134" s="75"/>
      <x:c r="V134" s="75"/>
      <x:c r="W134" s="75"/>
      <x:c r="X134" s="75"/>
      <x:c r="Y134" s="75"/>
      <x:c r="Z134" s="75"/>
    </x:row>
    <x:row r="135" spans="1:26" ht="45.75" customHeight="1">
      <x:c r="A135" s="75"/>
      <x:c r="B135" s="75"/>
      <x:c r="C135" s="75"/>
      <x:c r="D135" s="75"/>
      <x:c r="E135" s="75"/>
      <x:c r="F135" s="75"/>
      <x:c r="G135" s="76"/>
      <x:c r="H135" s="75"/>
      <x:c r="I135" s="75"/>
      <x:c r="J135" s="75"/>
      <x:c r="K135" s="75"/>
      <x:c r="L135" s="75"/>
      <x:c r="M135" s="75"/>
      <x:c r="N135" s="75"/>
      <x:c r="O135" s="75"/>
      <x:c r="P135" s="75"/>
      <x:c r="Q135" s="75"/>
      <x:c r="R135" s="75"/>
      <x:c r="S135" s="75"/>
      <x:c r="T135" s="75"/>
      <x:c r="U135" s="75"/>
      <x:c r="V135" s="75"/>
      <x:c r="W135" s="75"/>
      <x:c r="X135" s="75"/>
      <x:c r="Y135" s="75"/>
      <x:c r="Z135" s="75"/>
    </x:row>
    <x:row r="136" spans="1:26" ht="45.75" customHeight="1">
      <x:c r="A136" s="75"/>
      <x:c r="B136" s="75"/>
      <x:c r="C136" s="75"/>
      <x:c r="D136" s="75"/>
      <x:c r="E136" s="75"/>
      <x:c r="F136" s="75"/>
      <x:c r="G136" s="76"/>
      <x:c r="H136" s="75"/>
      <x:c r="I136" s="75"/>
      <x:c r="J136" s="75"/>
      <x:c r="K136" s="75"/>
      <x:c r="L136" s="75"/>
      <x:c r="M136" s="75"/>
      <x:c r="N136" s="75"/>
      <x:c r="O136" s="75"/>
      <x:c r="P136" s="75"/>
      <x:c r="Q136" s="75"/>
      <x:c r="R136" s="75"/>
      <x:c r="S136" s="75"/>
      <x:c r="T136" s="75"/>
      <x:c r="U136" s="75"/>
      <x:c r="V136" s="75"/>
      <x:c r="W136" s="75"/>
      <x:c r="X136" s="75"/>
      <x:c r="Y136" s="75"/>
      <x:c r="Z136" s="75"/>
    </x:row>
    <x:row r="137" spans="1:26" ht="45.75" customHeight="1">
      <x:c r="A137" s="75"/>
      <x:c r="B137" s="75"/>
      <x:c r="C137" s="75"/>
      <x:c r="D137" s="75"/>
      <x:c r="E137" s="75"/>
      <x:c r="F137" s="75"/>
      <x:c r="G137" s="76"/>
      <x:c r="H137" s="75"/>
      <x:c r="I137" s="75"/>
      <x:c r="J137" s="75"/>
      <x:c r="K137" s="75"/>
      <x:c r="L137" s="75"/>
      <x:c r="M137" s="75"/>
      <x:c r="N137" s="75"/>
      <x:c r="O137" s="75"/>
      <x:c r="P137" s="75"/>
      <x:c r="Q137" s="75"/>
      <x:c r="R137" s="75"/>
      <x:c r="S137" s="75"/>
      <x:c r="T137" s="75"/>
      <x:c r="U137" s="75"/>
      <x:c r="V137" s="75"/>
      <x:c r="W137" s="75"/>
      <x:c r="X137" s="75"/>
      <x:c r="Y137" s="75"/>
      <x:c r="Z137" s="75"/>
    </x:row>
    <x:row r="138" spans="1:26" ht="45.75" customHeight="1">
      <x:c r="A138" s="75"/>
      <x:c r="B138" s="75"/>
      <x:c r="C138" s="75"/>
      <x:c r="D138" s="75"/>
      <x:c r="E138" s="75"/>
      <x:c r="F138" s="75"/>
      <x:c r="G138" s="76"/>
      <x:c r="H138" s="75"/>
      <x:c r="I138" s="75"/>
      <x:c r="J138" s="75"/>
      <x:c r="K138" s="75"/>
      <x:c r="L138" s="75"/>
      <x:c r="M138" s="75"/>
      <x:c r="N138" s="75"/>
      <x:c r="O138" s="75"/>
      <x:c r="P138" s="75"/>
      <x:c r="Q138" s="75"/>
      <x:c r="R138" s="75"/>
      <x:c r="S138" s="75"/>
      <x:c r="T138" s="75"/>
      <x:c r="U138" s="75"/>
      <x:c r="V138" s="75"/>
      <x:c r="W138" s="75"/>
      <x:c r="X138" s="75"/>
      <x:c r="Y138" s="75"/>
      <x:c r="Z138" s="75"/>
    </x:row>
    <x:row r="139" spans="1:26" ht="45.75" customHeight="1">
      <x:c r="A139" s="75"/>
      <x:c r="B139" s="75"/>
      <x:c r="C139" s="75"/>
      <x:c r="D139" s="75"/>
      <x:c r="E139" s="75"/>
      <x:c r="F139" s="75"/>
      <x:c r="G139" s="76"/>
      <x:c r="H139" s="75"/>
      <x:c r="I139" s="75"/>
      <x:c r="J139" s="75"/>
      <x:c r="K139" s="75"/>
      <x:c r="L139" s="75"/>
      <x:c r="M139" s="75"/>
      <x:c r="N139" s="75"/>
      <x:c r="O139" s="75"/>
      <x:c r="P139" s="75"/>
      <x:c r="Q139" s="75"/>
      <x:c r="R139" s="75"/>
      <x:c r="S139" s="75"/>
      <x:c r="T139" s="75"/>
      <x:c r="U139" s="75"/>
      <x:c r="V139" s="75"/>
      <x:c r="W139" s="75"/>
      <x:c r="X139" s="75"/>
      <x:c r="Y139" s="75"/>
      <x:c r="Z139" s="75"/>
    </x:row>
    <x:row r="140" spans="1:26" ht="45.75" customHeight="1">
      <x:c r="A140" s="75"/>
      <x:c r="B140" s="75"/>
      <x:c r="C140" s="75"/>
      <x:c r="D140" s="75"/>
      <x:c r="E140" s="75"/>
      <x:c r="F140" s="75"/>
      <x:c r="G140" s="76"/>
      <x:c r="H140" s="75"/>
      <x:c r="I140" s="75"/>
      <x:c r="J140" s="75"/>
      <x:c r="K140" s="75"/>
      <x:c r="L140" s="75"/>
      <x:c r="M140" s="75"/>
      <x:c r="N140" s="75"/>
      <x:c r="O140" s="75"/>
      <x:c r="P140" s="75"/>
      <x:c r="Q140" s="75"/>
      <x:c r="R140" s="75"/>
      <x:c r="S140" s="75"/>
      <x:c r="T140" s="75"/>
      <x:c r="U140" s="75"/>
      <x:c r="V140" s="75"/>
      <x:c r="W140" s="75"/>
      <x:c r="X140" s="75"/>
      <x:c r="Y140" s="75"/>
      <x:c r="Z140" s="75"/>
    </x:row>
    <x:row r="141" spans="1:26" ht="45.75" customHeight="1">
      <x:c r="A141" s="75"/>
      <x:c r="B141" s="75"/>
      <x:c r="C141" s="75"/>
      <x:c r="D141" s="75"/>
      <x:c r="E141" s="75"/>
      <x:c r="F141" s="75"/>
      <x:c r="G141" s="76"/>
      <x:c r="H141" s="75"/>
      <x:c r="I141" s="75"/>
      <x:c r="J141" s="75"/>
      <x:c r="K141" s="75"/>
      <x:c r="L141" s="75"/>
      <x:c r="M141" s="75"/>
      <x:c r="N141" s="75"/>
      <x:c r="O141" s="75"/>
      <x:c r="P141" s="75"/>
      <x:c r="Q141" s="75"/>
      <x:c r="R141" s="75"/>
      <x:c r="S141" s="75"/>
      <x:c r="T141" s="75"/>
      <x:c r="U141" s="75"/>
      <x:c r="V141" s="75"/>
      <x:c r="W141" s="75"/>
      <x:c r="X141" s="75"/>
      <x:c r="Y141" s="75"/>
      <x:c r="Z141" s="75"/>
    </x:row>
    <x:row r="142" spans="1:26" ht="45.75" customHeight="1">
      <x:c r="A142" s="75"/>
      <x:c r="B142" s="75"/>
      <x:c r="C142" s="75"/>
      <x:c r="D142" s="75"/>
      <x:c r="E142" s="75"/>
      <x:c r="F142" s="75"/>
      <x:c r="G142" s="76"/>
      <x:c r="H142" s="75"/>
      <x:c r="I142" s="75"/>
      <x:c r="J142" s="75"/>
      <x:c r="K142" s="75"/>
      <x:c r="L142" s="75"/>
      <x:c r="M142" s="75"/>
      <x:c r="N142" s="75"/>
      <x:c r="O142" s="75"/>
      <x:c r="P142" s="75"/>
      <x:c r="Q142" s="75"/>
      <x:c r="R142" s="75"/>
      <x:c r="S142" s="75"/>
      <x:c r="T142" s="75"/>
      <x:c r="U142" s="75"/>
      <x:c r="V142" s="75"/>
      <x:c r="W142" s="75"/>
      <x:c r="X142" s="75"/>
      <x:c r="Y142" s="75"/>
      <x:c r="Z142" s="75"/>
    </x:row>
    <x:row r="143" spans="1:26" ht="45.75" customHeight="1">
      <x:c r="A143" s="75"/>
      <x:c r="B143" s="75"/>
      <x:c r="C143" s="75"/>
      <x:c r="D143" s="75"/>
      <x:c r="E143" s="75"/>
      <x:c r="F143" s="75"/>
      <x:c r="G143" s="76"/>
      <x:c r="H143" s="75"/>
      <x:c r="I143" s="75"/>
      <x:c r="J143" s="75"/>
      <x:c r="K143" s="75"/>
      <x:c r="L143" s="75"/>
      <x:c r="M143" s="75"/>
      <x:c r="N143" s="75"/>
      <x:c r="O143" s="75"/>
      <x:c r="P143" s="75"/>
      <x:c r="Q143" s="75"/>
      <x:c r="R143" s="75"/>
      <x:c r="S143" s="75"/>
      <x:c r="T143" s="75"/>
      <x:c r="U143" s="75"/>
      <x:c r="V143" s="75"/>
      <x:c r="W143" s="75"/>
      <x:c r="X143" s="75"/>
      <x:c r="Y143" s="75"/>
      <x:c r="Z143" s="75"/>
    </x:row>
    <x:row r="144" spans="1:26" ht="45.75" customHeight="1">
      <x:c r="A144" s="75"/>
      <x:c r="B144" s="75"/>
      <x:c r="C144" s="75"/>
      <x:c r="D144" s="75"/>
      <x:c r="E144" s="75"/>
      <x:c r="F144" s="75"/>
      <x:c r="G144" s="76"/>
      <x:c r="H144" s="75"/>
      <x:c r="I144" s="75"/>
      <x:c r="J144" s="75"/>
      <x:c r="K144" s="75"/>
      <x:c r="L144" s="75"/>
      <x:c r="M144" s="75"/>
      <x:c r="N144" s="75"/>
      <x:c r="O144" s="75"/>
      <x:c r="P144" s="75"/>
      <x:c r="Q144" s="75"/>
      <x:c r="R144" s="75"/>
      <x:c r="S144" s="75"/>
      <x:c r="T144" s="75"/>
      <x:c r="U144" s="75"/>
      <x:c r="V144" s="75"/>
      <x:c r="W144" s="75"/>
      <x:c r="X144" s="75"/>
      <x:c r="Y144" s="75"/>
      <x:c r="Z144" s="75"/>
    </x:row>
    <x:row r="145" spans="1:26" ht="45.75" customHeight="1">
      <x:c r="A145" s="75"/>
      <x:c r="B145" s="75"/>
      <x:c r="C145" s="75"/>
      <x:c r="D145" s="75"/>
      <x:c r="E145" s="75"/>
      <x:c r="F145" s="75"/>
      <x:c r="G145" s="76"/>
      <x:c r="H145" s="75"/>
      <x:c r="I145" s="75"/>
      <x:c r="J145" s="75"/>
      <x:c r="K145" s="75"/>
      <x:c r="L145" s="75"/>
      <x:c r="M145" s="75"/>
      <x:c r="N145" s="75"/>
      <x:c r="O145" s="75"/>
      <x:c r="P145" s="75"/>
      <x:c r="Q145" s="75"/>
      <x:c r="R145" s="75"/>
      <x:c r="S145" s="75"/>
      <x:c r="T145" s="75"/>
      <x:c r="U145" s="75"/>
      <x:c r="V145" s="75"/>
      <x:c r="W145" s="75"/>
      <x:c r="X145" s="75"/>
      <x:c r="Y145" s="75"/>
      <x:c r="Z145" s="75"/>
    </x:row>
    <x:row r="146" spans="1:26" ht="45.75" customHeight="1">
      <x:c r="A146" s="75"/>
      <x:c r="B146" s="75"/>
      <x:c r="C146" s="75"/>
      <x:c r="D146" s="75"/>
      <x:c r="E146" s="75"/>
      <x:c r="F146" s="75"/>
      <x:c r="G146" s="76"/>
      <x:c r="H146" s="75"/>
      <x:c r="I146" s="75"/>
      <x:c r="J146" s="75"/>
      <x:c r="K146" s="75"/>
      <x:c r="L146" s="75"/>
      <x:c r="M146" s="75"/>
      <x:c r="N146" s="75"/>
      <x:c r="O146" s="75"/>
      <x:c r="P146" s="75"/>
      <x:c r="Q146" s="75"/>
      <x:c r="R146" s="75"/>
      <x:c r="S146" s="75"/>
      <x:c r="T146" s="75"/>
      <x:c r="U146" s="75"/>
      <x:c r="V146" s="75"/>
      <x:c r="W146" s="75"/>
      <x:c r="X146" s="75"/>
      <x:c r="Y146" s="75"/>
      <x:c r="Z146" s="75"/>
    </x:row>
    <x:row r="147" spans="1:26" ht="45.75" customHeight="1">
      <x:c r="A147" s="75"/>
      <x:c r="B147" s="75"/>
      <x:c r="C147" s="75"/>
      <x:c r="D147" s="75"/>
      <x:c r="E147" s="75"/>
      <x:c r="F147" s="75"/>
      <x:c r="G147" s="76"/>
      <x:c r="H147" s="75"/>
      <x:c r="I147" s="75"/>
      <x:c r="J147" s="75"/>
      <x:c r="K147" s="75"/>
      <x:c r="L147" s="75"/>
      <x:c r="M147" s="75"/>
      <x:c r="N147" s="75"/>
      <x:c r="O147" s="75"/>
      <x:c r="P147" s="75"/>
      <x:c r="Q147" s="75"/>
      <x:c r="R147" s="75"/>
      <x:c r="S147" s="75"/>
      <x:c r="T147" s="75"/>
      <x:c r="U147" s="75"/>
      <x:c r="V147" s="75"/>
      <x:c r="W147" s="75"/>
      <x:c r="X147" s="75"/>
      <x:c r="Y147" s="75"/>
      <x:c r="Z147" s="75"/>
    </x:row>
    <x:row r="148" spans="1:26" ht="45.75" customHeight="1">
      <x:c r="A148" s="75"/>
      <x:c r="B148" s="75"/>
      <x:c r="C148" s="75"/>
      <x:c r="D148" s="75"/>
      <x:c r="E148" s="75"/>
      <x:c r="F148" s="75"/>
      <x:c r="G148" s="76"/>
      <x:c r="H148" s="75"/>
      <x:c r="I148" s="75"/>
      <x:c r="J148" s="75"/>
      <x:c r="K148" s="75"/>
      <x:c r="L148" s="75"/>
      <x:c r="M148" s="75"/>
      <x:c r="N148" s="75"/>
      <x:c r="O148" s="75"/>
      <x:c r="P148" s="75"/>
      <x:c r="Q148" s="75"/>
      <x:c r="R148" s="75"/>
      <x:c r="S148" s="75"/>
      <x:c r="T148" s="75"/>
      <x:c r="U148" s="75"/>
      <x:c r="V148" s="75"/>
      <x:c r="W148" s="75"/>
      <x:c r="X148" s="75"/>
      <x:c r="Y148" s="75"/>
      <x:c r="Z148" s="75"/>
    </x:row>
    <x:row r="149" spans="1:26" ht="45.75" customHeight="1">
      <x:c r="A149" s="75"/>
      <x:c r="B149" s="75"/>
      <x:c r="C149" s="75"/>
      <x:c r="D149" s="75"/>
      <x:c r="E149" s="75"/>
      <x:c r="F149" s="75"/>
      <x:c r="G149" s="76"/>
      <x:c r="H149" s="75"/>
      <x:c r="I149" s="75"/>
      <x:c r="J149" s="75"/>
      <x:c r="K149" s="75"/>
      <x:c r="L149" s="75"/>
      <x:c r="M149" s="75"/>
      <x:c r="N149" s="75"/>
      <x:c r="O149" s="75"/>
      <x:c r="P149" s="75"/>
      <x:c r="Q149" s="75"/>
      <x:c r="R149" s="75"/>
      <x:c r="S149" s="75"/>
      <x:c r="T149" s="75"/>
      <x:c r="U149" s="75"/>
      <x:c r="V149" s="75"/>
      <x:c r="W149" s="75"/>
      <x:c r="X149" s="75"/>
      <x:c r="Y149" s="75"/>
      <x:c r="Z149" s="75"/>
    </x:row>
    <x:row r="150" spans="1:26" ht="45.75" customHeight="1">
      <x:c r="A150" s="75"/>
      <x:c r="B150" s="75"/>
      <x:c r="C150" s="75"/>
      <x:c r="D150" s="75"/>
      <x:c r="E150" s="75"/>
      <x:c r="F150" s="75"/>
      <x:c r="G150" s="76"/>
      <x:c r="H150" s="75"/>
      <x:c r="I150" s="75"/>
      <x:c r="J150" s="75"/>
      <x:c r="K150" s="75"/>
      <x:c r="L150" s="75"/>
      <x:c r="M150" s="75"/>
      <x:c r="N150" s="75"/>
      <x:c r="O150" s="75"/>
      <x:c r="P150" s="75"/>
      <x:c r="Q150" s="75"/>
      <x:c r="R150" s="75"/>
      <x:c r="S150" s="75"/>
      <x:c r="T150" s="75"/>
      <x:c r="U150" s="75"/>
      <x:c r="V150" s="75"/>
      <x:c r="W150" s="75"/>
      <x:c r="X150" s="75"/>
      <x:c r="Y150" s="75"/>
      <x:c r="Z150" s="75"/>
    </x:row>
    <x:row r="151" spans="1:26" ht="45.75" customHeight="1">
      <x:c r="A151" s="75"/>
      <x:c r="B151" s="75"/>
      <x:c r="C151" s="75"/>
      <x:c r="D151" s="75"/>
      <x:c r="E151" s="75"/>
      <x:c r="F151" s="75"/>
      <x:c r="G151" s="76"/>
      <x:c r="H151" s="75"/>
      <x:c r="I151" s="75"/>
      <x:c r="J151" s="75"/>
      <x:c r="K151" s="75"/>
      <x:c r="L151" s="75"/>
      <x:c r="M151" s="75"/>
      <x:c r="N151" s="75"/>
      <x:c r="O151" s="75"/>
      <x:c r="P151" s="75"/>
      <x:c r="Q151" s="75"/>
      <x:c r="R151" s="75"/>
      <x:c r="S151" s="75"/>
      <x:c r="T151" s="75"/>
      <x:c r="U151" s="75"/>
      <x:c r="V151" s="75"/>
      <x:c r="W151" s="75"/>
      <x:c r="X151" s="75"/>
      <x:c r="Y151" s="75"/>
      <x:c r="Z151" s="75"/>
    </x:row>
    <x:row r="152" spans="1:26" ht="45.75" customHeight="1">
      <x:c r="A152" s="75"/>
      <x:c r="B152" s="75"/>
      <x:c r="C152" s="75"/>
      <x:c r="D152" s="75"/>
      <x:c r="E152" s="75"/>
      <x:c r="F152" s="75"/>
      <x:c r="G152" s="76"/>
      <x:c r="H152" s="75"/>
      <x:c r="I152" s="75"/>
      <x:c r="J152" s="75"/>
      <x:c r="K152" s="75"/>
      <x:c r="L152" s="75"/>
      <x:c r="M152" s="75"/>
      <x:c r="N152" s="75"/>
      <x:c r="O152" s="75"/>
      <x:c r="P152" s="75"/>
      <x:c r="Q152" s="75"/>
      <x:c r="R152" s="75"/>
      <x:c r="S152" s="75"/>
      <x:c r="T152" s="75"/>
      <x:c r="U152" s="75"/>
      <x:c r="V152" s="75"/>
      <x:c r="W152" s="75"/>
      <x:c r="X152" s="75"/>
      <x:c r="Y152" s="75"/>
      <x:c r="Z152" s="75"/>
    </x:row>
    <x:row r="153" spans="1:26" ht="45.75" customHeight="1">
      <x:c r="A153" s="75"/>
      <x:c r="B153" s="75"/>
      <x:c r="C153" s="75"/>
      <x:c r="D153" s="75"/>
      <x:c r="E153" s="75"/>
      <x:c r="F153" s="75"/>
      <x:c r="G153" s="76"/>
      <x:c r="H153" s="75"/>
      <x:c r="I153" s="75"/>
      <x:c r="J153" s="75"/>
      <x:c r="K153" s="75"/>
      <x:c r="L153" s="75"/>
      <x:c r="M153" s="75"/>
      <x:c r="N153" s="75"/>
      <x:c r="O153" s="75"/>
      <x:c r="P153" s="75"/>
      <x:c r="Q153" s="75"/>
      <x:c r="R153" s="75"/>
      <x:c r="S153" s="75"/>
      <x:c r="T153" s="75"/>
      <x:c r="U153" s="75"/>
      <x:c r="V153" s="75"/>
      <x:c r="W153" s="75"/>
      <x:c r="X153" s="75"/>
      <x:c r="Y153" s="75"/>
      <x:c r="Z153" s="75"/>
    </x:row>
    <x:row r="154" spans="1:26" ht="45.75" customHeight="1">
      <x:c r="A154" s="75"/>
      <x:c r="B154" s="75"/>
      <x:c r="C154" s="75"/>
      <x:c r="D154" s="75"/>
      <x:c r="E154" s="75"/>
      <x:c r="F154" s="75"/>
      <x:c r="G154" s="76"/>
      <x:c r="H154" s="75"/>
      <x:c r="I154" s="75"/>
      <x:c r="J154" s="75"/>
      <x:c r="K154" s="75"/>
      <x:c r="L154" s="75"/>
      <x:c r="M154" s="75"/>
      <x:c r="N154" s="75"/>
      <x:c r="O154" s="75"/>
      <x:c r="P154" s="75"/>
      <x:c r="Q154" s="75"/>
      <x:c r="R154" s="75"/>
      <x:c r="S154" s="75"/>
      <x:c r="T154" s="75"/>
      <x:c r="U154" s="75"/>
      <x:c r="V154" s="75"/>
      <x:c r="W154" s="75"/>
      <x:c r="X154" s="75"/>
      <x:c r="Y154" s="75"/>
      <x:c r="Z154" s="75"/>
    </x:row>
    <x:row r="155" spans="1:26" ht="45.75" customHeight="1">
      <x:c r="A155" s="75"/>
      <x:c r="B155" s="75"/>
      <x:c r="C155" s="75"/>
      <x:c r="D155" s="75"/>
      <x:c r="E155" s="75"/>
      <x:c r="F155" s="75"/>
      <x:c r="G155" s="76"/>
      <x:c r="H155" s="75"/>
      <x:c r="I155" s="75"/>
      <x:c r="J155" s="75"/>
      <x:c r="K155" s="75"/>
      <x:c r="L155" s="75"/>
      <x:c r="M155" s="75"/>
      <x:c r="N155" s="75"/>
      <x:c r="O155" s="75"/>
      <x:c r="P155" s="75"/>
      <x:c r="Q155" s="75"/>
      <x:c r="R155" s="75"/>
      <x:c r="S155" s="75"/>
      <x:c r="T155" s="75"/>
      <x:c r="U155" s="75"/>
      <x:c r="V155" s="75"/>
      <x:c r="W155" s="75"/>
      <x:c r="X155" s="75"/>
      <x:c r="Y155" s="75"/>
      <x:c r="Z155" s="75"/>
    </x:row>
    <x:row r="156" spans="1:26" ht="45.75" customHeight="1">
      <x:c r="A156" s="75"/>
      <x:c r="B156" s="75"/>
      <x:c r="C156" s="75"/>
      <x:c r="D156" s="75"/>
      <x:c r="E156" s="75"/>
      <x:c r="F156" s="75"/>
      <x:c r="G156" s="76"/>
      <x:c r="H156" s="75"/>
      <x:c r="I156" s="75"/>
      <x:c r="J156" s="75"/>
      <x:c r="K156" s="75"/>
      <x:c r="L156" s="75"/>
      <x:c r="M156" s="75"/>
      <x:c r="N156" s="75"/>
      <x:c r="O156" s="75"/>
      <x:c r="P156" s="75"/>
      <x:c r="Q156" s="75"/>
      <x:c r="R156" s="75"/>
      <x:c r="S156" s="75"/>
      <x:c r="T156" s="75"/>
      <x:c r="U156" s="75"/>
      <x:c r="V156" s="75"/>
      <x:c r="W156" s="75"/>
      <x:c r="X156" s="75"/>
      <x:c r="Y156" s="75"/>
      <x:c r="Z156" s="75"/>
    </x:row>
    <x:row r="157" spans="1:26" ht="45.75" customHeight="1">
      <x:c r="A157" s="75"/>
      <x:c r="B157" s="75"/>
      <x:c r="C157" s="75"/>
      <x:c r="D157" s="75"/>
      <x:c r="E157" s="75"/>
      <x:c r="F157" s="75"/>
      <x:c r="G157" s="76"/>
      <x:c r="H157" s="75"/>
      <x:c r="I157" s="75"/>
      <x:c r="J157" s="75"/>
      <x:c r="K157" s="75"/>
      <x:c r="L157" s="75"/>
      <x:c r="M157" s="75"/>
      <x:c r="N157" s="75"/>
      <x:c r="O157" s="75"/>
      <x:c r="P157" s="75"/>
      <x:c r="Q157" s="75"/>
      <x:c r="R157" s="75"/>
      <x:c r="S157" s="75"/>
      <x:c r="T157" s="75"/>
      <x:c r="U157" s="75"/>
      <x:c r="V157" s="75"/>
      <x:c r="W157" s="75"/>
      <x:c r="X157" s="75"/>
      <x:c r="Y157" s="75"/>
      <x:c r="Z157" s="75"/>
    </x:row>
    <x:row r="158" spans="1:26" ht="45.75" customHeight="1">
      <x:c r="A158" s="75"/>
      <x:c r="B158" s="75"/>
      <x:c r="C158" s="75"/>
      <x:c r="D158" s="75"/>
      <x:c r="E158" s="75"/>
      <x:c r="F158" s="75"/>
      <x:c r="G158" s="76"/>
      <x:c r="H158" s="75"/>
      <x:c r="I158" s="75"/>
      <x:c r="J158" s="75"/>
      <x:c r="K158" s="75"/>
      <x:c r="L158" s="75"/>
      <x:c r="M158" s="75"/>
      <x:c r="N158" s="75"/>
      <x:c r="O158" s="75"/>
      <x:c r="P158" s="75"/>
      <x:c r="Q158" s="75"/>
      <x:c r="R158" s="75"/>
      <x:c r="S158" s="75"/>
      <x:c r="T158" s="75"/>
      <x:c r="U158" s="75"/>
      <x:c r="V158" s="75"/>
      <x:c r="W158" s="75"/>
      <x:c r="X158" s="75"/>
      <x:c r="Y158" s="75"/>
      <x:c r="Z158" s="75"/>
    </x:row>
    <x:row r="159" spans="1:26" ht="45.75" customHeight="1">
      <x:c r="A159" s="75"/>
      <x:c r="B159" s="75"/>
      <x:c r="C159" s="75"/>
      <x:c r="D159" s="75"/>
      <x:c r="E159" s="75"/>
      <x:c r="F159" s="75"/>
      <x:c r="G159" s="76"/>
      <x:c r="H159" s="75"/>
      <x:c r="I159" s="75"/>
      <x:c r="J159" s="75"/>
      <x:c r="K159" s="75"/>
      <x:c r="L159" s="75"/>
      <x:c r="M159" s="75"/>
      <x:c r="N159" s="75"/>
      <x:c r="O159" s="75"/>
      <x:c r="P159" s="75"/>
      <x:c r="Q159" s="75"/>
      <x:c r="R159" s="75"/>
      <x:c r="S159" s="75"/>
      <x:c r="T159" s="75"/>
      <x:c r="U159" s="75"/>
      <x:c r="V159" s="75"/>
      <x:c r="W159" s="75"/>
      <x:c r="X159" s="75"/>
      <x:c r="Y159" s="75"/>
      <x:c r="Z159" s="75"/>
    </x:row>
    <x:row r="160" spans="1:26" ht="45.75" customHeight="1">
      <x:c r="A160" s="75"/>
      <x:c r="B160" s="75"/>
      <x:c r="C160" s="75"/>
      <x:c r="D160" s="75"/>
      <x:c r="E160" s="75"/>
      <x:c r="F160" s="75"/>
      <x:c r="G160" s="76"/>
      <x:c r="H160" s="75"/>
      <x:c r="I160" s="75"/>
      <x:c r="J160" s="75"/>
      <x:c r="K160" s="75"/>
      <x:c r="L160" s="75"/>
      <x:c r="M160" s="75"/>
      <x:c r="N160" s="75"/>
      <x:c r="O160" s="75"/>
      <x:c r="P160" s="75"/>
      <x:c r="Q160" s="75"/>
      <x:c r="R160" s="75"/>
      <x:c r="S160" s="75"/>
      <x:c r="T160" s="75"/>
      <x:c r="U160" s="75"/>
      <x:c r="V160" s="75"/>
      <x:c r="W160" s="75"/>
      <x:c r="X160" s="75"/>
      <x:c r="Y160" s="75"/>
      <x:c r="Z160" s="75"/>
    </x:row>
    <x:row r="161" spans="1:26" ht="45.75" customHeight="1">
      <x:c r="A161" s="75"/>
      <x:c r="B161" s="75"/>
      <x:c r="C161" s="75"/>
      <x:c r="D161" s="75"/>
      <x:c r="E161" s="75"/>
      <x:c r="F161" s="75"/>
      <x:c r="G161" s="76"/>
      <x:c r="H161" s="75"/>
      <x:c r="I161" s="75"/>
      <x:c r="J161" s="75"/>
      <x:c r="K161" s="75"/>
      <x:c r="L161" s="75"/>
      <x:c r="M161" s="75"/>
      <x:c r="N161" s="75"/>
      <x:c r="O161" s="75"/>
      <x:c r="P161" s="75"/>
      <x:c r="Q161" s="75"/>
      <x:c r="R161" s="75"/>
      <x:c r="S161" s="75"/>
      <x:c r="T161" s="75"/>
      <x:c r="U161" s="75"/>
      <x:c r="V161" s="75"/>
      <x:c r="W161" s="75"/>
      <x:c r="X161" s="75"/>
      <x:c r="Y161" s="75"/>
      <x:c r="Z161" s="75"/>
    </x:row>
    <x:row r="162" spans="1:26" ht="45.75" customHeight="1">
      <x:c r="A162" s="75"/>
      <x:c r="B162" s="75"/>
      <x:c r="C162" s="75"/>
      <x:c r="D162" s="75"/>
      <x:c r="E162" s="75"/>
      <x:c r="F162" s="75"/>
      <x:c r="G162" s="76"/>
      <x:c r="H162" s="75"/>
      <x:c r="I162" s="75"/>
      <x:c r="J162" s="75"/>
      <x:c r="K162" s="75"/>
      <x:c r="L162" s="75"/>
      <x:c r="M162" s="75"/>
      <x:c r="N162" s="75"/>
      <x:c r="O162" s="75"/>
      <x:c r="P162" s="75"/>
      <x:c r="Q162" s="75"/>
      <x:c r="R162" s="75"/>
      <x:c r="S162" s="75"/>
      <x:c r="T162" s="75"/>
      <x:c r="U162" s="75"/>
      <x:c r="V162" s="75"/>
      <x:c r="W162" s="75"/>
      <x:c r="X162" s="75"/>
      <x:c r="Y162" s="75"/>
      <x:c r="Z162" s="75"/>
    </x:row>
    <x:row r="163" spans="1:26" ht="45.75" customHeight="1">
      <x:c r="A163" s="75"/>
      <x:c r="B163" s="75"/>
      <x:c r="C163" s="75"/>
      <x:c r="D163" s="75"/>
      <x:c r="E163" s="75"/>
      <x:c r="F163" s="75"/>
      <x:c r="G163" s="76"/>
      <x:c r="H163" s="75"/>
      <x:c r="I163" s="75"/>
      <x:c r="J163" s="75"/>
      <x:c r="K163" s="75"/>
      <x:c r="L163" s="75"/>
      <x:c r="M163" s="75"/>
      <x:c r="N163" s="75"/>
      <x:c r="O163" s="75"/>
      <x:c r="P163" s="75"/>
      <x:c r="Q163" s="75"/>
      <x:c r="R163" s="75"/>
      <x:c r="S163" s="75"/>
      <x:c r="T163" s="75"/>
      <x:c r="U163" s="75"/>
      <x:c r="V163" s="75"/>
      <x:c r="W163" s="75"/>
      <x:c r="X163" s="75"/>
      <x:c r="Y163" s="75"/>
      <x:c r="Z163" s="75"/>
    </x:row>
    <x:row r="164" spans="1:26" ht="45.75" customHeight="1">
      <x:c r="A164" s="75"/>
      <x:c r="B164" s="75"/>
      <x:c r="C164" s="75"/>
      <x:c r="D164" s="75"/>
      <x:c r="E164" s="75"/>
      <x:c r="F164" s="75"/>
      <x:c r="G164" s="76"/>
      <x:c r="H164" s="75"/>
      <x:c r="I164" s="75"/>
      <x:c r="J164" s="75"/>
      <x:c r="K164" s="75"/>
      <x:c r="L164" s="75"/>
      <x:c r="M164" s="75"/>
      <x:c r="N164" s="75"/>
      <x:c r="O164" s="75"/>
      <x:c r="P164" s="75"/>
      <x:c r="Q164" s="75"/>
      <x:c r="R164" s="75"/>
      <x:c r="S164" s="75"/>
      <x:c r="T164" s="75"/>
      <x:c r="U164" s="75"/>
      <x:c r="V164" s="75"/>
      <x:c r="W164" s="75"/>
      <x:c r="X164" s="75"/>
      <x:c r="Y164" s="75"/>
      <x:c r="Z164" s="75"/>
    </x:row>
    <x:row r="165" spans="1:26" ht="45.75" customHeight="1">
      <x:c r="A165" s="75"/>
      <x:c r="B165" s="75"/>
      <x:c r="C165" s="75"/>
      <x:c r="D165" s="75"/>
      <x:c r="E165" s="75"/>
      <x:c r="F165" s="75"/>
      <x:c r="G165" s="76"/>
      <x:c r="H165" s="75"/>
      <x:c r="I165" s="75"/>
      <x:c r="J165" s="75"/>
      <x:c r="K165" s="75"/>
      <x:c r="L165" s="75"/>
      <x:c r="M165" s="75"/>
      <x:c r="N165" s="75"/>
      <x:c r="O165" s="75"/>
      <x:c r="P165" s="75"/>
      <x:c r="Q165" s="75"/>
      <x:c r="R165" s="75"/>
      <x:c r="S165" s="75"/>
      <x:c r="T165" s="75"/>
      <x:c r="U165" s="75"/>
      <x:c r="V165" s="75"/>
      <x:c r="W165" s="75"/>
      <x:c r="X165" s="75"/>
      <x:c r="Y165" s="75"/>
      <x:c r="Z165" s="75"/>
    </x:row>
    <x:row r="166" spans="1:26" ht="45.75" customHeight="1">
      <x:c r="A166" s="75"/>
      <x:c r="B166" s="75"/>
      <x:c r="C166" s="75"/>
      <x:c r="D166" s="75"/>
      <x:c r="E166" s="75"/>
      <x:c r="F166" s="75"/>
      <x:c r="G166" s="76"/>
      <x:c r="H166" s="75"/>
      <x:c r="I166" s="75"/>
      <x:c r="J166" s="75"/>
      <x:c r="K166" s="75"/>
      <x:c r="L166" s="75"/>
      <x:c r="M166" s="75"/>
      <x:c r="N166" s="75"/>
      <x:c r="O166" s="75"/>
      <x:c r="P166" s="75"/>
      <x:c r="Q166" s="75"/>
      <x:c r="R166" s="75"/>
      <x:c r="S166" s="75"/>
      <x:c r="T166" s="75"/>
      <x:c r="U166" s="75"/>
      <x:c r="V166" s="75"/>
      <x:c r="W166" s="75"/>
      <x:c r="X166" s="75"/>
      <x:c r="Y166" s="75"/>
      <x:c r="Z166" s="75"/>
    </x:row>
    <x:row r="167" spans="1:26" ht="45.75" customHeight="1">
      <x:c r="A167" s="75"/>
      <x:c r="B167" s="75"/>
      <x:c r="C167" s="75"/>
      <x:c r="D167" s="75"/>
      <x:c r="E167" s="75"/>
      <x:c r="F167" s="75"/>
      <x:c r="G167" s="76"/>
      <x:c r="H167" s="75"/>
      <x:c r="I167" s="75"/>
      <x:c r="J167" s="75"/>
      <x:c r="K167" s="75"/>
      <x:c r="L167" s="75"/>
      <x:c r="M167" s="75"/>
      <x:c r="N167" s="75"/>
      <x:c r="O167" s="75"/>
      <x:c r="P167" s="75"/>
      <x:c r="Q167" s="75"/>
      <x:c r="R167" s="75"/>
      <x:c r="S167" s="75"/>
      <x:c r="T167" s="75"/>
      <x:c r="U167" s="75"/>
      <x:c r="V167" s="75"/>
      <x:c r="W167" s="75"/>
      <x:c r="X167" s="75"/>
      <x:c r="Y167" s="75"/>
      <x:c r="Z167" s="75"/>
    </x:row>
    <x:row r="168" spans="1:26" ht="45.75" customHeight="1">
      <x:c r="A168" s="75"/>
      <x:c r="B168" s="75"/>
      <x:c r="C168" s="75"/>
      <x:c r="D168" s="75"/>
      <x:c r="E168" s="75"/>
      <x:c r="F168" s="75"/>
      <x:c r="G168" s="76"/>
      <x:c r="H168" s="75"/>
      <x:c r="I168" s="75"/>
      <x:c r="J168" s="75"/>
      <x:c r="K168" s="75"/>
      <x:c r="L168" s="75"/>
      <x:c r="M168" s="75"/>
      <x:c r="N168" s="75"/>
      <x:c r="O168" s="75"/>
      <x:c r="P168" s="75"/>
      <x:c r="Q168" s="75"/>
      <x:c r="R168" s="75"/>
      <x:c r="S168" s="75"/>
      <x:c r="T168" s="75"/>
      <x:c r="U168" s="75"/>
      <x:c r="V168" s="75"/>
      <x:c r="W168" s="75"/>
      <x:c r="X168" s="75"/>
      <x:c r="Y168" s="75"/>
      <x:c r="Z168" s="75"/>
    </x:row>
    <x:row r="169" spans="1:26" ht="45.75" customHeight="1">
      <x:c r="A169" s="75"/>
      <x:c r="B169" s="75"/>
      <x:c r="C169" s="75"/>
      <x:c r="D169" s="75"/>
      <x:c r="E169" s="75"/>
      <x:c r="F169" s="75"/>
      <x:c r="G169" s="76"/>
      <x:c r="H169" s="75"/>
      <x:c r="I169" s="75"/>
      <x:c r="J169" s="75"/>
      <x:c r="K169" s="75"/>
      <x:c r="L169" s="75"/>
      <x:c r="M169" s="75"/>
      <x:c r="N169" s="75"/>
      <x:c r="O169" s="75"/>
      <x:c r="P169" s="75"/>
      <x:c r="Q169" s="75"/>
      <x:c r="R169" s="75"/>
      <x:c r="S169" s="75"/>
      <x:c r="T169" s="75"/>
      <x:c r="U169" s="75"/>
      <x:c r="V169" s="75"/>
      <x:c r="W169" s="75"/>
      <x:c r="X169" s="75"/>
      <x:c r="Y169" s="75"/>
      <x:c r="Z169" s="75"/>
    </x:row>
    <x:row r="170" spans="1:26" ht="45.75" customHeight="1">
      <x:c r="A170" s="75"/>
      <x:c r="B170" s="75"/>
      <x:c r="C170" s="75"/>
      <x:c r="D170" s="75"/>
      <x:c r="E170" s="75"/>
      <x:c r="F170" s="75"/>
      <x:c r="G170" s="76"/>
      <x:c r="H170" s="75"/>
      <x:c r="I170" s="75"/>
      <x:c r="J170" s="75"/>
      <x:c r="K170" s="75"/>
      <x:c r="L170" s="75"/>
      <x:c r="M170" s="75"/>
      <x:c r="N170" s="75"/>
      <x:c r="O170" s="75"/>
      <x:c r="P170" s="75"/>
      <x:c r="Q170" s="75"/>
      <x:c r="R170" s="75"/>
      <x:c r="S170" s="75"/>
      <x:c r="T170" s="75"/>
      <x:c r="U170" s="75"/>
      <x:c r="V170" s="75"/>
      <x:c r="W170" s="75"/>
      <x:c r="X170" s="75"/>
      <x:c r="Y170" s="75"/>
      <x:c r="Z170" s="75"/>
    </x:row>
    <x:row r="171" spans="1:26" ht="45.75" customHeight="1">
      <x:c r="A171" s="75"/>
      <x:c r="B171" s="75"/>
      <x:c r="C171" s="75"/>
      <x:c r="D171" s="75"/>
      <x:c r="E171" s="75"/>
      <x:c r="F171" s="75"/>
      <x:c r="G171" s="76"/>
      <x:c r="H171" s="75"/>
      <x:c r="I171" s="75"/>
      <x:c r="J171" s="75"/>
      <x:c r="K171" s="75"/>
      <x:c r="L171" s="75"/>
      <x:c r="M171" s="75"/>
      <x:c r="N171" s="75"/>
      <x:c r="O171" s="75"/>
      <x:c r="P171" s="75"/>
      <x:c r="Q171" s="75"/>
      <x:c r="R171" s="75"/>
      <x:c r="S171" s="75"/>
      <x:c r="T171" s="75"/>
      <x:c r="U171" s="75"/>
      <x:c r="V171" s="75"/>
      <x:c r="W171" s="75"/>
      <x:c r="X171" s="75"/>
      <x:c r="Y171" s="75"/>
      <x:c r="Z171" s="75"/>
    </x:row>
    <x:row r="172" spans="1:26" ht="45.75" customHeight="1">
      <x:c r="A172" s="75"/>
      <x:c r="B172" s="75"/>
      <x:c r="C172" s="75"/>
      <x:c r="D172" s="75"/>
      <x:c r="E172" s="75"/>
      <x:c r="F172" s="75"/>
      <x:c r="G172" s="76"/>
      <x:c r="H172" s="75"/>
      <x:c r="I172" s="75"/>
      <x:c r="J172" s="75"/>
      <x:c r="K172" s="75"/>
      <x:c r="L172" s="75"/>
      <x:c r="M172" s="75"/>
      <x:c r="N172" s="75"/>
      <x:c r="O172" s="75"/>
      <x:c r="P172" s="75"/>
      <x:c r="Q172" s="75"/>
      <x:c r="R172" s="75"/>
      <x:c r="S172" s="75"/>
      <x:c r="T172" s="75"/>
      <x:c r="U172" s="75"/>
      <x:c r="V172" s="75"/>
      <x:c r="W172" s="75"/>
      <x:c r="X172" s="75"/>
      <x:c r="Y172" s="75"/>
      <x:c r="Z172" s="75"/>
    </x:row>
    <x:row r="173" spans="1:26" ht="45.75" customHeight="1">
      <x:c r="A173" s="75"/>
      <x:c r="B173" s="75"/>
      <x:c r="C173" s="75"/>
      <x:c r="D173" s="75"/>
      <x:c r="E173" s="75"/>
      <x:c r="F173" s="75"/>
      <x:c r="G173" s="76"/>
      <x:c r="H173" s="75"/>
      <x:c r="I173" s="75"/>
      <x:c r="J173" s="75"/>
      <x:c r="K173" s="75"/>
      <x:c r="L173" s="75"/>
      <x:c r="M173" s="75"/>
      <x:c r="N173" s="75"/>
      <x:c r="O173" s="75"/>
      <x:c r="P173" s="75"/>
      <x:c r="Q173" s="75"/>
      <x:c r="R173" s="75"/>
      <x:c r="S173" s="75"/>
      <x:c r="T173" s="75"/>
      <x:c r="U173" s="75"/>
      <x:c r="V173" s="75"/>
      <x:c r="W173" s="75"/>
      <x:c r="X173" s="75"/>
      <x:c r="Y173" s="75"/>
      <x:c r="Z173" s="75"/>
    </x:row>
    <x:row r="174" spans="1:26" ht="45.75" customHeight="1">
      <x:c r="A174" s="75"/>
      <x:c r="B174" s="75"/>
      <x:c r="C174" s="75"/>
      <x:c r="D174" s="75"/>
      <x:c r="E174" s="75"/>
      <x:c r="F174" s="75"/>
      <x:c r="G174" s="76"/>
      <x:c r="H174" s="75"/>
      <x:c r="I174" s="75"/>
      <x:c r="J174" s="75"/>
      <x:c r="K174" s="75"/>
      <x:c r="L174" s="75"/>
      <x:c r="M174" s="75"/>
      <x:c r="N174" s="75"/>
      <x:c r="O174" s="75"/>
      <x:c r="P174" s="75"/>
      <x:c r="Q174" s="75"/>
      <x:c r="R174" s="75"/>
      <x:c r="S174" s="75"/>
      <x:c r="T174" s="75"/>
      <x:c r="U174" s="75"/>
      <x:c r="V174" s="75"/>
      <x:c r="W174" s="75"/>
      <x:c r="X174" s="75"/>
      <x:c r="Y174" s="75"/>
      <x:c r="Z174" s="75"/>
    </x:row>
    <x:row r="175" spans="1:26" ht="45.75" customHeight="1">
      <x:c r="A175" s="75"/>
      <x:c r="B175" s="75"/>
      <x:c r="C175" s="75"/>
      <x:c r="D175" s="75"/>
      <x:c r="E175" s="75"/>
      <x:c r="F175" s="75"/>
      <x:c r="G175" s="76"/>
      <x:c r="H175" s="75"/>
      <x:c r="I175" s="75"/>
      <x:c r="J175" s="75"/>
      <x:c r="K175" s="75"/>
      <x:c r="L175" s="75"/>
      <x:c r="M175" s="75"/>
      <x:c r="N175" s="75"/>
      <x:c r="O175" s="75"/>
      <x:c r="P175" s="75"/>
      <x:c r="Q175" s="75"/>
      <x:c r="R175" s="75"/>
      <x:c r="S175" s="75"/>
      <x:c r="T175" s="75"/>
      <x:c r="U175" s="75"/>
      <x:c r="V175" s="75"/>
      <x:c r="W175" s="75"/>
      <x:c r="X175" s="75"/>
      <x:c r="Y175" s="75"/>
      <x:c r="Z175" s="75"/>
    </x:row>
    <x:row r="176" spans="1:26" ht="45.75" customHeight="1">
      <x:c r="A176" s="75"/>
      <x:c r="B176" s="75"/>
      <x:c r="C176" s="75"/>
      <x:c r="D176" s="75"/>
      <x:c r="E176" s="75"/>
      <x:c r="F176" s="75"/>
      <x:c r="G176" s="76"/>
      <x:c r="H176" s="75"/>
      <x:c r="I176" s="75"/>
      <x:c r="J176" s="75"/>
      <x:c r="K176" s="75"/>
      <x:c r="L176" s="75"/>
      <x:c r="M176" s="75"/>
      <x:c r="N176" s="75"/>
      <x:c r="O176" s="75"/>
      <x:c r="P176" s="75"/>
      <x:c r="Q176" s="75"/>
      <x:c r="R176" s="75"/>
      <x:c r="S176" s="75"/>
      <x:c r="T176" s="75"/>
      <x:c r="U176" s="75"/>
      <x:c r="V176" s="75"/>
      <x:c r="W176" s="75"/>
      <x:c r="X176" s="75"/>
      <x:c r="Y176" s="75"/>
      <x:c r="Z176" s="75"/>
    </x:row>
    <x:row r="177" spans="1:26" ht="45.75" customHeight="1">
      <x:c r="A177" s="75"/>
      <x:c r="B177" s="75"/>
      <x:c r="C177" s="75"/>
      <x:c r="D177" s="75"/>
      <x:c r="E177" s="75"/>
      <x:c r="F177" s="75"/>
      <x:c r="G177" s="76"/>
      <x:c r="H177" s="75"/>
      <x:c r="I177" s="75"/>
      <x:c r="J177" s="75"/>
      <x:c r="K177" s="75"/>
      <x:c r="L177" s="75"/>
      <x:c r="M177" s="75"/>
      <x:c r="N177" s="75"/>
      <x:c r="O177" s="75"/>
      <x:c r="P177" s="75"/>
      <x:c r="Q177" s="75"/>
      <x:c r="R177" s="75"/>
      <x:c r="S177" s="75"/>
      <x:c r="T177" s="75"/>
      <x:c r="U177" s="75"/>
      <x:c r="V177" s="75"/>
      <x:c r="W177" s="75"/>
      <x:c r="X177" s="75"/>
      <x:c r="Y177" s="75"/>
      <x:c r="Z177" s="75"/>
    </x:row>
    <x:row r="178" spans="1:26" ht="45.75" customHeight="1">
      <x:c r="A178" s="75"/>
      <x:c r="B178" s="75"/>
      <x:c r="C178" s="75"/>
      <x:c r="D178" s="75"/>
      <x:c r="E178" s="75"/>
      <x:c r="F178" s="75"/>
      <x:c r="G178" s="76"/>
      <x:c r="H178" s="75"/>
      <x:c r="I178" s="75"/>
      <x:c r="J178" s="75"/>
      <x:c r="K178" s="75"/>
      <x:c r="L178" s="75"/>
      <x:c r="M178" s="75"/>
      <x:c r="N178" s="75"/>
      <x:c r="O178" s="75"/>
      <x:c r="P178" s="75"/>
      <x:c r="Q178" s="75"/>
      <x:c r="R178" s="75"/>
      <x:c r="S178" s="75"/>
      <x:c r="T178" s="75"/>
      <x:c r="U178" s="75"/>
      <x:c r="V178" s="75"/>
      <x:c r="W178" s="75"/>
      <x:c r="X178" s="75"/>
      <x:c r="Y178" s="75"/>
      <x:c r="Z178" s="75"/>
    </x:row>
    <x:row r="179" spans="1:26" ht="45.75" customHeight="1">
      <x:c r="A179" s="75"/>
      <x:c r="B179" s="75"/>
      <x:c r="C179" s="75"/>
      <x:c r="D179" s="75"/>
      <x:c r="E179" s="75"/>
      <x:c r="F179" s="75"/>
      <x:c r="G179" s="76"/>
      <x:c r="H179" s="75"/>
      <x:c r="I179" s="75"/>
      <x:c r="J179" s="75"/>
      <x:c r="K179" s="75"/>
      <x:c r="L179" s="75"/>
      <x:c r="M179" s="75"/>
      <x:c r="N179" s="75"/>
      <x:c r="O179" s="75"/>
      <x:c r="P179" s="75"/>
      <x:c r="Q179" s="75"/>
      <x:c r="R179" s="75"/>
      <x:c r="S179" s="75"/>
      <x:c r="T179" s="75"/>
      <x:c r="U179" s="75"/>
      <x:c r="V179" s="75"/>
      <x:c r="W179" s="75"/>
      <x:c r="X179" s="75"/>
      <x:c r="Y179" s="75"/>
      <x:c r="Z179" s="75"/>
    </x:row>
    <x:row r="180" spans="1:26" ht="45.75" customHeight="1">
      <x:c r="A180" s="75"/>
      <x:c r="B180" s="75"/>
      <x:c r="C180" s="75"/>
      <x:c r="D180" s="75"/>
      <x:c r="E180" s="75"/>
      <x:c r="F180" s="75"/>
      <x:c r="G180" s="76"/>
      <x:c r="H180" s="75"/>
      <x:c r="I180" s="75"/>
      <x:c r="J180" s="75"/>
      <x:c r="K180" s="75"/>
      <x:c r="L180" s="75"/>
      <x:c r="M180" s="75"/>
      <x:c r="N180" s="75"/>
      <x:c r="O180" s="75"/>
      <x:c r="P180" s="75"/>
      <x:c r="Q180" s="75"/>
      <x:c r="R180" s="75"/>
      <x:c r="S180" s="75"/>
      <x:c r="T180" s="75"/>
      <x:c r="U180" s="75"/>
      <x:c r="V180" s="75"/>
      <x:c r="W180" s="75"/>
      <x:c r="X180" s="75"/>
      <x:c r="Y180" s="75"/>
      <x:c r="Z180" s="75"/>
    </x:row>
    <x:row r="181" spans="1:26" ht="45.75" customHeight="1">
      <x:c r="A181" s="75"/>
      <x:c r="B181" s="75"/>
      <x:c r="C181" s="75"/>
      <x:c r="D181" s="75"/>
      <x:c r="E181" s="75"/>
      <x:c r="F181" s="75"/>
      <x:c r="G181" s="76"/>
      <x:c r="H181" s="75"/>
      <x:c r="I181" s="75"/>
      <x:c r="J181" s="75"/>
      <x:c r="K181" s="75"/>
      <x:c r="L181" s="75"/>
      <x:c r="M181" s="75"/>
      <x:c r="N181" s="75"/>
      <x:c r="O181" s="75"/>
      <x:c r="P181" s="75"/>
      <x:c r="Q181" s="75"/>
      <x:c r="R181" s="75"/>
      <x:c r="S181" s="75"/>
      <x:c r="T181" s="75"/>
      <x:c r="U181" s="75"/>
      <x:c r="V181" s="75"/>
      <x:c r="W181" s="75"/>
      <x:c r="X181" s="75"/>
      <x:c r="Y181" s="75"/>
      <x:c r="Z181" s="75"/>
    </x:row>
    <x:row r="182" spans="1:26" ht="45.75" customHeight="1">
      <x:c r="A182" s="75"/>
      <x:c r="B182" s="75"/>
      <x:c r="C182" s="75"/>
      <x:c r="D182" s="75"/>
      <x:c r="E182" s="75"/>
      <x:c r="F182" s="75"/>
      <x:c r="G182" s="76"/>
      <x:c r="H182" s="75"/>
      <x:c r="I182" s="75"/>
      <x:c r="J182" s="75"/>
      <x:c r="K182" s="75"/>
      <x:c r="L182" s="75"/>
      <x:c r="M182" s="75"/>
      <x:c r="N182" s="75"/>
      <x:c r="O182" s="75"/>
      <x:c r="P182" s="75"/>
      <x:c r="Q182" s="75"/>
      <x:c r="R182" s="75"/>
      <x:c r="S182" s="75"/>
      <x:c r="T182" s="75"/>
      <x:c r="U182" s="75"/>
      <x:c r="V182" s="75"/>
      <x:c r="W182" s="75"/>
      <x:c r="X182" s="75"/>
      <x:c r="Y182" s="75"/>
      <x:c r="Z182" s="75"/>
    </x:row>
    <x:row r="183" spans="1:26" ht="45.75" customHeight="1">
      <x:c r="A183" s="75"/>
      <x:c r="B183" s="75"/>
      <x:c r="C183" s="75"/>
      <x:c r="D183" s="75"/>
      <x:c r="E183" s="75"/>
      <x:c r="F183" s="75"/>
      <x:c r="G183" s="76"/>
      <x:c r="H183" s="75"/>
      <x:c r="I183" s="75"/>
      <x:c r="J183" s="75"/>
      <x:c r="K183" s="75"/>
      <x:c r="L183" s="75"/>
      <x:c r="M183" s="75"/>
      <x:c r="N183" s="75"/>
      <x:c r="O183" s="75"/>
      <x:c r="P183" s="75"/>
      <x:c r="Q183" s="75"/>
      <x:c r="R183" s="75"/>
      <x:c r="S183" s="75"/>
      <x:c r="T183" s="75"/>
      <x:c r="U183" s="75"/>
      <x:c r="V183" s="75"/>
      <x:c r="W183" s="75"/>
      <x:c r="X183" s="75"/>
      <x:c r="Y183" s="75"/>
      <x:c r="Z183" s="75"/>
    </x:row>
    <x:row r="184" spans="1:26" ht="45.75" customHeight="1">
      <x:c r="A184" s="75"/>
      <x:c r="B184" s="75"/>
      <x:c r="C184" s="75"/>
      <x:c r="D184" s="75"/>
      <x:c r="E184" s="75"/>
      <x:c r="F184" s="75"/>
      <x:c r="G184" s="76"/>
      <x:c r="H184" s="75"/>
      <x:c r="I184" s="75"/>
      <x:c r="J184" s="75"/>
      <x:c r="K184" s="75"/>
      <x:c r="L184" s="75"/>
      <x:c r="M184" s="75"/>
      <x:c r="N184" s="75"/>
      <x:c r="O184" s="75"/>
      <x:c r="P184" s="75"/>
      <x:c r="Q184" s="75"/>
      <x:c r="R184" s="75"/>
      <x:c r="S184" s="75"/>
      <x:c r="T184" s="75"/>
      <x:c r="U184" s="75"/>
      <x:c r="V184" s="75"/>
      <x:c r="W184" s="75"/>
      <x:c r="X184" s="75"/>
      <x:c r="Y184" s="75"/>
      <x:c r="Z184" s="75"/>
    </x:row>
    <x:row r="185" spans="1:26" ht="45.75" customHeight="1">
      <x:c r="A185" s="75"/>
      <x:c r="B185" s="75"/>
      <x:c r="C185" s="75"/>
      <x:c r="D185" s="75"/>
      <x:c r="E185" s="75"/>
      <x:c r="F185" s="75"/>
      <x:c r="G185" s="76"/>
      <x:c r="H185" s="75"/>
      <x:c r="I185" s="75"/>
      <x:c r="J185" s="75"/>
      <x:c r="K185" s="75"/>
      <x:c r="L185" s="75"/>
      <x:c r="M185" s="75"/>
      <x:c r="N185" s="75"/>
      <x:c r="O185" s="75"/>
      <x:c r="P185" s="75"/>
      <x:c r="Q185" s="75"/>
      <x:c r="R185" s="75"/>
      <x:c r="S185" s="75"/>
      <x:c r="T185" s="75"/>
      <x:c r="U185" s="75"/>
      <x:c r="V185" s="75"/>
      <x:c r="W185" s="75"/>
      <x:c r="X185" s="75"/>
      <x:c r="Y185" s="75"/>
      <x:c r="Z185" s="75"/>
    </x:row>
    <x:row r="186" spans="1:26" ht="45.75" customHeight="1">
      <x:c r="A186" s="75"/>
      <x:c r="B186" s="75"/>
      <x:c r="C186" s="75"/>
      <x:c r="D186" s="75"/>
      <x:c r="E186" s="75"/>
      <x:c r="F186" s="75"/>
      <x:c r="G186" s="76"/>
      <x:c r="H186" s="75"/>
      <x:c r="I186" s="75"/>
      <x:c r="J186" s="75"/>
      <x:c r="K186" s="75"/>
      <x:c r="L186" s="75"/>
      <x:c r="M186" s="75"/>
      <x:c r="N186" s="75"/>
      <x:c r="O186" s="75"/>
      <x:c r="P186" s="75"/>
      <x:c r="Q186" s="75"/>
      <x:c r="R186" s="75"/>
      <x:c r="S186" s="75"/>
      <x:c r="T186" s="75"/>
      <x:c r="U186" s="75"/>
      <x:c r="V186" s="75"/>
      <x:c r="W186" s="75"/>
      <x:c r="X186" s="75"/>
      <x:c r="Y186" s="75"/>
      <x:c r="Z186" s="75"/>
    </x:row>
    <x:row r="187" spans="1:26" ht="45.75" customHeight="1">
      <x:c r="A187" s="75"/>
      <x:c r="B187" s="75"/>
      <x:c r="C187" s="75"/>
      <x:c r="D187" s="75"/>
      <x:c r="E187" s="75"/>
      <x:c r="F187" s="75"/>
      <x:c r="G187" s="76"/>
      <x:c r="H187" s="75"/>
      <x:c r="I187" s="75"/>
      <x:c r="J187" s="75"/>
      <x:c r="K187" s="75"/>
      <x:c r="L187" s="75"/>
      <x:c r="M187" s="75"/>
      <x:c r="N187" s="75"/>
      <x:c r="O187" s="75"/>
      <x:c r="P187" s="75"/>
      <x:c r="Q187" s="75"/>
      <x:c r="R187" s="75"/>
      <x:c r="S187" s="75"/>
      <x:c r="T187" s="75"/>
      <x:c r="U187" s="75"/>
      <x:c r="V187" s="75"/>
      <x:c r="W187" s="75"/>
      <x:c r="X187" s="75"/>
      <x:c r="Y187" s="75"/>
      <x:c r="Z187" s="75"/>
    </x:row>
    <x:row r="188" spans="1:26" ht="45.75" customHeight="1">
      <x:c r="A188" s="75"/>
      <x:c r="B188" s="75"/>
      <x:c r="C188" s="75"/>
      <x:c r="D188" s="75"/>
      <x:c r="E188" s="75"/>
      <x:c r="F188" s="75"/>
      <x:c r="G188" s="76"/>
      <x:c r="H188" s="75"/>
      <x:c r="I188" s="75"/>
      <x:c r="J188" s="75"/>
      <x:c r="K188" s="75"/>
      <x:c r="L188" s="75"/>
      <x:c r="M188" s="75"/>
      <x:c r="N188" s="75"/>
      <x:c r="O188" s="75"/>
      <x:c r="P188" s="75"/>
      <x:c r="Q188" s="75"/>
      <x:c r="R188" s="75"/>
      <x:c r="S188" s="75"/>
      <x:c r="T188" s="75"/>
      <x:c r="U188" s="75"/>
      <x:c r="V188" s="75"/>
      <x:c r="W188" s="75"/>
      <x:c r="X188" s="75"/>
      <x:c r="Y188" s="75"/>
      <x:c r="Z188" s="75"/>
    </x:row>
    <x:row r="189" spans="1:26" ht="45.75" customHeight="1">
      <x:c r="A189" s="75"/>
      <x:c r="B189" s="75"/>
      <x:c r="C189" s="75"/>
      <x:c r="D189" s="75"/>
      <x:c r="E189" s="75"/>
      <x:c r="F189" s="75"/>
      <x:c r="G189" s="76"/>
      <x:c r="H189" s="75"/>
      <x:c r="I189" s="75"/>
      <x:c r="J189" s="75"/>
      <x:c r="K189" s="75"/>
      <x:c r="L189" s="75"/>
      <x:c r="M189" s="75"/>
      <x:c r="N189" s="75"/>
      <x:c r="O189" s="75"/>
      <x:c r="P189" s="75"/>
      <x:c r="Q189" s="75"/>
      <x:c r="R189" s="75"/>
      <x:c r="S189" s="75"/>
      <x:c r="T189" s="75"/>
      <x:c r="U189" s="75"/>
      <x:c r="V189" s="75"/>
      <x:c r="W189" s="75"/>
      <x:c r="X189" s="75"/>
      <x:c r="Y189" s="75"/>
      <x:c r="Z189" s="75"/>
    </x:row>
    <x:row r="190" spans="1:26" ht="45.75" customHeight="1">
      <x:c r="A190" s="75"/>
      <x:c r="B190" s="75"/>
      <x:c r="C190" s="75"/>
      <x:c r="D190" s="75"/>
      <x:c r="E190" s="75"/>
      <x:c r="F190" s="75"/>
      <x:c r="G190" s="76"/>
      <x:c r="H190" s="75"/>
      <x:c r="I190" s="75"/>
      <x:c r="J190" s="75"/>
      <x:c r="K190" s="75"/>
      <x:c r="L190" s="75"/>
      <x:c r="M190" s="75"/>
      <x:c r="N190" s="75"/>
      <x:c r="O190" s="75"/>
      <x:c r="P190" s="75"/>
      <x:c r="Q190" s="75"/>
      <x:c r="R190" s="75"/>
      <x:c r="S190" s="75"/>
      <x:c r="T190" s="75"/>
      <x:c r="U190" s="75"/>
      <x:c r="V190" s="75"/>
      <x:c r="W190" s="75"/>
      <x:c r="X190" s="75"/>
      <x:c r="Y190" s="75"/>
      <x:c r="Z190" s="75"/>
    </x:row>
    <x:row r="191" spans="1:26" ht="45.75" customHeight="1">
      <x:c r="A191" s="75"/>
      <x:c r="B191" s="75"/>
      <x:c r="C191" s="75"/>
      <x:c r="D191" s="75"/>
      <x:c r="E191" s="75"/>
      <x:c r="F191" s="75"/>
      <x:c r="G191" s="76"/>
      <x:c r="H191" s="75"/>
      <x:c r="I191" s="75"/>
      <x:c r="J191" s="75"/>
      <x:c r="K191" s="75"/>
      <x:c r="L191" s="75"/>
      <x:c r="M191" s="75"/>
      <x:c r="N191" s="75"/>
      <x:c r="O191" s="75"/>
      <x:c r="P191" s="75"/>
      <x:c r="Q191" s="75"/>
      <x:c r="R191" s="75"/>
      <x:c r="S191" s="75"/>
      <x:c r="T191" s="75"/>
      <x:c r="U191" s="75"/>
      <x:c r="V191" s="75"/>
      <x:c r="W191" s="75"/>
      <x:c r="X191" s="75"/>
      <x:c r="Y191" s="75"/>
      <x:c r="Z191" s="75"/>
    </x:row>
    <x:row r="192" spans="1:26" ht="45.75" customHeight="1">
      <x:c r="A192" s="75"/>
      <x:c r="B192" s="75"/>
      <x:c r="C192" s="75"/>
      <x:c r="D192" s="75"/>
      <x:c r="E192" s="75"/>
      <x:c r="F192" s="75"/>
      <x:c r="G192" s="76"/>
      <x:c r="H192" s="75"/>
      <x:c r="I192" s="75"/>
      <x:c r="J192" s="75"/>
      <x:c r="K192" s="75"/>
      <x:c r="L192" s="75"/>
      <x:c r="M192" s="75"/>
      <x:c r="N192" s="75"/>
      <x:c r="O192" s="75"/>
      <x:c r="P192" s="75"/>
      <x:c r="Q192" s="75"/>
      <x:c r="R192" s="75"/>
      <x:c r="S192" s="75"/>
      <x:c r="T192" s="75"/>
      <x:c r="U192" s="75"/>
      <x:c r="V192" s="75"/>
      <x:c r="W192" s="75"/>
      <x:c r="X192" s="75"/>
      <x:c r="Y192" s="75"/>
      <x:c r="Z192" s="75"/>
    </x:row>
    <x:row r="193" spans="1:26" ht="45.75" customHeight="1">
      <x:c r="A193" s="75"/>
      <x:c r="B193" s="75"/>
      <x:c r="C193" s="75"/>
      <x:c r="D193" s="75"/>
      <x:c r="E193" s="75"/>
      <x:c r="F193" s="75"/>
      <x:c r="G193" s="76"/>
      <x:c r="H193" s="75"/>
      <x:c r="I193" s="75"/>
      <x:c r="J193" s="75"/>
      <x:c r="K193" s="75"/>
      <x:c r="L193" s="75"/>
      <x:c r="M193" s="75"/>
      <x:c r="N193" s="75"/>
      <x:c r="O193" s="75"/>
      <x:c r="P193" s="75"/>
      <x:c r="Q193" s="75"/>
      <x:c r="R193" s="75"/>
      <x:c r="S193" s="75"/>
      <x:c r="T193" s="75"/>
      <x:c r="U193" s="75"/>
      <x:c r="V193" s="75"/>
      <x:c r="W193" s="75"/>
      <x:c r="X193" s="75"/>
      <x:c r="Y193" s="75"/>
      <x:c r="Z193" s="75"/>
    </x:row>
    <x:row r="194" spans="1:26" ht="45.75" customHeight="1">
      <x:c r="A194" s="75"/>
      <x:c r="B194" s="75"/>
      <x:c r="C194" s="75"/>
      <x:c r="D194" s="75"/>
      <x:c r="E194" s="75"/>
      <x:c r="F194" s="75"/>
      <x:c r="G194" s="76"/>
      <x:c r="H194" s="75"/>
      <x:c r="I194" s="75"/>
      <x:c r="J194" s="75"/>
      <x:c r="K194" s="75"/>
      <x:c r="L194" s="75"/>
      <x:c r="M194" s="75"/>
      <x:c r="N194" s="75"/>
      <x:c r="O194" s="75"/>
      <x:c r="P194" s="75"/>
      <x:c r="Q194" s="75"/>
      <x:c r="R194" s="75"/>
      <x:c r="S194" s="75"/>
      <x:c r="T194" s="75"/>
      <x:c r="U194" s="75"/>
      <x:c r="V194" s="75"/>
      <x:c r="W194" s="75"/>
      <x:c r="X194" s="75"/>
      <x:c r="Y194" s="75"/>
      <x:c r="Z194" s="75"/>
    </x:row>
    <x:row r="195" spans="1:26" ht="45.75" customHeight="1">
      <x:c r="A195" s="75"/>
      <x:c r="B195" s="75"/>
      <x:c r="C195" s="75"/>
      <x:c r="D195" s="75"/>
      <x:c r="E195" s="75"/>
      <x:c r="F195" s="75"/>
      <x:c r="G195" s="76"/>
      <x:c r="H195" s="75"/>
      <x:c r="I195" s="75"/>
      <x:c r="J195" s="75"/>
      <x:c r="K195" s="75"/>
      <x:c r="L195" s="75"/>
      <x:c r="M195" s="75"/>
      <x:c r="N195" s="75"/>
      <x:c r="O195" s="75"/>
      <x:c r="P195" s="75"/>
      <x:c r="Q195" s="75"/>
      <x:c r="R195" s="75"/>
      <x:c r="S195" s="75"/>
      <x:c r="T195" s="75"/>
      <x:c r="U195" s="75"/>
      <x:c r="V195" s="75"/>
      <x:c r="W195" s="75"/>
      <x:c r="X195" s="75"/>
      <x:c r="Y195" s="75"/>
      <x:c r="Z195" s="75"/>
    </x:row>
    <x:row r="196" spans="1:26" ht="45.75" customHeight="1">
      <x:c r="A196" s="75"/>
      <x:c r="B196" s="75"/>
      <x:c r="C196" s="75"/>
      <x:c r="D196" s="75"/>
      <x:c r="E196" s="75"/>
      <x:c r="F196" s="75"/>
      <x:c r="G196" s="76"/>
      <x:c r="H196" s="75"/>
      <x:c r="I196" s="75"/>
      <x:c r="J196" s="75"/>
      <x:c r="K196" s="75"/>
      <x:c r="L196" s="75"/>
      <x:c r="M196" s="75"/>
      <x:c r="N196" s="75"/>
      <x:c r="O196" s="75"/>
      <x:c r="P196" s="75"/>
      <x:c r="Q196" s="75"/>
      <x:c r="R196" s="75"/>
      <x:c r="S196" s="75"/>
      <x:c r="T196" s="75"/>
      <x:c r="U196" s="75"/>
      <x:c r="V196" s="75"/>
      <x:c r="W196" s="75"/>
      <x:c r="X196" s="75"/>
      <x:c r="Y196" s="75"/>
      <x:c r="Z196" s="75"/>
    </x:row>
    <x:row r="197" spans="1:26" ht="45.75" customHeight="1">
      <x:c r="A197" s="75"/>
      <x:c r="B197" s="75"/>
      <x:c r="C197" s="75"/>
      <x:c r="D197" s="75"/>
      <x:c r="E197" s="75"/>
      <x:c r="F197" s="75"/>
      <x:c r="G197" s="76"/>
      <x:c r="H197" s="75"/>
      <x:c r="I197" s="75"/>
      <x:c r="J197" s="75"/>
      <x:c r="K197" s="75"/>
      <x:c r="L197" s="75"/>
      <x:c r="M197" s="75"/>
      <x:c r="N197" s="75"/>
      <x:c r="O197" s="75"/>
      <x:c r="P197" s="75"/>
      <x:c r="Q197" s="75"/>
      <x:c r="R197" s="75"/>
      <x:c r="S197" s="75"/>
      <x:c r="T197" s="75"/>
      <x:c r="U197" s="75"/>
      <x:c r="V197" s="75"/>
      <x:c r="W197" s="75"/>
      <x:c r="X197" s="75"/>
      <x:c r="Y197" s="75"/>
      <x:c r="Z197" s="75"/>
    </x:row>
    <x:row r="198" spans="1:26" ht="45.75" customHeight="1">
      <x:c r="A198" s="75"/>
      <x:c r="B198" s="75"/>
      <x:c r="C198" s="75"/>
      <x:c r="D198" s="75"/>
      <x:c r="E198" s="75"/>
      <x:c r="F198" s="75"/>
      <x:c r="G198" s="76"/>
      <x:c r="H198" s="75"/>
      <x:c r="I198" s="75"/>
      <x:c r="J198" s="75"/>
      <x:c r="K198" s="75"/>
      <x:c r="L198" s="75"/>
      <x:c r="M198" s="75"/>
      <x:c r="N198" s="75"/>
      <x:c r="O198" s="75"/>
      <x:c r="P198" s="75"/>
      <x:c r="Q198" s="75"/>
      <x:c r="R198" s="75"/>
      <x:c r="S198" s="75"/>
      <x:c r="T198" s="75"/>
      <x:c r="U198" s="75"/>
      <x:c r="V198" s="75"/>
      <x:c r="W198" s="75"/>
      <x:c r="X198" s="75"/>
      <x:c r="Y198" s="75"/>
      <x:c r="Z198" s="75"/>
    </x:row>
    <x:row r="199" spans="1:26" ht="45.75" customHeight="1">
      <x:c r="A199" s="75"/>
      <x:c r="B199" s="75"/>
      <x:c r="C199" s="75"/>
      <x:c r="D199" s="75"/>
      <x:c r="E199" s="75"/>
      <x:c r="F199" s="75"/>
      <x:c r="G199" s="76"/>
      <x:c r="H199" s="75"/>
      <x:c r="I199" s="75"/>
      <x:c r="J199" s="75"/>
      <x:c r="K199" s="75"/>
      <x:c r="L199" s="75"/>
      <x:c r="M199" s="75"/>
      <x:c r="N199" s="75"/>
      <x:c r="O199" s="75"/>
      <x:c r="P199" s="75"/>
      <x:c r="Q199" s="75"/>
      <x:c r="R199" s="75"/>
      <x:c r="S199" s="75"/>
      <x:c r="T199" s="75"/>
      <x:c r="U199" s="75"/>
      <x:c r="V199" s="75"/>
      <x:c r="W199" s="75"/>
      <x:c r="X199" s="75"/>
      <x:c r="Y199" s="75"/>
      <x:c r="Z199" s="75"/>
    </x:row>
    <x:row r="200" spans="1:26" ht="45.75" customHeight="1">
      <x:c r="A200" s="75"/>
      <x:c r="B200" s="75"/>
      <x:c r="C200" s="75"/>
      <x:c r="D200" s="75"/>
      <x:c r="E200" s="75"/>
      <x:c r="F200" s="75"/>
      <x:c r="G200" s="76"/>
      <x:c r="H200" s="75"/>
      <x:c r="I200" s="75"/>
      <x:c r="J200" s="75"/>
      <x:c r="K200" s="75"/>
      <x:c r="L200" s="75"/>
      <x:c r="M200" s="75"/>
      <x:c r="N200" s="75"/>
      <x:c r="O200" s="75"/>
      <x:c r="P200" s="75"/>
      <x:c r="Q200" s="75"/>
      <x:c r="R200" s="75"/>
      <x:c r="S200" s="75"/>
      <x:c r="T200" s="75"/>
      <x:c r="U200" s="75"/>
      <x:c r="V200" s="75"/>
      <x:c r="W200" s="75"/>
      <x:c r="X200" s="75"/>
      <x:c r="Y200" s="75"/>
      <x:c r="Z200" s="75"/>
    </x:row>
    <x:row r="201" spans="1:26" ht="45.75" customHeight="1">
      <x:c r="A201" s="75"/>
      <x:c r="B201" s="75"/>
      <x:c r="C201" s="75"/>
      <x:c r="D201" s="75"/>
      <x:c r="E201" s="75"/>
      <x:c r="F201" s="75"/>
      <x:c r="G201" s="76"/>
      <x:c r="H201" s="75"/>
      <x:c r="I201" s="75"/>
      <x:c r="J201" s="75"/>
      <x:c r="K201" s="75"/>
      <x:c r="L201" s="75"/>
      <x:c r="M201" s="75"/>
      <x:c r="N201" s="75"/>
      <x:c r="O201" s="75"/>
      <x:c r="P201" s="75"/>
      <x:c r="Q201" s="75"/>
      <x:c r="R201" s="75"/>
      <x:c r="S201" s="75"/>
      <x:c r="T201" s="75"/>
      <x:c r="U201" s="75"/>
      <x:c r="V201" s="75"/>
      <x:c r="W201" s="75"/>
      <x:c r="X201" s="75"/>
      <x:c r="Y201" s="75"/>
      <x:c r="Z201" s="75"/>
    </x:row>
    <x:row r="202" spans="1:26" ht="45.75" customHeight="1">
      <x:c r="A202" s="75"/>
      <x:c r="B202" s="75"/>
      <x:c r="C202" s="75"/>
      <x:c r="D202" s="75"/>
      <x:c r="E202" s="75"/>
      <x:c r="F202" s="75"/>
      <x:c r="G202" s="76"/>
      <x:c r="H202" s="75"/>
      <x:c r="I202" s="75"/>
      <x:c r="J202" s="75"/>
      <x:c r="K202" s="75"/>
      <x:c r="L202" s="75"/>
      <x:c r="M202" s="75"/>
      <x:c r="N202" s="75"/>
      <x:c r="O202" s="75"/>
      <x:c r="P202" s="75"/>
      <x:c r="Q202" s="75"/>
      <x:c r="R202" s="75"/>
      <x:c r="S202" s="75"/>
      <x:c r="T202" s="75"/>
      <x:c r="U202" s="75"/>
      <x:c r="V202" s="75"/>
      <x:c r="W202" s="75"/>
      <x:c r="X202" s="75"/>
      <x:c r="Y202" s="75"/>
      <x:c r="Z202" s="75"/>
    </x:row>
    <x:row r="203" spans="1:26" ht="45.75" customHeight="1">
      <x:c r="A203" s="75"/>
      <x:c r="B203" s="75"/>
      <x:c r="C203" s="75"/>
      <x:c r="D203" s="75"/>
      <x:c r="E203" s="75"/>
      <x:c r="F203" s="75"/>
      <x:c r="G203" s="76"/>
      <x:c r="H203" s="75"/>
      <x:c r="I203" s="75"/>
      <x:c r="J203" s="75"/>
      <x:c r="K203" s="75"/>
      <x:c r="L203" s="75"/>
      <x:c r="M203" s="75"/>
      <x:c r="N203" s="75"/>
      <x:c r="O203" s="75"/>
      <x:c r="P203" s="75"/>
      <x:c r="Q203" s="75"/>
      <x:c r="R203" s="75"/>
      <x:c r="S203" s="75"/>
      <x:c r="T203" s="75"/>
      <x:c r="U203" s="75"/>
      <x:c r="V203" s="75"/>
      <x:c r="W203" s="75"/>
      <x:c r="X203" s="75"/>
      <x:c r="Y203" s="75"/>
      <x:c r="Z203" s="75"/>
    </x:row>
    <x:row r="204" spans="1:26" ht="45.75" customHeight="1">
      <x:c r="A204" s="75"/>
      <x:c r="B204" s="75"/>
      <x:c r="C204" s="75"/>
      <x:c r="D204" s="75"/>
      <x:c r="E204" s="75"/>
      <x:c r="F204" s="75"/>
      <x:c r="G204" s="76"/>
      <x:c r="H204" s="75"/>
      <x:c r="I204" s="75"/>
      <x:c r="J204" s="75"/>
      <x:c r="K204" s="75"/>
      <x:c r="L204" s="75"/>
      <x:c r="M204" s="75"/>
      <x:c r="N204" s="75"/>
      <x:c r="O204" s="75"/>
      <x:c r="P204" s="75"/>
      <x:c r="Q204" s="75"/>
      <x:c r="R204" s="75"/>
      <x:c r="S204" s="75"/>
      <x:c r="T204" s="75"/>
      <x:c r="U204" s="75"/>
      <x:c r="V204" s="75"/>
      <x:c r="W204" s="75"/>
      <x:c r="X204" s="75"/>
      <x:c r="Y204" s="75"/>
      <x:c r="Z204" s="75"/>
    </x:row>
    <x:row r="205" spans="1:26" ht="45.75" customHeight="1">
      <x:c r="A205" s="75"/>
      <x:c r="B205" s="75"/>
      <x:c r="C205" s="75"/>
      <x:c r="D205" s="75"/>
      <x:c r="E205" s="75"/>
      <x:c r="F205" s="75"/>
      <x:c r="G205" s="76"/>
      <x:c r="H205" s="75"/>
      <x:c r="I205" s="75"/>
      <x:c r="J205" s="75"/>
      <x:c r="K205" s="75"/>
      <x:c r="L205" s="75"/>
      <x:c r="M205" s="75"/>
      <x:c r="N205" s="75"/>
      <x:c r="O205" s="75"/>
      <x:c r="P205" s="75"/>
      <x:c r="Q205" s="75"/>
      <x:c r="R205" s="75"/>
      <x:c r="S205" s="75"/>
      <x:c r="T205" s="75"/>
      <x:c r="U205" s="75"/>
      <x:c r="V205" s="75"/>
      <x:c r="W205" s="75"/>
      <x:c r="X205" s="75"/>
      <x:c r="Y205" s="75"/>
      <x:c r="Z205" s="75"/>
    </x:row>
    <x:row r="206" spans="1:26" ht="45.75" customHeight="1">
      <x:c r="A206" s="75"/>
      <x:c r="B206" s="75"/>
      <x:c r="C206" s="75"/>
      <x:c r="D206" s="75"/>
      <x:c r="E206" s="75"/>
      <x:c r="F206" s="75"/>
      <x:c r="G206" s="76"/>
      <x:c r="H206" s="75"/>
      <x:c r="I206" s="75"/>
      <x:c r="J206" s="75"/>
      <x:c r="K206" s="75"/>
      <x:c r="L206" s="75"/>
      <x:c r="M206" s="75"/>
      <x:c r="N206" s="75"/>
      <x:c r="O206" s="75"/>
      <x:c r="P206" s="75"/>
      <x:c r="Q206" s="75"/>
      <x:c r="R206" s="75"/>
      <x:c r="S206" s="75"/>
      <x:c r="T206" s="75"/>
      <x:c r="U206" s="75"/>
      <x:c r="V206" s="75"/>
      <x:c r="W206" s="75"/>
      <x:c r="X206" s="75"/>
      <x:c r="Y206" s="75"/>
      <x:c r="Z206" s="75"/>
    </x:row>
    <x:row r="207" spans="1:26" ht="45.75" customHeight="1">
      <x:c r="A207" s="75"/>
      <x:c r="B207" s="75"/>
      <x:c r="C207" s="75"/>
      <x:c r="D207" s="75"/>
      <x:c r="E207" s="75"/>
      <x:c r="F207" s="75"/>
      <x:c r="G207" s="76"/>
      <x:c r="H207" s="75"/>
      <x:c r="I207" s="75"/>
      <x:c r="J207" s="75"/>
      <x:c r="K207" s="75"/>
      <x:c r="L207" s="75"/>
      <x:c r="M207" s="75"/>
      <x:c r="N207" s="75"/>
      <x:c r="O207" s="75"/>
      <x:c r="P207" s="75"/>
      <x:c r="Q207" s="75"/>
      <x:c r="R207" s="75"/>
      <x:c r="S207" s="75"/>
      <x:c r="T207" s="75"/>
      <x:c r="U207" s="75"/>
      <x:c r="V207" s="75"/>
      <x:c r="W207" s="75"/>
      <x:c r="X207" s="75"/>
      <x:c r="Y207" s="75"/>
      <x:c r="Z207" s="75"/>
    </x:row>
    <x:row r="208" spans="1:26" ht="45.75" customHeight="1">
      <x:c r="A208" s="75"/>
      <x:c r="B208" s="75"/>
      <x:c r="C208" s="75"/>
      <x:c r="D208" s="75"/>
      <x:c r="E208" s="75"/>
      <x:c r="F208" s="75"/>
      <x:c r="G208" s="76"/>
      <x:c r="H208" s="75"/>
      <x:c r="I208" s="75"/>
      <x:c r="J208" s="75"/>
      <x:c r="K208" s="75"/>
      <x:c r="L208" s="75"/>
      <x:c r="M208" s="75"/>
      <x:c r="N208" s="75"/>
      <x:c r="O208" s="75"/>
      <x:c r="P208" s="75"/>
      <x:c r="Q208" s="75"/>
      <x:c r="R208" s="75"/>
      <x:c r="S208" s="75"/>
      <x:c r="T208" s="75"/>
      <x:c r="U208" s="75"/>
      <x:c r="V208" s="75"/>
      <x:c r="W208" s="75"/>
      <x:c r="X208" s="75"/>
      <x:c r="Y208" s="75"/>
      <x:c r="Z208" s="75"/>
    </x:row>
    <x:row r="209" spans="1:26" ht="45.75" customHeight="1">
      <x:c r="A209" s="75"/>
      <x:c r="B209" s="75"/>
      <x:c r="C209" s="75"/>
      <x:c r="D209" s="75"/>
      <x:c r="E209" s="75"/>
      <x:c r="F209" s="75"/>
      <x:c r="G209" s="76"/>
      <x:c r="H209" s="75"/>
      <x:c r="I209" s="75"/>
      <x:c r="J209" s="75"/>
      <x:c r="K209" s="75"/>
      <x:c r="L209" s="75"/>
      <x:c r="M209" s="75"/>
      <x:c r="N209" s="75"/>
      <x:c r="O209" s="75"/>
      <x:c r="P209" s="75"/>
      <x:c r="Q209" s="75"/>
      <x:c r="R209" s="75"/>
      <x:c r="S209" s="75"/>
      <x:c r="T209" s="75"/>
      <x:c r="U209" s="75"/>
      <x:c r="V209" s="75"/>
      <x:c r="W209" s="75"/>
      <x:c r="X209" s="75"/>
      <x:c r="Y209" s="75"/>
      <x:c r="Z209" s="75"/>
    </x:row>
    <x:row r="210" spans="1:26" ht="45.75" customHeight="1">
      <x:c r="A210" s="75"/>
      <x:c r="B210" s="75"/>
      <x:c r="C210" s="75"/>
      <x:c r="D210" s="75"/>
      <x:c r="E210" s="75"/>
      <x:c r="F210" s="75"/>
      <x:c r="G210" s="76"/>
      <x:c r="H210" s="75"/>
      <x:c r="I210" s="75"/>
      <x:c r="J210" s="75"/>
      <x:c r="K210" s="75"/>
      <x:c r="L210" s="75"/>
      <x:c r="M210" s="75"/>
      <x:c r="N210" s="75"/>
      <x:c r="O210" s="75"/>
      <x:c r="P210" s="75"/>
      <x:c r="Q210" s="75"/>
      <x:c r="R210" s="75"/>
      <x:c r="S210" s="75"/>
      <x:c r="T210" s="75"/>
      <x:c r="U210" s="75"/>
      <x:c r="V210" s="75"/>
      <x:c r="W210" s="75"/>
      <x:c r="X210" s="75"/>
      <x:c r="Y210" s="75"/>
      <x:c r="Z210" s="75"/>
    </x:row>
    <x:row r="211" spans="1:26" ht="45.75" customHeight="1">
      <x:c r="A211" s="75"/>
      <x:c r="B211" s="75"/>
      <x:c r="C211" s="75"/>
      <x:c r="D211" s="75"/>
      <x:c r="E211" s="75"/>
      <x:c r="F211" s="75"/>
      <x:c r="G211" s="76"/>
      <x:c r="H211" s="75"/>
      <x:c r="I211" s="75"/>
      <x:c r="J211" s="75"/>
      <x:c r="K211" s="75"/>
      <x:c r="L211" s="75"/>
      <x:c r="M211" s="75"/>
      <x:c r="N211" s="75"/>
      <x:c r="O211" s="75"/>
      <x:c r="P211" s="75"/>
      <x:c r="Q211" s="75"/>
      <x:c r="R211" s="75"/>
      <x:c r="S211" s="75"/>
      <x:c r="T211" s="75"/>
      <x:c r="U211" s="75"/>
      <x:c r="V211" s="75"/>
      <x:c r="W211" s="75"/>
      <x:c r="X211" s="75"/>
      <x:c r="Y211" s="75"/>
      <x:c r="Z211" s="75"/>
    </x:row>
    <x:row r="212" spans="1:26" ht="45.75" customHeight="1">
      <x:c r="A212" s="75"/>
      <x:c r="B212" s="75"/>
      <x:c r="C212" s="75"/>
      <x:c r="D212" s="75"/>
      <x:c r="E212" s="75"/>
      <x:c r="F212" s="75"/>
      <x:c r="G212" s="76"/>
      <x:c r="H212" s="75"/>
      <x:c r="I212" s="75"/>
      <x:c r="J212" s="75"/>
      <x:c r="K212" s="75"/>
      <x:c r="L212" s="75"/>
      <x:c r="M212" s="75"/>
      <x:c r="N212" s="75"/>
      <x:c r="O212" s="75"/>
      <x:c r="P212" s="75"/>
      <x:c r="Q212" s="75"/>
      <x:c r="R212" s="75"/>
      <x:c r="S212" s="75"/>
      <x:c r="T212" s="75"/>
      <x:c r="U212" s="75"/>
      <x:c r="V212" s="75"/>
      <x:c r="W212" s="75"/>
      <x:c r="X212" s="75"/>
      <x:c r="Y212" s="75"/>
      <x:c r="Z212" s="75"/>
    </x:row>
    <x:row r="213" spans="1:26" ht="45.75" customHeight="1">
      <x:c r="A213" s="75"/>
      <x:c r="B213" s="75"/>
      <x:c r="C213" s="75"/>
      <x:c r="D213" s="75"/>
      <x:c r="E213" s="75"/>
      <x:c r="F213" s="75"/>
      <x:c r="G213" s="76"/>
      <x:c r="H213" s="75"/>
      <x:c r="I213" s="75"/>
      <x:c r="J213" s="75"/>
      <x:c r="K213" s="75"/>
      <x:c r="L213" s="75"/>
      <x:c r="M213" s="75"/>
      <x:c r="N213" s="75"/>
      <x:c r="O213" s="75"/>
      <x:c r="P213" s="75"/>
      <x:c r="Q213" s="75"/>
      <x:c r="R213" s="75"/>
      <x:c r="S213" s="75"/>
      <x:c r="T213" s="75"/>
      <x:c r="U213" s="75"/>
      <x:c r="V213" s="75"/>
      <x:c r="W213" s="75"/>
      <x:c r="X213" s="75"/>
      <x:c r="Y213" s="75"/>
      <x:c r="Z213" s="75"/>
    </x:row>
    <x:row r="214" spans="1:26" ht="45.75" customHeight="1">
      <x:c r="A214" s="75"/>
      <x:c r="B214" s="75"/>
      <x:c r="C214" s="75"/>
      <x:c r="D214" s="75"/>
      <x:c r="E214" s="75"/>
      <x:c r="F214" s="75"/>
      <x:c r="G214" s="76"/>
      <x:c r="H214" s="75"/>
      <x:c r="I214" s="75"/>
      <x:c r="J214" s="75"/>
      <x:c r="K214" s="75"/>
      <x:c r="L214" s="75"/>
      <x:c r="M214" s="75"/>
      <x:c r="N214" s="75"/>
      <x:c r="O214" s="75"/>
      <x:c r="P214" s="75"/>
      <x:c r="Q214" s="75"/>
      <x:c r="R214" s="75"/>
      <x:c r="S214" s="75"/>
      <x:c r="T214" s="75"/>
      <x:c r="U214" s="75"/>
      <x:c r="V214" s="75"/>
      <x:c r="W214" s="75"/>
      <x:c r="X214" s="75"/>
      <x:c r="Y214" s="75"/>
      <x:c r="Z214" s="75"/>
    </x:row>
    <x:row r="215" spans="1:26" ht="45.75" customHeight="1">
      <x:c r="A215" s="75"/>
      <x:c r="B215" s="75"/>
      <x:c r="C215" s="75"/>
      <x:c r="D215" s="75"/>
      <x:c r="E215" s="75"/>
      <x:c r="F215" s="75"/>
      <x:c r="G215" s="76"/>
      <x:c r="H215" s="75"/>
      <x:c r="I215" s="75"/>
      <x:c r="J215" s="75"/>
      <x:c r="K215" s="75"/>
      <x:c r="L215" s="75"/>
      <x:c r="M215" s="75"/>
      <x:c r="N215" s="75"/>
      <x:c r="O215" s="75"/>
      <x:c r="P215" s="75"/>
      <x:c r="Q215" s="75"/>
      <x:c r="R215" s="75"/>
      <x:c r="S215" s="75"/>
      <x:c r="T215" s="75"/>
      <x:c r="U215" s="75"/>
      <x:c r="V215" s="75"/>
      <x:c r="W215" s="75"/>
      <x:c r="X215" s="75"/>
      <x:c r="Y215" s="75"/>
      <x:c r="Z215" s="75"/>
    </x:row>
    <x:row r="216" spans="1:26" ht="45.75" customHeight="1">
      <x:c r="A216" s="75"/>
      <x:c r="B216" s="75"/>
      <x:c r="C216" s="75"/>
      <x:c r="D216" s="75"/>
      <x:c r="E216" s="75"/>
      <x:c r="F216" s="75"/>
      <x:c r="G216" s="76"/>
      <x:c r="H216" s="75"/>
      <x:c r="I216" s="75"/>
      <x:c r="J216" s="75"/>
      <x:c r="K216" s="75"/>
      <x:c r="L216" s="75"/>
      <x:c r="M216" s="75"/>
      <x:c r="N216" s="75"/>
      <x:c r="O216" s="75"/>
      <x:c r="P216" s="75"/>
      <x:c r="Q216" s="75"/>
      <x:c r="R216" s="75"/>
      <x:c r="S216" s="75"/>
      <x:c r="T216" s="75"/>
      <x:c r="U216" s="75"/>
      <x:c r="V216" s="75"/>
      <x:c r="W216" s="75"/>
      <x:c r="X216" s="75"/>
      <x:c r="Y216" s="75"/>
      <x:c r="Z216" s="75"/>
    </x:row>
    <x:row r="217" spans="1:26" ht="45.75" customHeight="1">
      <x:c r="A217" s="75"/>
      <x:c r="B217" s="75"/>
      <x:c r="C217" s="75"/>
      <x:c r="D217" s="75"/>
      <x:c r="E217" s="75"/>
      <x:c r="F217" s="75"/>
      <x:c r="G217" s="76"/>
      <x:c r="H217" s="75"/>
      <x:c r="I217" s="75"/>
      <x:c r="J217" s="75"/>
      <x:c r="K217" s="75"/>
      <x:c r="L217" s="75"/>
      <x:c r="M217" s="75"/>
      <x:c r="N217" s="75"/>
      <x:c r="O217" s="75"/>
      <x:c r="P217" s="75"/>
      <x:c r="Q217" s="75"/>
      <x:c r="R217" s="75"/>
      <x:c r="S217" s="75"/>
      <x:c r="T217" s="75"/>
      <x:c r="U217" s="75"/>
      <x:c r="V217" s="75"/>
      <x:c r="W217" s="75"/>
      <x:c r="X217" s="75"/>
      <x:c r="Y217" s="75"/>
      <x:c r="Z217" s="75"/>
    </x:row>
    <x:row r="218" spans="1:26" ht="45.75" customHeight="1">
      <x:c r="A218" s="75"/>
      <x:c r="B218" s="75"/>
      <x:c r="C218" s="75"/>
      <x:c r="D218" s="75"/>
      <x:c r="E218" s="75"/>
      <x:c r="F218" s="75"/>
      <x:c r="G218" s="76"/>
      <x:c r="H218" s="75"/>
      <x:c r="I218" s="75"/>
      <x:c r="J218" s="75"/>
      <x:c r="K218" s="75"/>
      <x:c r="L218" s="75"/>
      <x:c r="M218" s="75"/>
      <x:c r="N218" s="75"/>
      <x:c r="O218" s="75"/>
      <x:c r="P218" s="75"/>
      <x:c r="Q218" s="75"/>
      <x:c r="R218" s="75"/>
      <x:c r="S218" s="75"/>
      <x:c r="T218" s="75"/>
      <x:c r="U218" s="75"/>
      <x:c r="V218" s="75"/>
      <x:c r="W218" s="75"/>
      <x:c r="X218" s="75"/>
      <x:c r="Y218" s="75"/>
      <x:c r="Z218" s="75"/>
    </x:row>
    <x:row r="219" spans="1:26" ht="45.75" customHeight="1">
      <x:c r="A219" s="75"/>
      <x:c r="B219" s="75"/>
      <x:c r="C219" s="75"/>
      <x:c r="D219" s="75"/>
      <x:c r="E219" s="75"/>
      <x:c r="F219" s="75"/>
      <x:c r="G219" s="76"/>
      <x:c r="H219" s="75"/>
      <x:c r="I219" s="75"/>
      <x:c r="J219" s="75"/>
      <x:c r="K219" s="75"/>
      <x:c r="L219" s="75"/>
      <x:c r="M219" s="75"/>
      <x:c r="N219" s="75"/>
      <x:c r="O219" s="75"/>
      <x:c r="P219" s="75"/>
      <x:c r="Q219" s="75"/>
      <x:c r="R219" s="75"/>
      <x:c r="S219" s="75"/>
      <x:c r="T219" s="75"/>
      <x:c r="U219" s="75"/>
      <x:c r="V219" s="75"/>
      <x:c r="W219" s="75"/>
      <x:c r="X219" s="75"/>
      <x:c r="Y219" s="75"/>
      <x:c r="Z219" s="75"/>
    </x:row>
    <x:row r="220" spans="1:26" ht="45.75" customHeight="1">
      <x:c r="A220" s="75"/>
      <x:c r="B220" s="75"/>
      <x:c r="C220" s="75"/>
      <x:c r="D220" s="75"/>
      <x:c r="E220" s="75"/>
      <x:c r="F220" s="75"/>
      <x:c r="G220" s="76"/>
      <x:c r="H220" s="75"/>
      <x:c r="I220" s="75"/>
      <x:c r="J220" s="75"/>
      <x:c r="K220" s="75"/>
      <x:c r="L220" s="75"/>
      <x:c r="M220" s="75"/>
      <x:c r="N220" s="75"/>
      <x:c r="O220" s="75"/>
      <x:c r="P220" s="75"/>
      <x:c r="Q220" s="75"/>
      <x:c r="R220" s="75"/>
      <x:c r="S220" s="75"/>
      <x:c r="T220" s="75"/>
      <x:c r="U220" s="75"/>
      <x:c r="V220" s="75"/>
      <x:c r="W220" s="75"/>
      <x:c r="X220" s="75"/>
      <x:c r="Y220" s="75"/>
      <x:c r="Z220" s="75"/>
    </x:row>
    <x:row r="221" spans="1:26" ht="45.75" customHeight="1">
      <x:c r="A221" s="75"/>
      <x:c r="B221" s="75"/>
      <x:c r="C221" s="75"/>
      <x:c r="D221" s="75"/>
      <x:c r="E221" s="75"/>
      <x:c r="F221" s="75"/>
      <x:c r="G221" s="76"/>
      <x:c r="H221" s="75"/>
      <x:c r="I221" s="75"/>
      <x:c r="J221" s="75"/>
      <x:c r="K221" s="75"/>
      <x:c r="L221" s="75"/>
      <x:c r="M221" s="75"/>
      <x:c r="N221" s="75"/>
      <x:c r="O221" s="75"/>
      <x:c r="P221" s="75"/>
      <x:c r="Q221" s="75"/>
      <x:c r="R221" s="75"/>
      <x:c r="S221" s="75"/>
      <x:c r="T221" s="75"/>
      <x:c r="U221" s="75"/>
      <x:c r="V221" s="75"/>
      <x:c r="W221" s="75"/>
      <x:c r="X221" s="75"/>
      <x:c r="Y221" s="75"/>
      <x:c r="Z221" s="75"/>
    </x:row>
    <x:row r="222" spans="1:26" ht="45.75" customHeight="1">
      <x:c r="A222" s="75"/>
      <x:c r="B222" s="75"/>
      <x:c r="C222" s="75"/>
      <x:c r="D222" s="75"/>
      <x:c r="E222" s="75"/>
      <x:c r="F222" s="75"/>
      <x:c r="G222" s="76"/>
      <x:c r="H222" s="75"/>
      <x:c r="I222" s="75"/>
      <x:c r="J222" s="75"/>
      <x:c r="K222" s="75"/>
      <x:c r="L222" s="75"/>
      <x:c r="M222" s="75"/>
      <x:c r="N222" s="75"/>
      <x:c r="O222" s="75"/>
      <x:c r="P222" s="75"/>
      <x:c r="Q222" s="75"/>
      <x:c r="R222" s="75"/>
      <x:c r="S222" s="75"/>
      <x:c r="T222" s="75"/>
      <x:c r="U222" s="75"/>
      <x:c r="V222" s="75"/>
      <x:c r="W222" s="75"/>
      <x:c r="X222" s="75"/>
      <x:c r="Y222" s="75"/>
      <x:c r="Z222" s="75"/>
    </x:row>
    <x:row r="223" spans="1:26" ht="45.75" customHeight="1">
      <x:c r="A223" s="75"/>
      <x:c r="B223" s="75"/>
      <x:c r="C223" s="75"/>
      <x:c r="D223" s="75"/>
      <x:c r="E223" s="75"/>
      <x:c r="F223" s="75"/>
      <x:c r="G223" s="76"/>
      <x:c r="H223" s="75"/>
      <x:c r="I223" s="75"/>
      <x:c r="J223" s="75"/>
      <x:c r="K223" s="75"/>
      <x:c r="L223" s="75"/>
      <x:c r="M223" s="75"/>
      <x:c r="N223" s="75"/>
      <x:c r="O223" s="75"/>
      <x:c r="P223" s="75"/>
      <x:c r="Q223" s="75"/>
      <x:c r="R223" s="75"/>
      <x:c r="S223" s="75"/>
      <x:c r="T223" s="75"/>
      <x:c r="U223" s="75"/>
      <x:c r="V223" s="75"/>
      <x:c r="W223" s="75"/>
      <x:c r="X223" s="75"/>
      <x:c r="Y223" s="75"/>
      <x:c r="Z223" s="75"/>
    </x:row>
    <x:row r="224" spans="1:26" ht="45.75" customHeight="1">
      <x:c r="A224" s="75"/>
      <x:c r="B224" s="75"/>
      <x:c r="C224" s="75"/>
      <x:c r="D224" s="75"/>
      <x:c r="E224" s="75"/>
      <x:c r="F224" s="75"/>
      <x:c r="G224" s="76"/>
      <x:c r="H224" s="75"/>
      <x:c r="I224" s="75"/>
      <x:c r="J224" s="75"/>
      <x:c r="K224" s="75"/>
      <x:c r="L224" s="75"/>
      <x:c r="M224" s="75"/>
      <x:c r="N224" s="75"/>
      <x:c r="O224" s="75"/>
      <x:c r="P224" s="75"/>
      <x:c r="Q224" s="75"/>
      <x:c r="R224" s="75"/>
      <x:c r="S224" s="75"/>
      <x:c r="T224" s="75"/>
      <x:c r="U224" s="75"/>
      <x:c r="V224" s="75"/>
      <x:c r="W224" s="75"/>
      <x:c r="X224" s="75"/>
      <x:c r="Y224" s="75"/>
      <x:c r="Z224" s="75"/>
    </x:row>
    <x:row r="225" spans="1:26" ht="45.75" customHeight="1">
      <x:c r="A225" s="75"/>
      <x:c r="B225" s="75"/>
      <x:c r="C225" s="75"/>
      <x:c r="D225" s="75"/>
      <x:c r="E225" s="75"/>
      <x:c r="F225" s="75"/>
      <x:c r="G225" s="76"/>
      <x:c r="H225" s="75"/>
      <x:c r="I225" s="75"/>
      <x:c r="J225" s="75"/>
      <x:c r="K225" s="75"/>
      <x:c r="L225" s="75"/>
      <x:c r="M225" s="75"/>
      <x:c r="N225" s="75"/>
      <x:c r="O225" s="75"/>
      <x:c r="P225" s="75"/>
      <x:c r="Q225" s="75"/>
      <x:c r="R225" s="75"/>
      <x:c r="S225" s="75"/>
      <x:c r="T225" s="75"/>
      <x:c r="U225" s="75"/>
      <x:c r="V225" s="75"/>
      <x:c r="W225" s="75"/>
      <x:c r="X225" s="75"/>
      <x:c r="Y225" s="75"/>
      <x:c r="Z225" s="75"/>
    </x:row>
    <x:row r="226" spans="1:26" ht="45.75" customHeight="1">
      <x:c r="A226" s="75"/>
      <x:c r="B226" s="75"/>
      <x:c r="C226" s="75"/>
      <x:c r="D226" s="75"/>
      <x:c r="E226" s="75"/>
      <x:c r="F226" s="75"/>
      <x:c r="G226" s="76"/>
      <x:c r="H226" s="75"/>
      <x:c r="I226" s="75"/>
      <x:c r="J226" s="75"/>
      <x:c r="K226" s="75"/>
      <x:c r="L226" s="75"/>
      <x:c r="M226" s="75"/>
      <x:c r="N226" s="75"/>
      <x:c r="O226" s="75"/>
      <x:c r="P226" s="75"/>
      <x:c r="Q226" s="75"/>
      <x:c r="R226" s="75"/>
      <x:c r="S226" s="75"/>
      <x:c r="T226" s="75"/>
      <x:c r="U226" s="75"/>
      <x:c r="V226" s="75"/>
      <x:c r="W226" s="75"/>
      <x:c r="X226" s="75"/>
      <x:c r="Y226" s="75"/>
      <x:c r="Z226" s="75"/>
    </x:row>
    <x:row r="227" spans="1:26" ht="45.75" customHeight="1">
      <x:c r="A227" s="75"/>
      <x:c r="B227" s="75"/>
      <x:c r="C227" s="75"/>
      <x:c r="D227" s="75"/>
      <x:c r="E227" s="75"/>
      <x:c r="F227" s="75"/>
      <x:c r="G227" s="76"/>
      <x:c r="H227" s="75"/>
      <x:c r="I227" s="75"/>
      <x:c r="J227" s="75"/>
      <x:c r="K227" s="75"/>
      <x:c r="L227" s="75"/>
      <x:c r="M227" s="75"/>
      <x:c r="N227" s="75"/>
      <x:c r="O227" s="75"/>
      <x:c r="P227" s="75"/>
      <x:c r="Q227" s="75"/>
      <x:c r="R227" s="75"/>
      <x:c r="S227" s="75"/>
      <x:c r="T227" s="75"/>
      <x:c r="U227" s="75"/>
      <x:c r="V227" s="75"/>
      <x:c r="W227" s="75"/>
      <x:c r="X227" s="75"/>
      <x:c r="Y227" s="75"/>
      <x:c r="Z227" s="75"/>
    </x:row>
    <x:row r="228" spans="1:26" ht="45.75" customHeight="1">
      <x:c r="A228" s="75"/>
      <x:c r="B228" s="75"/>
      <x:c r="C228" s="75"/>
      <x:c r="D228" s="75"/>
      <x:c r="E228" s="75"/>
      <x:c r="F228" s="75"/>
      <x:c r="G228" s="76"/>
      <x:c r="H228" s="75"/>
      <x:c r="I228" s="75"/>
      <x:c r="J228" s="75"/>
      <x:c r="K228" s="75"/>
      <x:c r="L228" s="75"/>
      <x:c r="M228" s="75"/>
      <x:c r="N228" s="75"/>
      <x:c r="O228" s="75"/>
      <x:c r="P228" s="75"/>
      <x:c r="Q228" s="75"/>
      <x:c r="R228" s="75"/>
      <x:c r="S228" s="75"/>
      <x:c r="T228" s="75"/>
      <x:c r="U228" s="75"/>
      <x:c r="V228" s="75"/>
      <x:c r="W228" s="75"/>
      <x:c r="X228" s="75"/>
      <x:c r="Y228" s="75"/>
      <x:c r="Z228" s="75"/>
    </x:row>
    <x:row r="229" spans="1:26" ht="45.75" customHeight="1">
      <x:c r="A229" s="75"/>
      <x:c r="B229" s="75"/>
      <x:c r="C229" s="75"/>
      <x:c r="D229" s="75"/>
      <x:c r="E229" s="75"/>
      <x:c r="F229" s="75"/>
      <x:c r="G229" s="76"/>
      <x:c r="H229" s="75"/>
      <x:c r="I229" s="75"/>
      <x:c r="J229" s="75"/>
      <x:c r="K229" s="75"/>
      <x:c r="L229" s="75"/>
      <x:c r="M229" s="75"/>
      <x:c r="N229" s="75"/>
      <x:c r="O229" s="75"/>
      <x:c r="P229" s="75"/>
      <x:c r="Q229" s="75"/>
      <x:c r="R229" s="75"/>
      <x:c r="S229" s="75"/>
      <x:c r="T229" s="75"/>
      <x:c r="U229" s="75"/>
      <x:c r="V229" s="75"/>
      <x:c r="W229" s="75"/>
      <x:c r="X229" s="75"/>
      <x:c r="Y229" s="75"/>
      <x:c r="Z229" s="75"/>
    </x:row>
    <x:row r="230" spans="1:26" ht="45.75" customHeight="1">
      <x:c r="A230" s="75"/>
      <x:c r="B230" s="75"/>
      <x:c r="C230" s="75"/>
      <x:c r="D230" s="75"/>
      <x:c r="E230" s="75"/>
      <x:c r="F230" s="75"/>
      <x:c r="G230" s="76"/>
      <x:c r="H230" s="75"/>
      <x:c r="I230" s="75"/>
      <x:c r="J230" s="75"/>
      <x:c r="K230" s="75"/>
      <x:c r="L230" s="75"/>
      <x:c r="M230" s="75"/>
      <x:c r="N230" s="75"/>
      <x:c r="O230" s="75"/>
      <x:c r="P230" s="75"/>
      <x:c r="Q230" s="75"/>
      <x:c r="R230" s="75"/>
      <x:c r="S230" s="75"/>
      <x:c r="T230" s="75"/>
      <x:c r="U230" s="75"/>
      <x:c r="V230" s="75"/>
      <x:c r="W230" s="75"/>
      <x:c r="X230" s="75"/>
      <x:c r="Y230" s="75"/>
      <x:c r="Z230" s="75"/>
    </x:row>
    <x:row r="231" spans="1:26" ht="45.75" customHeight="1">
      <x:c r="A231" s="75"/>
      <x:c r="B231" s="75"/>
      <x:c r="C231" s="75"/>
      <x:c r="D231" s="75"/>
      <x:c r="E231" s="75"/>
      <x:c r="F231" s="75"/>
      <x:c r="G231" s="76"/>
      <x:c r="H231" s="75"/>
      <x:c r="I231" s="75"/>
      <x:c r="J231" s="75"/>
      <x:c r="K231" s="75"/>
      <x:c r="L231" s="75"/>
      <x:c r="M231" s="75"/>
      <x:c r="N231" s="75"/>
      <x:c r="O231" s="75"/>
      <x:c r="P231" s="75"/>
      <x:c r="Q231" s="75"/>
      <x:c r="R231" s="75"/>
      <x:c r="S231" s="75"/>
      <x:c r="T231" s="75"/>
      <x:c r="U231" s="75"/>
      <x:c r="V231" s="75"/>
      <x:c r="W231" s="75"/>
      <x:c r="X231" s="75"/>
      <x:c r="Y231" s="75"/>
      <x:c r="Z231" s="75"/>
    </x:row>
    <x:row r="232" spans="1:26" ht="45.75" customHeight="1">
      <x:c r="A232" s="75"/>
      <x:c r="B232" s="75"/>
      <x:c r="C232" s="75"/>
      <x:c r="D232" s="75"/>
      <x:c r="E232" s="75"/>
      <x:c r="F232" s="75"/>
      <x:c r="G232" s="76"/>
      <x:c r="H232" s="75"/>
      <x:c r="I232" s="75"/>
      <x:c r="J232" s="75"/>
      <x:c r="K232" s="75"/>
      <x:c r="L232" s="75"/>
      <x:c r="M232" s="75"/>
      <x:c r="N232" s="75"/>
      <x:c r="O232" s="75"/>
      <x:c r="P232" s="75"/>
      <x:c r="Q232" s="75"/>
      <x:c r="R232" s="75"/>
      <x:c r="S232" s="75"/>
      <x:c r="T232" s="75"/>
      <x:c r="U232" s="75"/>
      <x:c r="V232" s="75"/>
      <x:c r="W232" s="75"/>
      <x:c r="X232" s="75"/>
      <x:c r="Y232" s="75"/>
      <x:c r="Z232" s="75"/>
    </x:row>
    <x:row r="233" spans="1:26" ht="45.75" customHeight="1">
      <x:c r="A233" s="75"/>
      <x:c r="B233" s="75"/>
      <x:c r="C233" s="75"/>
      <x:c r="D233" s="75"/>
      <x:c r="E233" s="75"/>
      <x:c r="F233" s="75"/>
      <x:c r="G233" s="76"/>
      <x:c r="H233" s="75"/>
      <x:c r="I233" s="75"/>
      <x:c r="J233" s="75"/>
      <x:c r="K233" s="75"/>
      <x:c r="L233" s="75"/>
      <x:c r="M233" s="75"/>
      <x:c r="N233" s="75"/>
      <x:c r="O233" s="75"/>
      <x:c r="P233" s="75"/>
      <x:c r="Q233" s="75"/>
      <x:c r="R233" s="75"/>
      <x:c r="S233" s="75"/>
      <x:c r="T233" s="75"/>
      <x:c r="U233" s="75"/>
      <x:c r="V233" s="75"/>
      <x:c r="W233" s="75"/>
      <x:c r="X233" s="75"/>
      <x:c r="Y233" s="75"/>
      <x:c r="Z233" s="75"/>
    </x:row>
    <x:row r="234" spans="1:26" ht="45.75" customHeight="1">
      <x:c r="A234" s="75"/>
      <x:c r="B234" s="75"/>
      <x:c r="C234" s="75"/>
      <x:c r="D234" s="75"/>
      <x:c r="E234" s="75"/>
      <x:c r="F234" s="75"/>
      <x:c r="G234" s="76"/>
      <x:c r="H234" s="75"/>
      <x:c r="I234" s="75"/>
      <x:c r="J234" s="75"/>
      <x:c r="K234" s="75"/>
      <x:c r="L234" s="75"/>
      <x:c r="M234" s="75"/>
      <x:c r="N234" s="75"/>
      <x:c r="O234" s="75"/>
      <x:c r="P234" s="75"/>
      <x:c r="Q234" s="75"/>
      <x:c r="R234" s="75"/>
      <x:c r="S234" s="75"/>
      <x:c r="T234" s="75"/>
      <x:c r="U234" s="75"/>
      <x:c r="V234" s="75"/>
      <x:c r="W234" s="75"/>
      <x:c r="X234" s="75"/>
      <x:c r="Y234" s="75"/>
      <x:c r="Z234" s="75"/>
    </x:row>
    <x:row r="235" spans="1:26" ht="45.75" customHeight="1">
      <x:c r="A235" s="75"/>
      <x:c r="B235" s="75"/>
      <x:c r="C235" s="75"/>
      <x:c r="D235" s="75"/>
      <x:c r="E235" s="75"/>
      <x:c r="F235" s="75"/>
      <x:c r="G235" s="76"/>
      <x:c r="H235" s="75"/>
      <x:c r="I235" s="75"/>
      <x:c r="J235" s="75"/>
      <x:c r="K235" s="75"/>
      <x:c r="L235" s="75"/>
      <x:c r="M235" s="75"/>
      <x:c r="N235" s="75"/>
      <x:c r="O235" s="75"/>
      <x:c r="P235" s="75"/>
      <x:c r="Q235" s="75"/>
      <x:c r="R235" s="75"/>
      <x:c r="S235" s="75"/>
      <x:c r="T235" s="75"/>
      <x:c r="U235" s="75"/>
      <x:c r="V235" s="75"/>
      <x:c r="W235" s="75"/>
      <x:c r="X235" s="75"/>
      <x:c r="Y235" s="75"/>
      <x:c r="Z235" s="75"/>
    </x:row>
    <x:row r="236" spans="1:26" ht="45.75" customHeight="1">
      <x:c r="A236" s="75"/>
      <x:c r="B236" s="75"/>
      <x:c r="C236" s="75"/>
      <x:c r="D236" s="75"/>
      <x:c r="E236" s="75"/>
      <x:c r="F236" s="75"/>
      <x:c r="G236" s="76"/>
      <x:c r="H236" s="75"/>
      <x:c r="I236" s="75"/>
      <x:c r="J236" s="75"/>
      <x:c r="K236" s="75"/>
      <x:c r="L236" s="75"/>
      <x:c r="M236" s="75"/>
      <x:c r="N236" s="75"/>
      <x:c r="O236" s="75"/>
      <x:c r="P236" s="75"/>
      <x:c r="Q236" s="75"/>
      <x:c r="R236" s="75"/>
      <x:c r="S236" s="75"/>
      <x:c r="T236" s="75"/>
      <x:c r="U236" s="75"/>
      <x:c r="V236" s="75"/>
      <x:c r="W236" s="75"/>
      <x:c r="X236" s="75"/>
      <x:c r="Y236" s="75"/>
      <x:c r="Z236" s="75"/>
    </x:row>
    <x:row r="237" spans="1:26" ht="45.75" customHeight="1">
      <x:c r="A237" s="75"/>
      <x:c r="B237" s="75"/>
      <x:c r="C237" s="75"/>
      <x:c r="D237" s="75"/>
      <x:c r="E237" s="75"/>
      <x:c r="F237" s="75"/>
      <x:c r="G237" s="76"/>
      <x:c r="H237" s="75"/>
      <x:c r="I237" s="75"/>
      <x:c r="J237" s="75"/>
      <x:c r="K237" s="75"/>
      <x:c r="L237" s="75"/>
      <x:c r="M237" s="75"/>
      <x:c r="N237" s="75"/>
      <x:c r="O237" s="75"/>
      <x:c r="P237" s="75"/>
      <x:c r="Q237" s="75"/>
      <x:c r="R237" s="75"/>
      <x:c r="S237" s="75"/>
      <x:c r="T237" s="75"/>
      <x:c r="U237" s="75"/>
      <x:c r="V237" s="75"/>
      <x:c r="W237" s="75"/>
      <x:c r="X237" s="75"/>
      <x:c r="Y237" s="75"/>
      <x:c r="Z237" s="75"/>
    </x:row>
    <x:row r="238" spans="1:26" ht="45.75" customHeight="1">
      <x:c r="A238" s="75"/>
      <x:c r="B238" s="75"/>
      <x:c r="C238" s="75"/>
      <x:c r="D238" s="75"/>
      <x:c r="E238" s="75"/>
      <x:c r="F238" s="75"/>
      <x:c r="G238" s="76"/>
      <x:c r="H238" s="75"/>
      <x:c r="I238" s="75"/>
      <x:c r="J238" s="75"/>
      <x:c r="K238" s="75"/>
      <x:c r="L238" s="75"/>
      <x:c r="M238" s="75"/>
      <x:c r="N238" s="75"/>
      <x:c r="O238" s="75"/>
      <x:c r="P238" s="75"/>
      <x:c r="Q238" s="75"/>
      <x:c r="R238" s="75"/>
      <x:c r="S238" s="75"/>
      <x:c r="T238" s="75"/>
      <x:c r="U238" s="75"/>
      <x:c r="V238" s="75"/>
      <x:c r="W238" s="75"/>
      <x:c r="X238" s="75"/>
      <x:c r="Y238" s="75"/>
      <x:c r="Z238" s="75"/>
    </x:row>
    <x:row r="239" spans="1:26" ht="45.75" customHeight="1">
      <x:c r="A239" s="75"/>
      <x:c r="B239" s="75"/>
      <x:c r="C239" s="75"/>
      <x:c r="D239" s="75"/>
      <x:c r="E239" s="75"/>
      <x:c r="F239" s="75"/>
      <x:c r="G239" s="76"/>
      <x:c r="H239" s="75"/>
      <x:c r="I239" s="75"/>
      <x:c r="J239" s="75"/>
      <x:c r="K239" s="75"/>
      <x:c r="L239" s="75"/>
      <x:c r="M239" s="75"/>
      <x:c r="N239" s="75"/>
      <x:c r="O239" s="75"/>
      <x:c r="P239" s="75"/>
      <x:c r="Q239" s="75"/>
      <x:c r="R239" s="75"/>
      <x:c r="S239" s="75"/>
      <x:c r="T239" s="75"/>
      <x:c r="U239" s="75"/>
      <x:c r="V239" s="75"/>
      <x:c r="W239" s="75"/>
      <x:c r="X239" s="75"/>
      <x:c r="Y239" s="75"/>
      <x:c r="Z239" s="75"/>
    </x:row>
    <x:row r="240" spans="1:26" ht="45.75" customHeight="1">
      <x:c r="A240" s="75"/>
      <x:c r="B240" s="75"/>
      <x:c r="C240" s="75"/>
      <x:c r="D240" s="75"/>
      <x:c r="E240" s="75"/>
      <x:c r="F240" s="75"/>
      <x:c r="G240" s="76"/>
      <x:c r="H240" s="75"/>
      <x:c r="I240" s="75"/>
      <x:c r="J240" s="75"/>
      <x:c r="K240" s="75"/>
      <x:c r="L240" s="75"/>
      <x:c r="M240" s="75"/>
      <x:c r="N240" s="75"/>
      <x:c r="O240" s="75"/>
      <x:c r="P240" s="75"/>
      <x:c r="Q240" s="75"/>
      <x:c r="R240" s="75"/>
      <x:c r="S240" s="75"/>
      <x:c r="T240" s="75"/>
      <x:c r="U240" s="75"/>
      <x:c r="V240" s="75"/>
      <x:c r="W240" s="75"/>
      <x:c r="X240" s="75"/>
      <x:c r="Y240" s="75"/>
      <x:c r="Z240" s="75"/>
    </x:row>
    <x:row r="241" spans="1:26" ht="45.75" customHeight="1">
      <x:c r="A241" s="75"/>
      <x:c r="B241" s="75"/>
      <x:c r="C241" s="75"/>
      <x:c r="D241" s="75"/>
      <x:c r="E241" s="75"/>
      <x:c r="F241" s="75"/>
      <x:c r="G241" s="76"/>
      <x:c r="H241" s="75"/>
      <x:c r="I241" s="75"/>
      <x:c r="J241" s="75"/>
      <x:c r="K241" s="75"/>
      <x:c r="L241" s="75"/>
      <x:c r="M241" s="75"/>
      <x:c r="N241" s="75"/>
      <x:c r="O241" s="75"/>
      <x:c r="P241" s="75"/>
      <x:c r="Q241" s="75"/>
      <x:c r="R241" s="75"/>
      <x:c r="S241" s="75"/>
      <x:c r="T241" s="75"/>
      <x:c r="U241" s="75"/>
      <x:c r="V241" s="75"/>
      <x:c r="W241" s="75"/>
      <x:c r="X241" s="75"/>
      <x:c r="Y241" s="75"/>
      <x:c r="Z241" s="75"/>
    </x:row>
    <x:row r="242" spans="1:26" ht="45.75" customHeight="1">
      <x:c r="A242" s="75"/>
      <x:c r="B242" s="75"/>
      <x:c r="C242" s="75"/>
      <x:c r="D242" s="75"/>
      <x:c r="E242" s="75"/>
      <x:c r="F242" s="75"/>
      <x:c r="G242" s="76"/>
      <x:c r="H242" s="75"/>
      <x:c r="I242" s="75"/>
      <x:c r="J242" s="75"/>
      <x:c r="K242" s="75"/>
      <x:c r="L242" s="75"/>
      <x:c r="M242" s="75"/>
      <x:c r="N242" s="75"/>
      <x:c r="O242" s="75"/>
      <x:c r="P242" s="75"/>
      <x:c r="Q242" s="75"/>
      <x:c r="R242" s="75"/>
      <x:c r="S242" s="75"/>
      <x:c r="T242" s="75"/>
      <x:c r="U242" s="75"/>
      <x:c r="V242" s="75"/>
      <x:c r="W242" s="75"/>
      <x:c r="X242" s="75"/>
      <x:c r="Y242" s="75"/>
      <x:c r="Z242" s="75"/>
    </x:row>
    <x:row r="243" spans="1:26" ht="45.75" customHeight="1">
      <x:c r="A243" s="75"/>
      <x:c r="B243" s="75"/>
      <x:c r="C243" s="75"/>
      <x:c r="D243" s="75"/>
      <x:c r="E243" s="75"/>
      <x:c r="F243" s="75"/>
      <x:c r="G243" s="76"/>
      <x:c r="H243" s="75"/>
      <x:c r="I243" s="75"/>
      <x:c r="J243" s="75"/>
      <x:c r="K243" s="75"/>
      <x:c r="L243" s="75"/>
      <x:c r="M243" s="75"/>
      <x:c r="N243" s="75"/>
      <x:c r="O243" s="75"/>
      <x:c r="P243" s="75"/>
      <x:c r="Q243" s="75"/>
      <x:c r="R243" s="75"/>
      <x:c r="S243" s="75"/>
      <x:c r="T243" s="75"/>
      <x:c r="U243" s="75"/>
      <x:c r="V243" s="75"/>
      <x:c r="W243" s="75"/>
      <x:c r="X243" s="75"/>
      <x:c r="Y243" s="75"/>
      <x:c r="Z243" s="75"/>
    </x:row>
    <x:row r="244" spans="1:26" ht="45.75" customHeight="1">
      <x:c r="A244" s="75"/>
      <x:c r="B244" s="75"/>
      <x:c r="C244" s="75"/>
      <x:c r="D244" s="75"/>
      <x:c r="E244" s="75"/>
      <x:c r="F244" s="75"/>
      <x:c r="G244" s="76"/>
      <x:c r="H244" s="75"/>
      <x:c r="I244" s="75"/>
      <x:c r="J244" s="75"/>
      <x:c r="K244" s="75"/>
      <x:c r="L244" s="75"/>
      <x:c r="M244" s="75"/>
      <x:c r="N244" s="75"/>
      <x:c r="O244" s="75"/>
      <x:c r="P244" s="75"/>
      <x:c r="Q244" s="75"/>
      <x:c r="R244" s="75"/>
      <x:c r="S244" s="75"/>
      <x:c r="T244" s="75"/>
      <x:c r="U244" s="75"/>
      <x:c r="V244" s="75"/>
      <x:c r="W244" s="75"/>
      <x:c r="X244" s="75"/>
      <x:c r="Y244" s="75"/>
      <x:c r="Z244" s="75"/>
    </x:row>
    <x:row r="245" spans="1:26" ht="45.75" customHeight="1">
      <x:c r="A245" s="75"/>
      <x:c r="B245" s="75"/>
      <x:c r="C245" s="75"/>
      <x:c r="D245" s="75"/>
      <x:c r="E245" s="75"/>
      <x:c r="F245" s="75"/>
      <x:c r="G245" s="76"/>
      <x:c r="H245" s="75"/>
      <x:c r="I245" s="75"/>
      <x:c r="J245" s="75"/>
      <x:c r="K245" s="75"/>
      <x:c r="L245" s="75"/>
      <x:c r="M245" s="75"/>
      <x:c r="N245" s="75"/>
      <x:c r="O245" s="75"/>
      <x:c r="P245" s="75"/>
      <x:c r="Q245" s="75"/>
      <x:c r="R245" s="75"/>
      <x:c r="S245" s="75"/>
      <x:c r="T245" s="75"/>
      <x:c r="U245" s="75"/>
      <x:c r="V245" s="75"/>
      <x:c r="W245" s="75"/>
      <x:c r="X245" s="75"/>
      <x:c r="Y245" s="75"/>
      <x:c r="Z245" s="75"/>
    </x:row>
    <x:row r="246" spans="1:26" ht="45.75" customHeight="1">
      <x:c r="A246" s="75"/>
      <x:c r="B246" s="75"/>
      <x:c r="C246" s="75"/>
      <x:c r="D246" s="75"/>
      <x:c r="E246" s="75"/>
      <x:c r="F246" s="75"/>
      <x:c r="G246" s="76"/>
      <x:c r="H246" s="75"/>
      <x:c r="I246" s="75"/>
      <x:c r="J246" s="75"/>
      <x:c r="K246" s="75"/>
      <x:c r="L246" s="75"/>
      <x:c r="M246" s="75"/>
      <x:c r="N246" s="75"/>
      <x:c r="O246" s="75"/>
      <x:c r="P246" s="75"/>
      <x:c r="Q246" s="75"/>
      <x:c r="R246" s="75"/>
      <x:c r="S246" s="75"/>
      <x:c r="T246" s="75"/>
      <x:c r="U246" s="75"/>
      <x:c r="V246" s="75"/>
      <x:c r="W246" s="75"/>
      <x:c r="X246" s="75"/>
      <x:c r="Y246" s="75"/>
      <x:c r="Z246" s="75"/>
    </x:row>
    <x:row r="247" spans="1:26" ht="45.75" customHeight="1">
      <x:c r="A247" s="75"/>
      <x:c r="B247" s="75"/>
      <x:c r="C247" s="75"/>
      <x:c r="D247" s="75"/>
      <x:c r="E247" s="75"/>
      <x:c r="F247" s="75"/>
      <x:c r="G247" s="76"/>
      <x:c r="H247" s="75"/>
      <x:c r="I247" s="75"/>
      <x:c r="J247" s="75"/>
      <x:c r="K247" s="75"/>
      <x:c r="L247" s="75"/>
      <x:c r="M247" s="75"/>
      <x:c r="N247" s="75"/>
      <x:c r="O247" s="75"/>
      <x:c r="P247" s="75"/>
      <x:c r="Q247" s="75"/>
      <x:c r="R247" s="75"/>
      <x:c r="S247" s="75"/>
      <x:c r="T247" s="75"/>
      <x:c r="U247" s="75"/>
      <x:c r="V247" s="75"/>
      <x:c r="W247" s="75"/>
      <x:c r="X247" s="75"/>
      <x:c r="Y247" s="75"/>
      <x:c r="Z247" s="75"/>
    </x:row>
    <x:row r="248" spans="1:26" ht="45.75" customHeight="1">
      <x:c r="A248" s="75"/>
      <x:c r="B248" s="75"/>
      <x:c r="C248" s="75"/>
      <x:c r="D248" s="75"/>
      <x:c r="E248" s="75"/>
      <x:c r="F248" s="75"/>
      <x:c r="G248" s="76"/>
      <x:c r="H248" s="75"/>
      <x:c r="I248" s="75"/>
      <x:c r="J248" s="75"/>
      <x:c r="K248" s="75"/>
      <x:c r="L248" s="75"/>
      <x:c r="M248" s="75"/>
      <x:c r="N248" s="75"/>
      <x:c r="O248" s="75"/>
      <x:c r="P248" s="75"/>
      <x:c r="Q248" s="75"/>
      <x:c r="R248" s="75"/>
      <x:c r="S248" s="75"/>
      <x:c r="T248" s="75"/>
      <x:c r="U248" s="75"/>
      <x:c r="V248" s="75"/>
      <x:c r="W248" s="75"/>
      <x:c r="X248" s="75"/>
      <x:c r="Y248" s="75"/>
      <x:c r="Z248" s="75"/>
    </x:row>
    <x:row r="249" spans="1:26" ht="45.75" customHeight="1">
      <x:c r="A249" s="75"/>
      <x:c r="B249" s="75"/>
      <x:c r="C249" s="75"/>
      <x:c r="D249" s="75"/>
      <x:c r="E249" s="75"/>
      <x:c r="F249" s="75"/>
      <x:c r="G249" s="76"/>
      <x:c r="H249" s="75"/>
      <x:c r="I249" s="75"/>
      <x:c r="J249" s="75"/>
      <x:c r="K249" s="75"/>
      <x:c r="L249" s="75"/>
      <x:c r="M249" s="75"/>
      <x:c r="N249" s="75"/>
      <x:c r="O249" s="75"/>
      <x:c r="P249" s="75"/>
      <x:c r="Q249" s="75"/>
      <x:c r="R249" s="75"/>
      <x:c r="S249" s="75"/>
      <x:c r="T249" s="75"/>
      <x:c r="U249" s="75"/>
      <x:c r="V249" s="75"/>
      <x:c r="W249" s="75"/>
      <x:c r="X249" s="75"/>
      <x:c r="Y249" s="75"/>
      <x:c r="Z249" s="75"/>
    </x:row>
    <x:row r="250" spans="1:26" ht="45.75" customHeight="1">
      <x:c r="A250" s="75"/>
      <x:c r="B250" s="75"/>
      <x:c r="C250" s="75"/>
      <x:c r="D250" s="75"/>
      <x:c r="E250" s="75"/>
      <x:c r="F250" s="75"/>
      <x:c r="G250" s="76"/>
      <x:c r="H250" s="75"/>
      <x:c r="I250" s="75"/>
      <x:c r="J250" s="75"/>
      <x:c r="K250" s="75"/>
      <x:c r="L250" s="75"/>
      <x:c r="M250" s="75"/>
      <x:c r="N250" s="75"/>
      <x:c r="O250" s="75"/>
      <x:c r="P250" s="75"/>
      <x:c r="Q250" s="75"/>
      <x:c r="R250" s="75"/>
      <x:c r="S250" s="75"/>
      <x:c r="T250" s="75"/>
      <x:c r="U250" s="75"/>
      <x:c r="V250" s="75"/>
      <x:c r="W250" s="75"/>
      <x:c r="X250" s="75"/>
      <x:c r="Y250" s="75"/>
      <x:c r="Z250" s="75"/>
    </x:row>
    <x:row r="251" spans="1:26" ht="45.75" customHeight="1">
      <x:c r="A251" s="75"/>
      <x:c r="B251" s="75"/>
      <x:c r="C251" s="75"/>
      <x:c r="D251" s="75"/>
      <x:c r="E251" s="75"/>
      <x:c r="F251" s="75"/>
      <x:c r="G251" s="76"/>
      <x:c r="H251" s="75"/>
      <x:c r="I251" s="75"/>
      <x:c r="J251" s="75"/>
      <x:c r="K251" s="75"/>
      <x:c r="L251" s="75"/>
      <x:c r="M251" s="75"/>
      <x:c r="N251" s="75"/>
      <x:c r="O251" s="75"/>
      <x:c r="P251" s="75"/>
      <x:c r="Q251" s="75"/>
      <x:c r="R251" s="75"/>
      <x:c r="S251" s="75"/>
      <x:c r="T251" s="75"/>
      <x:c r="U251" s="75"/>
      <x:c r="V251" s="75"/>
      <x:c r="W251" s="75"/>
      <x:c r="X251" s="75"/>
      <x:c r="Y251" s="75"/>
      <x:c r="Z251" s="75"/>
    </x:row>
    <x:row r="252" spans="1:26" ht="45.75" customHeight="1">
      <x:c r="A252" s="75"/>
      <x:c r="B252" s="75"/>
      <x:c r="C252" s="75"/>
      <x:c r="D252" s="75"/>
      <x:c r="E252" s="75"/>
      <x:c r="F252" s="75"/>
      <x:c r="G252" s="76"/>
      <x:c r="H252" s="75"/>
      <x:c r="I252" s="75"/>
      <x:c r="J252" s="75"/>
      <x:c r="K252" s="75"/>
      <x:c r="L252" s="75"/>
      <x:c r="M252" s="75"/>
      <x:c r="N252" s="75"/>
      <x:c r="O252" s="75"/>
      <x:c r="P252" s="75"/>
      <x:c r="Q252" s="75"/>
      <x:c r="R252" s="75"/>
      <x:c r="S252" s="75"/>
      <x:c r="T252" s="75"/>
      <x:c r="U252" s="75"/>
      <x:c r="V252" s="75"/>
      <x:c r="W252" s="75"/>
      <x:c r="X252" s="75"/>
      <x:c r="Y252" s="75"/>
      <x:c r="Z252" s="75"/>
    </x:row>
    <x:row r="253" spans="1:26" ht="45.75" customHeight="1">
      <x:c r="A253" s="75"/>
      <x:c r="B253" s="75"/>
      <x:c r="C253" s="75"/>
      <x:c r="D253" s="75"/>
      <x:c r="E253" s="75"/>
      <x:c r="F253" s="75"/>
      <x:c r="G253" s="76"/>
      <x:c r="H253" s="75"/>
      <x:c r="I253" s="75"/>
      <x:c r="J253" s="75"/>
      <x:c r="K253" s="75"/>
      <x:c r="L253" s="75"/>
      <x:c r="M253" s="75"/>
      <x:c r="N253" s="75"/>
      <x:c r="O253" s="75"/>
      <x:c r="P253" s="75"/>
      <x:c r="Q253" s="75"/>
      <x:c r="R253" s="75"/>
      <x:c r="S253" s="75"/>
      <x:c r="T253" s="75"/>
      <x:c r="U253" s="75"/>
      <x:c r="V253" s="75"/>
      <x:c r="W253" s="75"/>
      <x:c r="X253" s="75"/>
      <x:c r="Y253" s="75"/>
      <x:c r="Z253" s="75"/>
    </x:row>
    <x:row r="254" spans="1:26" ht="45.75" customHeight="1">
      <x:c r="A254" s="75"/>
      <x:c r="B254" s="75"/>
      <x:c r="C254" s="75"/>
      <x:c r="D254" s="75"/>
      <x:c r="E254" s="75"/>
      <x:c r="F254" s="75"/>
      <x:c r="G254" s="76"/>
      <x:c r="H254" s="75"/>
      <x:c r="I254" s="75"/>
      <x:c r="J254" s="75"/>
      <x:c r="K254" s="75"/>
      <x:c r="L254" s="75"/>
      <x:c r="M254" s="75"/>
      <x:c r="N254" s="75"/>
      <x:c r="O254" s="75"/>
      <x:c r="P254" s="75"/>
      <x:c r="Q254" s="75"/>
      <x:c r="R254" s="75"/>
      <x:c r="S254" s="75"/>
      <x:c r="T254" s="75"/>
      <x:c r="U254" s="75"/>
      <x:c r="V254" s="75"/>
      <x:c r="W254" s="75"/>
      <x:c r="X254" s="75"/>
      <x:c r="Y254" s="75"/>
      <x:c r="Z254" s="75"/>
    </x:row>
    <x:row r="255" spans="1:26" ht="45.75" customHeight="1">
      <x:c r="A255" s="75"/>
      <x:c r="B255" s="75"/>
      <x:c r="C255" s="75"/>
      <x:c r="D255" s="75"/>
      <x:c r="E255" s="75"/>
      <x:c r="F255" s="75"/>
      <x:c r="G255" s="76"/>
      <x:c r="H255" s="75"/>
      <x:c r="I255" s="75"/>
      <x:c r="J255" s="75"/>
      <x:c r="K255" s="75"/>
      <x:c r="L255" s="75"/>
      <x:c r="M255" s="75"/>
      <x:c r="N255" s="75"/>
      <x:c r="O255" s="75"/>
      <x:c r="P255" s="75"/>
      <x:c r="Q255" s="75"/>
      <x:c r="R255" s="75"/>
      <x:c r="S255" s="75"/>
      <x:c r="T255" s="75"/>
      <x:c r="U255" s="75"/>
      <x:c r="V255" s="75"/>
      <x:c r="W255" s="75"/>
      <x:c r="X255" s="75"/>
      <x:c r="Y255" s="75"/>
      <x:c r="Z255" s="75"/>
    </x:row>
    <x:row r="256" spans="1:26" ht="45.75" customHeight="1">
      <x:c r="A256" s="75"/>
      <x:c r="B256" s="75"/>
      <x:c r="C256" s="75"/>
      <x:c r="D256" s="75"/>
      <x:c r="E256" s="75"/>
      <x:c r="F256" s="75"/>
      <x:c r="G256" s="76"/>
      <x:c r="H256" s="75"/>
      <x:c r="I256" s="75"/>
      <x:c r="J256" s="75"/>
      <x:c r="K256" s="75"/>
      <x:c r="L256" s="75"/>
      <x:c r="M256" s="75"/>
      <x:c r="N256" s="75"/>
      <x:c r="O256" s="75"/>
      <x:c r="P256" s="75"/>
      <x:c r="Q256" s="75"/>
      <x:c r="R256" s="75"/>
      <x:c r="S256" s="75"/>
      <x:c r="T256" s="75"/>
      <x:c r="U256" s="75"/>
      <x:c r="V256" s="75"/>
      <x:c r="W256" s="75"/>
      <x:c r="X256" s="75"/>
      <x:c r="Y256" s="75"/>
      <x:c r="Z256" s="75"/>
    </x:row>
    <x:row r="257" spans="1:26" ht="45.75" customHeight="1">
      <x:c r="A257" s="75"/>
      <x:c r="B257" s="75"/>
      <x:c r="C257" s="75"/>
      <x:c r="D257" s="75"/>
      <x:c r="E257" s="75"/>
      <x:c r="F257" s="75"/>
      <x:c r="G257" s="76"/>
      <x:c r="H257" s="75"/>
      <x:c r="I257" s="75"/>
      <x:c r="J257" s="75"/>
      <x:c r="K257" s="75"/>
      <x:c r="L257" s="75"/>
      <x:c r="M257" s="75"/>
      <x:c r="N257" s="75"/>
      <x:c r="O257" s="75"/>
      <x:c r="P257" s="75"/>
      <x:c r="Q257" s="75"/>
      <x:c r="R257" s="75"/>
      <x:c r="S257" s="75"/>
      <x:c r="T257" s="75"/>
      <x:c r="U257" s="75"/>
      <x:c r="V257" s="75"/>
      <x:c r="W257" s="75"/>
      <x:c r="X257" s="75"/>
      <x:c r="Y257" s="75"/>
      <x:c r="Z257" s="75"/>
    </x:row>
    <x:row r="258" spans="1:26" ht="45.75" customHeight="1">
      <x:c r="A258" s="75"/>
      <x:c r="B258" s="75"/>
      <x:c r="C258" s="75"/>
      <x:c r="D258" s="75"/>
      <x:c r="E258" s="75"/>
      <x:c r="F258" s="75"/>
      <x:c r="G258" s="76"/>
      <x:c r="H258" s="75"/>
      <x:c r="I258" s="75"/>
      <x:c r="J258" s="75"/>
      <x:c r="K258" s="75"/>
      <x:c r="L258" s="75"/>
      <x:c r="M258" s="75"/>
      <x:c r="N258" s="75"/>
      <x:c r="O258" s="75"/>
      <x:c r="P258" s="75"/>
      <x:c r="Q258" s="75"/>
      <x:c r="R258" s="75"/>
      <x:c r="S258" s="75"/>
      <x:c r="T258" s="75"/>
      <x:c r="U258" s="75"/>
      <x:c r="V258" s="75"/>
      <x:c r="W258" s="75"/>
      <x:c r="X258" s="75"/>
      <x:c r="Y258" s="75"/>
      <x:c r="Z258" s="75"/>
    </x:row>
    <x:row r="259" spans="1:26" ht="45.75" customHeight="1">
      <x:c r="A259" s="75"/>
      <x:c r="B259" s="75"/>
      <x:c r="C259" s="75"/>
      <x:c r="D259" s="75"/>
      <x:c r="E259" s="75"/>
      <x:c r="F259" s="75"/>
      <x:c r="G259" s="76"/>
      <x:c r="H259" s="75"/>
      <x:c r="I259" s="75"/>
      <x:c r="J259" s="75"/>
      <x:c r="K259" s="75"/>
      <x:c r="L259" s="75"/>
      <x:c r="M259" s="75"/>
      <x:c r="N259" s="75"/>
      <x:c r="O259" s="75"/>
      <x:c r="P259" s="75"/>
      <x:c r="Q259" s="75"/>
      <x:c r="R259" s="75"/>
      <x:c r="S259" s="75"/>
      <x:c r="T259" s="75"/>
      <x:c r="U259" s="75"/>
      <x:c r="V259" s="75"/>
      <x:c r="W259" s="75"/>
      <x:c r="X259" s="75"/>
      <x:c r="Y259" s="75"/>
      <x:c r="Z259" s="75"/>
    </x:row>
    <x:row r="260" spans="1:26" ht="45.75" customHeight="1">
      <x:c r="A260" s="75"/>
      <x:c r="B260" s="75"/>
      <x:c r="C260" s="75"/>
      <x:c r="D260" s="75"/>
      <x:c r="E260" s="75"/>
      <x:c r="F260" s="75"/>
      <x:c r="G260" s="76"/>
      <x:c r="H260" s="75"/>
      <x:c r="I260" s="75"/>
      <x:c r="J260" s="75"/>
      <x:c r="K260" s="75"/>
      <x:c r="L260" s="75"/>
      <x:c r="M260" s="75"/>
      <x:c r="N260" s="75"/>
      <x:c r="O260" s="75"/>
      <x:c r="P260" s="75"/>
      <x:c r="Q260" s="75"/>
      <x:c r="R260" s="75"/>
      <x:c r="S260" s="75"/>
      <x:c r="T260" s="75"/>
      <x:c r="U260" s="75"/>
      <x:c r="V260" s="75"/>
      <x:c r="W260" s="75"/>
      <x:c r="X260" s="75"/>
      <x:c r="Y260" s="75"/>
      <x:c r="Z260" s="75"/>
    </x:row>
    <x:row r="261" spans="1:26" ht="45.75" customHeight="1">
      <x:c r="A261" s="75"/>
      <x:c r="B261" s="75"/>
      <x:c r="C261" s="75"/>
      <x:c r="D261" s="75"/>
      <x:c r="E261" s="75"/>
      <x:c r="F261" s="75"/>
      <x:c r="G261" s="76"/>
      <x:c r="H261" s="75"/>
      <x:c r="I261" s="75"/>
      <x:c r="J261" s="75"/>
      <x:c r="K261" s="75"/>
      <x:c r="L261" s="75"/>
      <x:c r="M261" s="75"/>
      <x:c r="N261" s="75"/>
      <x:c r="O261" s="75"/>
      <x:c r="P261" s="75"/>
      <x:c r="Q261" s="75"/>
      <x:c r="R261" s="75"/>
      <x:c r="S261" s="75"/>
      <x:c r="T261" s="75"/>
      <x:c r="U261" s="75"/>
      <x:c r="V261" s="75"/>
      <x:c r="W261" s="75"/>
      <x:c r="X261" s="75"/>
      <x:c r="Y261" s="75"/>
      <x:c r="Z261" s="75"/>
    </x:row>
    <x:row r="262" spans="1:26" ht="45.75" customHeight="1">
      <x:c r="A262" s="75"/>
      <x:c r="B262" s="75"/>
      <x:c r="C262" s="75"/>
      <x:c r="D262" s="75"/>
      <x:c r="E262" s="75"/>
      <x:c r="F262" s="75"/>
      <x:c r="G262" s="76"/>
      <x:c r="H262" s="75"/>
      <x:c r="I262" s="75"/>
      <x:c r="J262" s="75"/>
      <x:c r="K262" s="75"/>
      <x:c r="L262" s="75"/>
      <x:c r="M262" s="75"/>
      <x:c r="N262" s="75"/>
      <x:c r="O262" s="75"/>
      <x:c r="P262" s="75"/>
      <x:c r="Q262" s="75"/>
      <x:c r="R262" s="75"/>
      <x:c r="S262" s="75"/>
      <x:c r="T262" s="75"/>
      <x:c r="U262" s="75"/>
      <x:c r="V262" s="75"/>
      <x:c r="W262" s="75"/>
      <x:c r="X262" s="75"/>
      <x:c r="Y262" s="75"/>
      <x:c r="Z262" s="75"/>
    </x:row>
    <x:row r="263" spans="1:26" ht="45.75" customHeight="1">
      <x:c r="A263" s="75"/>
      <x:c r="B263" s="75"/>
      <x:c r="C263" s="75"/>
      <x:c r="D263" s="75"/>
      <x:c r="E263" s="75"/>
      <x:c r="F263" s="75"/>
      <x:c r="G263" s="76"/>
      <x:c r="H263" s="75"/>
      <x:c r="I263" s="75"/>
      <x:c r="J263" s="75"/>
      <x:c r="K263" s="75"/>
      <x:c r="L263" s="75"/>
      <x:c r="M263" s="75"/>
      <x:c r="N263" s="75"/>
      <x:c r="O263" s="75"/>
      <x:c r="P263" s="75"/>
      <x:c r="Q263" s="75"/>
      <x:c r="R263" s="75"/>
      <x:c r="S263" s="75"/>
      <x:c r="T263" s="75"/>
      <x:c r="U263" s="75"/>
      <x:c r="V263" s="75"/>
      <x:c r="W263" s="75"/>
      <x:c r="X263" s="75"/>
      <x:c r="Y263" s="75"/>
      <x:c r="Z263" s="75"/>
    </x:row>
    <x:row r="264" spans="1:26" ht="45.75" customHeight="1">
      <x:c r="A264" s="75"/>
      <x:c r="B264" s="75"/>
      <x:c r="C264" s="75"/>
      <x:c r="D264" s="75"/>
      <x:c r="E264" s="75"/>
      <x:c r="F264" s="75"/>
      <x:c r="G264" s="76"/>
      <x:c r="H264" s="75"/>
      <x:c r="I264" s="75"/>
      <x:c r="J264" s="75"/>
      <x:c r="K264" s="75"/>
      <x:c r="L264" s="75"/>
      <x:c r="M264" s="75"/>
      <x:c r="N264" s="75"/>
      <x:c r="O264" s="75"/>
      <x:c r="P264" s="75"/>
      <x:c r="Q264" s="75"/>
      <x:c r="R264" s="75"/>
      <x:c r="S264" s="75"/>
      <x:c r="T264" s="75"/>
      <x:c r="U264" s="75"/>
      <x:c r="V264" s="75"/>
      <x:c r="W264" s="75"/>
      <x:c r="X264" s="75"/>
      <x:c r="Y264" s="75"/>
      <x:c r="Z264" s="75"/>
    </x:row>
    <x:row r="265" spans="1:26" ht="45.75" customHeight="1">
      <x:c r="A265" s="75"/>
      <x:c r="B265" s="75"/>
      <x:c r="C265" s="75"/>
      <x:c r="D265" s="75"/>
      <x:c r="E265" s="75"/>
      <x:c r="F265" s="75"/>
      <x:c r="G265" s="76"/>
      <x:c r="H265" s="75"/>
      <x:c r="I265" s="75"/>
      <x:c r="J265" s="75"/>
      <x:c r="K265" s="75"/>
      <x:c r="L265" s="75"/>
      <x:c r="M265" s="75"/>
      <x:c r="N265" s="75"/>
      <x:c r="O265" s="75"/>
      <x:c r="P265" s="75"/>
      <x:c r="Q265" s="75"/>
      <x:c r="R265" s="75"/>
      <x:c r="S265" s="75"/>
      <x:c r="T265" s="75"/>
      <x:c r="U265" s="75"/>
      <x:c r="V265" s="75"/>
      <x:c r="W265" s="75"/>
      <x:c r="X265" s="75"/>
      <x:c r="Y265" s="75"/>
      <x:c r="Z265" s="75"/>
    </x:row>
    <x:row r="266" spans="1:26" ht="45.75" customHeight="1">
      <x:c r="A266" s="75"/>
      <x:c r="B266" s="75"/>
      <x:c r="C266" s="75"/>
      <x:c r="D266" s="75"/>
      <x:c r="E266" s="75"/>
      <x:c r="F266" s="75"/>
      <x:c r="G266" s="76"/>
      <x:c r="H266" s="75"/>
      <x:c r="I266" s="75"/>
      <x:c r="J266" s="75"/>
      <x:c r="K266" s="75"/>
      <x:c r="L266" s="75"/>
      <x:c r="M266" s="75"/>
      <x:c r="N266" s="75"/>
      <x:c r="O266" s="75"/>
      <x:c r="P266" s="75"/>
      <x:c r="Q266" s="75"/>
      <x:c r="R266" s="75"/>
      <x:c r="S266" s="75"/>
      <x:c r="T266" s="75"/>
      <x:c r="U266" s="75"/>
      <x:c r="V266" s="75"/>
      <x:c r="W266" s="75"/>
      <x:c r="X266" s="75"/>
      <x:c r="Y266" s="75"/>
      <x:c r="Z266" s="75"/>
    </x:row>
    <x:row r="267" spans="1:26" ht="45.75" customHeight="1">
      <x:c r="A267" s="75"/>
      <x:c r="B267" s="75"/>
      <x:c r="C267" s="75"/>
      <x:c r="D267" s="75"/>
      <x:c r="E267" s="75"/>
      <x:c r="F267" s="75"/>
      <x:c r="G267" s="76"/>
      <x:c r="H267" s="75"/>
      <x:c r="I267" s="75"/>
      <x:c r="J267" s="75"/>
      <x:c r="K267" s="75"/>
      <x:c r="L267" s="75"/>
      <x:c r="M267" s="75"/>
      <x:c r="N267" s="75"/>
      <x:c r="O267" s="75"/>
      <x:c r="P267" s="75"/>
      <x:c r="Q267" s="75"/>
      <x:c r="R267" s="75"/>
      <x:c r="S267" s="75"/>
      <x:c r="T267" s="75"/>
      <x:c r="U267" s="75"/>
      <x:c r="V267" s="75"/>
      <x:c r="W267" s="75"/>
      <x:c r="X267" s="75"/>
      <x:c r="Y267" s="75"/>
      <x:c r="Z267" s="75"/>
    </x:row>
    <x:row r="268" spans="1:26" ht="45.75" customHeight="1">
      <x:c r="A268" s="75"/>
      <x:c r="B268" s="75"/>
      <x:c r="C268" s="75"/>
      <x:c r="D268" s="75"/>
      <x:c r="E268" s="75"/>
      <x:c r="F268" s="75"/>
      <x:c r="G268" s="76"/>
      <x:c r="H268" s="75"/>
      <x:c r="I268" s="75"/>
      <x:c r="J268" s="75"/>
      <x:c r="K268" s="75"/>
      <x:c r="L268" s="75"/>
      <x:c r="M268" s="75"/>
      <x:c r="N268" s="75"/>
      <x:c r="O268" s="75"/>
      <x:c r="P268" s="75"/>
      <x:c r="Q268" s="75"/>
      <x:c r="R268" s="75"/>
      <x:c r="S268" s="75"/>
      <x:c r="T268" s="75"/>
      <x:c r="U268" s="75"/>
      <x:c r="V268" s="75"/>
      <x:c r="W268" s="75"/>
      <x:c r="X268" s="75"/>
      <x:c r="Y268" s="75"/>
      <x:c r="Z268" s="75"/>
    </x:row>
    <x:row r="269" spans="1:26" ht="45.75" customHeight="1">
      <x:c r="A269" s="75"/>
      <x:c r="B269" s="75"/>
      <x:c r="C269" s="75"/>
      <x:c r="D269" s="75"/>
      <x:c r="E269" s="75"/>
      <x:c r="F269" s="75"/>
      <x:c r="G269" s="76"/>
      <x:c r="H269" s="75"/>
      <x:c r="I269" s="75"/>
      <x:c r="J269" s="75"/>
      <x:c r="K269" s="75"/>
      <x:c r="L269" s="75"/>
      <x:c r="M269" s="75"/>
      <x:c r="N269" s="75"/>
      <x:c r="O269" s="75"/>
      <x:c r="P269" s="75"/>
      <x:c r="Q269" s="75"/>
      <x:c r="R269" s="75"/>
      <x:c r="S269" s="75"/>
      <x:c r="T269" s="75"/>
      <x:c r="U269" s="75"/>
      <x:c r="V269" s="75"/>
      <x:c r="W269" s="75"/>
      <x:c r="X269" s="75"/>
      <x:c r="Y269" s="75"/>
      <x:c r="Z269" s="75"/>
    </x:row>
    <x:row r="270" spans="1:26" ht="45.75" customHeight="1">
      <x:c r="A270" s="75"/>
      <x:c r="B270" s="75"/>
      <x:c r="C270" s="75"/>
      <x:c r="D270" s="75"/>
      <x:c r="E270" s="75"/>
      <x:c r="F270" s="75"/>
      <x:c r="G270" s="76"/>
      <x:c r="H270" s="75"/>
      <x:c r="I270" s="75"/>
      <x:c r="J270" s="75"/>
      <x:c r="K270" s="75"/>
      <x:c r="L270" s="75"/>
      <x:c r="M270" s="75"/>
      <x:c r="N270" s="75"/>
      <x:c r="O270" s="75"/>
      <x:c r="P270" s="75"/>
      <x:c r="Q270" s="75"/>
      <x:c r="R270" s="75"/>
      <x:c r="S270" s="75"/>
      <x:c r="T270" s="75"/>
      <x:c r="U270" s="75"/>
      <x:c r="V270" s="75"/>
      <x:c r="W270" s="75"/>
      <x:c r="X270" s="75"/>
      <x:c r="Y270" s="75"/>
      <x:c r="Z270" s="75"/>
    </x:row>
    <x:row r="271" spans="1:26" ht="45.75" customHeight="1">
      <x:c r="A271" s="75"/>
      <x:c r="B271" s="75"/>
      <x:c r="C271" s="75"/>
      <x:c r="D271" s="75"/>
      <x:c r="E271" s="75"/>
      <x:c r="F271" s="75"/>
      <x:c r="G271" s="76"/>
      <x:c r="H271" s="75"/>
      <x:c r="I271" s="75"/>
      <x:c r="J271" s="75"/>
      <x:c r="K271" s="75"/>
      <x:c r="L271" s="75"/>
      <x:c r="M271" s="75"/>
      <x:c r="N271" s="75"/>
      <x:c r="O271" s="75"/>
      <x:c r="P271" s="75"/>
      <x:c r="Q271" s="75"/>
      <x:c r="R271" s="75"/>
      <x:c r="S271" s="75"/>
      <x:c r="T271" s="75"/>
      <x:c r="U271" s="75"/>
      <x:c r="V271" s="75"/>
      <x:c r="W271" s="75"/>
      <x:c r="X271" s="75"/>
      <x:c r="Y271" s="75"/>
      <x:c r="Z271" s="75"/>
    </x:row>
    <x:row r="272" spans="1:26" ht="45.75" customHeight="1">
      <x:c r="A272" s="75"/>
      <x:c r="B272" s="75"/>
      <x:c r="C272" s="75"/>
      <x:c r="D272" s="75"/>
      <x:c r="E272" s="75"/>
      <x:c r="F272" s="75"/>
      <x:c r="G272" s="76"/>
      <x:c r="H272" s="75"/>
      <x:c r="I272" s="75"/>
      <x:c r="J272" s="75"/>
      <x:c r="K272" s="75"/>
      <x:c r="L272" s="75"/>
      <x:c r="M272" s="75"/>
      <x:c r="N272" s="75"/>
      <x:c r="O272" s="75"/>
      <x:c r="P272" s="75"/>
      <x:c r="Q272" s="75"/>
      <x:c r="R272" s="75"/>
      <x:c r="S272" s="75"/>
      <x:c r="T272" s="75"/>
      <x:c r="U272" s="75"/>
      <x:c r="V272" s="75"/>
      <x:c r="W272" s="75"/>
      <x:c r="X272" s="75"/>
      <x:c r="Y272" s="75"/>
      <x:c r="Z272" s="75"/>
    </x:row>
    <x:row r="273" spans="1:26" ht="45.75" customHeight="1">
      <x:c r="A273" s="75"/>
      <x:c r="B273" s="75"/>
      <x:c r="C273" s="75"/>
      <x:c r="D273" s="75"/>
      <x:c r="E273" s="75"/>
      <x:c r="F273" s="75"/>
      <x:c r="G273" s="76"/>
      <x:c r="H273" s="75"/>
      <x:c r="I273" s="75"/>
      <x:c r="J273" s="75"/>
      <x:c r="K273" s="75"/>
      <x:c r="L273" s="75"/>
      <x:c r="M273" s="75"/>
      <x:c r="N273" s="75"/>
      <x:c r="O273" s="75"/>
      <x:c r="P273" s="75"/>
      <x:c r="Q273" s="75"/>
      <x:c r="R273" s="75"/>
      <x:c r="S273" s="75"/>
      <x:c r="T273" s="75"/>
      <x:c r="U273" s="75"/>
      <x:c r="V273" s="75"/>
      <x:c r="W273" s="75"/>
      <x:c r="X273" s="75"/>
      <x:c r="Y273" s="75"/>
      <x:c r="Z273" s="75"/>
    </x:row>
    <x:row r="274" spans="1:26" ht="45.75" customHeight="1">
      <x:c r="A274" s="75"/>
      <x:c r="B274" s="75"/>
      <x:c r="C274" s="75"/>
      <x:c r="D274" s="75"/>
      <x:c r="E274" s="75"/>
      <x:c r="F274" s="75"/>
      <x:c r="G274" s="76"/>
      <x:c r="H274" s="75"/>
      <x:c r="I274" s="75"/>
      <x:c r="J274" s="75"/>
      <x:c r="K274" s="75"/>
      <x:c r="L274" s="75"/>
      <x:c r="M274" s="75"/>
      <x:c r="N274" s="75"/>
      <x:c r="O274" s="75"/>
      <x:c r="P274" s="75"/>
      <x:c r="Q274" s="75"/>
      <x:c r="R274" s="75"/>
      <x:c r="S274" s="75"/>
      <x:c r="T274" s="75"/>
      <x:c r="U274" s="75"/>
      <x:c r="V274" s="75"/>
      <x:c r="W274" s="75"/>
      <x:c r="X274" s="75"/>
      <x:c r="Y274" s="75"/>
      <x:c r="Z274" s="75"/>
    </x:row>
    <x:row r="275" spans="1:26" ht="45.75" customHeight="1">
      <x:c r="A275" s="75"/>
      <x:c r="B275" s="75"/>
      <x:c r="C275" s="75"/>
      <x:c r="D275" s="75"/>
      <x:c r="E275" s="75"/>
      <x:c r="F275" s="75"/>
      <x:c r="G275" s="76"/>
      <x:c r="H275" s="75"/>
      <x:c r="I275" s="75"/>
      <x:c r="J275" s="75"/>
      <x:c r="K275" s="75"/>
      <x:c r="L275" s="75"/>
      <x:c r="M275" s="75"/>
      <x:c r="N275" s="75"/>
      <x:c r="O275" s="75"/>
      <x:c r="P275" s="75"/>
      <x:c r="Q275" s="75"/>
      <x:c r="R275" s="75"/>
      <x:c r="S275" s="75"/>
      <x:c r="T275" s="75"/>
      <x:c r="U275" s="75"/>
      <x:c r="V275" s="75"/>
      <x:c r="W275" s="75"/>
      <x:c r="X275" s="75"/>
      <x:c r="Y275" s="75"/>
      <x:c r="Z275" s="75"/>
    </x:row>
    <x:row r="276" spans="1:26" ht="45.75" customHeight="1">
      <x:c r="A276" s="75"/>
      <x:c r="B276" s="75"/>
      <x:c r="C276" s="75"/>
      <x:c r="D276" s="75"/>
      <x:c r="E276" s="75"/>
      <x:c r="F276" s="75"/>
      <x:c r="G276" s="76"/>
      <x:c r="H276" s="75"/>
      <x:c r="I276" s="75"/>
      <x:c r="J276" s="75"/>
      <x:c r="K276" s="75"/>
      <x:c r="L276" s="75"/>
      <x:c r="M276" s="75"/>
      <x:c r="N276" s="75"/>
      <x:c r="O276" s="75"/>
      <x:c r="P276" s="75"/>
      <x:c r="Q276" s="75"/>
      <x:c r="R276" s="75"/>
      <x:c r="S276" s="75"/>
      <x:c r="T276" s="75"/>
      <x:c r="U276" s="75"/>
      <x:c r="V276" s="75"/>
      <x:c r="W276" s="75"/>
      <x:c r="X276" s="75"/>
      <x:c r="Y276" s="75"/>
      <x:c r="Z276" s="75"/>
    </x:row>
    <x:row r="277" spans="1:26" ht="45.75" customHeight="1">
      <x:c r="A277" s="75"/>
      <x:c r="B277" s="75"/>
      <x:c r="C277" s="75"/>
      <x:c r="D277" s="75"/>
      <x:c r="E277" s="75"/>
      <x:c r="F277" s="75"/>
      <x:c r="G277" s="76"/>
      <x:c r="H277" s="75"/>
      <x:c r="I277" s="75"/>
      <x:c r="J277" s="75"/>
      <x:c r="K277" s="75"/>
      <x:c r="L277" s="75"/>
      <x:c r="M277" s="75"/>
      <x:c r="N277" s="75"/>
      <x:c r="O277" s="75"/>
      <x:c r="P277" s="75"/>
      <x:c r="Q277" s="75"/>
      <x:c r="R277" s="75"/>
      <x:c r="S277" s="75"/>
      <x:c r="T277" s="75"/>
      <x:c r="U277" s="75"/>
      <x:c r="V277" s="75"/>
      <x:c r="W277" s="75"/>
      <x:c r="X277" s="75"/>
      <x:c r="Y277" s="75"/>
      <x:c r="Z277" s="75"/>
    </x:row>
    <x:row r="278" spans="1:26" ht="45.75" customHeight="1">
      <x:c r="A278" s="75"/>
      <x:c r="B278" s="75"/>
      <x:c r="C278" s="75"/>
      <x:c r="D278" s="75"/>
      <x:c r="E278" s="75"/>
      <x:c r="F278" s="75"/>
      <x:c r="G278" s="76"/>
      <x:c r="H278" s="75"/>
      <x:c r="I278" s="75"/>
      <x:c r="J278" s="75"/>
      <x:c r="K278" s="75"/>
      <x:c r="L278" s="75"/>
      <x:c r="M278" s="75"/>
      <x:c r="N278" s="75"/>
      <x:c r="O278" s="75"/>
      <x:c r="P278" s="75"/>
      <x:c r="Q278" s="75"/>
      <x:c r="R278" s="75"/>
      <x:c r="S278" s="75"/>
      <x:c r="T278" s="75"/>
      <x:c r="U278" s="75"/>
      <x:c r="V278" s="75"/>
      <x:c r="W278" s="75"/>
      <x:c r="X278" s="75"/>
      <x:c r="Y278" s="75"/>
      <x:c r="Z278" s="75"/>
    </x:row>
    <x:row r="279" spans="1:26" ht="45.75" customHeight="1">
      <x:c r="A279" s="75"/>
      <x:c r="B279" s="75"/>
      <x:c r="C279" s="75"/>
      <x:c r="D279" s="75"/>
      <x:c r="E279" s="75"/>
      <x:c r="F279" s="75"/>
      <x:c r="G279" s="76"/>
      <x:c r="H279" s="75"/>
      <x:c r="I279" s="75"/>
      <x:c r="J279" s="75"/>
      <x:c r="K279" s="75"/>
      <x:c r="L279" s="75"/>
      <x:c r="M279" s="75"/>
      <x:c r="N279" s="75"/>
      <x:c r="O279" s="75"/>
      <x:c r="P279" s="75"/>
      <x:c r="Q279" s="75"/>
      <x:c r="R279" s="75"/>
      <x:c r="S279" s="75"/>
      <x:c r="T279" s="75"/>
      <x:c r="U279" s="75"/>
      <x:c r="V279" s="75"/>
      <x:c r="W279" s="75"/>
      <x:c r="X279" s="75"/>
      <x:c r="Y279" s="75"/>
      <x:c r="Z279" s="75"/>
    </x:row>
    <x:row r="280" spans="1:26" ht="45.75" customHeight="1">
      <x:c r="A280" s="75"/>
      <x:c r="B280" s="75"/>
      <x:c r="C280" s="75"/>
      <x:c r="D280" s="75"/>
      <x:c r="E280" s="75"/>
      <x:c r="F280" s="75"/>
      <x:c r="G280" s="76"/>
      <x:c r="H280" s="75"/>
      <x:c r="I280" s="75"/>
      <x:c r="J280" s="75"/>
      <x:c r="K280" s="75"/>
      <x:c r="L280" s="75"/>
      <x:c r="M280" s="75"/>
      <x:c r="N280" s="75"/>
      <x:c r="O280" s="75"/>
      <x:c r="P280" s="75"/>
      <x:c r="Q280" s="75"/>
      <x:c r="R280" s="75"/>
      <x:c r="S280" s="75"/>
      <x:c r="T280" s="75"/>
      <x:c r="U280" s="75"/>
      <x:c r="V280" s="75"/>
      <x:c r="W280" s="75"/>
      <x:c r="X280" s="75"/>
      <x:c r="Y280" s="75"/>
      <x:c r="Z280" s="75"/>
    </x:row>
    <x:row r="281" spans="1:26" ht="45.75" customHeight="1">
      <x:c r="A281" s="75"/>
      <x:c r="B281" s="75"/>
      <x:c r="C281" s="75"/>
      <x:c r="D281" s="75"/>
      <x:c r="E281" s="75"/>
      <x:c r="F281" s="75"/>
      <x:c r="G281" s="76"/>
      <x:c r="H281" s="75"/>
      <x:c r="I281" s="75"/>
      <x:c r="J281" s="75"/>
      <x:c r="K281" s="75"/>
      <x:c r="L281" s="75"/>
      <x:c r="M281" s="75"/>
      <x:c r="N281" s="75"/>
      <x:c r="O281" s="75"/>
      <x:c r="P281" s="75"/>
      <x:c r="Q281" s="75"/>
      <x:c r="R281" s="75"/>
      <x:c r="S281" s="75"/>
      <x:c r="T281" s="75"/>
      <x:c r="U281" s="75"/>
      <x:c r="V281" s="75"/>
      <x:c r="W281" s="75"/>
      <x:c r="X281" s="75"/>
      <x:c r="Y281" s="75"/>
      <x:c r="Z281" s="75"/>
    </x:row>
    <x:row r="282" spans="1:26" ht="45.75" customHeight="1">
      <x:c r="A282" s="75"/>
      <x:c r="B282" s="75"/>
      <x:c r="C282" s="75"/>
      <x:c r="D282" s="75"/>
      <x:c r="E282" s="75"/>
      <x:c r="F282" s="75"/>
      <x:c r="G282" s="76"/>
      <x:c r="H282" s="75"/>
      <x:c r="I282" s="75"/>
      <x:c r="J282" s="75"/>
      <x:c r="K282" s="75"/>
      <x:c r="L282" s="75"/>
      <x:c r="M282" s="75"/>
      <x:c r="N282" s="75"/>
      <x:c r="O282" s="75"/>
      <x:c r="P282" s="75"/>
      <x:c r="Q282" s="75"/>
      <x:c r="R282" s="75"/>
      <x:c r="S282" s="75"/>
      <x:c r="T282" s="75"/>
      <x:c r="U282" s="75"/>
      <x:c r="V282" s="75"/>
      <x:c r="W282" s="75"/>
      <x:c r="X282" s="75"/>
      <x:c r="Y282" s="75"/>
      <x:c r="Z282" s="75"/>
    </x:row>
    <x:row r="283" spans="1:26" ht="45.75" customHeight="1">
      <x:c r="A283" s="75"/>
      <x:c r="B283" s="75"/>
      <x:c r="C283" s="75"/>
      <x:c r="D283" s="75"/>
      <x:c r="E283" s="75"/>
      <x:c r="F283" s="75"/>
      <x:c r="G283" s="76"/>
      <x:c r="H283" s="75"/>
      <x:c r="I283" s="75"/>
      <x:c r="J283" s="75"/>
      <x:c r="K283" s="75"/>
      <x:c r="L283" s="75"/>
      <x:c r="M283" s="75"/>
      <x:c r="N283" s="75"/>
      <x:c r="O283" s="75"/>
      <x:c r="P283" s="75"/>
      <x:c r="Q283" s="75"/>
      <x:c r="R283" s="75"/>
      <x:c r="S283" s="75"/>
      <x:c r="T283" s="75"/>
      <x:c r="U283" s="75"/>
      <x:c r="V283" s="75"/>
      <x:c r="W283" s="75"/>
      <x:c r="X283" s="75"/>
      <x:c r="Y283" s="75"/>
      <x:c r="Z283" s="75"/>
    </x:row>
    <x:row r="284" spans="1:26" ht="45.75" customHeight="1">
      <x:c r="A284" s="75"/>
      <x:c r="B284" s="75"/>
      <x:c r="C284" s="75"/>
      <x:c r="D284" s="75"/>
      <x:c r="E284" s="75"/>
      <x:c r="F284" s="75"/>
      <x:c r="G284" s="76"/>
      <x:c r="H284" s="75"/>
      <x:c r="I284" s="75"/>
      <x:c r="J284" s="75"/>
      <x:c r="K284" s="75"/>
      <x:c r="L284" s="75"/>
      <x:c r="M284" s="75"/>
      <x:c r="N284" s="75"/>
      <x:c r="O284" s="75"/>
      <x:c r="P284" s="75"/>
      <x:c r="Q284" s="75"/>
      <x:c r="R284" s="75"/>
      <x:c r="S284" s="75"/>
      <x:c r="T284" s="75"/>
      <x:c r="U284" s="75"/>
      <x:c r="V284" s="75"/>
      <x:c r="W284" s="75"/>
      <x:c r="X284" s="75"/>
      <x:c r="Y284" s="75"/>
      <x:c r="Z284" s="75"/>
    </x:row>
    <x:row r="285" spans="1:26" ht="45.75" customHeight="1">
      <x:c r="A285" s="75"/>
      <x:c r="B285" s="75"/>
      <x:c r="C285" s="75"/>
      <x:c r="D285" s="75"/>
      <x:c r="E285" s="75"/>
      <x:c r="F285" s="75"/>
      <x:c r="G285" s="76"/>
      <x:c r="H285" s="75"/>
      <x:c r="I285" s="75"/>
      <x:c r="J285" s="75"/>
      <x:c r="K285" s="75"/>
      <x:c r="L285" s="75"/>
      <x:c r="M285" s="75"/>
      <x:c r="N285" s="75"/>
      <x:c r="O285" s="75"/>
      <x:c r="P285" s="75"/>
      <x:c r="Q285" s="75"/>
      <x:c r="R285" s="75"/>
      <x:c r="S285" s="75"/>
      <x:c r="T285" s="75"/>
      <x:c r="U285" s="75"/>
      <x:c r="V285" s="75"/>
      <x:c r="W285" s="75"/>
      <x:c r="X285" s="75"/>
      <x:c r="Y285" s="75"/>
      <x:c r="Z285" s="75"/>
    </x:row>
    <x:row r="286" spans="1:26" ht="45.75" customHeight="1">
      <x:c r="A286" s="75"/>
      <x:c r="B286" s="75"/>
      <x:c r="C286" s="75"/>
      <x:c r="D286" s="75"/>
      <x:c r="E286" s="75"/>
      <x:c r="F286" s="75"/>
      <x:c r="G286" s="76"/>
      <x:c r="H286" s="75"/>
      <x:c r="I286" s="75"/>
      <x:c r="J286" s="75"/>
      <x:c r="K286" s="75"/>
      <x:c r="L286" s="75"/>
      <x:c r="M286" s="75"/>
      <x:c r="N286" s="75"/>
      <x:c r="O286" s="75"/>
      <x:c r="P286" s="75"/>
      <x:c r="Q286" s="75"/>
      <x:c r="R286" s="75"/>
      <x:c r="S286" s="75"/>
      <x:c r="T286" s="75"/>
      <x:c r="U286" s="75"/>
      <x:c r="V286" s="75"/>
      <x:c r="W286" s="75"/>
      <x:c r="X286" s="75"/>
      <x:c r="Y286" s="75"/>
      <x:c r="Z286" s="75"/>
    </x:row>
    <x:row r="287" spans="1:26" ht="45.75" customHeight="1">
      <x:c r="A287" s="75"/>
      <x:c r="B287" s="75"/>
      <x:c r="C287" s="75"/>
      <x:c r="D287" s="75"/>
      <x:c r="E287" s="75"/>
      <x:c r="F287" s="75"/>
      <x:c r="G287" s="76"/>
      <x:c r="H287" s="75"/>
      <x:c r="I287" s="75"/>
      <x:c r="J287" s="75"/>
      <x:c r="K287" s="75"/>
      <x:c r="L287" s="75"/>
      <x:c r="M287" s="75"/>
      <x:c r="N287" s="75"/>
      <x:c r="O287" s="75"/>
      <x:c r="P287" s="75"/>
      <x:c r="Q287" s="75"/>
      <x:c r="R287" s="75"/>
      <x:c r="S287" s="75"/>
      <x:c r="T287" s="75"/>
      <x:c r="U287" s="75"/>
      <x:c r="V287" s="75"/>
      <x:c r="W287" s="75"/>
      <x:c r="X287" s="75"/>
      <x:c r="Y287" s="75"/>
      <x:c r="Z287" s="75"/>
    </x:row>
    <x:row r="288" spans="1:26" ht="45.75" customHeight="1">
      <x:c r="A288" s="75"/>
      <x:c r="B288" s="75"/>
      <x:c r="C288" s="75"/>
      <x:c r="D288" s="75"/>
      <x:c r="E288" s="75"/>
      <x:c r="F288" s="75"/>
      <x:c r="G288" s="76"/>
      <x:c r="H288" s="75"/>
      <x:c r="I288" s="75"/>
      <x:c r="J288" s="75"/>
      <x:c r="K288" s="75"/>
      <x:c r="L288" s="75"/>
      <x:c r="M288" s="75"/>
      <x:c r="N288" s="75"/>
      <x:c r="O288" s="75"/>
      <x:c r="P288" s="75"/>
      <x:c r="Q288" s="75"/>
      <x:c r="R288" s="75"/>
      <x:c r="S288" s="75"/>
      <x:c r="T288" s="75"/>
      <x:c r="U288" s="75"/>
      <x:c r="V288" s="75"/>
      <x:c r="W288" s="75"/>
      <x:c r="X288" s="75"/>
      <x:c r="Y288" s="75"/>
      <x:c r="Z288" s="75"/>
    </x:row>
    <x:row r="289" spans="1:26" ht="45.75" customHeight="1">
      <x:c r="A289" s="75"/>
      <x:c r="B289" s="75"/>
      <x:c r="C289" s="75"/>
      <x:c r="D289" s="75"/>
      <x:c r="E289" s="75"/>
      <x:c r="F289" s="75"/>
      <x:c r="G289" s="76"/>
      <x:c r="H289" s="75"/>
      <x:c r="I289" s="75"/>
      <x:c r="J289" s="75"/>
      <x:c r="K289" s="75"/>
      <x:c r="L289" s="75"/>
      <x:c r="M289" s="75"/>
      <x:c r="N289" s="75"/>
      <x:c r="O289" s="75"/>
      <x:c r="P289" s="75"/>
      <x:c r="Q289" s="75"/>
      <x:c r="R289" s="75"/>
      <x:c r="S289" s="75"/>
      <x:c r="T289" s="75"/>
      <x:c r="U289" s="75"/>
      <x:c r="V289" s="75"/>
      <x:c r="W289" s="75"/>
      <x:c r="X289" s="75"/>
      <x:c r="Y289" s="75"/>
      <x:c r="Z289" s="75"/>
    </x:row>
    <x:row r="290" spans="1:26" ht="45.75" customHeight="1">
      <x:c r="A290" s="75"/>
      <x:c r="B290" s="75"/>
      <x:c r="C290" s="75"/>
      <x:c r="D290" s="75"/>
      <x:c r="E290" s="75"/>
      <x:c r="F290" s="75"/>
      <x:c r="G290" s="76"/>
      <x:c r="H290" s="75"/>
      <x:c r="I290" s="75"/>
      <x:c r="J290" s="75"/>
      <x:c r="K290" s="75"/>
      <x:c r="L290" s="75"/>
      <x:c r="M290" s="75"/>
      <x:c r="N290" s="75"/>
      <x:c r="O290" s="75"/>
      <x:c r="P290" s="75"/>
      <x:c r="Q290" s="75"/>
      <x:c r="R290" s="75"/>
      <x:c r="S290" s="75"/>
      <x:c r="T290" s="75"/>
      <x:c r="U290" s="75"/>
      <x:c r="V290" s="75"/>
      <x:c r="W290" s="75"/>
      <x:c r="X290" s="75"/>
      <x:c r="Y290" s="75"/>
      <x:c r="Z290" s="75"/>
    </x:row>
    <x:row r="291" spans="1:26" ht="45.75" customHeight="1">
      <x:c r="A291" s="75"/>
      <x:c r="B291" s="75"/>
      <x:c r="C291" s="75"/>
      <x:c r="D291" s="75"/>
      <x:c r="E291" s="75"/>
      <x:c r="F291" s="75"/>
      <x:c r="G291" s="76"/>
      <x:c r="H291" s="75"/>
      <x:c r="I291" s="75"/>
      <x:c r="J291" s="75"/>
      <x:c r="K291" s="75"/>
      <x:c r="L291" s="75"/>
      <x:c r="M291" s="75"/>
      <x:c r="N291" s="75"/>
      <x:c r="O291" s="75"/>
      <x:c r="P291" s="75"/>
      <x:c r="Q291" s="75"/>
      <x:c r="R291" s="75"/>
      <x:c r="S291" s="75"/>
      <x:c r="T291" s="75"/>
      <x:c r="U291" s="75"/>
      <x:c r="V291" s="75"/>
      <x:c r="W291" s="75"/>
      <x:c r="X291" s="75"/>
      <x:c r="Y291" s="75"/>
      <x:c r="Z291" s="75"/>
    </x:row>
    <x:row r="292" spans="1:26" ht="45.75" customHeight="1">
      <x:c r="A292" s="75"/>
      <x:c r="B292" s="75"/>
      <x:c r="C292" s="75"/>
      <x:c r="D292" s="75"/>
      <x:c r="E292" s="75"/>
      <x:c r="F292" s="75"/>
      <x:c r="G292" s="76"/>
      <x:c r="H292" s="75"/>
      <x:c r="I292" s="75"/>
      <x:c r="J292" s="75"/>
      <x:c r="K292" s="75"/>
      <x:c r="L292" s="75"/>
      <x:c r="M292" s="75"/>
      <x:c r="N292" s="75"/>
      <x:c r="O292" s="75"/>
      <x:c r="P292" s="75"/>
      <x:c r="Q292" s="75"/>
      <x:c r="R292" s="75"/>
      <x:c r="S292" s="75"/>
      <x:c r="T292" s="75"/>
      <x:c r="U292" s="75"/>
      <x:c r="V292" s="75"/>
      <x:c r="W292" s="75"/>
      <x:c r="X292" s="75"/>
      <x:c r="Y292" s="75"/>
      <x:c r="Z292" s="75"/>
    </x:row>
    <x:row r="293" spans="1:26" ht="45.75" customHeight="1">
      <x:c r="A293" s="75"/>
      <x:c r="B293" s="75"/>
      <x:c r="C293" s="75"/>
      <x:c r="D293" s="75"/>
      <x:c r="E293" s="75"/>
      <x:c r="F293" s="75"/>
      <x:c r="G293" s="76"/>
      <x:c r="H293" s="75"/>
      <x:c r="I293" s="75"/>
      <x:c r="J293" s="75"/>
      <x:c r="K293" s="75"/>
      <x:c r="L293" s="75"/>
      <x:c r="M293" s="75"/>
      <x:c r="N293" s="75"/>
      <x:c r="O293" s="75"/>
      <x:c r="P293" s="75"/>
      <x:c r="Q293" s="75"/>
      <x:c r="R293" s="75"/>
      <x:c r="S293" s="75"/>
      <x:c r="T293" s="75"/>
      <x:c r="U293" s="75"/>
      <x:c r="V293" s="75"/>
      <x:c r="W293" s="75"/>
      <x:c r="X293" s="75"/>
      <x:c r="Y293" s="75"/>
      <x:c r="Z293" s="75"/>
    </x:row>
    <x:row r="294" spans="1:26" ht="45.75" customHeight="1">
      <x:c r="A294" s="75"/>
      <x:c r="B294" s="75"/>
      <x:c r="C294" s="75"/>
      <x:c r="D294" s="75"/>
      <x:c r="E294" s="75"/>
      <x:c r="F294" s="75"/>
      <x:c r="G294" s="76"/>
      <x:c r="H294" s="75"/>
      <x:c r="I294" s="75"/>
      <x:c r="J294" s="75"/>
      <x:c r="K294" s="75"/>
      <x:c r="L294" s="75"/>
      <x:c r="M294" s="75"/>
      <x:c r="N294" s="75"/>
      <x:c r="O294" s="75"/>
      <x:c r="P294" s="75"/>
      <x:c r="Q294" s="75"/>
      <x:c r="R294" s="75"/>
      <x:c r="S294" s="75"/>
      <x:c r="T294" s="75"/>
      <x:c r="U294" s="75"/>
      <x:c r="V294" s="75"/>
      <x:c r="W294" s="75"/>
      <x:c r="X294" s="75"/>
      <x:c r="Y294" s="75"/>
      <x:c r="Z294" s="75"/>
    </x:row>
    <x:row r="295" spans="1:26" ht="45.75" customHeight="1">
      <x:c r="A295" s="75"/>
      <x:c r="B295" s="75"/>
      <x:c r="C295" s="75"/>
      <x:c r="D295" s="75"/>
      <x:c r="E295" s="75"/>
      <x:c r="F295" s="75"/>
      <x:c r="G295" s="76"/>
      <x:c r="H295" s="75"/>
      <x:c r="I295" s="75"/>
      <x:c r="J295" s="75"/>
      <x:c r="K295" s="75"/>
      <x:c r="L295" s="75"/>
      <x:c r="M295" s="75"/>
      <x:c r="N295" s="75"/>
      <x:c r="O295" s="75"/>
      <x:c r="P295" s="75"/>
      <x:c r="Q295" s="75"/>
      <x:c r="R295" s="75"/>
      <x:c r="S295" s="75"/>
      <x:c r="T295" s="75"/>
      <x:c r="U295" s="75"/>
      <x:c r="V295" s="75"/>
      <x:c r="W295" s="75"/>
      <x:c r="X295" s="75"/>
      <x:c r="Y295" s="75"/>
      <x:c r="Z295" s="75"/>
    </x:row>
    <x:row r="296" spans="1:26" ht="45.75" customHeight="1">
      <x:c r="A296" s="75"/>
      <x:c r="B296" s="75"/>
      <x:c r="C296" s="75"/>
      <x:c r="D296" s="75"/>
      <x:c r="E296" s="75"/>
      <x:c r="F296" s="75"/>
      <x:c r="G296" s="76"/>
      <x:c r="H296" s="75"/>
      <x:c r="I296" s="75"/>
      <x:c r="J296" s="75"/>
      <x:c r="K296" s="75"/>
      <x:c r="L296" s="75"/>
      <x:c r="M296" s="75"/>
      <x:c r="N296" s="75"/>
      <x:c r="O296" s="75"/>
      <x:c r="P296" s="75"/>
      <x:c r="Q296" s="75"/>
      <x:c r="R296" s="75"/>
      <x:c r="S296" s="75"/>
      <x:c r="T296" s="75"/>
      <x:c r="U296" s="75"/>
      <x:c r="V296" s="75"/>
      <x:c r="W296" s="75"/>
      <x:c r="X296" s="75"/>
      <x:c r="Y296" s="75"/>
      <x:c r="Z296" s="75"/>
    </x:row>
    <x:row r="297" spans="1:26" ht="45.75" customHeight="1">
      <x:c r="A297" s="75"/>
      <x:c r="B297" s="75"/>
      <x:c r="C297" s="75"/>
      <x:c r="D297" s="75"/>
      <x:c r="E297" s="75"/>
      <x:c r="F297" s="75"/>
      <x:c r="G297" s="76"/>
      <x:c r="H297" s="75"/>
      <x:c r="I297" s="75"/>
      <x:c r="J297" s="75"/>
      <x:c r="K297" s="75"/>
      <x:c r="L297" s="75"/>
      <x:c r="M297" s="75"/>
      <x:c r="N297" s="75"/>
      <x:c r="O297" s="75"/>
      <x:c r="P297" s="75"/>
      <x:c r="Q297" s="75"/>
      <x:c r="R297" s="75"/>
      <x:c r="S297" s="75"/>
      <x:c r="T297" s="75"/>
      <x:c r="U297" s="75"/>
      <x:c r="V297" s="75"/>
      <x:c r="W297" s="75"/>
      <x:c r="X297" s="75"/>
      <x:c r="Y297" s="75"/>
      <x:c r="Z297" s="75"/>
    </x:row>
    <x:row r="298" spans="1:26" ht="45.75" customHeight="1">
      <x:c r="A298" s="75"/>
      <x:c r="B298" s="75"/>
      <x:c r="C298" s="75"/>
      <x:c r="D298" s="75"/>
      <x:c r="E298" s="75"/>
      <x:c r="F298" s="75"/>
      <x:c r="G298" s="76"/>
      <x:c r="H298" s="75"/>
      <x:c r="I298" s="75"/>
      <x:c r="J298" s="75"/>
      <x:c r="K298" s="75"/>
      <x:c r="L298" s="75"/>
      <x:c r="M298" s="75"/>
      <x:c r="N298" s="75"/>
      <x:c r="O298" s="75"/>
      <x:c r="P298" s="75"/>
      <x:c r="Q298" s="75"/>
      <x:c r="R298" s="75"/>
      <x:c r="S298" s="75"/>
      <x:c r="T298" s="75"/>
      <x:c r="U298" s="75"/>
      <x:c r="V298" s="75"/>
      <x:c r="W298" s="75"/>
      <x:c r="X298" s="75"/>
      <x:c r="Y298" s="75"/>
      <x:c r="Z298" s="75"/>
    </x:row>
    <x:row r="299" spans="1:26" ht="45.75" customHeight="1">
      <x:c r="A299" s="75"/>
      <x:c r="B299" s="75"/>
      <x:c r="C299" s="75"/>
      <x:c r="D299" s="75"/>
      <x:c r="E299" s="75"/>
      <x:c r="F299" s="75"/>
      <x:c r="G299" s="76"/>
      <x:c r="H299" s="75"/>
      <x:c r="I299" s="75"/>
      <x:c r="J299" s="75"/>
      <x:c r="K299" s="75"/>
      <x:c r="L299" s="75"/>
      <x:c r="M299" s="75"/>
      <x:c r="N299" s="75"/>
      <x:c r="O299" s="75"/>
      <x:c r="P299" s="75"/>
      <x:c r="Q299" s="75"/>
      <x:c r="R299" s="75"/>
      <x:c r="S299" s="75"/>
      <x:c r="T299" s="75"/>
      <x:c r="U299" s="75"/>
      <x:c r="V299" s="75"/>
      <x:c r="W299" s="75"/>
      <x:c r="X299" s="75"/>
      <x:c r="Y299" s="75"/>
      <x:c r="Z299" s="75"/>
    </x:row>
    <x:row r="300" spans="1:26" ht="45.75" customHeight="1">
      <x:c r="A300" s="75"/>
      <x:c r="B300" s="75"/>
      <x:c r="C300" s="75"/>
      <x:c r="D300" s="75"/>
      <x:c r="E300" s="75"/>
      <x:c r="F300" s="75"/>
      <x:c r="G300" s="76"/>
      <x:c r="H300" s="75"/>
      <x:c r="I300" s="75"/>
      <x:c r="J300" s="75"/>
      <x:c r="K300" s="75"/>
      <x:c r="L300" s="75"/>
      <x:c r="M300" s="75"/>
      <x:c r="N300" s="75"/>
      <x:c r="O300" s="75"/>
      <x:c r="P300" s="75"/>
      <x:c r="Q300" s="75"/>
      <x:c r="R300" s="75"/>
      <x:c r="S300" s="75"/>
      <x:c r="T300" s="75"/>
      <x:c r="U300" s="75"/>
      <x:c r="V300" s="75"/>
      <x:c r="W300" s="75"/>
      <x:c r="X300" s="75"/>
      <x:c r="Y300" s="75"/>
      <x:c r="Z300" s="75"/>
    </x:row>
    <x:row r="301" spans="1:26" ht="45.75" customHeight="1">
      <x:c r="A301" s="75"/>
      <x:c r="B301" s="75"/>
      <x:c r="C301" s="75"/>
      <x:c r="D301" s="75"/>
      <x:c r="E301" s="75"/>
      <x:c r="F301" s="75"/>
      <x:c r="G301" s="76"/>
      <x:c r="H301" s="75"/>
      <x:c r="I301" s="75"/>
      <x:c r="J301" s="75"/>
      <x:c r="K301" s="75"/>
      <x:c r="L301" s="75"/>
      <x:c r="M301" s="75"/>
      <x:c r="N301" s="75"/>
      <x:c r="O301" s="75"/>
      <x:c r="P301" s="75"/>
      <x:c r="Q301" s="75"/>
      <x:c r="R301" s="75"/>
      <x:c r="S301" s="75"/>
      <x:c r="T301" s="75"/>
      <x:c r="U301" s="75"/>
      <x:c r="V301" s="75"/>
      <x:c r="W301" s="75"/>
      <x:c r="X301" s="75"/>
      <x:c r="Y301" s="75"/>
      <x:c r="Z301" s="75"/>
    </x:row>
    <x:row r="302" spans="1:26" ht="45.75" customHeight="1">
      <x:c r="A302" s="75"/>
      <x:c r="B302" s="75"/>
      <x:c r="C302" s="75"/>
      <x:c r="D302" s="75"/>
      <x:c r="E302" s="75"/>
      <x:c r="F302" s="75"/>
      <x:c r="G302" s="76"/>
      <x:c r="H302" s="75"/>
      <x:c r="I302" s="75"/>
      <x:c r="J302" s="75"/>
      <x:c r="K302" s="75"/>
      <x:c r="L302" s="75"/>
      <x:c r="M302" s="75"/>
      <x:c r="N302" s="75"/>
      <x:c r="O302" s="75"/>
      <x:c r="P302" s="75"/>
      <x:c r="Q302" s="75"/>
      <x:c r="R302" s="75"/>
      <x:c r="S302" s="75"/>
      <x:c r="T302" s="75"/>
      <x:c r="U302" s="75"/>
      <x:c r="V302" s="75"/>
      <x:c r="W302" s="75"/>
      <x:c r="X302" s="75"/>
      <x:c r="Y302" s="75"/>
      <x:c r="Z302" s="75"/>
    </x:row>
    <x:row r="303" spans="1:26" ht="45.75" customHeight="1">
      <x:c r="A303" s="75"/>
      <x:c r="B303" s="75"/>
      <x:c r="C303" s="75"/>
      <x:c r="D303" s="75"/>
      <x:c r="E303" s="75"/>
      <x:c r="F303" s="75"/>
      <x:c r="G303" s="76"/>
      <x:c r="H303" s="75"/>
      <x:c r="I303" s="75"/>
      <x:c r="J303" s="75"/>
      <x:c r="K303" s="75"/>
      <x:c r="L303" s="75"/>
      <x:c r="M303" s="75"/>
      <x:c r="N303" s="75"/>
      <x:c r="O303" s="75"/>
      <x:c r="P303" s="75"/>
      <x:c r="Q303" s="75"/>
      <x:c r="R303" s="75"/>
      <x:c r="S303" s="75"/>
      <x:c r="T303" s="75"/>
      <x:c r="U303" s="75"/>
      <x:c r="V303" s="75"/>
      <x:c r="W303" s="75"/>
      <x:c r="X303" s="75"/>
      <x:c r="Y303" s="75"/>
      <x:c r="Z303" s="75"/>
    </x:row>
    <x:row r="304" spans="1:26" ht="45.75" customHeight="1">
      <x:c r="A304" s="75"/>
      <x:c r="B304" s="75"/>
      <x:c r="C304" s="75"/>
      <x:c r="D304" s="75"/>
      <x:c r="E304" s="75"/>
      <x:c r="F304" s="75"/>
      <x:c r="G304" s="76"/>
      <x:c r="H304" s="75"/>
      <x:c r="I304" s="75"/>
      <x:c r="J304" s="75"/>
      <x:c r="K304" s="75"/>
      <x:c r="L304" s="75"/>
      <x:c r="M304" s="75"/>
      <x:c r="N304" s="75"/>
      <x:c r="O304" s="75"/>
      <x:c r="P304" s="75"/>
      <x:c r="Q304" s="75"/>
      <x:c r="R304" s="75"/>
      <x:c r="S304" s="75"/>
      <x:c r="T304" s="75"/>
      <x:c r="U304" s="75"/>
      <x:c r="V304" s="75"/>
      <x:c r="W304" s="75"/>
      <x:c r="X304" s="75"/>
      <x:c r="Y304" s="75"/>
      <x:c r="Z304" s="75"/>
    </x:row>
    <x:row r="305" spans="1:26" ht="45.75" customHeight="1">
      <x:c r="A305" s="75"/>
      <x:c r="B305" s="75"/>
      <x:c r="C305" s="75"/>
      <x:c r="D305" s="75"/>
      <x:c r="E305" s="75"/>
      <x:c r="F305" s="75"/>
      <x:c r="G305" s="76"/>
      <x:c r="H305" s="75"/>
      <x:c r="I305" s="75"/>
      <x:c r="J305" s="75"/>
      <x:c r="K305" s="75"/>
      <x:c r="L305" s="75"/>
      <x:c r="M305" s="75"/>
      <x:c r="N305" s="75"/>
      <x:c r="O305" s="75"/>
      <x:c r="P305" s="75"/>
      <x:c r="Q305" s="75"/>
      <x:c r="R305" s="75"/>
      <x:c r="S305" s="75"/>
      <x:c r="T305" s="75"/>
      <x:c r="U305" s="75"/>
      <x:c r="V305" s="75"/>
      <x:c r="W305" s="75"/>
      <x:c r="X305" s="75"/>
      <x:c r="Y305" s="75"/>
      <x:c r="Z305" s="75"/>
    </x:row>
    <x:row r="306" spans="1:26" ht="45.75" customHeight="1">
      <x:c r="A306" s="75"/>
      <x:c r="B306" s="75"/>
      <x:c r="C306" s="75"/>
      <x:c r="D306" s="75"/>
      <x:c r="E306" s="75"/>
      <x:c r="F306" s="75"/>
      <x:c r="G306" s="76"/>
      <x:c r="H306" s="75"/>
      <x:c r="I306" s="75"/>
      <x:c r="J306" s="75"/>
      <x:c r="K306" s="75"/>
      <x:c r="L306" s="75"/>
      <x:c r="M306" s="75"/>
      <x:c r="N306" s="75"/>
      <x:c r="O306" s="75"/>
      <x:c r="P306" s="75"/>
      <x:c r="Q306" s="75"/>
      <x:c r="R306" s="75"/>
      <x:c r="S306" s="75"/>
      <x:c r="T306" s="75"/>
      <x:c r="U306" s="75"/>
      <x:c r="V306" s="75"/>
      <x:c r="W306" s="75"/>
      <x:c r="X306" s="75"/>
      <x:c r="Y306" s="75"/>
      <x:c r="Z306" s="75"/>
    </x:row>
    <x:row r="307" spans="1:26" ht="45.75" customHeight="1">
      <x:c r="A307" s="75"/>
      <x:c r="B307" s="75"/>
      <x:c r="C307" s="75"/>
      <x:c r="D307" s="75"/>
      <x:c r="E307" s="75"/>
      <x:c r="F307" s="75"/>
      <x:c r="G307" s="76"/>
      <x:c r="H307" s="75"/>
      <x:c r="I307" s="75"/>
      <x:c r="J307" s="75"/>
      <x:c r="K307" s="75"/>
      <x:c r="L307" s="75"/>
      <x:c r="M307" s="75"/>
      <x:c r="N307" s="75"/>
      <x:c r="O307" s="75"/>
      <x:c r="P307" s="75"/>
      <x:c r="Q307" s="75"/>
      <x:c r="R307" s="75"/>
      <x:c r="S307" s="75"/>
      <x:c r="T307" s="75"/>
      <x:c r="U307" s="75"/>
      <x:c r="V307" s="75"/>
      <x:c r="W307" s="75"/>
      <x:c r="X307" s="75"/>
      <x:c r="Y307" s="75"/>
      <x:c r="Z307" s="75"/>
    </x:row>
    <x:row r="308" spans="1:26" ht="45.75" customHeight="1">
      <x:c r="A308" s="75"/>
      <x:c r="B308" s="75"/>
      <x:c r="C308" s="75"/>
      <x:c r="D308" s="75"/>
      <x:c r="E308" s="75"/>
      <x:c r="F308" s="75"/>
      <x:c r="G308" s="76"/>
      <x:c r="H308" s="75"/>
      <x:c r="I308" s="75"/>
      <x:c r="J308" s="75"/>
      <x:c r="K308" s="75"/>
      <x:c r="L308" s="75"/>
      <x:c r="M308" s="75"/>
      <x:c r="N308" s="75"/>
      <x:c r="O308" s="75"/>
      <x:c r="P308" s="75"/>
      <x:c r="Q308" s="75"/>
      <x:c r="R308" s="75"/>
      <x:c r="S308" s="75"/>
      <x:c r="T308" s="75"/>
      <x:c r="U308" s="75"/>
      <x:c r="V308" s="75"/>
      <x:c r="W308" s="75"/>
      <x:c r="X308" s="75"/>
      <x:c r="Y308" s="75"/>
      <x:c r="Z308" s="75"/>
    </x:row>
    <x:row r="309" spans="1:26" ht="45.75" customHeight="1">
      <x:c r="A309" s="75"/>
      <x:c r="B309" s="75"/>
      <x:c r="C309" s="75"/>
      <x:c r="D309" s="75"/>
      <x:c r="E309" s="75"/>
      <x:c r="F309" s="75"/>
      <x:c r="G309" s="76"/>
      <x:c r="H309" s="75"/>
      <x:c r="I309" s="75"/>
      <x:c r="J309" s="75"/>
      <x:c r="K309" s="75"/>
      <x:c r="L309" s="75"/>
      <x:c r="M309" s="75"/>
      <x:c r="N309" s="75"/>
      <x:c r="O309" s="75"/>
      <x:c r="P309" s="75"/>
      <x:c r="Q309" s="75"/>
      <x:c r="R309" s="75"/>
      <x:c r="S309" s="75"/>
      <x:c r="T309" s="75"/>
      <x:c r="U309" s="75"/>
      <x:c r="V309" s="75"/>
      <x:c r="W309" s="75"/>
      <x:c r="X309" s="75"/>
      <x:c r="Y309" s="75"/>
      <x:c r="Z309" s="75"/>
    </x:row>
    <x:row r="310" spans="1:26" ht="45.75" customHeight="1">
      <x:c r="A310" s="75"/>
      <x:c r="B310" s="75"/>
      <x:c r="C310" s="75"/>
      <x:c r="D310" s="75"/>
      <x:c r="E310" s="75"/>
      <x:c r="F310" s="75"/>
      <x:c r="G310" s="76"/>
      <x:c r="H310" s="75"/>
      <x:c r="I310" s="75"/>
      <x:c r="J310" s="75"/>
      <x:c r="K310" s="75"/>
      <x:c r="L310" s="75"/>
      <x:c r="M310" s="75"/>
      <x:c r="N310" s="75"/>
      <x:c r="O310" s="75"/>
      <x:c r="P310" s="75"/>
      <x:c r="Q310" s="75"/>
      <x:c r="R310" s="75"/>
      <x:c r="S310" s="75"/>
      <x:c r="T310" s="75"/>
      <x:c r="U310" s="75"/>
      <x:c r="V310" s="75"/>
      <x:c r="W310" s="75"/>
      <x:c r="X310" s="75"/>
      <x:c r="Y310" s="75"/>
      <x:c r="Z310" s="75"/>
    </x:row>
    <x:row r="311" spans="1:26" ht="45.75" customHeight="1">
      <x:c r="A311" s="75"/>
      <x:c r="B311" s="75"/>
      <x:c r="C311" s="75"/>
      <x:c r="D311" s="75"/>
      <x:c r="E311" s="75"/>
      <x:c r="F311" s="75"/>
      <x:c r="G311" s="76"/>
      <x:c r="H311" s="75"/>
      <x:c r="I311" s="75"/>
      <x:c r="J311" s="75"/>
      <x:c r="K311" s="75"/>
      <x:c r="L311" s="75"/>
      <x:c r="M311" s="75"/>
      <x:c r="N311" s="75"/>
      <x:c r="O311" s="75"/>
      <x:c r="P311" s="75"/>
      <x:c r="Q311" s="75"/>
      <x:c r="R311" s="75"/>
      <x:c r="S311" s="75"/>
      <x:c r="T311" s="75"/>
      <x:c r="U311" s="75"/>
      <x:c r="V311" s="75"/>
      <x:c r="W311" s="75"/>
      <x:c r="X311" s="75"/>
      <x:c r="Y311" s="75"/>
      <x:c r="Z311" s="75"/>
    </x:row>
    <x:row r="312" spans="1:26" ht="45.75" customHeight="1">
      <x:c r="A312" s="75"/>
      <x:c r="B312" s="75"/>
      <x:c r="C312" s="75"/>
      <x:c r="D312" s="75"/>
      <x:c r="E312" s="75"/>
      <x:c r="F312" s="75"/>
      <x:c r="G312" s="76"/>
      <x:c r="H312" s="75"/>
      <x:c r="I312" s="75"/>
      <x:c r="J312" s="75"/>
      <x:c r="K312" s="75"/>
      <x:c r="L312" s="75"/>
      <x:c r="M312" s="75"/>
      <x:c r="N312" s="75"/>
      <x:c r="O312" s="75"/>
      <x:c r="P312" s="75"/>
      <x:c r="Q312" s="75"/>
      <x:c r="R312" s="75"/>
      <x:c r="S312" s="75"/>
      <x:c r="T312" s="75"/>
      <x:c r="U312" s="75"/>
      <x:c r="V312" s="75"/>
      <x:c r="W312" s="75"/>
      <x:c r="X312" s="75"/>
      <x:c r="Y312" s="75"/>
      <x:c r="Z312" s="75"/>
    </x:row>
    <x:row r="313" spans="1:26" ht="45.75" customHeight="1">
      <x:c r="A313" s="75"/>
      <x:c r="B313" s="75"/>
      <x:c r="C313" s="75"/>
      <x:c r="D313" s="75"/>
      <x:c r="E313" s="75"/>
      <x:c r="F313" s="75"/>
      <x:c r="G313" s="76"/>
      <x:c r="H313" s="75"/>
      <x:c r="I313" s="75"/>
      <x:c r="J313" s="75"/>
      <x:c r="K313" s="75"/>
      <x:c r="L313" s="75"/>
      <x:c r="M313" s="75"/>
      <x:c r="N313" s="75"/>
      <x:c r="O313" s="75"/>
      <x:c r="P313" s="75"/>
      <x:c r="Q313" s="75"/>
      <x:c r="R313" s="75"/>
      <x:c r="S313" s="75"/>
      <x:c r="T313" s="75"/>
      <x:c r="U313" s="75"/>
      <x:c r="V313" s="75"/>
      <x:c r="W313" s="75"/>
      <x:c r="X313" s="75"/>
      <x:c r="Y313" s="75"/>
      <x:c r="Z313" s="75"/>
    </x:row>
    <x:row r="314" spans="1:26" ht="45.75" customHeight="1">
      <x:c r="A314" s="75"/>
      <x:c r="B314" s="75"/>
      <x:c r="C314" s="75"/>
      <x:c r="D314" s="75"/>
      <x:c r="E314" s="75"/>
      <x:c r="F314" s="75"/>
      <x:c r="G314" s="76"/>
      <x:c r="H314" s="75"/>
      <x:c r="I314" s="75"/>
      <x:c r="J314" s="75"/>
      <x:c r="K314" s="75"/>
      <x:c r="L314" s="75"/>
      <x:c r="M314" s="75"/>
      <x:c r="N314" s="75"/>
      <x:c r="O314" s="75"/>
      <x:c r="P314" s="75"/>
      <x:c r="Q314" s="75"/>
      <x:c r="R314" s="75"/>
      <x:c r="S314" s="75"/>
      <x:c r="T314" s="75"/>
      <x:c r="U314" s="75"/>
      <x:c r="V314" s="75"/>
      <x:c r="W314" s="75"/>
      <x:c r="X314" s="75"/>
      <x:c r="Y314" s="75"/>
      <x:c r="Z314" s="75"/>
    </x:row>
    <x:row r="315" spans="1:26" ht="45.75" customHeight="1">
      <x:c r="A315" s="75"/>
      <x:c r="B315" s="75"/>
      <x:c r="C315" s="75"/>
      <x:c r="D315" s="75"/>
      <x:c r="E315" s="75"/>
      <x:c r="F315" s="75"/>
      <x:c r="G315" s="76"/>
      <x:c r="H315" s="75"/>
      <x:c r="I315" s="75"/>
      <x:c r="J315" s="75"/>
      <x:c r="K315" s="75"/>
      <x:c r="L315" s="75"/>
      <x:c r="M315" s="75"/>
      <x:c r="N315" s="75"/>
      <x:c r="O315" s="75"/>
      <x:c r="P315" s="75"/>
      <x:c r="Q315" s="75"/>
      <x:c r="R315" s="75"/>
      <x:c r="S315" s="75"/>
      <x:c r="T315" s="75"/>
      <x:c r="U315" s="75"/>
      <x:c r="V315" s="75"/>
      <x:c r="W315" s="75"/>
      <x:c r="X315" s="75"/>
      <x:c r="Y315" s="75"/>
      <x:c r="Z315" s="75"/>
    </x:row>
    <x:row r="316" spans="1:26" ht="45.75" customHeight="1">
      <x:c r="A316" s="75"/>
      <x:c r="B316" s="75"/>
      <x:c r="C316" s="75"/>
      <x:c r="D316" s="75"/>
      <x:c r="E316" s="75"/>
      <x:c r="F316" s="75"/>
      <x:c r="G316" s="76"/>
      <x:c r="H316" s="75"/>
      <x:c r="I316" s="75"/>
      <x:c r="J316" s="75"/>
      <x:c r="K316" s="75"/>
      <x:c r="L316" s="75"/>
      <x:c r="M316" s="75"/>
      <x:c r="N316" s="75"/>
      <x:c r="O316" s="75"/>
      <x:c r="P316" s="75"/>
      <x:c r="Q316" s="75"/>
      <x:c r="R316" s="75"/>
      <x:c r="S316" s="75"/>
      <x:c r="T316" s="75"/>
      <x:c r="U316" s="75"/>
      <x:c r="V316" s="75"/>
      <x:c r="W316" s="75"/>
      <x:c r="X316" s="75"/>
      <x:c r="Y316" s="75"/>
      <x:c r="Z316" s="75"/>
    </x:row>
    <x:row r="317" spans="1:26" ht="45.75" customHeight="1">
      <x:c r="A317" s="75"/>
      <x:c r="B317" s="75"/>
      <x:c r="C317" s="75"/>
      <x:c r="D317" s="75"/>
      <x:c r="E317" s="75"/>
      <x:c r="F317" s="75"/>
      <x:c r="G317" s="76"/>
      <x:c r="H317" s="75"/>
      <x:c r="I317" s="75"/>
      <x:c r="J317" s="75"/>
      <x:c r="K317" s="75"/>
      <x:c r="L317" s="75"/>
      <x:c r="M317" s="75"/>
      <x:c r="N317" s="75"/>
      <x:c r="O317" s="75"/>
      <x:c r="P317" s="75"/>
      <x:c r="Q317" s="75"/>
      <x:c r="R317" s="75"/>
      <x:c r="S317" s="75"/>
      <x:c r="T317" s="75"/>
      <x:c r="U317" s="75"/>
      <x:c r="V317" s="75"/>
      <x:c r="W317" s="75"/>
      <x:c r="X317" s="75"/>
      <x:c r="Y317" s="75"/>
      <x:c r="Z317" s="75"/>
    </x:row>
    <x:row r="318" spans="1:26" ht="45.75" customHeight="1">
      <x:c r="A318" s="75"/>
      <x:c r="B318" s="75"/>
      <x:c r="C318" s="75"/>
      <x:c r="D318" s="75"/>
      <x:c r="E318" s="75"/>
      <x:c r="F318" s="75"/>
      <x:c r="G318" s="76"/>
      <x:c r="H318" s="75"/>
      <x:c r="I318" s="75"/>
      <x:c r="J318" s="75"/>
      <x:c r="K318" s="75"/>
      <x:c r="L318" s="75"/>
      <x:c r="M318" s="75"/>
      <x:c r="N318" s="75"/>
      <x:c r="O318" s="75"/>
      <x:c r="P318" s="75"/>
      <x:c r="Q318" s="75"/>
      <x:c r="R318" s="75"/>
      <x:c r="S318" s="75"/>
      <x:c r="T318" s="75"/>
      <x:c r="U318" s="75"/>
      <x:c r="V318" s="75"/>
      <x:c r="W318" s="75"/>
      <x:c r="X318" s="75"/>
      <x:c r="Y318" s="75"/>
      <x:c r="Z318" s="75"/>
    </x:row>
    <x:row r="319" spans="1:26" ht="45.75" customHeight="1">
      <x:c r="A319" s="75"/>
      <x:c r="B319" s="75"/>
      <x:c r="C319" s="75"/>
      <x:c r="D319" s="75"/>
      <x:c r="E319" s="75"/>
      <x:c r="F319" s="75"/>
      <x:c r="G319" s="76"/>
      <x:c r="H319" s="75"/>
      <x:c r="I319" s="75"/>
      <x:c r="J319" s="75"/>
      <x:c r="K319" s="75"/>
      <x:c r="L319" s="75"/>
      <x:c r="M319" s="75"/>
      <x:c r="N319" s="75"/>
      <x:c r="O319" s="75"/>
      <x:c r="P319" s="75"/>
      <x:c r="Q319" s="75"/>
      <x:c r="R319" s="75"/>
      <x:c r="S319" s="75"/>
      <x:c r="T319" s="75"/>
      <x:c r="U319" s="75"/>
      <x:c r="V319" s="75"/>
      <x:c r="W319" s="75"/>
      <x:c r="X319" s="75"/>
      <x:c r="Y319" s="75"/>
      <x:c r="Z319" s="75"/>
    </x:row>
    <x:row r="320" spans="1:26" ht="45.75" customHeight="1">
      <x:c r="A320" s="75"/>
      <x:c r="B320" s="75"/>
      <x:c r="C320" s="75"/>
      <x:c r="D320" s="75"/>
      <x:c r="E320" s="75"/>
      <x:c r="F320" s="75"/>
      <x:c r="G320" s="76"/>
      <x:c r="H320" s="75"/>
      <x:c r="I320" s="75"/>
      <x:c r="J320" s="75"/>
      <x:c r="K320" s="75"/>
      <x:c r="L320" s="75"/>
      <x:c r="M320" s="75"/>
      <x:c r="N320" s="75"/>
      <x:c r="O320" s="75"/>
      <x:c r="P320" s="75"/>
      <x:c r="Q320" s="75"/>
      <x:c r="R320" s="75"/>
      <x:c r="S320" s="75"/>
      <x:c r="T320" s="75"/>
      <x:c r="U320" s="75"/>
      <x:c r="V320" s="75"/>
      <x:c r="W320" s="75"/>
      <x:c r="X320" s="75"/>
      <x:c r="Y320" s="75"/>
      <x:c r="Z320" s="75"/>
    </x:row>
    <x:row r="321" spans="1:26" ht="45.75" customHeight="1">
      <x:c r="A321" s="75"/>
      <x:c r="B321" s="75"/>
      <x:c r="C321" s="75"/>
      <x:c r="D321" s="75"/>
      <x:c r="E321" s="75"/>
      <x:c r="F321" s="75"/>
      <x:c r="G321" s="76"/>
      <x:c r="H321" s="75"/>
      <x:c r="I321" s="75"/>
      <x:c r="J321" s="75"/>
      <x:c r="K321" s="75"/>
      <x:c r="L321" s="75"/>
      <x:c r="M321" s="75"/>
      <x:c r="N321" s="75"/>
      <x:c r="O321" s="75"/>
      <x:c r="P321" s="75"/>
      <x:c r="Q321" s="75"/>
      <x:c r="R321" s="75"/>
      <x:c r="S321" s="75"/>
      <x:c r="T321" s="75"/>
      <x:c r="U321" s="75"/>
      <x:c r="V321" s="75"/>
      <x:c r="W321" s="75"/>
      <x:c r="X321" s="75"/>
      <x:c r="Y321" s="75"/>
      <x:c r="Z321" s="75"/>
    </x:row>
    <x:row r="322" spans="1:26" ht="45.75" customHeight="1">
      <x:c r="A322" s="75"/>
      <x:c r="B322" s="75"/>
      <x:c r="C322" s="75"/>
      <x:c r="D322" s="75"/>
      <x:c r="E322" s="75"/>
      <x:c r="F322" s="75"/>
      <x:c r="G322" s="76"/>
      <x:c r="H322" s="75"/>
      <x:c r="I322" s="75"/>
      <x:c r="J322" s="75"/>
      <x:c r="K322" s="75"/>
      <x:c r="L322" s="75"/>
      <x:c r="M322" s="75"/>
      <x:c r="N322" s="75"/>
      <x:c r="O322" s="75"/>
      <x:c r="P322" s="75"/>
      <x:c r="Q322" s="75"/>
      <x:c r="R322" s="75"/>
      <x:c r="S322" s="75"/>
      <x:c r="T322" s="75"/>
      <x:c r="U322" s="75"/>
      <x:c r="V322" s="75"/>
      <x:c r="W322" s="75"/>
      <x:c r="X322" s="75"/>
      <x:c r="Y322" s="75"/>
      <x:c r="Z322" s="75"/>
    </x:row>
    <x:row r="323" spans="1:26" ht="45.75" customHeight="1">
      <x:c r="A323" s="75"/>
      <x:c r="B323" s="75"/>
      <x:c r="C323" s="75"/>
      <x:c r="D323" s="75"/>
      <x:c r="E323" s="75"/>
      <x:c r="F323" s="75"/>
      <x:c r="G323" s="76"/>
      <x:c r="H323" s="75"/>
      <x:c r="I323" s="75"/>
      <x:c r="J323" s="75"/>
      <x:c r="K323" s="75"/>
      <x:c r="L323" s="75"/>
      <x:c r="M323" s="75"/>
      <x:c r="N323" s="75"/>
      <x:c r="O323" s="75"/>
      <x:c r="P323" s="75"/>
      <x:c r="Q323" s="75"/>
      <x:c r="R323" s="75"/>
      <x:c r="S323" s="75"/>
      <x:c r="T323" s="75"/>
      <x:c r="U323" s="75"/>
      <x:c r="V323" s="75"/>
      <x:c r="W323" s="75"/>
      <x:c r="X323" s="75"/>
      <x:c r="Y323" s="75"/>
      <x:c r="Z323" s="75"/>
    </x:row>
    <x:row r="324" spans="1:26" ht="45.75" customHeight="1">
      <x:c r="A324" s="75"/>
      <x:c r="B324" s="75"/>
      <x:c r="C324" s="75"/>
      <x:c r="D324" s="75"/>
      <x:c r="E324" s="75"/>
      <x:c r="F324" s="75"/>
      <x:c r="G324" s="76"/>
      <x:c r="H324" s="75"/>
      <x:c r="I324" s="75"/>
      <x:c r="J324" s="75"/>
      <x:c r="K324" s="75"/>
      <x:c r="L324" s="75"/>
      <x:c r="M324" s="75"/>
      <x:c r="N324" s="75"/>
      <x:c r="O324" s="75"/>
      <x:c r="P324" s="75"/>
      <x:c r="Q324" s="75"/>
      <x:c r="R324" s="75"/>
      <x:c r="S324" s="75"/>
      <x:c r="T324" s="75"/>
      <x:c r="U324" s="75"/>
      <x:c r="V324" s="75"/>
      <x:c r="W324" s="75"/>
      <x:c r="X324" s="75"/>
      <x:c r="Y324" s="75"/>
      <x:c r="Z324" s="75"/>
    </x:row>
    <x:row r="325" spans="1:26" ht="45.75" customHeight="1">
      <x:c r="A325" s="75"/>
      <x:c r="B325" s="75"/>
      <x:c r="C325" s="75"/>
      <x:c r="D325" s="75"/>
      <x:c r="E325" s="75"/>
      <x:c r="F325" s="75"/>
      <x:c r="G325" s="76"/>
      <x:c r="H325" s="75"/>
      <x:c r="I325" s="75"/>
      <x:c r="J325" s="75"/>
      <x:c r="K325" s="75"/>
      <x:c r="L325" s="75"/>
      <x:c r="M325" s="75"/>
      <x:c r="N325" s="75"/>
      <x:c r="O325" s="75"/>
      <x:c r="P325" s="75"/>
      <x:c r="Q325" s="75"/>
      <x:c r="R325" s="75"/>
      <x:c r="S325" s="75"/>
      <x:c r="T325" s="75"/>
      <x:c r="U325" s="75"/>
      <x:c r="V325" s="75"/>
      <x:c r="W325" s="75"/>
      <x:c r="X325" s="75"/>
      <x:c r="Y325" s="75"/>
      <x:c r="Z325" s="75"/>
    </x:row>
    <x:row r="326" spans="1:26" ht="45.75" customHeight="1">
      <x:c r="A326" s="75"/>
      <x:c r="B326" s="75"/>
      <x:c r="C326" s="75"/>
      <x:c r="D326" s="75"/>
      <x:c r="E326" s="75"/>
      <x:c r="F326" s="75"/>
      <x:c r="G326" s="76"/>
      <x:c r="H326" s="75"/>
      <x:c r="I326" s="75"/>
      <x:c r="J326" s="75"/>
      <x:c r="K326" s="75"/>
      <x:c r="L326" s="75"/>
      <x:c r="M326" s="75"/>
      <x:c r="N326" s="75"/>
      <x:c r="O326" s="75"/>
      <x:c r="P326" s="75"/>
      <x:c r="Q326" s="75"/>
      <x:c r="R326" s="75"/>
      <x:c r="S326" s="75"/>
      <x:c r="T326" s="75"/>
      <x:c r="U326" s="75"/>
      <x:c r="V326" s="75"/>
      <x:c r="W326" s="75"/>
      <x:c r="X326" s="75"/>
      <x:c r="Y326" s="75"/>
      <x:c r="Z326" s="75"/>
    </x:row>
    <x:row r="327" spans="1:26" ht="45.75" customHeight="1">
      <x:c r="A327" s="75"/>
      <x:c r="B327" s="75"/>
      <x:c r="C327" s="75"/>
      <x:c r="D327" s="75"/>
      <x:c r="E327" s="75"/>
      <x:c r="F327" s="75"/>
      <x:c r="G327" s="76"/>
      <x:c r="H327" s="75"/>
      <x:c r="I327" s="75"/>
      <x:c r="J327" s="75"/>
      <x:c r="K327" s="75"/>
      <x:c r="L327" s="75"/>
      <x:c r="M327" s="75"/>
      <x:c r="N327" s="75"/>
      <x:c r="O327" s="75"/>
      <x:c r="P327" s="75"/>
      <x:c r="Q327" s="75"/>
      <x:c r="R327" s="75"/>
      <x:c r="S327" s="75"/>
      <x:c r="T327" s="75"/>
      <x:c r="U327" s="75"/>
      <x:c r="V327" s="75"/>
      <x:c r="W327" s="75"/>
      <x:c r="X327" s="75"/>
      <x:c r="Y327" s="75"/>
      <x:c r="Z327" s="75"/>
    </x:row>
    <x:row r="328" spans="1:26" ht="45.75" customHeight="1">
      <x:c r="A328" s="75"/>
      <x:c r="B328" s="75"/>
      <x:c r="C328" s="75"/>
      <x:c r="D328" s="75"/>
      <x:c r="E328" s="75"/>
      <x:c r="F328" s="75"/>
      <x:c r="G328" s="76"/>
      <x:c r="H328" s="75"/>
      <x:c r="I328" s="75"/>
      <x:c r="J328" s="75"/>
      <x:c r="K328" s="75"/>
      <x:c r="L328" s="75"/>
      <x:c r="M328" s="75"/>
      <x:c r="N328" s="75"/>
      <x:c r="O328" s="75"/>
      <x:c r="P328" s="75"/>
      <x:c r="Q328" s="75"/>
      <x:c r="R328" s="75"/>
      <x:c r="S328" s="75"/>
      <x:c r="T328" s="75"/>
      <x:c r="U328" s="75"/>
      <x:c r="V328" s="75"/>
      <x:c r="W328" s="75"/>
      <x:c r="X328" s="75"/>
      <x:c r="Y328" s="75"/>
      <x:c r="Z328" s="75"/>
    </x:row>
    <x:row r="329" spans="1:26" ht="45.75" customHeight="1">
      <x:c r="A329" s="75"/>
      <x:c r="B329" s="75"/>
      <x:c r="C329" s="75"/>
      <x:c r="D329" s="75"/>
      <x:c r="E329" s="75"/>
      <x:c r="F329" s="75"/>
      <x:c r="G329" s="76"/>
      <x:c r="H329" s="75"/>
      <x:c r="I329" s="75"/>
      <x:c r="J329" s="75"/>
      <x:c r="K329" s="75"/>
      <x:c r="L329" s="75"/>
      <x:c r="M329" s="75"/>
      <x:c r="N329" s="75"/>
      <x:c r="O329" s="75"/>
      <x:c r="P329" s="75"/>
      <x:c r="Q329" s="75"/>
      <x:c r="R329" s="75"/>
      <x:c r="S329" s="75"/>
      <x:c r="T329" s="75"/>
      <x:c r="U329" s="75"/>
      <x:c r="V329" s="75"/>
      <x:c r="W329" s="75"/>
      <x:c r="X329" s="75"/>
      <x:c r="Y329" s="75"/>
      <x:c r="Z329" s="75"/>
    </x:row>
    <x:row r="330" spans="1:26" ht="45.75" customHeight="1">
      <x:c r="A330" s="75"/>
      <x:c r="B330" s="75"/>
      <x:c r="C330" s="75"/>
      <x:c r="D330" s="75"/>
      <x:c r="E330" s="75"/>
      <x:c r="F330" s="75"/>
      <x:c r="G330" s="76"/>
      <x:c r="H330" s="75"/>
      <x:c r="I330" s="75"/>
      <x:c r="J330" s="75"/>
      <x:c r="K330" s="75"/>
      <x:c r="L330" s="75"/>
      <x:c r="M330" s="75"/>
      <x:c r="N330" s="75"/>
      <x:c r="O330" s="75"/>
      <x:c r="P330" s="75"/>
      <x:c r="Q330" s="75"/>
      <x:c r="R330" s="75"/>
      <x:c r="S330" s="75"/>
      <x:c r="T330" s="75"/>
      <x:c r="U330" s="75"/>
      <x:c r="V330" s="75"/>
      <x:c r="W330" s="75"/>
      <x:c r="X330" s="75"/>
      <x:c r="Y330" s="75"/>
      <x:c r="Z330" s="75"/>
    </x:row>
    <x:row r="331" spans="1:26" ht="45.75" customHeight="1">
      <x:c r="A331" s="75"/>
      <x:c r="B331" s="75"/>
      <x:c r="C331" s="75"/>
      <x:c r="D331" s="75"/>
      <x:c r="E331" s="75"/>
      <x:c r="F331" s="75"/>
      <x:c r="G331" s="76"/>
      <x:c r="H331" s="75"/>
      <x:c r="I331" s="75"/>
      <x:c r="J331" s="75"/>
      <x:c r="K331" s="75"/>
      <x:c r="L331" s="75"/>
      <x:c r="M331" s="75"/>
      <x:c r="N331" s="75"/>
      <x:c r="O331" s="75"/>
      <x:c r="P331" s="75"/>
      <x:c r="Q331" s="75"/>
      <x:c r="R331" s="75"/>
      <x:c r="S331" s="75"/>
      <x:c r="T331" s="75"/>
      <x:c r="U331" s="75"/>
      <x:c r="V331" s="75"/>
      <x:c r="W331" s="75"/>
      <x:c r="X331" s="75"/>
      <x:c r="Y331" s="75"/>
      <x:c r="Z331" s="75"/>
    </x:row>
    <x:row r="332" spans="1:26" ht="45.75" customHeight="1">
      <x:c r="A332" s="75"/>
      <x:c r="B332" s="75"/>
      <x:c r="C332" s="75"/>
      <x:c r="D332" s="75"/>
      <x:c r="E332" s="75"/>
      <x:c r="F332" s="75"/>
      <x:c r="G332" s="76"/>
      <x:c r="H332" s="75"/>
      <x:c r="I332" s="75"/>
      <x:c r="J332" s="75"/>
      <x:c r="K332" s="75"/>
      <x:c r="L332" s="75"/>
      <x:c r="M332" s="75"/>
      <x:c r="N332" s="75"/>
      <x:c r="O332" s="75"/>
      <x:c r="P332" s="75"/>
      <x:c r="Q332" s="75"/>
      <x:c r="R332" s="75"/>
      <x:c r="S332" s="75"/>
      <x:c r="T332" s="75"/>
      <x:c r="U332" s="75"/>
      <x:c r="V332" s="75"/>
      <x:c r="W332" s="75"/>
      <x:c r="X332" s="75"/>
      <x:c r="Y332" s="75"/>
      <x:c r="Z332" s="75"/>
    </x:row>
    <x:row r="333" spans="1:26" ht="45.75" customHeight="1">
      <x:c r="A333" s="75"/>
      <x:c r="B333" s="75"/>
      <x:c r="C333" s="75"/>
      <x:c r="D333" s="75"/>
      <x:c r="E333" s="75"/>
      <x:c r="F333" s="75"/>
      <x:c r="G333" s="76"/>
      <x:c r="H333" s="75"/>
      <x:c r="I333" s="75"/>
      <x:c r="J333" s="75"/>
      <x:c r="K333" s="75"/>
      <x:c r="L333" s="75"/>
      <x:c r="M333" s="75"/>
      <x:c r="N333" s="75"/>
      <x:c r="O333" s="75"/>
      <x:c r="P333" s="75"/>
      <x:c r="Q333" s="75"/>
      <x:c r="R333" s="75"/>
      <x:c r="S333" s="75"/>
      <x:c r="T333" s="75"/>
      <x:c r="U333" s="75"/>
      <x:c r="V333" s="75"/>
      <x:c r="W333" s="75"/>
      <x:c r="X333" s="75"/>
      <x:c r="Y333" s="75"/>
      <x:c r="Z333" s="75"/>
    </x:row>
    <x:row r="334" spans="1:26" ht="45.75" customHeight="1">
      <x:c r="A334" s="75"/>
      <x:c r="B334" s="75"/>
      <x:c r="C334" s="75"/>
      <x:c r="D334" s="75"/>
      <x:c r="E334" s="75"/>
      <x:c r="F334" s="75"/>
      <x:c r="G334" s="76"/>
      <x:c r="H334" s="75"/>
      <x:c r="I334" s="75"/>
      <x:c r="J334" s="75"/>
      <x:c r="K334" s="75"/>
      <x:c r="L334" s="75"/>
      <x:c r="M334" s="75"/>
      <x:c r="N334" s="75"/>
      <x:c r="O334" s="75"/>
      <x:c r="P334" s="75"/>
      <x:c r="Q334" s="75"/>
      <x:c r="R334" s="75"/>
      <x:c r="S334" s="75"/>
      <x:c r="T334" s="75"/>
      <x:c r="U334" s="75"/>
      <x:c r="V334" s="75"/>
      <x:c r="W334" s="75"/>
      <x:c r="X334" s="75"/>
      <x:c r="Y334" s="75"/>
      <x:c r="Z334" s="75"/>
    </x:row>
    <x:row r="335" spans="1:26" ht="45.75" customHeight="1">
      <x:c r="A335" s="75"/>
      <x:c r="B335" s="75"/>
      <x:c r="C335" s="75"/>
      <x:c r="D335" s="75"/>
      <x:c r="E335" s="75"/>
      <x:c r="F335" s="75"/>
      <x:c r="G335" s="76"/>
      <x:c r="H335" s="75"/>
      <x:c r="I335" s="75"/>
      <x:c r="J335" s="75"/>
      <x:c r="K335" s="75"/>
      <x:c r="L335" s="75"/>
      <x:c r="M335" s="75"/>
      <x:c r="N335" s="75"/>
      <x:c r="O335" s="75"/>
      <x:c r="P335" s="75"/>
      <x:c r="Q335" s="75"/>
      <x:c r="R335" s="75"/>
      <x:c r="S335" s="75"/>
      <x:c r="T335" s="75"/>
      <x:c r="U335" s="75"/>
      <x:c r="V335" s="75"/>
      <x:c r="W335" s="75"/>
      <x:c r="X335" s="75"/>
      <x:c r="Y335" s="75"/>
      <x:c r="Z335" s="75"/>
    </x:row>
    <x:row r="336" spans="1:26" ht="45.75" customHeight="1">
      <x:c r="A336" s="75"/>
      <x:c r="B336" s="75"/>
      <x:c r="C336" s="75"/>
      <x:c r="D336" s="75"/>
      <x:c r="E336" s="75"/>
      <x:c r="F336" s="75"/>
      <x:c r="G336" s="76"/>
      <x:c r="H336" s="75"/>
      <x:c r="I336" s="75"/>
      <x:c r="J336" s="75"/>
      <x:c r="K336" s="75"/>
      <x:c r="L336" s="75"/>
      <x:c r="M336" s="75"/>
      <x:c r="N336" s="75"/>
      <x:c r="O336" s="75"/>
      <x:c r="P336" s="75"/>
      <x:c r="Q336" s="75"/>
      <x:c r="R336" s="75"/>
      <x:c r="S336" s="75"/>
      <x:c r="T336" s="75"/>
      <x:c r="U336" s="75"/>
      <x:c r="V336" s="75"/>
      <x:c r="W336" s="75"/>
      <x:c r="X336" s="75"/>
      <x:c r="Y336" s="75"/>
      <x:c r="Z336" s="75"/>
    </x:row>
    <x:row r="337" spans="1:26" ht="45.75" customHeight="1">
      <x:c r="A337" s="75"/>
      <x:c r="B337" s="75"/>
      <x:c r="C337" s="75"/>
      <x:c r="D337" s="75"/>
      <x:c r="E337" s="75"/>
      <x:c r="F337" s="75"/>
      <x:c r="G337" s="76"/>
      <x:c r="H337" s="75"/>
      <x:c r="I337" s="75"/>
      <x:c r="J337" s="75"/>
      <x:c r="K337" s="75"/>
      <x:c r="L337" s="75"/>
      <x:c r="M337" s="75"/>
      <x:c r="N337" s="75"/>
      <x:c r="O337" s="75"/>
      <x:c r="P337" s="75"/>
      <x:c r="Q337" s="75"/>
      <x:c r="R337" s="75"/>
      <x:c r="S337" s="75"/>
      <x:c r="T337" s="75"/>
      <x:c r="U337" s="75"/>
      <x:c r="V337" s="75"/>
      <x:c r="W337" s="75"/>
      <x:c r="X337" s="75"/>
      <x:c r="Y337" s="75"/>
      <x:c r="Z337" s="75"/>
    </x:row>
    <x:row r="338" spans="1:26" ht="45.75" customHeight="1">
      <x:c r="A338" s="75"/>
      <x:c r="B338" s="75"/>
      <x:c r="C338" s="75"/>
      <x:c r="D338" s="75"/>
      <x:c r="E338" s="75"/>
      <x:c r="F338" s="75"/>
      <x:c r="G338" s="76"/>
      <x:c r="H338" s="75"/>
      <x:c r="I338" s="75"/>
      <x:c r="J338" s="75"/>
      <x:c r="K338" s="75"/>
      <x:c r="L338" s="75"/>
      <x:c r="M338" s="75"/>
      <x:c r="N338" s="75"/>
      <x:c r="O338" s="75"/>
      <x:c r="P338" s="75"/>
      <x:c r="Q338" s="75"/>
      <x:c r="R338" s="75"/>
      <x:c r="S338" s="75"/>
      <x:c r="T338" s="75"/>
      <x:c r="U338" s="75"/>
      <x:c r="V338" s="75"/>
      <x:c r="W338" s="75"/>
      <x:c r="X338" s="75"/>
      <x:c r="Y338" s="75"/>
      <x:c r="Z338" s="75"/>
    </x:row>
    <x:row r="339" spans="1:26" ht="45.75" customHeight="1">
      <x:c r="A339" s="75"/>
      <x:c r="B339" s="75"/>
      <x:c r="C339" s="75"/>
      <x:c r="D339" s="75"/>
      <x:c r="E339" s="75"/>
      <x:c r="F339" s="75"/>
      <x:c r="G339" s="76"/>
      <x:c r="H339" s="75"/>
      <x:c r="I339" s="75"/>
      <x:c r="J339" s="75"/>
      <x:c r="K339" s="75"/>
      <x:c r="L339" s="75"/>
      <x:c r="M339" s="75"/>
      <x:c r="N339" s="75"/>
      <x:c r="O339" s="75"/>
      <x:c r="P339" s="75"/>
      <x:c r="Q339" s="75"/>
      <x:c r="R339" s="75"/>
      <x:c r="S339" s="75"/>
      <x:c r="T339" s="75"/>
      <x:c r="U339" s="75"/>
      <x:c r="V339" s="75"/>
      <x:c r="W339" s="75"/>
      <x:c r="X339" s="75"/>
      <x:c r="Y339" s="75"/>
      <x:c r="Z339" s="75"/>
    </x:row>
    <x:row r="340" spans="1:26" ht="45.75" customHeight="1">
      <x:c r="A340" s="75"/>
      <x:c r="B340" s="75"/>
      <x:c r="C340" s="75"/>
      <x:c r="D340" s="75"/>
      <x:c r="E340" s="75"/>
      <x:c r="F340" s="75"/>
      <x:c r="G340" s="76"/>
      <x:c r="H340" s="75"/>
      <x:c r="I340" s="75"/>
      <x:c r="J340" s="75"/>
      <x:c r="K340" s="75"/>
      <x:c r="L340" s="75"/>
      <x:c r="M340" s="75"/>
      <x:c r="N340" s="75"/>
      <x:c r="O340" s="75"/>
      <x:c r="P340" s="75"/>
      <x:c r="Q340" s="75"/>
      <x:c r="R340" s="75"/>
      <x:c r="S340" s="75"/>
      <x:c r="T340" s="75"/>
      <x:c r="U340" s="75"/>
      <x:c r="V340" s="75"/>
      <x:c r="W340" s="75"/>
      <x:c r="X340" s="75"/>
      <x:c r="Y340" s="75"/>
      <x:c r="Z340" s="75"/>
    </x:row>
    <x:row r="341" spans="1:26" ht="45.75" customHeight="1">
      <x:c r="A341" s="75"/>
      <x:c r="B341" s="75"/>
      <x:c r="C341" s="75"/>
      <x:c r="D341" s="75"/>
      <x:c r="E341" s="75"/>
      <x:c r="F341" s="75"/>
      <x:c r="G341" s="76"/>
      <x:c r="H341" s="75"/>
      <x:c r="I341" s="75"/>
      <x:c r="J341" s="75"/>
      <x:c r="K341" s="75"/>
      <x:c r="L341" s="75"/>
      <x:c r="M341" s="75"/>
      <x:c r="N341" s="75"/>
      <x:c r="O341" s="75"/>
      <x:c r="P341" s="75"/>
      <x:c r="Q341" s="75"/>
      <x:c r="R341" s="75"/>
      <x:c r="S341" s="75"/>
      <x:c r="T341" s="75"/>
      <x:c r="U341" s="75"/>
      <x:c r="V341" s="75"/>
      <x:c r="W341" s="75"/>
      <x:c r="X341" s="75"/>
      <x:c r="Y341" s="75"/>
      <x:c r="Z341" s="75"/>
    </x:row>
    <x:row r="342" spans="1:26" ht="45.75" customHeight="1">
      <x:c r="A342" s="75"/>
      <x:c r="B342" s="75"/>
      <x:c r="C342" s="75"/>
      <x:c r="D342" s="75"/>
      <x:c r="E342" s="75"/>
      <x:c r="F342" s="75"/>
      <x:c r="G342" s="76"/>
      <x:c r="H342" s="75"/>
      <x:c r="I342" s="75"/>
      <x:c r="J342" s="75"/>
      <x:c r="K342" s="75"/>
      <x:c r="L342" s="75"/>
      <x:c r="M342" s="75"/>
      <x:c r="N342" s="75"/>
      <x:c r="O342" s="75"/>
      <x:c r="P342" s="75"/>
      <x:c r="Q342" s="75"/>
      <x:c r="R342" s="75"/>
      <x:c r="S342" s="75"/>
      <x:c r="T342" s="75"/>
      <x:c r="U342" s="75"/>
      <x:c r="V342" s="75"/>
      <x:c r="W342" s="75"/>
      <x:c r="X342" s="75"/>
      <x:c r="Y342" s="75"/>
      <x:c r="Z342" s="75"/>
    </x:row>
    <x:row r="343" spans="1:26" ht="45.75" customHeight="1">
      <x:c r="A343" s="75"/>
      <x:c r="B343" s="75"/>
      <x:c r="C343" s="75"/>
      <x:c r="D343" s="75"/>
      <x:c r="E343" s="75"/>
      <x:c r="F343" s="75"/>
      <x:c r="G343" s="76"/>
      <x:c r="H343" s="75"/>
      <x:c r="I343" s="75"/>
      <x:c r="J343" s="75"/>
      <x:c r="K343" s="75"/>
      <x:c r="L343" s="75"/>
      <x:c r="M343" s="75"/>
      <x:c r="N343" s="75"/>
      <x:c r="O343" s="75"/>
      <x:c r="P343" s="75"/>
      <x:c r="Q343" s="75"/>
      <x:c r="R343" s="75"/>
      <x:c r="S343" s="75"/>
      <x:c r="T343" s="75"/>
      <x:c r="U343" s="75"/>
      <x:c r="V343" s="75"/>
      <x:c r="W343" s="75"/>
      <x:c r="X343" s="75"/>
      <x:c r="Y343" s="75"/>
      <x:c r="Z343" s="75"/>
    </x:row>
    <x:row r="344" spans="1:26" ht="45.75" customHeight="1">
      <x:c r="A344" s="75"/>
      <x:c r="B344" s="75"/>
      <x:c r="C344" s="75"/>
      <x:c r="D344" s="75"/>
      <x:c r="E344" s="75"/>
      <x:c r="F344" s="75"/>
      <x:c r="G344" s="76"/>
      <x:c r="H344" s="75"/>
      <x:c r="I344" s="75"/>
      <x:c r="J344" s="75"/>
      <x:c r="K344" s="75"/>
      <x:c r="L344" s="75"/>
      <x:c r="M344" s="75"/>
      <x:c r="N344" s="75"/>
      <x:c r="O344" s="75"/>
      <x:c r="P344" s="75"/>
      <x:c r="Q344" s="75"/>
      <x:c r="R344" s="75"/>
      <x:c r="S344" s="75"/>
      <x:c r="T344" s="75"/>
      <x:c r="U344" s="75"/>
      <x:c r="V344" s="75"/>
      <x:c r="W344" s="75"/>
      <x:c r="X344" s="75"/>
      <x:c r="Y344" s="75"/>
      <x:c r="Z344" s="75"/>
    </x:row>
    <x:row r="345" spans="1:26" ht="45.75" customHeight="1">
      <x:c r="A345" s="75"/>
      <x:c r="B345" s="75"/>
      <x:c r="C345" s="75"/>
      <x:c r="D345" s="75"/>
      <x:c r="E345" s="75"/>
      <x:c r="F345" s="75"/>
      <x:c r="G345" s="76"/>
      <x:c r="H345" s="75"/>
      <x:c r="I345" s="75"/>
      <x:c r="J345" s="75"/>
      <x:c r="K345" s="75"/>
      <x:c r="L345" s="75"/>
      <x:c r="M345" s="75"/>
      <x:c r="N345" s="75"/>
      <x:c r="O345" s="75"/>
      <x:c r="P345" s="75"/>
      <x:c r="Q345" s="75"/>
      <x:c r="R345" s="75"/>
      <x:c r="S345" s="75"/>
      <x:c r="T345" s="75"/>
      <x:c r="U345" s="75"/>
      <x:c r="V345" s="75"/>
      <x:c r="W345" s="75"/>
      <x:c r="X345" s="75"/>
      <x:c r="Y345" s="75"/>
      <x:c r="Z345" s="75"/>
    </x:row>
    <x:row r="346" spans="1:26" ht="45.75" customHeight="1">
      <x:c r="A346" s="75"/>
      <x:c r="B346" s="75"/>
      <x:c r="C346" s="75"/>
      <x:c r="D346" s="75"/>
      <x:c r="E346" s="75"/>
      <x:c r="F346" s="75"/>
      <x:c r="G346" s="76"/>
      <x:c r="H346" s="75"/>
      <x:c r="I346" s="75"/>
      <x:c r="J346" s="75"/>
      <x:c r="K346" s="75"/>
      <x:c r="L346" s="75"/>
      <x:c r="M346" s="75"/>
      <x:c r="N346" s="75"/>
      <x:c r="O346" s="75"/>
      <x:c r="P346" s="75"/>
      <x:c r="Q346" s="75"/>
      <x:c r="R346" s="75"/>
      <x:c r="S346" s="75"/>
      <x:c r="T346" s="75"/>
      <x:c r="U346" s="75"/>
      <x:c r="V346" s="75"/>
      <x:c r="W346" s="75"/>
      <x:c r="X346" s="75"/>
      <x:c r="Y346" s="75"/>
      <x:c r="Z346" s="75"/>
    </x:row>
    <x:row r="347" spans="1:26" ht="45.75" customHeight="1">
      <x:c r="A347" s="75"/>
      <x:c r="B347" s="75"/>
      <x:c r="C347" s="75"/>
      <x:c r="D347" s="75"/>
      <x:c r="E347" s="75"/>
      <x:c r="F347" s="75"/>
      <x:c r="G347" s="76"/>
      <x:c r="H347" s="75"/>
      <x:c r="I347" s="75"/>
      <x:c r="J347" s="75"/>
      <x:c r="K347" s="75"/>
      <x:c r="L347" s="75"/>
      <x:c r="M347" s="75"/>
      <x:c r="N347" s="75"/>
      <x:c r="O347" s="75"/>
      <x:c r="P347" s="75"/>
      <x:c r="Q347" s="75"/>
      <x:c r="R347" s="75"/>
      <x:c r="S347" s="75"/>
      <x:c r="T347" s="75"/>
      <x:c r="U347" s="75"/>
      <x:c r="V347" s="75"/>
      <x:c r="W347" s="75"/>
      <x:c r="X347" s="75"/>
      <x:c r="Y347" s="75"/>
      <x:c r="Z347" s="75"/>
    </x:row>
    <x:row r="348" spans="1:26" ht="45.75" customHeight="1">
      <x:c r="A348" s="75"/>
      <x:c r="B348" s="75"/>
      <x:c r="C348" s="75"/>
      <x:c r="D348" s="75"/>
      <x:c r="E348" s="75"/>
      <x:c r="F348" s="75"/>
      <x:c r="G348" s="76"/>
      <x:c r="H348" s="75"/>
      <x:c r="I348" s="75"/>
      <x:c r="J348" s="75"/>
      <x:c r="K348" s="75"/>
      <x:c r="L348" s="75"/>
      <x:c r="M348" s="75"/>
      <x:c r="N348" s="75"/>
      <x:c r="O348" s="75"/>
      <x:c r="P348" s="75"/>
      <x:c r="Q348" s="75"/>
      <x:c r="R348" s="75"/>
      <x:c r="S348" s="75"/>
      <x:c r="T348" s="75"/>
      <x:c r="U348" s="75"/>
      <x:c r="V348" s="75"/>
      <x:c r="W348" s="75"/>
      <x:c r="X348" s="75"/>
      <x:c r="Y348" s="75"/>
      <x:c r="Z348" s="75"/>
    </x:row>
    <x:row r="349" spans="1:26" ht="45.75" customHeight="1">
      <x:c r="A349" s="75"/>
      <x:c r="B349" s="75"/>
      <x:c r="C349" s="75"/>
      <x:c r="D349" s="75"/>
      <x:c r="E349" s="75"/>
      <x:c r="F349" s="75"/>
      <x:c r="G349" s="76"/>
      <x:c r="H349" s="75"/>
      <x:c r="I349" s="75"/>
      <x:c r="J349" s="75"/>
      <x:c r="K349" s="75"/>
      <x:c r="L349" s="75"/>
      <x:c r="M349" s="75"/>
      <x:c r="N349" s="75"/>
      <x:c r="O349" s="75"/>
      <x:c r="P349" s="75"/>
      <x:c r="Q349" s="75"/>
      <x:c r="R349" s="75"/>
      <x:c r="S349" s="75"/>
      <x:c r="T349" s="75"/>
      <x:c r="U349" s="75"/>
      <x:c r="V349" s="75"/>
      <x:c r="W349" s="75"/>
      <x:c r="X349" s="75"/>
      <x:c r="Y349" s="75"/>
      <x:c r="Z349" s="75"/>
    </x:row>
    <x:row r="350" spans="1:26" ht="45.75" customHeight="1">
      <x:c r="A350" s="75"/>
      <x:c r="B350" s="75"/>
      <x:c r="C350" s="75"/>
      <x:c r="D350" s="75"/>
      <x:c r="E350" s="75"/>
      <x:c r="F350" s="75"/>
      <x:c r="G350" s="76"/>
      <x:c r="H350" s="75"/>
      <x:c r="I350" s="75"/>
      <x:c r="J350" s="75"/>
      <x:c r="K350" s="75"/>
      <x:c r="L350" s="75"/>
      <x:c r="M350" s="75"/>
      <x:c r="N350" s="75"/>
      <x:c r="O350" s="75"/>
      <x:c r="P350" s="75"/>
      <x:c r="Q350" s="75"/>
      <x:c r="R350" s="75"/>
      <x:c r="S350" s="75"/>
      <x:c r="T350" s="75"/>
      <x:c r="U350" s="75"/>
      <x:c r="V350" s="75"/>
      <x:c r="W350" s="75"/>
      <x:c r="X350" s="75"/>
      <x:c r="Y350" s="75"/>
      <x:c r="Z350" s="75"/>
    </x:row>
    <x:row r="351" spans="1:26" ht="45.75" customHeight="1">
      <x:c r="A351" s="75"/>
      <x:c r="B351" s="75"/>
      <x:c r="C351" s="75"/>
      <x:c r="D351" s="75"/>
      <x:c r="E351" s="75"/>
      <x:c r="F351" s="75"/>
      <x:c r="G351" s="76"/>
      <x:c r="H351" s="75"/>
      <x:c r="I351" s="75"/>
      <x:c r="J351" s="75"/>
      <x:c r="K351" s="75"/>
      <x:c r="L351" s="75"/>
      <x:c r="M351" s="75"/>
      <x:c r="N351" s="75"/>
      <x:c r="O351" s="75"/>
      <x:c r="P351" s="75"/>
      <x:c r="Q351" s="75"/>
      <x:c r="R351" s="75"/>
      <x:c r="S351" s="75"/>
      <x:c r="T351" s="75"/>
      <x:c r="U351" s="75"/>
      <x:c r="V351" s="75"/>
      <x:c r="W351" s="75"/>
      <x:c r="X351" s="75"/>
      <x:c r="Y351" s="75"/>
      <x:c r="Z351" s="75"/>
    </x:row>
    <x:row r="352" spans="1:26" ht="45.75" customHeight="1">
      <x:c r="A352" s="75"/>
      <x:c r="B352" s="75"/>
      <x:c r="C352" s="75"/>
      <x:c r="D352" s="75"/>
      <x:c r="E352" s="75"/>
      <x:c r="F352" s="75"/>
      <x:c r="G352" s="76"/>
      <x:c r="H352" s="75"/>
      <x:c r="I352" s="75"/>
      <x:c r="J352" s="75"/>
      <x:c r="K352" s="75"/>
      <x:c r="L352" s="75"/>
      <x:c r="M352" s="75"/>
      <x:c r="N352" s="75"/>
      <x:c r="O352" s="75"/>
      <x:c r="P352" s="75"/>
      <x:c r="Q352" s="75"/>
      <x:c r="R352" s="75"/>
      <x:c r="S352" s="75"/>
      <x:c r="T352" s="75"/>
      <x:c r="U352" s="75"/>
      <x:c r="V352" s="75"/>
      <x:c r="W352" s="75"/>
      <x:c r="X352" s="75"/>
      <x:c r="Y352" s="75"/>
      <x:c r="Z352" s="75"/>
    </x:row>
    <x:row r="353" spans="1:26" ht="45.75" customHeight="1">
      <x:c r="A353" s="75"/>
      <x:c r="B353" s="75"/>
      <x:c r="C353" s="75"/>
      <x:c r="D353" s="75"/>
      <x:c r="E353" s="75"/>
      <x:c r="F353" s="75"/>
      <x:c r="G353" s="76"/>
      <x:c r="H353" s="75"/>
      <x:c r="I353" s="75"/>
      <x:c r="J353" s="75"/>
      <x:c r="K353" s="75"/>
      <x:c r="L353" s="75"/>
      <x:c r="M353" s="75"/>
      <x:c r="N353" s="75"/>
      <x:c r="O353" s="75"/>
      <x:c r="P353" s="75"/>
      <x:c r="Q353" s="75"/>
      <x:c r="R353" s="75"/>
      <x:c r="S353" s="75"/>
      <x:c r="T353" s="75"/>
      <x:c r="U353" s="75"/>
      <x:c r="V353" s="75"/>
      <x:c r="W353" s="75"/>
      <x:c r="X353" s="75"/>
      <x:c r="Y353" s="75"/>
      <x:c r="Z353" s="75"/>
    </x:row>
    <x:row r="354" spans="1:26" ht="45.75" customHeight="1">
      <x:c r="A354" s="75"/>
      <x:c r="B354" s="75"/>
      <x:c r="C354" s="75"/>
      <x:c r="D354" s="75"/>
      <x:c r="E354" s="75"/>
      <x:c r="F354" s="75"/>
      <x:c r="G354" s="76"/>
      <x:c r="H354" s="75"/>
      <x:c r="I354" s="75"/>
      <x:c r="J354" s="75"/>
      <x:c r="K354" s="75"/>
      <x:c r="L354" s="75"/>
      <x:c r="M354" s="75"/>
      <x:c r="N354" s="75"/>
      <x:c r="O354" s="75"/>
      <x:c r="P354" s="75"/>
      <x:c r="Q354" s="75"/>
      <x:c r="R354" s="75"/>
      <x:c r="S354" s="75"/>
      <x:c r="T354" s="75"/>
      <x:c r="U354" s="75"/>
      <x:c r="V354" s="75"/>
      <x:c r="W354" s="75"/>
      <x:c r="X354" s="75"/>
      <x:c r="Y354" s="75"/>
      <x:c r="Z354" s="75"/>
    </x:row>
    <x:row r="355" spans="1:26" ht="45.75" customHeight="1">
      <x:c r="A355" s="75"/>
      <x:c r="B355" s="75"/>
      <x:c r="C355" s="75"/>
      <x:c r="D355" s="75"/>
      <x:c r="E355" s="75"/>
      <x:c r="F355" s="75"/>
      <x:c r="G355" s="76"/>
      <x:c r="H355" s="75"/>
      <x:c r="I355" s="75"/>
      <x:c r="J355" s="75"/>
      <x:c r="K355" s="75"/>
      <x:c r="L355" s="75"/>
      <x:c r="M355" s="75"/>
      <x:c r="N355" s="75"/>
      <x:c r="O355" s="75"/>
      <x:c r="P355" s="75"/>
      <x:c r="Q355" s="75"/>
      <x:c r="R355" s="75"/>
      <x:c r="S355" s="75"/>
      <x:c r="T355" s="75"/>
      <x:c r="U355" s="75"/>
      <x:c r="V355" s="75"/>
      <x:c r="W355" s="75"/>
      <x:c r="X355" s="75"/>
      <x:c r="Y355" s="75"/>
      <x:c r="Z355" s="75"/>
    </x:row>
    <x:row r="356" spans="1:26" ht="45.75" customHeight="1">
      <x:c r="A356" s="75"/>
      <x:c r="B356" s="75"/>
      <x:c r="C356" s="75"/>
      <x:c r="D356" s="75"/>
      <x:c r="E356" s="75"/>
      <x:c r="F356" s="75"/>
      <x:c r="G356" s="76"/>
      <x:c r="H356" s="75"/>
      <x:c r="I356" s="75"/>
      <x:c r="J356" s="75"/>
      <x:c r="K356" s="75"/>
      <x:c r="L356" s="75"/>
      <x:c r="M356" s="75"/>
      <x:c r="N356" s="75"/>
      <x:c r="O356" s="75"/>
      <x:c r="P356" s="75"/>
      <x:c r="Q356" s="75"/>
      <x:c r="R356" s="75"/>
      <x:c r="S356" s="75"/>
      <x:c r="T356" s="75"/>
      <x:c r="U356" s="75"/>
      <x:c r="V356" s="75"/>
      <x:c r="W356" s="75"/>
      <x:c r="X356" s="75"/>
      <x:c r="Y356" s="75"/>
      <x:c r="Z356" s="75"/>
    </x:row>
    <x:row r="357" spans="1:26" ht="45.75" customHeight="1">
      <x:c r="A357" s="75"/>
      <x:c r="B357" s="75"/>
      <x:c r="C357" s="75"/>
      <x:c r="D357" s="75"/>
      <x:c r="E357" s="75"/>
      <x:c r="F357" s="75"/>
      <x:c r="G357" s="76"/>
      <x:c r="H357" s="75"/>
      <x:c r="I357" s="75"/>
      <x:c r="J357" s="75"/>
      <x:c r="K357" s="75"/>
      <x:c r="L357" s="75"/>
      <x:c r="M357" s="75"/>
      <x:c r="N357" s="75"/>
      <x:c r="O357" s="75"/>
      <x:c r="P357" s="75"/>
      <x:c r="Q357" s="75"/>
      <x:c r="R357" s="75"/>
      <x:c r="S357" s="75"/>
      <x:c r="T357" s="75"/>
      <x:c r="U357" s="75"/>
      <x:c r="V357" s="75"/>
      <x:c r="W357" s="75"/>
      <x:c r="X357" s="75"/>
      <x:c r="Y357" s="75"/>
      <x:c r="Z357" s="75"/>
    </x:row>
    <x:row r="358" spans="1:26" ht="45.75" customHeight="1">
      <x:c r="A358" s="75"/>
      <x:c r="B358" s="75"/>
      <x:c r="C358" s="75"/>
      <x:c r="D358" s="75"/>
      <x:c r="E358" s="75"/>
      <x:c r="F358" s="75"/>
      <x:c r="G358" s="76"/>
      <x:c r="H358" s="75"/>
      <x:c r="I358" s="75"/>
      <x:c r="J358" s="75"/>
      <x:c r="K358" s="75"/>
      <x:c r="L358" s="75"/>
      <x:c r="M358" s="75"/>
      <x:c r="N358" s="75"/>
      <x:c r="O358" s="75"/>
      <x:c r="P358" s="75"/>
      <x:c r="Q358" s="75"/>
      <x:c r="R358" s="75"/>
      <x:c r="S358" s="75"/>
      <x:c r="T358" s="75"/>
      <x:c r="U358" s="75"/>
      <x:c r="V358" s="75"/>
      <x:c r="W358" s="75"/>
      <x:c r="X358" s="75"/>
      <x:c r="Y358" s="75"/>
      <x:c r="Z358" s="75"/>
    </x:row>
    <x:row r="359" spans="1:26" ht="45.75" customHeight="1">
      <x:c r="A359" s="75"/>
      <x:c r="B359" s="75"/>
      <x:c r="C359" s="75"/>
      <x:c r="D359" s="75"/>
      <x:c r="E359" s="75"/>
      <x:c r="F359" s="75"/>
      <x:c r="G359" s="76"/>
      <x:c r="H359" s="75"/>
      <x:c r="I359" s="75"/>
      <x:c r="J359" s="75"/>
      <x:c r="K359" s="75"/>
      <x:c r="L359" s="75"/>
      <x:c r="M359" s="75"/>
      <x:c r="N359" s="75"/>
      <x:c r="O359" s="75"/>
      <x:c r="P359" s="75"/>
      <x:c r="Q359" s="75"/>
      <x:c r="R359" s="75"/>
      <x:c r="S359" s="75"/>
      <x:c r="T359" s="75"/>
      <x:c r="U359" s="75"/>
      <x:c r="V359" s="75"/>
      <x:c r="W359" s="75"/>
      <x:c r="X359" s="75"/>
      <x:c r="Y359" s="75"/>
      <x:c r="Z359" s="75"/>
    </x:row>
    <x:row r="360" spans="1:26" ht="45.75" customHeight="1">
      <x:c r="A360" s="75"/>
      <x:c r="B360" s="75"/>
      <x:c r="C360" s="75"/>
      <x:c r="D360" s="75"/>
      <x:c r="E360" s="75"/>
      <x:c r="F360" s="75"/>
      <x:c r="G360" s="76"/>
      <x:c r="H360" s="75"/>
      <x:c r="I360" s="75"/>
      <x:c r="J360" s="75"/>
      <x:c r="K360" s="75"/>
      <x:c r="L360" s="75"/>
      <x:c r="M360" s="75"/>
      <x:c r="N360" s="75"/>
      <x:c r="O360" s="75"/>
      <x:c r="P360" s="75"/>
      <x:c r="Q360" s="75"/>
      <x:c r="R360" s="75"/>
      <x:c r="S360" s="75"/>
      <x:c r="T360" s="75"/>
      <x:c r="U360" s="75"/>
      <x:c r="V360" s="75"/>
      <x:c r="W360" s="75"/>
      <x:c r="X360" s="75"/>
      <x:c r="Y360" s="75"/>
      <x:c r="Z360" s="75"/>
    </x:row>
    <x:row r="361" spans="1:26" ht="45.75" customHeight="1">
      <x:c r="A361" s="75"/>
      <x:c r="B361" s="75"/>
      <x:c r="C361" s="75"/>
      <x:c r="D361" s="75"/>
      <x:c r="E361" s="75"/>
      <x:c r="F361" s="75"/>
      <x:c r="G361" s="76"/>
      <x:c r="H361" s="75"/>
      <x:c r="I361" s="75"/>
      <x:c r="J361" s="75"/>
      <x:c r="K361" s="75"/>
      <x:c r="L361" s="75"/>
      <x:c r="M361" s="75"/>
      <x:c r="N361" s="75"/>
      <x:c r="O361" s="75"/>
      <x:c r="P361" s="75"/>
      <x:c r="Q361" s="75"/>
      <x:c r="R361" s="75"/>
      <x:c r="S361" s="75"/>
      <x:c r="T361" s="75"/>
      <x:c r="U361" s="75"/>
      <x:c r="V361" s="75"/>
      <x:c r="W361" s="75"/>
      <x:c r="X361" s="75"/>
      <x:c r="Y361" s="75"/>
      <x:c r="Z361" s="75"/>
    </x:row>
    <x:row r="362" spans="1:26" ht="45.75" customHeight="1">
      <x:c r="A362" s="75"/>
      <x:c r="B362" s="75"/>
      <x:c r="C362" s="75"/>
      <x:c r="D362" s="75"/>
      <x:c r="E362" s="75"/>
      <x:c r="F362" s="75"/>
      <x:c r="G362" s="76"/>
      <x:c r="H362" s="75"/>
      <x:c r="I362" s="75"/>
      <x:c r="J362" s="75"/>
      <x:c r="K362" s="75"/>
      <x:c r="L362" s="75"/>
      <x:c r="M362" s="75"/>
      <x:c r="N362" s="75"/>
      <x:c r="O362" s="75"/>
      <x:c r="P362" s="75"/>
      <x:c r="Q362" s="75"/>
      <x:c r="R362" s="75"/>
      <x:c r="S362" s="75"/>
      <x:c r="T362" s="75"/>
      <x:c r="U362" s="75"/>
      <x:c r="V362" s="75"/>
      <x:c r="W362" s="75"/>
      <x:c r="X362" s="75"/>
      <x:c r="Y362" s="75"/>
      <x:c r="Z362" s="75"/>
    </x:row>
    <x:row r="363" spans="1:26" ht="45.75" customHeight="1">
      <x:c r="A363" s="75"/>
      <x:c r="B363" s="75"/>
      <x:c r="C363" s="75"/>
      <x:c r="D363" s="75"/>
      <x:c r="E363" s="75"/>
      <x:c r="F363" s="75"/>
      <x:c r="G363" s="76"/>
      <x:c r="H363" s="75"/>
      <x:c r="I363" s="75"/>
      <x:c r="J363" s="75"/>
      <x:c r="K363" s="75"/>
      <x:c r="L363" s="75"/>
      <x:c r="M363" s="75"/>
      <x:c r="N363" s="75"/>
      <x:c r="O363" s="75"/>
      <x:c r="P363" s="75"/>
      <x:c r="Q363" s="75"/>
      <x:c r="R363" s="75"/>
      <x:c r="S363" s="75"/>
      <x:c r="T363" s="75"/>
      <x:c r="U363" s="75"/>
      <x:c r="V363" s="75"/>
      <x:c r="W363" s="75"/>
      <x:c r="X363" s="75"/>
      <x:c r="Y363" s="75"/>
      <x:c r="Z363" s="75"/>
    </x:row>
    <x:row r="364" spans="1:26" ht="45.75" customHeight="1">
      <x:c r="A364" s="75"/>
      <x:c r="B364" s="75"/>
      <x:c r="C364" s="75"/>
      <x:c r="D364" s="75"/>
      <x:c r="E364" s="75"/>
      <x:c r="F364" s="75"/>
      <x:c r="G364" s="76"/>
      <x:c r="H364" s="75"/>
      <x:c r="I364" s="75"/>
      <x:c r="J364" s="75"/>
      <x:c r="K364" s="75"/>
      <x:c r="L364" s="75"/>
      <x:c r="M364" s="75"/>
      <x:c r="N364" s="75"/>
      <x:c r="O364" s="75"/>
      <x:c r="P364" s="75"/>
      <x:c r="Q364" s="75"/>
      <x:c r="R364" s="75"/>
      <x:c r="S364" s="75"/>
      <x:c r="T364" s="75"/>
      <x:c r="U364" s="75"/>
      <x:c r="V364" s="75"/>
      <x:c r="W364" s="75"/>
      <x:c r="X364" s="75"/>
      <x:c r="Y364" s="75"/>
      <x:c r="Z364" s="75"/>
    </x:row>
    <x:row r="365" spans="1:26" ht="45.75" customHeight="1">
      <x:c r="A365" s="75"/>
      <x:c r="B365" s="75"/>
      <x:c r="C365" s="75"/>
      <x:c r="D365" s="75"/>
      <x:c r="E365" s="75"/>
      <x:c r="F365" s="75"/>
      <x:c r="G365" s="76"/>
      <x:c r="H365" s="75"/>
      <x:c r="I365" s="75"/>
      <x:c r="J365" s="75"/>
      <x:c r="K365" s="75"/>
      <x:c r="L365" s="75"/>
      <x:c r="M365" s="75"/>
      <x:c r="N365" s="75"/>
      <x:c r="O365" s="75"/>
      <x:c r="P365" s="75"/>
      <x:c r="Q365" s="75"/>
      <x:c r="R365" s="75"/>
      <x:c r="S365" s="75"/>
      <x:c r="T365" s="75"/>
      <x:c r="U365" s="75"/>
      <x:c r="V365" s="75"/>
      <x:c r="W365" s="75"/>
      <x:c r="X365" s="75"/>
      <x:c r="Y365" s="75"/>
      <x:c r="Z365" s="75"/>
    </x:row>
    <x:row r="366" spans="1:26" ht="45.75" customHeight="1">
      <x:c r="A366" s="75"/>
      <x:c r="B366" s="75"/>
      <x:c r="C366" s="75"/>
      <x:c r="D366" s="75"/>
      <x:c r="E366" s="75"/>
      <x:c r="F366" s="75"/>
      <x:c r="G366" s="76"/>
      <x:c r="H366" s="75"/>
      <x:c r="I366" s="75"/>
      <x:c r="J366" s="75"/>
      <x:c r="K366" s="75"/>
      <x:c r="L366" s="75"/>
      <x:c r="M366" s="75"/>
      <x:c r="N366" s="75"/>
      <x:c r="O366" s="75"/>
      <x:c r="P366" s="75"/>
      <x:c r="Q366" s="75"/>
      <x:c r="R366" s="75"/>
      <x:c r="S366" s="75"/>
      <x:c r="T366" s="75"/>
      <x:c r="U366" s="75"/>
      <x:c r="V366" s="75"/>
      <x:c r="W366" s="75"/>
      <x:c r="X366" s="75"/>
      <x:c r="Y366" s="75"/>
      <x:c r="Z366" s="75"/>
    </x:row>
    <x:row r="367" spans="1:26" ht="45.75" customHeight="1">
      <x:c r="A367" s="75"/>
      <x:c r="B367" s="75"/>
      <x:c r="C367" s="75"/>
      <x:c r="D367" s="75"/>
      <x:c r="E367" s="75"/>
      <x:c r="F367" s="75"/>
      <x:c r="G367" s="76"/>
      <x:c r="H367" s="75"/>
      <x:c r="I367" s="75"/>
      <x:c r="J367" s="75"/>
      <x:c r="K367" s="75"/>
      <x:c r="L367" s="75"/>
      <x:c r="M367" s="75"/>
      <x:c r="N367" s="75"/>
      <x:c r="O367" s="75"/>
      <x:c r="P367" s="75"/>
      <x:c r="Q367" s="75"/>
      <x:c r="R367" s="75"/>
      <x:c r="S367" s="75"/>
      <x:c r="T367" s="75"/>
      <x:c r="U367" s="75"/>
      <x:c r="V367" s="75"/>
      <x:c r="W367" s="75"/>
      <x:c r="X367" s="75"/>
      <x:c r="Y367" s="75"/>
      <x:c r="Z367" s="75"/>
    </x:row>
    <x:row r="368" spans="1:26" ht="45.75" customHeight="1">
      <x:c r="A368" s="75"/>
      <x:c r="B368" s="75"/>
      <x:c r="C368" s="75"/>
      <x:c r="D368" s="75"/>
      <x:c r="E368" s="75"/>
      <x:c r="F368" s="75"/>
      <x:c r="G368" s="76"/>
      <x:c r="H368" s="75"/>
      <x:c r="I368" s="75"/>
      <x:c r="J368" s="75"/>
      <x:c r="K368" s="75"/>
      <x:c r="L368" s="75"/>
      <x:c r="M368" s="75"/>
      <x:c r="N368" s="75"/>
      <x:c r="O368" s="75"/>
      <x:c r="P368" s="75"/>
      <x:c r="Q368" s="75"/>
      <x:c r="R368" s="75"/>
      <x:c r="S368" s="75"/>
      <x:c r="T368" s="75"/>
      <x:c r="U368" s="75"/>
      <x:c r="V368" s="75"/>
      <x:c r="W368" s="75"/>
      <x:c r="X368" s="75"/>
      <x:c r="Y368" s="75"/>
      <x:c r="Z368" s="75"/>
    </x:row>
    <x:row r="369" spans="1:26" ht="45.75" customHeight="1">
      <x:c r="A369" s="75"/>
      <x:c r="B369" s="75"/>
      <x:c r="C369" s="75"/>
      <x:c r="D369" s="75"/>
      <x:c r="E369" s="75"/>
      <x:c r="F369" s="75"/>
      <x:c r="G369" s="76"/>
      <x:c r="H369" s="75"/>
      <x:c r="I369" s="75"/>
      <x:c r="J369" s="75"/>
      <x:c r="K369" s="75"/>
      <x:c r="L369" s="75"/>
      <x:c r="M369" s="75"/>
      <x:c r="N369" s="75"/>
      <x:c r="O369" s="75"/>
      <x:c r="P369" s="75"/>
      <x:c r="Q369" s="75"/>
      <x:c r="R369" s="75"/>
      <x:c r="S369" s="75"/>
      <x:c r="T369" s="75"/>
      <x:c r="U369" s="75"/>
      <x:c r="V369" s="75"/>
      <x:c r="W369" s="75"/>
      <x:c r="X369" s="75"/>
      <x:c r="Y369" s="75"/>
      <x:c r="Z369" s="75"/>
    </x:row>
    <x:row r="370" spans="1:26" ht="45.75" customHeight="1">
      <x:c r="A370" s="75"/>
      <x:c r="B370" s="75"/>
      <x:c r="C370" s="75"/>
      <x:c r="D370" s="75"/>
      <x:c r="E370" s="75"/>
      <x:c r="F370" s="75"/>
      <x:c r="G370" s="76"/>
      <x:c r="H370" s="75"/>
      <x:c r="I370" s="75"/>
      <x:c r="J370" s="75"/>
      <x:c r="K370" s="75"/>
      <x:c r="L370" s="75"/>
      <x:c r="M370" s="75"/>
      <x:c r="N370" s="75"/>
      <x:c r="O370" s="75"/>
      <x:c r="P370" s="75"/>
      <x:c r="Q370" s="75"/>
      <x:c r="R370" s="75"/>
      <x:c r="S370" s="75"/>
      <x:c r="T370" s="75"/>
      <x:c r="U370" s="75"/>
      <x:c r="V370" s="75"/>
      <x:c r="W370" s="75"/>
      <x:c r="X370" s="75"/>
      <x:c r="Y370" s="75"/>
      <x:c r="Z370" s="75"/>
    </x:row>
    <x:row r="371" spans="1:26" ht="45.75" customHeight="1">
      <x:c r="A371" s="75"/>
      <x:c r="B371" s="75"/>
      <x:c r="C371" s="75"/>
      <x:c r="D371" s="75"/>
      <x:c r="E371" s="75"/>
      <x:c r="F371" s="75"/>
      <x:c r="G371" s="76"/>
      <x:c r="H371" s="75"/>
      <x:c r="I371" s="75"/>
      <x:c r="J371" s="75"/>
      <x:c r="K371" s="75"/>
      <x:c r="L371" s="75"/>
      <x:c r="M371" s="75"/>
      <x:c r="N371" s="75"/>
      <x:c r="O371" s="75"/>
      <x:c r="P371" s="75"/>
      <x:c r="Q371" s="75"/>
      <x:c r="R371" s="75"/>
      <x:c r="S371" s="75"/>
      <x:c r="T371" s="75"/>
      <x:c r="U371" s="75"/>
      <x:c r="V371" s="75"/>
      <x:c r="W371" s="75"/>
      <x:c r="X371" s="75"/>
      <x:c r="Y371" s="75"/>
      <x:c r="Z371" s="75"/>
    </x:row>
    <x:row r="372" spans="1:26" ht="45.75" customHeight="1">
      <x:c r="A372" s="75"/>
      <x:c r="B372" s="75"/>
      <x:c r="C372" s="75"/>
      <x:c r="D372" s="75"/>
      <x:c r="E372" s="75"/>
      <x:c r="F372" s="75"/>
      <x:c r="G372" s="76"/>
      <x:c r="H372" s="75"/>
      <x:c r="I372" s="75"/>
      <x:c r="J372" s="75"/>
      <x:c r="K372" s="75"/>
      <x:c r="L372" s="75"/>
      <x:c r="M372" s="75"/>
      <x:c r="N372" s="75"/>
      <x:c r="O372" s="75"/>
      <x:c r="P372" s="75"/>
      <x:c r="Q372" s="75"/>
      <x:c r="R372" s="75"/>
      <x:c r="S372" s="75"/>
      <x:c r="T372" s="75"/>
      <x:c r="U372" s="75"/>
      <x:c r="V372" s="75"/>
      <x:c r="W372" s="75"/>
      <x:c r="X372" s="75"/>
      <x:c r="Y372" s="75"/>
      <x:c r="Z372" s="75"/>
    </x:row>
    <x:row r="373" spans="1:26" ht="45.75" customHeight="1">
      <x:c r="A373" s="75"/>
      <x:c r="B373" s="75"/>
      <x:c r="C373" s="75"/>
      <x:c r="D373" s="75"/>
      <x:c r="E373" s="75"/>
      <x:c r="F373" s="75"/>
      <x:c r="G373" s="76"/>
      <x:c r="H373" s="75"/>
      <x:c r="I373" s="75"/>
      <x:c r="J373" s="75"/>
      <x:c r="K373" s="75"/>
      <x:c r="L373" s="75"/>
      <x:c r="M373" s="75"/>
      <x:c r="N373" s="75"/>
      <x:c r="O373" s="75"/>
      <x:c r="P373" s="75"/>
      <x:c r="Q373" s="75"/>
      <x:c r="R373" s="75"/>
      <x:c r="S373" s="75"/>
      <x:c r="T373" s="75"/>
      <x:c r="U373" s="75"/>
      <x:c r="V373" s="75"/>
      <x:c r="W373" s="75"/>
      <x:c r="X373" s="75"/>
      <x:c r="Y373" s="75"/>
      <x:c r="Z373" s="75"/>
    </x:row>
    <x:row r="374" spans="1:26" ht="45.75" customHeight="1">
      <x:c r="A374" s="75"/>
      <x:c r="B374" s="75"/>
      <x:c r="C374" s="75"/>
      <x:c r="D374" s="75"/>
      <x:c r="E374" s="75"/>
      <x:c r="F374" s="75"/>
      <x:c r="G374" s="76"/>
      <x:c r="H374" s="75"/>
      <x:c r="I374" s="75"/>
      <x:c r="J374" s="75"/>
      <x:c r="K374" s="75"/>
      <x:c r="L374" s="75"/>
      <x:c r="M374" s="75"/>
      <x:c r="N374" s="75"/>
      <x:c r="O374" s="75"/>
      <x:c r="P374" s="75"/>
      <x:c r="Q374" s="75"/>
      <x:c r="R374" s="75"/>
      <x:c r="S374" s="75"/>
      <x:c r="T374" s="75"/>
      <x:c r="U374" s="75"/>
      <x:c r="V374" s="75"/>
      <x:c r="W374" s="75"/>
      <x:c r="X374" s="75"/>
      <x:c r="Y374" s="75"/>
      <x:c r="Z374" s="75"/>
    </x:row>
    <x:row r="375" spans="1:26" ht="45.75" customHeight="1">
      <x:c r="A375" s="75"/>
      <x:c r="B375" s="75"/>
      <x:c r="C375" s="75"/>
      <x:c r="D375" s="75"/>
      <x:c r="E375" s="75"/>
      <x:c r="F375" s="75"/>
      <x:c r="G375" s="76"/>
      <x:c r="H375" s="75"/>
      <x:c r="I375" s="75"/>
      <x:c r="J375" s="75"/>
      <x:c r="K375" s="75"/>
      <x:c r="L375" s="75"/>
      <x:c r="M375" s="75"/>
      <x:c r="N375" s="75"/>
      <x:c r="O375" s="75"/>
      <x:c r="P375" s="75"/>
      <x:c r="Q375" s="75"/>
      <x:c r="R375" s="75"/>
      <x:c r="S375" s="75"/>
      <x:c r="T375" s="75"/>
      <x:c r="U375" s="75"/>
      <x:c r="V375" s="75"/>
      <x:c r="W375" s="75"/>
      <x:c r="X375" s="75"/>
      <x:c r="Y375" s="75"/>
      <x:c r="Z375" s="75"/>
    </x:row>
    <x:row r="376" spans="1:26" ht="45.75" customHeight="1">
      <x:c r="A376" s="75"/>
      <x:c r="B376" s="75"/>
      <x:c r="C376" s="75"/>
      <x:c r="D376" s="75"/>
      <x:c r="E376" s="75"/>
      <x:c r="F376" s="75"/>
      <x:c r="G376" s="76"/>
      <x:c r="H376" s="75"/>
      <x:c r="I376" s="75"/>
      <x:c r="J376" s="75"/>
      <x:c r="K376" s="75"/>
      <x:c r="L376" s="75"/>
      <x:c r="M376" s="75"/>
      <x:c r="N376" s="75"/>
      <x:c r="O376" s="75"/>
      <x:c r="P376" s="75"/>
      <x:c r="Q376" s="75"/>
      <x:c r="R376" s="75"/>
      <x:c r="S376" s="75"/>
      <x:c r="T376" s="75"/>
      <x:c r="U376" s="75"/>
      <x:c r="V376" s="75"/>
      <x:c r="W376" s="75"/>
      <x:c r="X376" s="75"/>
      <x:c r="Y376" s="75"/>
      <x:c r="Z376" s="75"/>
    </x:row>
    <x:row r="377" spans="1:26" ht="45.75" customHeight="1">
      <x:c r="A377" s="75"/>
      <x:c r="B377" s="75"/>
      <x:c r="C377" s="75"/>
      <x:c r="D377" s="75"/>
      <x:c r="E377" s="75"/>
      <x:c r="F377" s="75"/>
      <x:c r="G377" s="76"/>
      <x:c r="H377" s="75"/>
      <x:c r="I377" s="75"/>
      <x:c r="J377" s="75"/>
      <x:c r="K377" s="75"/>
      <x:c r="L377" s="75"/>
      <x:c r="M377" s="75"/>
      <x:c r="N377" s="75"/>
      <x:c r="O377" s="75"/>
      <x:c r="P377" s="75"/>
      <x:c r="Q377" s="75"/>
      <x:c r="R377" s="75"/>
      <x:c r="S377" s="75"/>
      <x:c r="T377" s="75"/>
      <x:c r="U377" s="75"/>
      <x:c r="V377" s="75"/>
      <x:c r="W377" s="75"/>
      <x:c r="X377" s="75"/>
      <x:c r="Y377" s="75"/>
      <x:c r="Z377" s="75"/>
    </x:row>
    <x:row r="378" spans="1:26" ht="45.75" customHeight="1">
      <x:c r="A378" s="75"/>
      <x:c r="B378" s="75"/>
      <x:c r="C378" s="75"/>
      <x:c r="D378" s="75"/>
      <x:c r="E378" s="75"/>
      <x:c r="F378" s="75"/>
      <x:c r="G378" s="76"/>
      <x:c r="H378" s="75"/>
      <x:c r="I378" s="75"/>
      <x:c r="J378" s="75"/>
      <x:c r="K378" s="75"/>
      <x:c r="L378" s="75"/>
      <x:c r="M378" s="75"/>
      <x:c r="N378" s="75"/>
      <x:c r="O378" s="75"/>
      <x:c r="P378" s="75"/>
      <x:c r="Q378" s="75"/>
      <x:c r="R378" s="75"/>
      <x:c r="S378" s="75"/>
      <x:c r="T378" s="75"/>
      <x:c r="U378" s="75"/>
      <x:c r="V378" s="75"/>
      <x:c r="W378" s="75"/>
      <x:c r="X378" s="75"/>
      <x:c r="Y378" s="75"/>
      <x:c r="Z378" s="75"/>
    </x:row>
    <x:row r="379" spans="1:26" ht="45.75" customHeight="1">
      <x:c r="A379" s="75"/>
      <x:c r="B379" s="75"/>
      <x:c r="C379" s="75"/>
      <x:c r="D379" s="75"/>
      <x:c r="E379" s="75"/>
      <x:c r="F379" s="75"/>
      <x:c r="G379" s="76"/>
      <x:c r="H379" s="75"/>
      <x:c r="I379" s="75"/>
      <x:c r="J379" s="75"/>
      <x:c r="K379" s="75"/>
      <x:c r="L379" s="75"/>
      <x:c r="M379" s="75"/>
      <x:c r="N379" s="75"/>
      <x:c r="O379" s="75"/>
      <x:c r="P379" s="75"/>
      <x:c r="Q379" s="75"/>
      <x:c r="R379" s="75"/>
      <x:c r="S379" s="75"/>
      <x:c r="T379" s="75"/>
      <x:c r="U379" s="75"/>
      <x:c r="V379" s="75"/>
      <x:c r="W379" s="75"/>
      <x:c r="X379" s="75"/>
      <x:c r="Y379" s="75"/>
      <x:c r="Z379" s="75"/>
    </x:row>
    <x:row r="380" spans="1:26" ht="45.75" customHeight="1">
      <x:c r="A380" s="75"/>
      <x:c r="B380" s="75"/>
      <x:c r="C380" s="75"/>
      <x:c r="D380" s="75"/>
      <x:c r="E380" s="75"/>
      <x:c r="F380" s="75"/>
      <x:c r="G380" s="76"/>
      <x:c r="H380" s="75"/>
      <x:c r="I380" s="75"/>
      <x:c r="J380" s="75"/>
      <x:c r="K380" s="75"/>
      <x:c r="L380" s="75"/>
      <x:c r="M380" s="75"/>
      <x:c r="N380" s="75"/>
      <x:c r="O380" s="75"/>
      <x:c r="P380" s="75"/>
      <x:c r="Q380" s="75"/>
      <x:c r="R380" s="75"/>
      <x:c r="S380" s="75"/>
      <x:c r="T380" s="75"/>
      <x:c r="U380" s="75"/>
      <x:c r="V380" s="75"/>
      <x:c r="W380" s="75"/>
      <x:c r="X380" s="75"/>
      <x:c r="Y380" s="75"/>
      <x:c r="Z380" s="75"/>
    </x:row>
    <x:row r="381" spans="1:26" ht="45.75" customHeight="1">
      <x:c r="A381" s="75"/>
      <x:c r="B381" s="75"/>
      <x:c r="C381" s="75"/>
      <x:c r="D381" s="75"/>
      <x:c r="E381" s="75"/>
      <x:c r="F381" s="75"/>
      <x:c r="G381" s="76"/>
      <x:c r="H381" s="75"/>
      <x:c r="I381" s="75"/>
      <x:c r="J381" s="75"/>
      <x:c r="K381" s="75"/>
      <x:c r="L381" s="75"/>
      <x:c r="M381" s="75"/>
      <x:c r="N381" s="75"/>
      <x:c r="O381" s="75"/>
      <x:c r="P381" s="75"/>
      <x:c r="Q381" s="75"/>
      <x:c r="R381" s="75"/>
      <x:c r="S381" s="75"/>
      <x:c r="T381" s="75"/>
      <x:c r="U381" s="75"/>
      <x:c r="V381" s="75"/>
      <x:c r="W381" s="75"/>
      <x:c r="X381" s="75"/>
      <x:c r="Y381" s="75"/>
      <x:c r="Z381" s="75"/>
    </x:row>
    <x:row r="382" spans="1:26" ht="45.75" customHeight="1">
      <x:c r="A382" s="75"/>
      <x:c r="B382" s="75"/>
      <x:c r="C382" s="75"/>
      <x:c r="D382" s="75"/>
      <x:c r="E382" s="75"/>
      <x:c r="F382" s="75"/>
      <x:c r="G382" s="76"/>
      <x:c r="H382" s="75"/>
      <x:c r="I382" s="75"/>
      <x:c r="J382" s="75"/>
      <x:c r="K382" s="75"/>
      <x:c r="L382" s="75"/>
      <x:c r="M382" s="75"/>
      <x:c r="N382" s="75"/>
      <x:c r="O382" s="75"/>
      <x:c r="P382" s="75"/>
      <x:c r="Q382" s="75"/>
      <x:c r="R382" s="75"/>
      <x:c r="S382" s="75"/>
      <x:c r="T382" s="75"/>
      <x:c r="U382" s="75"/>
      <x:c r="V382" s="75"/>
      <x:c r="W382" s="75"/>
      <x:c r="X382" s="75"/>
      <x:c r="Y382" s="75"/>
      <x:c r="Z382" s="75"/>
    </x:row>
    <x:row r="383" spans="1:26" ht="45.75" customHeight="1">
      <x:c r="A383" s="75"/>
      <x:c r="B383" s="75"/>
      <x:c r="C383" s="75"/>
      <x:c r="D383" s="75"/>
      <x:c r="E383" s="75"/>
      <x:c r="F383" s="75"/>
      <x:c r="G383" s="76"/>
      <x:c r="H383" s="75"/>
      <x:c r="I383" s="75"/>
      <x:c r="J383" s="75"/>
      <x:c r="K383" s="75"/>
      <x:c r="L383" s="75"/>
      <x:c r="M383" s="75"/>
      <x:c r="N383" s="75"/>
      <x:c r="O383" s="75"/>
      <x:c r="P383" s="75"/>
      <x:c r="Q383" s="75"/>
      <x:c r="R383" s="75"/>
      <x:c r="S383" s="75"/>
      <x:c r="T383" s="75"/>
      <x:c r="U383" s="75"/>
      <x:c r="V383" s="75"/>
      <x:c r="W383" s="75"/>
      <x:c r="X383" s="75"/>
      <x:c r="Y383" s="75"/>
      <x:c r="Z383" s="75"/>
    </x:row>
    <x:row r="384" spans="1:26" ht="45.75" customHeight="1">
      <x:c r="A384" s="75"/>
      <x:c r="B384" s="75"/>
      <x:c r="C384" s="75"/>
      <x:c r="D384" s="75"/>
      <x:c r="E384" s="75"/>
      <x:c r="F384" s="75"/>
      <x:c r="G384" s="76"/>
      <x:c r="H384" s="75"/>
      <x:c r="I384" s="75"/>
      <x:c r="J384" s="75"/>
      <x:c r="K384" s="75"/>
      <x:c r="L384" s="75"/>
      <x:c r="M384" s="75"/>
      <x:c r="N384" s="75"/>
      <x:c r="O384" s="75"/>
      <x:c r="P384" s="75"/>
      <x:c r="Q384" s="75"/>
      <x:c r="R384" s="75"/>
      <x:c r="S384" s="75"/>
      <x:c r="T384" s="75"/>
      <x:c r="U384" s="75"/>
      <x:c r="V384" s="75"/>
      <x:c r="W384" s="75"/>
      <x:c r="X384" s="75"/>
      <x:c r="Y384" s="75"/>
      <x:c r="Z384" s="75"/>
    </x:row>
    <x:row r="385" spans="1:26" ht="45.75" customHeight="1">
      <x:c r="A385" s="75"/>
      <x:c r="B385" s="75"/>
      <x:c r="C385" s="75"/>
      <x:c r="D385" s="75"/>
      <x:c r="E385" s="75"/>
      <x:c r="F385" s="75"/>
      <x:c r="G385" s="76"/>
      <x:c r="H385" s="75"/>
      <x:c r="I385" s="75"/>
      <x:c r="J385" s="75"/>
      <x:c r="K385" s="75"/>
      <x:c r="L385" s="75"/>
      <x:c r="M385" s="75"/>
      <x:c r="N385" s="75"/>
      <x:c r="O385" s="75"/>
      <x:c r="P385" s="75"/>
      <x:c r="Q385" s="75"/>
      <x:c r="R385" s="75"/>
      <x:c r="S385" s="75"/>
      <x:c r="T385" s="75"/>
      <x:c r="U385" s="75"/>
      <x:c r="V385" s="75"/>
      <x:c r="W385" s="75"/>
      <x:c r="X385" s="75"/>
      <x:c r="Y385" s="75"/>
      <x:c r="Z385" s="75"/>
    </x:row>
    <x:row r="386" spans="1:26" ht="45.75" customHeight="1">
      <x:c r="A386" s="75"/>
      <x:c r="B386" s="75"/>
      <x:c r="C386" s="75"/>
      <x:c r="D386" s="75"/>
      <x:c r="E386" s="75"/>
      <x:c r="F386" s="75"/>
      <x:c r="G386" s="76"/>
      <x:c r="H386" s="75"/>
      <x:c r="I386" s="75"/>
      <x:c r="J386" s="75"/>
      <x:c r="K386" s="75"/>
      <x:c r="L386" s="75"/>
      <x:c r="M386" s="75"/>
      <x:c r="N386" s="75"/>
      <x:c r="O386" s="75"/>
      <x:c r="P386" s="75"/>
      <x:c r="Q386" s="75"/>
      <x:c r="R386" s="75"/>
      <x:c r="S386" s="75"/>
      <x:c r="T386" s="75"/>
      <x:c r="U386" s="75"/>
      <x:c r="V386" s="75"/>
      <x:c r="W386" s="75"/>
      <x:c r="X386" s="75"/>
      <x:c r="Y386" s="75"/>
      <x:c r="Z386" s="75"/>
    </x:row>
    <x:row r="387" spans="1:26" ht="45.75" customHeight="1">
      <x:c r="A387" s="75"/>
      <x:c r="B387" s="75"/>
      <x:c r="C387" s="75"/>
      <x:c r="D387" s="75"/>
      <x:c r="E387" s="75"/>
      <x:c r="F387" s="75"/>
      <x:c r="G387" s="76"/>
      <x:c r="H387" s="75"/>
      <x:c r="I387" s="75"/>
      <x:c r="J387" s="75"/>
      <x:c r="K387" s="75"/>
      <x:c r="L387" s="75"/>
      <x:c r="M387" s="75"/>
      <x:c r="N387" s="75"/>
      <x:c r="O387" s="75"/>
      <x:c r="P387" s="75"/>
      <x:c r="Q387" s="75"/>
      <x:c r="R387" s="75"/>
      <x:c r="S387" s="75"/>
      <x:c r="T387" s="75"/>
      <x:c r="U387" s="75"/>
      <x:c r="V387" s="75"/>
      <x:c r="W387" s="75"/>
      <x:c r="X387" s="75"/>
      <x:c r="Y387" s="75"/>
      <x:c r="Z387" s="75"/>
    </x:row>
    <x:row r="388" spans="1:26" ht="45.75" customHeight="1">
      <x:c r="A388" s="75"/>
      <x:c r="B388" s="75"/>
      <x:c r="C388" s="75"/>
      <x:c r="D388" s="75"/>
      <x:c r="E388" s="75"/>
      <x:c r="F388" s="75"/>
      <x:c r="G388" s="76"/>
      <x:c r="H388" s="75"/>
      <x:c r="I388" s="75"/>
      <x:c r="J388" s="75"/>
      <x:c r="K388" s="75"/>
      <x:c r="L388" s="75"/>
      <x:c r="M388" s="75"/>
      <x:c r="N388" s="75"/>
      <x:c r="O388" s="75"/>
      <x:c r="P388" s="75"/>
      <x:c r="Q388" s="75"/>
      <x:c r="R388" s="75"/>
      <x:c r="S388" s="75"/>
      <x:c r="T388" s="75"/>
      <x:c r="U388" s="75"/>
      <x:c r="V388" s="75"/>
      <x:c r="W388" s="75"/>
      <x:c r="X388" s="75"/>
      <x:c r="Y388" s="75"/>
      <x:c r="Z388" s="75"/>
    </x:row>
    <x:row r="389" spans="1:26" ht="45.75" customHeight="1">
      <x:c r="A389" s="75"/>
      <x:c r="B389" s="75"/>
      <x:c r="C389" s="75"/>
      <x:c r="D389" s="75"/>
      <x:c r="E389" s="75"/>
      <x:c r="F389" s="75"/>
      <x:c r="G389" s="76"/>
      <x:c r="H389" s="75"/>
      <x:c r="I389" s="75"/>
      <x:c r="J389" s="75"/>
      <x:c r="K389" s="75"/>
      <x:c r="L389" s="75"/>
      <x:c r="M389" s="75"/>
      <x:c r="N389" s="75"/>
      <x:c r="O389" s="75"/>
      <x:c r="P389" s="75"/>
      <x:c r="Q389" s="75"/>
      <x:c r="R389" s="75"/>
      <x:c r="S389" s="75"/>
      <x:c r="T389" s="75"/>
      <x:c r="U389" s="75"/>
      <x:c r="V389" s="75"/>
      <x:c r="W389" s="75"/>
      <x:c r="X389" s="75"/>
      <x:c r="Y389" s="75"/>
      <x:c r="Z389" s="75"/>
    </x:row>
    <x:row r="390" spans="1:26" ht="45.75" customHeight="1">
      <x:c r="A390" s="75"/>
      <x:c r="B390" s="75"/>
      <x:c r="C390" s="75"/>
      <x:c r="D390" s="75"/>
      <x:c r="E390" s="75"/>
      <x:c r="F390" s="75"/>
      <x:c r="G390" s="76"/>
      <x:c r="H390" s="75"/>
      <x:c r="I390" s="75"/>
      <x:c r="J390" s="75"/>
      <x:c r="K390" s="75"/>
      <x:c r="L390" s="75"/>
      <x:c r="M390" s="75"/>
      <x:c r="N390" s="75"/>
      <x:c r="O390" s="75"/>
      <x:c r="P390" s="75"/>
      <x:c r="Q390" s="75"/>
      <x:c r="R390" s="75"/>
      <x:c r="S390" s="75"/>
      <x:c r="T390" s="75"/>
      <x:c r="U390" s="75"/>
      <x:c r="V390" s="75"/>
      <x:c r="W390" s="75"/>
      <x:c r="X390" s="75"/>
      <x:c r="Y390" s="75"/>
      <x:c r="Z390" s="75"/>
    </x:row>
    <x:row r="391" spans="1:26" ht="45.75" customHeight="1">
      <x:c r="A391" s="75"/>
      <x:c r="B391" s="75"/>
      <x:c r="C391" s="75"/>
      <x:c r="D391" s="75"/>
      <x:c r="E391" s="75"/>
      <x:c r="F391" s="75"/>
      <x:c r="G391" s="76"/>
      <x:c r="H391" s="75"/>
      <x:c r="I391" s="75"/>
      <x:c r="J391" s="75"/>
      <x:c r="K391" s="75"/>
      <x:c r="L391" s="75"/>
      <x:c r="M391" s="75"/>
      <x:c r="N391" s="75"/>
      <x:c r="O391" s="75"/>
      <x:c r="P391" s="75"/>
      <x:c r="Q391" s="75"/>
      <x:c r="R391" s="75"/>
      <x:c r="S391" s="75"/>
      <x:c r="T391" s="75"/>
      <x:c r="U391" s="75"/>
      <x:c r="V391" s="75"/>
      <x:c r="W391" s="75"/>
      <x:c r="X391" s="75"/>
      <x:c r="Y391" s="75"/>
      <x:c r="Z391" s="75"/>
    </x:row>
    <x:row r="392" spans="1:26" ht="45.75" customHeight="1">
      <x:c r="A392" s="75"/>
      <x:c r="B392" s="75"/>
      <x:c r="C392" s="75"/>
      <x:c r="D392" s="75"/>
      <x:c r="E392" s="75"/>
      <x:c r="F392" s="75"/>
      <x:c r="G392" s="76"/>
      <x:c r="H392" s="75"/>
      <x:c r="I392" s="75"/>
      <x:c r="J392" s="75"/>
      <x:c r="K392" s="75"/>
      <x:c r="L392" s="75"/>
      <x:c r="M392" s="75"/>
      <x:c r="N392" s="75"/>
      <x:c r="O392" s="75"/>
      <x:c r="P392" s="75"/>
      <x:c r="Q392" s="75"/>
      <x:c r="R392" s="75"/>
      <x:c r="S392" s="75"/>
      <x:c r="T392" s="75"/>
      <x:c r="U392" s="75"/>
      <x:c r="V392" s="75"/>
      <x:c r="W392" s="75"/>
      <x:c r="X392" s="75"/>
      <x:c r="Y392" s="75"/>
      <x:c r="Z392" s="75"/>
    </x:row>
    <x:row r="393" spans="1:26" ht="45.75" customHeight="1">
      <x:c r="A393" s="75"/>
      <x:c r="B393" s="75"/>
      <x:c r="C393" s="75"/>
      <x:c r="D393" s="75"/>
      <x:c r="E393" s="75"/>
      <x:c r="F393" s="75"/>
      <x:c r="G393" s="76"/>
      <x:c r="H393" s="75"/>
      <x:c r="I393" s="75"/>
      <x:c r="J393" s="75"/>
      <x:c r="K393" s="75"/>
      <x:c r="L393" s="75"/>
      <x:c r="M393" s="75"/>
      <x:c r="N393" s="75"/>
      <x:c r="O393" s="75"/>
      <x:c r="P393" s="75"/>
      <x:c r="Q393" s="75"/>
      <x:c r="R393" s="75"/>
      <x:c r="S393" s="75"/>
      <x:c r="T393" s="75"/>
      <x:c r="U393" s="75"/>
      <x:c r="V393" s="75"/>
      <x:c r="W393" s="75"/>
      <x:c r="X393" s="75"/>
      <x:c r="Y393" s="75"/>
      <x:c r="Z393" s="75"/>
    </x:row>
    <x:row r="394" spans="1:26" ht="45.75" customHeight="1">
      <x:c r="A394" s="75"/>
      <x:c r="B394" s="75"/>
      <x:c r="C394" s="75"/>
      <x:c r="D394" s="75"/>
      <x:c r="E394" s="75"/>
      <x:c r="F394" s="75"/>
      <x:c r="G394" s="76"/>
      <x:c r="H394" s="75"/>
      <x:c r="I394" s="75"/>
      <x:c r="J394" s="75"/>
      <x:c r="K394" s="75"/>
      <x:c r="L394" s="75"/>
      <x:c r="M394" s="75"/>
      <x:c r="N394" s="75"/>
      <x:c r="O394" s="75"/>
      <x:c r="P394" s="75"/>
      <x:c r="Q394" s="75"/>
      <x:c r="R394" s="75"/>
      <x:c r="S394" s="75"/>
      <x:c r="T394" s="75"/>
      <x:c r="U394" s="75"/>
      <x:c r="V394" s="75"/>
      <x:c r="W394" s="75"/>
      <x:c r="X394" s="75"/>
      <x:c r="Y394" s="75"/>
      <x:c r="Z394" s="75"/>
    </x:row>
    <x:row r="395" spans="1:26" ht="45.75" customHeight="1">
      <x:c r="A395" s="75"/>
      <x:c r="B395" s="75"/>
      <x:c r="C395" s="75"/>
      <x:c r="D395" s="75"/>
      <x:c r="E395" s="75"/>
      <x:c r="F395" s="75"/>
      <x:c r="G395" s="76"/>
      <x:c r="H395" s="75"/>
      <x:c r="I395" s="75"/>
      <x:c r="J395" s="75"/>
      <x:c r="K395" s="75"/>
      <x:c r="L395" s="75"/>
      <x:c r="M395" s="75"/>
      <x:c r="N395" s="75"/>
      <x:c r="O395" s="75"/>
      <x:c r="P395" s="75"/>
      <x:c r="Q395" s="75"/>
      <x:c r="R395" s="75"/>
      <x:c r="S395" s="75"/>
      <x:c r="T395" s="75"/>
      <x:c r="U395" s="75"/>
      <x:c r="V395" s="75"/>
      <x:c r="W395" s="75"/>
      <x:c r="X395" s="75"/>
      <x:c r="Y395" s="75"/>
      <x:c r="Z395" s="75"/>
    </x:row>
    <x:row r="396" spans="1:26" ht="45.75" customHeight="1">
      <x:c r="A396" s="75"/>
      <x:c r="B396" s="75"/>
      <x:c r="C396" s="75"/>
      <x:c r="D396" s="75"/>
      <x:c r="E396" s="75"/>
      <x:c r="F396" s="75"/>
      <x:c r="G396" s="76"/>
      <x:c r="H396" s="75"/>
      <x:c r="I396" s="75"/>
      <x:c r="J396" s="75"/>
      <x:c r="K396" s="75"/>
      <x:c r="L396" s="75"/>
      <x:c r="M396" s="75"/>
      <x:c r="N396" s="75"/>
      <x:c r="O396" s="75"/>
      <x:c r="P396" s="75"/>
      <x:c r="Q396" s="75"/>
      <x:c r="R396" s="75"/>
      <x:c r="S396" s="75"/>
      <x:c r="T396" s="75"/>
      <x:c r="U396" s="75"/>
      <x:c r="V396" s="75"/>
      <x:c r="W396" s="75"/>
      <x:c r="X396" s="75"/>
      <x:c r="Y396" s="75"/>
      <x:c r="Z396" s="75"/>
    </x:row>
    <x:row r="397" spans="1:26" ht="45.75" customHeight="1">
      <x:c r="A397" s="75"/>
      <x:c r="B397" s="75"/>
      <x:c r="C397" s="75"/>
      <x:c r="D397" s="75"/>
      <x:c r="E397" s="75"/>
      <x:c r="F397" s="75"/>
      <x:c r="G397" s="76"/>
      <x:c r="H397" s="75"/>
      <x:c r="I397" s="75"/>
      <x:c r="J397" s="75"/>
      <x:c r="K397" s="75"/>
      <x:c r="L397" s="75"/>
      <x:c r="M397" s="75"/>
      <x:c r="N397" s="75"/>
      <x:c r="O397" s="75"/>
      <x:c r="P397" s="75"/>
      <x:c r="Q397" s="75"/>
      <x:c r="R397" s="75"/>
      <x:c r="S397" s="75"/>
      <x:c r="T397" s="75"/>
      <x:c r="U397" s="75"/>
      <x:c r="V397" s="75"/>
      <x:c r="W397" s="75"/>
      <x:c r="X397" s="75"/>
      <x:c r="Y397" s="75"/>
      <x:c r="Z397" s="75"/>
    </x:row>
    <x:row r="398" spans="1:26" ht="45.75" customHeight="1">
      <x:c r="A398" s="75"/>
      <x:c r="B398" s="75"/>
      <x:c r="C398" s="75"/>
      <x:c r="D398" s="75"/>
      <x:c r="E398" s="75"/>
      <x:c r="F398" s="75"/>
      <x:c r="G398" s="76"/>
      <x:c r="H398" s="75"/>
      <x:c r="I398" s="75"/>
      <x:c r="J398" s="75"/>
      <x:c r="K398" s="75"/>
      <x:c r="L398" s="75"/>
      <x:c r="M398" s="75"/>
      <x:c r="N398" s="75"/>
      <x:c r="O398" s="75"/>
      <x:c r="P398" s="75"/>
      <x:c r="Q398" s="75"/>
      <x:c r="R398" s="75"/>
      <x:c r="S398" s="75"/>
      <x:c r="T398" s="75"/>
      <x:c r="U398" s="75"/>
      <x:c r="V398" s="75"/>
      <x:c r="W398" s="75"/>
      <x:c r="X398" s="75"/>
      <x:c r="Y398" s="75"/>
      <x:c r="Z398" s="75"/>
    </x:row>
    <x:row r="399" spans="1:26" ht="45.75" customHeight="1">
      <x:c r="A399" s="75"/>
      <x:c r="B399" s="75"/>
      <x:c r="C399" s="75"/>
      <x:c r="D399" s="75"/>
      <x:c r="E399" s="75"/>
      <x:c r="F399" s="75"/>
      <x:c r="G399" s="76"/>
      <x:c r="H399" s="75"/>
      <x:c r="I399" s="75"/>
      <x:c r="J399" s="75"/>
      <x:c r="K399" s="75"/>
      <x:c r="L399" s="75"/>
      <x:c r="M399" s="75"/>
      <x:c r="N399" s="75"/>
      <x:c r="O399" s="75"/>
      <x:c r="P399" s="75"/>
      <x:c r="Q399" s="75"/>
      <x:c r="R399" s="75"/>
      <x:c r="S399" s="75"/>
      <x:c r="T399" s="75"/>
      <x:c r="U399" s="75"/>
      <x:c r="V399" s="75"/>
      <x:c r="W399" s="75"/>
      <x:c r="X399" s="75"/>
      <x:c r="Y399" s="75"/>
      <x:c r="Z399" s="75"/>
    </x:row>
    <x:row r="400" spans="1:26" ht="45.75" customHeight="1">
      <x:c r="A400" s="75"/>
      <x:c r="B400" s="75"/>
      <x:c r="C400" s="75"/>
      <x:c r="D400" s="75"/>
      <x:c r="E400" s="75"/>
      <x:c r="F400" s="75"/>
      <x:c r="G400" s="76"/>
      <x:c r="H400" s="75"/>
      <x:c r="I400" s="75"/>
      <x:c r="J400" s="75"/>
      <x:c r="K400" s="75"/>
      <x:c r="L400" s="75"/>
      <x:c r="M400" s="75"/>
      <x:c r="N400" s="75"/>
      <x:c r="O400" s="75"/>
      <x:c r="P400" s="75"/>
      <x:c r="Q400" s="75"/>
      <x:c r="R400" s="75"/>
      <x:c r="S400" s="75"/>
      <x:c r="T400" s="75"/>
      <x:c r="U400" s="75"/>
      <x:c r="V400" s="75"/>
      <x:c r="W400" s="75"/>
      <x:c r="X400" s="75"/>
      <x:c r="Y400" s="75"/>
      <x:c r="Z400" s="75"/>
    </x:row>
    <x:row r="401" spans="1:26" ht="45.75" customHeight="1">
      <x:c r="A401" s="75"/>
      <x:c r="B401" s="75"/>
      <x:c r="C401" s="75"/>
      <x:c r="D401" s="75"/>
      <x:c r="E401" s="75"/>
      <x:c r="F401" s="75"/>
      <x:c r="G401" s="76"/>
      <x:c r="H401" s="75"/>
      <x:c r="I401" s="75"/>
      <x:c r="J401" s="75"/>
      <x:c r="K401" s="75"/>
      <x:c r="L401" s="75"/>
      <x:c r="M401" s="75"/>
      <x:c r="N401" s="75"/>
      <x:c r="O401" s="75"/>
      <x:c r="P401" s="75"/>
      <x:c r="Q401" s="75"/>
      <x:c r="R401" s="75"/>
      <x:c r="S401" s="75"/>
      <x:c r="T401" s="75"/>
      <x:c r="U401" s="75"/>
      <x:c r="V401" s="75"/>
      <x:c r="W401" s="75"/>
      <x:c r="X401" s="75"/>
      <x:c r="Y401" s="75"/>
      <x:c r="Z401" s="75"/>
    </x:row>
    <x:row r="402" spans="1:26" ht="45.75" customHeight="1">
      <x:c r="A402" s="75"/>
      <x:c r="B402" s="75"/>
      <x:c r="C402" s="75"/>
      <x:c r="D402" s="75"/>
      <x:c r="E402" s="75"/>
      <x:c r="F402" s="75"/>
      <x:c r="G402" s="76"/>
      <x:c r="H402" s="75"/>
      <x:c r="I402" s="75"/>
      <x:c r="J402" s="75"/>
      <x:c r="K402" s="75"/>
      <x:c r="L402" s="75"/>
      <x:c r="M402" s="75"/>
      <x:c r="N402" s="75"/>
      <x:c r="O402" s="75"/>
      <x:c r="P402" s="75"/>
      <x:c r="Q402" s="75"/>
      <x:c r="R402" s="75"/>
      <x:c r="S402" s="75"/>
      <x:c r="T402" s="75"/>
      <x:c r="U402" s="75"/>
      <x:c r="V402" s="75"/>
      <x:c r="W402" s="75"/>
      <x:c r="X402" s="75"/>
      <x:c r="Y402" s="75"/>
      <x:c r="Z402" s="75"/>
    </x:row>
    <x:row r="403" spans="1:26" ht="45.75" customHeight="1">
      <x:c r="A403" s="75"/>
      <x:c r="B403" s="75"/>
      <x:c r="C403" s="75"/>
      <x:c r="D403" s="75"/>
      <x:c r="E403" s="75"/>
      <x:c r="F403" s="75"/>
      <x:c r="G403" s="76"/>
      <x:c r="H403" s="75"/>
      <x:c r="I403" s="75"/>
      <x:c r="J403" s="75"/>
      <x:c r="K403" s="75"/>
      <x:c r="L403" s="75"/>
      <x:c r="M403" s="75"/>
      <x:c r="N403" s="75"/>
      <x:c r="O403" s="75"/>
      <x:c r="P403" s="75"/>
      <x:c r="Q403" s="75"/>
      <x:c r="R403" s="75"/>
      <x:c r="S403" s="75"/>
      <x:c r="T403" s="75"/>
      <x:c r="U403" s="75"/>
      <x:c r="V403" s="75"/>
      <x:c r="W403" s="75"/>
      <x:c r="X403" s="75"/>
      <x:c r="Y403" s="75"/>
      <x:c r="Z403" s="75"/>
    </x:row>
    <x:row r="404" spans="1:26" ht="45.75" customHeight="1">
      <x:c r="A404" s="75"/>
      <x:c r="B404" s="75"/>
      <x:c r="C404" s="75"/>
      <x:c r="D404" s="75"/>
      <x:c r="E404" s="75"/>
      <x:c r="F404" s="75"/>
      <x:c r="G404" s="76"/>
      <x:c r="H404" s="75"/>
      <x:c r="I404" s="75"/>
      <x:c r="J404" s="75"/>
      <x:c r="K404" s="75"/>
      <x:c r="L404" s="75"/>
      <x:c r="M404" s="75"/>
      <x:c r="N404" s="75"/>
      <x:c r="O404" s="75"/>
      <x:c r="P404" s="75"/>
      <x:c r="Q404" s="75"/>
      <x:c r="R404" s="75"/>
      <x:c r="S404" s="75"/>
      <x:c r="T404" s="75"/>
      <x:c r="U404" s="75"/>
      <x:c r="V404" s="75"/>
      <x:c r="W404" s="75"/>
      <x:c r="X404" s="75"/>
      <x:c r="Y404" s="75"/>
      <x:c r="Z404" s="75"/>
    </x:row>
    <x:row r="405" spans="1:26" ht="45.75" customHeight="1">
      <x:c r="A405" s="75"/>
      <x:c r="B405" s="75"/>
      <x:c r="C405" s="75"/>
      <x:c r="D405" s="75"/>
      <x:c r="E405" s="75"/>
      <x:c r="F405" s="75"/>
      <x:c r="G405" s="76"/>
      <x:c r="H405" s="75"/>
      <x:c r="I405" s="75"/>
      <x:c r="J405" s="75"/>
      <x:c r="K405" s="75"/>
      <x:c r="L405" s="75"/>
      <x:c r="M405" s="75"/>
      <x:c r="N405" s="75"/>
      <x:c r="O405" s="75"/>
      <x:c r="P405" s="75"/>
      <x:c r="Q405" s="75"/>
      <x:c r="R405" s="75"/>
      <x:c r="S405" s="75"/>
      <x:c r="T405" s="75"/>
      <x:c r="U405" s="75"/>
      <x:c r="V405" s="75"/>
      <x:c r="W405" s="75"/>
      <x:c r="X405" s="75"/>
      <x:c r="Y405" s="75"/>
      <x:c r="Z405" s="75"/>
    </x:row>
    <x:row r="406" spans="1:26" ht="45.75" customHeight="1">
      <x:c r="A406" s="75"/>
      <x:c r="B406" s="75"/>
      <x:c r="C406" s="75"/>
      <x:c r="D406" s="75"/>
      <x:c r="E406" s="75"/>
      <x:c r="F406" s="75"/>
      <x:c r="G406" s="76"/>
      <x:c r="H406" s="75"/>
      <x:c r="I406" s="75"/>
      <x:c r="J406" s="75"/>
      <x:c r="K406" s="75"/>
      <x:c r="L406" s="75"/>
      <x:c r="M406" s="75"/>
      <x:c r="N406" s="75"/>
      <x:c r="O406" s="75"/>
      <x:c r="P406" s="75"/>
      <x:c r="Q406" s="75"/>
      <x:c r="R406" s="75"/>
      <x:c r="S406" s="75"/>
      <x:c r="T406" s="75"/>
      <x:c r="U406" s="75"/>
      <x:c r="V406" s="75"/>
      <x:c r="W406" s="75"/>
      <x:c r="X406" s="75"/>
      <x:c r="Y406" s="75"/>
      <x:c r="Z406" s="75"/>
    </x:row>
    <x:row r="407" spans="1:26" ht="45.75" customHeight="1">
      <x:c r="A407" s="75"/>
      <x:c r="B407" s="75"/>
      <x:c r="C407" s="75"/>
      <x:c r="D407" s="75"/>
      <x:c r="E407" s="75"/>
      <x:c r="F407" s="75"/>
      <x:c r="G407" s="76"/>
      <x:c r="H407" s="75"/>
      <x:c r="I407" s="75"/>
      <x:c r="J407" s="75"/>
      <x:c r="K407" s="75"/>
      <x:c r="L407" s="75"/>
      <x:c r="M407" s="75"/>
      <x:c r="N407" s="75"/>
      <x:c r="O407" s="75"/>
      <x:c r="P407" s="75"/>
      <x:c r="Q407" s="75"/>
      <x:c r="R407" s="75"/>
      <x:c r="S407" s="75"/>
      <x:c r="T407" s="75"/>
      <x:c r="U407" s="75"/>
      <x:c r="V407" s="75"/>
      <x:c r="W407" s="75"/>
      <x:c r="X407" s="75"/>
      <x:c r="Y407" s="75"/>
      <x:c r="Z407" s="75"/>
    </x:row>
    <x:row r="408" spans="1:26" ht="45.75" customHeight="1">
      <x:c r="A408" s="75"/>
      <x:c r="B408" s="75"/>
      <x:c r="C408" s="75"/>
      <x:c r="D408" s="75"/>
      <x:c r="E408" s="75"/>
      <x:c r="F408" s="75"/>
      <x:c r="G408" s="76"/>
      <x:c r="H408" s="75"/>
      <x:c r="I408" s="75"/>
      <x:c r="J408" s="75"/>
      <x:c r="K408" s="75"/>
      <x:c r="L408" s="75"/>
      <x:c r="M408" s="75"/>
      <x:c r="N408" s="75"/>
      <x:c r="O408" s="75"/>
      <x:c r="P408" s="75"/>
      <x:c r="Q408" s="75"/>
      <x:c r="R408" s="75"/>
      <x:c r="S408" s="75"/>
      <x:c r="T408" s="75"/>
      <x:c r="U408" s="75"/>
      <x:c r="V408" s="75"/>
      <x:c r="W408" s="75"/>
      <x:c r="X408" s="75"/>
      <x:c r="Y408" s="75"/>
      <x:c r="Z408" s="75"/>
    </x:row>
    <x:row r="409" spans="1:26" ht="45.75" customHeight="1">
      <x:c r="A409" s="75"/>
      <x:c r="B409" s="75"/>
      <x:c r="C409" s="75"/>
      <x:c r="D409" s="75"/>
      <x:c r="E409" s="75"/>
      <x:c r="F409" s="75"/>
      <x:c r="G409" s="76"/>
      <x:c r="H409" s="75"/>
      <x:c r="I409" s="75"/>
      <x:c r="J409" s="75"/>
      <x:c r="K409" s="75"/>
      <x:c r="L409" s="75"/>
      <x:c r="M409" s="75"/>
      <x:c r="N409" s="75"/>
      <x:c r="O409" s="75"/>
      <x:c r="P409" s="75"/>
      <x:c r="Q409" s="75"/>
      <x:c r="R409" s="75"/>
      <x:c r="S409" s="75"/>
      <x:c r="T409" s="75"/>
      <x:c r="U409" s="75"/>
      <x:c r="V409" s="75"/>
      <x:c r="W409" s="75"/>
      <x:c r="X409" s="75"/>
      <x:c r="Y409" s="75"/>
      <x:c r="Z409" s="75"/>
    </x:row>
    <x:row r="410" spans="1:26" ht="45.75" customHeight="1">
      <x:c r="A410" s="75"/>
      <x:c r="B410" s="75"/>
      <x:c r="C410" s="75"/>
      <x:c r="D410" s="75"/>
      <x:c r="E410" s="75"/>
      <x:c r="F410" s="75"/>
      <x:c r="G410" s="76"/>
      <x:c r="H410" s="75"/>
      <x:c r="I410" s="75"/>
      <x:c r="J410" s="75"/>
      <x:c r="K410" s="75"/>
      <x:c r="L410" s="75"/>
      <x:c r="M410" s="75"/>
      <x:c r="N410" s="75"/>
      <x:c r="O410" s="75"/>
      <x:c r="P410" s="75"/>
      <x:c r="Q410" s="75"/>
      <x:c r="R410" s="75"/>
      <x:c r="S410" s="75"/>
      <x:c r="T410" s="75"/>
      <x:c r="U410" s="75"/>
      <x:c r="V410" s="75"/>
      <x:c r="W410" s="75"/>
      <x:c r="X410" s="75"/>
      <x:c r="Y410" s="75"/>
      <x:c r="Z410" s="75"/>
    </x:row>
    <x:row r="411" spans="1:26" ht="45.75" customHeight="1">
      <x:c r="A411" s="75"/>
      <x:c r="B411" s="75"/>
      <x:c r="C411" s="75"/>
      <x:c r="D411" s="75"/>
      <x:c r="E411" s="75"/>
      <x:c r="F411" s="75"/>
      <x:c r="G411" s="76"/>
      <x:c r="H411" s="75"/>
      <x:c r="I411" s="75"/>
      <x:c r="J411" s="75"/>
      <x:c r="K411" s="75"/>
      <x:c r="L411" s="75"/>
      <x:c r="M411" s="75"/>
      <x:c r="N411" s="75"/>
      <x:c r="O411" s="75"/>
      <x:c r="P411" s="75"/>
      <x:c r="Q411" s="75"/>
      <x:c r="R411" s="75"/>
      <x:c r="S411" s="75"/>
      <x:c r="T411" s="75"/>
      <x:c r="U411" s="75"/>
      <x:c r="V411" s="75"/>
      <x:c r="W411" s="75"/>
      <x:c r="X411" s="75"/>
      <x:c r="Y411" s="75"/>
      <x:c r="Z411" s="75"/>
    </x:row>
    <x:row r="412" spans="1:26" ht="45.75" customHeight="1">
      <x:c r="A412" s="75"/>
      <x:c r="B412" s="75"/>
      <x:c r="C412" s="75"/>
      <x:c r="D412" s="75"/>
      <x:c r="E412" s="75"/>
      <x:c r="F412" s="75"/>
      <x:c r="G412" s="76"/>
      <x:c r="H412" s="75"/>
      <x:c r="I412" s="75"/>
      <x:c r="J412" s="75"/>
      <x:c r="K412" s="75"/>
      <x:c r="L412" s="75"/>
      <x:c r="M412" s="75"/>
      <x:c r="N412" s="75"/>
      <x:c r="O412" s="75"/>
      <x:c r="P412" s="75"/>
      <x:c r="Q412" s="75"/>
      <x:c r="R412" s="75"/>
      <x:c r="S412" s="75"/>
      <x:c r="T412" s="75"/>
      <x:c r="U412" s="75"/>
      <x:c r="V412" s="75"/>
      <x:c r="W412" s="75"/>
      <x:c r="X412" s="75"/>
      <x:c r="Y412" s="75"/>
      <x:c r="Z412" s="75"/>
    </x:row>
    <x:row r="413" spans="1:26" ht="45.75" customHeight="1">
      <x:c r="A413" s="75"/>
      <x:c r="B413" s="75"/>
      <x:c r="C413" s="75"/>
      <x:c r="D413" s="75"/>
      <x:c r="E413" s="75"/>
      <x:c r="F413" s="75"/>
      <x:c r="G413" s="76"/>
      <x:c r="H413" s="75"/>
      <x:c r="I413" s="75"/>
      <x:c r="J413" s="75"/>
      <x:c r="K413" s="75"/>
      <x:c r="L413" s="75"/>
      <x:c r="M413" s="75"/>
      <x:c r="N413" s="75"/>
      <x:c r="O413" s="75"/>
      <x:c r="P413" s="75"/>
      <x:c r="Q413" s="75"/>
      <x:c r="R413" s="75"/>
      <x:c r="S413" s="75"/>
      <x:c r="T413" s="75"/>
      <x:c r="U413" s="75"/>
      <x:c r="V413" s="75"/>
      <x:c r="W413" s="75"/>
      <x:c r="X413" s="75"/>
      <x:c r="Y413" s="75"/>
      <x:c r="Z413" s="75"/>
    </x:row>
    <x:row r="414" spans="1:26" ht="45.75" customHeight="1">
      <x:c r="A414" s="75"/>
      <x:c r="B414" s="75"/>
      <x:c r="C414" s="75"/>
      <x:c r="D414" s="75"/>
      <x:c r="E414" s="75"/>
      <x:c r="F414" s="75"/>
      <x:c r="G414" s="76"/>
      <x:c r="H414" s="75"/>
      <x:c r="I414" s="75"/>
      <x:c r="J414" s="75"/>
      <x:c r="K414" s="75"/>
      <x:c r="L414" s="75"/>
      <x:c r="M414" s="75"/>
      <x:c r="N414" s="75"/>
      <x:c r="O414" s="75"/>
      <x:c r="P414" s="75"/>
      <x:c r="Q414" s="75"/>
      <x:c r="R414" s="75"/>
      <x:c r="S414" s="75"/>
      <x:c r="T414" s="75"/>
      <x:c r="U414" s="75"/>
      <x:c r="V414" s="75"/>
      <x:c r="W414" s="75"/>
      <x:c r="X414" s="75"/>
      <x:c r="Y414" s="75"/>
      <x:c r="Z414" s="75"/>
    </x:row>
    <x:row r="415" spans="1:26" ht="45.75" customHeight="1">
      <x:c r="A415" s="75"/>
      <x:c r="B415" s="75"/>
      <x:c r="C415" s="75"/>
      <x:c r="D415" s="75"/>
      <x:c r="E415" s="75"/>
      <x:c r="F415" s="75"/>
      <x:c r="G415" s="76"/>
      <x:c r="H415" s="75"/>
      <x:c r="I415" s="75"/>
      <x:c r="J415" s="75"/>
      <x:c r="K415" s="75"/>
      <x:c r="L415" s="75"/>
      <x:c r="M415" s="75"/>
      <x:c r="N415" s="75"/>
      <x:c r="O415" s="75"/>
      <x:c r="P415" s="75"/>
      <x:c r="Q415" s="75"/>
      <x:c r="R415" s="75"/>
      <x:c r="S415" s="75"/>
      <x:c r="T415" s="75"/>
      <x:c r="U415" s="75"/>
      <x:c r="V415" s="75"/>
      <x:c r="W415" s="75"/>
      <x:c r="X415" s="75"/>
      <x:c r="Y415" s="75"/>
      <x:c r="Z415" s="75"/>
    </x:row>
    <x:row r="416" spans="1:26" ht="45.75" customHeight="1">
      <x:c r="A416" s="75"/>
      <x:c r="B416" s="75"/>
      <x:c r="C416" s="75"/>
      <x:c r="D416" s="75"/>
      <x:c r="E416" s="75"/>
      <x:c r="F416" s="75"/>
      <x:c r="G416" s="76"/>
      <x:c r="H416" s="75"/>
      <x:c r="I416" s="75"/>
      <x:c r="J416" s="75"/>
      <x:c r="K416" s="75"/>
      <x:c r="L416" s="75"/>
      <x:c r="M416" s="75"/>
      <x:c r="N416" s="75"/>
      <x:c r="O416" s="75"/>
      <x:c r="P416" s="75"/>
      <x:c r="Q416" s="75"/>
      <x:c r="R416" s="75"/>
      <x:c r="S416" s="75"/>
      <x:c r="T416" s="75"/>
      <x:c r="U416" s="75"/>
      <x:c r="V416" s="75"/>
      <x:c r="W416" s="75"/>
      <x:c r="X416" s="75"/>
      <x:c r="Y416" s="75"/>
      <x:c r="Z416" s="75"/>
    </x:row>
    <x:row r="417" spans="1:26" ht="45.75" customHeight="1">
      <x:c r="A417" s="75"/>
      <x:c r="B417" s="75"/>
      <x:c r="C417" s="75"/>
      <x:c r="D417" s="75"/>
      <x:c r="E417" s="75"/>
      <x:c r="F417" s="75"/>
      <x:c r="G417" s="76"/>
      <x:c r="H417" s="75"/>
      <x:c r="I417" s="75"/>
      <x:c r="J417" s="75"/>
      <x:c r="K417" s="75"/>
      <x:c r="L417" s="75"/>
      <x:c r="M417" s="75"/>
      <x:c r="N417" s="75"/>
      <x:c r="O417" s="75"/>
      <x:c r="P417" s="75"/>
      <x:c r="Q417" s="75"/>
      <x:c r="R417" s="75"/>
      <x:c r="S417" s="75"/>
      <x:c r="T417" s="75"/>
      <x:c r="U417" s="75"/>
      <x:c r="V417" s="75"/>
      <x:c r="W417" s="75"/>
      <x:c r="X417" s="75"/>
      <x:c r="Y417" s="75"/>
      <x:c r="Z417" s="75"/>
    </x:row>
    <x:row r="418" spans="1:26" ht="45.75" customHeight="1">
      <x:c r="A418" s="75"/>
      <x:c r="B418" s="75"/>
      <x:c r="C418" s="75"/>
      <x:c r="D418" s="75"/>
      <x:c r="E418" s="75"/>
      <x:c r="F418" s="75"/>
      <x:c r="G418" s="76"/>
      <x:c r="H418" s="75"/>
      <x:c r="I418" s="75"/>
      <x:c r="J418" s="75"/>
      <x:c r="K418" s="75"/>
      <x:c r="L418" s="75"/>
      <x:c r="M418" s="75"/>
      <x:c r="N418" s="75"/>
      <x:c r="O418" s="75"/>
      <x:c r="P418" s="75"/>
      <x:c r="Q418" s="75"/>
      <x:c r="R418" s="75"/>
      <x:c r="S418" s="75"/>
      <x:c r="T418" s="75"/>
      <x:c r="U418" s="75"/>
      <x:c r="V418" s="75"/>
      <x:c r="W418" s="75"/>
      <x:c r="X418" s="75"/>
      <x:c r="Y418" s="75"/>
      <x:c r="Z418" s="75"/>
    </x:row>
    <x:row r="419" spans="1:26" ht="45.75" customHeight="1">
      <x:c r="A419" s="75"/>
      <x:c r="B419" s="75"/>
      <x:c r="C419" s="75"/>
      <x:c r="D419" s="75"/>
      <x:c r="E419" s="75"/>
      <x:c r="F419" s="75"/>
      <x:c r="G419" s="76"/>
      <x:c r="H419" s="75"/>
      <x:c r="I419" s="75"/>
      <x:c r="J419" s="75"/>
      <x:c r="K419" s="75"/>
      <x:c r="L419" s="75"/>
      <x:c r="M419" s="75"/>
      <x:c r="N419" s="75"/>
      <x:c r="O419" s="75"/>
      <x:c r="P419" s="75"/>
      <x:c r="Q419" s="75"/>
      <x:c r="R419" s="75"/>
      <x:c r="S419" s="75"/>
      <x:c r="T419" s="75"/>
      <x:c r="U419" s="75"/>
      <x:c r="V419" s="75"/>
      <x:c r="W419" s="75"/>
      <x:c r="X419" s="75"/>
      <x:c r="Y419" s="75"/>
      <x:c r="Z419" s="75"/>
    </x:row>
    <x:row r="420" spans="1:26" ht="45.75" customHeight="1">
      <x:c r="A420" s="75"/>
      <x:c r="B420" s="75"/>
      <x:c r="C420" s="75"/>
      <x:c r="D420" s="75"/>
      <x:c r="E420" s="75"/>
      <x:c r="F420" s="75"/>
      <x:c r="G420" s="76"/>
      <x:c r="H420" s="75"/>
      <x:c r="I420" s="75"/>
      <x:c r="J420" s="75"/>
      <x:c r="K420" s="75"/>
      <x:c r="L420" s="75"/>
      <x:c r="M420" s="75"/>
      <x:c r="N420" s="75"/>
      <x:c r="O420" s="75"/>
      <x:c r="P420" s="75"/>
      <x:c r="Q420" s="75"/>
      <x:c r="R420" s="75"/>
      <x:c r="S420" s="75"/>
      <x:c r="T420" s="75"/>
      <x:c r="U420" s="75"/>
      <x:c r="V420" s="75"/>
      <x:c r="W420" s="75"/>
      <x:c r="X420" s="75"/>
      <x:c r="Y420" s="75"/>
      <x:c r="Z420" s="75"/>
    </x:row>
    <x:row r="421" spans="1:26" ht="45.75" customHeight="1">
      <x:c r="A421" s="75"/>
      <x:c r="B421" s="75"/>
      <x:c r="C421" s="75"/>
      <x:c r="D421" s="75"/>
      <x:c r="E421" s="75"/>
      <x:c r="F421" s="75"/>
      <x:c r="G421" s="76"/>
      <x:c r="H421" s="75"/>
      <x:c r="I421" s="75"/>
      <x:c r="J421" s="75"/>
      <x:c r="K421" s="75"/>
      <x:c r="L421" s="75"/>
      <x:c r="M421" s="75"/>
      <x:c r="N421" s="75"/>
      <x:c r="O421" s="75"/>
      <x:c r="P421" s="75"/>
      <x:c r="Q421" s="75"/>
      <x:c r="R421" s="75"/>
      <x:c r="S421" s="75"/>
      <x:c r="T421" s="75"/>
      <x:c r="U421" s="75"/>
      <x:c r="V421" s="75"/>
      <x:c r="W421" s="75"/>
      <x:c r="X421" s="75"/>
      <x:c r="Y421" s="75"/>
      <x:c r="Z421" s="75"/>
    </x:row>
    <x:row r="422" spans="1:26" ht="45.75" customHeight="1">
      <x:c r="A422" s="75"/>
      <x:c r="B422" s="75"/>
      <x:c r="C422" s="75"/>
      <x:c r="D422" s="75"/>
      <x:c r="E422" s="75"/>
      <x:c r="F422" s="75"/>
      <x:c r="G422" s="76"/>
      <x:c r="H422" s="75"/>
      <x:c r="I422" s="75"/>
      <x:c r="J422" s="75"/>
      <x:c r="K422" s="75"/>
      <x:c r="L422" s="75"/>
      <x:c r="M422" s="75"/>
      <x:c r="N422" s="75"/>
      <x:c r="O422" s="75"/>
      <x:c r="P422" s="75"/>
      <x:c r="Q422" s="75"/>
      <x:c r="R422" s="75"/>
      <x:c r="S422" s="75"/>
      <x:c r="T422" s="75"/>
      <x:c r="U422" s="75"/>
      <x:c r="V422" s="75"/>
      <x:c r="W422" s="75"/>
      <x:c r="X422" s="75"/>
      <x:c r="Y422" s="75"/>
      <x:c r="Z422" s="75"/>
    </x:row>
    <x:row r="423" spans="1:26" ht="45.75" customHeight="1">
      <x:c r="A423" s="75"/>
      <x:c r="B423" s="75"/>
      <x:c r="C423" s="75"/>
      <x:c r="D423" s="75"/>
      <x:c r="E423" s="75"/>
      <x:c r="F423" s="75"/>
      <x:c r="G423" s="76"/>
      <x:c r="H423" s="75"/>
      <x:c r="I423" s="75"/>
      <x:c r="J423" s="75"/>
      <x:c r="K423" s="75"/>
      <x:c r="L423" s="75"/>
      <x:c r="M423" s="75"/>
      <x:c r="N423" s="75"/>
      <x:c r="O423" s="75"/>
      <x:c r="P423" s="75"/>
      <x:c r="Q423" s="75"/>
      <x:c r="R423" s="75"/>
      <x:c r="S423" s="75"/>
      <x:c r="T423" s="75"/>
      <x:c r="U423" s="75"/>
      <x:c r="V423" s="75"/>
      <x:c r="W423" s="75"/>
      <x:c r="X423" s="75"/>
      <x:c r="Y423" s="75"/>
      <x:c r="Z423" s="75"/>
    </x:row>
    <x:row r="424" spans="1:26" ht="45.75" customHeight="1">
      <x:c r="A424" s="75"/>
      <x:c r="B424" s="75"/>
      <x:c r="C424" s="75"/>
      <x:c r="D424" s="75"/>
      <x:c r="E424" s="75"/>
      <x:c r="F424" s="75"/>
      <x:c r="G424" s="76"/>
      <x:c r="H424" s="75"/>
      <x:c r="I424" s="75"/>
      <x:c r="J424" s="75"/>
      <x:c r="K424" s="75"/>
      <x:c r="L424" s="75"/>
      <x:c r="M424" s="75"/>
      <x:c r="N424" s="75"/>
      <x:c r="O424" s="75"/>
      <x:c r="P424" s="75"/>
      <x:c r="Q424" s="75"/>
      <x:c r="R424" s="75"/>
      <x:c r="S424" s="75"/>
      <x:c r="T424" s="75"/>
      <x:c r="U424" s="75"/>
      <x:c r="V424" s="75"/>
      <x:c r="W424" s="75"/>
      <x:c r="X424" s="75"/>
      <x:c r="Y424" s="75"/>
      <x:c r="Z424" s="75"/>
    </x:row>
    <x:row r="425" spans="1:26" ht="45.75" customHeight="1">
      <x:c r="A425" s="75"/>
      <x:c r="B425" s="75"/>
      <x:c r="C425" s="75"/>
      <x:c r="D425" s="75"/>
      <x:c r="E425" s="75"/>
      <x:c r="F425" s="75"/>
      <x:c r="G425" s="76"/>
      <x:c r="H425" s="75"/>
      <x:c r="I425" s="75"/>
      <x:c r="J425" s="75"/>
      <x:c r="K425" s="75"/>
      <x:c r="L425" s="75"/>
      <x:c r="M425" s="75"/>
      <x:c r="N425" s="75"/>
      <x:c r="O425" s="75"/>
      <x:c r="P425" s="75"/>
      <x:c r="Q425" s="75"/>
      <x:c r="R425" s="75"/>
      <x:c r="S425" s="75"/>
      <x:c r="T425" s="75"/>
      <x:c r="U425" s="75"/>
      <x:c r="V425" s="75"/>
      <x:c r="W425" s="75"/>
      <x:c r="X425" s="75"/>
      <x:c r="Y425" s="75"/>
      <x:c r="Z425" s="75"/>
    </x:row>
    <x:row r="426" spans="1:26" ht="45.75" customHeight="1">
      <x:c r="A426" s="75"/>
      <x:c r="B426" s="75"/>
      <x:c r="C426" s="75"/>
      <x:c r="D426" s="75"/>
      <x:c r="E426" s="75"/>
      <x:c r="F426" s="75"/>
      <x:c r="G426" s="76"/>
      <x:c r="H426" s="75"/>
      <x:c r="I426" s="75"/>
      <x:c r="J426" s="75"/>
      <x:c r="K426" s="75"/>
      <x:c r="L426" s="75"/>
      <x:c r="M426" s="75"/>
      <x:c r="N426" s="75"/>
      <x:c r="O426" s="75"/>
      <x:c r="P426" s="75"/>
      <x:c r="Q426" s="75"/>
      <x:c r="R426" s="75"/>
      <x:c r="S426" s="75"/>
      <x:c r="T426" s="75"/>
      <x:c r="U426" s="75"/>
      <x:c r="V426" s="75"/>
      <x:c r="W426" s="75"/>
      <x:c r="X426" s="75"/>
      <x:c r="Y426" s="75"/>
      <x:c r="Z426" s="75"/>
    </x:row>
    <x:row r="427" spans="1:26" ht="45.75" customHeight="1">
      <x:c r="A427" s="75"/>
      <x:c r="B427" s="75"/>
      <x:c r="C427" s="75"/>
      <x:c r="D427" s="75"/>
      <x:c r="E427" s="75"/>
      <x:c r="F427" s="75"/>
      <x:c r="G427" s="76"/>
      <x:c r="H427" s="75"/>
      <x:c r="I427" s="75"/>
      <x:c r="J427" s="75"/>
      <x:c r="K427" s="75"/>
      <x:c r="L427" s="75"/>
      <x:c r="M427" s="75"/>
      <x:c r="N427" s="75"/>
      <x:c r="O427" s="75"/>
      <x:c r="P427" s="75"/>
      <x:c r="Q427" s="75"/>
      <x:c r="R427" s="75"/>
      <x:c r="S427" s="75"/>
      <x:c r="T427" s="75"/>
      <x:c r="U427" s="75"/>
      <x:c r="V427" s="75"/>
      <x:c r="W427" s="75"/>
      <x:c r="X427" s="75"/>
      <x:c r="Y427" s="75"/>
      <x:c r="Z427" s="75"/>
    </x:row>
    <x:row r="428" spans="1:26" ht="45.75" customHeight="1">
      <x:c r="A428" s="75"/>
      <x:c r="B428" s="75"/>
      <x:c r="C428" s="75"/>
      <x:c r="D428" s="75"/>
      <x:c r="E428" s="75"/>
      <x:c r="F428" s="75"/>
      <x:c r="G428" s="76"/>
      <x:c r="H428" s="75"/>
      <x:c r="I428" s="75"/>
      <x:c r="J428" s="75"/>
      <x:c r="K428" s="75"/>
      <x:c r="L428" s="75"/>
      <x:c r="M428" s="75"/>
      <x:c r="N428" s="75"/>
      <x:c r="O428" s="75"/>
      <x:c r="P428" s="75"/>
      <x:c r="Q428" s="75"/>
      <x:c r="R428" s="75"/>
      <x:c r="S428" s="75"/>
      <x:c r="T428" s="75"/>
      <x:c r="U428" s="75"/>
      <x:c r="V428" s="75"/>
      <x:c r="W428" s="75"/>
      <x:c r="X428" s="75"/>
      <x:c r="Y428" s="75"/>
      <x:c r="Z428" s="75"/>
    </x:row>
    <x:row r="429" spans="1:26" ht="45.75" customHeight="1">
      <x:c r="A429" s="75"/>
      <x:c r="B429" s="75"/>
      <x:c r="C429" s="75"/>
      <x:c r="D429" s="75"/>
      <x:c r="E429" s="75"/>
      <x:c r="F429" s="75"/>
      <x:c r="G429" s="76"/>
      <x:c r="H429" s="75"/>
      <x:c r="I429" s="75"/>
      <x:c r="J429" s="75"/>
      <x:c r="K429" s="75"/>
      <x:c r="L429" s="75"/>
      <x:c r="M429" s="75"/>
      <x:c r="N429" s="75"/>
      <x:c r="O429" s="75"/>
      <x:c r="P429" s="75"/>
      <x:c r="Q429" s="75"/>
      <x:c r="R429" s="75"/>
      <x:c r="S429" s="75"/>
      <x:c r="T429" s="75"/>
      <x:c r="U429" s="75"/>
      <x:c r="V429" s="75"/>
      <x:c r="W429" s="75"/>
      <x:c r="X429" s="75"/>
      <x:c r="Y429" s="75"/>
      <x:c r="Z429" s="75"/>
    </x:row>
    <x:row r="430" spans="1:26" ht="45.75" customHeight="1">
      <x:c r="A430" s="75"/>
      <x:c r="B430" s="75"/>
      <x:c r="C430" s="75"/>
      <x:c r="D430" s="75"/>
      <x:c r="E430" s="75"/>
      <x:c r="F430" s="75"/>
      <x:c r="G430" s="76"/>
      <x:c r="H430" s="75"/>
      <x:c r="I430" s="75"/>
      <x:c r="J430" s="75"/>
      <x:c r="K430" s="75"/>
      <x:c r="L430" s="75"/>
      <x:c r="M430" s="75"/>
      <x:c r="N430" s="75"/>
      <x:c r="O430" s="75"/>
      <x:c r="P430" s="75"/>
      <x:c r="Q430" s="75"/>
      <x:c r="R430" s="75"/>
      <x:c r="S430" s="75"/>
      <x:c r="T430" s="75"/>
      <x:c r="U430" s="75"/>
      <x:c r="V430" s="75"/>
      <x:c r="W430" s="75"/>
      <x:c r="X430" s="75"/>
      <x:c r="Y430" s="75"/>
      <x:c r="Z430" s="75"/>
    </x:row>
    <x:row r="431" spans="1:26" ht="45.75" customHeight="1">
      <x:c r="A431" s="75"/>
      <x:c r="B431" s="75"/>
      <x:c r="C431" s="75"/>
      <x:c r="D431" s="75"/>
      <x:c r="E431" s="75"/>
      <x:c r="F431" s="75"/>
      <x:c r="G431" s="76"/>
      <x:c r="H431" s="75"/>
      <x:c r="I431" s="75"/>
      <x:c r="J431" s="75"/>
      <x:c r="K431" s="75"/>
      <x:c r="L431" s="75"/>
      <x:c r="M431" s="75"/>
      <x:c r="N431" s="75"/>
      <x:c r="O431" s="75"/>
      <x:c r="P431" s="75"/>
      <x:c r="Q431" s="75"/>
      <x:c r="R431" s="75"/>
      <x:c r="S431" s="75"/>
      <x:c r="T431" s="75"/>
      <x:c r="U431" s="75"/>
      <x:c r="V431" s="75"/>
      <x:c r="W431" s="75"/>
      <x:c r="X431" s="75"/>
      <x:c r="Y431" s="75"/>
      <x:c r="Z431" s="75"/>
    </x:row>
    <x:row r="432" spans="1:26" ht="45.75" customHeight="1">
      <x:c r="A432" s="75"/>
      <x:c r="B432" s="75"/>
      <x:c r="C432" s="75"/>
      <x:c r="D432" s="75"/>
      <x:c r="E432" s="75"/>
      <x:c r="F432" s="75"/>
      <x:c r="G432" s="76"/>
      <x:c r="H432" s="75"/>
      <x:c r="I432" s="75"/>
      <x:c r="J432" s="75"/>
      <x:c r="K432" s="75"/>
      <x:c r="L432" s="75"/>
      <x:c r="M432" s="75"/>
      <x:c r="N432" s="75"/>
      <x:c r="O432" s="75"/>
      <x:c r="P432" s="75"/>
      <x:c r="Q432" s="75"/>
      <x:c r="R432" s="75"/>
      <x:c r="S432" s="75"/>
      <x:c r="T432" s="75"/>
      <x:c r="U432" s="75"/>
      <x:c r="V432" s="75"/>
      <x:c r="W432" s="75"/>
      <x:c r="X432" s="75"/>
      <x:c r="Y432" s="75"/>
      <x:c r="Z432" s="75"/>
    </x:row>
    <x:row r="433" spans="1:26" ht="45.75" customHeight="1">
      <x:c r="A433" s="75"/>
      <x:c r="B433" s="75"/>
      <x:c r="C433" s="75"/>
      <x:c r="D433" s="75"/>
      <x:c r="E433" s="75"/>
      <x:c r="F433" s="75"/>
      <x:c r="G433" s="76"/>
      <x:c r="H433" s="75"/>
      <x:c r="I433" s="75"/>
      <x:c r="J433" s="75"/>
      <x:c r="K433" s="75"/>
      <x:c r="L433" s="75"/>
      <x:c r="M433" s="75"/>
      <x:c r="N433" s="75"/>
      <x:c r="O433" s="75"/>
      <x:c r="P433" s="75"/>
      <x:c r="Q433" s="75"/>
      <x:c r="R433" s="75"/>
      <x:c r="S433" s="75"/>
      <x:c r="T433" s="75"/>
      <x:c r="U433" s="75"/>
      <x:c r="V433" s="75"/>
      <x:c r="W433" s="75"/>
      <x:c r="X433" s="75"/>
      <x:c r="Y433" s="75"/>
      <x:c r="Z433" s="75"/>
    </x:row>
    <x:row r="434" spans="1:26" ht="45.75" customHeight="1">
      <x:c r="A434" s="75"/>
      <x:c r="B434" s="75"/>
      <x:c r="C434" s="75"/>
      <x:c r="D434" s="75"/>
      <x:c r="E434" s="75"/>
      <x:c r="F434" s="75"/>
      <x:c r="G434" s="76"/>
      <x:c r="H434" s="75"/>
      <x:c r="I434" s="75"/>
      <x:c r="J434" s="75"/>
      <x:c r="K434" s="75"/>
      <x:c r="L434" s="75"/>
      <x:c r="M434" s="75"/>
      <x:c r="N434" s="75"/>
      <x:c r="O434" s="75"/>
      <x:c r="P434" s="75"/>
      <x:c r="Q434" s="75"/>
      <x:c r="R434" s="75"/>
      <x:c r="S434" s="75"/>
      <x:c r="T434" s="75"/>
      <x:c r="U434" s="75"/>
      <x:c r="V434" s="75"/>
      <x:c r="W434" s="75"/>
      <x:c r="X434" s="75"/>
      <x:c r="Y434" s="75"/>
      <x:c r="Z434" s="75"/>
    </x:row>
    <x:row r="435" spans="1:26" ht="45.75" customHeight="1">
      <x:c r="A435" s="75"/>
      <x:c r="B435" s="75"/>
      <x:c r="C435" s="75"/>
      <x:c r="D435" s="75"/>
      <x:c r="E435" s="75"/>
      <x:c r="F435" s="75"/>
      <x:c r="G435" s="76"/>
      <x:c r="H435" s="75"/>
      <x:c r="I435" s="75"/>
      <x:c r="J435" s="75"/>
      <x:c r="K435" s="75"/>
      <x:c r="L435" s="75"/>
      <x:c r="M435" s="75"/>
      <x:c r="N435" s="75"/>
      <x:c r="O435" s="75"/>
      <x:c r="P435" s="75"/>
      <x:c r="Q435" s="75"/>
      <x:c r="R435" s="75"/>
      <x:c r="S435" s="75"/>
      <x:c r="T435" s="75"/>
      <x:c r="U435" s="75"/>
      <x:c r="V435" s="75"/>
      <x:c r="W435" s="75"/>
      <x:c r="X435" s="75"/>
      <x:c r="Y435" s="75"/>
      <x:c r="Z435" s="75"/>
    </x:row>
    <x:row r="436" spans="1:26" ht="45.75" customHeight="1">
      <x:c r="A436" s="75"/>
      <x:c r="B436" s="75"/>
      <x:c r="C436" s="75"/>
      <x:c r="D436" s="75"/>
      <x:c r="E436" s="75"/>
      <x:c r="F436" s="75"/>
      <x:c r="G436" s="76"/>
      <x:c r="H436" s="75"/>
      <x:c r="I436" s="75"/>
      <x:c r="J436" s="75"/>
      <x:c r="K436" s="75"/>
      <x:c r="L436" s="75"/>
      <x:c r="M436" s="75"/>
      <x:c r="N436" s="75"/>
      <x:c r="O436" s="75"/>
      <x:c r="P436" s="75"/>
      <x:c r="Q436" s="75"/>
      <x:c r="R436" s="75"/>
      <x:c r="S436" s="75"/>
      <x:c r="T436" s="75"/>
      <x:c r="U436" s="75"/>
      <x:c r="V436" s="75"/>
      <x:c r="W436" s="75"/>
      <x:c r="X436" s="75"/>
      <x:c r="Y436" s="75"/>
      <x:c r="Z436" s="75"/>
    </x:row>
    <x:row r="437" spans="1:26" ht="45.75" customHeight="1">
      <x:c r="A437" s="75"/>
      <x:c r="B437" s="75"/>
      <x:c r="C437" s="75"/>
      <x:c r="D437" s="75"/>
      <x:c r="E437" s="75"/>
      <x:c r="F437" s="75"/>
      <x:c r="G437" s="76"/>
      <x:c r="H437" s="75"/>
      <x:c r="I437" s="75"/>
      <x:c r="J437" s="75"/>
      <x:c r="K437" s="75"/>
      <x:c r="L437" s="75"/>
      <x:c r="M437" s="75"/>
      <x:c r="N437" s="75"/>
      <x:c r="O437" s="75"/>
      <x:c r="P437" s="75"/>
      <x:c r="Q437" s="75"/>
      <x:c r="R437" s="75"/>
      <x:c r="S437" s="75"/>
      <x:c r="T437" s="75"/>
      <x:c r="U437" s="75"/>
      <x:c r="V437" s="75"/>
      <x:c r="W437" s="75"/>
      <x:c r="X437" s="75"/>
      <x:c r="Y437" s="75"/>
      <x:c r="Z437" s="75"/>
    </x:row>
    <x:row r="438" spans="1:26" ht="45.75" customHeight="1">
      <x:c r="A438" s="75"/>
      <x:c r="B438" s="75"/>
      <x:c r="C438" s="75"/>
      <x:c r="D438" s="75"/>
      <x:c r="E438" s="75"/>
      <x:c r="F438" s="75"/>
      <x:c r="G438" s="76"/>
      <x:c r="H438" s="75"/>
      <x:c r="I438" s="75"/>
      <x:c r="J438" s="75"/>
      <x:c r="K438" s="75"/>
      <x:c r="L438" s="75"/>
      <x:c r="M438" s="75"/>
      <x:c r="N438" s="75"/>
      <x:c r="O438" s="75"/>
      <x:c r="P438" s="75"/>
      <x:c r="Q438" s="75"/>
      <x:c r="R438" s="75"/>
      <x:c r="S438" s="75"/>
      <x:c r="T438" s="75"/>
      <x:c r="U438" s="75"/>
      <x:c r="V438" s="75"/>
      <x:c r="W438" s="75"/>
      <x:c r="X438" s="75"/>
      <x:c r="Y438" s="75"/>
      <x:c r="Z438" s="75"/>
    </x:row>
    <x:row r="439" spans="1:26" ht="45.75" customHeight="1">
      <x:c r="A439" s="75"/>
      <x:c r="B439" s="75"/>
      <x:c r="C439" s="75"/>
      <x:c r="D439" s="75"/>
      <x:c r="E439" s="75"/>
      <x:c r="F439" s="75"/>
      <x:c r="G439" s="76"/>
      <x:c r="H439" s="75"/>
      <x:c r="I439" s="75"/>
      <x:c r="J439" s="75"/>
      <x:c r="K439" s="75"/>
      <x:c r="L439" s="75"/>
      <x:c r="M439" s="75"/>
      <x:c r="N439" s="75"/>
      <x:c r="O439" s="75"/>
      <x:c r="P439" s="75"/>
      <x:c r="Q439" s="75"/>
      <x:c r="R439" s="75"/>
      <x:c r="S439" s="75"/>
      <x:c r="T439" s="75"/>
      <x:c r="U439" s="75"/>
      <x:c r="V439" s="75"/>
      <x:c r="W439" s="75"/>
      <x:c r="X439" s="75"/>
      <x:c r="Y439" s="75"/>
      <x:c r="Z439" s="75"/>
    </x:row>
    <x:row r="440" spans="1:26" ht="45.75" customHeight="1">
      <x:c r="A440" s="75"/>
      <x:c r="B440" s="75"/>
      <x:c r="C440" s="75"/>
      <x:c r="D440" s="75"/>
      <x:c r="E440" s="75"/>
      <x:c r="F440" s="75"/>
      <x:c r="G440" s="76"/>
      <x:c r="H440" s="75"/>
      <x:c r="I440" s="75"/>
      <x:c r="J440" s="75"/>
      <x:c r="K440" s="75"/>
      <x:c r="L440" s="75"/>
      <x:c r="M440" s="75"/>
      <x:c r="N440" s="75"/>
      <x:c r="O440" s="75"/>
      <x:c r="P440" s="75"/>
      <x:c r="Q440" s="75"/>
      <x:c r="R440" s="75"/>
      <x:c r="S440" s="75"/>
      <x:c r="T440" s="75"/>
      <x:c r="U440" s="75"/>
      <x:c r="V440" s="75"/>
      <x:c r="W440" s="75"/>
      <x:c r="X440" s="75"/>
      <x:c r="Y440" s="75"/>
      <x:c r="Z440" s="75"/>
    </x:row>
    <x:row r="441" spans="1:26" ht="45.75" customHeight="1">
      <x:c r="A441" s="75"/>
      <x:c r="B441" s="75"/>
      <x:c r="C441" s="75"/>
      <x:c r="D441" s="75"/>
      <x:c r="E441" s="75"/>
      <x:c r="F441" s="75"/>
      <x:c r="G441" s="76"/>
      <x:c r="H441" s="75"/>
      <x:c r="I441" s="75"/>
      <x:c r="J441" s="75"/>
      <x:c r="K441" s="75"/>
      <x:c r="L441" s="75"/>
      <x:c r="M441" s="75"/>
      <x:c r="N441" s="75"/>
      <x:c r="O441" s="75"/>
      <x:c r="P441" s="75"/>
      <x:c r="Q441" s="75"/>
      <x:c r="R441" s="75"/>
      <x:c r="S441" s="75"/>
      <x:c r="T441" s="75"/>
      <x:c r="U441" s="75"/>
      <x:c r="V441" s="75"/>
      <x:c r="W441" s="75"/>
      <x:c r="X441" s="75"/>
      <x:c r="Y441" s="75"/>
      <x:c r="Z441" s="75"/>
    </x:row>
    <x:row r="442" spans="1:26" ht="45.75" customHeight="1">
      <x:c r="A442" s="75"/>
      <x:c r="B442" s="75"/>
      <x:c r="C442" s="75"/>
      <x:c r="D442" s="75"/>
      <x:c r="E442" s="75"/>
      <x:c r="F442" s="75"/>
      <x:c r="G442" s="76"/>
      <x:c r="H442" s="75"/>
      <x:c r="I442" s="75"/>
      <x:c r="J442" s="75"/>
      <x:c r="K442" s="75"/>
      <x:c r="L442" s="75"/>
      <x:c r="M442" s="75"/>
      <x:c r="N442" s="75"/>
      <x:c r="O442" s="75"/>
      <x:c r="P442" s="75"/>
      <x:c r="Q442" s="75"/>
      <x:c r="R442" s="75"/>
      <x:c r="S442" s="75"/>
      <x:c r="T442" s="75"/>
      <x:c r="U442" s="75"/>
      <x:c r="V442" s="75"/>
      <x:c r="W442" s="75"/>
      <x:c r="X442" s="75"/>
      <x:c r="Y442" s="75"/>
      <x:c r="Z442" s="75"/>
    </x:row>
    <x:row r="443" spans="1:26" ht="45.75" customHeight="1">
      <x:c r="A443" s="75"/>
      <x:c r="B443" s="75"/>
      <x:c r="C443" s="75"/>
      <x:c r="D443" s="75"/>
      <x:c r="E443" s="75"/>
      <x:c r="F443" s="75"/>
      <x:c r="G443" s="76"/>
      <x:c r="H443" s="75"/>
      <x:c r="I443" s="75"/>
      <x:c r="J443" s="75"/>
      <x:c r="K443" s="75"/>
      <x:c r="L443" s="75"/>
      <x:c r="M443" s="75"/>
      <x:c r="N443" s="75"/>
      <x:c r="O443" s="75"/>
      <x:c r="P443" s="75"/>
      <x:c r="Q443" s="75"/>
      <x:c r="R443" s="75"/>
      <x:c r="S443" s="75"/>
      <x:c r="T443" s="75"/>
      <x:c r="U443" s="75"/>
      <x:c r="V443" s="75"/>
      <x:c r="W443" s="75"/>
      <x:c r="X443" s="75"/>
      <x:c r="Y443" s="75"/>
      <x:c r="Z443" s="75"/>
    </x:row>
    <x:row r="444" spans="1:26" ht="45.75" customHeight="1">
      <x:c r="A444" s="75"/>
      <x:c r="B444" s="75"/>
      <x:c r="C444" s="75"/>
      <x:c r="D444" s="75"/>
      <x:c r="E444" s="75"/>
      <x:c r="F444" s="75"/>
      <x:c r="G444" s="76"/>
      <x:c r="H444" s="75"/>
      <x:c r="I444" s="75"/>
      <x:c r="J444" s="75"/>
      <x:c r="K444" s="75"/>
      <x:c r="L444" s="75"/>
      <x:c r="M444" s="75"/>
      <x:c r="N444" s="75"/>
      <x:c r="O444" s="75"/>
      <x:c r="P444" s="75"/>
      <x:c r="Q444" s="75"/>
      <x:c r="R444" s="75"/>
      <x:c r="S444" s="75"/>
      <x:c r="T444" s="75"/>
      <x:c r="U444" s="75"/>
      <x:c r="V444" s="75"/>
      <x:c r="W444" s="75"/>
      <x:c r="X444" s="75"/>
      <x:c r="Y444" s="75"/>
      <x:c r="Z444" s="75"/>
    </x:row>
    <x:row r="445" spans="1:26" ht="45.75" customHeight="1">
      <x:c r="A445" s="75"/>
      <x:c r="B445" s="75"/>
      <x:c r="C445" s="75"/>
      <x:c r="D445" s="75"/>
      <x:c r="E445" s="75"/>
      <x:c r="F445" s="75"/>
      <x:c r="G445" s="76"/>
      <x:c r="H445" s="75"/>
      <x:c r="I445" s="75"/>
      <x:c r="J445" s="75"/>
      <x:c r="K445" s="75"/>
      <x:c r="L445" s="75"/>
      <x:c r="M445" s="75"/>
      <x:c r="N445" s="75"/>
      <x:c r="O445" s="75"/>
      <x:c r="P445" s="75"/>
      <x:c r="Q445" s="75"/>
      <x:c r="R445" s="75"/>
      <x:c r="S445" s="75"/>
      <x:c r="T445" s="75"/>
      <x:c r="U445" s="75"/>
      <x:c r="V445" s="75"/>
      <x:c r="W445" s="75"/>
      <x:c r="X445" s="75"/>
      <x:c r="Y445" s="75"/>
      <x:c r="Z445" s="75"/>
    </x:row>
    <x:row r="446" spans="1:26" ht="45.75" customHeight="1">
      <x:c r="A446" s="75"/>
      <x:c r="B446" s="75"/>
      <x:c r="C446" s="75"/>
      <x:c r="D446" s="75"/>
      <x:c r="E446" s="75"/>
      <x:c r="F446" s="75"/>
      <x:c r="G446" s="76"/>
      <x:c r="H446" s="75"/>
      <x:c r="I446" s="75"/>
      <x:c r="J446" s="75"/>
      <x:c r="K446" s="75"/>
      <x:c r="L446" s="75"/>
      <x:c r="M446" s="75"/>
      <x:c r="N446" s="75"/>
      <x:c r="O446" s="75"/>
      <x:c r="P446" s="75"/>
      <x:c r="Q446" s="75"/>
      <x:c r="R446" s="75"/>
      <x:c r="S446" s="75"/>
      <x:c r="T446" s="75"/>
      <x:c r="U446" s="75"/>
      <x:c r="V446" s="75"/>
      <x:c r="W446" s="75"/>
      <x:c r="X446" s="75"/>
      <x:c r="Y446" s="75"/>
      <x:c r="Z446" s="75"/>
    </x:row>
    <x:row r="447" spans="1:26" ht="45.75" customHeight="1">
      <x:c r="A447" s="75"/>
      <x:c r="B447" s="75"/>
      <x:c r="C447" s="75"/>
      <x:c r="D447" s="75"/>
      <x:c r="E447" s="75"/>
      <x:c r="F447" s="75"/>
      <x:c r="G447" s="76"/>
      <x:c r="H447" s="75"/>
      <x:c r="I447" s="75"/>
      <x:c r="J447" s="75"/>
      <x:c r="K447" s="75"/>
      <x:c r="L447" s="75"/>
      <x:c r="M447" s="75"/>
      <x:c r="N447" s="75"/>
      <x:c r="O447" s="75"/>
      <x:c r="P447" s="75"/>
      <x:c r="Q447" s="75"/>
      <x:c r="R447" s="75"/>
      <x:c r="S447" s="75"/>
      <x:c r="T447" s="75"/>
      <x:c r="U447" s="75"/>
      <x:c r="V447" s="75"/>
      <x:c r="W447" s="75"/>
      <x:c r="X447" s="75"/>
      <x:c r="Y447" s="75"/>
      <x:c r="Z447" s="75"/>
    </x:row>
    <x:row r="448" spans="1:26" ht="45.75" customHeight="1">
      <x:c r="A448" s="75"/>
      <x:c r="B448" s="75"/>
      <x:c r="C448" s="75"/>
      <x:c r="D448" s="75"/>
      <x:c r="E448" s="75"/>
      <x:c r="F448" s="75"/>
      <x:c r="G448" s="76"/>
      <x:c r="H448" s="75"/>
      <x:c r="I448" s="75"/>
      <x:c r="J448" s="75"/>
      <x:c r="K448" s="75"/>
      <x:c r="L448" s="75"/>
      <x:c r="M448" s="75"/>
      <x:c r="N448" s="75"/>
      <x:c r="O448" s="75"/>
      <x:c r="P448" s="75"/>
      <x:c r="Q448" s="75"/>
      <x:c r="R448" s="75"/>
      <x:c r="S448" s="75"/>
      <x:c r="T448" s="75"/>
      <x:c r="U448" s="75"/>
      <x:c r="V448" s="75"/>
      <x:c r="W448" s="75"/>
      <x:c r="X448" s="75"/>
      <x:c r="Y448" s="75"/>
      <x:c r="Z448" s="75"/>
    </x:row>
    <x:row r="449" spans="1:26" ht="45.75" customHeight="1">
      <x:c r="A449" s="75"/>
      <x:c r="B449" s="75"/>
      <x:c r="C449" s="75"/>
      <x:c r="D449" s="75"/>
      <x:c r="E449" s="75"/>
      <x:c r="F449" s="75"/>
      <x:c r="G449" s="76"/>
      <x:c r="H449" s="75"/>
      <x:c r="I449" s="75"/>
      <x:c r="J449" s="75"/>
      <x:c r="K449" s="75"/>
      <x:c r="L449" s="75"/>
      <x:c r="M449" s="75"/>
      <x:c r="N449" s="75"/>
      <x:c r="O449" s="75"/>
      <x:c r="P449" s="75"/>
      <x:c r="Q449" s="75"/>
      <x:c r="R449" s="75"/>
      <x:c r="S449" s="75"/>
      <x:c r="T449" s="75"/>
      <x:c r="U449" s="75"/>
      <x:c r="V449" s="75"/>
      <x:c r="W449" s="75"/>
      <x:c r="X449" s="75"/>
      <x:c r="Y449" s="75"/>
      <x:c r="Z449" s="75"/>
    </x:row>
    <x:row r="450" spans="1:26" ht="45.75" customHeight="1">
      <x:c r="A450" s="75"/>
      <x:c r="B450" s="75"/>
      <x:c r="C450" s="75"/>
      <x:c r="D450" s="75"/>
      <x:c r="E450" s="75"/>
      <x:c r="F450" s="75"/>
      <x:c r="G450" s="76"/>
      <x:c r="H450" s="75"/>
      <x:c r="I450" s="75"/>
      <x:c r="J450" s="75"/>
      <x:c r="K450" s="75"/>
      <x:c r="L450" s="75"/>
      <x:c r="M450" s="75"/>
      <x:c r="N450" s="75"/>
      <x:c r="O450" s="75"/>
      <x:c r="P450" s="75"/>
      <x:c r="Q450" s="75"/>
      <x:c r="R450" s="75"/>
      <x:c r="S450" s="75"/>
      <x:c r="T450" s="75"/>
      <x:c r="U450" s="75"/>
      <x:c r="V450" s="75"/>
      <x:c r="W450" s="75"/>
      <x:c r="X450" s="75"/>
      <x:c r="Y450" s="75"/>
      <x:c r="Z450" s="75"/>
    </x:row>
    <x:row r="451" spans="1:26" ht="45.75" customHeight="1">
      <x:c r="A451" s="75"/>
      <x:c r="B451" s="75"/>
      <x:c r="C451" s="75"/>
      <x:c r="D451" s="75"/>
      <x:c r="E451" s="75"/>
      <x:c r="F451" s="75"/>
      <x:c r="G451" s="76"/>
      <x:c r="H451" s="75"/>
      <x:c r="I451" s="75"/>
      <x:c r="J451" s="75"/>
      <x:c r="K451" s="75"/>
      <x:c r="L451" s="75"/>
      <x:c r="M451" s="75"/>
      <x:c r="N451" s="75"/>
      <x:c r="O451" s="75"/>
      <x:c r="P451" s="75"/>
      <x:c r="Q451" s="75"/>
      <x:c r="R451" s="75"/>
      <x:c r="S451" s="75"/>
      <x:c r="T451" s="75"/>
      <x:c r="U451" s="75"/>
      <x:c r="V451" s="75"/>
      <x:c r="W451" s="75"/>
      <x:c r="X451" s="75"/>
      <x:c r="Y451" s="75"/>
      <x:c r="Z451" s="75"/>
    </x:row>
    <x:row r="452" spans="1:26" ht="45.75" customHeight="1">
      <x:c r="A452" s="75"/>
      <x:c r="B452" s="75"/>
      <x:c r="C452" s="75"/>
      <x:c r="D452" s="75"/>
      <x:c r="E452" s="75"/>
      <x:c r="F452" s="75"/>
      <x:c r="G452" s="76"/>
      <x:c r="H452" s="75"/>
      <x:c r="I452" s="75"/>
      <x:c r="J452" s="75"/>
      <x:c r="K452" s="75"/>
      <x:c r="L452" s="75"/>
      <x:c r="M452" s="75"/>
      <x:c r="N452" s="75"/>
      <x:c r="O452" s="75"/>
      <x:c r="P452" s="75"/>
      <x:c r="Q452" s="75"/>
      <x:c r="R452" s="75"/>
      <x:c r="S452" s="75"/>
      <x:c r="T452" s="75"/>
      <x:c r="U452" s="75"/>
      <x:c r="V452" s="75"/>
      <x:c r="W452" s="75"/>
      <x:c r="X452" s="75"/>
      <x:c r="Y452" s="75"/>
      <x:c r="Z452" s="75"/>
    </x:row>
    <x:row r="453" spans="1:26" ht="45.75" customHeight="1">
      <x:c r="A453" s="75"/>
      <x:c r="B453" s="75"/>
      <x:c r="C453" s="75"/>
      <x:c r="D453" s="75"/>
      <x:c r="E453" s="75"/>
      <x:c r="F453" s="75"/>
      <x:c r="G453" s="76"/>
      <x:c r="H453" s="75"/>
      <x:c r="I453" s="75"/>
      <x:c r="J453" s="75"/>
      <x:c r="K453" s="75"/>
      <x:c r="L453" s="75"/>
      <x:c r="M453" s="75"/>
      <x:c r="N453" s="75"/>
      <x:c r="O453" s="75"/>
      <x:c r="P453" s="75"/>
      <x:c r="Q453" s="75"/>
      <x:c r="R453" s="75"/>
      <x:c r="S453" s="75"/>
      <x:c r="T453" s="75"/>
      <x:c r="U453" s="75"/>
      <x:c r="V453" s="75"/>
      <x:c r="W453" s="75"/>
      <x:c r="X453" s="75"/>
      <x:c r="Y453" s="75"/>
      <x:c r="Z453" s="75"/>
    </x:row>
    <x:row r="454" spans="1:26" ht="45.75" customHeight="1">
      <x:c r="A454" s="75"/>
      <x:c r="B454" s="75"/>
      <x:c r="C454" s="75"/>
      <x:c r="D454" s="75"/>
      <x:c r="E454" s="75"/>
      <x:c r="F454" s="75"/>
      <x:c r="G454" s="76"/>
      <x:c r="H454" s="75"/>
      <x:c r="I454" s="75"/>
      <x:c r="J454" s="75"/>
      <x:c r="K454" s="75"/>
      <x:c r="L454" s="75"/>
      <x:c r="M454" s="75"/>
      <x:c r="N454" s="75"/>
      <x:c r="O454" s="75"/>
      <x:c r="P454" s="75"/>
      <x:c r="Q454" s="75"/>
      <x:c r="R454" s="75"/>
      <x:c r="S454" s="75"/>
      <x:c r="T454" s="75"/>
      <x:c r="U454" s="75"/>
      <x:c r="V454" s="75"/>
      <x:c r="W454" s="75"/>
      <x:c r="X454" s="75"/>
      <x:c r="Y454" s="75"/>
      <x:c r="Z454" s="75"/>
    </x:row>
    <x:row r="455" spans="1:26" ht="45.75" customHeight="1">
      <x:c r="A455" s="75"/>
      <x:c r="B455" s="75"/>
      <x:c r="C455" s="75"/>
      <x:c r="D455" s="75"/>
      <x:c r="E455" s="75"/>
      <x:c r="F455" s="75"/>
      <x:c r="G455" s="76"/>
      <x:c r="H455" s="75"/>
      <x:c r="I455" s="75"/>
      <x:c r="J455" s="75"/>
      <x:c r="K455" s="75"/>
      <x:c r="L455" s="75"/>
      <x:c r="M455" s="75"/>
      <x:c r="N455" s="75"/>
      <x:c r="O455" s="75"/>
      <x:c r="P455" s="75"/>
      <x:c r="Q455" s="75"/>
      <x:c r="R455" s="75"/>
      <x:c r="S455" s="75"/>
      <x:c r="T455" s="75"/>
      <x:c r="U455" s="75"/>
      <x:c r="V455" s="75"/>
      <x:c r="W455" s="75"/>
      <x:c r="X455" s="75"/>
      <x:c r="Y455" s="75"/>
      <x:c r="Z455" s="75"/>
    </x:row>
    <x:row r="456" spans="1:26" ht="45.75" customHeight="1">
      <x:c r="A456" s="75"/>
      <x:c r="B456" s="75"/>
      <x:c r="C456" s="75"/>
      <x:c r="D456" s="75"/>
      <x:c r="E456" s="75"/>
      <x:c r="F456" s="75"/>
      <x:c r="G456" s="76"/>
      <x:c r="H456" s="75"/>
      <x:c r="I456" s="75"/>
      <x:c r="J456" s="75"/>
      <x:c r="K456" s="75"/>
      <x:c r="L456" s="75"/>
      <x:c r="M456" s="75"/>
      <x:c r="N456" s="75"/>
      <x:c r="O456" s="75"/>
      <x:c r="P456" s="75"/>
      <x:c r="Q456" s="75"/>
      <x:c r="R456" s="75"/>
      <x:c r="S456" s="75"/>
      <x:c r="T456" s="75"/>
      <x:c r="U456" s="75"/>
      <x:c r="V456" s="75"/>
      <x:c r="W456" s="75"/>
      <x:c r="X456" s="75"/>
      <x:c r="Y456" s="75"/>
      <x:c r="Z456" s="75"/>
    </x:row>
    <x:row r="457" spans="1:26" ht="45.75" customHeight="1">
      <x:c r="A457" s="75"/>
      <x:c r="B457" s="75"/>
      <x:c r="C457" s="75"/>
      <x:c r="D457" s="75"/>
      <x:c r="E457" s="75"/>
      <x:c r="F457" s="75"/>
      <x:c r="G457" s="76"/>
      <x:c r="H457" s="75"/>
      <x:c r="I457" s="75"/>
      <x:c r="J457" s="75"/>
      <x:c r="K457" s="75"/>
      <x:c r="L457" s="75"/>
      <x:c r="M457" s="75"/>
      <x:c r="N457" s="75"/>
      <x:c r="O457" s="75"/>
      <x:c r="P457" s="75"/>
      <x:c r="Q457" s="75"/>
      <x:c r="R457" s="75"/>
      <x:c r="S457" s="75"/>
      <x:c r="T457" s="75"/>
      <x:c r="U457" s="75"/>
      <x:c r="V457" s="75"/>
      <x:c r="W457" s="75"/>
      <x:c r="X457" s="75"/>
      <x:c r="Y457" s="75"/>
      <x:c r="Z457" s="75"/>
    </x:row>
    <x:row r="458" spans="1:26" ht="45.75" customHeight="1">
      <x:c r="A458" s="75"/>
      <x:c r="B458" s="75"/>
      <x:c r="C458" s="75"/>
      <x:c r="D458" s="75"/>
      <x:c r="E458" s="75"/>
      <x:c r="F458" s="75"/>
      <x:c r="G458" s="76"/>
      <x:c r="H458" s="75"/>
      <x:c r="I458" s="75"/>
      <x:c r="J458" s="75"/>
      <x:c r="K458" s="75"/>
      <x:c r="L458" s="75"/>
      <x:c r="M458" s="75"/>
      <x:c r="N458" s="75"/>
      <x:c r="O458" s="75"/>
      <x:c r="P458" s="75"/>
      <x:c r="Q458" s="75"/>
      <x:c r="R458" s="75"/>
      <x:c r="S458" s="75"/>
      <x:c r="T458" s="75"/>
      <x:c r="U458" s="75"/>
      <x:c r="V458" s="75"/>
      <x:c r="W458" s="75"/>
      <x:c r="X458" s="75"/>
      <x:c r="Y458" s="75"/>
      <x:c r="Z458" s="75"/>
    </x:row>
    <x:row r="459" spans="1:26" ht="45.75" customHeight="1">
      <x:c r="A459" s="75"/>
      <x:c r="B459" s="75"/>
      <x:c r="C459" s="75"/>
      <x:c r="D459" s="75"/>
      <x:c r="E459" s="75"/>
      <x:c r="F459" s="75"/>
      <x:c r="G459" s="76"/>
      <x:c r="H459" s="75"/>
      <x:c r="I459" s="75"/>
      <x:c r="J459" s="75"/>
      <x:c r="K459" s="75"/>
      <x:c r="L459" s="75"/>
      <x:c r="M459" s="75"/>
      <x:c r="N459" s="75"/>
      <x:c r="O459" s="75"/>
      <x:c r="P459" s="75"/>
      <x:c r="Q459" s="75"/>
      <x:c r="R459" s="75"/>
      <x:c r="S459" s="75"/>
      <x:c r="T459" s="75"/>
      <x:c r="U459" s="75"/>
      <x:c r="V459" s="75"/>
      <x:c r="W459" s="75"/>
      <x:c r="X459" s="75"/>
      <x:c r="Y459" s="75"/>
      <x:c r="Z459" s="75"/>
    </x:row>
    <x:row r="460" spans="1:26" ht="45.75" customHeight="1">
      <x:c r="A460" s="75"/>
      <x:c r="B460" s="75"/>
      <x:c r="C460" s="75"/>
      <x:c r="D460" s="75"/>
      <x:c r="E460" s="75"/>
      <x:c r="F460" s="75"/>
      <x:c r="G460" s="76"/>
      <x:c r="H460" s="75"/>
      <x:c r="I460" s="75"/>
      <x:c r="J460" s="75"/>
      <x:c r="K460" s="75"/>
      <x:c r="L460" s="75"/>
      <x:c r="M460" s="75"/>
      <x:c r="N460" s="75"/>
      <x:c r="O460" s="75"/>
      <x:c r="P460" s="75"/>
      <x:c r="Q460" s="75"/>
      <x:c r="R460" s="75"/>
      <x:c r="S460" s="75"/>
      <x:c r="T460" s="75"/>
      <x:c r="U460" s="75"/>
      <x:c r="V460" s="75"/>
      <x:c r="W460" s="75"/>
      <x:c r="X460" s="75"/>
      <x:c r="Y460" s="75"/>
      <x:c r="Z460" s="75"/>
    </x:row>
    <x:row r="461" spans="1:26" ht="45.75" customHeight="1">
      <x:c r="A461" s="75"/>
      <x:c r="B461" s="75"/>
      <x:c r="C461" s="75"/>
      <x:c r="D461" s="75"/>
      <x:c r="E461" s="75"/>
      <x:c r="F461" s="75"/>
      <x:c r="G461" s="76"/>
      <x:c r="H461" s="75"/>
      <x:c r="I461" s="75"/>
      <x:c r="J461" s="75"/>
      <x:c r="K461" s="75"/>
      <x:c r="L461" s="75"/>
      <x:c r="M461" s="75"/>
      <x:c r="N461" s="75"/>
      <x:c r="O461" s="75"/>
      <x:c r="P461" s="75"/>
      <x:c r="Q461" s="75"/>
      <x:c r="R461" s="75"/>
      <x:c r="S461" s="75"/>
      <x:c r="T461" s="75"/>
      <x:c r="U461" s="75"/>
      <x:c r="V461" s="75"/>
      <x:c r="W461" s="75"/>
      <x:c r="X461" s="75"/>
      <x:c r="Y461" s="75"/>
      <x:c r="Z461" s="75"/>
    </x:row>
    <x:row r="462" spans="1:26" ht="45.75" customHeight="1">
      <x:c r="A462" s="75"/>
      <x:c r="B462" s="75"/>
      <x:c r="C462" s="75"/>
      <x:c r="D462" s="75"/>
      <x:c r="E462" s="75"/>
      <x:c r="F462" s="75"/>
      <x:c r="G462" s="76"/>
      <x:c r="H462" s="75"/>
      <x:c r="I462" s="75"/>
      <x:c r="J462" s="75"/>
      <x:c r="K462" s="75"/>
      <x:c r="L462" s="75"/>
      <x:c r="M462" s="75"/>
      <x:c r="N462" s="75"/>
      <x:c r="O462" s="75"/>
      <x:c r="P462" s="75"/>
      <x:c r="Q462" s="75"/>
      <x:c r="R462" s="75"/>
      <x:c r="S462" s="75"/>
      <x:c r="T462" s="75"/>
      <x:c r="U462" s="75"/>
      <x:c r="V462" s="75"/>
      <x:c r="W462" s="75"/>
      <x:c r="X462" s="75"/>
      <x:c r="Y462" s="75"/>
      <x:c r="Z462" s="75"/>
    </x:row>
    <x:row r="463" spans="1:26" ht="45.75" customHeight="1">
      <x:c r="A463" s="75"/>
      <x:c r="B463" s="75"/>
      <x:c r="C463" s="75"/>
      <x:c r="D463" s="75"/>
      <x:c r="E463" s="75"/>
      <x:c r="F463" s="75"/>
      <x:c r="G463" s="76"/>
      <x:c r="H463" s="75"/>
      <x:c r="I463" s="75"/>
      <x:c r="J463" s="75"/>
      <x:c r="K463" s="75"/>
      <x:c r="L463" s="75"/>
      <x:c r="M463" s="75"/>
      <x:c r="N463" s="75"/>
      <x:c r="O463" s="75"/>
      <x:c r="P463" s="75"/>
      <x:c r="Q463" s="75"/>
      <x:c r="R463" s="75"/>
      <x:c r="S463" s="75"/>
      <x:c r="T463" s="75"/>
      <x:c r="U463" s="75"/>
      <x:c r="V463" s="75"/>
      <x:c r="W463" s="75"/>
      <x:c r="X463" s="75"/>
      <x:c r="Y463" s="75"/>
      <x:c r="Z463" s="75"/>
    </x:row>
    <x:row r="464" spans="1:26" ht="45.75" customHeight="1">
      <x:c r="A464" s="75"/>
      <x:c r="B464" s="75"/>
      <x:c r="C464" s="75"/>
      <x:c r="D464" s="75"/>
      <x:c r="E464" s="75"/>
      <x:c r="F464" s="75"/>
      <x:c r="G464" s="76"/>
      <x:c r="H464" s="75"/>
      <x:c r="I464" s="75"/>
      <x:c r="J464" s="75"/>
      <x:c r="K464" s="75"/>
      <x:c r="L464" s="75"/>
      <x:c r="M464" s="75"/>
      <x:c r="N464" s="75"/>
      <x:c r="O464" s="75"/>
      <x:c r="P464" s="75"/>
      <x:c r="Q464" s="75"/>
      <x:c r="R464" s="75"/>
      <x:c r="S464" s="75"/>
      <x:c r="T464" s="75"/>
      <x:c r="U464" s="75"/>
      <x:c r="V464" s="75"/>
      <x:c r="W464" s="75"/>
      <x:c r="X464" s="75"/>
      <x:c r="Y464" s="75"/>
      <x:c r="Z464" s="75"/>
    </x:row>
    <x:row r="465" spans="1:26" ht="45.75" customHeight="1">
      <x:c r="A465" s="75"/>
      <x:c r="B465" s="75"/>
      <x:c r="C465" s="75"/>
      <x:c r="D465" s="75"/>
      <x:c r="E465" s="75"/>
      <x:c r="F465" s="75"/>
      <x:c r="G465" s="76"/>
      <x:c r="H465" s="75"/>
      <x:c r="I465" s="75"/>
      <x:c r="J465" s="75"/>
      <x:c r="K465" s="75"/>
      <x:c r="L465" s="75"/>
      <x:c r="M465" s="75"/>
      <x:c r="N465" s="75"/>
      <x:c r="O465" s="75"/>
      <x:c r="P465" s="75"/>
      <x:c r="Q465" s="75"/>
      <x:c r="R465" s="75"/>
      <x:c r="S465" s="75"/>
      <x:c r="T465" s="75"/>
      <x:c r="U465" s="75"/>
      <x:c r="V465" s="75"/>
      <x:c r="W465" s="75"/>
      <x:c r="X465" s="75"/>
      <x:c r="Y465" s="75"/>
      <x:c r="Z465" s="75"/>
    </x:row>
    <x:row r="466" spans="1:26" ht="45.75" customHeight="1">
      <x:c r="A466" s="75"/>
      <x:c r="B466" s="75"/>
      <x:c r="C466" s="75"/>
      <x:c r="D466" s="75"/>
      <x:c r="E466" s="75"/>
      <x:c r="F466" s="75"/>
      <x:c r="G466" s="76"/>
      <x:c r="H466" s="75"/>
      <x:c r="I466" s="75"/>
      <x:c r="J466" s="75"/>
      <x:c r="K466" s="75"/>
      <x:c r="L466" s="75"/>
      <x:c r="M466" s="75"/>
      <x:c r="N466" s="75"/>
      <x:c r="O466" s="75"/>
      <x:c r="P466" s="75"/>
      <x:c r="Q466" s="75"/>
      <x:c r="R466" s="75"/>
      <x:c r="S466" s="75"/>
      <x:c r="T466" s="75"/>
      <x:c r="U466" s="75"/>
      <x:c r="V466" s="75"/>
      <x:c r="W466" s="75"/>
      <x:c r="X466" s="75"/>
      <x:c r="Y466" s="75"/>
      <x:c r="Z466" s="75"/>
    </x:row>
    <x:row r="467" spans="1:26" ht="45.75" customHeight="1">
      <x:c r="A467" s="75"/>
      <x:c r="B467" s="75"/>
      <x:c r="C467" s="75"/>
      <x:c r="D467" s="75"/>
      <x:c r="E467" s="75"/>
      <x:c r="F467" s="75"/>
      <x:c r="G467" s="76"/>
      <x:c r="H467" s="75"/>
      <x:c r="I467" s="75"/>
      <x:c r="J467" s="75"/>
      <x:c r="K467" s="75"/>
      <x:c r="L467" s="75"/>
      <x:c r="M467" s="75"/>
      <x:c r="N467" s="75"/>
      <x:c r="O467" s="75"/>
      <x:c r="P467" s="75"/>
      <x:c r="Q467" s="75"/>
      <x:c r="R467" s="75"/>
      <x:c r="S467" s="75"/>
      <x:c r="T467" s="75"/>
      <x:c r="U467" s="75"/>
      <x:c r="V467" s="75"/>
      <x:c r="W467" s="75"/>
      <x:c r="X467" s="75"/>
      <x:c r="Y467" s="75"/>
      <x:c r="Z467" s="75"/>
    </x:row>
    <x:row r="468" spans="1:26" ht="45.75" customHeight="1">
      <x:c r="A468" s="75"/>
      <x:c r="B468" s="75"/>
      <x:c r="C468" s="75"/>
      <x:c r="D468" s="75"/>
      <x:c r="E468" s="75"/>
      <x:c r="F468" s="75"/>
      <x:c r="G468" s="76"/>
      <x:c r="H468" s="75"/>
      <x:c r="I468" s="75"/>
      <x:c r="J468" s="75"/>
      <x:c r="K468" s="75"/>
      <x:c r="L468" s="75"/>
      <x:c r="M468" s="75"/>
      <x:c r="N468" s="75"/>
      <x:c r="O468" s="75"/>
      <x:c r="P468" s="75"/>
      <x:c r="Q468" s="75"/>
      <x:c r="R468" s="75"/>
      <x:c r="S468" s="75"/>
      <x:c r="T468" s="75"/>
      <x:c r="U468" s="75"/>
      <x:c r="V468" s="75"/>
      <x:c r="W468" s="75"/>
      <x:c r="X468" s="75"/>
      <x:c r="Y468" s="75"/>
      <x:c r="Z468" s="75"/>
    </x:row>
    <x:row r="469" spans="1:26" ht="45.75" customHeight="1">
      <x:c r="A469" s="75"/>
      <x:c r="B469" s="75"/>
      <x:c r="C469" s="75"/>
      <x:c r="D469" s="75"/>
      <x:c r="E469" s="75"/>
      <x:c r="F469" s="75"/>
      <x:c r="G469" s="76"/>
      <x:c r="H469" s="75"/>
      <x:c r="I469" s="75"/>
      <x:c r="J469" s="75"/>
      <x:c r="K469" s="75"/>
      <x:c r="L469" s="75"/>
      <x:c r="M469" s="75"/>
      <x:c r="N469" s="75"/>
      <x:c r="O469" s="75"/>
      <x:c r="P469" s="75"/>
      <x:c r="Q469" s="75"/>
      <x:c r="R469" s="75"/>
      <x:c r="S469" s="75"/>
      <x:c r="T469" s="75"/>
      <x:c r="U469" s="75"/>
      <x:c r="V469" s="75"/>
      <x:c r="W469" s="75"/>
      <x:c r="X469" s="75"/>
      <x:c r="Y469" s="75"/>
      <x:c r="Z469" s="75"/>
    </x:row>
    <x:row r="470" spans="1:26" ht="45.75" customHeight="1">
      <x:c r="A470" s="75"/>
      <x:c r="B470" s="75"/>
      <x:c r="C470" s="75"/>
      <x:c r="D470" s="75"/>
      <x:c r="E470" s="75"/>
      <x:c r="F470" s="75"/>
      <x:c r="G470" s="76"/>
      <x:c r="H470" s="75"/>
      <x:c r="I470" s="75"/>
      <x:c r="J470" s="75"/>
      <x:c r="K470" s="75"/>
      <x:c r="L470" s="75"/>
      <x:c r="M470" s="75"/>
      <x:c r="N470" s="75"/>
      <x:c r="O470" s="75"/>
      <x:c r="P470" s="75"/>
      <x:c r="Q470" s="75"/>
      <x:c r="R470" s="75"/>
      <x:c r="S470" s="75"/>
      <x:c r="T470" s="75"/>
      <x:c r="U470" s="75"/>
      <x:c r="V470" s="75"/>
      <x:c r="W470" s="75"/>
      <x:c r="X470" s="75"/>
      <x:c r="Y470" s="75"/>
      <x:c r="Z470" s="75"/>
    </x:row>
    <x:row r="471" spans="1:26" ht="45.75" customHeight="1">
      <x:c r="A471" s="75"/>
      <x:c r="B471" s="75"/>
      <x:c r="C471" s="75"/>
      <x:c r="D471" s="75"/>
      <x:c r="E471" s="75"/>
      <x:c r="F471" s="75"/>
      <x:c r="G471" s="76"/>
      <x:c r="H471" s="75"/>
      <x:c r="I471" s="75"/>
      <x:c r="J471" s="75"/>
      <x:c r="K471" s="75"/>
      <x:c r="L471" s="75"/>
      <x:c r="M471" s="75"/>
      <x:c r="N471" s="75"/>
      <x:c r="O471" s="75"/>
      <x:c r="P471" s="75"/>
      <x:c r="Q471" s="75"/>
      <x:c r="R471" s="75"/>
      <x:c r="S471" s="75"/>
      <x:c r="T471" s="75"/>
      <x:c r="U471" s="75"/>
      <x:c r="V471" s="75"/>
      <x:c r="W471" s="75"/>
      <x:c r="X471" s="75"/>
      <x:c r="Y471" s="75"/>
      <x:c r="Z471" s="75"/>
    </x:row>
    <x:row r="472" spans="1:26" ht="45.75" customHeight="1">
      <x:c r="A472" s="75"/>
      <x:c r="B472" s="75"/>
      <x:c r="C472" s="75"/>
      <x:c r="D472" s="75"/>
      <x:c r="E472" s="75"/>
      <x:c r="F472" s="75"/>
      <x:c r="G472" s="76"/>
      <x:c r="H472" s="75"/>
      <x:c r="I472" s="75"/>
      <x:c r="J472" s="75"/>
      <x:c r="K472" s="75"/>
      <x:c r="L472" s="75"/>
      <x:c r="M472" s="75"/>
      <x:c r="N472" s="75"/>
      <x:c r="O472" s="75"/>
      <x:c r="P472" s="75"/>
      <x:c r="Q472" s="75"/>
      <x:c r="R472" s="75"/>
      <x:c r="S472" s="75"/>
      <x:c r="T472" s="75"/>
      <x:c r="U472" s="75"/>
      <x:c r="V472" s="75"/>
      <x:c r="W472" s="75"/>
      <x:c r="X472" s="75"/>
      <x:c r="Y472" s="75"/>
      <x:c r="Z472" s="75"/>
    </x:row>
    <x:row r="473" spans="1:26" ht="45.75" customHeight="1">
      <x:c r="A473" s="75"/>
      <x:c r="B473" s="75"/>
      <x:c r="C473" s="75"/>
      <x:c r="D473" s="75"/>
      <x:c r="E473" s="75"/>
      <x:c r="F473" s="75"/>
      <x:c r="G473" s="76"/>
      <x:c r="H473" s="75"/>
      <x:c r="I473" s="75"/>
      <x:c r="J473" s="75"/>
      <x:c r="K473" s="75"/>
      <x:c r="L473" s="75"/>
      <x:c r="M473" s="75"/>
      <x:c r="N473" s="75"/>
      <x:c r="O473" s="75"/>
      <x:c r="P473" s="75"/>
      <x:c r="Q473" s="75"/>
      <x:c r="R473" s="75"/>
      <x:c r="S473" s="75"/>
      <x:c r="T473" s="75"/>
      <x:c r="U473" s="75"/>
      <x:c r="V473" s="75"/>
      <x:c r="W473" s="75"/>
      <x:c r="X473" s="75"/>
      <x:c r="Y473" s="75"/>
      <x:c r="Z473" s="75"/>
    </x:row>
    <x:row r="474" spans="1:26" ht="45.75" customHeight="1">
      <x:c r="A474" s="75"/>
      <x:c r="B474" s="75"/>
      <x:c r="C474" s="75"/>
      <x:c r="D474" s="75"/>
      <x:c r="E474" s="75"/>
      <x:c r="F474" s="75"/>
      <x:c r="G474" s="76"/>
      <x:c r="H474" s="75"/>
      <x:c r="I474" s="75"/>
      <x:c r="J474" s="75"/>
      <x:c r="K474" s="75"/>
      <x:c r="L474" s="75"/>
      <x:c r="M474" s="75"/>
      <x:c r="N474" s="75"/>
      <x:c r="O474" s="75"/>
      <x:c r="P474" s="75"/>
      <x:c r="Q474" s="75"/>
      <x:c r="R474" s="75"/>
      <x:c r="S474" s="75"/>
      <x:c r="T474" s="75"/>
      <x:c r="U474" s="75"/>
      <x:c r="V474" s="75"/>
      <x:c r="W474" s="75"/>
      <x:c r="X474" s="75"/>
      <x:c r="Y474" s="75"/>
      <x:c r="Z474" s="75"/>
    </x:row>
    <x:row r="475" spans="1:26" ht="45.75" customHeight="1">
      <x:c r="A475" s="75"/>
      <x:c r="B475" s="75"/>
      <x:c r="C475" s="75"/>
      <x:c r="D475" s="75"/>
      <x:c r="E475" s="75"/>
      <x:c r="F475" s="75"/>
      <x:c r="G475" s="76"/>
      <x:c r="H475" s="75"/>
      <x:c r="I475" s="75"/>
      <x:c r="J475" s="75"/>
      <x:c r="K475" s="75"/>
      <x:c r="L475" s="75"/>
      <x:c r="M475" s="75"/>
      <x:c r="N475" s="75"/>
      <x:c r="O475" s="75"/>
      <x:c r="P475" s="75"/>
      <x:c r="Q475" s="75"/>
      <x:c r="R475" s="75"/>
      <x:c r="S475" s="75"/>
      <x:c r="T475" s="75"/>
      <x:c r="U475" s="75"/>
      <x:c r="V475" s="75"/>
      <x:c r="W475" s="75"/>
      <x:c r="X475" s="75"/>
      <x:c r="Y475" s="75"/>
      <x:c r="Z475" s="75"/>
    </x:row>
    <x:row r="476" spans="1:26" ht="45.75" customHeight="1">
      <x:c r="A476" s="75"/>
      <x:c r="B476" s="75"/>
      <x:c r="C476" s="75"/>
      <x:c r="D476" s="75"/>
      <x:c r="E476" s="75"/>
      <x:c r="F476" s="75"/>
      <x:c r="G476" s="76"/>
      <x:c r="H476" s="75"/>
      <x:c r="I476" s="75"/>
      <x:c r="J476" s="75"/>
      <x:c r="K476" s="75"/>
      <x:c r="L476" s="75"/>
      <x:c r="M476" s="75"/>
      <x:c r="N476" s="75"/>
      <x:c r="O476" s="75"/>
      <x:c r="P476" s="75"/>
      <x:c r="Q476" s="75"/>
      <x:c r="R476" s="75"/>
      <x:c r="S476" s="75"/>
      <x:c r="T476" s="75"/>
      <x:c r="U476" s="75"/>
      <x:c r="V476" s="75"/>
      <x:c r="W476" s="75"/>
      <x:c r="X476" s="75"/>
      <x:c r="Y476" s="75"/>
      <x:c r="Z476" s="75"/>
    </x:row>
    <x:row r="477" spans="1:26" ht="45.75" customHeight="1">
      <x:c r="A477" s="75"/>
      <x:c r="B477" s="75"/>
      <x:c r="C477" s="75"/>
      <x:c r="D477" s="75"/>
      <x:c r="E477" s="75"/>
      <x:c r="F477" s="75"/>
      <x:c r="G477" s="76"/>
      <x:c r="H477" s="75"/>
      <x:c r="I477" s="75"/>
      <x:c r="J477" s="75"/>
      <x:c r="K477" s="75"/>
      <x:c r="L477" s="75"/>
      <x:c r="M477" s="75"/>
      <x:c r="N477" s="75"/>
      <x:c r="O477" s="75"/>
      <x:c r="P477" s="75"/>
      <x:c r="Q477" s="75"/>
      <x:c r="R477" s="75"/>
      <x:c r="S477" s="75"/>
      <x:c r="T477" s="75"/>
      <x:c r="U477" s="75"/>
      <x:c r="V477" s="75"/>
      <x:c r="W477" s="75"/>
      <x:c r="X477" s="75"/>
      <x:c r="Y477" s="75"/>
      <x:c r="Z477" s="75"/>
    </x:row>
    <x:row r="478" spans="1:26" ht="45.75" customHeight="1">
      <x:c r="A478" s="75"/>
      <x:c r="B478" s="75"/>
      <x:c r="C478" s="75"/>
      <x:c r="D478" s="75"/>
      <x:c r="E478" s="75"/>
      <x:c r="F478" s="75"/>
      <x:c r="G478" s="76"/>
      <x:c r="H478" s="75"/>
      <x:c r="I478" s="75"/>
      <x:c r="J478" s="75"/>
      <x:c r="K478" s="75"/>
      <x:c r="L478" s="75"/>
      <x:c r="M478" s="75"/>
      <x:c r="N478" s="75"/>
      <x:c r="O478" s="75"/>
      <x:c r="P478" s="75"/>
      <x:c r="Q478" s="75"/>
      <x:c r="R478" s="75"/>
      <x:c r="S478" s="75"/>
      <x:c r="T478" s="75"/>
      <x:c r="U478" s="75"/>
      <x:c r="V478" s="75"/>
      <x:c r="W478" s="75"/>
      <x:c r="X478" s="75"/>
      <x:c r="Y478" s="75"/>
      <x:c r="Z478" s="75"/>
    </x:row>
    <x:row r="479" spans="1:26" ht="45.75" customHeight="1">
      <x:c r="A479" s="75"/>
      <x:c r="B479" s="75"/>
      <x:c r="C479" s="75"/>
      <x:c r="D479" s="75"/>
      <x:c r="E479" s="75"/>
      <x:c r="F479" s="75"/>
      <x:c r="G479" s="76"/>
      <x:c r="H479" s="75"/>
      <x:c r="I479" s="75"/>
      <x:c r="J479" s="75"/>
      <x:c r="K479" s="75"/>
      <x:c r="L479" s="75"/>
      <x:c r="M479" s="75"/>
      <x:c r="N479" s="75"/>
      <x:c r="O479" s="75"/>
      <x:c r="P479" s="75"/>
      <x:c r="Q479" s="75"/>
      <x:c r="R479" s="75"/>
      <x:c r="S479" s="75"/>
      <x:c r="T479" s="75"/>
      <x:c r="U479" s="75"/>
      <x:c r="V479" s="75"/>
      <x:c r="W479" s="75"/>
      <x:c r="X479" s="75"/>
      <x:c r="Y479" s="75"/>
      <x:c r="Z479" s="75"/>
    </x:row>
    <x:row r="480" spans="1:26" ht="45.75" customHeight="1">
      <x:c r="A480" s="75"/>
      <x:c r="B480" s="75"/>
      <x:c r="C480" s="75"/>
      <x:c r="D480" s="75"/>
      <x:c r="E480" s="75"/>
      <x:c r="F480" s="75"/>
      <x:c r="G480" s="76"/>
      <x:c r="H480" s="75"/>
      <x:c r="I480" s="75"/>
      <x:c r="J480" s="75"/>
      <x:c r="K480" s="75"/>
      <x:c r="L480" s="75"/>
      <x:c r="M480" s="75"/>
      <x:c r="N480" s="75"/>
      <x:c r="O480" s="75"/>
      <x:c r="P480" s="75"/>
      <x:c r="Q480" s="75"/>
      <x:c r="R480" s="75"/>
      <x:c r="S480" s="75"/>
      <x:c r="T480" s="75"/>
      <x:c r="U480" s="75"/>
      <x:c r="V480" s="75"/>
      <x:c r="W480" s="75"/>
      <x:c r="X480" s="75"/>
      <x:c r="Y480" s="75"/>
      <x:c r="Z480" s="75"/>
    </x:row>
    <x:row r="481" spans="1:26" ht="45.75" customHeight="1">
      <x:c r="A481" s="75"/>
      <x:c r="B481" s="75"/>
      <x:c r="C481" s="75"/>
      <x:c r="D481" s="75"/>
      <x:c r="E481" s="75"/>
      <x:c r="F481" s="75"/>
      <x:c r="G481" s="76"/>
      <x:c r="H481" s="75"/>
      <x:c r="I481" s="75"/>
      <x:c r="J481" s="75"/>
      <x:c r="K481" s="75"/>
      <x:c r="L481" s="75"/>
      <x:c r="M481" s="75"/>
      <x:c r="N481" s="75"/>
      <x:c r="O481" s="75"/>
      <x:c r="P481" s="75"/>
      <x:c r="Q481" s="75"/>
      <x:c r="R481" s="75"/>
      <x:c r="S481" s="75"/>
      <x:c r="T481" s="75"/>
      <x:c r="U481" s="75"/>
      <x:c r="V481" s="75"/>
      <x:c r="W481" s="75"/>
      <x:c r="X481" s="75"/>
      <x:c r="Y481" s="75"/>
      <x:c r="Z481" s="75"/>
    </x:row>
    <x:row r="482" spans="1:26" ht="45.75" customHeight="1">
      <x:c r="A482" s="75"/>
      <x:c r="B482" s="75"/>
      <x:c r="C482" s="75"/>
      <x:c r="D482" s="75"/>
      <x:c r="E482" s="75"/>
      <x:c r="F482" s="75"/>
      <x:c r="G482" s="76"/>
      <x:c r="H482" s="75"/>
      <x:c r="I482" s="75"/>
      <x:c r="J482" s="75"/>
      <x:c r="K482" s="75"/>
      <x:c r="L482" s="75"/>
      <x:c r="M482" s="75"/>
      <x:c r="N482" s="75"/>
      <x:c r="O482" s="75"/>
      <x:c r="P482" s="75"/>
      <x:c r="Q482" s="75"/>
      <x:c r="R482" s="75"/>
      <x:c r="S482" s="75"/>
      <x:c r="T482" s="75"/>
      <x:c r="U482" s="75"/>
      <x:c r="V482" s="75"/>
      <x:c r="W482" s="75"/>
      <x:c r="X482" s="75"/>
      <x:c r="Y482" s="75"/>
      <x:c r="Z482" s="75"/>
    </x:row>
    <x:row r="483" spans="1:26" ht="45.75" customHeight="1">
      <x:c r="A483" s="75"/>
      <x:c r="B483" s="75"/>
      <x:c r="C483" s="75"/>
      <x:c r="D483" s="75"/>
      <x:c r="E483" s="75"/>
      <x:c r="F483" s="75"/>
      <x:c r="G483" s="76"/>
      <x:c r="H483" s="75"/>
      <x:c r="I483" s="75"/>
      <x:c r="J483" s="75"/>
      <x:c r="K483" s="75"/>
      <x:c r="L483" s="75"/>
      <x:c r="M483" s="75"/>
      <x:c r="N483" s="75"/>
      <x:c r="O483" s="75"/>
      <x:c r="P483" s="75"/>
      <x:c r="Q483" s="75"/>
      <x:c r="R483" s="75"/>
      <x:c r="S483" s="75"/>
      <x:c r="T483" s="75"/>
      <x:c r="U483" s="75"/>
      <x:c r="V483" s="75"/>
      <x:c r="W483" s="75"/>
      <x:c r="X483" s="75"/>
      <x:c r="Y483" s="75"/>
      <x:c r="Z483" s="75"/>
    </x:row>
    <x:row r="484" spans="1:26" ht="45.75" customHeight="1">
      <x:c r="A484" s="75"/>
      <x:c r="B484" s="75"/>
      <x:c r="C484" s="75"/>
      <x:c r="D484" s="75"/>
      <x:c r="E484" s="75"/>
      <x:c r="F484" s="75"/>
      <x:c r="G484" s="76"/>
      <x:c r="H484" s="75"/>
      <x:c r="I484" s="75"/>
      <x:c r="J484" s="75"/>
      <x:c r="K484" s="75"/>
      <x:c r="L484" s="75"/>
      <x:c r="M484" s="75"/>
      <x:c r="N484" s="75"/>
      <x:c r="O484" s="75"/>
      <x:c r="P484" s="75"/>
      <x:c r="Q484" s="75"/>
      <x:c r="R484" s="75"/>
      <x:c r="S484" s="75"/>
      <x:c r="T484" s="75"/>
      <x:c r="U484" s="75"/>
      <x:c r="V484" s="75"/>
      <x:c r="W484" s="75"/>
      <x:c r="X484" s="75"/>
      <x:c r="Y484" s="75"/>
      <x:c r="Z484" s="75"/>
    </x:row>
    <x:row r="485" spans="1:26" ht="45.75" customHeight="1">
      <x:c r="A485" s="75"/>
      <x:c r="B485" s="75"/>
      <x:c r="C485" s="75"/>
      <x:c r="D485" s="75"/>
      <x:c r="E485" s="75"/>
      <x:c r="F485" s="75"/>
      <x:c r="G485" s="76"/>
      <x:c r="H485" s="75"/>
      <x:c r="I485" s="75"/>
      <x:c r="J485" s="75"/>
      <x:c r="K485" s="75"/>
      <x:c r="L485" s="75"/>
      <x:c r="M485" s="75"/>
      <x:c r="N485" s="75"/>
      <x:c r="O485" s="75"/>
      <x:c r="P485" s="75"/>
      <x:c r="Q485" s="75"/>
      <x:c r="R485" s="75"/>
      <x:c r="S485" s="75"/>
      <x:c r="T485" s="75"/>
      <x:c r="U485" s="75"/>
      <x:c r="V485" s="75"/>
      <x:c r="W485" s="75"/>
      <x:c r="X485" s="75"/>
      <x:c r="Y485" s="75"/>
      <x:c r="Z485" s="75"/>
    </x:row>
    <x:row r="486" spans="1:26" ht="45.75" customHeight="1">
      <x:c r="A486" s="75"/>
      <x:c r="B486" s="75"/>
      <x:c r="C486" s="75"/>
      <x:c r="D486" s="75"/>
      <x:c r="E486" s="75"/>
      <x:c r="F486" s="75"/>
      <x:c r="G486" s="76"/>
      <x:c r="H486" s="75"/>
      <x:c r="I486" s="75"/>
      <x:c r="J486" s="75"/>
      <x:c r="K486" s="75"/>
      <x:c r="L486" s="75"/>
      <x:c r="M486" s="75"/>
      <x:c r="N486" s="75"/>
      <x:c r="O486" s="75"/>
      <x:c r="P486" s="75"/>
      <x:c r="Q486" s="75"/>
      <x:c r="R486" s="75"/>
      <x:c r="S486" s="75"/>
      <x:c r="T486" s="75"/>
      <x:c r="U486" s="75"/>
      <x:c r="V486" s="75"/>
      <x:c r="W486" s="75"/>
      <x:c r="X486" s="75"/>
      <x:c r="Y486" s="75"/>
      <x:c r="Z486" s="75"/>
    </x:row>
    <x:row r="487" spans="1:26" ht="45.75" customHeight="1">
      <x:c r="A487" s="75"/>
      <x:c r="B487" s="75"/>
      <x:c r="C487" s="75"/>
      <x:c r="D487" s="75"/>
      <x:c r="E487" s="75"/>
      <x:c r="F487" s="75"/>
      <x:c r="G487" s="76"/>
      <x:c r="H487" s="75"/>
      <x:c r="I487" s="75"/>
      <x:c r="J487" s="75"/>
      <x:c r="K487" s="75"/>
      <x:c r="L487" s="75"/>
      <x:c r="M487" s="75"/>
      <x:c r="N487" s="75"/>
      <x:c r="O487" s="75"/>
      <x:c r="P487" s="75"/>
      <x:c r="Q487" s="75"/>
      <x:c r="R487" s="75"/>
      <x:c r="S487" s="75"/>
      <x:c r="T487" s="75"/>
      <x:c r="U487" s="75"/>
      <x:c r="V487" s="75"/>
      <x:c r="W487" s="75"/>
      <x:c r="X487" s="75"/>
      <x:c r="Y487" s="75"/>
      <x:c r="Z487" s="75"/>
    </x:row>
    <x:row r="488" spans="1:26" ht="45.75" customHeight="1">
      <x:c r="A488" s="75"/>
      <x:c r="B488" s="75"/>
      <x:c r="C488" s="75"/>
      <x:c r="D488" s="75"/>
      <x:c r="E488" s="75"/>
      <x:c r="F488" s="75"/>
      <x:c r="G488" s="76"/>
      <x:c r="H488" s="75"/>
      <x:c r="I488" s="75"/>
      <x:c r="J488" s="75"/>
      <x:c r="K488" s="75"/>
      <x:c r="L488" s="75"/>
      <x:c r="M488" s="75"/>
      <x:c r="N488" s="75"/>
      <x:c r="O488" s="75"/>
      <x:c r="P488" s="75"/>
      <x:c r="Q488" s="75"/>
      <x:c r="R488" s="75"/>
      <x:c r="S488" s="75"/>
      <x:c r="T488" s="75"/>
      <x:c r="U488" s="75"/>
      <x:c r="V488" s="75"/>
      <x:c r="W488" s="75"/>
      <x:c r="X488" s="75"/>
      <x:c r="Y488" s="75"/>
      <x:c r="Z488" s="75"/>
    </x:row>
    <x:row r="489" spans="1:26" ht="45.75" customHeight="1">
      <x:c r="A489" s="75"/>
      <x:c r="B489" s="75"/>
      <x:c r="C489" s="75"/>
      <x:c r="D489" s="75"/>
      <x:c r="E489" s="75"/>
      <x:c r="F489" s="75"/>
      <x:c r="G489" s="76"/>
      <x:c r="H489" s="75"/>
      <x:c r="I489" s="75"/>
      <x:c r="J489" s="75"/>
      <x:c r="K489" s="75"/>
      <x:c r="L489" s="75"/>
      <x:c r="M489" s="75"/>
      <x:c r="N489" s="75"/>
      <x:c r="O489" s="75"/>
      <x:c r="P489" s="75"/>
      <x:c r="Q489" s="75"/>
      <x:c r="R489" s="75"/>
      <x:c r="S489" s="75"/>
      <x:c r="T489" s="75"/>
      <x:c r="U489" s="75"/>
      <x:c r="V489" s="75"/>
      <x:c r="W489" s="75"/>
      <x:c r="X489" s="75"/>
      <x:c r="Y489" s="75"/>
      <x:c r="Z489" s="75"/>
    </x:row>
    <x:row r="490" spans="1:26" ht="45.75" customHeight="1">
      <x:c r="A490" s="75"/>
      <x:c r="B490" s="75"/>
      <x:c r="C490" s="75"/>
      <x:c r="D490" s="75"/>
      <x:c r="E490" s="75"/>
      <x:c r="F490" s="75"/>
      <x:c r="G490" s="76"/>
      <x:c r="H490" s="75"/>
      <x:c r="I490" s="75"/>
      <x:c r="J490" s="75"/>
      <x:c r="K490" s="75"/>
      <x:c r="L490" s="75"/>
      <x:c r="M490" s="75"/>
      <x:c r="N490" s="75"/>
      <x:c r="O490" s="75"/>
      <x:c r="P490" s="75"/>
      <x:c r="Q490" s="75"/>
      <x:c r="R490" s="75"/>
      <x:c r="S490" s="75"/>
      <x:c r="T490" s="75"/>
      <x:c r="U490" s="75"/>
      <x:c r="V490" s="75"/>
      <x:c r="W490" s="75"/>
      <x:c r="X490" s="75"/>
      <x:c r="Y490" s="75"/>
      <x:c r="Z490" s="75"/>
    </x:row>
    <x:row r="491" spans="1:26" ht="45.75" customHeight="1">
      <x:c r="A491" s="75"/>
      <x:c r="B491" s="75"/>
      <x:c r="C491" s="75"/>
      <x:c r="D491" s="75"/>
      <x:c r="E491" s="75"/>
      <x:c r="F491" s="75"/>
      <x:c r="G491" s="76"/>
      <x:c r="H491" s="75"/>
      <x:c r="I491" s="75"/>
      <x:c r="J491" s="75"/>
      <x:c r="K491" s="75"/>
      <x:c r="L491" s="75"/>
      <x:c r="M491" s="75"/>
      <x:c r="N491" s="75"/>
      <x:c r="O491" s="75"/>
      <x:c r="P491" s="75"/>
      <x:c r="Q491" s="75"/>
      <x:c r="R491" s="75"/>
      <x:c r="S491" s="75"/>
      <x:c r="T491" s="75"/>
      <x:c r="U491" s="75"/>
      <x:c r="V491" s="75"/>
      <x:c r="W491" s="75"/>
      <x:c r="X491" s="75"/>
      <x:c r="Y491" s="75"/>
      <x:c r="Z491" s="75"/>
    </x:row>
    <x:row r="492" spans="1:26" ht="45.75" customHeight="1">
      <x:c r="A492" s="75"/>
      <x:c r="B492" s="75"/>
      <x:c r="C492" s="75"/>
      <x:c r="D492" s="75"/>
      <x:c r="E492" s="75"/>
      <x:c r="F492" s="75"/>
      <x:c r="G492" s="76"/>
      <x:c r="H492" s="75"/>
      <x:c r="I492" s="75"/>
      <x:c r="J492" s="75"/>
      <x:c r="K492" s="75"/>
      <x:c r="L492" s="75"/>
      <x:c r="M492" s="75"/>
      <x:c r="N492" s="75"/>
      <x:c r="O492" s="75"/>
      <x:c r="P492" s="75"/>
      <x:c r="Q492" s="75"/>
      <x:c r="R492" s="75"/>
      <x:c r="S492" s="75"/>
      <x:c r="T492" s="75"/>
      <x:c r="U492" s="75"/>
      <x:c r="V492" s="75"/>
      <x:c r="W492" s="75"/>
      <x:c r="X492" s="75"/>
      <x:c r="Y492" s="75"/>
      <x:c r="Z492" s="75"/>
    </x:row>
    <x:row r="493" spans="1:26" ht="45.75" customHeight="1">
      <x:c r="A493" s="75"/>
      <x:c r="B493" s="75"/>
      <x:c r="C493" s="75"/>
      <x:c r="D493" s="75"/>
      <x:c r="E493" s="75"/>
      <x:c r="F493" s="75"/>
      <x:c r="G493" s="76"/>
      <x:c r="H493" s="75"/>
      <x:c r="I493" s="75"/>
      <x:c r="J493" s="75"/>
      <x:c r="K493" s="75"/>
      <x:c r="L493" s="75"/>
      <x:c r="M493" s="75"/>
      <x:c r="N493" s="75"/>
      <x:c r="O493" s="75"/>
      <x:c r="P493" s="75"/>
      <x:c r="Q493" s="75"/>
      <x:c r="R493" s="75"/>
      <x:c r="S493" s="75"/>
      <x:c r="T493" s="75"/>
      <x:c r="U493" s="75"/>
      <x:c r="V493" s="75"/>
      <x:c r="W493" s="75"/>
      <x:c r="X493" s="75"/>
      <x:c r="Y493" s="75"/>
      <x:c r="Z493" s="75"/>
    </x:row>
    <x:row r="494" spans="1:26" ht="45.75" customHeight="1">
      <x:c r="A494" s="75"/>
      <x:c r="B494" s="75"/>
      <x:c r="C494" s="75"/>
      <x:c r="D494" s="75"/>
      <x:c r="E494" s="75"/>
      <x:c r="F494" s="75"/>
      <x:c r="G494" s="76"/>
      <x:c r="H494" s="75"/>
      <x:c r="I494" s="75"/>
      <x:c r="J494" s="75"/>
      <x:c r="K494" s="75"/>
      <x:c r="L494" s="75"/>
      <x:c r="M494" s="75"/>
      <x:c r="N494" s="75"/>
      <x:c r="O494" s="75"/>
      <x:c r="P494" s="75"/>
      <x:c r="Q494" s="75"/>
      <x:c r="R494" s="75"/>
      <x:c r="S494" s="75"/>
      <x:c r="T494" s="75"/>
      <x:c r="U494" s="75"/>
      <x:c r="V494" s="75"/>
      <x:c r="W494" s="75"/>
      <x:c r="X494" s="75"/>
      <x:c r="Y494" s="75"/>
      <x:c r="Z494" s="75"/>
    </x:row>
    <x:row r="495" spans="1:26" ht="45.75" customHeight="1">
      <x:c r="A495" s="75"/>
      <x:c r="B495" s="75"/>
      <x:c r="C495" s="75"/>
      <x:c r="D495" s="75"/>
      <x:c r="E495" s="75"/>
      <x:c r="F495" s="75"/>
      <x:c r="G495" s="76"/>
      <x:c r="H495" s="75"/>
      <x:c r="I495" s="75"/>
      <x:c r="J495" s="75"/>
      <x:c r="K495" s="75"/>
      <x:c r="L495" s="75"/>
      <x:c r="M495" s="75"/>
      <x:c r="N495" s="75"/>
      <x:c r="O495" s="75"/>
      <x:c r="P495" s="75"/>
      <x:c r="Q495" s="75"/>
      <x:c r="R495" s="75"/>
      <x:c r="S495" s="75"/>
      <x:c r="T495" s="75"/>
      <x:c r="U495" s="75"/>
      <x:c r="V495" s="75"/>
      <x:c r="W495" s="75"/>
      <x:c r="X495" s="75"/>
      <x:c r="Y495" s="75"/>
      <x:c r="Z495" s="75"/>
    </x:row>
    <x:row r="496" spans="1:26" ht="45.75" customHeight="1">
      <x:c r="A496" s="75"/>
      <x:c r="B496" s="75"/>
      <x:c r="C496" s="75"/>
      <x:c r="D496" s="75"/>
      <x:c r="E496" s="75"/>
      <x:c r="F496" s="75"/>
      <x:c r="G496" s="76"/>
      <x:c r="H496" s="75"/>
      <x:c r="I496" s="75"/>
      <x:c r="J496" s="75"/>
      <x:c r="K496" s="75"/>
      <x:c r="L496" s="75"/>
      <x:c r="M496" s="75"/>
      <x:c r="N496" s="75"/>
      <x:c r="O496" s="75"/>
      <x:c r="P496" s="75"/>
      <x:c r="Q496" s="75"/>
      <x:c r="R496" s="75"/>
      <x:c r="S496" s="75"/>
      <x:c r="T496" s="75"/>
      <x:c r="U496" s="75"/>
      <x:c r="V496" s="75"/>
      <x:c r="W496" s="75"/>
      <x:c r="X496" s="75"/>
      <x:c r="Y496" s="75"/>
      <x:c r="Z496" s="75"/>
    </x:row>
    <x:row r="497" spans="1:26" ht="45.75" customHeight="1">
      <x:c r="A497" s="75"/>
      <x:c r="B497" s="75"/>
      <x:c r="C497" s="75"/>
      <x:c r="D497" s="75"/>
      <x:c r="E497" s="75"/>
      <x:c r="F497" s="75"/>
      <x:c r="G497" s="76"/>
      <x:c r="H497" s="75"/>
      <x:c r="I497" s="75"/>
      <x:c r="J497" s="75"/>
      <x:c r="K497" s="75"/>
      <x:c r="L497" s="75"/>
      <x:c r="M497" s="75"/>
      <x:c r="N497" s="75"/>
      <x:c r="O497" s="75"/>
      <x:c r="P497" s="75"/>
      <x:c r="Q497" s="75"/>
      <x:c r="R497" s="75"/>
      <x:c r="S497" s="75"/>
      <x:c r="T497" s="75"/>
      <x:c r="U497" s="75"/>
      <x:c r="V497" s="75"/>
      <x:c r="W497" s="75"/>
      <x:c r="X497" s="75"/>
      <x:c r="Y497" s="75"/>
      <x:c r="Z497" s="75"/>
    </x:row>
    <x:row r="498" spans="1:26" ht="45.75" customHeight="1">
      <x:c r="A498" s="75"/>
      <x:c r="B498" s="75"/>
      <x:c r="C498" s="75"/>
      <x:c r="D498" s="75"/>
      <x:c r="E498" s="75"/>
      <x:c r="F498" s="75"/>
      <x:c r="G498" s="76"/>
      <x:c r="H498" s="75"/>
      <x:c r="I498" s="75"/>
      <x:c r="J498" s="75"/>
      <x:c r="K498" s="75"/>
      <x:c r="L498" s="75"/>
      <x:c r="M498" s="75"/>
      <x:c r="N498" s="75"/>
      <x:c r="O498" s="75"/>
      <x:c r="P498" s="75"/>
      <x:c r="Q498" s="75"/>
      <x:c r="R498" s="75"/>
      <x:c r="S498" s="75"/>
      <x:c r="T498" s="75"/>
      <x:c r="U498" s="75"/>
      <x:c r="V498" s="75"/>
      <x:c r="W498" s="75"/>
      <x:c r="X498" s="75"/>
      <x:c r="Y498" s="75"/>
      <x:c r="Z498" s="75"/>
    </x:row>
    <x:row r="499" spans="1:26" ht="45.75" customHeight="1">
      <x:c r="A499" s="75"/>
      <x:c r="B499" s="75"/>
      <x:c r="C499" s="75"/>
      <x:c r="D499" s="75"/>
      <x:c r="E499" s="75"/>
      <x:c r="F499" s="75"/>
      <x:c r="G499" s="76"/>
      <x:c r="H499" s="75"/>
      <x:c r="I499" s="75"/>
      <x:c r="J499" s="75"/>
      <x:c r="K499" s="75"/>
      <x:c r="L499" s="75"/>
      <x:c r="M499" s="75"/>
      <x:c r="N499" s="75"/>
      <x:c r="O499" s="75"/>
      <x:c r="P499" s="75"/>
      <x:c r="Q499" s="75"/>
      <x:c r="R499" s="75"/>
      <x:c r="S499" s="75"/>
      <x:c r="T499" s="75"/>
      <x:c r="U499" s="75"/>
      <x:c r="V499" s="75"/>
      <x:c r="W499" s="75"/>
      <x:c r="X499" s="75"/>
      <x:c r="Y499" s="75"/>
      <x:c r="Z499" s="75"/>
    </x:row>
    <x:row r="500" spans="1:26" ht="45.75" customHeight="1">
      <x:c r="A500" s="75"/>
      <x:c r="B500" s="75"/>
      <x:c r="C500" s="75"/>
      <x:c r="D500" s="75"/>
      <x:c r="E500" s="75"/>
      <x:c r="F500" s="75"/>
      <x:c r="G500" s="76"/>
      <x:c r="H500" s="75"/>
      <x:c r="I500" s="75"/>
      <x:c r="J500" s="75"/>
      <x:c r="K500" s="75"/>
      <x:c r="L500" s="75"/>
      <x:c r="M500" s="75"/>
      <x:c r="N500" s="75"/>
      <x:c r="O500" s="75"/>
      <x:c r="P500" s="75"/>
      <x:c r="Q500" s="75"/>
      <x:c r="R500" s="75"/>
      <x:c r="S500" s="75"/>
      <x:c r="T500" s="75"/>
      <x:c r="U500" s="75"/>
      <x:c r="V500" s="75"/>
      <x:c r="W500" s="75"/>
      <x:c r="X500" s="75"/>
      <x:c r="Y500" s="75"/>
      <x:c r="Z500" s="75"/>
    </x:row>
    <x:row r="501" spans="1:26" ht="45.75" customHeight="1">
      <x:c r="A501" s="75"/>
      <x:c r="B501" s="75"/>
      <x:c r="C501" s="75"/>
      <x:c r="D501" s="75"/>
      <x:c r="E501" s="75"/>
      <x:c r="F501" s="75"/>
      <x:c r="G501" s="76"/>
      <x:c r="H501" s="75"/>
      <x:c r="I501" s="75"/>
      <x:c r="J501" s="75"/>
      <x:c r="K501" s="75"/>
      <x:c r="L501" s="75"/>
      <x:c r="M501" s="75"/>
      <x:c r="N501" s="75"/>
      <x:c r="O501" s="75"/>
      <x:c r="P501" s="75"/>
      <x:c r="Q501" s="75"/>
      <x:c r="R501" s="75"/>
      <x:c r="S501" s="75"/>
      <x:c r="T501" s="75"/>
      <x:c r="U501" s="75"/>
      <x:c r="V501" s="75"/>
      <x:c r="W501" s="75"/>
      <x:c r="X501" s="75"/>
      <x:c r="Y501" s="75"/>
      <x:c r="Z501" s="75"/>
    </x:row>
    <x:row r="502" spans="1:26" ht="45.75" customHeight="1">
      <x:c r="A502" s="75"/>
      <x:c r="B502" s="75"/>
      <x:c r="C502" s="75"/>
      <x:c r="D502" s="75"/>
      <x:c r="E502" s="75"/>
      <x:c r="F502" s="75"/>
      <x:c r="G502" s="76"/>
      <x:c r="H502" s="75"/>
      <x:c r="I502" s="75"/>
      <x:c r="J502" s="75"/>
      <x:c r="K502" s="75"/>
      <x:c r="L502" s="75"/>
      <x:c r="M502" s="75"/>
      <x:c r="N502" s="75"/>
      <x:c r="O502" s="75"/>
      <x:c r="P502" s="75"/>
      <x:c r="Q502" s="75"/>
      <x:c r="R502" s="75"/>
      <x:c r="S502" s="75"/>
      <x:c r="T502" s="75"/>
      <x:c r="U502" s="75"/>
      <x:c r="V502" s="75"/>
      <x:c r="W502" s="75"/>
      <x:c r="X502" s="75"/>
      <x:c r="Y502" s="75"/>
      <x:c r="Z502" s="75"/>
    </x:row>
    <x:row r="503" spans="1:26" ht="45.75" customHeight="1">
      <x:c r="A503" s="75"/>
      <x:c r="B503" s="75"/>
      <x:c r="C503" s="75"/>
      <x:c r="D503" s="75"/>
      <x:c r="E503" s="75"/>
      <x:c r="F503" s="75"/>
      <x:c r="G503" s="76"/>
      <x:c r="H503" s="75"/>
      <x:c r="I503" s="75"/>
      <x:c r="J503" s="75"/>
      <x:c r="K503" s="75"/>
      <x:c r="L503" s="75"/>
      <x:c r="M503" s="75"/>
      <x:c r="N503" s="75"/>
      <x:c r="O503" s="75"/>
      <x:c r="P503" s="75"/>
      <x:c r="Q503" s="75"/>
      <x:c r="R503" s="75"/>
      <x:c r="S503" s="75"/>
      <x:c r="T503" s="75"/>
      <x:c r="U503" s="75"/>
      <x:c r="V503" s="75"/>
      <x:c r="W503" s="75"/>
      <x:c r="X503" s="75"/>
      <x:c r="Y503" s="75"/>
      <x:c r="Z503" s="75"/>
    </x:row>
    <x:row r="504" spans="1:26" ht="45.75" customHeight="1">
      <x:c r="A504" s="75"/>
      <x:c r="B504" s="75"/>
      <x:c r="C504" s="75"/>
      <x:c r="D504" s="75"/>
      <x:c r="E504" s="75"/>
      <x:c r="F504" s="75"/>
      <x:c r="G504" s="76"/>
      <x:c r="H504" s="75"/>
      <x:c r="I504" s="75"/>
      <x:c r="J504" s="75"/>
      <x:c r="K504" s="75"/>
      <x:c r="L504" s="75"/>
      <x:c r="M504" s="75"/>
      <x:c r="N504" s="75"/>
      <x:c r="O504" s="75"/>
      <x:c r="P504" s="75"/>
      <x:c r="Q504" s="75"/>
      <x:c r="R504" s="75"/>
      <x:c r="S504" s="75"/>
      <x:c r="T504" s="75"/>
      <x:c r="U504" s="75"/>
      <x:c r="V504" s="75"/>
      <x:c r="W504" s="75"/>
      <x:c r="X504" s="75"/>
      <x:c r="Y504" s="75"/>
      <x:c r="Z504" s="75"/>
    </x:row>
    <x:row r="505" spans="1:26" ht="45.75" customHeight="1">
      <x:c r="A505" s="75"/>
      <x:c r="B505" s="75"/>
      <x:c r="C505" s="75"/>
      <x:c r="D505" s="75"/>
      <x:c r="E505" s="75"/>
      <x:c r="F505" s="75"/>
      <x:c r="G505" s="76"/>
      <x:c r="H505" s="75"/>
      <x:c r="I505" s="75"/>
      <x:c r="J505" s="75"/>
      <x:c r="K505" s="75"/>
      <x:c r="L505" s="75"/>
      <x:c r="M505" s="75"/>
      <x:c r="N505" s="75"/>
      <x:c r="O505" s="75"/>
      <x:c r="P505" s="75"/>
      <x:c r="Q505" s="75"/>
      <x:c r="R505" s="75"/>
      <x:c r="S505" s="75"/>
      <x:c r="T505" s="75"/>
      <x:c r="U505" s="75"/>
      <x:c r="V505" s="75"/>
      <x:c r="W505" s="75"/>
      <x:c r="X505" s="75"/>
      <x:c r="Y505" s="75"/>
      <x:c r="Z505" s="75"/>
    </x:row>
    <x:row r="506" spans="1:26" ht="45.75" customHeight="1">
      <x:c r="A506" s="75"/>
      <x:c r="B506" s="75"/>
      <x:c r="C506" s="75"/>
      <x:c r="D506" s="75"/>
      <x:c r="E506" s="75"/>
      <x:c r="F506" s="75"/>
      <x:c r="G506" s="76"/>
      <x:c r="H506" s="75"/>
      <x:c r="I506" s="75"/>
      <x:c r="J506" s="75"/>
      <x:c r="K506" s="75"/>
      <x:c r="L506" s="75"/>
      <x:c r="M506" s="75"/>
      <x:c r="N506" s="75"/>
      <x:c r="O506" s="75"/>
      <x:c r="P506" s="75"/>
      <x:c r="Q506" s="75"/>
      <x:c r="R506" s="75"/>
      <x:c r="S506" s="75"/>
      <x:c r="T506" s="75"/>
      <x:c r="U506" s="75"/>
      <x:c r="V506" s="75"/>
      <x:c r="W506" s="75"/>
      <x:c r="X506" s="75"/>
      <x:c r="Y506" s="75"/>
      <x:c r="Z506" s="75"/>
    </x:row>
    <x:row r="507" spans="1:26" ht="45.75" customHeight="1">
      <x:c r="A507" s="75"/>
      <x:c r="B507" s="75"/>
      <x:c r="C507" s="75"/>
      <x:c r="D507" s="75"/>
      <x:c r="E507" s="75"/>
      <x:c r="F507" s="75"/>
      <x:c r="G507" s="76"/>
      <x:c r="H507" s="75"/>
      <x:c r="I507" s="75"/>
      <x:c r="J507" s="75"/>
      <x:c r="K507" s="75"/>
      <x:c r="L507" s="75"/>
      <x:c r="M507" s="75"/>
      <x:c r="N507" s="75"/>
      <x:c r="O507" s="75"/>
      <x:c r="P507" s="75"/>
      <x:c r="Q507" s="75"/>
      <x:c r="R507" s="75"/>
      <x:c r="S507" s="75"/>
      <x:c r="T507" s="75"/>
      <x:c r="U507" s="75"/>
      <x:c r="V507" s="75"/>
      <x:c r="W507" s="75"/>
      <x:c r="X507" s="75"/>
      <x:c r="Y507" s="75"/>
      <x:c r="Z507" s="75"/>
    </x:row>
    <x:row r="508" spans="1:26" ht="45.75" customHeight="1">
      <x:c r="A508" s="75"/>
      <x:c r="B508" s="75"/>
      <x:c r="C508" s="75"/>
      <x:c r="D508" s="75"/>
      <x:c r="E508" s="75"/>
      <x:c r="F508" s="75"/>
      <x:c r="G508" s="76"/>
      <x:c r="H508" s="75"/>
      <x:c r="I508" s="75"/>
      <x:c r="J508" s="75"/>
      <x:c r="K508" s="75"/>
      <x:c r="L508" s="75"/>
      <x:c r="M508" s="75"/>
      <x:c r="N508" s="75"/>
      <x:c r="O508" s="75"/>
      <x:c r="P508" s="75"/>
      <x:c r="Q508" s="75"/>
      <x:c r="R508" s="75"/>
      <x:c r="S508" s="75"/>
      <x:c r="T508" s="75"/>
      <x:c r="U508" s="75"/>
      <x:c r="V508" s="75"/>
      <x:c r="W508" s="75"/>
      <x:c r="X508" s="75"/>
      <x:c r="Y508" s="75"/>
      <x:c r="Z508" s="75"/>
    </x:row>
    <x:row r="509" spans="1:26" ht="45.75" customHeight="1">
      <x:c r="A509" s="75"/>
      <x:c r="B509" s="75"/>
      <x:c r="C509" s="75"/>
      <x:c r="D509" s="75"/>
      <x:c r="E509" s="75"/>
      <x:c r="F509" s="75"/>
      <x:c r="G509" s="76"/>
      <x:c r="H509" s="75"/>
      <x:c r="I509" s="75"/>
      <x:c r="J509" s="75"/>
      <x:c r="K509" s="75"/>
      <x:c r="L509" s="75"/>
      <x:c r="M509" s="75"/>
      <x:c r="N509" s="75"/>
      <x:c r="O509" s="75"/>
      <x:c r="P509" s="75"/>
      <x:c r="Q509" s="75"/>
      <x:c r="R509" s="75"/>
      <x:c r="S509" s="75"/>
      <x:c r="T509" s="75"/>
      <x:c r="U509" s="75"/>
      <x:c r="V509" s="75"/>
      <x:c r="W509" s="75"/>
      <x:c r="X509" s="75"/>
      <x:c r="Y509" s="75"/>
      <x:c r="Z509" s="75"/>
    </x:row>
    <x:row r="510" spans="1:26" ht="45.75" customHeight="1">
      <x:c r="A510" s="75"/>
      <x:c r="B510" s="75"/>
      <x:c r="C510" s="75"/>
      <x:c r="D510" s="75"/>
      <x:c r="E510" s="75"/>
      <x:c r="F510" s="75"/>
      <x:c r="G510" s="76"/>
      <x:c r="H510" s="75"/>
      <x:c r="I510" s="75"/>
      <x:c r="J510" s="75"/>
      <x:c r="K510" s="75"/>
      <x:c r="L510" s="75"/>
      <x:c r="M510" s="75"/>
      <x:c r="N510" s="75"/>
      <x:c r="O510" s="75"/>
      <x:c r="P510" s="75"/>
      <x:c r="Q510" s="75"/>
      <x:c r="R510" s="75"/>
      <x:c r="S510" s="75"/>
      <x:c r="T510" s="75"/>
      <x:c r="U510" s="75"/>
      <x:c r="V510" s="75"/>
      <x:c r="W510" s="75"/>
      <x:c r="X510" s="75"/>
      <x:c r="Y510" s="75"/>
      <x:c r="Z510" s="75"/>
    </x:row>
    <x:row r="511" spans="1:26" ht="45.75" customHeight="1">
      <x:c r="A511" s="75"/>
      <x:c r="B511" s="75"/>
      <x:c r="C511" s="75"/>
      <x:c r="D511" s="75"/>
      <x:c r="E511" s="75"/>
      <x:c r="F511" s="75"/>
      <x:c r="G511" s="76"/>
      <x:c r="H511" s="75"/>
      <x:c r="I511" s="75"/>
      <x:c r="J511" s="75"/>
      <x:c r="K511" s="75"/>
      <x:c r="L511" s="75"/>
      <x:c r="M511" s="75"/>
      <x:c r="N511" s="75"/>
      <x:c r="O511" s="75"/>
      <x:c r="P511" s="75"/>
      <x:c r="Q511" s="75"/>
      <x:c r="R511" s="75"/>
      <x:c r="S511" s="75"/>
      <x:c r="T511" s="75"/>
      <x:c r="U511" s="75"/>
      <x:c r="V511" s="75"/>
      <x:c r="W511" s="75"/>
      <x:c r="X511" s="75"/>
      <x:c r="Y511" s="75"/>
      <x:c r="Z511" s="75"/>
    </x:row>
    <x:row r="512" spans="1:26" ht="45.75" customHeight="1">
      <x:c r="A512" s="75"/>
      <x:c r="B512" s="75"/>
      <x:c r="C512" s="75"/>
      <x:c r="D512" s="75"/>
      <x:c r="E512" s="75"/>
      <x:c r="F512" s="75"/>
      <x:c r="G512" s="76"/>
      <x:c r="H512" s="75"/>
      <x:c r="I512" s="75"/>
      <x:c r="J512" s="75"/>
      <x:c r="K512" s="75"/>
      <x:c r="L512" s="75"/>
      <x:c r="M512" s="75"/>
      <x:c r="N512" s="75"/>
      <x:c r="O512" s="75"/>
      <x:c r="P512" s="75"/>
      <x:c r="Q512" s="75"/>
      <x:c r="R512" s="75"/>
      <x:c r="S512" s="75"/>
      <x:c r="T512" s="75"/>
      <x:c r="U512" s="75"/>
      <x:c r="V512" s="75"/>
      <x:c r="W512" s="75"/>
      <x:c r="X512" s="75"/>
      <x:c r="Y512" s="75"/>
      <x:c r="Z512" s="75"/>
    </x:row>
    <x:row r="513" spans="1:26" ht="45.75" customHeight="1">
      <x:c r="A513" s="75"/>
      <x:c r="B513" s="75"/>
      <x:c r="C513" s="75"/>
      <x:c r="D513" s="75"/>
      <x:c r="E513" s="75"/>
      <x:c r="F513" s="75"/>
      <x:c r="G513" s="76"/>
      <x:c r="H513" s="75"/>
      <x:c r="I513" s="75"/>
      <x:c r="J513" s="75"/>
      <x:c r="K513" s="75"/>
      <x:c r="L513" s="75"/>
      <x:c r="M513" s="75"/>
      <x:c r="N513" s="75"/>
      <x:c r="O513" s="75"/>
      <x:c r="P513" s="75"/>
      <x:c r="Q513" s="75"/>
      <x:c r="R513" s="75"/>
      <x:c r="S513" s="75"/>
      <x:c r="T513" s="75"/>
      <x:c r="U513" s="75"/>
      <x:c r="V513" s="75"/>
      <x:c r="W513" s="75"/>
      <x:c r="X513" s="75"/>
      <x:c r="Y513" s="75"/>
      <x:c r="Z513" s="75"/>
    </x:row>
    <x:row r="514" spans="1:26" ht="45.75" customHeight="1">
      <x:c r="A514" s="75"/>
      <x:c r="B514" s="75"/>
      <x:c r="C514" s="75"/>
      <x:c r="D514" s="75"/>
      <x:c r="E514" s="75"/>
      <x:c r="F514" s="75"/>
      <x:c r="G514" s="76"/>
      <x:c r="H514" s="75"/>
      <x:c r="I514" s="75"/>
      <x:c r="J514" s="75"/>
      <x:c r="K514" s="75"/>
      <x:c r="L514" s="75"/>
      <x:c r="M514" s="75"/>
      <x:c r="N514" s="75"/>
      <x:c r="O514" s="75"/>
      <x:c r="P514" s="75"/>
      <x:c r="Q514" s="75"/>
      <x:c r="R514" s="75"/>
      <x:c r="S514" s="75"/>
      <x:c r="T514" s="75"/>
      <x:c r="U514" s="75"/>
      <x:c r="V514" s="75"/>
      <x:c r="W514" s="75"/>
      <x:c r="X514" s="75"/>
      <x:c r="Y514" s="75"/>
      <x:c r="Z514" s="75"/>
    </x:row>
    <x:row r="515" spans="1:26" ht="45.75" customHeight="1">
      <x:c r="A515" s="75"/>
      <x:c r="B515" s="75"/>
      <x:c r="C515" s="75"/>
      <x:c r="D515" s="75"/>
      <x:c r="E515" s="75"/>
      <x:c r="F515" s="75"/>
      <x:c r="G515" s="76"/>
      <x:c r="H515" s="75"/>
      <x:c r="I515" s="75"/>
      <x:c r="J515" s="75"/>
      <x:c r="K515" s="75"/>
      <x:c r="L515" s="75"/>
      <x:c r="M515" s="75"/>
      <x:c r="N515" s="75"/>
      <x:c r="O515" s="75"/>
      <x:c r="P515" s="75"/>
      <x:c r="Q515" s="75"/>
      <x:c r="R515" s="75"/>
      <x:c r="S515" s="75"/>
      <x:c r="T515" s="75"/>
      <x:c r="U515" s="75"/>
      <x:c r="V515" s="75"/>
      <x:c r="W515" s="75"/>
      <x:c r="X515" s="75"/>
      <x:c r="Y515" s="75"/>
      <x:c r="Z515" s="75"/>
    </x:row>
    <x:row r="516" spans="1:26" ht="45.75" customHeight="1">
      <x:c r="A516" s="75"/>
      <x:c r="B516" s="75"/>
      <x:c r="C516" s="75"/>
      <x:c r="D516" s="75"/>
      <x:c r="E516" s="75"/>
      <x:c r="F516" s="75"/>
      <x:c r="G516" s="76"/>
      <x:c r="H516" s="75"/>
      <x:c r="I516" s="75"/>
      <x:c r="J516" s="75"/>
      <x:c r="K516" s="75"/>
      <x:c r="L516" s="75"/>
      <x:c r="M516" s="75"/>
      <x:c r="N516" s="75"/>
      <x:c r="O516" s="75"/>
      <x:c r="P516" s="75"/>
      <x:c r="Q516" s="75"/>
      <x:c r="R516" s="75"/>
      <x:c r="S516" s="75"/>
      <x:c r="T516" s="75"/>
      <x:c r="U516" s="75"/>
      <x:c r="V516" s="75"/>
      <x:c r="W516" s="75"/>
      <x:c r="X516" s="75"/>
      <x:c r="Y516" s="75"/>
      <x:c r="Z516" s="75"/>
    </x:row>
    <x:row r="517" spans="1:26" ht="45.75" customHeight="1">
      <x:c r="A517" s="75"/>
      <x:c r="B517" s="75"/>
      <x:c r="C517" s="75"/>
      <x:c r="D517" s="75"/>
      <x:c r="E517" s="75"/>
      <x:c r="F517" s="75"/>
      <x:c r="G517" s="76"/>
      <x:c r="H517" s="75"/>
      <x:c r="I517" s="75"/>
      <x:c r="J517" s="75"/>
      <x:c r="K517" s="75"/>
      <x:c r="L517" s="75"/>
      <x:c r="M517" s="75"/>
      <x:c r="N517" s="75"/>
      <x:c r="O517" s="75"/>
      <x:c r="P517" s="75"/>
      <x:c r="Q517" s="75"/>
      <x:c r="R517" s="75"/>
      <x:c r="S517" s="75"/>
      <x:c r="T517" s="75"/>
      <x:c r="U517" s="75"/>
      <x:c r="V517" s="75"/>
      <x:c r="W517" s="75"/>
      <x:c r="X517" s="75"/>
      <x:c r="Y517" s="75"/>
      <x:c r="Z517" s="75"/>
    </x:row>
    <x:row r="518" spans="1:26" ht="45.75" customHeight="1">
      <x:c r="A518" s="75"/>
      <x:c r="B518" s="75"/>
      <x:c r="C518" s="75"/>
      <x:c r="D518" s="75"/>
      <x:c r="E518" s="75"/>
      <x:c r="F518" s="75"/>
      <x:c r="G518" s="76"/>
      <x:c r="H518" s="75"/>
      <x:c r="I518" s="75"/>
      <x:c r="J518" s="75"/>
      <x:c r="K518" s="75"/>
      <x:c r="L518" s="75"/>
      <x:c r="M518" s="75"/>
      <x:c r="N518" s="75"/>
      <x:c r="O518" s="75"/>
      <x:c r="P518" s="75"/>
      <x:c r="Q518" s="75"/>
      <x:c r="R518" s="75"/>
      <x:c r="S518" s="75"/>
      <x:c r="T518" s="75"/>
      <x:c r="U518" s="75"/>
      <x:c r="V518" s="75"/>
      <x:c r="W518" s="75"/>
      <x:c r="X518" s="75"/>
      <x:c r="Y518" s="75"/>
      <x:c r="Z518" s="75"/>
    </x:row>
    <x:row r="519" spans="1:26" ht="45.75" customHeight="1">
      <x:c r="A519" s="75"/>
      <x:c r="B519" s="75"/>
      <x:c r="C519" s="75"/>
      <x:c r="D519" s="75"/>
      <x:c r="E519" s="75"/>
      <x:c r="F519" s="75"/>
      <x:c r="G519" s="76"/>
      <x:c r="H519" s="75"/>
      <x:c r="I519" s="75"/>
      <x:c r="J519" s="75"/>
      <x:c r="K519" s="75"/>
      <x:c r="L519" s="75"/>
      <x:c r="M519" s="75"/>
      <x:c r="N519" s="75"/>
      <x:c r="O519" s="75"/>
      <x:c r="P519" s="75"/>
      <x:c r="Q519" s="75"/>
      <x:c r="R519" s="75"/>
      <x:c r="S519" s="75"/>
      <x:c r="T519" s="75"/>
      <x:c r="U519" s="75"/>
      <x:c r="V519" s="75"/>
      <x:c r="W519" s="75"/>
      <x:c r="X519" s="75"/>
      <x:c r="Y519" s="75"/>
      <x:c r="Z519" s="75"/>
    </x:row>
    <x:row r="520" spans="1:26" ht="45.75" customHeight="1">
      <x:c r="A520" s="75"/>
      <x:c r="B520" s="75"/>
      <x:c r="C520" s="75"/>
      <x:c r="D520" s="75"/>
      <x:c r="E520" s="75"/>
      <x:c r="F520" s="75"/>
      <x:c r="G520" s="76"/>
      <x:c r="H520" s="75"/>
      <x:c r="I520" s="75"/>
      <x:c r="J520" s="75"/>
      <x:c r="K520" s="75"/>
      <x:c r="L520" s="75"/>
      <x:c r="M520" s="75"/>
      <x:c r="N520" s="75"/>
      <x:c r="O520" s="75"/>
      <x:c r="P520" s="75"/>
      <x:c r="Q520" s="75"/>
      <x:c r="R520" s="75"/>
      <x:c r="S520" s="75"/>
      <x:c r="T520" s="75"/>
      <x:c r="U520" s="75"/>
      <x:c r="V520" s="75"/>
      <x:c r="W520" s="75"/>
      <x:c r="X520" s="75"/>
      <x:c r="Y520" s="75"/>
      <x:c r="Z520" s="75"/>
    </x:row>
    <x:row r="521" spans="1:26" ht="45.75" customHeight="1">
      <x:c r="A521" s="75"/>
      <x:c r="B521" s="75"/>
      <x:c r="C521" s="75"/>
      <x:c r="D521" s="75"/>
      <x:c r="E521" s="75"/>
      <x:c r="F521" s="75"/>
      <x:c r="G521" s="76"/>
      <x:c r="H521" s="75"/>
      <x:c r="I521" s="75"/>
      <x:c r="J521" s="75"/>
      <x:c r="K521" s="75"/>
      <x:c r="L521" s="75"/>
      <x:c r="M521" s="75"/>
      <x:c r="N521" s="75"/>
      <x:c r="O521" s="75"/>
      <x:c r="P521" s="75"/>
      <x:c r="Q521" s="75"/>
      <x:c r="R521" s="75"/>
      <x:c r="S521" s="75"/>
      <x:c r="T521" s="75"/>
      <x:c r="U521" s="75"/>
      <x:c r="V521" s="75"/>
      <x:c r="W521" s="75"/>
      <x:c r="X521" s="75"/>
      <x:c r="Y521" s="75"/>
      <x:c r="Z521" s="75"/>
    </x:row>
    <x:row r="522" spans="1:26" ht="45.75" customHeight="1">
      <x:c r="A522" s="75"/>
      <x:c r="B522" s="75"/>
      <x:c r="C522" s="75"/>
      <x:c r="D522" s="75"/>
      <x:c r="E522" s="75"/>
      <x:c r="F522" s="75"/>
      <x:c r="G522" s="76"/>
      <x:c r="H522" s="75"/>
      <x:c r="I522" s="75"/>
      <x:c r="J522" s="75"/>
      <x:c r="K522" s="75"/>
      <x:c r="L522" s="75"/>
      <x:c r="M522" s="75"/>
      <x:c r="N522" s="75"/>
      <x:c r="O522" s="75"/>
      <x:c r="P522" s="75"/>
      <x:c r="Q522" s="75"/>
      <x:c r="R522" s="75"/>
      <x:c r="S522" s="75"/>
      <x:c r="T522" s="75"/>
      <x:c r="U522" s="75"/>
      <x:c r="V522" s="75"/>
      <x:c r="W522" s="75"/>
      <x:c r="X522" s="75"/>
      <x:c r="Y522" s="75"/>
      <x:c r="Z522" s="75"/>
    </x:row>
    <x:row r="523" spans="1:26" ht="45.75" customHeight="1">
      <x:c r="A523" s="75"/>
      <x:c r="B523" s="75"/>
      <x:c r="C523" s="75"/>
      <x:c r="D523" s="75"/>
      <x:c r="E523" s="75"/>
      <x:c r="F523" s="75"/>
      <x:c r="G523" s="76"/>
      <x:c r="H523" s="75"/>
      <x:c r="I523" s="75"/>
      <x:c r="J523" s="75"/>
      <x:c r="K523" s="75"/>
      <x:c r="L523" s="75"/>
      <x:c r="M523" s="75"/>
      <x:c r="N523" s="75"/>
      <x:c r="O523" s="75"/>
      <x:c r="P523" s="75"/>
      <x:c r="Q523" s="75"/>
      <x:c r="R523" s="75"/>
      <x:c r="S523" s="75"/>
      <x:c r="T523" s="75"/>
      <x:c r="U523" s="75"/>
      <x:c r="V523" s="75"/>
      <x:c r="W523" s="75"/>
      <x:c r="X523" s="75"/>
      <x:c r="Y523" s="75"/>
      <x:c r="Z523" s="75"/>
    </x:row>
    <x:row r="524" spans="1:26" ht="45.75" customHeight="1">
      <x:c r="A524" s="75"/>
      <x:c r="B524" s="75"/>
      <x:c r="C524" s="75"/>
      <x:c r="D524" s="75"/>
      <x:c r="E524" s="75"/>
      <x:c r="F524" s="75"/>
      <x:c r="G524" s="76"/>
      <x:c r="H524" s="75"/>
      <x:c r="I524" s="75"/>
      <x:c r="J524" s="75"/>
      <x:c r="K524" s="75"/>
      <x:c r="L524" s="75"/>
      <x:c r="M524" s="75"/>
      <x:c r="N524" s="75"/>
      <x:c r="O524" s="75"/>
      <x:c r="P524" s="75"/>
      <x:c r="Q524" s="75"/>
      <x:c r="R524" s="75"/>
      <x:c r="S524" s="75"/>
      <x:c r="T524" s="75"/>
      <x:c r="U524" s="75"/>
      <x:c r="V524" s="75"/>
      <x:c r="W524" s="75"/>
      <x:c r="X524" s="75"/>
      <x:c r="Y524" s="75"/>
      <x:c r="Z524" s="75"/>
    </x:row>
    <x:row r="525" spans="1:26" ht="45.75" customHeight="1">
      <x:c r="A525" s="75"/>
      <x:c r="B525" s="75"/>
      <x:c r="C525" s="75"/>
      <x:c r="D525" s="75"/>
      <x:c r="E525" s="75"/>
      <x:c r="F525" s="75"/>
      <x:c r="G525" s="76"/>
      <x:c r="H525" s="75"/>
      <x:c r="I525" s="75"/>
      <x:c r="J525" s="75"/>
      <x:c r="K525" s="75"/>
      <x:c r="L525" s="75"/>
      <x:c r="M525" s="75"/>
      <x:c r="N525" s="75"/>
      <x:c r="O525" s="75"/>
      <x:c r="P525" s="75"/>
      <x:c r="Q525" s="75"/>
      <x:c r="R525" s="75"/>
      <x:c r="S525" s="75"/>
      <x:c r="T525" s="75"/>
      <x:c r="U525" s="75"/>
      <x:c r="V525" s="75"/>
      <x:c r="W525" s="75"/>
      <x:c r="X525" s="75"/>
      <x:c r="Y525" s="75"/>
      <x:c r="Z525" s="75"/>
    </x:row>
    <x:row r="526" spans="1:26" ht="45.75" customHeight="1">
      <x:c r="A526" s="75"/>
      <x:c r="B526" s="75"/>
      <x:c r="C526" s="75"/>
      <x:c r="D526" s="75"/>
      <x:c r="E526" s="75"/>
      <x:c r="F526" s="75"/>
      <x:c r="G526" s="76"/>
      <x:c r="H526" s="75"/>
      <x:c r="I526" s="75"/>
      <x:c r="J526" s="75"/>
      <x:c r="K526" s="75"/>
      <x:c r="L526" s="75"/>
      <x:c r="M526" s="75"/>
      <x:c r="N526" s="75"/>
      <x:c r="O526" s="75"/>
      <x:c r="P526" s="75"/>
      <x:c r="Q526" s="75"/>
      <x:c r="R526" s="75"/>
      <x:c r="S526" s="75"/>
      <x:c r="T526" s="75"/>
      <x:c r="U526" s="75"/>
      <x:c r="V526" s="75"/>
      <x:c r="W526" s="75"/>
      <x:c r="X526" s="75"/>
      <x:c r="Y526" s="75"/>
      <x:c r="Z526" s="75"/>
    </x:row>
    <x:row r="527" spans="1:26" ht="45.75" customHeight="1">
      <x:c r="A527" s="75"/>
      <x:c r="B527" s="75"/>
      <x:c r="C527" s="75"/>
      <x:c r="D527" s="75"/>
      <x:c r="E527" s="75"/>
      <x:c r="F527" s="75"/>
      <x:c r="G527" s="76"/>
      <x:c r="H527" s="75"/>
      <x:c r="I527" s="75"/>
      <x:c r="J527" s="75"/>
      <x:c r="K527" s="75"/>
      <x:c r="L527" s="75"/>
      <x:c r="M527" s="75"/>
      <x:c r="N527" s="75"/>
      <x:c r="O527" s="75"/>
      <x:c r="P527" s="75"/>
      <x:c r="Q527" s="75"/>
      <x:c r="R527" s="75"/>
      <x:c r="S527" s="75"/>
      <x:c r="T527" s="75"/>
      <x:c r="U527" s="75"/>
      <x:c r="V527" s="75"/>
      <x:c r="W527" s="75"/>
      <x:c r="X527" s="75"/>
      <x:c r="Y527" s="75"/>
      <x:c r="Z527" s="75"/>
    </x:row>
    <x:row r="528" spans="1:26" ht="45.75" customHeight="1">
      <x:c r="A528" s="75"/>
      <x:c r="B528" s="75"/>
      <x:c r="C528" s="75"/>
      <x:c r="D528" s="75"/>
      <x:c r="E528" s="75"/>
      <x:c r="F528" s="75"/>
      <x:c r="G528" s="76"/>
      <x:c r="H528" s="75"/>
      <x:c r="I528" s="75"/>
      <x:c r="J528" s="75"/>
      <x:c r="K528" s="75"/>
      <x:c r="L528" s="75"/>
      <x:c r="M528" s="75"/>
      <x:c r="N528" s="75"/>
      <x:c r="O528" s="75"/>
      <x:c r="P528" s="75"/>
      <x:c r="Q528" s="75"/>
      <x:c r="R528" s="75"/>
      <x:c r="S528" s="75"/>
      <x:c r="T528" s="75"/>
      <x:c r="U528" s="75"/>
      <x:c r="V528" s="75"/>
      <x:c r="W528" s="75"/>
      <x:c r="X528" s="75"/>
      <x:c r="Y528" s="75"/>
      <x:c r="Z528" s="75"/>
    </x:row>
    <x:row r="529" spans="1:26" ht="45.75" customHeight="1">
      <x:c r="A529" s="75"/>
      <x:c r="B529" s="75"/>
      <x:c r="C529" s="75"/>
      <x:c r="D529" s="75"/>
      <x:c r="E529" s="75"/>
      <x:c r="F529" s="75"/>
      <x:c r="G529" s="76"/>
      <x:c r="H529" s="75"/>
      <x:c r="I529" s="75"/>
      <x:c r="J529" s="75"/>
      <x:c r="K529" s="75"/>
      <x:c r="L529" s="75"/>
      <x:c r="M529" s="75"/>
      <x:c r="N529" s="75"/>
      <x:c r="O529" s="75"/>
      <x:c r="P529" s="75"/>
      <x:c r="Q529" s="75"/>
      <x:c r="R529" s="75"/>
      <x:c r="S529" s="75"/>
      <x:c r="T529" s="75"/>
      <x:c r="U529" s="75"/>
      <x:c r="V529" s="75"/>
      <x:c r="W529" s="75"/>
      <x:c r="X529" s="75"/>
      <x:c r="Y529" s="75"/>
      <x:c r="Z529" s="75"/>
    </x:row>
    <x:row r="530" spans="1:26" ht="45.75" customHeight="1">
      <x:c r="A530" s="75"/>
      <x:c r="B530" s="75"/>
      <x:c r="C530" s="75"/>
      <x:c r="D530" s="75"/>
      <x:c r="E530" s="75"/>
      <x:c r="F530" s="75"/>
      <x:c r="G530" s="76"/>
      <x:c r="H530" s="75"/>
      <x:c r="I530" s="75"/>
      <x:c r="J530" s="75"/>
      <x:c r="K530" s="75"/>
      <x:c r="L530" s="75"/>
      <x:c r="M530" s="75"/>
      <x:c r="N530" s="75"/>
      <x:c r="O530" s="75"/>
      <x:c r="P530" s="75"/>
      <x:c r="Q530" s="75"/>
      <x:c r="R530" s="75"/>
      <x:c r="S530" s="75"/>
      <x:c r="T530" s="75"/>
      <x:c r="U530" s="75"/>
      <x:c r="V530" s="75"/>
      <x:c r="W530" s="75"/>
      <x:c r="X530" s="75"/>
      <x:c r="Y530" s="75"/>
      <x:c r="Z530" s="75"/>
    </x:row>
    <x:row r="531" spans="1:26" ht="45.75" customHeight="1">
      <x:c r="A531" s="75"/>
      <x:c r="B531" s="75"/>
      <x:c r="C531" s="75"/>
      <x:c r="D531" s="75"/>
      <x:c r="E531" s="75"/>
      <x:c r="F531" s="75"/>
      <x:c r="G531" s="76"/>
      <x:c r="H531" s="75"/>
      <x:c r="I531" s="75"/>
      <x:c r="J531" s="75"/>
      <x:c r="K531" s="75"/>
      <x:c r="L531" s="75"/>
      <x:c r="M531" s="75"/>
      <x:c r="N531" s="75"/>
      <x:c r="O531" s="75"/>
      <x:c r="P531" s="75"/>
      <x:c r="Q531" s="75"/>
      <x:c r="R531" s="75"/>
      <x:c r="S531" s="75"/>
      <x:c r="T531" s="75"/>
      <x:c r="U531" s="75"/>
      <x:c r="V531" s="75"/>
      <x:c r="W531" s="75"/>
      <x:c r="X531" s="75"/>
      <x:c r="Y531" s="75"/>
      <x:c r="Z531" s="75"/>
    </x:row>
    <x:row r="532" spans="1:26" ht="45.75" customHeight="1">
      <x:c r="A532" s="75"/>
      <x:c r="B532" s="75"/>
      <x:c r="C532" s="75"/>
      <x:c r="D532" s="75"/>
      <x:c r="E532" s="75"/>
      <x:c r="F532" s="75"/>
      <x:c r="G532" s="76"/>
      <x:c r="H532" s="75"/>
      <x:c r="I532" s="75"/>
      <x:c r="J532" s="75"/>
      <x:c r="K532" s="75"/>
      <x:c r="L532" s="75"/>
      <x:c r="M532" s="75"/>
      <x:c r="N532" s="75"/>
      <x:c r="O532" s="75"/>
      <x:c r="P532" s="75"/>
      <x:c r="Q532" s="75"/>
      <x:c r="R532" s="75"/>
      <x:c r="S532" s="75"/>
      <x:c r="T532" s="75"/>
      <x:c r="U532" s="75"/>
      <x:c r="V532" s="75"/>
      <x:c r="W532" s="75"/>
      <x:c r="X532" s="75"/>
      <x:c r="Y532" s="75"/>
      <x:c r="Z532" s="75"/>
    </x:row>
    <x:row r="533" spans="1:26" ht="45.75" customHeight="1">
      <x:c r="A533" s="75"/>
      <x:c r="B533" s="75"/>
      <x:c r="C533" s="75"/>
      <x:c r="D533" s="75"/>
      <x:c r="E533" s="75"/>
      <x:c r="F533" s="75"/>
      <x:c r="G533" s="76"/>
      <x:c r="H533" s="75"/>
      <x:c r="I533" s="75"/>
      <x:c r="J533" s="75"/>
      <x:c r="K533" s="75"/>
      <x:c r="L533" s="75"/>
      <x:c r="M533" s="75"/>
      <x:c r="N533" s="75"/>
      <x:c r="O533" s="75"/>
      <x:c r="P533" s="75"/>
      <x:c r="Q533" s="75"/>
      <x:c r="R533" s="75"/>
      <x:c r="S533" s="75"/>
      <x:c r="T533" s="75"/>
      <x:c r="U533" s="75"/>
      <x:c r="V533" s="75"/>
      <x:c r="W533" s="75"/>
      <x:c r="X533" s="75"/>
      <x:c r="Y533" s="75"/>
      <x:c r="Z533" s="75"/>
    </x:row>
    <x:row r="534" spans="1:26" ht="45.75" customHeight="1">
      <x:c r="A534" s="75"/>
      <x:c r="B534" s="75"/>
      <x:c r="C534" s="75"/>
      <x:c r="D534" s="75"/>
      <x:c r="E534" s="75"/>
      <x:c r="F534" s="75"/>
      <x:c r="G534" s="76"/>
      <x:c r="H534" s="75"/>
      <x:c r="I534" s="75"/>
      <x:c r="J534" s="75"/>
      <x:c r="K534" s="75"/>
      <x:c r="L534" s="75"/>
      <x:c r="M534" s="75"/>
      <x:c r="N534" s="75"/>
      <x:c r="O534" s="75"/>
      <x:c r="P534" s="75"/>
      <x:c r="Q534" s="75"/>
      <x:c r="R534" s="75"/>
      <x:c r="S534" s="75"/>
      <x:c r="T534" s="75"/>
      <x:c r="U534" s="75"/>
      <x:c r="V534" s="75"/>
      <x:c r="W534" s="75"/>
      <x:c r="X534" s="75"/>
      <x:c r="Y534" s="75"/>
      <x:c r="Z534" s="75"/>
    </x:row>
    <x:row r="535" spans="1:26" ht="45.75" customHeight="1">
      <x:c r="A535" s="75"/>
      <x:c r="B535" s="75"/>
      <x:c r="C535" s="75"/>
      <x:c r="D535" s="75"/>
      <x:c r="E535" s="75"/>
      <x:c r="F535" s="75"/>
      <x:c r="G535" s="76"/>
      <x:c r="H535" s="75"/>
      <x:c r="I535" s="75"/>
      <x:c r="J535" s="75"/>
      <x:c r="K535" s="75"/>
      <x:c r="L535" s="75"/>
      <x:c r="M535" s="75"/>
      <x:c r="N535" s="75"/>
      <x:c r="O535" s="75"/>
      <x:c r="P535" s="75"/>
      <x:c r="Q535" s="75"/>
      <x:c r="R535" s="75"/>
      <x:c r="S535" s="75"/>
      <x:c r="T535" s="75"/>
      <x:c r="U535" s="75"/>
      <x:c r="V535" s="75"/>
      <x:c r="W535" s="75"/>
      <x:c r="X535" s="75"/>
      <x:c r="Y535" s="75"/>
      <x:c r="Z535" s="75"/>
    </x:row>
    <x:row r="536" spans="1:26" ht="45.75" customHeight="1">
      <x:c r="A536" s="75"/>
      <x:c r="B536" s="75"/>
      <x:c r="C536" s="75"/>
      <x:c r="D536" s="75"/>
      <x:c r="E536" s="75"/>
      <x:c r="F536" s="75"/>
      <x:c r="G536" s="76"/>
      <x:c r="H536" s="75"/>
      <x:c r="I536" s="75"/>
      <x:c r="J536" s="75"/>
      <x:c r="K536" s="75"/>
      <x:c r="L536" s="75"/>
      <x:c r="M536" s="75"/>
      <x:c r="N536" s="75"/>
      <x:c r="O536" s="75"/>
      <x:c r="P536" s="75"/>
      <x:c r="Q536" s="75"/>
      <x:c r="R536" s="75"/>
      <x:c r="S536" s="75"/>
      <x:c r="T536" s="75"/>
      <x:c r="U536" s="75"/>
      <x:c r="V536" s="75"/>
      <x:c r="W536" s="75"/>
      <x:c r="X536" s="75"/>
      <x:c r="Y536" s="75"/>
      <x:c r="Z536" s="75"/>
    </x:row>
    <x:row r="537" spans="1:26" ht="45.75" customHeight="1">
      <x:c r="A537" s="75"/>
      <x:c r="B537" s="75"/>
      <x:c r="C537" s="75"/>
      <x:c r="D537" s="75"/>
      <x:c r="E537" s="75"/>
      <x:c r="F537" s="75"/>
      <x:c r="G537" s="76"/>
      <x:c r="H537" s="75"/>
      <x:c r="I537" s="75"/>
      <x:c r="J537" s="75"/>
      <x:c r="K537" s="75"/>
      <x:c r="L537" s="75"/>
      <x:c r="M537" s="75"/>
      <x:c r="N537" s="75"/>
      <x:c r="O537" s="75"/>
      <x:c r="P537" s="75"/>
      <x:c r="Q537" s="75"/>
      <x:c r="R537" s="75"/>
      <x:c r="S537" s="75"/>
      <x:c r="T537" s="75"/>
      <x:c r="U537" s="75"/>
      <x:c r="V537" s="75"/>
      <x:c r="W537" s="75"/>
      <x:c r="X537" s="75"/>
      <x:c r="Y537" s="75"/>
      <x:c r="Z537" s="75"/>
    </x:row>
    <x:row r="538" spans="1:26" ht="45.75" customHeight="1">
      <x:c r="A538" s="75"/>
      <x:c r="B538" s="75"/>
      <x:c r="C538" s="75"/>
      <x:c r="D538" s="75"/>
      <x:c r="E538" s="75"/>
      <x:c r="F538" s="75"/>
      <x:c r="G538" s="76"/>
      <x:c r="H538" s="75"/>
      <x:c r="I538" s="75"/>
      <x:c r="J538" s="75"/>
      <x:c r="K538" s="75"/>
      <x:c r="L538" s="75"/>
      <x:c r="M538" s="75"/>
      <x:c r="N538" s="75"/>
      <x:c r="O538" s="75"/>
      <x:c r="P538" s="75"/>
      <x:c r="Q538" s="75"/>
      <x:c r="R538" s="75"/>
      <x:c r="S538" s="75"/>
      <x:c r="T538" s="75"/>
      <x:c r="U538" s="75"/>
      <x:c r="V538" s="75"/>
      <x:c r="W538" s="75"/>
      <x:c r="X538" s="75"/>
      <x:c r="Y538" s="75"/>
      <x:c r="Z538" s="75"/>
    </x:row>
    <x:row r="539" spans="1:26" ht="45.75" customHeight="1">
      <x:c r="A539" s="75"/>
      <x:c r="B539" s="75"/>
      <x:c r="C539" s="75"/>
      <x:c r="D539" s="75"/>
      <x:c r="E539" s="75"/>
      <x:c r="F539" s="75"/>
      <x:c r="G539" s="76"/>
      <x:c r="H539" s="75"/>
      <x:c r="I539" s="75"/>
      <x:c r="J539" s="75"/>
      <x:c r="K539" s="75"/>
      <x:c r="L539" s="75"/>
      <x:c r="M539" s="75"/>
      <x:c r="N539" s="75"/>
      <x:c r="O539" s="75"/>
      <x:c r="P539" s="75"/>
      <x:c r="Q539" s="75"/>
      <x:c r="R539" s="75"/>
      <x:c r="S539" s="75"/>
      <x:c r="T539" s="75"/>
      <x:c r="U539" s="75"/>
      <x:c r="V539" s="75"/>
      <x:c r="W539" s="75"/>
      <x:c r="X539" s="75"/>
      <x:c r="Y539" s="75"/>
      <x:c r="Z539" s="75"/>
    </x:row>
    <x:row r="540" spans="1:26" ht="45.75" customHeight="1">
      <x:c r="A540" s="75"/>
      <x:c r="B540" s="75"/>
      <x:c r="C540" s="75"/>
      <x:c r="D540" s="75"/>
      <x:c r="E540" s="75"/>
      <x:c r="F540" s="75"/>
      <x:c r="G540" s="76"/>
      <x:c r="H540" s="75"/>
      <x:c r="I540" s="75"/>
      <x:c r="J540" s="75"/>
      <x:c r="K540" s="75"/>
      <x:c r="L540" s="75"/>
      <x:c r="M540" s="75"/>
      <x:c r="N540" s="75"/>
      <x:c r="O540" s="75"/>
      <x:c r="P540" s="75"/>
      <x:c r="Q540" s="75"/>
      <x:c r="R540" s="75"/>
      <x:c r="S540" s="75"/>
      <x:c r="T540" s="75"/>
      <x:c r="U540" s="75"/>
      <x:c r="V540" s="75"/>
      <x:c r="W540" s="75"/>
      <x:c r="X540" s="75"/>
      <x:c r="Y540" s="75"/>
      <x:c r="Z540" s="75"/>
    </x:row>
    <x:row r="541" spans="1:26" ht="45.75" customHeight="1">
      <x:c r="A541" s="75"/>
      <x:c r="B541" s="75"/>
      <x:c r="C541" s="75"/>
      <x:c r="D541" s="75"/>
      <x:c r="E541" s="75"/>
      <x:c r="F541" s="75"/>
      <x:c r="G541" s="76"/>
      <x:c r="H541" s="75"/>
      <x:c r="I541" s="75"/>
      <x:c r="J541" s="75"/>
      <x:c r="K541" s="75"/>
      <x:c r="L541" s="75"/>
      <x:c r="M541" s="75"/>
      <x:c r="N541" s="75"/>
      <x:c r="O541" s="75"/>
      <x:c r="P541" s="75"/>
      <x:c r="Q541" s="75"/>
      <x:c r="R541" s="75"/>
      <x:c r="S541" s="75"/>
      <x:c r="T541" s="75"/>
      <x:c r="U541" s="75"/>
      <x:c r="V541" s="75"/>
      <x:c r="W541" s="75"/>
      <x:c r="X541" s="75"/>
      <x:c r="Y541" s="75"/>
      <x:c r="Z541" s="75"/>
    </x:row>
    <x:row r="542" spans="1:26" ht="45.75" customHeight="1">
      <x:c r="A542" s="75"/>
      <x:c r="B542" s="75"/>
      <x:c r="C542" s="75"/>
      <x:c r="D542" s="75"/>
      <x:c r="E542" s="75"/>
      <x:c r="F542" s="75"/>
      <x:c r="G542" s="76"/>
      <x:c r="H542" s="75"/>
      <x:c r="I542" s="75"/>
      <x:c r="J542" s="75"/>
      <x:c r="K542" s="75"/>
      <x:c r="L542" s="75"/>
      <x:c r="M542" s="75"/>
      <x:c r="N542" s="75"/>
      <x:c r="O542" s="75"/>
      <x:c r="P542" s="75"/>
      <x:c r="Q542" s="75"/>
      <x:c r="R542" s="75"/>
      <x:c r="S542" s="75"/>
      <x:c r="T542" s="75"/>
      <x:c r="U542" s="75"/>
      <x:c r="V542" s="75"/>
      <x:c r="W542" s="75"/>
      <x:c r="X542" s="75"/>
      <x:c r="Y542" s="75"/>
      <x:c r="Z542" s="75"/>
    </x:row>
    <x:row r="543" spans="1:26" ht="45.75" customHeight="1">
      <x:c r="A543" s="75"/>
      <x:c r="B543" s="75"/>
      <x:c r="C543" s="75"/>
      <x:c r="D543" s="75"/>
      <x:c r="E543" s="75"/>
      <x:c r="F543" s="75"/>
      <x:c r="G543" s="76"/>
      <x:c r="H543" s="75"/>
      <x:c r="I543" s="75"/>
      <x:c r="J543" s="75"/>
      <x:c r="K543" s="75"/>
      <x:c r="L543" s="75"/>
      <x:c r="M543" s="75"/>
      <x:c r="N543" s="75"/>
      <x:c r="O543" s="75"/>
      <x:c r="P543" s="75"/>
      <x:c r="Q543" s="75"/>
      <x:c r="R543" s="75"/>
      <x:c r="S543" s="75"/>
      <x:c r="T543" s="75"/>
      <x:c r="U543" s="75"/>
      <x:c r="V543" s="75"/>
      <x:c r="W543" s="75"/>
      <x:c r="X543" s="75"/>
      <x:c r="Y543" s="75"/>
      <x:c r="Z543" s="75"/>
    </x:row>
    <x:row r="544" spans="1:26" ht="45.75" customHeight="1">
      <x:c r="A544" s="75"/>
      <x:c r="B544" s="75"/>
      <x:c r="C544" s="75"/>
      <x:c r="D544" s="75"/>
      <x:c r="E544" s="75"/>
      <x:c r="F544" s="75"/>
      <x:c r="G544" s="76"/>
      <x:c r="H544" s="75"/>
      <x:c r="I544" s="75"/>
      <x:c r="J544" s="75"/>
      <x:c r="K544" s="75"/>
      <x:c r="L544" s="75"/>
      <x:c r="M544" s="75"/>
      <x:c r="N544" s="75"/>
      <x:c r="O544" s="75"/>
      <x:c r="P544" s="75"/>
      <x:c r="Q544" s="75"/>
      <x:c r="R544" s="75"/>
      <x:c r="S544" s="75"/>
      <x:c r="T544" s="75"/>
      <x:c r="U544" s="75"/>
      <x:c r="V544" s="75"/>
      <x:c r="W544" s="75"/>
      <x:c r="X544" s="75"/>
      <x:c r="Y544" s="75"/>
      <x:c r="Z544" s="75"/>
    </x:row>
    <x:row r="545" spans="1:26" ht="45.75" customHeight="1">
      <x:c r="A545" s="75"/>
      <x:c r="B545" s="75"/>
      <x:c r="C545" s="75"/>
      <x:c r="D545" s="75"/>
      <x:c r="E545" s="75"/>
      <x:c r="F545" s="75"/>
      <x:c r="G545" s="76"/>
      <x:c r="H545" s="75"/>
      <x:c r="I545" s="75"/>
      <x:c r="J545" s="75"/>
      <x:c r="K545" s="75"/>
      <x:c r="L545" s="75"/>
      <x:c r="M545" s="75"/>
      <x:c r="N545" s="75"/>
      <x:c r="O545" s="75"/>
      <x:c r="P545" s="75"/>
      <x:c r="Q545" s="75"/>
      <x:c r="R545" s="75"/>
      <x:c r="S545" s="75"/>
      <x:c r="T545" s="75"/>
      <x:c r="U545" s="75"/>
      <x:c r="V545" s="75"/>
      <x:c r="W545" s="75"/>
      <x:c r="X545" s="75"/>
      <x:c r="Y545" s="75"/>
      <x:c r="Z545" s="75"/>
    </x:row>
    <x:row r="546" spans="1:26" ht="45.75" customHeight="1">
      <x:c r="A546" s="75"/>
      <x:c r="B546" s="75"/>
      <x:c r="C546" s="75"/>
      <x:c r="D546" s="75"/>
      <x:c r="E546" s="75"/>
      <x:c r="F546" s="75"/>
      <x:c r="G546" s="76"/>
      <x:c r="H546" s="75"/>
      <x:c r="I546" s="75"/>
      <x:c r="J546" s="75"/>
      <x:c r="K546" s="75"/>
      <x:c r="L546" s="75"/>
      <x:c r="M546" s="75"/>
      <x:c r="N546" s="75"/>
      <x:c r="O546" s="75"/>
      <x:c r="P546" s="75"/>
      <x:c r="Q546" s="75"/>
      <x:c r="R546" s="75"/>
      <x:c r="S546" s="75"/>
      <x:c r="T546" s="75"/>
      <x:c r="U546" s="75"/>
      <x:c r="V546" s="75"/>
      <x:c r="W546" s="75"/>
      <x:c r="X546" s="75"/>
      <x:c r="Y546" s="75"/>
      <x:c r="Z546" s="75"/>
    </x:row>
    <x:row r="547" spans="1:26" ht="45.75" customHeight="1">
      <x:c r="A547" s="75"/>
      <x:c r="B547" s="75"/>
      <x:c r="C547" s="75"/>
      <x:c r="D547" s="75"/>
      <x:c r="E547" s="75"/>
      <x:c r="F547" s="75"/>
      <x:c r="G547" s="76"/>
      <x:c r="H547" s="75"/>
      <x:c r="I547" s="75"/>
      <x:c r="J547" s="75"/>
      <x:c r="K547" s="75"/>
      <x:c r="L547" s="75"/>
      <x:c r="M547" s="75"/>
      <x:c r="N547" s="75"/>
      <x:c r="O547" s="75"/>
      <x:c r="P547" s="75"/>
      <x:c r="Q547" s="75"/>
      <x:c r="R547" s="75"/>
      <x:c r="S547" s="75"/>
      <x:c r="T547" s="75"/>
      <x:c r="U547" s="75"/>
      <x:c r="V547" s="75"/>
      <x:c r="W547" s="75"/>
      <x:c r="X547" s="75"/>
      <x:c r="Y547" s="75"/>
      <x:c r="Z547" s="75"/>
    </x:row>
    <x:row r="548" spans="1:26" ht="45.75" customHeight="1">
      <x:c r="A548" s="75"/>
      <x:c r="B548" s="75"/>
      <x:c r="C548" s="75"/>
      <x:c r="D548" s="75"/>
      <x:c r="E548" s="75"/>
      <x:c r="F548" s="75"/>
      <x:c r="G548" s="76"/>
      <x:c r="H548" s="75"/>
      <x:c r="I548" s="75"/>
      <x:c r="J548" s="75"/>
      <x:c r="K548" s="75"/>
      <x:c r="L548" s="75"/>
      <x:c r="M548" s="75"/>
      <x:c r="N548" s="75"/>
      <x:c r="O548" s="75"/>
      <x:c r="P548" s="75"/>
      <x:c r="Q548" s="75"/>
      <x:c r="R548" s="75"/>
      <x:c r="S548" s="75"/>
      <x:c r="T548" s="75"/>
      <x:c r="U548" s="75"/>
      <x:c r="V548" s="75"/>
      <x:c r="W548" s="75"/>
      <x:c r="X548" s="75"/>
      <x:c r="Y548" s="75"/>
      <x:c r="Z548" s="75"/>
    </x:row>
    <x:row r="549" spans="1:26" ht="45.75" customHeight="1">
      <x:c r="A549" s="75"/>
      <x:c r="B549" s="75"/>
      <x:c r="C549" s="75"/>
      <x:c r="D549" s="75"/>
      <x:c r="E549" s="75"/>
      <x:c r="F549" s="75"/>
      <x:c r="G549" s="76"/>
      <x:c r="H549" s="75"/>
      <x:c r="I549" s="75"/>
      <x:c r="J549" s="75"/>
      <x:c r="K549" s="75"/>
      <x:c r="L549" s="75"/>
      <x:c r="M549" s="75"/>
      <x:c r="N549" s="75"/>
      <x:c r="O549" s="75"/>
      <x:c r="P549" s="75"/>
      <x:c r="Q549" s="75"/>
      <x:c r="R549" s="75"/>
      <x:c r="S549" s="75"/>
      <x:c r="T549" s="75"/>
      <x:c r="U549" s="75"/>
      <x:c r="V549" s="75"/>
      <x:c r="W549" s="75"/>
      <x:c r="X549" s="75"/>
      <x:c r="Y549" s="75"/>
      <x:c r="Z549" s="75"/>
    </x:row>
    <x:row r="550" spans="1:26" ht="45.75" customHeight="1">
      <x:c r="A550" s="75"/>
      <x:c r="B550" s="75"/>
      <x:c r="C550" s="75"/>
      <x:c r="D550" s="75"/>
      <x:c r="E550" s="75"/>
      <x:c r="F550" s="75"/>
      <x:c r="G550" s="76"/>
      <x:c r="H550" s="75"/>
      <x:c r="I550" s="75"/>
      <x:c r="J550" s="75"/>
      <x:c r="K550" s="75"/>
      <x:c r="L550" s="75"/>
      <x:c r="M550" s="75"/>
      <x:c r="N550" s="75"/>
      <x:c r="O550" s="75"/>
      <x:c r="P550" s="75"/>
      <x:c r="Q550" s="75"/>
      <x:c r="R550" s="75"/>
      <x:c r="S550" s="75"/>
      <x:c r="T550" s="75"/>
      <x:c r="U550" s="75"/>
      <x:c r="V550" s="75"/>
      <x:c r="W550" s="75"/>
      <x:c r="X550" s="75"/>
      <x:c r="Y550" s="75"/>
      <x:c r="Z550" s="75"/>
    </x:row>
    <x:row r="551" spans="1:26" ht="45.75" customHeight="1">
      <x:c r="A551" s="75"/>
      <x:c r="B551" s="75"/>
      <x:c r="C551" s="75"/>
      <x:c r="D551" s="75"/>
      <x:c r="E551" s="75"/>
      <x:c r="F551" s="75"/>
      <x:c r="G551" s="76"/>
      <x:c r="H551" s="75"/>
      <x:c r="I551" s="75"/>
      <x:c r="J551" s="75"/>
      <x:c r="K551" s="75"/>
      <x:c r="L551" s="75"/>
      <x:c r="M551" s="75"/>
      <x:c r="N551" s="75"/>
      <x:c r="O551" s="75"/>
      <x:c r="P551" s="75"/>
      <x:c r="Q551" s="75"/>
      <x:c r="R551" s="75"/>
      <x:c r="S551" s="75"/>
      <x:c r="T551" s="75"/>
      <x:c r="U551" s="75"/>
      <x:c r="V551" s="75"/>
      <x:c r="W551" s="75"/>
      <x:c r="X551" s="75"/>
      <x:c r="Y551" s="75"/>
      <x:c r="Z551" s="75"/>
    </x:row>
    <x:row r="552" spans="1:26" ht="45.75" customHeight="1">
      <x:c r="A552" s="75"/>
      <x:c r="B552" s="75"/>
      <x:c r="C552" s="75"/>
      <x:c r="D552" s="75"/>
      <x:c r="E552" s="75"/>
      <x:c r="F552" s="75"/>
      <x:c r="G552" s="76"/>
      <x:c r="H552" s="75"/>
      <x:c r="I552" s="75"/>
      <x:c r="J552" s="75"/>
      <x:c r="K552" s="75"/>
      <x:c r="L552" s="75"/>
      <x:c r="M552" s="75"/>
      <x:c r="N552" s="75"/>
      <x:c r="O552" s="75"/>
      <x:c r="P552" s="75"/>
      <x:c r="Q552" s="75"/>
      <x:c r="R552" s="75"/>
      <x:c r="S552" s="75"/>
      <x:c r="T552" s="75"/>
      <x:c r="U552" s="75"/>
      <x:c r="V552" s="75"/>
      <x:c r="W552" s="75"/>
      <x:c r="X552" s="75"/>
      <x:c r="Y552" s="75"/>
      <x:c r="Z552" s="75"/>
    </x:row>
    <x:row r="553" spans="1:26" ht="45.75" customHeight="1">
      <x:c r="A553" s="75"/>
      <x:c r="B553" s="75"/>
      <x:c r="C553" s="75"/>
      <x:c r="D553" s="75"/>
      <x:c r="E553" s="75"/>
      <x:c r="F553" s="75"/>
      <x:c r="G553" s="76"/>
      <x:c r="H553" s="75"/>
      <x:c r="I553" s="75"/>
      <x:c r="J553" s="75"/>
      <x:c r="K553" s="75"/>
      <x:c r="L553" s="75"/>
      <x:c r="M553" s="75"/>
      <x:c r="N553" s="75"/>
      <x:c r="O553" s="75"/>
      <x:c r="P553" s="75"/>
      <x:c r="Q553" s="75"/>
      <x:c r="R553" s="75"/>
      <x:c r="S553" s="75"/>
      <x:c r="T553" s="75"/>
      <x:c r="U553" s="75"/>
      <x:c r="V553" s="75"/>
      <x:c r="W553" s="75"/>
      <x:c r="X553" s="75"/>
      <x:c r="Y553" s="75"/>
      <x:c r="Z553" s="75"/>
    </x:row>
    <x:row r="554" spans="1:26" ht="45.75" customHeight="1">
      <x:c r="A554" s="75"/>
      <x:c r="B554" s="75"/>
      <x:c r="C554" s="75"/>
      <x:c r="D554" s="75"/>
      <x:c r="E554" s="75"/>
      <x:c r="F554" s="75"/>
      <x:c r="G554" s="76"/>
      <x:c r="H554" s="75"/>
      <x:c r="I554" s="75"/>
      <x:c r="J554" s="75"/>
      <x:c r="K554" s="75"/>
      <x:c r="L554" s="75"/>
      <x:c r="M554" s="75"/>
      <x:c r="N554" s="75"/>
      <x:c r="O554" s="75"/>
      <x:c r="P554" s="75"/>
      <x:c r="Q554" s="75"/>
      <x:c r="R554" s="75"/>
      <x:c r="S554" s="75"/>
      <x:c r="T554" s="75"/>
      <x:c r="U554" s="75"/>
      <x:c r="V554" s="75"/>
      <x:c r="W554" s="75"/>
      <x:c r="X554" s="75"/>
      <x:c r="Y554" s="75"/>
      <x:c r="Z554" s="75"/>
    </x:row>
    <x:row r="555" spans="1:26" ht="45.75" customHeight="1">
      <x:c r="A555" s="75"/>
      <x:c r="B555" s="75"/>
      <x:c r="C555" s="75"/>
      <x:c r="D555" s="75"/>
      <x:c r="E555" s="75"/>
      <x:c r="F555" s="75"/>
      <x:c r="G555" s="76"/>
      <x:c r="H555" s="75"/>
      <x:c r="I555" s="75"/>
      <x:c r="J555" s="75"/>
      <x:c r="K555" s="75"/>
      <x:c r="L555" s="75"/>
      <x:c r="M555" s="75"/>
      <x:c r="N555" s="75"/>
      <x:c r="O555" s="75"/>
      <x:c r="P555" s="75"/>
      <x:c r="Q555" s="75"/>
      <x:c r="R555" s="75"/>
      <x:c r="S555" s="75"/>
      <x:c r="T555" s="75"/>
      <x:c r="U555" s="75"/>
      <x:c r="V555" s="75"/>
      <x:c r="W555" s="75"/>
      <x:c r="X555" s="75"/>
      <x:c r="Y555" s="75"/>
      <x:c r="Z555" s="75"/>
    </x:row>
    <x:row r="556" spans="1:26" ht="45.75" customHeight="1">
      <x:c r="A556" s="75"/>
      <x:c r="B556" s="75"/>
      <x:c r="C556" s="75"/>
      <x:c r="D556" s="75"/>
      <x:c r="E556" s="75"/>
      <x:c r="F556" s="75"/>
      <x:c r="G556" s="76"/>
      <x:c r="H556" s="75"/>
      <x:c r="I556" s="75"/>
      <x:c r="J556" s="75"/>
      <x:c r="K556" s="75"/>
      <x:c r="L556" s="75"/>
      <x:c r="M556" s="75"/>
      <x:c r="N556" s="75"/>
      <x:c r="O556" s="75"/>
      <x:c r="P556" s="75"/>
      <x:c r="Q556" s="75"/>
      <x:c r="R556" s="75"/>
      <x:c r="S556" s="75"/>
      <x:c r="T556" s="75"/>
      <x:c r="U556" s="75"/>
      <x:c r="V556" s="75"/>
      <x:c r="W556" s="75"/>
      <x:c r="X556" s="75"/>
      <x:c r="Y556" s="75"/>
      <x:c r="Z556" s="75"/>
    </x:row>
    <x:row r="557" spans="1:26" ht="45.75" customHeight="1">
      <x:c r="A557" s="75"/>
      <x:c r="B557" s="75"/>
      <x:c r="C557" s="75"/>
      <x:c r="D557" s="75"/>
      <x:c r="E557" s="75"/>
      <x:c r="F557" s="75"/>
      <x:c r="G557" s="76"/>
      <x:c r="H557" s="75"/>
      <x:c r="I557" s="75"/>
      <x:c r="J557" s="75"/>
      <x:c r="K557" s="75"/>
      <x:c r="L557" s="75"/>
      <x:c r="M557" s="75"/>
      <x:c r="N557" s="75"/>
      <x:c r="O557" s="75"/>
      <x:c r="P557" s="75"/>
      <x:c r="Q557" s="75"/>
      <x:c r="R557" s="75"/>
      <x:c r="S557" s="75"/>
      <x:c r="T557" s="75"/>
      <x:c r="U557" s="75"/>
      <x:c r="V557" s="75"/>
      <x:c r="W557" s="75"/>
      <x:c r="X557" s="75"/>
      <x:c r="Y557" s="75"/>
      <x:c r="Z557" s="75"/>
    </x:row>
    <x:row r="558" spans="1:26" ht="45.75" customHeight="1">
      <x:c r="A558" s="75"/>
      <x:c r="B558" s="75"/>
      <x:c r="C558" s="75"/>
      <x:c r="D558" s="75"/>
      <x:c r="E558" s="75"/>
      <x:c r="F558" s="75"/>
      <x:c r="G558" s="76"/>
      <x:c r="H558" s="75"/>
      <x:c r="I558" s="75"/>
      <x:c r="J558" s="75"/>
      <x:c r="K558" s="75"/>
      <x:c r="L558" s="75"/>
      <x:c r="M558" s="75"/>
      <x:c r="N558" s="75"/>
      <x:c r="O558" s="75"/>
      <x:c r="P558" s="75"/>
      <x:c r="Q558" s="75"/>
      <x:c r="R558" s="75"/>
      <x:c r="S558" s="75"/>
      <x:c r="T558" s="75"/>
      <x:c r="U558" s="75"/>
      <x:c r="V558" s="75"/>
      <x:c r="W558" s="75"/>
      <x:c r="X558" s="75"/>
      <x:c r="Y558" s="75"/>
      <x:c r="Z558" s="75"/>
    </x:row>
    <x:row r="559" spans="1:26" ht="45.75" customHeight="1">
      <x:c r="A559" s="75"/>
      <x:c r="B559" s="75"/>
      <x:c r="C559" s="75"/>
      <x:c r="D559" s="75"/>
      <x:c r="E559" s="75"/>
      <x:c r="F559" s="75"/>
      <x:c r="G559" s="76"/>
      <x:c r="H559" s="75"/>
      <x:c r="I559" s="75"/>
      <x:c r="J559" s="75"/>
      <x:c r="K559" s="75"/>
      <x:c r="L559" s="75"/>
      <x:c r="M559" s="75"/>
      <x:c r="N559" s="75"/>
      <x:c r="O559" s="75"/>
      <x:c r="P559" s="75"/>
      <x:c r="Q559" s="75"/>
      <x:c r="R559" s="75"/>
      <x:c r="S559" s="75"/>
      <x:c r="T559" s="75"/>
      <x:c r="U559" s="75"/>
      <x:c r="V559" s="75"/>
      <x:c r="W559" s="75"/>
      <x:c r="X559" s="75"/>
      <x:c r="Y559" s="75"/>
      <x:c r="Z559" s="75"/>
    </x:row>
    <x:row r="560" spans="1:26" ht="45.75" customHeight="1">
      <x:c r="A560" s="75"/>
      <x:c r="B560" s="75"/>
      <x:c r="C560" s="75"/>
      <x:c r="D560" s="75"/>
      <x:c r="E560" s="75"/>
      <x:c r="F560" s="75"/>
      <x:c r="G560" s="76"/>
      <x:c r="H560" s="75"/>
      <x:c r="I560" s="75"/>
      <x:c r="J560" s="75"/>
      <x:c r="K560" s="75"/>
      <x:c r="L560" s="75"/>
      <x:c r="M560" s="75"/>
      <x:c r="N560" s="75"/>
      <x:c r="O560" s="75"/>
      <x:c r="P560" s="75"/>
      <x:c r="Q560" s="75"/>
      <x:c r="R560" s="75"/>
      <x:c r="S560" s="75"/>
      <x:c r="T560" s="75"/>
      <x:c r="U560" s="75"/>
      <x:c r="V560" s="75"/>
      <x:c r="W560" s="75"/>
      <x:c r="X560" s="75"/>
      <x:c r="Y560" s="75"/>
      <x:c r="Z560" s="75"/>
    </x:row>
    <x:row r="561" spans="1:26" ht="45.75" customHeight="1">
      <x:c r="A561" s="75"/>
      <x:c r="B561" s="75"/>
      <x:c r="C561" s="75"/>
      <x:c r="D561" s="75"/>
      <x:c r="E561" s="75"/>
      <x:c r="F561" s="75"/>
      <x:c r="G561" s="76"/>
      <x:c r="H561" s="75"/>
      <x:c r="I561" s="75"/>
      <x:c r="J561" s="75"/>
      <x:c r="K561" s="75"/>
      <x:c r="L561" s="75"/>
      <x:c r="M561" s="75"/>
      <x:c r="N561" s="75"/>
      <x:c r="O561" s="75"/>
      <x:c r="P561" s="75"/>
      <x:c r="Q561" s="75"/>
      <x:c r="R561" s="75"/>
      <x:c r="S561" s="75"/>
      <x:c r="T561" s="75"/>
      <x:c r="U561" s="75"/>
      <x:c r="V561" s="75"/>
      <x:c r="W561" s="75"/>
      <x:c r="X561" s="75"/>
      <x:c r="Y561" s="75"/>
      <x:c r="Z561" s="75"/>
    </x:row>
    <x:row r="562" spans="1:26" ht="45.75" customHeight="1">
      <x:c r="A562" s="75"/>
      <x:c r="B562" s="75"/>
      <x:c r="C562" s="75"/>
      <x:c r="D562" s="75"/>
      <x:c r="E562" s="75"/>
      <x:c r="F562" s="75"/>
      <x:c r="G562" s="76"/>
      <x:c r="H562" s="75"/>
      <x:c r="I562" s="75"/>
      <x:c r="J562" s="75"/>
      <x:c r="K562" s="75"/>
      <x:c r="L562" s="75"/>
      <x:c r="M562" s="75"/>
      <x:c r="N562" s="75"/>
      <x:c r="O562" s="75"/>
      <x:c r="P562" s="75"/>
      <x:c r="Q562" s="75"/>
      <x:c r="R562" s="75"/>
      <x:c r="S562" s="75"/>
      <x:c r="T562" s="75"/>
      <x:c r="U562" s="75"/>
      <x:c r="V562" s="75"/>
      <x:c r="W562" s="75"/>
      <x:c r="X562" s="75"/>
      <x:c r="Y562" s="75"/>
      <x:c r="Z562" s="75"/>
    </x:row>
    <x:row r="563" spans="1:26" ht="45.75" customHeight="1">
      <x:c r="A563" s="75"/>
      <x:c r="B563" s="75"/>
      <x:c r="C563" s="75"/>
      <x:c r="D563" s="75"/>
      <x:c r="E563" s="75"/>
      <x:c r="F563" s="75"/>
      <x:c r="G563" s="76"/>
      <x:c r="H563" s="75"/>
      <x:c r="I563" s="75"/>
      <x:c r="J563" s="75"/>
      <x:c r="K563" s="75"/>
      <x:c r="L563" s="75"/>
      <x:c r="M563" s="75"/>
      <x:c r="N563" s="75"/>
      <x:c r="O563" s="75"/>
      <x:c r="P563" s="75"/>
      <x:c r="Q563" s="75"/>
      <x:c r="R563" s="75"/>
      <x:c r="S563" s="75"/>
      <x:c r="T563" s="75"/>
      <x:c r="U563" s="75"/>
      <x:c r="V563" s="75"/>
      <x:c r="W563" s="75"/>
      <x:c r="X563" s="75"/>
      <x:c r="Y563" s="75"/>
      <x:c r="Z563" s="75"/>
    </x:row>
    <x:row r="564" spans="1:26" ht="45.75" customHeight="1">
      <x:c r="A564" s="75"/>
      <x:c r="B564" s="75"/>
      <x:c r="C564" s="75"/>
      <x:c r="D564" s="75"/>
      <x:c r="E564" s="75"/>
      <x:c r="F564" s="75"/>
      <x:c r="G564" s="76"/>
      <x:c r="H564" s="75"/>
      <x:c r="I564" s="75"/>
      <x:c r="J564" s="75"/>
      <x:c r="K564" s="75"/>
      <x:c r="L564" s="75"/>
      <x:c r="M564" s="75"/>
      <x:c r="N564" s="75"/>
      <x:c r="O564" s="75"/>
      <x:c r="P564" s="75"/>
      <x:c r="Q564" s="75"/>
      <x:c r="R564" s="75"/>
      <x:c r="S564" s="75"/>
      <x:c r="T564" s="75"/>
      <x:c r="U564" s="75"/>
      <x:c r="V564" s="75"/>
      <x:c r="W564" s="75"/>
      <x:c r="X564" s="75"/>
      <x:c r="Y564" s="75"/>
      <x:c r="Z564" s="75"/>
    </x:row>
    <x:row r="565" spans="1:26" ht="45.75" customHeight="1">
      <x:c r="A565" s="75"/>
      <x:c r="B565" s="75"/>
      <x:c r="C565" s="75"/>
      <x:c r="D565" s="75"/>
      <x:c r="E565" s="75"/>
      <x:c r="F565" s="75"/>
      <x:c r="G565" s="76"/>
      <x:c r="H565" s="75"/>
      <x:c r="I565" s="75"/>
      <x:c r="J565" s="75"/>
      <x:c r="K565" s="75"/>
      <x:c r="L565" s="75"/>
      <x:c r="M565" s="75"/>
      <x:c r="N565" s="75"/>
      <x:c r="O565" s="75"/>
      <x:c r="P565" s="75"/>
      <x:c r="Q565" s="75"/>
      <x:c r="R565" s="75"/>
      <x:c r="S565" s="75"/>
      <x:c r="T565" s="75"/>
      <x:c r="U565" s="75"/>
      <x:c r="V565" s="75"/>
      <x:c r="W565" s="75"/>
      <x:c r="X565" s="75"/>
      <x:c r="Y565" s="75"/>
      <x:c r="Z565" s="75"/>
    </x:row>
    <x:row r="566" spans="1:26" ht="45.75" customHeight="1">
      <x:c r="A566" s="75"/>
      <x:c r="B566" s="75"/>
      <x:c r="C566" s="75"/>
      <x:c r="D566" s="75"/>
      <x:c r="E566" s="75"/>
      <x:c r="F566" s="75"/>
      <x:c r="G566" s="76"/>
      <x:c r="H566" s="75"/>
      <x:c r="I566" s="75"/>
      <x:c r="J566" s="75"/>
      <x:c r="K566" s="75"/>
      <x:c r="L566" s="75"/>
      <x:c r="M566" s="75"/>
      <x:c r="N566" s="75"/>
      <x:c r="O566" s="75"/>
      <x:c r="P566" s="75"/>
      <x:c r="Q566" s="75"/>
      <x:c r="R566" s="75"/>
      <x:c r="S566" s="75"/>
      <x:c r="T566" s="75"/>
      <x:c r="U566" s="75"/>
      <x:c r="V566" s="75"/>
      <x:c r="W566" s="75"/>
      <x:c r="X566" s="75"/>
      <x:c r="Y566" s="75"/>
      <x:c r="Z566" s="75"/>
    </x:row>
    <x:row r="567" spans="1:26" ht="45.75" customHeight="1">
      <x:c r="A567" s="75"/>
      <x:c r="B567" s="75"/>
      <x:c r="C567" s="75"/>
      <x:c r="D567" s="75"/>
      <x:c r="E567" s="75"/>
      <x:c r="F567" s="75"/>
      <x:c r="G567" s="76"/>
      <x:c r="H567" s="75"/>
      <x:c r="I567" s="75"/>
      <x:c r="J567" s="75"/>
      <x:c r="K567" s="75"/>
      <x:c r="L567" s="75"/>
      <x:c r="M567" s="75"/>
      <x:c r="N567" s="75"/>
      <x:c r="O567" s="75"/>
      <x:c r="P567" s="75"/>
      <x:c r="Q567" s="75"/>
      <x:c r="R567" s="75"/>
      <x:c r="S567" s="75"/>
      <x:c r="T567" s="75"/>
      <x:c r="U567" s="75"/>
      <x:c r="V567" s="75"/>
      <x:c r="W567" s="75"/>
      <x:c r="X567" s="75"/>
      <x:c r="Y567" s="75"/>
      <x:c r="Z567" s="75"/>
    </x:row>
    <x:row r="568" spans="1:26" ht="45.75" customHeight="1">
      <x:c r="A568" s="75"/>
      <x:c r="B568" s="75"/>
      <x:c r="C568" s="75"/>
      <x:c r="D568" s="75"/>
      <x:c r="E568" s="75"/>
      <x:c r="F568" s="75"/>
      <x:c r="G568" s="76"/>
      <x:c r="H568" s="75"/>
      <x:c r="I568" s="75"/>
      <x:c r="J568" s="75"/>
      <x:c r="K568" s="75"/>
      <x:c r="L568" s="75"/>
      <x:c r="M568" s="75"/>
      <x:c r="N568" s="75"/>
      <x:c r="O568" s="75"/>
      <x:c r="P568" s="75"/>
      <x:c r="Q568" s="75"/>
      <x:c r="R568" s="75"/>
      <x:c r="S568" s="75"/>
      <x:c r="T568" s="75"/>
      <x:c r="U568" s="75"/>
      <x:c r="V568" s="75"/>
      <x:c r="W568" s="75"/>
      <x:c r="X568" s="75"/>
      <x:c r="Y568" s="75"/>
      <x:c r="Z568" s="75"/>
    </x:row>
    <x:row r="569" spans="1:26" ht="45.75" customHeight="1">
      <x:c r="A569" s="75"/>
      <x:c r="B569" s="75"/>
      <x:c r="C569" s="75"/>
      <x:c r="D569" s="75"/>
      <x:c r="E569" s="75"/>
      <x:c r="F569" s="75"/>
      <x:c r="G569" s="76"/>
      <x:c r="H569" s="75"/>
      <x:c r="I569" s="75"/>
      <x:c r="J569" s="75"/>
      <x:c r="K569" s="75"/>
      <x:c r="L569" s="75"/>
      <x:c r="M569" s="75"/>
      <x:c r="N569" s="75"/>
      <x:c r="O569" s="75"/>
      <x:c r="P569" s="75"/>
      <x:c r="Q569" s="75"/>
      <x:c r="R569" s="75"/>
      <x:c r="S569" s="75"/>
      <x:c r="T569" s="75"/>
      <x:c r="U569" s="75"/>
      <x:c r="V569" s="75"/>
      <x:c r="W569" s="75"/>
      <x:c r="X569" s="75"/>
      <x:c r="Y569" s="75"/>
      <x:c r="Z569" s="75"/>
    </x:row>
    <x:row r="570" spans="1:26" ht="45.75" customHeight="1">
      <x:c r="A570" s="75"/>
      <x:c r="B570" s="75"/>
      <x:c r="C570" s="75"/>
      <x:c r="D570" s="75"/>
      <x:c r="E570" s="75"/>
      <x:c r="F570" s="75"/>
      <x:c r="G570" s="76"/>
      <x:c r="H570" s="75"/>
      <x:c r="I570" s="75"/>
      <x:c r="J570" s="75"/>
      <x:c r="K570" s="75"/>
      <x:c r="L570" s="75"/>
      <x:c r="M570" s="75"/>
      <x:c r="N570" s="75"/>
      <x:c r="O570" s="75"/>
      <x:c r="P570" s="75"/>
      <x:c r="Q570" s="75"/>
      <x:c r="R570" s="75"/>
      <x:c r="S570" s="75"/>
      <x:c r="T570" s="75"/>
      <x:c r="U570" s="75"/>
      <x:c r="V570" s="75"/>
      <x:c r="W570" s="75"/>
      <x:c r="X570" s="75"/>
      <x:c r="Y570" s="75"/>
      <x:c r="Z570" s="75"/>
    </x:row>
    <x:row r="571" spans="1:26" ht="45.75" customHeight="1">
      <x:c r="A571" s="75"/>
      <x:c r="B571" s="75"/>
      <x:c r="C571" s="75"/>
      <x:c r="D571" s="75"/>
      <x:c r="E571" s="75"/>
      <x:c r="F571" s="75"/>
      <x:c r="G571" s="76"/>
      <x:c r="H571" s="75"/>
      <x:c r="I571" s="75"/>
      <x:c r="J571" s="75"/>
      <x:c r="K571" s="75"/>
      <x:c r="L571" s="75"/>
      <x:c r="M571" s="75"/>
      <x:c r="N571" s="75"/>
      <x:c r="O571" s="75"/>
      <x:c r="P571" s="75"/>
      <x:c r="Q571" s="75"/>
      <x:c r="R571" s="75"/>
      <x:c r="S571" s="75"/>
      <x:c r="T571" s="75"/>
      <x:c r="U571" s="75"/>
      <x:c r="V571" s="75"/>
      <x:c r="W571" s="75"/>
      <x:c r="X571" s="75"/>
      <x:c r="Y571" s="75"/>
      <x:c r="Z571" s="75"/>
    </x:row>
    <x:row r="572" spans="1:26" ht="45.75" customHeight="1">
      <x:c r="A572" s="75"/>
      <x:c r="B572" s="75"/>
      <x:c r="C572" s="75"/>
      <x:c r="D572" s="75"/>
      <x:c r="E572" s="75"/>
      <x:c r="F572" s="75"/>
      <x:c r="G572" s="76"/>
      <x:c r="H572" s="75"/>
      <x:c r="I572" s="75"/>
      <x:c r="J572" s="75"/>
      <x:c r="K572" s="75"/>
      <x:c r="L572" s="75"/>
      <x:c r="M572" s="75"/>
      <x:c r="N572" s="75"/>
      <x:c r="O572" s="75"/>
      <x:c r="P572" s="75"/>
      <x:c r="Q572" s="75"/>
      <x:c r="R572" s="75"/>
      <x:c r="S572" s="75"/>
      <x:c r="T572" s="75"/>
      <x:c r="U572" s="75"/>
      <x:c r="V572" s="75"/>
      <x:c r="W572" s="75"/>
      <x:c r="X572" s="75"/>
      <x:c r="Y572" s="75"/>
      <x:c r="Z572" s="75"/>
    </x:row>
    <x:row r="573" spans="1:26" ht="45.75" customHeight="1">
      <x:c r="A573" s="75"/>
      <x:c r="B573" s="75"/>
      <x:c r="C573" s="75"/>
      <x:c r="D573" s="75"/>
      <x:c r="E573" s="75"/>
      <x:c r="F573" s="75"/>
      <x:c r="G573" s="76"/>
      <x:c r="H573" s="75"/>
      <x:c r="I573" s="75"/>
      <x:c r="J573" s="75"/>
      <x:c r="K573" s="75"/>
      <x:c r="L573" s="75"/>
      <x:c r="M573" s="75"/>
      <x:c r="N573" s="75"/>
      <x:c r="O573" s="75"/>
      <x:c r="P573" s="75"/>
      <x:c r="Q573" s="75"/>
      <x:c r="R573" s="75"/>
      <x:c r="S573" s="75"/>
      <x:c r="T573" s="75"/>
      <x:c r="U573" s="75"/>
      <x:c r="V573" s="75"/>
      <x:c r="W573" s="75"/>
      <x:c r="X573" s="75"/>
      <x:c r="Y573" s="75"/>
      <x:c r="Z573" s="75"/>
    </x:row>
    <x:row r="574" spans="1:26" ht="45.75" customHeight="1">
      <x:c r="A574" s="75"/>
      <x:c r="B574" s="75"/>
      <x:c r="C574" s="75"/>
      <x:c r="D574" s="75"/>
      <x:c r="E574" s="75"/>
      <x:c r="F574" s="75"/>
      <x:c r="G574" s="76"/>
      <x:c r="H574" s="75"/>
      <x:c r="I574" s="75"/>
      <x:c r="J574" s="75"/>
      <x:c r="K574" s="75"/>
      <x:c r="L574" s="75"/>
      <x:c r="M574" s="75"/>
      <x:c r="N574" s="75"/>
      <x:c r="O574" s="75"/>
      <x:c r="P574" s="75"/>
      <x:c r="Q574" s="75"/>
      <x:c r="R574" s="75"/>
      <x:c r="S574" s="75"/>
      <x:c r="T574" s="75"/>
      <x:c r="U574" s="75"/>
      <x:c r="V574" s="75"/>
      <x:c r="W574" s="75"/>
      <x:c r="X574" s="75"/>
      <x:c r="Y574" s="75"/>
      <x:c r="Z574" s="75"/>
    </x:row>
    <x:row r="575" spans="1:26" ht="45.75" customHeight="1">
      <x:c r="A575" s="75"/>
      <x:c r="B575" s="75"/>
      <x:c r="C575" s="75"/>
      <x:c r="D575" s="75"/>
      <x:c r="E575" s="75"/>
      <x:c r="F575" s="75"/>
      <x:c r="G575" s="76"/>
      <x:c r="H575" s="75"/>
      <x:c r="I575" s="75"/>
      <x:c r="J575" s="75"/>
      <x:c r="K575" s="75"/>
      <x:c r="L575" s="75"/>
      <x:c r="M575" s="75"/>
      <x:c r="N575" s="75"/>
      <x:c r="O575" s="75"/>
      <x:c r="P575" s="75"/>
      <x:c r="Q575" s="75"/>
      <x:c r="R575" s="75"/>
      <x:c r="S575" s="75"/>
      <x:c r="T575" s="75"/>
      <x:c r="U575" s="75"/>
      <x:c r="V575" s="75"/>
      <x:c r="W575" s="75"/>
      <x:c r="X575" s="75"/>
      <x:c r="Y575" s="75"/>
      <x:c r="Z575" s="75"/>
    </x:row>
    <x:row r="576" spans="1:26" ht="45.75" customHeight="1">
      <x:c r="A576" s="75"/>
      <x:c r="B576" s="75"/>
      <x:c r="C576" s="75"/>
      <x:c r="D576" s="75"/>
      <x:c r="E576" s="75"/>
      <x:c r="F576" s="75"/>
      <x:c r="G576" s="76"/>
      <x:c r="H576" s="75"/>
      <x:c r="I576" s="75"/>
      <x:c r="J576" s="75"/>
      <x:c r="K576" s="75"/>
      <x:c r="L576" s="75"/>
      <x:c r="M576" s="75"/>
      <x:c r="N576" s="75"/>
      <x:c r="O576" s="75"/>
      <x:c r="P576" s="75"/>
      <x:c r="Q576" s="75"/>
      <x:c r="R576" s="75"/>
      <x:c r="S576" s="75"/>
      <x:c r="T576" s="75"/>
      <x:c r="U576" s="75"/>
      <x:c r="V576" s="75"/>
      <x:c r="W576" s="75"/>
      <x:c r="X576" s="75"/>
      <x:c r="Y576" s="75"/>
      <x:c r="Z576" s="75"/>
    </x:row>
    <x:row r="577" spans="1:26" ht="45.75" customHeight="1">
      <x:c r="A577" s="75"/>
      <x:c r="B577" s="75"/>
      <x:c r="C577" s="75"/>
      <x:c r="D577" s="75"/>
      <x:c r="E577" s="75"/>
      <x:c r="F577" s="75"/>
      <x:c r="G577" s="76"/>
      <x:c r="H577" s="75"/>
      <x:c r="I577" s="75"/>
      <x:c r="J577" s="75"/>
      <x:c r="K577" s="75"/>
      <x:c r="L577" s="75"/>
      <x:c r="M577" s="75"/>
      <x:c r="N577" s="75"/>
      <x:c r="O577" s="75"/>
      <x:c r="P577" s="75"/>
      <x:c r="Q577" s="75"/>
      <x:c r="R577" s="75"/>
      <x:c r="S577" s="75"/>
      <x:c r="T577" s="75"/>
      <x:c r="U577" s="75"/>
      <x:c r="V577" s="75"/>
      <x:c r="W577" s="75"/>
      <x:c r="X577" s="75"/>
      <x:c r="Y577" s="75"/>
      <x:c r="Z577" s="75"/>
    </x:row>
    <x:row r="578" spans="1:26" ht="45.75" customHeight="1">
      <x:c r="A578" s="75"/>
      <x:c r="B578" s="75"/>
      <x:c r="C578" s="75"/>
      <x:c r="D578" s="75"/>
      <x:c r="E578" s="75"/>
      <x:c r="F578" s="75"/>
      <x:c r="G578" s="76"/>
      <x:c r="H578" s="75"/>
      <x:c r="I578" s="75"/>
      <x:c r="J578" s="75"/>
      <x:c r="K578" s="75"/>
      <x:c r="L578" s="75"/>
      <x:c r="M578" s="75"/>
      <x:c r="N578" s="75"/>
      <x:c r="O578" s="75"/>
      <x:c r="P578" s="75"/>
      <x:c r="Q578" s="75"/>
      <x:c r="R578" s="75"/>
      <x:c r="S578" s="75"/>
      <x:c r="T578" s="75"/>
      <x:c r="U578" s="75"/>
      <x:c r="V578" s="75"/>
      <x:c r="W578" s="75"/>
      <x:c r="X578" s="75"/>
      <x:c r="Y578" s="75"/>
      <x:c r="Z578" s="75"/>
    </x:row>
    <x:row r="579" spans="1:26" ht="45.75" customHeight="1">
      <x:c r="A579" s="75"/>
      <x:c r="B579" s="75"/>
      <x:c r="C579" s="75"/>
      <x:c r="D579" s="75"/>
      <x:c r="E579" s="75"/>
      <x:c r="F579" s="75"/>
      <x:c r="G579" s="76"/>
      <x:c r="H579" s="75"/>
      <x:c r="I579" s="75"/>
      <x:c r="J579" s="75"/>
      <x:c r="K579" s="75"/>
      <x:c r="L579" s="75"/>
      <x:c r="M579" s="75"/>
      <x:c r="N579" s="75"/>
      <x:c r="O579" s="75"/>
      <x:c r="P579" s="75"/>
      <x:c r="Q579" s="75"/>
      <x:c r="R579" s="75"/>
      <x:c r="S579" s="75"/>
      <x:c r="T579" s="75"/>
      <x:c r="U579" s="75"/>
      <x:c r="V579" s="75"/>
      <x:c r="W579" s="75"/>
      <x:c r="X579" s="75"/>
      <x:c r="Y579" s="75"/>
      <x:c r="Z579" s="75"/>
    </x:row>
    <x:row r="580" spans="1:26" ht="45.75" customHeight="1">
      <x:c r="A580" s="75"/>
      <x:c r="B580" s="75"/>
      <x:c r="C580" s="75"/>
      <x:c r="D580" s="75"/>
      <x:c r="E580" s="75"/>
      <x:c r="F580" s="75"/>
      <x:c r="G580" s="76"/>
      <x:c r="H580" s="75"/>
      <x:c r="I580" s="75"/>
      <x:c r="J580" s="75"/>
      <x:c r="K580" s="75"/>
      <x:c r="L580" s="75"/>
      <x:c r="M580" s="75"/>
      <x:c r="N580" s="75"/>
      <x:c r="O580" s="75"/>
      <x:c r="P580" s="75"/>
      <x:c r="Q580" s="75"/>
      <x:c r="R580" s="75"/>
      <x:c r="S580" s="75"/>
      <x:c r="T580" s="75"/>
      <x:c r="U580" s="75"/>
      <x:c r="V580" s="75"/>
      <x:c r="W580" s="75"/>
      <x:c r="X580" s="75"/>
      <x:c r="Y580" s="75"/>
      <x:c r="Z580" s="75"/>
    </x:row>
    <x:row r="581" spans="1:26" ht="45.75" customHeight="1">
      <x:c r="A581" s="75"/>
      <x:c r="B581" s="75"/>
      <x:c r="C581" s="75"/>
      <x:c r="D581" s="75"/>
      <x:c r="E581" s="75"/>
      <x:c r="F581" s="75"/>
      <x:c r="G581" s="76"/>
      <x:c r="H581" s="75"/>
      <x:c r="I581" s="75"/>
      <x:c r="J581" s="75"/>
      <x:c r="K581" s="75"/>
      <x:c r="L581" s="75"/>
      <x:c r="M581" s="75"/>
      <x:c r="N581" s="75"/>
      <x:c r="O581" s="75"/>
      <x:c r="P581" s="75"/>
      <x:c r="Q581" s="75"/>
      <x:c r="R581" s="75"/>
      <x:c r="S581" s="75"/>
      <x:c r="T581" s="75"/>
      <x:c r="U581" s="75"/>
      <x:c r="V581" s="75"/>
      <x:c r="W581" s="75"/>
      <x:c r="X581" s="75"/>
      <x:c r="Y581" s="75"/>
      <x:c r="Z581" s="75"/>
    </x:row>
    <x:row r="582" spans="1:26" ht="45.75" customHeight="1">
      <x:c r="A582" s="75"/>
      <x:c r="B582" s="75"/>
      <x:c r="C582" s="75"/>
      <x:c r="D582" s="75"/>
      <x:c r="E582" s="75"/>
      <x:c r="F582" s="75"/>
      <x:c r="G582" s="76"/>
      <x:c r="H582" s="75"/>
      <x:c r="I582" s="75"/>
      <x:c r="J582" s="75"/>
      <x:c r="K582" s="75"/>
      <x:c r="L582" s="75"/>
      <x:c r="M582" s="75"/>
      <x:c r="N582" s="75"/>
      <x:c r="O582" s="75"/>
      <x:c r="P582" s="75"/>
      <x:c r="Q582" s="75"/>
      <x:c r="R582" s="75"/>
      <x:c r="S582" s="75"/>
      <x:c r="T582" s="75"/>
      <x:c r="U582" s="75"/>
      <x:c r="V582" s="75"/>
      <x:c r="W582" s="75"/>
      <x:c r="X582" s="75"/>
      <x:c r="Y582" s="75"/>
      <x:c r="Z582" s="75"/>
    </x:row>
    <x:row r="583" spans="1:26" ht="45.75" customHeight="1">
      <x:c r="A583" s="75"/>
      <x:c r="B583" s="75"/>
      <x:c r="C583" s="75"/>
      <x:c r="D583" s="75"/>
      <x:c r="E583" s="75"/>
      <x:c r="F583" s="75"/>
      <x:c r="G583" s="76"/>
      <x:c r="H583" s="75"/>
      <x:c r="I583" s="75"/>
      <x:c r="J583" s="75"/>
      <x:c r="K583" s="75"/>
      <x:c r="L583" s="75"/>
      <x:c r="M583" s="75"/>
      <x:c r="N583" s="75"/>
      <x:c r="O583" s="75"/>
      <x:c r="P583" s="75"/>
      <x:c r="Q583" s="75"/>
      <x:c r="R583" s="75"/>
      <x:c r="S583" s="75"/>
      <x:c r="T583" s="75"/>
      <x:c r="U583" s="75"/>
      <x:c r="V583" s="75"/>
      <x:c r="W583" s="75"/>
      <x:c r="X583" s="75"/>
      <x:c r="Y583" s="75"/>
      <x:c r="Z583" s="75"/>
    </x:row>
    <x:row r="584" spans="1:26" ht="45.75" customHeight="1">
      <x:c r="A584" s="75"/>
      <x:c r="B584" s="75"/>
      <x:c r="C584" s="75"/>
      <x:c r="D584" s="75"/>
      <x:c r="E584" s="75"/>
      <x:c r="F584" s="75"/>
      <x:c r="G584" s="76"/>
      <x:c r="H584" s="75"/>
      <x:c r="I584" s="75"/>
      <x:c r="J584" s="75"/>
      <x:c r="K584" s="75"/>
      <x:c r="L584" s="75"/>
      <x:c r="M584" s="75"/>
      <x:c r="N584" s="75"/>
      <x:c r="O584" s="75"/>
      <x:c r="P584" s="75"/>
      <x:c r="Q584" s="75"/>
      <x:c r="R584" s="75"/>
      <x:c r="S584" s="75"/>
      <x:c r="T584" s="75"/>
      <x:c r="U584" s="75"/>
      <x:c r="V584" s="75"/>
      <x:c r="W584" s="75"/>
      <x:c r="X584" s="75"/>
      <x:c r="Y584" s="75"/>
      <x:c r="Z584" s="75"/>
    </x:row>
    <x:row r="585" spans="1:26" ht="45.75" customHeight="1">
      <x:c r="A585" s="75"/>
      <x:c r="B585" s="75"/>
      <x:c r="C585" s="75"/>
      <x:c r="D585" s="75"/>
      <x:c r="E585" s="75"/>
      <x:c r="F585" s="75"/>
      <x:c r="G585" s="76"/>
      <x:c r="H585" s="75"/>
      <x:c r="I585" s="75"/>
      <x:c r="J585" s="75"/>
      <x:c r="K585" s="75"/>
      <x:c r="L585" s="75"/>
      <x:c r="M585" s="75"/>
      <x:c r="N585" s="75"/>
      <x:c r="O585" s="75"/>
      <x:c r="P585" s="75"/>
      <x:c r="Q585" s="75"/>
      <x:c r="R585" s="75"/>
      <x:c r="S585" s="75"/>
      <x:c r="T585" s="75"/>
      <x:c r="U585" s="75"/>
      <x:c r="V585" s="75"/>
      <x:c r="W585" s="75"/>
      <x:c r="X585" s="75"/>
      <x:c r="Y585" s="75"/>
      <x:c r="Z585" s="75"/>
    </x:row>
    <x:row r="586" spans="1:26" ht="45.75" customHeight="1">
      <x:c r="A586" s="75"/>
      <x:c r="B586" s="75"/>
      <x:c r="C586" s="75"/>
      <x:c r="D586" s="75"/>
      <x:c r="E586" s="75"/>
      <x:c r="F586" s="75"/>
      <x:c r="G586" s="76"/>
      <x:c r="H586" s="75"/>
      <x:c r="I586" s="75"/>
      <x:c r="J586" s="75"/>
      <x:c r="K586" s="75"/>
      <x:c r="L586" s="75"/>
      <x:c r="M586" s="75"/>
      <x:c r="N586" s="75"/>
      <x:c r="O586" s="75"/>
      <x:c r="P586" s="75"/>
      <x:c r="Q586" s="75"/>
      <x:c r="R586" s="75"/>
      <x:c r="S586" s="75"/>
      <x:c r="T586" s="75"/>
      <x:c r="U586" s="75"/>
      <x:c r="V586" s="75"/>
      <x:c r="W586" s="75"/>
      <x:c r="X586" s="75"/>
      <x:c r="Y586" s="75"/>
      <x:c r="Z586" s="75"/>
    </x:row>
    <x:row r="587" spans="1:26" ht="45.75" customHeight="1">
      <x:c r="A587" s="75"/>
      <x:c r="B587" s="75"/>
      <x:c r="C587" s="75"/>
      <x:c r="D587" s="75"/>
      <x:c r="E587" s="75"/>
      <x:c r="F587" s="75"/>
      <x:c r="G587" s="76"/>
      <x:c r="H587" s="75"/>
      <x:c r="I587" s="75"/>
      <x:c r="J587" s="75"/>
      <x:c r="K587" s="75"/>
      <x:c r="L587" s="75"/>
      <x:c r="M587" s="75"/>
      <x:c r="N587" s="75"/>
      <x:c r="O587" s="75"/>
      <x:c r="P587" s="75"/>
      <x:c r="Q587" s="75"/>
      <x:c r="R587" s="75"/>
      <x:c r="S587" s="75"/>
      <x:c r="T587" s="75"/>
      <x:c r="U587" s="75"/>
      <x:c r="V587" s="75"/>
      <x:c r="W587" s="75"/>
      <x:c r="X587" s="75"/>
      <x:c r="Y587" s="75"/>
      <x:c r="Z587" s="75"/>
    </x:row>
    <x:row r="588" spans="1:26" ht="45.75" customHeight="1">
      <x:c r="A588" s="75"/>
      <x:c r="B588" s="75"/>
      <x:c r="C588" s="75"/>
      <x:c r="D588" s="75"/>
      <x:c r="E588" s="75"/>
      <x:c r="F588" s="75"/>
      <x:c r="G588" s="76"/>
      <x:c r="H588" s="75"/>
      <x:c r="I588" s="75"/>
      <x:c r="J588" s="75"/>
      <x:c r="K588" s="75"/>
      <x:c r="L588" s="75"/>
      <x:c r="M588" s="75"/>
      <x:c r="N588" s="75"/>
      <x:c r="O588" s="75"/>
      <x:c r="P588" s="75"/>
      <x:c r="Q588" s="75"/>
      <x:c r="R588" s="75"/>
      <x:c r="S588" s="75"/>
      <x:c r="T588" s="75"/>
      <x:c r="U588" s="75"/>
      <x:c r="V588" s="75"/>
      <x:c r="W588" s="75"/>
      <x:c r="X588" s="75"/>
      <x:c r="Y588" s="75"/>
      <x:c r="Z588" s="75"/>
    </x:row>
    <x:row r="589" spans="1:26" ht="45.75" customHeight="1">
      <x:c r="A589" s="75"/>
      <x:c r="B589" s="75"/>
      <x:c r="C589" s="75"/>
      <x:c r="D589" s="75"/>
      <x:c r="E589" s="75"/>
      <x:c r="F589" s="75"/>
      <x:c r="G589" s="76"/>
      <x:c r="H589" s="75"/>
      <x:c r="I589" s="75"/>
      <x:c r="J589" s="75"/>
      <x:c r="K589" s="75"/>
      <x:c r="L589" s="75"/>
      <x:c r="M589" s="75"/>
      <x:c r="N589" s="75"/>
      <x:c r="O589" s="75"/>
      <x:c r="P589" s="75"/>
      <x:c r="Q589" s="75"/>
      <x:c r="R589" s="75"/>
      <x:c r="S589" s="75"/>
      <x:c r="T589" s="75"/>
      <x:c r="U589" s="75"/>
      <x:c r="V589" s="75"/>
      <x:c r="W589" s="75"/>
      <x:c r="X589" s="75"/>
      <x:c r="Y589" s="75"/>
      <x:c r="Z589" s="75"/>
    </x:row>
    <x:row r="590" spans="1:26" ht="45.75" customHeight="1">
      <x:c r="A590" s="75"/>
      <x:c r="B590" s="75"/>
      <x:c r="C590" s="75"/>
      <x:c r="D590" s="75"/>
      <x:c r="E590" s="75"/>
      <x:c r="F590" s="75"/>
      <x:c r="G590" s="76"/>
      <x:c r="H590" s="75"/>
      <x:c r="I590" s="75"/>
      <x:c r="J590" s="75"/>
      <x:c r="K590" s="75"/>
      <x:c r="L590" s="75"/>
      <x:c r="M590" s="75"/>
      <x:c r="N590" s="75"/>
      <x:c r="O590" s="75"/>
      <x:c r="P590" s="75"/>
      <x:c r="Q590" s="75"/>
      <x:c r="R590" s="75"/>
      <x:c r="S590" s="75"/>
      <x:c r="T590" s="75"/>
      <x:c r="U590" s="75"/>
      <x:c r="V590" s="75"/>
      <x:c r="W590" s="75"/>
      <x:c r="X590" s="75"/>
      <x:c r="Y590" s="75"/>
      <x:c r="Z590" s="75"/>
    </x:row>
    <x:row r="591" spans="1:26" ht="45.75" customHeight="1">
      <x:c r="A591" s="75"/>
      <x:c r="B591" s="75"/>
      <x:c r="C591" s="75"/>
      <x:c r="D591" s="75"/>
      <x:c r="E591" s="75"/>
      <x:c r="F591" s="75"/>
      <x:c r="G591" s="76"/>
      <x:c r="H591" s="75"/>
      <x:c r="I591" s="75"/>
      <x:c r="J591" s="75"/>
      <x:c r="K591" s="75"/>
      <x:c r="L591" s="75"/>
      <x:c r="M591" s="75"/>
      <x:c r="N591" s="75"/>
      <x:c r="O591" s="75"/>
      <x:c r="P591" s="75"/>
      <x:c r="Q591" s="75"/>
      <x:c r="R591" s="75"/>
      <x:c r="S591" s="75"/>
      <x:c r="T591" s="75"/>
      <x:c r="U591" s="75"/>
      <x:c r="V591" s="75"/>
      <x:c r="W591" s="75"/>
      <x:c r="X591" s="75"/>
      <x:c r="Y591" s="75"/>
      <x:c r="Z591" s="75"/>
    </x:row>
    <x:row r="592" spans="1:26" ht="45.75" customHeight="1">
      <x:c r="A592" s="75"/>
      <x:c r="B592" s="75"/>
      <x:c r="C592" s="75"/>
      <x:c r="D592" s="75"/>
      <x:c r="E592" s="75"/>
      <x:c r="F592" s="75"/>
      <x:c r="G592" s="76"/>
      <x:c r="H592" s="75"/>
      <x:c r="I592" s="75"/>
      <x:c r="J592" s="75"/>
      <x:c r="K592" s="75"/>
      <x:c r="L592" s="75"/>
      <x:c r="M592" s="75"/>
      <x:c r="N592" s="75"/>
      <x:c r="O592" s="75"/>
      <x:c r="P592" s="75"/>
      <x:c r="Q592" s="75"/>
      <x:c r="R592" s="75"/>
      <x:c r="S592" s="75"/>
      <x:c r="T592" s="75"/>
      <x:c r="U592" s="75"/>
      <x:c r="V592" s="75"/>
      <x:c r="W592" s="75"/>
      <x:c r="X592" s="75"/>
      <x:c r="Y592" s="75"/>
      <x:c r="Z592" s="75"/>
    </x:row>
    <x:row r="593" spans="1:26" ht="45.75" customHeight="1">
      <x:c r="A593" s="75"/>
      <x:c r="B593" s="75"/>
      <x:c r="C593" s="75"/>
      <x:c r="D593" s="75"/>
      <x:c r="E593" s="75"/>
      <x:c r="F593" s="75"/>
      <x:c r="G593" s="76"/>
      <x:c r="H593" s="75"/>
      <x:c r="I593" s="75"/>
      <x:c r="J593" s="75"/>
      <x:c r="K593" s="75"/>
      <x:c r="L593" s="75"/>
      <x:c r="M593" s="75"/>
      <x:c r="N593" s="75"/>
      <x:c r="O593" s="75"/>
      <x:c r="P593" s="75"/>
      <x:c r="Q593" s="75"/>
      <x:c r="R593" s="75"/>
      <x:c r="S593" s="75"/>
      <x:c r="T593" s="75"/>
      <x:c r="U593" s="75"/>
      <x:c r="V593" s="75"/>
      <x:c r="W593" s="75"/>
      <x:c r="X593" s="75"/>
      <x:c r="Y593" s="75"/>
      <x:c r="Z593" s="75"/>
    </x:row>
    <x:row r="594" spans="1:26" ht="45.75" customHeight="1">
      <x:c r="A594" s="75"/>
      <x:c r="B594" s="75"/>
      <x:c r="C594" s="75"/>
      <x:c r="D594" s="75"/>
      <x:c r="E594" s="75"/>
      <x:c r="F594" s="75"/>
      <x:c r="G594" s="76"/>
      <x:c r="H594" s="75"/>
      <x:c r="I594" s="75"/>
      <x:c r="J594" s="75"/>
      <x:c r="K594" s="75"/>
      <x:c r="L594" s="75"/>
      <x:c r="M594" s="75"/>
      <x:c r="N594" s="75"/>
      <x:c r="O594" s="75"/>
      <x:c r="P594" s="75"/>
      <x:c r="Q594" s="75"/>
      <x:c r="R594" s="75"/>
      <x:c r="S594" s="75"/>
      <x:c r="T594" s="75"/>
      <x:c r="U594" s="75"/>
      <x:c r="V594" s="75"/>
      <x:c r="W594" s="75"/>
      <x:c r="X594" s="75"/>
      <x:c r="Y594" s="75"/>
      <x:c r="Z594" s="75"/>
    </x:row>
    <x:row r="595" spans="1:26" ht="45.75" customHeight="1">
      <x:c r="A595" s="75"/>
      <x:c r="B595" s="75"/>
      <x:c r="C595" s="75"/>
      <x:c r="D595" s="75"/>
      <x:c r="E595" s="75"/>
      <x:c r="F595" s="75"/>
      <x:c r="G595" s="76"/>
      <x:c r="H595" s="75"/>
      <x:c r="I595" s="75"/>
      <x:c r="J595" s="75"/>
      <x:c r="K595" s="75"/>
      <x:c r="L595" s="75"/>
      <x:c r="M595" s="75"/>
      <x:c r="N595" s="75"/>
      <x:c r="O595" s="75"/>
      <x:c r="P595" s="75"/>
      <x:c r="Q595" s="75"/>
      <x:c r="R595" s="75"/>
      <x:c r="S595" s="75"/>
      <x:c r="T595" s="75"/>
      <x:c r="U595" s="75"/>
      <x:c r="V595" s="75"/>
      <x:c r="W595" s="75"/>
      <x:c r="X595" s="75"/>
      <x:c r="Y595" s="75"/>
      <x:c r="Z595" s="75"/>
    </x:row>
    <x:row r="596" spans="1:26" ht="45.75" customHeight="1">
      <x:c r="A596" s="75"/>
      <x:c r="B596" s="75"/>
      <x:c r="C596" s="75"/>
      <x:c r="D596" s="75"/>
      <x:c r="E596" s="75"/>
      <x:c r="F596" s="75"/>
      <x:c r="G596" s="76"/>
      <x:c r="H596" s="75"/>
      <x:c r="I596" s="75"/>
      <x:c r="J596" s="75"/>
      <x:c r="K596" s="75"/>
      <x:c r="L596" s="75"/>
      <x:c r="M596" s="75"/>
      <x:c r="N596" s="75"/>
      <x:c r="O596" s="75"/>
      <x:c r="P596" s="75"/>
      <x:c r="Q596" s="75"/>
      <x:c r="R596" s="75"/>
      <x:c r="S596" s="75"/>
      <x:c r="T596" s="75"/>
      <x:c r="U596" s="75"/>
      <x:c r="V596" s="75"/>
      <x:c r="W596" s="75"/>
      <x:c r="X596" s="75"/>
      <x:c r="Y596" s="75"/>
      <x:c r="Z596" s="75"/>
    </x:row>
    <x:row r="597" spans="1:26" ht="45.75" customHeight="1">
      <x:c r="A597" s="75"/>
      <x:c r="B597" s="75"/>
      <x:c r="C597" s="75"/>
      <x:c r="D597" s="75"/>
      <x:c r="E597" s="75"/>
      <x:c r="F597" s="75"/>
      <x:c r="G597" s="76"/>
      <x:c r="H597" s="75"/>
      <x:c r="I597" s="75"/>
      <x:c r="J597" s="75"/>
      <x:c r="K597" s="75"/>
      <x:c r="L597" s="75"/>
      <x:c r="M597" s="75"/>
      <x:c r="N597" s="75"/>
      <x:c r="O597" s="75"/>
      <x:c r="P597" s="75"/>
      <x:c r="Q597" s="75"/>
      <x:c r="R597" s="75"/>
      <x:c r="S597" s="75"/>
      <x:c r="T597" s="75"/>
      <x:c r="U597" s="75"/>
      <x:c r="V597" s="75"/>
      <x:c r="W597" s="75"/>
      <x:c r="X597" s="75"/>
      <x:c r="Y597" s="75"/>
      <x:c r="Z597" s="75"/>
    </x:row>
    <x:row r="598" spans="1:26" ht="45.75" customHeight="1">
      <x:c r="A598" s="75"/>
      <x:c r="B598" s="75"/>
      <x:c r="C598" s="75"/>
      <x:c r="D598" s="75"/>
      <x:c r="E598" s="75"/>
      <x:c r="F598" s="75"/>
      <x:c r="G598" s="76"/>
      <x:c r="H598" s="75"/>
      <x:c r="I598" s="75"/>
      <x:c r="J598" s="75"/>
      <x:c r="K598" s="75"/>
      <x:c r="L598" s="75"/>
      <x:c r="M598" s="75"/>
      <x:c r="N598" s="75"/>
      <x:c r="O598" s="75"/>
      <x:c r="P598" s="75"/>
      <x:c r="Q598" s="75"/>
      <x:c r="R598" s="75"/>
      <x:c r="S598" s="75"/>
      <x:c r="T598" s="75"/>
      <x:c r="U598" s="75"/>
      <x:c r="V598" s="75"/>
      <x:c r="W598" s="75"/>
      <x:c r="X598" s="75"/>
      <x:c r="Y598" s="75"/>
      <x:c r="Z598" s="75"/>
    </x:row>
    <x:row r="599" spans="1:26" ht="45.75" customHeight="1">
      <x:c r="A599" s="75"/>
      <x:c r="B599" s="75"/>
      <x:c r="C599" s="75"/>
      <x:c r="D599" s="75"/>
      <x:c r="E599" s="75"/>
      <x:c r="F599" s="75"/>
      <x:c r="G599" s="76"/>
      <x:c r="H599" s="75"/>
      <x:c r="I599" s="75"/>
      <x:c r="J599" s="75"/>
      <x:c r="K599" s="75"/>
      <x:c r="L599" s="75"/>
      <x:c r="M599" s="75"/>
      <x:c r="N599" s="75"/>
      <x:c r="O599" s="75"/>
      <x:c r="P599" s="75"/>
      <x:c r="Q599" s="75"/>
      <x:c r="R599" s="75"/>
      <x:c r="S599" s="75"/>
      <x:c r="T599" s="75"/>
      <x:c r="U599" s="75"/>
      <x:c r="V599" s="75"/>
      <x:c r="W599" s="75"/>
      <x:c r="X599" s="75"/>
      <x:c r="Y599" s="75"/>
      <x:c r="Z599" s="75"/>
    </x:row>
    <x:row r="600" spans="1:26" ht="45.75" customHeight="1">
      <x:c r="A600" s="75"/>
      <x:c r="B600" s="75"/>
      <x:c r="C600" s="75"/>
      <x:c r="D600" s="75"/>
      <x:c r="E600" s="75"/>
      <x:c r="F600" s="75"/>
      <x:c r="G600" s="76"/>
      <x:c r="H600" s="75"/>
      <x:c r="I600" s="75"/>
      <x:c r="J600" s="75"/>
      <x:c r="K600" s="75"/>
      <x:c r="L600" s="75"/>
      <x:c r="M600" s="75"/>
      <x:c r="N600" s="75"/>
      <x:c r="O600" s="75"/>
      <x:c r="P600" s="75"/>
      <x:c r="Q600" s="75"/>
      <x:c r="R600" s="75"/>
      <x:c r="S600" s="75"/>
      <x:c r="T600" s="75"/>
      <x:c r="U600" s="75"/>
      <x:c r="V600" s="75"/>
      <x:c r="W600" s="75"/>
      <x:c r="X600" s="75"/>
      <x:c r="Y600" s="75"/>
      <x:c r="Z600" s="75"/>
    </x:row>
    <x:row r="601" spans="1:26" ht="45.75" customHeight="1">
      <x:c r="A601" s="75"/>
      <x:c r="B601" s="75"/>
      <x:c r="C601" s="75"/>
      <x:c r="D601" s="75"/>
      <x:c r="E601" s="75"/>
      <x:c r="F601" s="75"/>
      <x:c r="G601" s="76"/>
      <x:c r="H601" s="75"/>
      <x:c r="I601" s="75"/>
      <x:c r="J601" s="75"/>
      <x:c r="K601" s="75"/>
      <x:c r="L601" s="75"/>
      <x:c r="M601" s="75"/>
      <x:c r="N601" s="75"/>
      <x:c r="O601" s="75"/>
      <x:c r="P601" s="75"/>
      <x:c r="Q601" s="75"/>
      <x:c r="R601" s="75"/>
      <x:c r="S601" s="75"/>
      <x:c r="T601" s="75"/>
      <x:c r="U601" s="75"/>
      <x:c r="V601" s="75"/>
      <x:c r="W601" s="75"/>
      <x:c r="X601" s="75"/>
      <x:c r="Y601" s="75"/>
      <x:c r="Z601" s="75"/>
    </x:row>
    <x:row r="602" spans="1:26" ht="45.75" customHeight="1">
      <x:c r="A602" s="75"/>
      <x:c r="B602" s="75"/>
      <x:c r="C602" s="75"/>
      <x:c r="D602" s="75"/>
      <x:c r="E602" s="75"/>
      <x:c r="F602" s="75"/>
      <x:c r="G602" s="76"/>
      <x:c r="H602" s="75"/>
      <x:c r="I602" s="75"/>
      <x:c r="J602" s="75"/>
      <x:c r="K602" s="75"/>
      <x:c r="L602" s="75"/>
      <x:c r="M602" s="75"/>
      <x:c r="N602" s="75"/>
      <x:c r="O602" s="75"/>
      <x:c r="P602" s="75"/>
      <x:c r="Q602" s="75"/>
      <x:c r="R602" s="75"/>
      <x:c r="S602" s="75"/>
      <x:c r="T602" s="75"/>
      <x:c r="U602" s="75"/>
      <x:c r="V602" s="75"/>
      <x:c r="W602" s="75"/>
      <x:c r="X602" s="75"/>
      <x:c r="Y602" s="75"/>
      <x:c r="Z602" s="75"/>
    </x:row>
    <x:row r="603" spans="1:26" ht="45.75" customHeight="1">
      <x:c r="A603" s="75"/>
      <x:c r="B603" s="75"/>
      <x:c r="C603" s="75"/>
      <x:c r="D603" s="75"/>
      <x:c r="E603" s="75"/>
      <x:c r="F603" s="75"/>
      <x:c r="G603" s="76"/>
      <x:c r="H603" s="75"/>
      <x:c r="I603" s="75"/>
      <x:c r="J603" s="75"/>
      <x:c r="K603" s="75"/>
      <x:c r="L603" s="75"/>
      <x:c r="M603" s="75"/>
      <x:c r="N603" s="75"/>
      <x:c r="O603" s="75"/>
      <x:c r="P603" s="75"/>
      <x:c r="Q603" s="75"/>
      <x:c r="R603" s="75"/>
      <x:c r="S603" s="75"/>
      <x:c r="T603" s="75"/>
      <x:c r="U603" s="75"/>
      <x:c r="V603" s="75"/>
      <x:c r="W603" s="75"/>
      <x:c r="X603" s="75"/>
      <x:c r="Y603" s="75"/>
      <x:c r="Z603" s="75"/>
    </x:row>
    <x:row r="604" spans="1:26" ht="45.75" customHeight="1">
      <x:c r="A604" s="75"/>
      <x:c r="B604" s="75"/>
      <x:c r="C604" s="75"/>
      <x:c r="D604" s="75"/>
      <x:c r="E604" s="75"/>
      <x:c r="F604" s="75"/>
      <x:c r="G604" s="76"/>
      <x:c r="H604" s="75"/>
      <x:c r="I604" s="75"/>
      <x:c r="J604" s="75"/>
      <x:c r="K604" s="75"/>
      <x:c r="L604" s="75"/>
      <x:c r="M604" s="75"/>
      <x:c r="N604" s="75"/>
      <x:c r="O604" s="75"/>
      <x:c r="P604" s="75"/>
      <x:c r="Q604" s="75"/>
      <x:c r="R604" s="75"/>
      <x:c r="S604" s="75"/>
      <x:c r="T604" s="75"/>
      <x:c r="U604" s="75"/>
      <x:c r="V604" s="75"/>
      <x:c r="W604" s="75"/>
      <x:c r="X604" s="75"/>
      <x:c r="Y604" s="75"/>
      <x:c r="Z604" s="75"/>
    </x:row>
    <x:row r="605" spans="1:26" ht="45.75" customHeight="1">
      <x:c r="A605" s="75"/>
      <x:c r="B605" s="75"/>
      <x:c r="C605" s="75"/>
      <x:c r="D605" s="75"/>
      <x:c r="E605" s="75"/>
      <x:c r="F605" s="75"/>
      <x:c r="G605" s="76"/>
      <x:c r="H605" s="75"/>
      <x:c r="I605" s="75"/>
      <x:c r="J605" s="75"/>
      <x:c r="K605" s="75"/>
      <x:c r="L605" s="75"/>
      <x:c r="M605" s="75"/>
      <x:c r="N605" s="75"/>
      <x:c r="O605" s="75"/>
      <x:c r="P605" s="75"/>
      <x:c r="Q605" s="75"/>
      <x:c r="R605" s="75"/>
      <x:c r="S605" s="75"/>
      <x:c r="T605" s="75"/>
      <x:c r="U605" s="75"/>
      <x:c r="V605" s="75"/>
      <x:c r="W605" s="75"/>
      <x:c r="X605" s="75"/>
      <x:c r="Y605" s="75"/>
      <x:c r="Z605" s="75"/>
    </x:row>
    <x:row r="606" spans="1:26" ht="45.75" customHeight="1">
      <x:c r="A606" s="75"/>
      <x:c r="B606" s="75"/>
      <x:c r="C606" s="75"/>
      <x:c r="D606" s="75"/>
      <x:c r="E606" s="75"/>
      <x:c r="F606" s="75"/>
      <x:c r="G606" s="76"/>
      <x:c r="H606" s="75"/>
      <x:c r="I606" s="75"/>
      <x:c r="J606" s="75"/>
      <x:c r="K606" s="75"/>
      <x:c r="L606" s="75"/>
      <x:c r="M606" s="75"/>
      <x:c r="N606" s="75"/>
      <x:c r="O606" s="75"/>
      <x:c r="P606" s="75"/>
      <x:c r="Q606" s="75"/>
      <x:c r="R606" s="75"/>
      <x:c r="S606" s="75"/>
      <x:c r="T606" s="75"/>
      <x:c r="U606" s="75"/>
      <x:c r="V606" s="75"/>
      <x:c r="W606" s="75"/>
      <x:c r="X606" s="75"/>
      <x:c r="Y606" s="75"/>
      <x:c r="Z606" s="75"/>
    </x:row>
    <x:row r="607" spans="1:26" ht="45.75" customHeight="1">
      <x:c r="A607" s="75"/>
      <x:c r="B607" s="75"/>
      <x:c r="C607" s="75"/>
      <x:c r="D607" s="75"/>
      <x:c r="E607" s="75"/>
      <x:c r="F607" s="75"/>
      <x:c r="G607" s="76"/>
      <x:c r="H607" s="75"/>
      <x:c r="I607" s="75"/>
      <x:c r="J607" s="75"/>
      <x:c r="K607" s="75"/>
      <x:c r="L607" s="75"/>
      <x:c r="M607" s="75"/>
      <x:c r="N607" s="75"/>
      <x:c r="O607" s="75"/>
      <x:c r="P607" s="75"/>
      <x:c r="Q607" s="75"/>
      <x:c r="R607" s="75"/>
      <x:c r="S607" s="75"/>
      <x:c r="T607" s="75"/>
      <x:c r="U607" s="75"/>
      <x:c r="V607" s="75"/>
      <x:c r="W607" s="75"/>
      <x:c r="X607" s="75"/>
      <x:c r="Y607" s="75"/>
      <x:c r="Z607" s="75"/>
    </x:row>
    <x:row r="608" spans="1:26" ht="45.75" customHeight="1">
      <x:c r="A608" s="75"/>
      <x:c r="B608" s="75"/>
      <x:c r="C608" s="75"/>
      <x:c r="D608" s="75"/>
      <x:c r="E608" s="75"/>
      <x:c r="F608" s="75"/>
      <x:c r="G608" s="76"/>
      <x:c r="H608" s="75"/>
      <x:c r="I608" s="75"/>
      <x:c r="J608" s="75"/>
      <x:c r="K608" s="75"/>
      <x:c r="L608" s="75"/>
      <x:c r="M608" s="75"/>
      <x:c r="N608" s="75"/>
      <x:c r="O608" s="75"/>
      <x:c r="P608" s="75"/>
      <x:c r="Q608" s="75"/>
      <x:c r="R608" s="75"/>
      <x:c r="S608" s="75"/>
      <x:c r="T608" s="75"/>
      <x:c r="U608" s="75"/>
      <x:c r="V608" s="75"/>
      <x:c r="W608" s="75"/>
      <x:c r="X608" s="75"/>
      <x:c r="Y608" s="75"/>
      <x:c r="Z608" s="75"/>
    </x:row>
    <x:row r="609" spans="1:26" ht="45.75" customHeight="1">
      <x:c r="A609" s="75"/>
      <x:c r="B609" s="75"/>
      <x:c r="C609" s="75"/>
      <x:c r="D609" s="75"/>
      <x:c r="E609" s="75"/>
      <x:c r="F609" s="75"/>
      <x:c r="G609" s="76"/>
      <x:c r="H609" s="75"/>
      <x:c r="I609" s="75"/>
      <x:c r="J609" s="75"/>
      <x:c r="K609" s="75"/>
      <x:c r="L609" s="75"/>
      <x:c r="M609" s="75"/>
      <x:c r="N609" s="75"/>
      <x:c r="O609" s="75"/>
      <x:c r="P609" s="75"/>
      <x:c r="Q609" s="75"/>
      <x:c r="R609" s="75"/>
      <x:c r="S609" s="75"/>
      <x:c r="T609" s="75"/>
      <x:c r="U609" s="75"/>
      <x:c r="V609" s="75"/>
      <x:c r="W609" s="75"/>
      <x:c r="X609" s="75"/>
      <x:c r="Y609" s="75"/>
      <x:c r="Z609" s="75"/>
    </x:row>
    <x:row r="610" spans="1:26" ht="45.75" customHeight="1">
      <x:c r="A610" s="75"/>
      <x:c r="B610" s="75"/>
      <x:c r="C610" s="75"/>
      <x:c r="D610" s="75"/>
      <x:c r="E610" s="75"/>
      <x:c r="F610" s="75"/>
      <x:c r="G610" s="76"/>
      <x:c r="H610" s="75"/>
      <x:c r="I610" s="75"/>
      <x:c r="J610" s="75"/>
      <x:c r="K610" s="75"/>
      <x:c r="L610" s="75"/>
      <x:c r="M610" s="75"/>
      <x:c r="N610" s="75"/>
      <x:c r="O610" s="75"/>
      <x:c r="P610" s="75"/>
      <x:c r="Q610" s="75"/>
      <x:c r="R610" s="75"/>
      <x:c r="S610" s="75"/>
      <x:c r="T610" s="75"/>
      <x:c r="U610" s="75"/>
      <x:c r="V610" s="75"/>
      <x:c r="W610" s="75"/>
      <x:c r="X610" s="75"/>
      <x:c r="Y610" s="75"/>
      <x:c r="Z610" s="75"/>
    </x:row>
    <x:row r="611" spans="1:26" ht="45.75" customHeight="1">
      <x:c r="A611" s="75"/>
      <x:c r="B611" s="75"/>
      <x:c r="C611" s="75"/>
      <x:c r="D611" s="75"/>
      <x:c r="E611" s="75"/>
      <x:c r="F611" s="75"/>
      <x:c r="G611" s="76"/>
      <x:c r="H611" s="75"/>
      <x:c r="I611" s="75"/>
      <x:c r="J611" s="75"/>
      <x:c r="K611" s="75"/>
      <x:c r="L611" s="75"/>
      <x:c r="M611" s="75"/>
      <x:c r="N611" s="75"/>
      <x:c r="O611" s="75"/>
      <x:c r="P611" s="75"/>
      <x:c r="Q611" s="75"/>
      <x:c r="R611" s="75"/>
      <x:c r="S611" s="75"/>
      <x:c r="T611" s="75"/>
      <x:c r="U611" s="75"/>
      <x:c r="V611" s="75"/>
      <x:c r="W611" s="75"/>
      <x:c r="X611" s="75"/>
      <x:c r="Y611" s="75"/>
      <x:c r="Z611" s="75"/>
    </x:row>
    <x:row r="612" spans="1:26" ht="45.75" customHeight="1">
      <x:c r="A612" s="75"/>
      <x:c r="B612" s="75"/>
      <x:c r="C612" s="75"/>
      <x:c r="D612" s="75"/>
      <x:c r="E612" s="75"/>
      <x:c r="F612" s="75"/>
      <x:c r="G612" s="76"/>
      <x:c r="H612" s="75"/>
      <x:c r="I612" s="75"/>
      <x:c r="J612" s="75"/>
      <x:c r="K612" s="75"/>
      <x:c r="L612" s="75"/>
      <x:c r="M612" s="75"/>
      <x:c r="N612" s="75"/>
      <x:c r="O612" s="75"/>
      <x:c r="P612" s="75"/>
      <x:c r="Q612" s="75"/>
      <x:c r="R612" s="75"/>
      <x:c r="S612" s="75"/>
      <x:c r="T612" s="75"/>
      <x:c r="U612" s="75"/>
      <x:c r="V612" s="75"/>
      <x:c r="W612" s="75"/>
      <x:c r="X612" s="75"/>
      <x:c r="Y612" s="75"/>
      <x:c r="Z612" s="75"/>
    </x:row>
    <x:row r="613" spans="1:26" ht="45.75" customHeight="1">
      <x:c r="A613" s="75"/>
      <x:c r="B613" s="75"/>
      <x:c r="C613" s="75"/>
      <x:c r="D613" s="75"/>
      <x:c r="E613" s="75"/>
      <x:c r="F613" s="75"/>
      <x:c r="G613" s="76"/>
      <x:c r="H613" s="75"/>
      <x:c r="I613" s="75"/>
      <x:c r="J613" s="75"/>
      <x:c r="K613" s="75"/>
      <x:c r="L613" s="75"/>
      <x:c r="M613" s="75"/>
      <x:c r="N613" s="75"/>
      <x:c r="O613" s="75"/>
      <x:c r="P613" s="75"/>
      <x:c r="Q613" s="75"/>
      <x:c r="R613" s="75"/>
      <x:c r="S613" s="75"/>
      <x:c r="T613" s="75"/>
      <x:c r="U613" s="75"/>
      <x:c r="V613" s="75"/>
      <x:c r="W613" s="75"/>
      <x:c r="X613" s="75"/>
      <x:c r="Y613" s="75"/>
      <x:c r="Z613" s="75"/>
    </x:row>
    <x:row r="614" spans="1:26" ht="45.75" customHeight="1">
      <x:c r="A614" s="75"/>
      <x:c r="B614" s="75"/>
      <x:c r="C614" s="75"/>
      <x:c r="D614" s="75"/>
      <x:c r="E614" s="75"/>
      <x:c r="F614" s="75"/>
      <x:c r="G614" s="76"/>
      <x:c r="H614" s="75"/>
      <x:c r="I614" s="75"/>
      <x:c r="J614" s="75"/>
      <x:c r="K614" s="75"/>
      <x:c r="L614" s="75"/>
      <x:c r="M614" s="75"/>
      <x:c r="N614" s="75"/>
      <x:c r="O614" s="75"/>
      <x:c r="P614" s="75"/>
      <x:c r="Q614" s="75"/>
      <x:c r="R614" s="75"/>
      <x:c r="S614" s="75"/>
      <x:c r="T614" s="75"/>
      <x:c r="U614" s="75"/>
      <x:c r="V614" s="75"/>
      <x:c r="W614" s="75"/>
      <x:c r="X614" s="75"/>
      <x:c r="Y614" s="75"/>
      <x:c r="Z614" s="75"/>
    </x:row>
    <x:row r="615" spans="1:26" ht="45.75" customHeight="1">
      <x:c r="A615" s="75"/>
      <x:c r="B615" s="75"/>
      <x:c r="C615" s="75"/>
      <x:c r="D615" s="75"/>
      <x:c r="E615" s="75"/>
      <x:c r="F615" s="75"/>
      <x:c r="G615" s="76"/>
      <x:c r="H615" s="75"/>
      <x:c r="I615" s="75"/>
      <x:c r="J615" s="75"/>
      <x:c r="K615" s="75"/>
      <x:c r="L615" s="75"/>
      <x:c r="M615" s="75"/>
      <x:c r="N615" s="75"/>
      <x:c r="O615" s="75"/>
      <x:c r="P615" s="75"/>
      <x:c r="Q615" s="75"/>
      <x:c r="R615" s="75"/>
      <x:c r="S615" s="75"/>
      <x:c r="T615" s="75"/>
      <x:c r="U615" s="75"/>
      <x:c r="V615" s="75"/>
      <x:c r="W615" s="75"/>
      <x:c r="X615" s="75"/>
      <x:c r="Y615" s="75"/>
      <x:c r="Z615" s="75"/>
    </x:row>
    <x:row r="616" spans="1:26" ht="45.75" customHeight="1">
      <x:c r="A616" s="75"/>
      <x:c r="B616" s="75"/>
      <x:c r="C616" s="75"/>
      <x:c r="D616" s="75"/>
      <x:c r="E616" s="75"/>
      <x:c r="F616" s="75"/>
      <x:c r="G616" s="76"/>
      <x:c r="H616" s="75"/>
      <x:c r="I616" s="75"/>
      <x:c r="J616" s="75"/>
      <x:c r="K616" s="75"/>
      <x:c r="L616" s="75"/>
      <x:c r="M616" s="75"/>
      <x:c r="N616" s="75"/>
      <x:c r="O616" s="75"/>
      <x:c r="P616" s="75"/>
      <x:c r="Q616" s="75"/>
      <x:c r="R616" s="75"/>
      <x:c r="S616" s="75"/>
      <x:c r="T616" s="75"/>
      <x:c r="U616" s="75"/>
      <x:c r="V616" s="75"/>
      <x:c r="W616" s="75"/>
      <x:c r="X616" s="75"/>
      <x:c r="Y616" s="75"/>
      <x:c r="Z616" s="75"/>
    </x:row>
    <x:row r="617" spans="1:26" ht="45.75" customHeight="1">
      <x:c r="A617" s="75"/>
      <x:c r="B617" s="75"/>
      <x:c r="C617" s="75"/>
      <x:c r="D617" s="75"/>
      <x:c r="E617" s="75"/>
      <x:c r="F617" s="75"/>
      <x:c r="G617" s="76"/>
      <x:c r="H617" s="75"/>
      <x:c r="I617" s="75"/>
      <x:c r="J617" s="75"/>
      <x:c r="K617" s="75"/>
      <x:c r="L617" s="75"/>
      <x:c r="M617" s="75"/>
      <x:c r="N617" s="75"/>
      <x:c r="O617" s="75"/>
      <x:c r="P617" s="75"/>
      <x:c r="Q617" s="75"/>
      <x:c r="R617" s="75"/>
      <x:c r="S617" s="75"/>
      <x:c r="T617" s="75"/>
      <x:c r="U617" s="75"/>
      <x:c r="V617" s="75"/>
      <x:c r="W617" s="75"/>
      <x:c r="X617" s="75"/>
      <x:c r="Y617" s="75"/>
      <x:c r="Z617" s="75"/>
    </x:row>
    <x:row r="618" spans="1:26" ht="45.75" customHeight="1">
      <x:c r="A618" s="75"/>
      <x:c r="B618" s="75"/>
      <x:c r="C618" s="75"/>
      <x:c r="D618" s="75"/>
      <x:c r="E618" s="75"/>
      <x:c r="F618" s="75"/>
      <x:c r="G618" s="76"/>
      <x:c r="H618" s="75"/>
      <x:c r="I618" s="75"/>
      <x:c r="J618" s="75"/>
      <x:c r="K618" s="75"/>
      <x:c r="L618" s="75"/>
      <x:c r="M618" s="75"/>
      <x:c r="N618" s="75"/>
      <x:c r="O618" s="75"/>
      <x:c r="P618" s="75"/>
      <x:c r="Q618" s="75"/>
      <x:c r="R618" s="75"/>
      <x:c r="S618" s="75"/>
      <x:c r="T618" s="75"/>
      <x:c r="U618" s="75"/>
      <x:c r="V618" s="75"/>
      <x:c r="W618" s="75"/>
      <x:c r="X618" s="75"/>
      <x:c r="Y618" s="75"/>
      <x:c r="Z618" s="75"/>
    </x:row>
    <x:row r="619" spans="1:26" ht="45.75" customHeight="1">
      <x:c r="A619" s="75"/>
      <x:c r="B619" s="75"/>
      <x:c r="C619" s="75"/>
      <x:c r="D619" s="75"/>
      <x:c r="E619" s="75"/>
      <x:c r="F619" s="75"/>
      <x:c r="G619" s="76"/>
      <x:c r="H619" s="75"/>
      <x:c r="I619" s="75"/>
      <x:c r="J619" s="75"/>
      <x:c r="K619" s="75"/>
      <x:c r="L619" s="75"/>
      <x:c r="M619" s="75"/>
      <x:c r="N619" s="75"/>
      <x:c r="O619" s="75"/>
      <x:c r="P619" s="75"/>
      <x:c r="Q619" s="75"/>
      <x:c r="R619" s="75"/>
      <x:c r="S619" s="75"/>
      <x:c r="T619" s="75"/>
      <x:c r="U619" s="75"/>
      <x:c r="V619" s="75"/>
      <x:c r="W619" s="75"/>
      <x:c r="X619" s="75"/>
      <x:c r="Y619" s="75"/>
      <x:c r="Z619" s="75"/>
    </x:row>
    <x:row r="620" spans="1:26" ht="45.75" customHeight="1">
      <x:c r="A620" s="75"/>
      <x:c r="B620" s="75"/>
      <x:c r="C620" s="75"/>
      <x:c r="D620" s="75"/>
      <x:c r="E620" s="75"/>
      <x:c r="F620" s="75"/>
      <x:c r="G620" s="76"/>
      <x:c r="H620" s="75"/>
      <x:c r="I620" s="75"/>
      <x:c r="J620" s="75"/>
      <x:c r="K620" s="75"/>
      <x:c r="L620" s="75"/>
      <x:c r="M620" s="75"/>
      <x:c r="N620" s="75"/>
      <x:c r="O620" s="75"/>
      <x:c r="P620" s="75"/>
      <x:c r="Q620" s="75"/>
      <x:c r="R620" s="75"/>
      <x:c r="S620" s="75"/>
      <x:c r="T620" s="75"/>
      <x:c r="U620" s="75"/>
      <x:c r="V620" s="75"/>
      <x:c r="W620" s="75"/>
      <x:c r="X620" s="75"/>
      <x:c r="Y620" s="75"/>
      <x:c r="Z620" s="75"/>
    </x:row>
    <x:row r="621" spans="1:26" ht="45.75" customHeight="1">
      <x:c r="A621" s="75"/>
      <x:c r="B621" s="75"/>
      <x:c r="C621" s="75"/>
      <x:c r="D621" s="75"/>
      <x:c r="E621" s="75"/>
      <x:c r="F621" s="75"/>
      <x:c r="G621" s="76"/>
      <x:c r="H621" s="75"/>
      <x:c r="I621" s="75"/>
      <x:c r="J621" s="75"/>
      <x:c r="K621" s="75"/>
      <x:c r="L621" s="75"/>
      <x:c r="M621" s="75"/>
      <x:c r="N621" s="75"/>
      <x:c r="O621" s="75"/>
      <x:c r="P621" s="75"/>
      <x:c r="Q621" s="75"/>
      <x:c r="R621" s="75"/>
      <x:c r="S621" s="75"/>
      <x:c r="T621" s="75"/>
      <x:c r="U621" s="75"/>
      <x:c r="V621" s="75"/>
      <x:c r="W621" s="75"/>
      <x:c r="X621" s="75"/>
      <x:c r="Y621" s="75"/>
      <x:c r="Z621" s="75"/>
    </x:row>
    <x:row r="622" spans="1:26" ht="45.75" customHeight="1">
      <x:c r="A622" s="75"/>
      <x:c r="B622" s="75"/>
      <x:c r="C622" s="75"/>
      <x:c r="D622" s="75"/>
      <x:c r="E622" s="75"/>
      <x:c r="F622" s="75"/>
      <x:c r="G622" s="76"/>
      <x:c r="H622" s="75"/>
      <x:c r="I622" s="75"/>
      <x:c r="J622" s="75"/>
      <x:c r="K622" s="75"/>
      <x:c r="L622" s="75"/>
      <x:c r="M622" s="75"/>
      <x:c r="N622" s="75"/>
      <x:c r="O622" s="75"/>
      <x:c r="P622" s="75"/>
      <x:c r="Q622" s="75"/>
      <x:c r="R622" s="75"/>
      <x:c r="S622" s="75"/>
      <x:c r="T622" s="75"/>
      <x:c r="U622" s="75"/>
      <x:c r="V622" s="75"/>
      <x:c r="W622" s="75"/>
      <x:c r="X622" s="75"/>
      <x:c r="Y622" s="75"/>
      <x:c r="Z622" s="75"/>
    </x:row>
    <x:row r="623" spans="1:26" ht="45.75" customHeight="1">
      <x:c r="A623" s="75"/>
      <x:c r="B623" s="75"/>
      <x:c r="C623" s="75"/>
      <x:c r="D623" s="75"/>
      <x:c r="E623" s="75"/>
      <x:c r="F623" s="75"/>
      <x:c r="G623" s="76"/>
      <x:c r="H623" s="75"/>
      <x:c r="I623" s="75"/>
      <x:c r="J623" s="75"/>
      <x:c r="K623" s="75"/>
      <x:c r="L623" s="75"/>
      <x:c r="M623" s="75"/>
      <x:c r="N623" s="75"/>
      <x:c r="O623" s="75"/>
      <x:c r="P623" s="75"/>
      <x:c r="Q623" s="75"/>
      <x:c r="R623" s="75"/>
      <x:c r="S623" s="75"/>
      <x:c r="T623" s="75"/>
      <x:c r="U623" s="75"/>
      <x:c r="V623" s="75"/>
      <x:c r="W623" s="75"/>
      <x:c r="X623" s="75"/>
      <x:c r="Y623" s="75"/>
      <x:c r="Z623" s="75"/>
    </x:row>
    <x:row r="624" spans="1:26" ht="45.75" customHeight="1">
      <x:c r="A624" s="75"/>
      <x:c r="B624" s="75"/>
      <x:c r="C624" s="75"/>
      <x:c r="D624" s="75"/>
      <x:c r="E624" s="75"/>
      <x:c r="F624" s="75"/>
      <x:c r="G624" s="76"/>
      <x:c r="H624" s="75"/>
      <x:c r="I624" s="75"/>
      <x:c r="J624" s="75"/>
      <x:c r="K624" s="75"/>
      <x:c r="L624" s="75"/>
      <x:c r="M624" s="75"/>
      <x:c r="N624" s="75"/>
      <x:c r="O624" s="75"/>
      <x:c r="P624" s="75"/>
      <x:c r="Q624" s="75"/>
      <x:c r="R624" s="75"/>
      <x:c r="S624" s="75"/>
      <x:c r="T624" s="75"/>
      <x:c r="U624" s="75"/>
      <x:c r="V624" s="75"/>
      <x:c r="W624" s="75"/>
      <x:c r="X624" s="75"/>
      <x:c r="Y624" s="75"/>
      <x:c r="Z624" s="75"/>
    </x:row>
    <x:row r="625" spans="1:26" ht="45.75" customHeight="1">
      <x:c r="A625" s="75"/>
      <x:c r="B625" s="75"/>
      <x:c r="C625" s="75"/>
      <x:c r="D625" s="75"/>
      <x:c r="E625" s="75"/>
      <x:c r="F625" s="75"/>
      <x:c r="G625" s="76"/>
      <x:c r="H625" s="75"/>
      <x:c r="I625" s="75"/>
      <x:c r="J625" s="75"/>
      <x:c r="K625" s="75"/>
      <x:c r="L625" s="75"/>
      <x:c r="M625" s="75"/>
      <x:c r="N625" s="75"/>
      <x:c r="O625" s="75"/>
      <x:c r="P625" s="75"/>
      <x:c r="Q625" s="75"/>
      <x:c r="R625" s="75"/>
      <x:c r="S625" s="75"/>
      <x:c r="T625" s="75"/>
      <x:c r="U625" s="75"/>
      <x:c r="V625" s="75"/>
      <x:c r="W625" s="75"/>
      <x:c r="X625" s="75"/>
      <x:c r="Y625" s="75"/>
      <x:c r="Z625" s="75"/>
    </x:row>
    <x:row r="626" spans="1:26" ht="45.75" customHeight="1">
      <x:c r="A626" s="75"/>
      <x:c r="B626" s="75"/>
      <x:c r="C626" s="75"/>
      <x:c r="D626" s="75"/>
      <x:c r="E626" s="75"/>
      <x:c r="F626" s="75"/>
      <x:c r="G626" s="76"/>
      <x:c r="H626" s="75"/>
      <x:c r="I626" s="75"/>
      <x:c r="J626" s="75"/>
      <x:c r="K626" s="75"/>
      <x:c r="L626" s="75"/>
      <x:c r="M626" s="75"/>
      <x:c r="N626" s="75"/>
      <x:c r="O626" s="75"/>
      <x:c r="P626" s="75"/>
      <x:c r="Q626" s="75"/>
      <x:c r="R626" s="75"/>
      <x:c r="S626" s="75"/>
      <x:c r="T626" s="75"/>
      <x:c r="U626" s="75"/>
      <x:c r="V626" s="75"/>
      <x:c r="W626" s="75"/>
      <x:c r="X626" s="75"/>
      <x:c r="Y626" s="75"/>
      <x:c r="Z626" s="75"/>
    </x:row>
    <x:row r="627" spans="1:26" ht="45.75" customHeight="1">
      <x:c r="A627" s="75"/>
      <x:c r="B627" s="75"/>
      <x:c r="C627" s="75"/>
      <x:c r="D627" s="75"/>
      <x:c r="E627" s="75"/>
      <x:c r="F627" s="75"/>
      <x:c r="G627" s="76"/>
      <x:c r="H627" s="75"/>
      <x:c r="I627" s="75"/>
      <x:c r="J627" s="75"/>
      <x:c r="K627" s="75"/>
      <x:c r="L627" s="75"/>
      <x:c r="M627" s="75"/>
      <x:c r="N627" s="75"/>
      <x:c r="O627" s="75"/>
      <x:c r="P627" s="75"/>
      <x:c r="Q627" s="75"/>
      <x:c r="R627" s="75"/>
      <x:c r="S627" s="75"/>
      <x:c r="T627" s="75"/>
      <x:c r="U627" s="75"/>
      <x:c r="V627" s="75"/>
      <x:c r="W627" s="75"/>
      <x:c r="X627" s="75"/>
      <x:c r="Y627" s="75"/>
      <x:c r="Z627" s="75"/>
    </x:row>
    <x:row r="628" spans="1:26" ht="45.75" customHeight="1">
      <x:c r="A628" s="75"/>
      <x:c r="B628" s="75"/>
      <x:c r="C628" s="75"/>
      <x:c r="D628" s="75"/>
      <x:c r="E628" s="75"/>
      <x:c r="F628" s="75"/>
      <x:c r="G628" s="76"/>
      <x:c r="H628" s="75"/>
      <x:c r="I628" s="75"/>
      <x:c r="J628" s="75"/>
      <x:c r="K628" s="75"/>
      <x:c r="L628" s="75"/>
      <x:c r="M628" s="75"/>
      <x:c r="N628" s="75"/>
      <x:c r="O628" s="75"/>
      <x:c r="P628" s="75"/>
      <x:c r="Q628" s="75"/>
      <x:c r="R628" s="75"/>
      <x:c r="S628" s="75"/>
      <x:c r="T628" s="75"/>
      <x:c r="U628" s="75"/>
      <x:c r="V628" s="75"/>
      <x:c r="W628" s="75"/>
      <x:c r="X628" s="75"/>
      <x:c r="Y628" s="75"/>
      <x:c r="Z628" s="75"/>
    </x:row>
    <x:row r="629" spans="1:26" ht="45.75" customHeight="1">
      <x:c r="A629" s="75"/>
      <x:c r="B629" s="75"/>
      <x:c r="C629" s="75"/>
      <x:c r="D629" s="75"/>
      <x:c r="E629" s="75"/>
      <x:c r="F629" s="75"/>
      <x:c r="G629" s="76"/>
      <x:c r="H629" s="75"/>
      <x:c r="I629" s="75"/>
      <x:c r="J629" s="75"/>
      <x:c r="K629" s="75"/>
      <x:c r="L629" s="75"/>
      <x:c r="M629" s="75"/>
      <x:c r="N629" s="75"/>
      <x:c r="O629" s="75"/>
      <x:c r="P629" s="75"/>
      <x:c r="Q629" s="75"/>
      <x:c r="R629" s="75"/>
      <x:c r="S629" s="75"/>
      <x:c r="T629" s="75"/>
      <x:c r="U629" s="75"/>
      <x:c r="V629" s="75"/>
      <x:c r="W629" s="75"/>
      <x:c r="X629" s="75"/>
      <x:c r="Y629" s="75"/>
      <x:c r="Z629" s="75"/>
    </x:row>
    <x:row r="630" spans="1:26" ht="45.75" customHeight="1">
      <x:c r="A630" s="75"/>
      <x:c r="B630" s="75"/>
      <x:c r="C630" s="75"/>
      <x:c r="D630" s="75"/>
      <x:c r="E630" s="75"/>
      <x:c r="F630" s="75"/>
      <x:c r="G630" s="76"/>
      <x:c r="H630" s="75"/>
      <x:c r="I630" s="75"/>
      <x:c r="J630" s="75"/>
      <x:c r="K630" s="75"/>
      <x:c r="L630" s="75"/>
      <x:c r="M630" s="75"/>
      <x:c r="N630" s="75"/>
      <x:c r="O630" s="75"/>
      <x:c r="P630" s="75"/>
      <x:c r="Q630" s="75"/>
      <x:c r="R630" s="75"/>
      <x:c r="S630" s="75"/>
      <x:c r="T630" s="75"/>
      <x:c r="U630" s="75"/>
      <x:c r="V630" s="75"/>
      <x:c r="W630" s="75"/>
      <x:c r="X630" s="75"/>
      <x:c r="Y630" s="75"/>
      <x:c r="Z630" s="75"/>
    </x:row>
    <x:row r="631" spans="1:26" ht="45.75" customHeight="1">
      <x:c r="A631" s="75"/>
      <x:c r="B631" s="75"/>
      <x:c r="C631" s="75"/>
      <x:c r="D631" s="75"/>
      <x:c r="E631" s="75"/>
      <x:c r="F631" s="75"/>
      <x:c r="G631" s="76"/>
      <x:c r="H631" s="75"/>
      <x:c r="I631" s="75"/>
      <x:c r="J631" s="75"/>
      <x:c r="K631" s="75"/>
      <x:c r="L631" s="75"/>
      <x:c r="M631" s="75"/>
      <x:c r="N631" s="75"/>
      <x:c r="O631" s="75"/>
      <x:c r="P631" s="75"/>
      <x:c r="Q631" s="75"/>
      <x:c r="R631" s="75"/>
      <x:c r="S631" s="75"/>
      <x:c r="T631" s="75"/>
      <x:c r="U631" s="75"/>
      <x:c r="V631" s="75"/>
      <x:c r="W631" s="75"/>
      <x:c r="X631" s="75"/>
      <x:c r="Y631" s="75"/>
      <x:c r="Z631" s="75"/>
    </x:row>
    <x:row r="632" spans="1:26" ht="45.75" customHeight="1">
      <x:c r="A632" s="75"/>
      <x:c r="B632" s="75"/>
      <x:c r="C632" s="75"/>
      <x:c r="D632" s="75"/>
      <x:c r="E632" s="75"/>
      <x:c r="F632" s="75"/>
      <x:c r="G632" s="76"/>
      <x:c r="H632" s="75"/>
      <x:c r="I632" s="75"/>
      <x:c r="J632" s="75"/>
      <x:c r="K632" s="75"/>
      <x:c r="L632" s="75"/>
      <x:c r="M632" s="75"/>
      <x:c r="N632" s="75"/>
      <x:c r="O632" s="75"/>
      <x:c r="P632" s="75"/>
      <x:c r="Q632" s="75"/>
      <x:c r="R632" s="75"/>
      <x:c r="S632" s="75"/>
      <x:c r="T632" s="75"/>
      <x:c r="U632" s="75"/>
      <x:c r="V632" s="75"/>
      <x:c r="W632" s="75"/>
      <x:c r="X632" s="75"/>
      <x:c r="Y632" s="75"/>
      <x:c r="Z632" s="75"/>
    </x:row>
    <x:row r="633" spans="1:26" ht="45.75" customHeight="1">
      <x:c r="A633" s="75"/>
      <x:c r="B633" s="75"/>
      <x:c r="C633" s="75"/>
      <x:c r="D633" s="75"/>
      <x:c r="E633" s="75"/>
      <x:c r="F633" s="75"/>
      <x:c r="G633" s="76"/>
      <x:c r="H633" s="75"/>
      <x:c r="I633" s="75"/>
      <x:c r="J633" s="75"/>
      <x:c r="K633" s="75"/>
      <x:c r="L633" s="75"/>
      <x:c r="M633" s="75"/>
      <x:c r="N633" s="75"/>
      <x:c r="O633" s="75"/>
      <x:c r="P633" s="75"/>
      <x:c r="Q633" s="75"/>
      <x:c r="R633" s="75"/>
      <x:c r="S633" s="75"/>
      <x:c r="T633" s="75"/>
      <x:c r="U633" s="75"/>
      <x:c r="V633" s="75"/>
      <x:c r="W633" s="75"/>
      <x:c r="X633" s="75"/>
      <x:c r="Y633" s="75"/>
      <x:c r="Z633" s="75"/>
    </x:row>
    <x:row r="634" spans="1:26" ht="45.75" customHeight="1">
      <x:c r="A634" s="75"/>
      <x:c r="B634" s="75"/>
      <x:c r="C634" s="75"/>
      <x:c r="D634" s="75"/>
      <x:c r="E634" s="75"/>
      <x:c r="F634" s="75"/>
      <x:c r="G634" s="76"/>
      <x:c r="H634" s="75"/>
      <x:c r="I634" s="75"/>
      <x:c r="J634" s="75"/>
      <x:c r="K634" s="75"/>
      <x:c r="L634" s="75"/>
      <x:c r="M634" s="75"/>
      <x:c r="N634" s="75"/>
      <x:c r="O634" s="75"/>
      <x:c r="P634" s="75"/>
      <x:c r="Q634" s="75"/>
      <x:c r="R634" s="75"/>
      <x:c r="S634" s="75"/>
      <x:c r="T634" s="75"/>
      <x:c r="U634" s="75"/>
      <x:c r="V634" s="75"/>
      <x:c r="W634" s="75"/>
      <x:c r="X634" s="75"/>
      <x:c r="Y634" s="75"/>
      <x:c r="Z634" s="75"/>
    </x:row>
    <x:row r="635" spans="1:26" ht="45.75" customHeight="1">
      <x:c r="A635" s="75"/>
      <x:c r="B635" s="75"/>
      <x:c r="C635" s="75"/>
      <x:c r="D635" s="75"/>
      <x:c r="E635" s="75"/>
      <x:c r="F635" s="75"/>
      <x:c r="G635" s="76"/>
      <x:c r="H635" s="75"/>
      <x:c r="I635" s="75"/>
      <x:c r="J635" s="75"/>
      <x:c r="K635" s="75"/>
      <x:c r="L635" s="75"/>
      <x:c r="M635" s="75"/>
      <x:c r="N635" s="75"/>
      <x:c r="O635" s="75"/>
      <x:c r="P635" s="75"/>
      <x:c r="Q635" s="75"/>
      <x:c r="R635" s="75"/>
      <x:c r="S635" s="75"/>
      <x:c r="T635" s="75"/>
      <x:c r="U635" s="75"/>
      <x:c r="V635" s="75"/>
      <x:c r="W635" s="75"/>
      <x:c r="X635" s="75"/>
      <x:c r="Y635" s="75"/>
      <x:c r="Z635" s="75"/>
    </x:row>
    <x:row r="636" spans="1:26" ht="45.75" customHeight="1">
      <x:c r="A636" s="75"/>
      <x:c r="B636" s="75"/>
      <x:c r="C636" s="75"/>
      <x:c r="D636" s="75"/>
      <x:c r="E636" s="75"/>
      <x:c r="F636" s="75"/>
      <x:c r="G636" s="76"/>
      <x:c r="H636" s="75"/>
      <x:c r="I636" s="75"/>
      <x:c r="J636" s="75"/>
      <x:c r="K636" s="75"/>
      <x:c r="L636" s="75"/>
      <x:c r="M636" s="75"/>
      <x:c r="N636" s="75"/>
      <x:c r="O636" s="75"/>
      <x:c r="P636" s="75"/>
      <x:c r="Q636" s="75"/>
      <x:c r="R636" s="75"/>
      <x:c r="S636" s="75"/>
      <x:c r="T636" s="75"/>
      <x:c r="U636" s="75"/>
      <x:c r="V636" s="75"/>
      <x:c r="W636" s="75"/>
      <x:c r="X636" s="75"/>
      <x:c r="Y636" s="75"/>
      <x:c r="Z636" s="75"/>
    </x:row>
    <x:row r="637" spans="1:26" ht="45.75" customHeight="1">
      <x:c r="A637" s="75"/>
      <x:c r="B637" s="75"/>
      <x:c r="C637" s="75"/>
      <x:c r="D637" s="75"/>
      <x:c r="E637" s="75"/>
      <x:c r="F637" s="75"/>
      <x:c r="G637" s="76"/>
      <x:c r="H637" s="75"/>
      <x:c r="I637" s="75"/>
      <x:c r="J637" s="75"/>
      <x:c r="K637" s="75"/>
      <x:c r="L637" s="75"/>
      <x:c r="M637" s="75"/>
      <x:c r="N637" s="75"/>
      <x:c r="O637" s="75"/>
      <x:c r="P637" s="75"/>
      <x:c r="Q637" s="75"/>
      <x:c r="R637" s="75"/>
      <x:c r="S637" s="75"/>
      <x:c r="T637" s="75"/>
      <x:c r="U637" s="75"/>
      <x:c r="V637" s="75"/>
      <x:c r="W637" s="75"/>
      <x:c r="X637" s="75"/>
      <x:c r="Y637" s="75"/>
      <x:c r="Z637" s="75"/>
    </x:row>
    <x:row r="638" spans="1:26" ht="45.75" customHeight="1">
      <x:c r="A638" s="75"/>
      <x:c r="B638" s="75"/>
      <x:c r="C638" s="75"/>
      <x:c r="D638" s="75"/>
      <x:c r="E638" s="75"/>
      <x:c r="F638" s="75"/>
      <x:c r="G638" s="76"/>
      <x:c r="H638" s="75"/>
      <x:c r="I638" s="75"/>
      <x:c r="J638" s="75"/>
      <x:c r="K638" s="75"/>
      <x:c r="L638" s="75"/>
      <x:c r="M638" s="75"/>
      <x:c r="N638" s="75"/>
      <x:c r="O638" s="75"/>
      <x:c r="P638" s="75"/>
      <x:c r="Q638" s="75"/>
      <x:c r="R638" s="75"/>
      <x:c r="S638" s="75"/>
      <x:c r="T638" s="75"/>
      <x:c r="U638" s="75"/>
      <x:c r="V638" s="75"/>
      <x:c r="W638" s="75"/>
      <x:c r="X638" s="75"/>
      <x:c r="Y638" s="75"/>
      <x:c r="Z638" s="75"/>
    </x:row>
    <x:row r="639" spans="1:26" ht="45.75" customHeight="1">
      <x:c r="A639" s="75"/>
      <x:c r="B639" s="75"/>
      <x:c r="C639" s="75"/>
      <x:c r="D639" s="75"/>
      <x:c r="E639" s="75"/>
      <x:c r="F639" s="75"/>
      <x:c r="G639" s="76"/>
      <x:c r="H639" s="75"/>
      <x:c r="I639" s="75"/>
      <x:c r="J639" s="75"/>
      <x:c r="K639" s="75"/>
      <x:c r="L639" s="75"/>
      <x:c r="M639" s="75"/>
      <x:c r="N639" s="75"/>
      <x:c r="O639" s="75"/>
      <x:c r="P639" s="75"/>
      <x:c r="Q639" s="75"/>
      <x:c r="R639" s="75"/>
      <x:c r="S639" s="75"/>
      <x:c r="T639" s="75"/>
      <x:c r="U639" s="75"/>
      <x:c r="V639" s="75"/>
      <x:c r="W639" s="75"/>
      <x:c r="X639" s="75"/>
      <x:c r="Y639" s="75"/>
      <x:c r="Z639" s="75"/>
    </x:row>
    <x:row r="640" spans="1:26" ht="45.75" customHeight="1">
      <x:c r="A640" s="75"/>
      <x:c r="B640" s="75"/>
      <x:c r="C640" s="75"/>
      <x:c r="D640" s="75"/>
      <x:c r="E640" s="75"/>
      <x:c r="F640" s="75"/>
      <x:c r="G640" s="76"/>
      <x:c r="H640" s="75"/>
      <x:c r="I640" s="75"/>
      <x:c r="J640" s="75"/>
      <x:c r="K640" s="75"/>
      <x:c r="L640" s="75"/>
      <x:c r="M640" s="75"/>
      <x:c r="N640" s="75"/>
      <x:c r="O640" s="75"/>
      <x:c r="P640" s="75"/>
      <x:c r="Q640" s="75"/>
      <x:c r="R640" s="75"/>
      <x:c r="S640" s="75"/>
      <x:c r="T640" s="75"/>
      <x:c r="U640" s="75"/>
      <x:c r="V640" s="75"/>
      <x:c r="W640" s="75"/>
      <x:c r="X640" s="75"/>
      <x:c r="Y640" s="75"/>
      <x:c r="Z640" s="75"/>
    </x:row>
    <x:row r="641" spans="1:26" ht="45.75" customHeight="1">
      <x:c r="A641" s="75"/>
      <x:c r="B641" s="75"/>
      <x:c r="C641" s="75"/>
      <x:c r="D641" s="75"/>
      <x:c r="E641" s="75"/>
      <x:c r="F641" s="75"/>
      <x:c r="G641" s="76"/>
      <x:c r="H641" s="75"/>
      <x:c r="I641" s="75"/>
      <x:c r="J641" s="75"/>
      <x:c r="K641" s="75"/>
      <x:c r="L641" s="75"/>
      <x:c r="M641" s="75"/>
      <x:c r="N641" s="75"/>
      <x:c r="O641" s="75"/>
      <x:c r="P641" s="75"/>
      <x:c r="Q641" s="75"/>
      <x:c r="R641" s="75"/>
      <x:c r="S641" s="75"/>
      <x:c r="T641" s="75"/>
      <x:c r="U641" s="75"/>
      <x:c r="V641" s="75"/>
      <x:c r="W641" s="75"/>
      <x:c r="X641" s="75"/>
      <x:c r="Y641" s="75"/>
      <x:c r="Z641" s="75"/>
    </x:row>
    <x:row r="642" spans="1:26" ht="45.75" customHeight="1">
      <x:c r="A642" s="75"/>
      <x:c r="B642" s="75"/>
      <x:c r="C642" s="75"/>
      <x:c r="D642" s="75"/>
      <x:c r="E642" s="75"/>
      <x:c r="F642" s="75"/>
      <x:c r="G642" s="76"/>
      <x:c r="H642" s="75"/>
      <x:c r="I642" s="75"/>
      <x:c r="J642" s="75"/>
      <x:c r="K642" s="75"/>
      <x:c r="L642" s="75"/>
      <x:c r="M642" s="75"/>
      <x:c r="N642" s="75"/>
      <x:c r="O642" s="75"/>
      <x:c r="P642" s="75"/>
      <x:c r="Q642" s="75"/>
      <x:c r="R642" s="75"/>
      <x:c r="S642" s="75"/>
      <x:c r="T642" s="75"/>
      <x:c r="U642" s="75"/>
      <x:c r="V642" s="75"/>
      <x:c r="W642" s="75"/>
      <x:c r="X642" s="75"/>
      <x:c r="Y642" s="75"/>
      <x:c r="Z642" s="75"/>
    </x:row>
    <x:row r="643" spans="1:26" ht="45.75" customHeight="1">
      <x:c r="A643" s="75"/>
      <x:c r="B643" s="75"/>
      <x:c r="C643" s="75"/>
      <x:c r="D643" s="75"/>
      <x:c r="E643" s="75"/>
      <x:c r="F643" s="75"/>
      <x:c r="G643" s="76"/>
      <x:c r="H643" s="75"/>
      <x:c r="I643" s="75"/>
      <x:c r="J643" s="75"/>
      <x:c r="K643" s="75"/>
      <x:c r="L643" s="75"/>
      <x:c r="M643" s="75"/>
      <x:c r="N643" s="75"/>
      <x:c r="O643" s="75"/>
      <x:c r="P643" s="75"/>
      <x:c r="Q643" s="75"/>
      <x:c r="R643" s="75"/>
      <x:c r="S643" s="75"/>
      <x:c r="T643" s="75"/>
      <x:c r="U643" s="75"/>
      <x:c r="V643" s="75"/>
      <x:c r="W643" s="75"/>
      <x:c r="X643" s="75"/>
      <x:c r="Y643" s="75"/>
      <x:c r="Z643" s="75"/>
    </x:row>
    <x:row r="644" spans="1:26" ht="45.75" customHeight="1">
      <x:c r="A644" s="75"/>
      <x:c r="B644" s="75"/>
      <x:c r="C644" s="75"/>
      <x:c r="D644" s="75"/>
      <x:c r="E644" s="75"/>
      <x:c r="F644" s="75"/>
      <x:c r="G644" s="76"/>
      <x:c r="H644" s="75"/>
      <x:c r="I644" s="75"/>
      <x:c r="J644" s="75"/>
      <x:c r="K644" s="75"/>
      <x:c r="L644" s="75"/>
      <x:c r="M644" s="75"/>
      <x:c r="N644" s="75"/>
      <x:c r="O644" s="75"/>
      <x:c r="P644" s="75"/>
      <x:c r="Q644" s="75"/>
      <x:c r="R644" s="75"/>
      <x:c r="S644" s="75"/>
      <x:c r="T644" s="75"/>
      <x:c r="U644" s="75"/>
      <x:c r="V644" s="75"/>
      <x:c r="W644" s="75"/>
      <x:c r="X644" s="75"/>
      <x:c r="Y644" s="75"/>
      <x:c r="Z644" s="75"/>
    </x:row>
    <x:row r="645" spans="1:26" ht="45.75" customHeight="1">
      <x:c r="A645" s="75"/>
      <x:c r="B645" s="75"/>
      <x:c r="C645" s="75"/>
      <x:c r="D645" s="75"/>
      <x:c r="E645" s="75"/>
      <x:c r="F645" s="75"/>
      <x:c r="G645" s="76"/>
      <x:c r="H645" s="75"/>
      <x:c r="I645" s="75"/>
      <x:c r="J645" s="75"/>
      <x:c r="K645" s="75"/>
      <x:c r="L645" s="75"/>
      <x:c r="M645" s="75"/>
      <x:c r="N645" s="75"/>
      <x:c r="O645" s="75"/>
      <x:c r="P645" s="75"/>
      <x:c r="Q645" s="75"/>
      <x:c r="R645" s="75"/>
      <x:c r="S645" s="75"/>
      <x:c r="T645" s="75"/>
      <x:c r="U645" s="75"/>
      <x:c r="V645" s="75"/>
      <x:c r="W645" s="75"/>
      <x:c r="X645" s="75"/>
      <x:c r="Y645" s="75"/>
      <x:c r="Z645" s="75"/>
    </x:row>
    <x:row r="646" spans="1:26" ht="45.75" customHeight="1">
      <x:c r="A646" s="75"/>
      <x:c r="B646" s="75"/>
      <x:c r="C646" s="75"/>
      <x:c r="D646" s="75"/>
      <x:c r="E646" s="75"/>
      <x:c r="F646" s="75"/>
      <x:c r="G646" s="76"/>
      <x:c r="H646" s="75"/>
      <x:c r="I646" s="75"/>
      <x:c r="J646" s="75"/>
      <x:c r="K646" s="75"/>
      <x:c r="L646" s="75"/>
      <x:c r="M646" s="75"/>
      <x:c r="N646" s="75"/>
      <x:c r="O646" s="75"/>
      <x:c r="P646" s="75"/>
      <x:c r="Q646" s="75"/>
      <x:c r="R646" s="75"/>
      <x:c r="S646" s="75"/>
      <x:c r="T646" s="75"/>
      <x:c r="U646" s="75"/>
      <x:c r="V646" s="75"/>
      <x:c r="W646" s="75"/>
      <x:c r="X646" s="75"/>
      <x:c r="Y646" s="75"/>
      <x:c r="Z646" s="75"/>
    </x:row>
    <x:row r="647" spans="1:26" ht="45.75" customHeight="1">
      <x:c r="A647" s="75"/>
      <x:c r="B647" s="75"/>
      <x:c r="C647" s="75"/>
      <x:c r="D647" s="75"/>
      <x:c r="E647" s="75"/>
      <x:c r="F647" s="75"/>
      <x:c r="G647" s="76"/>
      <x:c r="H647" s="75"/>
      <x:c r="I647" s="75"/>
      <x:c r="J647" s="75"/>
      <x:c r="K647" s="75"/>
      <x:c r="L647" s="75"/>
      <x:c r="M647" s="75"/>
      <x:c r="N647" s="75"/>
      <x:c r="O647" s="75"/>
      <x:c r="P647" s="75"/>
      <x:c r="Q647" s="75"/>
      <x:c r="R647" s="75"/>
      <x:c r="S647" s="75"/>
      <x:c r="T647" s="75"/>
      <x:c r="U647" s="75"/>
      <x:c r="V647" s="75"/>
      <x:c r="W647" s="75"/>
      <x:c r="X647" s="75"/>
      <x:c r="Y647" s="75"/>
      <x:c r="Z647" s="75"/>
    </x:row>
    <x:row r="648" spans="1:26" ht="45.75" customHeight="1">
      <x:c r="A648" s="75"/>
      <x:c r="B648" s="75"/>
      <x:c r="C648" s="75"/>
      <x:c r="D648" s="75"/>
      <x:c r="E648" s="75"/>
      <x:c r="F648" s="75"/>
      <x:c r="G648" s="76"/>
      <x:c r="H648" s="75"/>
      <x:c r="I648" s="75"/>
      <x:c r="J648" s="75"/>
      <x:c r="K648" s="75"/>
      <x:c r="L648" s="75"/>
      <x:c r="M648" s="75"/>
      <x:c r="N648" s="75"/>
      <x:c r="O648" s="75"/>
      <x:c r="P648" s="75"/>
      <x:c r="Q648" s="75"/>
      <x:c r="R648" s="75"/>
      <x:c r="S648" s="75"/>
      <x:c r="T648" s="75"/>
      <x:c r="U648" s="75"/>
      <x:c r="V648" s="75"/>
      <x:c r="W648" s="75"/>
      <x:c r="X648" s="75"/>
      <x:c r="Y648" s="75"/>
      <x:c r="Z648" s="75"/>
    </x:row>
    <x:row r="649" spans="1:26" ht="45.75" customHeight="1">
      <x:c r="A649" s="75"/>
      <x:c r="B649" s="75"/>
      <x:c r="C649" s="75"/>
      <x:c r="D649" s="75"/>
      <x:c r="E649" s="75"/>
      <x:c r="F649" s="75"/>
      <x:c r="G649" s="76"/>
      <x:c r="H649" s="75"/>
      <x:c r="I649" s="75"/>
      <x:c r="J649" s="75"/>
      <x:c r="K649" s="75"/>
      <x:c r="L649" s="75"/>
      <x:c r="M649" s="75"/>
      <x:c r="N649" s="75"/>
      <x:c r="O649" s="75"/>
      <x:c r="P649" s="75"/>
      <x:c r="Q649" s="75"/>
      <x:c r="R649" s="75"/>
      <x:c r="S649" s="75"/>
      <x:c r="T649" s="75"/>
      <x:c r="U649" s="75"/>
      <x:c r="V649" s="75"/>
      <x:c r="W649" s="75"/>
      <x:c r="X649" s="75"/>
      <x:c r="Y649" s="75"/>
      <x:c r="Z649" s="75"/>
    </x:row>
    <x:row r="650" spans="1:26" ht="45.75" customHeight="1">
      <x:c r="A650" s="75"/>
      <x:c r="B650" s="75"/>
      <x:c r="C650" s="75"/>
      <x:c r="D650" s="75"/>
      <x:c r="E650" s="75"/>
      <x:c r="F650" s="75"/>
      <x:c r="G650" s="76"/>
      <x:c r="H650" s="75"/>
      <x:c r="I650" s="75"/>
      <x:c r="J650" s="75"/>
      <x:c r="K650" s="75"/>
      <x:c r="L650" s="75"/>
      <x:c r="M650" s="75"/>
      <x:c r="N650" s="75"/>
      <x:c r="O650" s="75"/>
      <x:c r="P650" s="75"/>
      <x:c r="Q650" s="75"/>
      <x:c r="R650" s="75"/>
      <x:c r="S650" s="75"/>
      <x:c r="T650" s="75"/>
      <x:c r="U650" s="75"/>
      <x:c r="V650" s="75"/>
      <x:c r="W650" s="75"/>
      <x:c r="X650" s="75"/>
      <x:c r="Y650" s="75"/>
      <x:c r="Z650" s="75"/>
    </x:row>
    <x:row r="651" spans="1:26" ht="45.75" customHeight="1">
      <x:c r="A651" s="75"/>
      <x:c r="B651" s="75"/>
      <x:c r="C651" s="75"/>
      <x:c r="D651" s="75"/>
      <x:c r="E651" s="75"/>
      <x:c r="F651" s="75"/>
      <x:c r="G651" s="76"/>
      <x:c r="H651" s="75"/>
      <x:c r="I651" s="75"/>
      <x:c r="J651" s="75"/>
      <x:c r="K651" s="75"/>
      <x:c r="L651" s="75"/>
      <x:c r="M651" s="75"/>
      <x:c r="N651" s="75"/>
      <x:c r="O651" s="75"/>
      <x:c r="P651" s="75"/>
      <x:c r="Q651" s="75"/>
      <x:c r="R651" s="75"/>
      <x:c r="S651" s="75"/>
      <x:c r="T651" s="75"/>
      <x:c r="U651" s="75"/>
      <x:c r="V651" s="75"/>
      <x:c r="W651" s="75"/>
      <x:c r="X651" s="75"/>
      <x:c r="Y651" s="75"/>
      <x:c r="Z651" s="75"/>
    </x:row>
    <x:row r="652" spans="1:26" ht="45.75" customHeight="1">
      <x:c r="A652" s="75"/>
      <x:c r="B652" s="75"/>
      <x:c r="C652" s="75"/>
      <x:c r="D652" s="75"/>
      <x:c r="E652" s="75"/>
      <x:c r="F652" s="75"/>
      <x:c r="G652" s="76"/>
      <x:c r="H652" s="75"/>
      <x:c r="I652" s="75"/>
      <x:c r="J652" s="75"/>
      <x:c r="K652" s="75"/>
      <x:c r="L652" s="75"/>
      <x:c r="M652" s="75"/>
      <x:c r="N652" s="75"/>
      <x:c r="O652" s="75"/>
      <x:c r="P652" s="75"/>
      <x:c r="Q652" s="75"/>
      <x:c r="R652" s="75"/>
      <x:c r="S652" s="75"/>
      <x:c r="T652" s="75"/>
      <x:c r="U652" s="75"/>
      <x:c r="V652" s="75"/>
      <x:c r="W652" s="75"/>
      <x:c r="X652" s="75"/>
      <x:c r="Y652" s="75"/>
      <x:c r="Z652" s="75"/>
    </x:row>
    <x:row r="653" spans="1:26" ht="45.75" customHeight="1">
      <x:c r="A653" s="75"/>
      <x:c r="B653" s="75"/>
      <x:c r="C653" s="75"/>
      <x:c r="D653" s="75"/>
      <x:c r="E653" s="75"/>
      <x:c r="F653" s="75"/>
      <x:c r="G653" s="76"/>
      <x:c r="H653" s="75"/>
      <x:c r="I653" s="75"/>
      <x:c r="J653" s="75"/>
      <x:c r="K653" s="75"/>
      <x:c r="L653" s="75"/>
      <x:c r="M653" s="75"/>
      <x:c r="N653" s="75"/>
      <x:c r="O653" s="75"/>
      <x:c r="P653" s="75"/>
      <x:c r="Q653" s="75"/>
      <x:c r="R653" s="75"/>
      <x:c r="S653" s="75"/>
      <x:c r="T653" s="75"/>
      <x:c r="U653" s="75"/>
      <x:c r="V653" s="75"/>
      <x:c r="W653" s="75"/>
      <x:c r="X653" s="75"/>
      <x:c r="Y653" s="75"/>
      <x:c r="Z653" s="75"/>
    </x:row>
    <x:row r="654" spans="1:26" ht="45.75" customHeight="1">
      <x:c r="A654" s="75"/>
      <x:c r="B654" s="75"/>
      <x:c r="C654" s="75"/>
      <x:c r="D654" s="75"/>
      <x:c r="E654" s="75"/>
      <x:c r="F654" s="75"/>
      <x:c r="G654" s="76"/>
      <x:c r="H654" s="75"/>
      <x:c r="I654" s="75"/>
      <x:c r="J654" s="75"/>
      <x:c r="K654" s="75"/>
      <x:c r="L654" s="75"/>
      <x:c r="M654" s="75"/>
      <x:c r="N654" s="75"/>
      <x:c r="O654" s="75"/>
      <x:c r="P654" s="75"/>
      <x:c r="Q654" s="75"/>
      <x:c r="R654" s="75"/>
      <x:c r="S654" s="75"/>
      <x:c r="T654" s="75"/>
      <x:c r="U654" s="75"/>
      <x:c r="V654" s="75"/>
      <x:c r="W654" s="75"/>
      <x:c r="X654" s="75"/>
      <x:c r="Y654" s="75"/>
      <x:c r="Z654" s="75"/>
    </x:row>
    <x:row r="655" spans="1:26" ht="45.75" customHeight="1">
      <x:c r="A655" s="75"/>
      <x:c r="B655" s="75"/>
      <x:c r="C655" s="75"/>
      <x:c r="D655" s="75"/>
      <x:c r="E655" s="75"/>
      <x:c r="F655" s="75"/>
      <x:c r="G655" s="76"/>
      <x:c r="H655" s="75"/>
      <x:c r="I655" s="75"/>
      <x:c r="J655" s="75"/>
      <x:c r="K655" s="75"/>
      <x:c r="L655" s="75"/>
      <x:c r="M655" s="75"/>
      <x:c r="N655" s="75"/>
      <x:c r="O655" s="75"/>
      <x:c r="P655" s="75"/>
      <x:c r="Q655" s="75"/>
      <x:c r="R655" s="75"/>
      <x:c r="S655" s="75"/>
      <x:c r="T655" s="75"/>
      <x:c r="U655" s="75"/>
      <x:c r="V655" s="75"/>
      <x:c r="W655" s="75"/>
      <x:c r="X655" s="75"/>
      <x:c r="Y655" s="75"/>
      <x:c r="Z655" s="75"/>
    </x:row>
    <x:row r="656" spans="1:26" ht="45.75" customHeight="1">
      <x:c r="A656" s="75"/>
      <x:c r="B656" s="75"/>
      <x:c r="C656" s="75"/>
      <x:c r="D656" s="75"/>
      <x:c r="E656" s="75"/>
      <x:c r="F656" s="75"/>
      <x:c r="G656" s="76"/>
      <x:c r="H656" s="75"/>
      <x:c r="I656" s="75"/>
      <x:c r="J656" s="75"/>
      <x:c r="K656" s="75"/>
      <x:c r="L656" s="75"/>
      <x:c r="M656" s="75"/>
      <x:c r="N656" s="75"/>
      <x:c r="O656" s="75"/>
      <x:c r="P656" s="75"/>
      <x:c r="Q656" s="75"/>
      <x:c r="R656" s="75"/>
      <x:c r="S656" s="75"/>
      <x:c r="T656" s="75"/>
      <x:c r="U656" s="75"/>
      <x:c r="V656" s="75"/>
      <x:c r="W656" s="75"/>
      <x:c r="X656" s="75"/>
      <x:c r="Y656" s="75"/>
      <x:c r="Z656" s="75"/>
    </x:row>
    <x:row r="657" spans="1:26" ht="45.75" customHeight="1">
      <x:c r="A657" s="75"/>
      <x:c r="B657" s="75"/>
      <x:c r="C657" s="75"/>
      <x:c r="D657" s="75"/>
      <x:c r="E657" s="75"/>
      <x:c r="F657" s="75"/>
      <x:c r="G657" s="76"/>
      <x:c r="H657" s="75"/>
      <x:c r="I657" s="75"/>
      <x:c r="J657" s="75"/>
      <x:c r="K657" s="75"/>
      <x:c r="L657" s="75"/>
      <x:c r="M657" s="75"/>
      <x:c r="N657" s="75"/>
      <x:c r="O657" s="75"/>
      <x:c r="P657" s="75"/>
      <x:c r="Q657" s="75"/>
      <x:c r="R657" s="75"/>
      <x:c r="S657" s="75"/>
      <x:c r="T657" s="75"/>
      <x:c r="U657" s="75"/>
      <x:c r="V657" s="75"/>
      <x:c r="W657" s="75"/>
      <x:c r="X657" s="75"/>
      <x:c r="Y657" s="75"/>
      <x:c r="Z657" s="75"/>
    </x:row>
    <x:row r="658" spans="1:26" ht="45.75" customHeight="1">
      <x:c r="A658" s="75"/>
      <x:c r="B658" s="75"/>
      <x:c r="C658" s="75"/>
      <x:c r="D658" s="75"/>
      <x:c r="E658" s="75"/>
      <x:c r="F658" s="75"/>
      <x:c r="G658" s="76"/>
      <x:c r="H658" s="75"/>
      <x:c r="I658" s="75"/>
      <x:c r="J658" s="75"/>
      <x:c r="K658" s="75"/>
      <x:c r="L658" s="75"/>
      <x:c r="M658" s="75"/>
      <x:c r="N658" s="75"/>
      <x:c r="O658" s="75"/>
      <x:c r="P658" s="75"/>
      <x:c r="Q658" s="75"/>
      <x:c r="R658" s="75"/>
      <x:c r="S658" s="75"/>
      <x:c r="T658" s="75"/>
      <x:c r="U658" s="75"/>
      <x:c r="V658" s="75"/>
      <x:c r="W658" s="75"/>
      <x:c r="X658" s="75"/>
      <x:c r="Y658" s="75"/>
      <x:c r="Z658" s="75"/>
    </x:row>
    <x:row r="659" spans="1:26" ht="45.75" customHeight="1">
      <x:c r="A659" s="75"/>
      <x:c r="B659" s="75"/>
      <x:c r="C659" s="75"/>
      <x:c r="D659" s="75"/>
      <x:c r="E659" s="75"/>
      <x:c r="F659" s="75"/>
      <x:c r="G659" s="76"/>
      <x:c r="H659" s="75"/>
      <x:c r="I659" s="75"/>
      <x:c r="J659" s="75"/>
      <x:c r="K659" s="75"/>
      <x:c r="L659" s="75"/>
      <x:c r="M659" s="75"/>
      <x:c r="N659" s="75"/>
      <x:c r="O659" s="75"/>
      <x:c r="P659" s="75"/>
      <x:c r="Q659" s="75"/>
      <x:c r="R659" s="75"/>
      <x:c r="S659" s="75"/>
      <x:c r="T659" s="75"/>
      <x:c r="U659" s="75"/>
      <x:c r="V659" s="75"/>
      <x:c r="W659" s="75"/>
      <x:c r="X659" s="75"/>
      <x:c r="Y659" s="75"/>
      <x:c r="Z659" s="75"/>
    </x:row>
    <x:row r="660" spans="1:26" ht="45.75" customHeight="1">
      <x:c r="A660" s="75"/>
      <x:c r="B660" s="75"/>
      <x:c r="C660" s="75"/>
      <x:c r="D660" s="75"/>
      <x:c r="E660" s="75"/>
      <x:c r="F660" s="75"/>
      <x:c r="G660" s="76"/>
      <x:c r="H660" s="75"/>
      <x:c r="I660" s="75"/>
      <x:c r="J660" s="75"/>
      <x:c r="K660" s="75"/>
      <x:c r="L660" s="75"/>
      <x:c r="M660" s="75"/>
      <x:c r="N660" s="75"/>
      <x:c r="O660" s="75"/>
      <x:c r="P660" s="75"/>
      <x:c r="Q660" s="75"/>
      <x:c r="R660" s="75"/>
      <x:c r="S660" s="75"/>
      <x:c r="T660" s="75"/>
      <x:c r="U660" s="75"/>
      <x:c r="V660" s="75"/>
      <x:c r="W660" s="75"/>
      <x:c r="X660" s="75"/>
      <x:c r="Y660" s="75"/>
      <x:c r="Z660" s="75"/>
    </x:row>
    <x:row r="661" spans="1:26" ht="45.75" customHeight="1">
      <x:c r="A661" s="75"/>
      <x:c r="B661" s="75"/>
      <x:c r="C661" s="75"/>
      <x:c r="D661" s="75"/>
      <x:c r="E661" s="75"/>
      <x:c r="F661" s="75"/>
      <x:c r="G661" s="76"/>
      <x:c r="H661" s="75"/>
      <x:c r="I661" s="75"/>
      <x:c r="J661" s="75"/>
      <x:c r="K661" s="75"/>
      <x:c r="L661" s="75"/>
      <x:c r="M661" s="75"/>
      <x:c r="N661" s="75"/>
      <x:c r="O661" s="75"/>
      <x:c r="P661" s="75"/>
      <x:c r="Q661" s="75"/>
      <x:c r="R661" s="75"/>
      <x:c r="S661" s="75"/>
      <x:c r="T661" s="75"/>
      <x:c r="U661" s="75"/>
      <x:c r="V661" s="75"/>
      <x:c r="W661" s="75"/>
      <x:c r="X661" s="75"/>
      <x:c r="Y661" s="75"/>
      <x:c r="Z661" s="75"/>
    </x:row>
    <x:row r="662" spans="1:26" ht="45.75" customHeight="1">
      <x:c r="A662" s="75"/>
      <x:c r="B662" s="75"/>
      <x:c r="C662" s="75"/>
      <x:c r="D662" s="75"/>
      <x:c r="E662" s="75"/>
      <x:c r="F662" s="75"/>
      <x:c r="G662" s="76"/>
      <x:c r="H662" s="75"/>
      <x:c r="I662" s="75"/>
      <x:c r="J662" s="75"/>
      <x:c r="K662" s="75"/>
      <x:c r="L662" s="75"/>
      <x:c r="M662" s="75"/>
      <x:c r="N662" s="75"/>
      <x:c r="O662" s="75"/>
      <x:c r="P662" s="75"/>
      <x:c r="Q662" s="75"/>
      <x:c r="R662" s="75"/>
      <x:c r="S662" s="75"/>
      <x:c r="T662" s="75"/>
      <x:c r="U662" s="75"/>
      <x:c r="V662" s="75"/>
      <x:c r="W662" s="75"/>
      <x:c r="X662" s="75"/>
      <x:c r="Y662" s="75"/>
      <x:c r="Z662" s="75"/>
    </x:row>
    <x:row r="663" spans="1:26" ht="45.75" customHeight="1">
      <x:c r="A663" s="75"/>
      <x:c r="B663" s="75"/>
      <x:c r="C663" s="75"/>
      <x:c r="D663" s="75"/>
      <x:c r="E663" s="75"/>
      <x:c r="F663" s="75"/>
      <x:c r="G663" s="76"/>
      <x:c r="H663" s="75"/>
      <x:c r="I663" s="75"/>
      <x:c r="J663" s="75"/>
      <x:c r="K663" s="75"/>
      <x:c r="L663" s="75"/>
      <x:c r="M663" s="75"/>
      <x:c r="N663" s="75"/>
      <x:c r="O663" s="75"/>
      <x:c r="P663" s="75"/>
      <x:c r="Q663" s="75"/>
      <x:c r="R663" s="75"/>
      <x:c r="S663" s="75"/>
      <x:c r="T663" s="75"/>
      <x:c r="U663" s="75"/>
      <x:c r="V663" s="75"/>
      <x:c r="W663" s="75"/>
      <x:c r="X663" s="75"/>
      <x:c r="Y663" s="75"/>
      <x:c r="Z663" s="75"/>
    </x:row>
    <x:row r="664" spans="1:26" ht="45.75" customHeight="1">
      <x:c r="A664" s="75"/>
      <x:c r="B664" s="75"/>
      <x:c r="C664" s="75"/>
      <x:c r="D664" s="75"/>
      <x:c r="E664" s="75"/>
      <x:c r="F664" s="75"/>
      <x:c r="G664" s="76"/>
      <x:c r="H664" s="75"/>
      <x:c r="I664" s="75"/>
      <x:c r="J664" s="75"/>
      <x:c r="K664" s="75"/>
      <x:c r="L664" s="75"/>
      <x:c r="M664" s="75"/>
      <x:c r="N664" s="75"/>
      <x:c r="O664" s="75"/>
      <x:c r="P664" s="75"/>
      <x:c r="Q664" s="75"/>
      <x:c r="R664" s="75"/>
      <x:c r="S664" s="75"/>
      <x:c r="T664" s="75"/>
      <x:c r="U664" s="75"/>
      <x:c r="V664" s="75"/>
      <x:c r="W664" s="75"/>
      <x:c r="X664" s="75"/>
      <x:c r="Y664" s="75"/>
      <x:c r="Z664" s="75"/>
    </x:row>
    <x:row r="665" spans="1:26" ht="45.75" customHeight="1">
      <x:c r="A665" s="75"/>
      <x:c r="B665" s="75"/>
      <x:c r="C665" s="75"/>
      <x:c r="D665" s="75"/>
      <x:c r="E665" s="75"/>
      <x:c r="F665" s="75"/>
      <x:c r="G665" s="76"/>
      <x:c r="H665" s="75"/>
      <x:c r="I665" s="75"/>
      <x:c r="J665" s="75"/>
      <x:c r="K665" s="75"/>
      <x:c r="L665" s="75"/>
      <x:c r="M665" s="75"/>
      <x:c r="N665" s="75"/>
      <x:c r="O665" s="75"/>
      <x:c r="P665" s="75"/>
      <x:c r="Q665" s="75"/>
      <x:c r="R665" s="75"/>
      <x:c r="S665" s="75"/>
      <x:c r="T665" s="75"/>
      <x:c r="U665" s="75"/>
      <x:c r="V665" s="75"/>
      <x:c r="W665" s="75"/>
      <x:c r="X665" s="75"/>
      <x:c r="Y665" s="75"/>
      <x:c r="Z665" s="75"/>
    </x:row>
    <x:row r="666" spans="1:26" ht="45.75" customHeight="1">
      <x:c r="A666" s="75"/>
      <x:c r="B666" s="75"/>
      <x:c r="C666" s="75"/>
      <x:c r="D666" s="75"/>
      <x:c r="E666" s="75"/>
      <x:c r="F666" s="75"/>
      <x:c r="G666" s="76"/>
      <x:c r="H666" s="75"/>
      <x:c r="I666" s="75"/>
      <x:c r="J666" s="75"/>
      <x:c r="K666" s="75"/>
      <x:c r="L666" s="75"/>
      <x:c r="M666" s="75"/>
      <x:c r="N666" s="75"/>
      <x:c r="O666" s="75"/>
      <x:c r="P666" s="75"/>
      <x:c r="Q666" s="75"/>
      <x:c r="R666" s="75"/>
      <x:c r="S666" s="75"/>
      <x:c r="T666" s="75"/>
      <x:c r="U666" s="75"/>
      <x:c r="V666" s="75"/>
      <x:c r="W666" s="75"/>
      <x:c r="X666" s="75"/>
      <x:c r="Y666" s="75"/>
      <x:c r="Z666" s="75"/>
    </x:row>
    <x:row r="667" spans="1:26" ht="45.75" customHeight="1">
      <x:c r="A667" s="75"/>
      <x:c r="B667" s="75"/>
      <x:c r="C667" s="75"/>
      <x:c r="D667" s="75"/>
      <x:c r="E667" s="75"/>
      <x:c r="F667" s="75"/>
      <x:c r="G667" s="76"/>
      <x:c r="H667" s="75"/>
      <x:c r="I667" s="75"/>
      <x:c r="J667" s="75"/>
      <x:c r="K667" s="75"/>
      <x:c r="L667" s="75"/>
      <x:c r="M667" s="75"/>
      <x:c r="N667" s="75"/>
      <x:c r="O667" s="75"/>
      <x:c r="P667" s="75"/>
      <x:c r="Q667" s="75"/>
      <x:c r="R667" s="75"/>
      <x:c r="S667" s="75"/>
      <x:c r="T667" s="75"/>
      <x:c r="U667" s="75"/>
      <x:c r="V667" s="75"/>
      <x:c r="W667" s="75"/>
      <x:c r="X667" s="75"/>
      <x:c r="Y667" s="75"/>
      <x:c r="Z667" s="75"/>
    </x:row>
    <x:row r="668" spans="1:26" ht="45.75" customHeight="1">
      <x:c r="A668" s="75"/>
      <x:c r="B668" s="75"/>
      <x:c r="C668" s="75"/>
      <x:c r="D668" s="75"/>
      <x:c r="E668" s="75"/>
      <x:c r="F668" s="75"/>
      <x:c r="G668" s="76"/>
      <x:c r="H668" s="75"/>
      <x:c r="I668" s="75"/>
      <x:c r="J668" s="75"/>
      <x:c r="K668" s="75"/>
      <x:c r="L668" s="75"/>
      <x:c r="M668" s="75"/>
      <x:c r="N668" s="75"/>
      <x:c r="O668" s="75"/>
      <x:c r="P668" s="75"/>
      <x:c r="Q668" s="75"/>
      <x:c r="R668" s="75"/>
      <x:c r="S668" s="75"/>
      <x:c r="T668" s="75"/>
      <x:c r="U668" s="75"/>
      <x:c r="V668" s="75"/>
      <x:c r="W668" s="75"/>
      <x:c r="X668" s="75"/>
      <x:c r="Y668" s="75"/>
      <x:c r="Z668" s="75"/>
    </x:row>
    <x:row r="669" spans="1:26" ht="45.75" customHeight="1">
      <x:c r="A669" s="75"/>
      <x:c r="B669" s="75"/>
      <x:c r="C669" s="75"/>
      <x:c r="D669" s="75"/>
      <x:c r="E669" s="75"/>
      <x:c r="F669" s="75"/>
      <x:c r="G669" s="76"/>
      <x:c r="H669" s="75"/>
      <x:c r="I669" s="75"/>
      <x:c r="J669" s="75"/>
      <x:c r="K669" s="75"/>
      <x:c r="L669" s="75"/>
      <x:c r="M669" s="75"/>
      <x:c r="N669" s="75"/>
      <x:c r="O669" s="75"/>
      <x:c r="P669" s="75"/>
      <x:c r="Q669" s="75"/>
      <x:c r="R669" s="75"/>
      <x:c r="S669" s="75"/>
      <x:c r="T669" s="75"/>
      <x:c r="U669" s="75"/>
      <x:c r="V669" s="75"/>
      <x:c r="W669" s="75"/>
      <x:c r="X669" s="75"/>
      <x:c r="Y669" s="75"/>
      <x:c r="Z669" s="75"/>
    </x:row>
    <x:row r="670" spans="1:26" ht="45.75" customHeight="1">
      <x:c r="A670" s="75"/>
      <x:c r="B670" s="75"/>
      <x:c r="C670" s="75"/>
      <x:c r="D670" s="75"/>
      <x:c r="E670" s="75"/>
      <x:c r="F670" s="75"/>
      <x:c r="G670" s="76"/>
      <x:c r="H670" s="75"/>
      <x:c r="I670" s="75"/>
      <x:c r="J670" s="75"/>
      <x:c r="K670" s="75"/>
      <x:c r="L670" s="75"/>
      <x:c r="M670" s="75"/>
      <x:c r="N670" s="75"/>
      <x:c r="O670" s="75"/>
      <x:c r="P670" s="75"/>
      <x:c r="Q670" s="75"/>
      <x:c r="R670" s="75"/>
      <x:c r="S670" s="75"/>
      <x:c r="T670" s="75"/>
      <x:c r="U670" s="75"/>
      <x:c r="V670" s="75"/>
      <x:c r="W670" s="75"/>
      <x:c r="X670" s="75"/>
      <x:c r="Y670" s="75"/>
      <x:c r="Z670" s="75"/>
    </x:row>
    <x:row r="671" spans="1:26" ht="45.75" customHeight="1">
      <x:c r="A671" s="75"/>
      <x:c r="B671" s="75"/>
      <x:c r="C671" s="75"/>
      <x:c r="D671" s="75"/>
      <x:c r="E671" s="75"/>
      <x:c r="F671" s="75"/>
      <x:c r="G671" s="76"/>
      <x:c r="H671" s="75"/>
      <x:c r="I671" s="75"/>
      <x:c r="J671" s="75"/>
      <x:c r="K671" s="75"/>
      <x:c r="L671" s="75"/>
      <x:c r="M671" s="75"/>
      <x:c r="N671" s="75"/>
      <x:c r="O671" s="75"/>
      <x:c r="P671" s="75"/>
      <x:c r="Q671" s="75"/>
      <x:c r="R671" s="75"/>
      <x:c r="S671" s="75"/>
      <x:c r="T671" s="75"/>
      <x:c r="U671" s="75"/>
      <x:c r="V671" s="75"/>
      <x:c r="W671" s="75"/>
      <x:c r="X671" s="75"/>
      <x:c r="Y671" s="75"/>
      <x:c r="Z671" s="75"/>
    </x:row>
    <x:row r="672" spans="1:26" ht="45.75" customHeight="1">
      <x:c r="A672" s="75"/>
      <x:c r="B672" s="75"/>
      <x:c r="C672" s="75"/>
      <x:c r="D672" s="75"/>
      <x:c r="E672" s="75"/>
      <x:c r="F672" s="75"/>
      <x:c r="G672" s="76"/>
      <x:c r="H672" s="75"/>
      <x:c r="I672" s="75"/>
      <x:c r="J672" s="75"/>
      <x:c r="K672" s="75"/>
      <x:c r="L672" s="75"/>
      <x:c r="M672" s="75"/>
      <x:c r="N672" s="75"/>
      <x:c r="O672" s="75"/>
      <x:c r="P672" s="75"/>
      <x:c r="Q672" s="75"/>
      <x:c r="R672" s="75"/>
      <x:c r="S672" s="75"/>
      <x:c r="T672" s="75"/>
      <x:c r="U672" s="75"/>
      <x:c r="V672" s="75"/>
      <x:c r="W672" s="75"/>
      <x:c r="X672" s="75"/>
      <x:c r="Y672" s="75"/>
      <x:c r="Z672" s="75"/>
    </x:row>
    <x:row r="673" spans="1:26" ht="45.75" customHeight="1">
      <x:c r="A673" s="75"/>
      <x:c r="B673" s="75"/>
      <x:c r="C673" s="75"/>
      <x:c r="D673" s="75"/>
      <x:c r="E673" s="75"/>
      <x:c r="F673" s="75"/>
      <x:c r="G673" s="76"/>
      <x:c r="H673" s="75"/>
      <x:c r="I673" s="75"/>
      <x:c r="J673" s="75"/>
      <x:c r="K673" s="75"/>
      <x:c r="L673" s="75"/>
      <x:c r="M673" s="75"/>
      <x:c r="N673" s="75"/>
      <x:c r="O673" s="75"/>
      <x:c r="P673" s="75"/>
      <x:c r="Q673" s="75"/>
      <x:c r="R673" s="75"/>
      <x:c r="S673" s="75"/>
      <x:c r="T673" s="75"/>
      <x:c r="U673" s="75"/>
      <x:c r="V673" s="75"/>
      <x:c r="W673" s="75"/>
      <x:c r="X673" s="75"/>
      <x:c r="Y673" s="75"/>
      <x:c r="Z673" s="75"/>
    </x:row>
    <x:row r="674" spans="1:26" ht="45.75" customHeight="1">
      <x:c r="A674" s="75"/>
      <x:c r="B674" s="75"/>
      <x:c r="C674" s="75"/>
      <x:c r="D674" s="75"/>
      <x:c r="E674" s="75"/>
      <x:c r="F674" s="75"/>
      <x:c r="G674" s="76"/>
      <x:c r="H674" s="75"/>
      <x:c r="I674" s="75"/>
      <x:c r="J674" s="75"/>
      <x:c r="K674" s="75"/>
      <x:c r="L674" s="75"/>
      <x:c r="M674" s="75"/>
      <x:c r="N674" s="75"/>
      <x:c r="O674" s="75"/>
      <x:c r="P674" s="75"/>
      <x:c r="Q674" s="75"/>
      <x:c r="R674" s="75"/>
      <x:c r="S674" s="75"/>
      <x:c r="T674" s="75"/>
      <x:c r="U674" s="75"/>
      <x:c r="V674" s="75"/>
      <x:c r="W674" s="75"/>
      <x:c r="X674" s="75"/>
      <x:c r="Y674" s="75"/>
      <x:c r="Z674" s="75"/>
    </x:row>
    <x:row r="675" spans="1:26" ht="45.75" customHeight="1">
      <x:c r="A675" s="75"/>
      <x:c r="B675" s="75"/>
      <x:c r="C675" s="75"/>
      <x:c r="D675" s="75"/>
      <x:c r="E675" s="75"/>
      <x:c r="F675" s="75"/>
      <x:c r="G675" s="76"/>
      <x:c r="H675" s="75"/>
      <x:c r="I675" s="75"/>
      <x:c r="J675" s="75"/>
      <x:c r="K675" s="75"/>
      <x:c r="L675" s="75"/>
      <x:c r="M675" s="75"/>
      <x:c r="N675" s="75"/>
      <x:c r="O675" s="75"/>
      <x:c r="P675" s="75"/>
      <x:c r="Q675" s="75"/>
      <x:c r="R675" s="75"/>
      <x:c r="S675" s="75"/>
      <x:c r="T675" s="75"/>
      <x:c r="U675" s="75"/>
      <x:c r="V675" s="75"/>
      <x:c r="W675" s="75"/>
      <x:c r="X675" s="75"/>
      <x:c r="Y675" s="75"/>
      <x:c r="Z675" s="75"/>
    </x:row>
    <x:row r="676" spans="1:26" ht="45.75" customHeight="1">
      <x:c r="A676" s="75"/>
      <x:c r="B676" s="75"/>
      <x:c r="C676" s="75"/>
      <x:c r="D676" s="75"/>
      <x:c r="E676" s="75"/>
      <x:c r="F676" s="75"/>
      <x:c r="G676" s="76"/>
      <x:c r="H676" s="75"/>
      <x:c r="I676" s="75"/>
      <x:c r="J676" s="75"/>
      <x:c r="K676" s="75"/>
      <x:c r="L676" s="75"/>
      <x:c r="M676" s="75"/>
      <x:c r="N676" s="75"/>
      <x:c r="O676" s="75"/>
      <x:c r="P676" s="75"/>
      <x:c r="Q676" s="75"/>
      <x:c r="R676" s="75"/>
      <x:c r="S676" s="75"/>
      <x:c r="T676" s="75"/>
      <x:c r="U676" s="75"/>
      <x:c r="V676" s="75"/>
      <x:c r="W676" s="75"/>
      <x:c r="X676" s="75"/>
      <x:c r="Y676" s="75"/>
      <x:c r="Z676" s="75"/>
    </x:row>
    <x:row r="677" spans="1:26" ht="45.75" customHeight="1">
      <x:c r="A677" s="75"/>
      <x:c r="B677" s="75"/>
      <x:c r="C677" s="75"/>
      <x:c r="D677" s="75"/>
      <x:c r="E677" s="75"/>
      <x:c r="F677" s="75"/>
      <x:c r="G677" s="76"/>
      <x:c r="H677" s="75"/>
      <x:c r="I677" s="75"/>
      <x:c r="J677" s="75"/>
      <x:c r="K677" s="75"/>
      <x:c r="L677" s="75"/>
      <x:c r="M677" s="75"/>
      <x:c r="N677" s="75"/>
      <x:c r="O677" s="75"/>
      <x:c r="P677" s="75"/>
      <x:c r="Q677" s="75"/>
      <x:c r="R677" s="75"/>
      <x:c r="S677" s="75"/>
      <x:c r="T677" s="75"/>
      <x:c r="U677" s="75"/>
      <x:c r="V677" s="75"/>
      <x:c r="W677" s="75"/>
      <x:c r="X677" s="75"/>
      <x:c r="Y677" s="75"/>
      <x:c r="Z677" s="75"/>
    </x:row>
    <x:row r="678" spans="1:26" ht="45.75" customHeight="1">
      <x:c r="A678" s="75"/>
      <x:c r="B678" s="75"/>
      <x:c r="C678" s="75"/>
      <x:c r="D678" s="75"/>
      <x:c r="E678" s="75"/>
      <x:c r="F678" s="75"/>
      <x:c r="G678" s="76"/>
      <x:c r="H678" s="75"/>
      <x:c r="I678" s="75"/>
      <x:c r="J678" s="75"/>
      <x:c r="K678" s="75"/>
      <x:c r="L678" s="75"/>
      <x:c r="M678" s="75"/>
      <x:c r="N678" s="75"/>
      <x:c r="O678" s="75"/>
      <x:c r="P678" s="75"/>
      <x:c r="Q678" s="75"/>
      <x:c r="R678" s="75"/>
      <x:c r="S678" s="75"/>
      <x:c r="T678" s="75"/>
      <x:c r="U678" s="75"/>
      <x:c r="V678" s="75"/>
      <x:c r="W678" s="75"/>
      <x:c r="X678" s="75"/>
      <x:c r="Y678" s="75"/>
      <x:c r="Z678" s="75"/>
    </x:row>
    <x:row r="679" spans="1:26" ht="45.75" customHeight="1">
      <x:c r="A679" s="75"/>
      <x:c r="B679" s="75"/>
      <x:c r="C679" s="75"/>
      <x:c r="D679" s="75"/>
      <x:c r="E679" s="75"/>
      <x:c r="F679" s="75"/>
      <x:c r="G679" s="76"/>
      <x:c r="H679" s="75"/>
      <x:c r="I679" s="75"/>
      <x:c r="J679" s="75"/>
      <x:c r="K679" s="75"/>
      <x:c r="L679" s="75"/>
      <x:c r="M679" s="75"/>
      <x:c r="N679" s="75"/>
      <x:c r="O679" s="75"/>
      <x:c r="P679" s="75"/>
      <x:c r="Q679" s="75"/>
      <x:c r="R679" s="75"/>
      <x:c r="S679" s="75"/>
      <x:c r="T679" s="75"/>
      <x:c r="U679" s="75"/>
      <x:c r="V679" s="75"/>
      <x:c r="W679" s="75"/>
      <x:c r="X679" s="75"/>
      <x:c r="Y679" s="75"/>
      <x:c r="Z679" s="75"/>
    </x:row>
    <x:row r="680" spans="1:26" ht="45.75" customHeight="1">
      <x:c r="A680" s="75"/>
      <x:c r="B680" s="75"/>
      <x:c r="C680" s="75"/>
      <x:c r="D680" s="75"/>
      <x:c r="E680" s="75"/>
      <x:c r="F680" s="75"/>
      <x:c r="G680" s="76"/>
      <x:c r="H680" s="75"/>
      <x:c r="I680" s="75"/>
      <x:c r="J680" s="75"/>
      <x:c r="K680" s="75"/>
      <x:c r="L680" s="75"/>
      <x:c r="M680" s="75"/>
      <x:c r="N680" s="75"/>
      <x:c r="O680" s="75"/>
      <x:c r="P680" s="75"/>
      <x:c r="Q680" s="75"/>
      <x:c r="R680" s="75"/>
      <x:c r="S680" s="75"/>
      <x:c r="T680" s="75"/>
      <x:c r="U680" s="75"/>
      <x:c r="V680" s="75"/>
      <x:c r="W680" s="75"/>
      <x:c r="X680" s="75"/>
      <x:c r="Y680" s="75"/>
      <x:c r="Z680" s="75"/>
    </x:row>
    <x:row r="681" spans="1:26" ht="45.75" customHeight="1">
      <x:c r="A681" s="75"/>
      <x:c r="B681" s="75"/>
      <x:c r="C681" s="75"/>
      <x:c r="D681" s="75"/>
      <x:c r="E681" s="75"/>
      <x:c r="F681" s="75"/>
      <x:c r="G681" s="76"/>
      <x:c r="H681" s="75"/>
      <x:c r="I681" s="75"/>
      <x:c r="J681" s="75"/>
      <x:c r="K681" s="75"/>
      <x:c r="L681" s="75"/>
      <x:c r="M681" s="75"/>
      <x:c r="N681" s="75"/>
      <x:c r="O681" s="75"/>
      <x:c r="P681" s="75"/>
      <x:c r="Q681" s="75"/>
      <x:c r="R681" s="75"/>
      <x:c r="S681" s="75"/>
      <x:c r="T681" s="75"/>
      <x:c r="U681" s="75"/>
      <x:c r="V681" s="75"/>
      <x:c r="W681" s="75"/>
      <x:c r="X681" s="75"/>
      <x:c r="Y681" s="75"/>
      <x:c r="Z681" s="75"/>
    </x:row>
    <x:row r="682" spans="1:26" ht="45.75" customHeight="1">
      <x:c r="A682" s="75"/>
      <x:c r="B682" s="75"/>
      <x:c r="C682" s="75"/>
      <x:c r="D682" s="75"/>
      <x:c r="E682" s="75"/>
      <x:c r="F682" s="75"/>
      <x:c r="G682" s="76"/>
      <x:c r="H682" s="75"/>
      <x:c r="I682" s="75"/>
      <x:c r="J682" s="75"/>
      <x:c r="K682" s="75"/>
      <x:c r="L682" s="75"/>
      <x:c r="M682" s="75"/>
      <x:c r="N682" s="75"/>
      <x:c r="O682" s="75"/>
      <x:c r="P682" s="75"/>
      <x:c r="Q682" s="75"/>
      <x:c r="R682" s="75"/>
      <x:c r="S682" s="75"/>
      <x:c r="T682" s="75"/>
      <x:c r="U682" s="75"/>
      <x:c r="V682" s="75"/>
      <x:c r="W682" s="75"/>
      <x:c r="X682" s="75"/>
      <x:c r="Y682" s="75"/>
      <x:c r="Z682" s="75"/>
    </x:row>
    <x:row r="683" spans="1:26" ht="45.75" customHeight="1">
      <x:c r="A683" s="75"/>
      <x:c r="B683" s="75"/>
      <x:c r="C683" s="75"/>
      <x:c r="D683" s="75"/>
      <x:c r="E683" s="75"/>
      <x:c r="F683" s="75"/>
      <x:c r="G683" s="76"/>
      <x:c r="H683" s="75"/>
      <x:c r="I683" s="75"/>
      <x:c r="J683" s="75"/>
      <x:c r="K683" s="75"/>
      <x:c r="L683" s="75"/>
      <x:c r="M683" s="75"/>
      <x:c r="N683" s="75"/>
      <x:c r="O683" s="75"/>
      <x:c r="P683" s="75"/>
      <x:c r="Q683" s="75"/>
      <x:c r="R683" s="75"/>
      <x:c r="S683" s="75"/>
      <x:c r="T683" s="75"/>
      <x:c r="U683" s="75"/>
      <x:c r="V683" s="75"/>
      <x:c r="W683" s="75"/>
      <x:c r="X683" s="75"/>
      <x:c r="Y683" s="75"/>
      <x:c r="Z683" s="75"/>
    </x:row>
    <x:row r="684" spans="1:26" ht="45.75" customHeight="1">
      <x:c r="A684" s="75"/>
      <x:c r="B684" s="75"/>
      <x:c r="C684" s="75"/>
      <x:c r="D684" s="75"/>
      <x:c r="E684" s="75"/>
      <x:c r="F684" s="75"/>
      <x:c r="G684" s="76"/>
      <x:c r="H684" s="75"/>
      <x:c r="I684" s="75"/>
      <x:c r="J684" s="75"/>
      <x:c r="K684" s="75"/>
      <x:c r="L684" s="75"/>
      <x:c r="M684" s="75"/>
      <x:c r="N684" s="75"/>
      <x:c r="O684" s="75"/>
      <x:c r="P684" s="75"/>
      <x:c r="Q684" s="75"/>
      <x:c r="R684" s="75"/>
      <x:c r="S684" s="75"/>
      <x:c r="T684" s="75"/>
      <x:c r="U684" s="75"/>
      <x:c r="V684" s="75"/>
      <x:c r="W684" s="75"/>
      <x:c r="X684" s="75"/>
      <x:c r="Y684" s="75"/>
      <x:c r="Z684" s="75"/>
    </x:row>
    <x:row r="685" spans="1:26" ht="45.75" customHeight="1">
      <x:c r="A685" s="75"/>
      <x:c r="B685" s="75"/>
      <x:c r="C685" s="75"/>
      <x:c r="D685" s="75"/>
      <x:c r="E685" s="75"/>
      <x:c r="F685" s="75"/>
      <x:c r="G685" s="76"/>
      <x:c r="H685" s="75"/>
      <x:c r="I685" s="75"/>
      <x:c r="J685" s="75"/>
      <x:c r="K685" s="75"/>
      <x:c r="L685" s="75"/>
      <x:c r="M685" s="75"/>
      <x:c r="N685" s="75"/>
      <x:c r="O685" s="75"/>
      <x:c r="P685" s="75"/>
      <x:c r="Q685" s="75"/>
      <x:c r="R685" s="75"/>
      <x:c r="S685" s="75"/>
      <x:c r="T685" s="75"/>
      <x:c r="U685" s="75"/>
      <x:c r="V685" s="75"/>
      <x:c r="W685" s="75"/>
      <x:c r="X685" s="75"/>
      <x:c r="Y685" s="75"/>
      <x:c r="Z685" s="75"/>
    </x:row>
    <x:row r="686" spans="1:26" ht="45.75" customHeight="1">
      <x:c r="A686" s="75"/>
      <x:c r="B686" s="75"/>
      <x:c r="C686" s="75"/>
      <x:c r="D686" s="75"/>
      <x:c r="E686" s="75"/>
      <x:c r="F686" s="75"/>
      <x:c r="G686" s="76"/>
      <x:c r="H686" s="75"/>
      <x:c r="I686" s="75"/>
      <x:c r="J686" s="75"/>
      <x:c r="K686" s="75"/>
      <x:c r="L686" s="75"/>
      <x:c r="M686" s="75"/>
      <x:c r="N686" s="75"/>
      <x:c r="O686" s="75"/>
      <x:c r="P686" s="75"/>
      <x:c r="Q686" s="75"/>
      <x:c r="R686" s="75"/>
      <x:c r="S686" s="75"/>
      <x:c r="T686" s="75"/>
      <x:c r="U686" s="75"/>
      <x:c r="V686" s="75"/>
      <x:c r="W686" s="75"/>
      <x:c r="X686" s="75"/>
      <x:c r="Y686" s="75"/>
      <x:c r="Z686" s="75"/>
    </x:row>
    <x:row r="687" spans="1:26" ht="45.75" customHeight="1">
      <x:c r="A687" s="75"/>
      <x:c r="B687" s="75"/>
      <x:c r="C687" s="75"/>
      <x:c r="D687" s="75"/>
      <x:c r="E687" s="75"/>
      <x:c r="F687" s="75"/>
      <x:c r="G687" s="76"/>
      <x:c r="H687" s="75"/>
      <x:c r="I687" s="75"/>
      <x:c r="J687" s="75"/>
      <x:c r="K687" s="75"/>
      <x:c r="L687" s="75"/>
      <x:c r="M687" s="75"/>
      <x:c r="N687" s="75"/>
      <x:c r="O687" s="75"/>
      <x:c r="P687" s="75"/>
      <x:c r="Q687" s="75"/>
      <x:c r="R687" s="75"/>
      <x:c r="S687" s="75"/>
      <x:c r="T687" s="75"/>
      <x:c r="U687" s="75"/>
      <x:c r="V687" s="75"/>
      <x:c r="W687" s="75"/>
      <x:c r="X687" s="75"/>
      <x:c r="Y687" s="75"/>
      <x:c r="Z687" s="75"/>
    </x:row>
    <x:row r="688" spans="1:26" ht="45.75" customHeight="1">
      <x:c r="A688" s="75"/>
      <x:c r="B688" s="75"/>
      <x:c r="C688" s="75"/>
      <x:c r="D688" s="75"/>
      <x:c r="E688" s="75"/>
      <x:c r="F688" s="75"/>
      <x:c r="G688" s="76"/>
      <x:c r="H688" s="75"/>
      <x:c r="I688" s="75"/>
      <x:c r="J688" s="75"/>
      <x:c r="K688" s="75"/>
      <x:c r="L688" s="75"/>
      <x:c r="M688" s="75"/>
      <x:c r="N688" s="75"/>
      <x:c r="O688" s="75"/>
      <x:c r="P688" s="75"/>
      <x:c r="Q688" s="75"/>
      <x:c r="R688" s="75"/>
      <x:c r="S688" s="75"/>
      <x:c r="T688" s="75"/>
      <x:c r="U688" s="75"/>
      <x:c r="V688" s="75"/>
      <x:c r="W688" s="75"/>
      <x:c r="X688" s="75"/>
      <x:c r="Y688" s="75"/>
      <x:c r="Z688" s="75"/>
    </x:row>
    <x:row r="689" spans="1:26" ht="45.75" customHeight="1">
      <x:c r="A689" s="75"/>
      <x:c r="B689" s="75"/>
      <x:c r="C689" s="75"/>
      <x:c r="D689" s="75"/>
      <x:c r="E689" s="75"/>
      <x:c r="F689" s="75"/>
      <x:c r="G689" s="76"/>
      <x:c r="H689" s="75"/>
      <x:c r="I689" s="75"/>
      <x:c r="J689" s="75"/>
      <x:c r="K689" s="75"/>
      <x:c r="L689" s="75"/>
      <x:c r="M689" s="75"/>
      <x:c r="N689" s="75"/>
      <x:c r="O689" s="75"/>
      <x:c r="P689" s="75"/>
      <x:c r="Q689" s="75"/>
      <x:c r="R689" s="75"/>
      <x:c r="S689" s="75"/>
      <x:c r="T689" s="75"/>
      <x:c r="U689" s="75"/>
      <x:c r="V689" s="75"/>
      <x:c r="W689" s="75"/>
      <x:c r="X689" s="75"/>
      <x:c r="Y689" s="75"/>
      <x:c r="Z689" s="75"/>
    </x:row>
    <x:row r="690" spans="1:26" ht="45.75" customHeight="1">
      <x:c r="A690" s="75"/>
      <x:c r="B690" s="75"/>
      <x:c r="C690" s="75"/>
      <x:c r="D690" s="75"/>
      <x:c r="E690" s="75"/>
      <x:c r="F690" s="75"/>
      <x:c r="G690" s="76"/>
      <x:c r="H690" s="75"/>
      <x:c r="I690" s="75"/>
      <x:c r="J690" s="75"/>
      <x:c r="K690" s="75"/>
      <x:c r="L690" s="75"/>
      <x:c r="M690" s="75"/>
      <x:c r="N690" s="75"/>
      <x:c r="O690" s="75"/>
      <x:c r="P690" s="75"/>
      <x:c r="Q690" s="75"/>
      <x:c r="R690" s="75"/>
      <x:c r="S690" s="75"/>
      <x:c r="T690" s="75"/>
      <x:c r="U690" s="75"/>
      <x:c r="V690" s="75"/>
      <x:c r="W690" s="75"/>
      <x:c r="X690" s="75"/>
      <x:c r="Y690" s="75"/>
      <x:c r="Z690" s="75"/>
    </x:row>
    <x:row r="691" spans="1:26" ht="45.75" customHeight="1">
      <x:c r="A691" s="75"/>
      <x:c r="B691" s="75"/>
      <x:c r="C691" s="75"/>
      <x:c r="D691" s="75"/>
      <x:c r="E691" s="75"/>
      <x:c r="F691" s="75"/>
      <x:c r="G691" s="76"/>
      <x:c r="H691" s="75"/>
      <x:c r="I691" s="75"/>
      <x:c r="J691" s="75"/>
      <x:c r="K691" s="75"/>
      <x:c r="L691" s="75"/>
      <x:c r="M691" s="75"/>
      <x:c r="N691" s="75"/>
      <x:c r="O691" s="75"/>
      <x:c r="P691" s="75"/>
      <x:c r="Q691" s="75"/>
      <x:c r="R691" s="75"/>
      <x:c r="S691" s="75"/>
      <x:c r="T691" s="75"/>
      <x:c r="U691" s="75"/>
      <x:c r="V691" s="75"/>
      <x:c r="W691" s="75"/>
      <x:c r="X691" s="75"/>
      <x:c r="Y691" s="75"/>
      <x:c r="Z691" s="75"/>
    </x:row>
    <x:row r="692" spans="1:26" ht="45.75" customHeight="1">
      <x:c r="A692" s="75"/>
      <x:c r="B692" s="75"/>
      <x:c r="C692" s="75"/>
      <x:c r="D692" s="75"/>
      <x:c r="E692" s="75"/>
      <x:c r="F692" s="75"/>
      <x:c r="G692" s="76"/>
      <x:c r="H692" s="75"/>
      <x:c r="I692" s="75"/>
      <x:c r="J692" s="75"/>
      <x:c r="K692" s="75"/>
      <x:c r="L692" s="75"/>
      <x:c r="M692" s="75"/>
      <x:c r="N692" s="75"/>
      <x:c r="O692" s="75"/>
      <x:c r="P692" s="75"/>
      <x:c r="Q692" s="75"/>
      <x:c r="R692" s="75"/>
      <x:c r="S692" s="75"/>
      <x:c r="T692" s="75"/>
      <x:c r="U692" s="75"/>
      <x:c r="V692" s="75"/>
      <x:c r="W692" s="75"/>
      <x:c r="X692" s="75"/>
      <x:c r="Y692" s="75"/>
      <x:c r="Z692" s="75"/>
    </x:row>
    <x:row r="693" spans="1:26" ht="45.75" customHeight="1">
      <x:c r="A693" s="75"/>
      <x:c r="B693" s="75"/>
      <x:c r="C693" s="75"/>
      <x:c r="D693" s="75"/>
      <x:c r="E693" s="75"/>
      <x:c r="F693" s="75"/>
      <x:c r="G693" s="76"/>
      <x:c r="H693" s="75"/>
      <x:c r="I693" s="75"/>
      <x:c r="J693" s="75"/>
      <x:c r="K693" s="75"/>
      <x:c r="L693" s="75"/>
      <x:c r="M693" s="75"/>
      <x:c r="N693" s="75"/>
      <x:c r="O693" s="75"/>
      <x:c r="P693" s="75"/>
      <x:c r="Q693" s="75"/>
      <x:c r="R693" s="75"/>
      <x:c r="S693" s="75"/>
      <x:c r="T693" s="75"/>
      <x:c r="U693" s="75"/>
      <x:c r="V693" s="75"/>
      <x:c r="W693" s="75"/>
      <x:c r="X693" s="75"/>
      <x:c r="Y693" s="75"/>
      <x:c r="Z693" s="75"/>
    </x:row>
    <x:row r="694" spans="1:26" ht="45.75" customHeight="1">
      <x:c r="A694" s="75"/>
      <x:c r="B694" s="75"/>
      <x:c r="C694" s="75"/>
      <x:c r="D694" s="75"/>
      <x:c r="E694" s="75"/>
      <x:c r="F694" s="75"/>
      <x:c r="G694" s="76"/>
      <x:c r="H694" s="75"/>
      <x:c r="I694" s="75"/>
      <x:c r="J694" s="75"/>
      <x:c r="K694" s="75"/>
      <x:c r="L694" s="75"/>
      <x:c r="M694" s="75"/>
      <x:c r="N694" s="75"/>
      <x:c r="O694" s="75"/>
      <x:c r="P694" s="75"/>
      <x:c r="Q694" s="75"/>
      <x:c r="R694" s="75"/>
      <x:c r="S694" s="75"/>
      <x:c r="T694" s="75"/>
      <x:c r="U694" s="75"/>
      <x:c r="V694" s="75"/>
      <x:c r="W694" s="75"/>
      <x:c r="X694" s="75"/>
      <x:c r="Y694" s="75"/>
      <x:c r="Z694" s="75"/>
    </x:row>
    <x:row r="695" spans="1:26" ht="45.75" customHeight="1">
      <x:c r="A695" s="75"/>
      <x:c r="B695" s="75"/>
      <x:c r="C695" s="75"/>
      <x:c r="D695" s="75"/>
      <x:c r="E695" s="75"/>
      <x:c r="F695" s="75"/>
      <x:c r="G695" s="76"/>
      <x:c r="H695" s="75"/>
      <x:c r="I695" s="75"/>
      <x:c r="J695" s="75"/>
      <x:c r="K695" s="75"/>
      <x:c r="L695" s="75"/>
      <x:c r="M695" s="75"/>
      <x:c r="N695" s="75"/>
      <x:c r="O695" s="75"/>
      <x:c r="P695" s="75"/>
      <x:c r="Q695" s="75"/>
      <x:c r="R695" s="75"/>
      <x:c r="S695" s="75"/>
      <x:c r="T695" s="75"/>
      <x:c r="U695" s="75"/>
      <x:c r="V695" s="75"/>
      <x:c r="W695" s="75"/>
      <x:c r="X695" s="75"/>
      <x:c r="Y695" s="75"/>
      <x:c r="Z695" s="75"/>
    </x:row>
    <x:row r="696" spans="1:26" ht="45.75" customHeight="1">
      <x:c r="A696" s="75"/>
      <x:c r="B696" s="75"/>
      <x:c r="C696" s="75"/>
      <x:c r="D696" s="75"/>
      <x:c r="E696" s="75"/>
      <x:c r="F696" s="75"/>
      <x:c r="G696" s="76"/>
      <x:c r="H696" s="75"/>
      <x:c r="I696" s="75"/>
      <x:c r="J696" s="75"/>
      <x:c r="K696" s="75"/>
      <x:c r="L696" s="75"/>
      <x:c r="M696" s="75"/>
      <x:c r="N696" s="75"/>
      <x:c r="O696" s="75"/>
      <x:c r="P696" s="75"/>
      <x:c r="Q696" s="75"/>
      <x:c r="R696" s="75"/>
      <x:c r="S696" s="75"/>
      <x:c r="T696" s="75"/>
      <x:c r="U696" s="75"/>
      <x:c r="V696" s="75"/>
      <x:c r="W696" s="75"/>
      <x:c r="X696" s="75"/>
      <x:c r="Y696" s="75"/>
      <x:c r="Z696" s="75"/>
    </x:row>
    <x:row r="697" spans="1:26" ht="45.75" customHeight="1">
      <x:c r="A697" s="75"/>
      <x:c r="B697" s="75"/>
      <x:c r="C697" s="75"/>
      <x:c r="D697" s="75"/>
      <x:c r="E697" s="75"/>
      <x:c r="F697" s="75"/>
      <x:c r="G697" s="76"/>
      <x:c r="H697" s="75"/>
      <x:c r="I697" s="75"/>
      <x:c r="J697" s="75"/>
      <x:c r="K697" s="75"/>
      <x:c r="L697" s="75"/>
      <x:c r="M697" s="75"/>
      <x:c r="N697" s="75"/>
      <x:c r="O697" s="75"/>
      <x:c r="P697" s="75"/>
      <x:c r="Q697" s="75"/>
      <x:c r="R697" s="75"/>
      <x:c r="S697" s="75"/>
      <x:c r="T697" s="75"/>
      <x:c r="U697" s="75"/>
      <x:c r="V697" s="75"/>
      <x:c r="W697" s="75"/>
      <x:c r="X697" s="75"/>
      <x:c r="Y697" s="75"/>
      <x:c r="Z697" s="75"/>
    </x:row>
    <x:row r="698" spans="1:26" ht="45.75" customHeight="1">
      <x:c r="A698" s="75"/>
      <x:c r="B698" s="75"/>
      <x:c r="C698" s="75"/>
      <x:c r="D698" s="75"/>
      <x:c r="E698" s="75"/>
      <x:c r="F698" s="75"/>
      <x:c r="G698" s="76"/>
      <x:c r="H698" s="75"/>
      <x:c r="I698" s="75"/>
      <x:c r="J698" s="75"/>
      <x:c r="K698" s="75"/>
      <x:c r="L698" s="75"/>
      <x:c r="M698" s="75"/>
      <x:c r="N698" s="75"/>
      <x:c r="O698" s="75"/>
      <x:c r="P698" s="75"/>
      <x:c r="Q698" s="75"/>
      <x:c r="R698" s="75"/>
      <x:c r="S698" s="75"/>
      <x:c r="T698" s="75"/>
      <x:c r="U698" s="75"/>
      <x:c r="V698" s="75"/>
      <x:c r="W698" s="75"/>
      <x:c r="X698" s="75"/>
      <x:c r="Y698" s="75"/>
      <x:c r="Z698" s="75"/>
    </x:row>
    <x:row r="699" spans="1:26" ht="45.75" customHeight="1">
      <x:c r="A699" s="75"/>
      <x:c r="B699" s="75"/>
      <x:c r="C699" s="75"/>
      <x:c r="D699" s="75"/>
      <x:c r="E699" s="75"/>
      <x:c r="F699" s="75"/>
      <x:c r="G699" s="76"/>
      <x:c r="H699" s="75"/>
      <x:c r="I699" s="75"/>
      <x:c r="J699" s="75"/>
      <x:c r="K699" s="75"/>
      <x:c r="L699" s="75"/>
      <x:c r="M699" s="75"/>
      <x:c r="N699" s="75"/>
      <x:c r="O699" s="75"/>
      <x:c r="P699" s="75"/>
      <x:c r="Q699" s="75"/>
      <x:c r="R699" s="75"/>
      <x:c r="S699" s="75"/>
      <x:c r="T699" s="75"/>
      <x:c r="U699" s="75"/>
      <x:c r="V699" s="75"/>
      <x:c r="W699" s="75"/>
      <x:c r="X699" s="75"/>
      <x:c r="Y699" s="75"/>
      <x:c r="Z699" s="75"/>
    </x:row>
    <x:row r="700" spans="1:26" ht="45.75" customHeight="1">
      <x:c r="A700" s="75"/>
      <x:c r="B700" s="75"/>
      <x:c r="C700" s="75"/>
      <x:c r="D700" s="75"/>
      <x:c r="E700" s="75"/>
      <x:c r="F700" s="75"/>
      <x:c r="G700" s="76"/>
      <x:c r="H700" s="75"/>
      <x:c r="I700" s="75"/>
      <x:c r="J700" s="75"/>
      <x:c r="K700" s="75"/>
      <x:c r="L700" s="75"/>
      <x:c r="M700" s="75"/>
      <x:c r="N700" s="75"/>
      <x:c r="O700" s="75"/>
      <x:c r="P700" s="75"/>
      <x:c r="Q700" s="75"/>
      <x:c r="R700" s="75"/>
      <x:c r="S700" s="75"/>
      <x:c r="T700" s="75"/>
      <x:c r="U700" s="75"/>
      <x:c r="V700" s="75"/>
      <x:c r="W700" s="75"/>
      <x:c r="X700" s="75"/>
      <x:c r="Y700" s="75"/>
      <x:c r="Z700" s="75"/>
    </x:row>
    <x:row r="701" spans="1:26" ht="45.75" customHeight="1">
      <x:c r="A701" s="75"/>
      <x:c r="B701" s="75"/>
      <x:c r="C701" s="75"/>
      <x:c r="D701" s="75"/>
      <x:c r="E701" s="75"/>
      <x:c r="F701" s="75"/>
      <x:c r="G701" s="76"/>
      <x:c r="H701" s="75"/>
      <x:c r="I701" s="75"/>
      <x:c r="J701" s="75"/>
      <x:c r="K701" s="75"/>
      <x:c r="L701" s="75"/>
      <x:c r="M701" s="75"/>
      <x:c r="N701" s="75"/>
      <x:c r="O701" s="75"/>
      <x:c r="P701" s="75"/>
      <x:c r="Q701" s="75"/>
      <x:c r="R701" s="75"/>
      <x:c r="S701" s="75"/>
      <x:c r="T701" s="75"/>
      <x:c r="U701" s="75"/>
      <x:c r="V701" s="75"/>
      <x:c r="W701" s="75"/>
      <x:c r="X701" s="75"/>
      <x:c r="Y701" s="75"/>
      <x:c r="Z701" s="75"/>
    </x:row>
    <x:row r="702" spans="1:26" ht="45.75" customHeight="1">
      <x:c r="A702" s="75"/>
      <x:c r="B702" s="75"/>
      <x:c r="C702" s="75"/>
      <x:c r="D702" s="75"/>
      <x:c r="E702" s="75"/>
      <x:c r="F702" s="75"/>
      <x:c r="G702" s="76"/>
      <x:c r="H702" s="75"/>
      <x:c r="I702" s="75"/>
      <x:c r="J702" s="75"/>
      <x:c r="K702" s="75"/>
      <x:c r="L702" s="75"/>
      <x:c r="M702" s="75"/>
      <x:c r="N702" s="75"/>
      <x:c r="O702" s="75"/>
      <x:c r="P702" s="75"/>
      <x:c r="Q702" s="75"/>
      <x:c r="R702" s="75"/>
      <x:c r="S702" s="75"/>
      <x:c r="T702" s="75"/>
      <x:c r="U702" s="75"/>
      <x:c r="V702" s="75"/>
      <x:c r="W702" s="75"/>
      <x:c r="X702" s="75"/>
      <x:c r="Y702" s="75"/>
      <x:c r="Z702" s="75"/>
    </x:row>
    <x:row r="703" spans="1:26" ht="45.75" customHeight="1">
      <x:c r="A703" s="75"/>
      <x:c r="B703" s="75"/>
      <x:c r="C703" s="75"/>
      <x:c r="D703" s="75"/>
      <x:c r="E703" s="75"/>
      <x:c r="F703" s="75"/>
      <x:c r="G703" s="76"/>
      <x:c r="H703" s="75"/>
      <x:c r="I703" s="75"/>
      <x:c r="J703" s="75"/>
      <x:c r="K703" s="75"/>
      <x:c r="L703" s="75"/>
      <x:c r="M703" s="75"/>
      <x:c r="N703" s="75"/>
      <x:c r="O703" s="75"/>
      <x:c r="P703" s="75"/>
      <x:c r="Q703" s="75"/>
      <x:c r="R703" s="75"/>
      <x:c r="S703" s="75"/>
      <x:c r="T703" s="75"/>
      <x:c r="U703" s="75"/>
      <x:c r="V703" s="75"/>
      <x:c r="W703" s="75"/>
      <x:c r="X703" s="75"/>
      <x:c r="Y703" s="75"/>
      <x:c r="Z703" s="75"/>
    </x:row>
    <x:row r="704" spans="1:26" ht="45.75" customHeight="1">
      <x:c r="A704" s="75"/>
      <x:c r="B704" s="75"/>
      <x:c r="C704" s="75"/>
      <x:c r="D704" s="75"/>
      <x:c r="E704" s="75"/>
      <x:c r="F704" s="75"/>
      <x:c r="G704" s="76"/>
      <x:c r="H704" s="75"/>
      <x:c r="I704" s="75"/>
      <x:c r="J704" s="75"/>
      <x:c r="K704" s="75"/>
      <x:c r="L704" s="75"/>
      <x:c r="M704" s="75"/>
      <x:c r="N704" s="75"/>
      <x:c r="O704" s="75"/>
      <x:c r="P704" s="75"/>
      <x:c r="Q704" s="75"/>
      <x:c r="R704" s="75"/>
      <x:c r="S704" s="75"/>
      <x:c r="T704" s="75"/>
      <x:c r="U704" s="75"/>
      <x:c r="V704" s="75"/>
      <x:c r="W704" s="75"/>
      <x:c r="X704" s="75"/>
      <x:c r="Y704" s="75"/>
      <x:c r="Z704" s="75"/>
    </x:row>
    <x:row r="705" spans="1:26" ht="45.75" customHeight="1">
      <x:c r="A705" s="75"/>
      <x:c r="B705" s="75"/>
      <x:c r="C705" s="75"/>
      <x:c r="D705" s="75"/>
      <x:c r="E705" s="75"/>
      <x:c r="F705" s="75"/>
      <x:c r="G705" s="76"/>
      <x:c r="H705" s="75"/>
      <x:c r="I705" s="75"/>
      <x:c r="J705" s="75"/>
      <x:c r="K705" s="75"/>
      <x:c r="L705" s="75"/>
      <x:c r="M705" s="75"/>
      <x:c r="N705" s="75"/>
      <x:c r="O705" s="75"/>
      <x:c r="P705" s="75"/>
      <x:c r="Q705" s="75"/>
      <x:c r="R705" s="75"/>
      <x:c r="S705" s="75"/>
      <x:c r="T705" s="75"/>
      <x:c r="U705" s="75"/>
      <x:c r="V705" s="75"/>
      <x:c r="W705" s="75"/>
      <x:c r="X705" s="75"/>
      <x:c r="Y705" s="75"/>
      <x:c r="Z705" s="75"/>
    </x:row>
    <x:row r="706" spans="1:26" ht="45.75" customHeight="1">
      <x:c r="A706" s="75"/>
      <x:c r="B706" s="75"/>
      <x:c r="C706" s="75"/>
      <x:c r="D706" s="75"/>
      <x:c r="E706" s="75"/>
      <x:c r="F706" s="75"/>
      <x:c r="G706" s="76"/>
      <x:c r="H706" s="75"/>
      <x:c r="I706" s="75"/>
      <x:c r="J706" s="75"/>
      <x:c r="K706" s="75"/>
      <x:c r="L706" s="75"/>
      <x:c r="M706" s="75"/>
      <x:c r="N706" s="75"/>
      <x:c r="O706" s="75"/>
      <x:c r="P706" s="75"/>
      <x:c r="Q706" s="75"/>
      <x:c r="R706" s="75"/>
      <x:c r="S706" s="75"/>
      <x:c r="T706" s="75"/>
      <x:c r="U706" s="75"/>
      <x:c r="V706" s="75"/>
      <x:c r="W706" s="75"/>
      <x:c r="X706" s="75"/>
      <x:c r="Y706" s="75"/>
      <x:c r="Z706" s="75"/>
    </x:row>
    <x:row r="707" spans="1:26" ht="45.75" customHeight="1">
      <x:c r="A707" s="75"/>
      <x:c r="B707" s="75"/>
      <x:c r="C707" s="75"/>
      <x:c r="D707" s="75"/>
      <x:c r="E707" s="75"/>
      <x:c r="F707" s="75"/>
      <x:c r="G707" s="76"/>
      <x:c r="H707" s="75"/>
      <x:c r="I707" s="75"/>
      <x:c r="J707" s="75"/>
      <x:c r="K707" s="75"/>
      <x:c r="L707" s="75"/>
      <x:c r="M707" s="75"/>
      <x:c r="N707" s="75"/>
      <x:c r="O707" s="75"/>
      <x:c r="P707" s="75"/>
      <x:c r="Q707" s="75"/>
      <x:c r="R707" s="75"/>
      <x:c r="S707" s="75"/>
      <x:c r="T707" s="75"/>
      <x:c r="U707" s="75"/>
      <x:c r="V707" s="75"/>
      <x:c r="W707" s="75"/>
      <x:c r="X707" s="75"/>
      <x:c r="Y707" s="75"/>
      <x:c r="Z707" s="75"/>
    </x:row>
    <x:row r="708" spans="1:26" ht="45.75" customHeight="1">
      <x:c r="A708" s="75"/>
      <x:c r="B708" s="75"/>
      <x:c r="C708" s="75"/>
      <x:c r="D708" s="75"/>
      <x:c r="E708" s="75"/>
      <x:c r="F708" s="75"/>
      <x:c r="G708" s="76"/>
      <x:c r="H708" s="75"/>
      <x:c r="I708" s="75"/>
      <x:c r="J708" s="75"/>
      <x:c r="K708" s="75"/>
      <x:c r="L708" s="75"/>
      <x:c r="M708" s="75"/>
      <x:c r="N708" s="75"/>
      <x:c r="O708" s="75"/>
      <x:c r="P708" s="75"/>
      <x:c r="Q708" s="75"/>
      <x:c r="R708" s="75"/>
      <x:c r="S708" s="75"/>
      <x:c r="T708" s="75"/>
      <x:c r="U708" s="75"/>
      <x:c r="V708" s="75"/>
      <x:c r="W708" s="75"/>
      <x:c r="X708" s="75"/>
      <x:c r="Y708" s="75"/>
      <x:c r="Z708" s="75"/>
    </x:row>
    <x:row r="709" spans="1:26" ht="45.75" customHeight="1">
      <x:c r="A709" s="75"/>
      <x:c r="B709" s="75"/>
      <x:c r="C709" s="75"/>
      <x:c r="D709" s="75"/>
      <x:c r="E709" s="75"/>
      <x:c r="F709" s="75"/>
      <x:c r="G709" s="76"/>
      <x:c r="H709" s="75"/>
      <x:c r="I709" s="75"/>
      <x:c r="J709" s="75"/>
      <x:c r="K709" s="75"/>
      <x:c r="L709" s="75"/>
      <x:c r="M709" s="75"/>
      <x:c r="N709" s="75"/>
      <x:c r="O709" s="75"/>
      <x:c r="P709" s="75"/>
      <x:c r="Q709" s="75"/>
      <x:c r="R709" s="75"/>
      <x:c r="S709" s="75"/>
      <x:c r="T709" s="75"/>
      <x:c r="U709" s="75"/>
      <x:c r="V709" s="75"/>
      <x:c r="W709" s="75"/>
      <x:c r="X709" s="75"/>
      <x:c r="Y709" s="75"/>
      <x:c r="Z709" s="75"/>
    </x:row>
    <x:row r="710" spans="1:26" ht="45.75" customHeight="1">
      <x:c r="A710" s="75"/>
      <x:c r="B710" s="75"/>
      <x:c r="C710" s="75"/>
      <x:c r="D710" s="75"/>
      <x:c r="E710" s="75"/>
      <x:c r="F710" s="75"/>
      <x:c r="G710" s="76"/>
      <x:c r="H710" s="75"/>
      <x:c r="I710" s="75"/>
      <x:c r="J710" s="75"/>
      <x:c r="K710" s="75"/>
      <x:c r="L710" s="75"/>
      <x:c r="M710" s="75"/>
      <x:c r="N710" s="75"/>
      <x:c r="O710" s="75"/>
      <x:c r="P710" s="75"/>
      <x:c r="Q710" s="75"/>
      <x:c r="R710" s="75"/>
      <x:c r="S710" s="75"/>
      <x:c r="T710" s="75"/>
      <x:c r="U710" s="75"/>
      <x:c r="V710" s="75"/>
      <x:c r="W710" s="75"/>
      <x:c r="X710" s="75"/>
      <x:c r="Y710" s="75"/>
      <x:c r="Z710" s="75"/>
    </x:row>
    <x:row r="711" spans="1:26" ht="45.75" customHeight="1">
      <x:c r="A711" s="75"/>
      <x:c r="B711" s="75"/>
      <x:c r="C711" s="75"/>
      <x:c r="D711" s="75"/>
      <x:c r="E711" s="75"/>
      <x:c r="F711" s="75"/>
      <x:c r="G711" s="76"/>
      <x:c r="H711" s="75"/>
      <x:c r="I711" s="75"/>
      <x:c r="J711" s="75"/>
      <x:c r="K711" s="75"/>
      <x:c r="L711" s="75"/>
      <x:c r="M711" s="75"/>
      <x:c r="N711" s="75"/>
      <x:c r="O711" s="75"/>
      <x:c r="P711" s="75"/>
      <x:c r="Q711" s="75"/>
      <x:c r="R711" s="75"/>
      <x:c r="S711" s="75"/>
      <x:c r="T711" s="75"/>
      <x:c r="U711" s="75"/>
      <x:c r="V711" s="75"/>
      <x:c r="W711" s="75"/>
      <x:c r="X711" s="75"/>
      <x:c r="Y711" s="75"/>
      <x:c r="Z711" s="75"/>
    </x:row>
    <x:row r="712" spans="1:26" ht="45.75" customHeight="1">
      <x:c r="A712" s="75"/>
      <x:c r="B712" s="75"/>
      <x:c r="C712" s="75"/>
      <x:c r="D712" s="75"/>
      <x:c r="E712" s="75"/>
      <x:c r="F712" s="75"/>
      <x:c r="G712" s="76"/>
      <x:c r="H712" s="75"/>
      <x:c r="I712" s="75"/>
      <x:c r="J712" s="75"/>
      <x:c r="K712" s="75"/>
      <x:c r="L712" s="75"/>
      <x:c r="M712" s="75"/>
      <x:c r="N712" s="75"/>
      <x:c r="O712" s="75"/>
      <x:c r="P712" s="75"/>
      <x:c r="Q712" s="75"/>
      <x:c r="R712" s="75"/>
      <x:c r="S712" s="75"/>
      <x:c r="T712" s="75"/>
      <x:c r="U712" s="75"/>
      <x:c r="V712" s="75"/>
      <x:c r="W712" s="75"/>
      <x:c r="X712" s="75"/>
      <x:c r="Y712" s="75"/>
      <x:c r="Z712" s="75"/>
    </x:row>
    <x:row r="713" spans="1:26" ht="45.75" customHeight="1">
      <x:c r="A713" s="75"/>
      <x:c r="B713" s="75"/>
      <x:c r="C713" s="75"/>
      <x:c r="D713" s="75"/>
      <x:c r="E713" s="75"/>
      <x:c r="F713" s="75"/>
      <x:c r="G713" s="76"/>
      <x:c r="H713" s="75"/>
      <x:c r="I713" s="75"/>
      <x:c r="J713" s="75"/>
      <x:c r="K713" s="75"/>
      <x:c r="L713" s="75"/>
      <x:c r="M713" s="75"/>
      <x:c r="N713" s="75"/>
      <x:c r="O713" s="75"/>
      <x:c r="P713" s="75"/>
      <x:c r="Q713" s="75"/>
      <x:c r="R713" s="75"/>
      <x:c r="S713" s="75"/>
      <x:c r="T713" s="75"/>
      <x:c r="U713" s="75"/>
      <x:c r="V713" s="75"/>
      <x:c r="W713" s="75"/>
      <x:c r="X713" s="75"/>
      <x:c r="Y713" s="75"/>
      <x:c r="Z713" s="75"/>
    </x:row>
    <x:row r="714" spans="1:26" ht="45.75" customHeight="1">
      <x:c r="A714" s="75"/>
      <x:c r="B714" s="75"/>
      <x:c r="C714" s="75"/>
      <x:c r="D714" s="75"/>
      <x:c r="E714" s="75"/>
      <x:c r="F714" s="75"/>
      <x:c r="G714" s="76"/>
      <x:c r="H714" s="75"/>
      <x:c r="I714" s="75"/>
      <x:c r="J714" s="75"/>
      <x:c r="K714" s="75"/>
      <x:c r="L714" s="75"/>
      <x:c r="M714" s="75"/>
      <x:c r="N714" s="75"/>
      <x:c r="O714" s="75"/>
      <x:c r="P714" s="75"/>
      <x:c r="Q714" s="75"/>
      <x:c r="R714" s="75"/>
      <x:c r="S714" s="75"/>
      <x:c r="T714" s="75"/>
      <x:c r="U714" s="75"/>
      <x:c r="V714" s="75"/>
      <x:c r="W714" s="75"/>
      <x:c r="X714" s="75"/>
      <x:c r="Y714" s="75"/>
      <x:c r="Z714" s="75"/>
    </x:row>
    <x:row r="715" spans="1:26" ht="45.75" customHeight="1">
      <x:c r="A715" s="75"/>
      <x:c r="B715" s="75"/>
      <x:c r="C715" s="75"/>
      <x:c r="D715" s="75"/>
      <x:c r="E715" s="75"/>
      <x:c r="F715" s="75"/>
      <x:c r="G715" s="76"/>
      <x:c r="H715" s="75"/>
      <x:c r="I715" s="75"/>
      <x:c r="J715" s="75"/>
      <x:c r="K715" s="75"/>
      <x:c r="L715" s="75"/>
      <x:c r="M715" s="75"/>
      <x:c r="N715" s="75"/>
      <x:c r="O715" s="75"/>
      <x:c r="P715" s="75"/>
      <x:c r="Q715" s="75"/>
      <x:c r="R715" s="75"/>
      <x:c r="S715" s="75"/>
      <x:c r="T715" s="75"/>
      <x:c r="U715" s="75"/>
      <x:c r="V715" s="75"/>
      <x:c r="W715" s="75"/>
      <x:c r="X715" s="75"/>
      <x:c r="Y715" s="75"/>
      <x:c r="Z715" s="75"/>
    </x:row>
    <x:row r="716" spans="1:26" ht="45.75" customHeight="1">
      <x:c r="A716" s="75"/>
      <x:c r="B716" s="75"/>
      <x:c r="C716" s="75"/>
      <x:c r="D716" s="75"/>
      <x:c r="E716" s="75"/>
      <x:c r="F716" s="75"/>
      <x:c r="G716" s="76"/>
      <x:c r="H716" s="75"/>
      <x:c r="I716" s="75"/>
      <x:c r="J716" s="75"/>
      <x:c r="K716" s="75"/>
      <x:c r="L716" s="75"/>
      <x:c r="M716" s="75"/>
      <x:c r="N716" s="75"/>
      <x:c r="O716" s="75"/>
      <x:c r="P716" s="75"/>
      <x:c r="Q716" s="75"/>
      <x:c r="R716" s="75"/>
      <x:c r="S716" s="75"/>
      <x:c r="T716" s="75"/>
      <x:c r="U716" s="75"/>
      <x:c r="V716" s="75"/>
      <x:c r="W716" s="75"/>
      <x:c r="X716" s="75"/>
      <x:c r="Y716" s="75"/>
      <x:c r="Z716" s="75"/>
    </x:row>
    <x:row r="717" spans="1:26" ht="45.75" customHeight="1">
      <x:c r="A717" s="75"/>
      <x:c r="B717" s="75"/>
      <x:c r="C717" s="75"/>
      <x:c r="D717" s="75"/>
      <x:c r="E717" s="75"/>
      <x:c r="F717" s="75"/>
      <x:c r="G717" s="76"/>
      <x:c r="H717" s="75"/>
      <x:c r="I717" s="75"/>
      <x:c r="J717" s="75"/>
      <x:c r="K717" s="75"/>
      <x:c r="L717" s="75"/>
      <x:c r="M717" s="75"/>
      <x:c r="N717" s="75"/>
      <x:c r="O717" s="75"/>
      <x:c r="P717" s="75"/>
      <x:c r="Q717" s="75"/>
      <x:c r="R717" s="75"/>
      <x:c r="S717" s="75"/>
      <x:c r="T717" s="75"/>
      <x:c r="U717" s="75"/>
      <x:c r="V717" s="75"/>
      <x:c r="W717" s="75"/>
      <x:c r="X717" s="75"/>
      <x:c r="Y717" s="75"/>
      <x:c r="Z717" s="75"/>
    </x:row>
    <x:row r="718" spans="1:26" ht="45.75" customHeight="1">
      <x:c r="A718" s="75"/>
      <x:c r="B718" s="75"/>
      <x:c r="C718" s="75"/>
      <x:c r="D718" s="75"/>
      <x:c r="E718" s="75"/>
      <x:c r="F718" s="75"/>
      <x:c r="G718" s="76"/>
      <x:c r="H718" s="75"/>
      <x:c r="I718" s="75"/>
      <x:c r="J718" s="75"/>
      <x:c r="K718" s="75"/>
      <x:c r="L718" s="75"/>
      <x:c r="M718" s="75"/>
      <x:c r="N718" s="75"/>
      <x:c r="O718" s="75"/>
      <x:c r="P718" s="75"/>
      <x:c r="Q718" s="75"/>
      <x:c r="R718" s="75"/>
      <x:c r="S718" s="75"/>
      <x:c r="T718" s="75"/>
      <x:c r="U718" s="75"/>
      <x:c r="V718" s="75"/>
      <x:c r="W718" s="75"/>
      <x:c r="X718" s="75"/>
      <x:c r="Y718" s="75"/>
      <x:c r="Z718" s="75"/>
    </x:row>
    <x:row r="719" spans="1:26" ht="45.75" customHeight="1">
      <x:c r="A719" s="75"/>
      <x:c r="B719" s="75"/>
      <x:c r="C719" s="75"/>
      <x:c r="D719" s="75"/>
      <x:c r="E719" s="75"/>
      <x:c r="F719" s="75"/>
      <x:c r="G719" s="76"/>
      <x:c r="H719" s="75"/>
      <x:c r="I719" s="75"/>
      <x:c r="J719" s="75"/>
      <x:c r="K719" s="75"/>
      <x:c r="L719" s="75"/>
      <x:c r="M719" s="75"/>
      <x:c r="N719" s="75"/>
      <x:c r="O719" s="75"/>
      <x:c r="P719" s="75"/>
      <x:c r="Q719" s="75"/>
      <x:c r="R719" s="75"/>
      <x:c r="S719" s="75"/>
      <x:c r="T719" s="75"/>
      <x:c r="U719" s="75"/>
      <x:c r="V719" s="75"/>
      <x:c r="W719" s="75"/>
      <x:c r="X719" s="75"/>
      <x:c r="Y719" s="75"/>
      <x:c r="Z719" s="75"/>
    </x:row>
    <x:row r="720" spans="1:26" ht="45.75" customHeight="1">
      <x:c r="A720" s="75"/>
      <x:c r="B720" s="75"/>
      <x:c r="C720" s="75"/>
      <x:c r="D720" s="75"/>
      <x:c r="E720" s="75"/>
      <x:c r="F720" s="75"/>
      <x:c r="G720" s="76"/>
      <x:c r="H720" s="75"/>
      <x:c r="I720" s="75"/>
      <x:c r="J720" s="75"/>
      <x:c r="K720" s="75"/>
      <x:c r="L720" s="75"/>
      <x:c r="M720" s="75"/>
      <x:c r="N720" s="75"/>
      <x:c r="O720" s="75"/>
      <x:c r="P720" s="75"/>
      <x:c r="Q720" s="75"/>
      <x:c r="R720" s="75"/>
      <x:c r="S720" s="75"/>
      <x:c r="T720" s="75"/>
      <x:c r="U720" s="75"/>
      <x:c r="V720" s="75"/>
      <x:c r="W720" s="75"/>
      <x:c r="X720" s="75"/>
      <x:c r="Y720" s="75"/>
      <x:c r="Z720" s="75"/>
    </x:row>
    <x:row r="721" spans="1:26" ht="45.75" customHeight="1">
      <x:c r="A721" s="75"/>
      <x:c r="B721" s="75"/>
      <x:c r="C721" s="75"/>
      <x:c r="D721" s="75"/>
      <x:c r="E721" s="75"/>
      <x:c r="F721" s="75"/>
      <x:c r="G721" s="76"/>
      <x:c r="H721" s="75"/>
      <x:c r="I721" s="75"/>
      <x:c r="J721" s="75"/>
      <x:c r="K721" s="75"/>
      <x:c r="L721" s="75"/>
      <x:c r="M721" s="75"/>
      <x:c r="N721" s="75"/>
      <x:c r="O721" s="75"/>
      <x:c r="P721" s="75"/>
      <x:c r="Q721" s="75"/>
      <x:c r="R721" s="75"/>
      <x:c r="S721" s="75"/>
      <x:c r="T721" s="75"/>
      <x:c r="U721" s="75"/>
      <x:c r="V721" s="75"/>
      <x:c r="W721" s="75"/>
      <x:c r="X721" s="75"/>
      <x:c r="Y721" s="75"/>
      <x:c r="Z721" s="75"/>
    </x:row>
    <x:row r="722" spans="1:26" ht="45.75" customHeight="1">
      <x:c r="A722" s="75"/>
      <x:c r="B722" s="75"/>
      <x:c r="C722" s="75"/>
      <x:c r="D722" s="75"/>
      <x:c r="E722" s="75"/>
      <x:c r="F722" s="75"/>
      <x:c r="G722" s="76"/>
      <x:c r="H722" s="75"/>
      <x:c r="I722" s="75"/>
      <x:c r="J722" s="75"/>
      <x:c r="K722" s="75"/>
      <x:c r="L722" s="75"/>
      <x:c r="M722" s="75"/>
      <x:c r="N722" s="75"/>
      <x:c r="O722" s="75"/>
      <x:c r="P722" s="75"/>
      <x:c r="Q722" s="75"/>
      <x:c r="R722" s="75"/>
      <x:c r="S722" s="75"/>
      <x:c r="T722" s="75"/>
      <x:c r="U722" s="75"/>
      <x:c r="V722" s="75"/>
      <x:c r="W722" s="75"/>
      <x:c r="X722" s="75"/>
      <x:c r="Y722" s="75"/>
      <x:c r="Z722" s="75"/>
    </x:row>
    <x:row r="723" spans="1:26" ht="45.75" customHeight="1">
      <x:c r="A723" s="75"/>
      <x:c r="B723" s="75"/>
      <x:c r="C723" s="75"/>
      <x:c r="D723" s="75"/>
      <x:c r="E723" s="75"/>
      <x:c r="F723" s="75"/>
      <x:c r="G723" s="76"/>
      <x:c r="H723" s="75"/>
      <x:c r="I723" s="75"/>
      <x:c r="J723" s="75"/>
      <x:c r="K723" s="75"/>
      <x:c r="L723" s="75"/>
      <x:c r="M723" s="75"/>
      <x:c r="N723" s="75"/>
      <x:c r="O723" s="75"/>
      <x:c r="P723" s="75"/>
      <x:c r="Q723" s="75"/>
      <x:c r="R723" s="75"/>
      <x:c r="S723" s="75"/>
      <x:c r="T723" s="75"/>
      <x:c r="U723" s="75"/>
      <x:c r="V723" s="75"/>
      <x:c r="W723" s="75"/>
      <x:c r="X723" s="75"/>
      <x:c r="Y723" s="75"/>
      <x:c r="Z723" s="75"/>
    </x:row>
    <x:row r="724" spans="1:26" ht="45.75" customHeight="1">
      <x:c r="A724" s="75"/>
      <x:c r="B724" s="75"/>
      <x:c r="C724" s="75"/>
      <x:c r="D724" s="75"/>
      <x:c r="E724" s="75"/>
      <x:c r="F724" s="75"/>
      <x:c r="G724" s="76"/>
      <x:c r="H724" s="75"/>
      <x:c r="I724" s="75"/>
      <x:c r="J724" s="75"/>
      <x:c r="K724" s="75"/>
      <x:c r="L724" s="75"/>
      <x:c r="M724" s="75"/>
      <x:c r="N724" s="75"/>
      <x:c r="O724" s="75"/>
      <x:c r="P724" s="75"/>
      <x:c r="Q724" s="75"/>
      <x:c r="R724" s="75"/>
      <x:c r="S724" s="75"/>
      <x:c r="T724" s="75"/>
      <x:c r="U724" s="75"/>
      <x:c r="V724" s="75"/>
      <x:c r="W724" s="75"/>
      <x:c r="X724" s="75"/>
      <x:c r="Y724" s="75"/>
      <x:c r="Z724" s="75"/>
    </x:row>
    <x:row r="725" spans="1:26" ht="45.75" customHeight="1">
      <x:c r="A725" s="75"/>
      <x:c r="B725" s="75"/>
      <x:c r="C725" s="75"/>
      <x:c r="D725" s="75"/>
      <x:c r="E725" s="75"/>
      <x:c r="F725" s="75"/>
      <x:c r="G725" s="76"/>
      <x:c r="H725" s="75"/>
      <x:c r="I725" s="75"/>
      <x:c r="J725" s="75"/>
      <x:c r="K725" s="75"/>
      <x:c r="L725" s="75"/>
      <x:c r="M725" s="75"/>
      <x:c r="N725" s="75"/>
      <x:c r="O725" s="75"/>
      <x:c r="P725" s="75"/>
      <x:c r="Q725" s="75"/>
      <x:c r="R725" s="75"/>
      <x:c r="S725" s="75"/>
      <x:c r="T725" s="75"/>
      <x:c r="U725" s="75"/>
      <x:c r="V725" s="75"/>
      <x:c r="W725" s="75"/>
      <x:c r="X725" s="75"/>
      <x:c r="Y725" s="75"/>
      <x:c r="Z725" s="75"/>
    </x:row>
    <x:row r="726" spans="1:26" ht="45.75" customHeight="1">
      <x:c r="A726" s="75"/>
      <x:c r="B726" s="75"/>
      <x:c r="C726" s="75"/>
      <x:c r="D726" s="75"/>
      <x:c r="E726" s="75"/>
      <x:c r="F726" s="75"/>
      <x:c r="G726" s="76"/>
      <x:c r="H726" s="75"/>
      <x:c r="I726" s="75"/>
      <x:c r="J726" s="75"/>
      <x:c r="K726" s="75"/>
      <x:c r="L726" s="75"/>
      <x:c r="M726" s="75"/>
      <x:c r="N726" s="75"/>
      <x:c r="O726" s="75"/>
      <x:c r="P726" s="75"/>
      <x:c r="Q726" s="75"/>
      <x:c r="R726" s="75"/>
      <x:c r="S726" s="75"/>
      <x:c r="T726" s="75"/>
      <x:c r="U726" s="75"/>
      <x:c r="V726" s="75"/>
      <x:c r="W726" s="75"/>
      <x:c r="X726" s="75"/>
      <x:c r="Y726" s="75"/>
      <x:c r="Z726" s="75"/>
    </x:row>
    <x:row r="727" spans="1:26" ht="45.75" customHeight="1">
      <x:c r="A727" s="75"/>
      <x:c r="B727" s="75"/>
      <x:c r="C727" s="75"/>
      <x:c r="D727" s="75"/>
      <x:c r="E727" s="75"/>
      <x:c r="F727" s="75"/>
      <x:c r="G727" s="76"/>
      <x:c r="H727" s="75"/>
      <x:c r="I727" s="75"/>
      <x:c r="J727" s="75"/>
      <x:c r="K727" s="75"/>
      <x:c r="L727" s="75"/>
      <x:c r="M727" s="75"/>
      <x:c r="N727" s="75"/>
      <x:c r="O727" s="75"/>
      <x:c r="P727" s="75"/>
      <x:c r="Q727" s="75"/>
      <x:c r="R727" s="75"/>
      <x:c r="S727" s="75"/>
      <x:c r="T727" s="75"/>
      <x:c r="U727" s="75"/>
      <x:c r="V727" s="75"/>
      <x:c r="W727" s="75"/>
      <x:c r="X727" s="75"/>
      <x:c r="Y727" s="75"/>
      <x:c r="Z727" s="75"/>
    </x:row>
    <x:row r="728" spans="1:26" ht="45.75" customHeight="1">
      <x:c r="A728" s="75"/>
      <x:c r="B728" s="75"/>
      <x:c r="C728" s="75"/>
      <x:c r="D728" s="75"/>
      <x:c r="E728" s="75"/>
      <x:c r="F728" s="75"/>
      <x:c r="G728" s="76"/>
      <x:c r="H728" s="75"/>
      <x:c r="I728" s="75"/>
      <x:c r="J728" s="75"/>
      <x:c r="K728" s="75"/>
      <x:c r="L728" s="75"/>
      <x:c r="M728" s="75"/>
      <x:c r="N728" s="75"/>
      <x:c r="O728" s="75"/>
      <x:c r="P728" s="75"/>
      <x:c r="Q728" s="75"/>
      <x:c r="R728" s="75"/>
      <x:c r="S728" s="75"/>
      <x:c r="T728" s="75"/>
      <x:c r="U728" s="75"/>
      <x:c r="V728" s="75"/>
      <x:c r="W728" s="75"/>
      <x:c r="X728" s="75"/>
      <x:c r="Y728" s="75"/>
      <x:c r="Z728" s="75"/>
    </x:row>
    <x:row r="729" spans="1:26" ht="45.75" customHeight="1">
      <x:c r="A729" s="75"/>
      <x:c r="B729" s="75"/>
      <x:c r="C729" s="75"/>
      <x:c r="D729" s="75"/>
      <x:c r="E729" s="75"/>
      <x:c r="F729" s="75"/>
      <x:c r="G729" s="76"/>
      <x:c r="H729" s="75"/>
      <x:c r="I729" s="75"/>
      <x:c r="J729" s="75"/>
      <x:c r="K729" s="75"/>
      <x:c r="L729" s="75"/>
      <x:c r="M729" s="75"/>
      <x:c r="N729" s="75"/>
      <x:c r="O729" s="75"/>
      <x:c r="P729" s="75"/>
      <x:c r="Q729" s="75"/>
      <x:c r="R729" s="75"/>
      <x:c r="S729" s="75"/>
      <x:c r="T729" s="75"/>
      <x:c r="U729" s="75"/>
      <x:c r="V729" s="75"/>
      <x:c r="W729" s="75"/>
      <x:c r="X729" s="75"/>
      <x:c r="Y729" s="75"/>
      <x:c r="Z729" s="75"/>
    </x:row>
    <x:row r="730" spans="1:26" ht="45.75" customHeight="1">
      <x:c r="A730" s="75"/>
      <x:c r="B730" s="75"/>
      <x:c r="C730" s="75"/>
      <x:c r="D730" s="75"/>
      <x:c r="E730" s="75"/>
      <x:c r="F730" s="75"/>
      <x:c r="G730" s="76"/>
      <x:c r="H730" s="75"/>
      <x:c r="I730" s="75"/>
      <x:c r="J730" s="75"/>
      <x:c r="K730" s="75"/>
      <x:c r="L730" s="75"/>
      <x:c r="M730" s="75"/>
      <x:c r="N730" s="75"/>
      <x:c r="O730" s="75"/>
      <x:c r="P730" s="75"/>
      <x:c r="Q730" s="75"/>
      <x:c r="R730" s="75"/>
      <x:c r="S730" s="75"/>
      <x:c r="T730" s="75"/>
      <x:c r="U730" s="75"/>
      <x:c r="V730" s="75"/>
      <x:c r="W730" s="75"/>
      <x:c r="X730" s="75"/>
      <x:c r="Y730" s="75"/>
      <x:c r="Z730" s="75"/>
    </x:row>
    <x:row r="731" spans="1:26" ht="45.75" customHeight="1">
      <x:c r="A731" s="75"/>
      <x:c r="B731" s="75"/>
      <x:c r="C731" s="75"/>
      <x:c r="D731" s="75"/>
      <x:c r="E731" s="75"/>
      <x:c r="F731" s="75"/>
      <x:c r="G731" s="76"/>
      <x:c r="H731" s="75"/>
      <x:c r="I731" s="75"/>
      <x:c r="J731" s="75"/>
      <x:c r="K731" s="75"/>
      <x:c r="L731" s="75"/>
      <x:c r="M731" s="75"/>
      <x:c r="N731" s="75"/>
      <x:c r="O731" s="75"/>
      <x:c r="P731" s="75"/>
      <x:c r="Q731" s="75"/>
      <x:c r="R731" s="75"/>
      <x:c r="S731" s="75"/>
      <x:c r="T731" s="75"/>
      <x:c r="U731" s="75"/>
      <x:c r="V731" s="75"/>
      <x:c r="W731" s="75"/>
      <x:c r="X731" s="75"/>
      <x:c r="Y731" s="75"/>
      <x:c r="Z731" s="75"/>
    </x:row>
    <x:row r="732" spans="1:26" ht="45.75" customHeight="1">
      <x:c r="A732" s="75"/>
      <x:c r="B732" s="75"/>
      <x:c r="C732" s="75"/>
      <x:c r="D732" s="75"/>
      <x:c r="E732" s="75"/>
      <x:c r="F732" s="75"/>
      <x:c r="G732" s="76"/>
      <x:c r="H732" s="75"/>
      <x:c r="I732" s="75"/>
      <x:c r="J732" s="75"/>
      <x:c r="K732" s="75"/>
      <x:c r="L732" s="75"/>
      <x:c r="M732" s="75"/>
      <x:c r="N732" s="75"/>
      <x:c r="O732" s="75"/>
      <x:c r="P732" s="75"/>
      <x:c r="Q732" s="75"/>
      <x:c r="R732" s="75"/>
      <x:c r="S732" s="75"/>
      <x:c r="T732" s="75"/>
      <x:c r="U732" s="75"/>
      <x:c r="V732" s="75"/>
      <x:c r="W732" s="75"/>
      <x:c r="X732" s="75"/>
      <x:c r="Y732" s="75"/>
      <x:c r="Z732" s="75"/>
    </x:row>
    <x:row r="733" spans="1:26" ht="45.75" customHeight="1">
      <x:c r="A733" s="75"/>
      <x:c r="B733" s="75"/>
      <x:c r="C733" s="75"/>
      <x:c r="D733" s="75"/>
      <x:c r="E733" s="75"/>
      <x:c r="F733" s="75"/>
      <x:c r="G733" s="76"/>
      <x:c r="H733" s="75"/>
      <x:c r="I733" s="75"/>
      <x:c r="J733" s="75"/>
      <x:c r="K733" s="75"/>
      <x:c r="L733" s="75"/>
      <x:c r="M733" s="75"/>
      <x:c r="N733" s="75"/>
      <x:c r="O733" s="75"/>
      <x:c r="P733" s="75"/>
      <x:c r="Q733" s="75"/>
      <x:c r="R733" s="75"/>
      <x:c r="S733" s="75"/>
      <x:c r="T733" s="75"/>
      <x:c r="U733" s="75"/>
      <x:c r="V733" s="75"/>
      <x:c r="W733" s="75"/>
      <x:c r="X733" s="75"/>
      <x:c r="Y733" s="75"/>
      <x:c r="Z733" s="75"/>
    </x:row>
    <x:row r="734" spans="1:26" ht="45.75" customHeight="1">
      <x:c r="A734" s="75"/>
      <x:c r="B734" s="75"/>
      <x:c r="C734" s="75"/>
      <x:c r="D734" s="75"/>
      <x:c r="E734" s="75"/>
      <x:c r="F734" s="75"/>
      <x:c r="G734" s="76"/>
      <x:c r="H734" s="75"/>
      <x:c r="I734" s="75"/>
      <x:c r="J734" s="75"/>
      <x:c r="K734" s="75"/>
      <x:c r="L734" s="75"/>
      <x:c r="M734" s="75"/>
      <x:c r="N734" s="75"/>
      <x:c r="O734" s="75"/>
      <x:c r="P734" s="75"/>
      <x:c r="Q734" s="75"/>
      <x:c r="R734" s="75"/>
      <x:c r="S734" s="75"/>
      <x:c r="T734" s="75"/>
      <x:c r="U734" s="75"/>
      <x:c r="V734" s="75"/>
      <x:c r="W734" s="75"/>
      <x:c r="X734" s="75"/>
      <x:c r="Y734" s="75"/>
      <x:c r="Z734" s="75"/>
    </x:row>
    <x:row r="735" spans="1:26" ht="45.75" customHeight="1">
      <x:c r="A735" s="75"/>
      <x:c r="B735" s="75"/>
      <x:c r="C735" s="75"/>
      <x:c r="D735" s="75"/>
      <x:c r="E735" s="75"/>
      <x:c r="F735" s="75"/>
      <x:c r="G735" s="76"/>
      <x:c r="H735" s="75"/>
      <x:c r="I735" s="75"/>
      <x:c r="J735" s="75"/>
      <x:c r="K735" s="75"/>
      <x:c r="L735" s="75"/>
      <x:c r="M735" s="75"/>
      <x:c r="N735" s="75"/>
      <x:c r="O735" s="75"/>
      <x:c r="P735" s="75"/>
      <x:c r="Q735" s="75"/>
      <x:c r="R735" s="75"/>
      <x:c r="S735" s="75"/>
      <x:c r="T735" s="75"/>
      <x:c r="U735" s="75"/>
      <x:c r="V735" s="75"/>
      <x:c r="W735" s="75"/>
      <x:c r="X735" s="75"/>
      <x:c r="Y735" s="75"/>
      <x:c r="Z735" s="75"/>
    </x:row>
    <x:row r="736" spans="1:26" ht="45.75" customHeight="1">
      <x:c r="A736" s="75"/>
      <x:c r="B736" s="75"/>
      <x:c r="C736" s="75"/>
      <x:c r="D736" s="75"/>
      <x:c r="E736" s="75"/>
      <x:c r="F736" s="75"/>
      <x:c r="G736" s="76"/>
      <x:c r="H736" s="75"/>
      <x:c r="I736" s="75"/>
      <x:c r="J736" s="75"/>
      <x:c r="K736" s="75"/>
      <x:c r="L736" s="75"/>
      <x:c r="M736" s="75"/>
      <x:c r="N736" s="75"/>
      <x:c r="O736" s="75"/>
      <x:c r="P736" s="75"/>
      <x:c r="Q736" s="75"/>
      <x:c r="R736" s="75"/>
      <x:c r="S736" s="75"/>
      <x:c r="T736" s="75"/>
      <x:c r="U736" s="75"/>
      <x:c r="V736" s="75"/>
      <x:c r="W736" s="75"/>
      <x:c r="X736" s="75"/>
      <x:c r="Y736" s="75"/>
      <x:c r="Z736" s="75"/>
    </x:row>
    <x:row r="737" spans="1:26" ht="45.75" customHeight="1">
      <x:c r="A737" s="75"/>
      <x:c r="B737" s="75"/>
      <x:c r="C737" s="75"/>
      <x:c r="D737" s="75"/>
      <x:c r="E737" s="75"/>
      <x:c r="F737" s="75"/>
      <x:c r="G737" s="76"/>
      <x:c r="H737" s="75"/>
      <x:c r="I737" s="75"/>
      <x:c r="J737" s="75"/>
      <x:c r="K737" s="75"/>
      <x:c r="L737" s="75"/>
      <x:c r="M737" s="75"/>
      <x:c r="N737" s="75"/>
      <x:c r="O737" s="75"/>
      <x:c r="P737" s="75"/>
      <x:c r="Q737" s="75"/>
      <x:c r="R737" s="75"/>
      <x:c r="S737" s="75"/>
      <x:c r="T737" s="75"/>
      <x:c r="U737" s="75"/>
      <x:c r="V737" s="75"/>
      <x:c r="W737" s="75"/>
      <x:c r="X737" s="75"/>
      <x:c r="Y737" s="75"/>
      <x:c r="Z737" s="75"/>
    </x:row>
    <x:row r="738" spans="1:26" ht="45.75" customHeight="1">
      <x:c r="A738" s="75"/>
      <x:c r="B738" s="75"/>
      <x:c r="C738" s="75"/>
      <x:c r="D738" s="75"/>
      <x:c r="E738" s="75"/>
      <x:c r="F738" s="75"/>
      <x:c r="G738" s="76"/>
      <x:c r="H738" s="75"/>
      <x:c r="I738" s="75"/>
      <x:c r="J738" s="75"/>
      <x:c r="K738" s="75"/>
      <x:c r="L738" s="75"/>
      <x:c r="M738" s="75"/>
      <x:c r="N738" s="75"/>
      <x:c r="O738" s="75"/>
      <x:c r="P738" s="75"/>
      <x:c r="Q738" s="75"/>
      <x:c r="R738" s="75"/>
      <x:c r="S738" s="75"/>
      <x:c r="T738" s="75"/>
      <x:c r="U738" s="75"/>
      <x:c r="V738" s="75"/>
      <x:c r="W738" s="75"/>
      <x:c r="X738" s="75"/>
      <x:c r="Y738" s="75"/>
      <x:c r="Z738" s="75"/>
    </x:row>
    <x:row r="739" spans="1:26" ht="45.75" customHeight="1">
      <x:c r="A739" s="75"/>
      <x:c r="B739" s="75"/>
      <x:c r="C739" s="75"/>
      <x:c r="D739" s="75"/>
      <x:c r="E739" s="75"/>
      <x:c r="F739" s="75"/>
      <x:c r="G739" s="76"/>
      <x:c r="H739" s="75"/>
      <x:c r="I739" s="75"/>
      <x:c r="J739" s="75"/>
      <x:c r="K739" s="75"/>
      <x:c r="L739" s="75"/>
      <x:c r="M739" s="75"/>
      <x:c r="N739" s="75"/>
      <x:c r="O739" s="75"/>
      <x:c r="P739" s="75"/>
      <x:c r="Q739" s="75"/>
      <x:c r="R739" s="75"/>
      <x:c r="S739" s="75"/>
      <x:c r="T739" s="75"/>
      <x:c r="U739" s="75"/>
      <x:c r="V739" s="75"/>
      <x:c r="W739" s="75"/>
      <x:c r="X739" s="75"/>
      <x:c r="Y739" s="75"/>
      <x:c r="Z739" s="75"/>
    </x:row>
    <x:row r="740" spans="1:26" ht="45.75" customHeight="1">
      <x:c r="A740" s="75"/>
      <x:c r="B740" s="75"/>
      <x:c r="C740" s="75"/>
      <x:c r="D740" s="75"/>
      <x:c r="E740" s="75"/>
      <x:c r="F740" s="75"/>
      <x:c r="G740" s="76"/>
      <x:c r="H740" s="75"/>
      <x:c r="I740" s="75"/>
      <x:c r="J740" s="75"/>
      <x:c r="K740" s="75"/>
      <x:c r="L740" s="75"/>
      <x:c r="M740" s="75"/>
      <x:c r="N740" s="75"/>
      <x:c r="O740" s="75"/>
      <x:c r="P740" s="75"/>
      <x:c r="Q740" s="75"/>
      <x:c r="R740" s="75"/>
      <x:c r="S740" s="75"/>
      <x:c r="T740" s="75"/>
      <x:c r="U740" s="75"/>
      <x:c r="V740" s="75"/>
      <x:c r="W740" s="75"/>
      <x:c r="X740" s="75"/>
      <x:c r="Y740" s="75"/>
      <x:c r="Z740" s="75"/>
    </x:row>
    <x:row r="741" spans="1:26" ht="45.75" customHeight="1">
      <x:c r="A741" s="75"/>
      <x:c r="B741" s="75"/>
      <x:c r="C741" s="75"/>
      <x:c r="D741" s="75"/>
      <x:c r="E741" s="75"/>
      <x:c r="F741" s="75"/>
      <x:c r="G741" s="76"/>
      <x:c r="H741" s="75"/>
      <x:c r="I741" s="75"/>
      <x:c r="J741" s="75"/>
      <x:c r="K741" s="75"/>
      <x:c r="L741" s="75"/>
      <x:c r="M741" s="75"/>
      <x:c r="N741" s="75"/>
      <x:c r="O741" s="75"/>
      <x:c r="P741" s="75"/>
      <x:c r="Q741" s="75"/>
      <x:c r="R741" s="75"/>
      <x:c r="S741" s="75"/>
      <x:c r="T741" s="75"/>
      <x:c r="U741" s="75"/>
      <x:c r="V741" s="75"/>
      <x:c r="W741" s="75"/>
      <x:c r="X741" s="75"/>
      <x:c r="Y741" s="75"/>
      <x:c r="Z741" s="75"/>
    </x:row>
    <x:row r="742" spans="1:26" ht="45.75" customHeight="1">
      <x:c r="A742" s="75"/>
      <x:c r="B742" s="75"/>
      <x:c r="C742" s="75"/>
      <x:c r="D742" s="75"/>
      <x:c r="E742" s="75"/>
      <x:c r="F742" s="75"/>
      <x:c r="G742" s="76"/>
      <x:c r="H742" s="75"/>
      <x:c r="I742" s="75"/>
      <x:c r="J742" s="75"/>
      <x:c r="K742" s="75"/>
      <x:c r="L742" s="75"/>
      <x:c r="M742" s="75"/>
      <x:c r="N742" s="75"/>
      <x:c r="O742" s="75"/>
      <x:c r="P742" s="75"/>
      <x:c r="Q742" s="75"/>
      <x:c r="R742" s="75"/>
      <x:c r="S742" s="75"/>
      <x:c r="T742" s="75"/>
      <x:c r="U742" s="75"/>
      <x:c r="V742" s="75"/>
      <x:c r="W742" s="75"/>
      <x:c r="X742" s="75"/>
      <x:c r="Y742" s="75"/>
      <x:c r="Z742" s="75"/>
    </x:row>
    <x:row r="743" spans="1:26" ht="45.75" customHeight="1">
      <x:c r="A743" s="75"/>
      <x:c r="B743" s="75"/>
      <x:c r="C743" s="75"/>
      <x:c r="D743" s="75"/>
      <x:c r="E743" s="75"/>
      <x:c r="F743" s="75"/>
      <x:c r="G743" s="76"/>
      <x:c r="H743" s="75"/>
      <x:c r="I743" s="75"/>
      <x:c r="J743" s="75"/>
      <x:c r="K743" s="75"/>
      <x:c r="L743" s="75"/>
      <x:c r="M743" s="75"/>
      <x:c r="N743" s="75"/>
      <x:c r="O743" s="75"/>
      <x:c r="P743" s="75"/>
      <x:c r="Q743" s="75"/>
      <x:c r="R743" s="75"/>
      <x:c r="S743" s="75"/>
      <x:c r="T743" s="75"/>
      <x:c r="U743" s="75"/>
      <x:c r="V743" s="75"/>
      <x:c r="W743" s="75"/>
      <x:c r="X743" s="75"/>
      <x:c r="Y743" s="75"/>
      <x:c r="Z743" s="75"/>
    </x:row>
    <x:row r="744" spans="1:26" ht="45.75" customHeight="1">
      <x:c r="A744" s="75"/>
      <x:c r="B744" s="75"/>
      <x:c r="C744" s="75"/>
      <x:c r="D744" s="75"/>
      <x:c r="E744" s="75"/>
      <x:c r="F744" s="75"/>
      <x:c r="G744" s="76"/>
      <x:c r="H744" s="75"/>
      <x:c r="I744" s="75"/>
      <x:c r="J744" s="75"/>
      <x:c r="K744" s="75"/>
      <x:c r="L744" s="75"/>
      <x:c r="M744" s="75"/>
      <x:c r="N744" s="75"/>
      <x:c r="O744" s="75"/>
      <x:c r="P744" s="75"/>
      <x:c r="Q744" s="75"/>
      <x:c r="R744" s="75"/>
      <x:c r="S744" s="75"/>
      <x:c r="T744" s="75"/>
      <x:c r="U744" s="75"/>
      <x:c r="V744" s="75"/>
      <x:c r="W744" s="75"/>
      <x:c r="X744" s="75"/>
      <x:c r="Y744" s="75"/>
      <x:c r="Z744" s="75"/>
    </x:row>
    <x:row r="745" spans="1:26" ht="45.75" customHeight="1">
      <x:c r="A745" s="75"/>
      <x:c r="B745" s="75"/>
      <x:c r="C745" s="75"/>
      <x:c r="D745" s="75"/>
      <x:c r="E745" s="75"/>
      <x:c r="F745" s="75"/>
      <x:c r="G745" s="76"/>
      <x:c r="H745" s="75"/>
      <x:c r="I745" s="75"/>
      <x:c r="J745" s="75"/>
      <x:c r="K745" s="75"/>
      <x:c r="L745" s="75"/>
      <x:c r="M745" s="75"/>
      <x:c r="N745" s="75"/>
      <x:c r="O745" s="75"/>
      <x:c r="P745" s="75"/>
      <x:c r="Q745" s="75"/>
      <x:c r="R745" s="75"/>
      <x:c r="S745" s="75"/>
      <x:c r="T745" s="75"/>
      <x:c r="U745" s="75"/>
      <x:c r="V745" s="75"/>
      <x:c r="W745" s="75"/>
      <x:c r="X745" s="75"/>
      <x:c r="Y745" s="75"/>
      <x:c r="Z745" s="75"/>
    </x:row>
    <x:row r="746" spans="1:26" ht="45.75" customHeight="1">
      <x:c r="A746" s="75"/>
      <x:c r="B746" s="75"/>
      <x:c r="C746" s="75"/>
      <x:c r="D746" s="75"/>
      <x:c r="E746" s="75"/>
      <x:c r="F746" s="75"/>
      <x:c r="G746" s="76"/>
      <x:c r="H746" s="75"/>
      <x:c r="I746" s="75"/>
      <x:c r="J746" s="75"/>
      <x:c r="K746" s="75"/>
      <x:c r="L746" s="75"/>
      <x:c r="M746" s="75"/>
      <x:c r="N746" s="75"/>
      <x:c r="O746" s="75"/>
      <x:c r="P746" s="75"/>
      <x:c r="Q746" s="75"/>
      <x:c r="R746" s="75"/>
      <x:c r="S746" s="75"/>
      <x:c r="T746" s="75"/>
      <x:c r="U746" s="75"/>
      <x:c r="V746" s="75"/>
      <x:c r="W746" s="75"/>
      <x:c r="X746" s="75"/>
      <x:c r="Y746" s="75"/>
      <x:c r="Z746" s="75"/>
    </x:row>
    <x:row r="747" spans="1:26" ht="45.75" customHeight="1">
      <x:c r="A747" s="75"/>
      <x:c r="B747" s="75"/>
      <x:c r="C747" s="75"/>
      <x:c r="D747" s="75"/>
      <x:c r="E747" s="75"/>
      <x:c r="F747" s="75"/>
      <x:c r="G747" s="76"/>
      <x:c r="H747" s="75"/>
      <x:c r="I747" s="75"/>
      <x:c r="J747" s="75"/>
      <x:c r="K747" s="75"/>
      <x:c r="L747" s="75"/>
      <x:c r="M747" s="75"/>
      <x:c r="N747" s="75"/>
      <x:c r="O747" s="75"/>
      <x:c r="P747" s="75"/>
      <x:c r="Q747" s="75"/>
      <x:c r="R747" s="75"/>
      <x:c r="S747" s="75"/>
      <x:c r="T747" s="75"/>
      <x:c r="U747" s="75"/>
      <x:c r="V747" s="75"/>
      <x:c r="W747" s="75"/>
      <x:c r="X747" s="75"/>
      <x:c r="Y747" s="75"/>
      <x:c r="Z747" s="75"/>
    </x:row>
    <x:row r="748" spans="1:26" ht="45.75" customHeight="1">
      <x:c r="A748" s="75"/>
      <x:c r="B748" s="75"/>
      <x:c r="C748" s="75"/>
      <x:c r="D748" s="75"/>
      <x:c r="E748" s="75"/>
      <x:c r="F748" s="75"/>
      <x:c r="G748" s="76"/>
      <x:c r="H748" s="75"/>
      <x:c r="I748" s="75"/>
      <x:c r="J748" s="75"/>
      <x:c r="K748" s="75"/>
      <x:c r="L748" s="75"/>
      <x:c r="M748" s="75"/>
      <x:c r="N748" s="75"/>
      <x:c r="O748" s="75"/>
      <x:c r="P748" s="75"/>
      <x:c r="Q748" s="75"/>
      <x:c r="R748" s="75"/>
      <x:c r="S748" s="75"/>
      <x:c r="T748" s="75"/>
      <x:c r="U748" s="75"/>
      <x:c r="V748" s="75"/>
      <x:c r="W748" s="75"/>
      <x:c r="X748" s="75"/>
      <x:c r="Y748" s="75"/>
      <x:c r="Z748" s="75"/>
    </x:row>
    <x:row r="749" spans="1:26" ht="45.75" customHeight="1">
      <x:c r="A749" s="75"/>
      <x:c r="B749" s="75"/>
      <x:c r="C749" s="75"/>
      <x:c r="D749" s="75"/>
      <x:c r="E749" s="75"/>
      <x:c r="F749" s="75"/>
      <x:c r="G749" s="76"/>
      <x:c r="H749" s="75"/>
      <x:c r="I749" s="75"/>
      <x:c r="J749" s="75"/>
      <x:c r="K749" s="75"/>
      <x:c r="L749" s="75"/>
      <x:c r="M749" s="75"/>
      <x:c r="N749" s="75"/>
      <x:c r="O749" s="75"/>
      <x:c r="P749" s="75"/>
      <x:c r="Q749" s="75"/>
      <x:c r="R749" s="75"/>
      <x:c r="S749" s="75"/>
      <x:c r="T749" s="75"/>
      <x:c r="U749" s="75"/>
      <x:c r="V749" s="75"/>
      <x:c r="W749" s="75"/>
      <x:c r="X749" s="75"/>
      <x:c r="Y749" s="75"/>
      <x:c r="Z749" s="75"/>
    </x:row>
    <x:row r="750" spans="1:26" ht="45.75" customHeight="1">
      <x:c r="A750" s="75"/>
      <x:c r="B750" s="75"/>
      <x:c r="C750" s="75"/>
      <x:c r="D750" s="75"/>
      <x:c r="E750" s="75"/>
      <x:c r="F750" s="75"/>
      <x:c r="G750" s="76"/>
      <x:c r="H750" s="75"/>
      <x:c r="I750" s="75"/>
      <x:c r="J750" s="75"/>
      <x:c r="K750" s="75"/>
      <x:c r="L750" s="75"/>
      <x:c r="M750" s="75"/>
      <x:c r="N750" s="75"/>
      <x:c r="O750" s="75"/>
      <x:c r="P750" s="75"/>
      <x:c r="Q750" s="75"/>
      <x:c r="R750" s="75"/>
      <x:c r="S750" s="75"/>
      <x:c r="T750" s="75"/>
      <x:c r="U750" s="75"/>
      <x:c r="V750" s="75"/>
      <x:c r="W750" s="75"/>
      <x:c r="X750" s="75"/>
      <x:c r="Y750" s="75"/>
      <x:c r="Z750" s="75"/>
    </x:row>
    <x:row r="751" spans="1:26" ht="45.75" customHeight="1">
      <x:c r="A751" s="75"/>
      <x:c r="B751" s="75"/>
      <x:c r="C751" s="75"/>
      <x:c r="D751" s="75"/>
      <x:c r="E751" s="75"/>
      <x:c r="F751" s="75"/>
      <x:c r="G751" s="76"/>
      <x:c r="H751" s="75"/>
      <x:c r="I751" s="75"/>
      <x:c r="J751" s="75"/>
      <x:c r="K751" s="75"/>
      <x:c r="L751" s="75"/>
      <x:c r="M751" s="75"/>
      <x:c r="N751" s="75"/>
      <x:c r="O751" s="75"/>
      <x:c r="P751" s="75"/>
      <x:c r="Q751" s="75"/>
      <x:c r="R751" s="75"/>
      <x:c r="S751" s="75"/>
      <x:c r="T751" s="75"/>
      <x:c r="U751" s="75"/>
      <x:c r="V751" s="75"/>
      <x:c r="W751" s="75"/>
      <x:c r="X751" s="75"/>
      <x:c r="Y751" s="75"/>
      <x:c r="Z751" s="75"/>
    </x:row>
    <x:row r="752" spans="1:26" ht="45.75" customHeight="1">
      <x:c r="A752" s="75"/>
      <x:c r="B752" s="75"/>
      <x:c r="C752" s="75"/>
      <x:c r="D752" s="75"/>
      <x:c r="E752" s="75"/>
      <x:c r="F752" s="75"/>
      <x:c r="G752" s="76"/>
      <x:c r="H752" s="75"/>
      <x:c r="I752" s="75"/>
      <x:c r="J752" s="75"/>
      <x:c r="K752" s="75"/>
      <x:c r="L752" s="75"/>
      <x:c r="M752" s="75"/>
      <x:c r="N752" s="75"/>
      <x:c r="O752" s="75"/>
      <x:c r="P752" s="75"/>
      <x:c r="Q752" s="75"/>
      <x:c r="R752" s="75"/>
      <x:c r="S752" s="75"/>
      <x:c r="T752" s="75"/>
      <x:c r="U752" s="75"/>
      <x:c r="V752" s="75"/>
      <x:c r="W752" s="75"/>
      <x:c r="X752" s="75"/>
      <x:c r="Y752" s="75"/>
      <x:c r="Z752" s="75"/>
    </x:row>
    <x:row r="753" spans="1:26" ht="45.75" customHeight="1">
      <x:c r="A753" s="75"/>
      <x:c r="B753" s="75"/>
      <x:c r="C753" s="75"/>
      <x:c r="D753" s="75"/>
      <x:c r="E753" s="75"/>
      <x:c r="F753" s="75"/>
      <x:c r="G753" s="76"/>
      <x:c r="H753" s="75"/>
      <x:c r="I753" s="75"/>
      <x:c r="J753" s="75"/>
      <x:c r="K753" s="75"/>
      <x:c r="L753" s="75"/>
      <x:c r="M753" s="75"/>
      <x:c r="N753" s="75"/>
      <x:c r="O753" s="75"/>
      <x:c r="P753" s="75"/>
      <x:c r="Q753" s="75"/>
      <x:c r="R753" s="75"/>
      <x:c r="S753" s="75"/>
      <x:c r="T753" s="75"/>
      <x:c r="U753" s="75"/>
      <x:c r="V753" s="75"/>
      <x:c r="W753" s="75"/>
      <x:c r="X753" s="75"/>
      <x:c r="Y753" s="75"/>
      <x:c r="Z753" s="75"/>
    </x:row>
    <x:row r="754" spans="1:26" ht="45.75" customHeight="1">
      <x:c r="A754" s="75"/>
      <x:c r="B754" s="75"/>
      <x:c r="C754" s="75"/>
      <x:c r="D754" s="75"/>
      <x:c r="E754" s="75"/>
      <x:c r="F754" s="75"/>
      <x:c r="G754" s="76"/>
      <x:c r="H754" s="75"/>
      <x:c r="I754" s="75"/>
      <x:c r="J754" s="75"/>
      <x:c r="K754" s="75"/>
      <x:c r="L754" s="75"/>
      <x:c r="M754" s="75"/>
      <x:c r="N754" s="75"/>
      <x:c r="O754" s="75"/>
      <x:c r="P754" s="75"/>
      <x:c r="Q754" s="75"/>
      <x:c r="R754" s="75"/>
      <x:c r="S754" s="75"/>
      <x:c r="T754" s="75"/>
      <x:c r="U754" s="75"/>
      <x:c r="V754" s="75"/>
      <x:c r="W754" s="75"/>
      <x:c r="X754" s="75"/>
      <x:c r="Y754" s="75"/>
      <x:c r="Z754" s="75"/>
    </x:row>
    <x:row r="755" spans="1:26" ht="45.75" customHeight="1">
      <x:c r="A755" s="75"/>
      <x:c r="B755" s="75"/>
      <x:c r="C755" s="75"/>
      <x:c r="D755" s="75"/>
      <x:c r="E755" s="75"/>
      <x:c r="F755" s="75"/>
      <x:c r="G755" s="76"/>
      <x:c r="H755" s="75"/>
      <x:c r="I755" s="75"/>
      <x:c r="J755" s="75"/>
      <x:c r="K755" s="75"/>
      <x:c r="L755" s="75"/>
      <x:c r="M755" s="75"/>
      <x:c r="N755" s="75"/>
      <x:c r="O755" s="75"/>
      <x:c r="P755" s="75"/>
      <x:c r="Q755" s="75"/>
      <x:c r="R755" s="75"/>
      <x:c r="S755" s="75"/>
      <x:c r="T755" s="75"/>
      <x:c r="U755" s="75"/>
      <x:c r="V755" s="75"/>
      <x:c r="W755" s="75"/>
      <x:c r="X755" s="75"/>
      <x:c r="Y755" s="75"/>
      <x:c r="Z755" s="75"/>
    </x:row>
    <x:row r="756" spans="1:26" ht="45.75" customHeight="1">
      <x:c r="A756" s="75"/>
      <x:c r="B756" s="75"/>
      <x:c r="C756" s="75"/>
      <x:c r="D756" s="75"/>
      <x:c r="E756" s="75"/>
      <x:c r="F756" s="75"/>
      <x:c r="G756" s="76"/>
      <x:c r="H756" s="75"/>
      <x:c r="I756" s="75"/>
      <x:c r="J756" s="75"/>
      <x:c r="K756" s="75"/>
      <x:c r="L756" s="75"/>
      <x:c r="M756" s="75"/>
      <x:c r="N756" s="75"/>
      <x:c r="O756" s="75"/>
      <x:c r="P756" s="75"/>
      <x:c r="Q756" s="75"/>
      <x:c r="R756" s="75"/>
      <x:c r="S756" s="75"/>
      <x:c r="T756" s="75"/>
      <x:c r="U756" s="75"/>
      <x:c r="V756" s="75"/>
      <x:c r="W756" s="75"/>
      <x:c r="X756" s="75"/>
      <x:c r="Y756" s="75"/>
      <x:c r="Z756" s="75"/>
    </x:row>
    <x:row r="757" spans="1:26" ht="45.75" customHeight="1">
      <x:c r="A757" s="75"/>
      <x:c r="B757" s="75"/>
      <x:c r="C757" s="75"/>
      <x:c r="D757" s="75"/>
      <x:c r="E757" s="75"/>
      <x:c r="F757" s="75"/>
      <x:c r="G757" s="76"/>
      <x:c r="H757" s="75"/>
      <x:c r="I757" s="75"/>
      <x:c r="J757" s="75"/>
      <x:c r="K757" s="75"/>
      <x:c r="L757" s="75"/>
      <x:c r="M757" s="75"/>
      <x:c r="N757" s="75"/>
      <x:c r="O757" s="75"/>
      <x:c r="P757" s="75"/>
      <x:c r="Q757" s="75"/>
      <x:c r="R757" s="75"/>
      <x:c r="S757" s="75"/>
      <x:c r="T757" s="75"/>
      <x:c r="U757" s="75"/>
      <x:c r="V757" s="75"/>
      <x:c r="W757" s="75"/>
      <x:c r="X757" s="75"/>
      <x:c r="Y757" s="75"/>
      <x:c r="Z757" s="75"/>
    </x:row>
    <x:row r="758" spans="1:26" ht="45.75" customHeight="1">
      <x:c r="A758" s="75"/>
      <x:c r="B758" s="75"/>
      <x:c r="C758" s="75"/>
      <x:c r="D758" s="75"/>
      <x:c r="E758" s="75"/>
      <x:c r="F758" s="75"/>
      <x:c r="G758" s="76"/>
      <x:c r="H758" s="75"/>
      <x:c r="I758" s="75"/>
      <x:c r="J758" s="75"/>
      <x:c r="K758" s="75"/>
      <x:c r="L758" s="75"/>
      <x:c r="M758" s="75"/>
      <x:c r="N758" s="75"/>
      <x:c r="O758" s="75"/>
      <x:c r="P758" s="75"/>
      <x:c r="Q758" s="75"/>
      <x:c r="R758" s="75"/>
      <x:c r="S758" s="75"/>
      <x:c r="T758" s="75"/>
      <x:c r="U758" s="75"/>
      <x:c r="V758" s="75"/>
      <x:c r="W758" s="75"/>
      <x:c r="X758" s="75"/>
      <x:c r="Y758" s="75"/>
      <x:c r="Z758" s="75"/>
    </x:row>
    <x:row r="759" spans="1:26" ht="45.75" customHeight="1">
      <x:c r="A759" s="75"/>
      <x:c r="B759" s="75"/>
      <x:c r="C759" s="75"/>
      <x:c r="D759" s="75"/>
      <x:c r="E759" s="75"/>
      <x:c r="F759" s="75"/>
      <x:c r="G759" s="76"/>
      <x:c r="H759" s="75"/>
      <x:c r="I759" s="75"/>
      <x:c r="J759" s="75"/>
      <x:c r="K759" s="75"/>
      <x:c r="L759" s="75"/>
      <x:c r="M759" s="75"/>
      <x:c r="N759" s="75"/>
      <x:c r="O759" s="75"/>
      <x:c r="P759" s="75"/>
      <x:c r="Q759" s="75"/>
      <x:c r="R759" s="75"/>
      <x:c r="S759" s="75"/>
      <x:c r="T759" s="75"/>
      <x:c r="U759" s="75"/>
      <x:c r="V759" s="75"/>
      <x:c r="W759" s="75"/>
      <x:c r="X759" s="75"/>
      <x:c r="Y759" s="75"/>
      <x:c r="Z759" s="75"/>
    </x:row>
    <x:row r="760" spans="1:26" ht="45.75" customHeight="1">
      <x:c r="A760" s="75"/>
      <x:c r="B760" s="75"/>
      <x:c r="C760" s="75"/>
      <x:c r="D760" s="75"/>
      <x:c r="E760" s="75"/>
      <x:c r="F760" s="75"/>
      <x:c r="G760" s="76"/>
      <x:c r="H760" s="75"/>
      <x:c r="I760" s="75"/>
      <x:c r="J760" s="75"/>
      <x:c r="K760" s="75"/>
      <x:c r="L760" s="75"/>
      <x:c r="M760" s="75"/>
      <x:c r="N760" s="75"/>
      <x:c r="O760" s="75"/>
      <x:c r="P760" s="75"/>
      <x:c r="Q760" s="75"/>
      <x:c r="R760" s="75"/>
      <x:c r="S760" s="75"/>
      <x:c r="T760" s="75"/>
      <x:c r="U760" s="75"/>
      <x:c r="V760" s="75"/>
      <x:c r="W760" s="75"/>
      <x:c r="X760" s="75"/>
      <x:c r="Y760" s="75"/>
      <x:c r="Z760" s="75"/>
    </x:row>
    <x:row r="761" spans="1:26" ht="45.75" customHeight="1">
      <x:c r="A761" s="75"/>
      <x:c r="B761" s="75"/>
      <x:c r="C761" s="75"/>
      <x:c r="D761" s="75"/>
      <x:c r="E761" s="75"/>
      <x:c r="F761" s="75"/>
      <x:c r="G761" s="76"/>
      <x:c r="H761" s="75"/>
      <x:c r="I761" s="75"/>
      <x:c r="J761" s="75"/>
      <x:c r="K761" s="75"/>
      <x:c r="L761" s="75"/>
      <x:c r="M761" s="75"/>
      <x:c r="N761" s="75"/>
      <x:c r="O761" s="75"/>
      <x:c r="P761" s="75"/>
      <x:c r="Q761" s="75"/>
      <x:c r="R761" s="75"/>
      <x:c r="S761" s="75"/>
      <x:c r="T761" s="75"/>
      <x:c r="U761" s="75"/>
      <x:c r="V761" s="75"/>
      <x:c r="W761" s="75"/>
      <x:c r="X761" s="75"/>
      <x:c r="Y761" s="75"/>
      <x:c r="Z761" s="75"/>
    </x:row>
    <x:row r="762" spans="1:26" ht="45.75" customHeight="1">
      <x:c r="A762" s="75"/>
      <x:c r="B762" s="75"/>
      <x:c r="C762" s="75"/>
      <x:c r="D762" s="75"/>
      <x:c r="E762" s="75"/>
      <x:c r="F762" s="75"/>
      <x:c r="G762" s="76"/>
      <x:c r="H762" s="75"/>
      <x:c r="I762" s="75"/>
      <x:c r="J762" s="75"/>
      <x:c r="K762" s="75"/>
      <x:c r="L762" s="75"/>
      <x:c r="M762" s="75"/>
      <x:c r="N762" s="75"/>
      <x:c r="O762" s="75"/>
      <x:c r="P762" s="75"/>
      <x:c r="Q762" s="75"/>
      <x:c r="R762" s="75"/>
      <x:c r="S762" s="75"/>
      <x:c r="T762" s="75"/>
      <x:c r="U762" s="75"/>
      <x:c r="V762" s="75"/>
      <x:c r="W762" s="75"/>
      <x:c r="X762" s="75"/>
      <x:c r="Y762" s="75"/>
      <x:c r="Z762" s="75"/>
    </x:row>
    <x:row r="763" spans="1:26" ht="45.75" customHeight="1">
      <x:c r="A763" s="75"/>
      <x:c r="B763" s="75"/>
      <x:c r="C763" s="75"/>
      <x:c r="D763" s="75"/>
      <x:c r="E763" s="75"/>
      <x:c r="F763" s="75"/>
      <x:c r="G763" s="76"/>
      <x:c r="H763" s="75"/>
      <x:c r="I763" s="75"/>
      <x:c r="J763" s="75"/>
      <x:c r="K763" s="75"/>
      <x:c r="L763" s="75"/>
      <x:c r="M763" s="75"/>
      <x:c r="N763" s="75"/>
      <x:c r="O763" s="75"/>
      <x:c r="P763" s="75"/>
      <x:c r="Q763" s="75"/>
      <x:c r="R763" s="75"/>
      <x:c r="S763" s="75"/>
      <x:c r="T763" s="75"/>
      <x:c r="U763" s="75"/>
      <x:c r="V763" s="75"/>
      <x:c r="W763" s="75"/>
      <x:c r="X763" s="75"/>
      <x:c r="Y763" s="75"/>
      <x:c r="Z763" s="75"/>
    </x:row>
    <x:row r="764" spans="1:26" ht="45.75" customHeight="1">
      <x:c r="A764" s="75"/>
      <x:c r="B764" s="75"/>
      <x:c r="C764" s="75"/>
      <x:c r="D764" s="75"/>
      <x:c r="E764" s="75"/>
      <x:c r="F764" s="75"/>
      <x:c r="G764" s="76"/>
      <x:c r="H764" s="75"/>
      <x:c r="I764" s="75"/>
      <x:c r="J764" s="75"/>
      <x:c r="K764" s="75"/>
      <x:c r="L764" s="75"/>
      <x:c r="M764" s="75"/>
      <x:c r="N764" s="75"/>
      <x:c r="O764" s="75"/>
      <x:c r="P764" s="75"/>
      <x:c r="Q764" s="75"/>
      <x:c r="R764" s="75"/>
      <x:c r="S764" s="75"/>
      <x:c r="T764" s="75"/>
      <x:c r="U764" s="75"/>
      <x:c r="V764" s="75"/>
      <x:c r="W764" s="75"/>
      <x:c r="X764" s="75"/>
      <x:c r="Y764" s="75"/>
      <x:c r="Z764" s="75"/>
    </x:row>
    <x:row r="765" spans="1:26" ht="45.75" customHeight="1">
      <x:c r="A765" s="75"/>
      <x:c r="B765" s="75"/>
      <x:c r="C765" s="75"/>
      <x:c r="D765" s="75"/>
      <x:c r="E765" s="75"/>
      <x:c r="F765" s="75"/>
      <x:c r="G765" s="76"/>
      <x:c r="H765" s="75"/>
      <x:c r="I765" s="75"/>
      <x:c r="J765" s="75"/>
      <x:c r="K765" s="75"/>
      <x:c r="L765" s="75"/>
      <x:c r="M765" s="75"/>
      <x:c r="N765" s="75"/>
      <x:c r="O765" s="75"/>
      <x:c r="P765" s="75"/>
      <x:c r="Q765" s="75"/>
      <x:c r="R765" s="75"/>
      <x:c r="S765" s="75"/>
      <x:c r="T765" s="75"/>
      <x:c r="U765" s="75"/>
      <x:c r="V765" s="75"/>
      <x:c r="W765" s="75"/>
      <x:c r="X765" s="75"/>
      <x:c r="Y765" s="75"/>
      <x:c r="Z765" s="75"/>
    </x:row>
    <x:row r="766" spans="1:26" ht="45.75" customHeight="1">
      <x:c r="A766" s="75"/>
      <x:c r="B766" s="75"/>
      <x:c r="C766" s="75"/>
      <x:c r="D766" s="75"/>
      <x:c r="E766" s="75"/>
      <x:c r="F766" s="75"/>
      <x:c r="G766" s="76"/>
      <x:c r="H766" s="75"/>
      <x:c r="I766" s="75"/>
      <x:c r="J766" s="75"/>
      <x:c r="K766" s="75"/>
      <x:c r="L766" s="75"/>
      <x:c r="M766" s="75"/>
      <x:c r="N766" s="75"/>
      <x:c r="O766" s="75"/>
      <x:c r="P766" s="75"/>
      <x:c r="Q766" s="75"/>
      <x:c r="R766" s="75"/>
      <x:c r="S766" s="75"/>
      <x:c r="T766" s="75"/>
      <x:c r="U766" s="75"/>
      <x:c r="V766" s="75"/>
      <x:c r="W766" s="75"/>
      <x:c r="X766" s="75"/>
      <x:c r="Y766" s="75"/>
      <x:c r="Z766" s="75"/>
    </x:row>
    <x:row r="767" spans="1:26" ht="45.75" customHeight="1">
      <x:c r="A767" s="75"/>
      <x:c r="B767" s="75"/>
      <x:c r="C767" s="75"/>
      <x:c r="D767" s="75"/>
      <x:c r="E767" s="75"/>
      <x:c r="F767" s="75"/>
      <x:c r="G767" s="76"/>
      <x:c r="H767" s="75"/>
      <x:c r="I767" s="75"/>
      <x:c r="J767" s="75"/>
      <x:c r="K767" s="75"/>
      <x:c r="L767" s="75"/>
      <x:c r="M767" s="75"/>
      <x:c r="N767" s="75"/>
      <x:c r="O767" s="75"/>
      <x:c r="P767" s="75"/>
      <x:c r="Q767" s="75"/>
      <x:c r="R767" s="75"/>
      <x:c r="S767" s="75"/>
      <x:c r="T767" s="75"/>
      <x:c r="U767" s="75"/>
      <x:c r="V767" s="75"/>
      <x:c r="W767" s="75"/>
      <x:c r="X767" s="75"/>
      <x:c r="Y767" s="75"/>
      <x:c r="Z767" s="75"/>
    </x:row>
    <x:row r="768" spans="1:26" ht="45.75" customHeight="1">
      <x:c r="A768" s="75"/>
      <x:c r="B768" s="75"/>
      <x:c r="C768" s="75"/>
      <x:c r="D768" s="75"/>
      <x:c r="E768" s="75"/>
      <x:c r="F768" s="75"/>
      <x:c r="G768" s="76"/>
      <x:c r="H768" s="75"/>
      <x:c r="I768" s="75"/>
      <x:c r="J768" s="75"/>
      <x:c r="K768" s="75"/>
      <x:c r="L768" s="75"/>
      <x:c r="M768" s="75"/>
      <x:c r="N768" s="75"/>
      <x:c r="O768" s="75"/>
      <x:c r="P768" s="75"/>
      <x:c r="Q768" s="75"/>
      <x:c r="R768" s="75"/>
      <x:c r="S768" s="75"/>
      <x:c r="T768" s="75"/>
      <x:c r="U768" s="75"/>
      <x:c r="V768" s="75"/>
      <x:c r="W768" s="75"/>
      <x:c r="X768" s="75"/>
      <x:c r="Y768" s="75"/>
      <x:c r="Z768" s="75"/>
    </x:row>
    <x:row r="769" spans="1:26" ht="45.75" customHeight="1">
      <x:c r="A769" s="75"/>
      <x:c r="B769" s="75"/>
      <x:c r="C769" s="75"/>
      <x:c r="D769" s="75"/>
      <x:c r="E769" s="75"/>
      <x:c r="F769" s="75"/>
      <x:c r="G769" s="76"/>
      <x:c r="H769" s="75"/>
      <x:c r="I769" s="75"/>
      <x:c r="J769" s="75"/>
      <x:c r="K769" s="75"/>
      <x:c r="L769" s="75"/>
      <x:c r="M769" s="75"/>
      <x:c r="N769" s="75"/>
      <x:c r="O769" s="75"/>
      <x:c r="P769" s="75"/>
      <x:c r="Q769" s="75"/>
      <x:c r="R769" s="75"/>
      <x:c r="S769" s="75"/>
      <x:c r="T769" s="75"/>
      <x:c r="U769" s="75"/>
      <x:c r="V769" s="75"/>
      <x:c r="W769" s="75"/>
      <x:c r="X769" s="75"/>
      <x:c r="Y769" s="75"/>
      <x:c r="Z769" s="75"/>
    </x:row>
    <x:row r="770" spans="1:26" ht="45.75" customHeight="1">
      <x:c r="A770" s="75"/>
      <x:c r="B770" s="75"/>
      <x:c r="C770" s="75"/>
      <x:c r="D770" s="75"/>
      <x:c r="E770" s="75"/>
      <x:c r="F770" s="75"/>
      <x:c r="G770" s="76"/>
      <x:c r="H770" s="75"/>
      <x:c r="I770" s="75"/>
      <x:c r="J770" s="75"/>
      <x:c r="K770" s="75"/>
      <x:c r="L770" s="75"/>
      <x:c r="M770" s="75"/>
      <x:c r="N770" s="75"/>
      <x:c r="O770" s="75"/>
      <x:c r="P770" s="75"/>
      <x:c r="Q770" s="75"/>
      <x:c r="R770" s="75"/>
      <x:c r="S770" s="75"/>
      <x:c r="T770" s="75"/>
      <x:c r="U770" s="75"/>
      <x:c r="V770" s="75"/>
      <x:c r="W770" s="75"/>
      <x:c r="X770" s="75"/>
      <x:c r="Y770" s="75"/>
      <x:c r="Z770" s="75"/>
    </x:row>
    <x:row r="771" spans="1:26" ht="45.75" customHeight="1">
      <x:c r="A771" s="75"/>
      <x:c r="B771" s="75"/>
      <x:c r="C771" s="75"/>
      <x:c r="D771" s="75"/>
      <x:c r="E771" s="75"/>
      <x:c r="F771" s="75"/>
      <x:c r="G771" s="76"/>
      <x:c r="H771" s="75"/>
      <x:c r="I771" s="75"/>
      <x:c r="J771" s="75"/>
      <x:c r="K771" s="75"/>
      <x:c r="L771" s="75"/>
      <x:c r="M771" s="75"/>
      <x:c r="N771" s="75"/>
      <x:c r="O771" s="75"/>
      <x:c r="P771" s="75"/>
      <x:c r="Q771" s="75"/>
      <x:c r="R771" s="75"/>
      <x:c r="S771" s="75"/>
      <x:c r="T771" s="75"/>
      <x:c r="U771" s="75"/>
      <x:c r="V771" s="75"/>
      <x:c r="W771" s="75"/>
      <x:c r="X771" s="75"/>
      <x:c r="Y771" s="75"/>
      <x:c r="Z771" s="75"/>
    </x:row>
    <x:row r="772" spans="1:26" ht="45.75" customHeight="1">
      <x:c r="A772" s="75"/>
      <x:c r="B772" s="75"/>
      <x:c r="C772" s="75"/>
      <x:c r="D772" s="75"/>
      <x:c r="E772" s="75"/>
      <x:c r="F772" s="75"/>
      <x:c r="G772" s="76"/>
      <x:c r="H772" s="75"/>
      <x:c r="I772" s="75"/>
      <x:c r="J772" s="75"/>
      <x:c r="K772" s="75"/>
      <x:c r="L772" s="75"/>
      <x:c r="M772" s="75"/>
      <x:c r="N772" s="75"/>
      <x:c r="O772" s="75"/>
      <x:c r="P772" s="75"/>
      <x:c r="Q772" s="75"/>
      <x:c r="R772" s="75"/>
      <x:c r="S772" s="75"/>
      <x:c r="T772" s="75"/>
      <x:c r="U772" s="75"/>
      <x:c r="V772" s="75"/>
      <x:c r="W772" s="75"/>
      <x:c r="X772" s="75"/>
      <x:c r="Y772" s="75"/>
      <x:c r="Z772" s="75"/>
    </x:row>
    <x:row r="773" spans="1:26" ht="45.75" customHeight="1">
      <x:c r="A773" s="75"/>
      <x:c r="B773" s="75"/>
      <x:c r="C773" s="75"/>
      <x:c r="D773" s="75"/>
      <x:c r="E773" s="75"/>
      <x:c r="F773" s="75"/>
      <x:c r="G773" s="76"/>
      <x:c r="H773" s="75"/>
      <x:c r="I773" s="75"/>
      <x:c r="J773" s="75"/>
      <x:c r="K773" s="75"/>
      <x:c r="L773" s="75"/>
      <x:c r="M773" s="75"/>
      <x:c r="N773" s="75"/>
      <x:c r="O773" s="75"/>
      <x:c r="P773" s="75"/>
      <x:c r="Q773" s="75"/>
      <x:c r="R773" s="75"/>
      <x:c r="S773" s="75"/>
      <x:c r="T773" s="75"/>
      <x:c r="U773" s="75"/>
      <x:c r="V773" s="75"/>
      <x:c r="W773" s="75"/>
      <x:c r="X773" s="75"/>
      <x:c r="Y773" s="75"/>
      <x:c r="Z773" s="75"/>
    </x:row>
    <x:row r="774" spans="1:26" ht="45.75" customHeight="1">
      <x:c r="A774" s="75"/>
      <x:c r="B774" s="75"/>
      <x:c r="C774" s="75"/>
      <x:c r="D774" s="75"/>
      <x:c r="E774" s="75"/>
      <x:c r="F774" s="75"/>
      <x:c r="G774" s="76"/>
      <x:c r="H774" s="75"/>
      <x:c r="I774" s="75"/>
      <x:c r="J774" s="75"/>
      <x:c r="K774" s="75"/>
      <x:c r="L774" s="75"/>
      <x:c r="M774" s="75"/>
      <x:c r="N774" s="75"/>
      <x:c r="O774" s="75"/>
      <x:c r="P774" s="75"/>
      <x:c r="Q774" s="75"/>
      <x:c r="R774" s="75"/>
      <x:c r="S774" s="75"/>
      <x:c r="T774" s="75"/>
      <x:c r="U774" s="75"/>
      <x:c r="V774" s="75"/>
      <x:c r="W774" s="75"/>
      <x:c r="X774" s="75"/>
      <x:c r="Y774" s="75"/>
      <x:c r="Z774" s="75"/>
    </x:row>
    <x:row r="775" spans="1:26" ht="45.75" customHeight="1">
      <x:c r="A775" s="75"/>
      <x:c r="B775" s="75"/>
      <x:c r="C775" s="75"/>
      <x:c r="D775" s="75"/>
      <x:c r="E775" s="75"/>
      <x:c r="F775" s="75"/>
      <x:c r="G775" s="76"/>
      <x:c r="H775" s="75"/>
      <x:c r="I775" s="75"/>
      <x:c r="J775" s="75"/>
      <x:c r="K775" s="75"/>
      <x:c r="L775" s="75"/>
      <x:c r="M775" s="75"/>
      <x:c r="N775" s="75"/>
      <x:c r="O775" s="75"/>
      <x:c r="P775" s="75"/>
      <x:c r="Q775" s="75"/>
      <x:c r="R775" s="75"/>
      <x:c r="S775" s="75"/>
      <x:c r="T775" s="75"/>
      <x:c r="U775" s="75"/>
      <x:c r="V775" s="75"/>
      <x:c r="W775" s="75"/>
      <x:c r="X775" s="75"/>
      <x:c r="Y775" s="75"/>
      <x:c r="Z775" s="75"/>
    </x:row>
    <x:row r="776" spans="1:26" ht="45.75" customHeight="1">
      <x:c r="A776" s="75"/>
      <x:c r="B776" s="75"/>
      <x:c r="C776" s="75"/>
      <x:c r="D776" s="75"/>
      <x:c r="E776" s="75"/>
      <x:c r="F776" s="75"/>
      <x:c r="G776" s="76"/>
      <x:c r="H776" s="75"/>
      <x:c r="I776" s="75"/>
      <x:c r="J776" s="75"/>
      <x:c r="K776" s="75"/>
      <x:c r="L776" s="75"/>
      <x:c r="M776" s="75"/>
      <x:c r="N776" s="75"/>
      <x:c r="O776" s="75"/>
      <x:c r="P776" s="75"/>
      <x:c r="Q776" s="75"/>
      <x:c r="R776" s="75"/>
      <x:c r="S776" s="75"/>
      <x:c r="T776" s="75"/>
      <x:c r="U776" s="75"/>
      <x:c r="V776" s="75"/>
      <x:c r="W776" s="75"/>
      <x:c r="X776" s="75"/>
      <x:c r="Y776" s="75"/>
      <x:c r="Z776" s="75"/>
    </x:row>
    <x:row r="777" spans="1:26" ht="45.75" customHeight="1">
      <x:c r="A777" s="75"/>
      <x:c r="B777" s="75"/>
      <x:c r="C777" s="75"/>
      <x:c r="D777" s="75"/>
      <x:c r="E777" s="75"/>
      <x:c r="F777" s="75"/>
      <x:c r="G777" s="76"/>
      <x:c r="H777" s="75"/>
      <x:c r="I777" s="75"/>
      <x:c r="J777" s="75"/>
      <x:c r="K777" s="75"/>
      <x:c r="L777" s="75"/>
      <x:c r="M777" s="75"/>
      <x:c r="N777" s="75"/>
      <x:c r="O777" s="75"/>
      <x:c r="P777" s="75"/>
      <x:c r="Q777" s="75"/>
      <x:c r="R777" s="75"/>
      <x:c r="S777" s="75"/>
      <x:c r="T777" s="75"/>
      <x:c r="U777" s="75"/>
      <x:c r="V777" s="75"/>
      <x:c r="W777" s="75"/>
      <x:c r="X777" s="75"/>
      <x:c r="Y777" s="75"/>
      <x:c r="Z777" s="75"/>
    </x:row>
    <x:row r="778" spans="1:26" ht="45.75" customHeight="1">
      <x:c r="A778" s="75"/>
      <x:c r="B778" s="75"/>
      <x:c r="C778" s="75"/>
      <x:c r="D778" s="75"/>
      <x:c r="E778" s="75"/>
      <x:c r="F778" s="75"/>
      <x:c r="G778" s="76"/>
      <x:c r="H778" s="75"/>
      <x:c r="I778" s="75"/>
      <x:c r="J778" s="75"/>
      <x:c r="K778" s="75"/>
      <x:c r="L778" s="75"/>
      <x:c r="M778" s="75"/>
      <x:c r="N778" s="75"/>
      <x:c r="O778" s="75"/>
      <x:c r="P778" s="75"/>
      <x:c r="Q778" s="75"/>
      <x:c r="R778" s="75"/>
      <x:c r="S778" s="75"/>
      <x:c r="T778" s="75"/>
      <x:c r="U778" s="75"/>
      <x:c r="V778" s="75"/>
      <x:c r="W778" s="75"/>
      <x:c r="X778" s="75"/>
      <x:c r="Y778" s="75"/>
      <x:c r="Z778" s="75"/>
    </x:row>
    <x:row r="779" spans="1:26" ht="45.75" customHeight="1">
      <x:c r="A779" s="75"/>
      <x:c r="B779" s="75"/>
      <x:c r="C779" s="75"/>
      <x:c r="D779" s="75"/>
      <x:c r="E779" s="75"/>
      <x:c r="F779" s="75"/>
      <x:c r="G779" s="76"/>
      <x:c r="H779" s="75"/>
      <x:c r="I779" s="75"/>
      <x:c r="J779" s="75"/>
      <x:c r="K779" s="75"/>
      <x:c r="L779" s="75"/>
      <x:c r="M779" s="75"/>
      <x:c r="N779" s="75"/>
      <x:c r="O779" s="75"/>
      <x:c r="P779" s="75"/>
      <x:c r="Q779" s="75"/>
      <x:c r="R779" s="75"/>
      <x:c r="S779" s="75"/>
      <x:c r="T779" s="75"/>
      <x:c r="U779" s="75"/>
      <x:c r="V779" s="75"/>
      <x:c r="W779" s="75"/>
      <x:c r="X779" s="75"/>
      <x:c r="Y779" s="75"/>
      <x:c r="Z779" s="75"/>
    </x:row>
    <x:row r="780" spans="1:26" ht="45.75" customHeight="1">
      <x:c r="A780" s="75"/>
      <x:c r="B780" s="75"/>
      <x:c r="C780" s="75"/>
      <x:c r="D780" s="75"/>
      <x:c r="E780" s="75"/>
      <x:c r="F780" s="75"/>
      <x:c r="G780" s="76"/>
      <x:c r="H780" s="75"/>
      <x:c r="I780" s="75"/>
      <x:c r="J780" s="75"/>
      <x:c r="K780" s="75"/>
      <x:c r="L780" s="75"/>
      <x:c r="M780" s="75"/>
      <x:c r="N780" s="75"/>
      <x:c r="O780" s="75"/>
      <x:c r="P780" s="75"/>
      <x:c r="Q780" s="75"/>
      <x:c r="R780" s="75"/>
      <x:c r="S780" s="75"/>
      <x:c r="T780" s="75"/>
      <x:c r="U780" s="75"/>
      <x:c r="V780" s="75"/>
      <x:c r="W780" s="75"/>
      <x:c r="X780" s="75"/>
      <x:c r="Y780" s="75"/>
      <x:c r="Z780" s="75"/>
    </x:row>
    <x:row r="781" spans="1:26" ht="45.75" customHeight="1">
      <x:c r="A781" s="75"/>
      <x:c r="B781" s="75"/>
      <x:c r="C781" s="75"/>
      <x:c r="D781" s="75"/>
      <x:c r="E781" s="75"/>
      <x:c r="F781" s="75"/>
      <x:c r="G781" s="76"/>
      <x:c r="H781" s="75"/>
      <x:c r="I781" s="75"/>
      <x:c r="J781" s="75"/>
      <x:c r="K781" s="75"/>
      <x:c r="L781" s="75"/>
      <x:c r="M781" s="75"/>
      <x:c r="N781" s="75"/>
      <x:c r="O781" s="75"/>
      <x:c r="P781" s="75"/>
      <x:c r="Q781" s="75"/>
      <x:c r="R781" s="75"/>
      <x:c r="S781" s="75"/>
      <x:c r="T781" s="75"/>
      <x:c r="U781" s="75"/>
      <x:c r="V781" s="75"/>
      <x:c r="W781" s="75"/>
      <x:c r="X781" s="75"/>
      <x:c r="Y781" s="75"/>
      <x:c r="Z781" s="75"/>
    </x:row>
    <x:row r="782" spans="1:26" ht="45.75" customHeight="1">
      <x:c r="A782" s="75"/>
      <x:c r="B782" s="75"/>
      <x:c r="C782" s="75"/>
      <x:c r="D782" s="75"/>
      <x:c r="E782" s="75"/>
      <x:c r="F782" s="75"/>
      <x:c r="G782" s="76"/>
      <x:c r="H782" s="75"/>
      <x:c r="I782" s="75"/>
      <x:c r="J782" s="75"/>
      <x:c r="K782" s="75"/>
      <x:c r="L782" s="75"/>
      <x:c r="M782" s="75"/>
      <x:c r="N782" s="75"/>
      <x:c r="O782" s="75"/>
      <x:c r="P782" s="75"/>
      <x:c r="Q782" s="75"/>
      <x:c r="R782" s="75"/>
      <x:c r="S782" s="75"/>
      <x:c r="T782" s="75"/>
      <x:c r="U782" s="75"/>
      <x:c r="V782" s="75"/>
      <x:c r="W782" s="75"/>
      <x:c r="X782" s="75"/>
      <x:c r="Y782" s="75"/>
      <x:c r="Z782" s="75"/>
    </x:row>
    <x:row r="783" spans="1:26" ht="45.75" customHeight="1">
      <x:c r="A783" s="75"/>
      <x:c r="B783" s="75"/>
      <x:c r="C783" s="75"/>
      <x:c r="D783" s="75"/>
      <x:c r="E783" s="75"/>
      <x:c r="F783" s="75"/>
      <x:c r="G783" s="76"/>
      <x:c r="H783" s="75"/>
      <x:c r="I783" s="75"/>
      <x:c r="J783" s="75"/>
      <x:c r="K783" s="75"/>
      <x:c r="L783" s="75"/>
      <x:c r="M783" s="75"/>
      <x:c r="N783" s="75"/>
      <x:c r="O783" s="75"/>
      <x:c r="P783" s="75"/>
      <x:c r="Q783" s="75"/>
      <x:c r="R783" s="75"/>
      <x:c r="S783" s="75"/>
      <x:c r="T783" s="75"/>
      <x:c r="U783" s="75"/>
      <x:c r="V783" s="75"/>
      <x:c r="W783" s="75"/>
      <x:c r="X783" s="75"/>
      <x:c r="Y783" s="75"/>
      <x:c r="Z783" s="75"/>
    </x:row>
    <x:row r="784" spans="1:26" ht="45.75" customHeight="1">
      <x:c r="A784" s="75"/>
      <x:c r="B784" s="75"/>
      <x:c r="C784" s="75"/>
      <x:c r="D784" s="75"/>
      <x:c r="E784" s="75"/>
      <x:c r="F784" s="75"/>
      <x:c r="G784" s="76"/>
      <x:c r="H784" s="75"/>
      <x:c r="I784" s="75"/>
      <x:c r="J784" s="75"/>
      <x:c r="K784" s="75"/>
      <x:c r="L784" s="75"/>
      <x:c r="M784" s="75"/>
      <x:c r="N784" s="75"/>
      <x:c r="O784" s="75"/>
      <x:c r="P784" s="75"/>
      <x:c r="Q784" s="75"/>
      <x:c r="R784" s="75"/>
      <x:c r="S784" s="75"/>
      <x:c r="T784" s="75"/>
      <x:c r="U784" s="75"/>
      <x:c r="V784" s="75"/>
      <x:c r="W784" s="75"/>
      <x:c r="X784" s="75"/>
      <x:c r="Y784" s="75"/>
      <x:c r="Z784" s="75"/>
    </x:row>
    <x:row r="785" spans="1:26" ht="45.75" customHeight="1">
      <x:c r="A785" s="75"/>
      <x:c r="B785" s="75"/>
      <x:c r="C785" s="75"/>
      <x:c r="D785" s="75"/>
      <x:c r="E785" s="75"/>
      <x:c r="F785" s="75"/>
      <x:c r="G785" s="76"/>
      <x:c r="H785" s="75"/>
      <x:c r="I785" s="75"/>
      <x:c r="J785" s="75"/>
      <x:c r="K785" s="75"/>
      <x:c r="L785" s="75"/>
      <x:c r="M785" s="75"/>
      <x:c r="N785" s="75"/>
      <x:c r="O785" s="75"/>
      <x:c r="P785" s="75"/>
      <x:c r="Q785" s="75"/>
      <x:c r="R785" s="75"/>
      <x:c r="S785" s="75"/>
      <x:c r="T785" s="75"/>
      <x:c r="U785" s="75"/>
      <x:c r="V785" s="75"/>
      <x:c r="W785" s="75"/>
      <x:c r="X785" s="75"/>
      <x:c r="Y785" s="75"/>
      <x:c r="Z785" s="75"/>
    </x:row>
    <x:row r="786" spans="1:26" ht="45.75" customHeight="1">
      <x:c r="A786" s="75"/>
      <x:c r="B786" s="75"/>
      <x:c r="C786" s="75"/>
      <x:c r="D786" s="75"/>
      <x:c r="E786" s="75"/>
      <x:c r="F786" s="75"/>
      <x:c r="G786" s="76"/>
      <x:c r="H786" s="75"/>
      <x:c r="I786" s="75"/>
      <x:c r="J786" s="75"/>
      <x:c r="K786" s="75"/>
      <x:c r="L786" s="75"/>
      <x:c r="M786" s="75"/>
      <x:c r="N786" s="75"/>
      <x:c r="O786" s="75"/>
      <x:c r="P786" s="75"/>
      <x:c r="Q786" s="75"/>
      <x:c r="R786" s="75"/>
      <x:c r="S786" s="75"/>
      <x:c r="T786" s="75"/>
      <x:c r="U786" s="75"/>
      <x:c r="V786" s="75"/>
      <x:c r="W786" s="75"/>
      <x:c r="X786" s="75"/>
      <x:c r="Y786" s="75"/>
      <x:c r="Z786" s="75"/>
    </x:row>
    <x:row r="787" spans="1:26" ht="45.75" customHeight="1">
      <x:c r="A787" s="75"/>
      <x:c r="B787" s="75"/>
      <x:c r="C787" s="75"/>
      <x:c r="D787" s="75"/>
      <x:c r="E787" s="75"/>
      <x:c r="F787" s="75"/>
      <x:c r="G787" s="76"/>
      <x:c r="H787" s="75"/>
      <x:c r="I787" s="75"/>
      <x:c r="J787" s="75"/>
      <x:c r="K787" s="75"/>
      <x:c r="L787" s="75"/>
      <x:c r="M787" s="75"/>
      <x:c r="N787" s="75"/>
      <x:c r="O787" s="75"/>
      <x:c r="P787" s="75"/>
      <x:c r="Q787" s="75"/>
      <x:c r="R787" s="75"/>
      <x:c r="S787" s="75"/>
      <x:c r="T787" s="75"/>
      <x:c r="U787" s="75"/>
      <x:c r="V787" s="75"/>
      <x:c r="W787" s="75"/>
      <x:c r="X787" s="75"/>
      <x:c r="Y787" s="75"/>
      <x:c r="Z787" s="75"/>
    </x:row>
    <x:row r="788" spans="1:26" ht="45.75" customHeight="1">
      <x:c r="A788" s="75"/>
      <x:c r="B788" s="75"/>
      <x:c r="C788" s="75"/>
      <x:c r="D788" s="75"/>
      <x:c r="E788" s="75"/>
      <x:c r="F788" s="75"/>
      <x:c r="G788" s="76"/>
      <x:c r="H788" s="75"/>
      <x:c r="I788" s="75"/>
      <x:c r="J788" s="75"/>
      <x:c r="K788" s="75"/>
      <x:c r="L788" s="75"/>
      <x:c r="M788" s="75"/>
      <x:c r="N788" s="75"/>
      <x:c r="O788" s="75"/>
      <x:c r="P788" s="75"/>
      <x:c r="Q788" s="75"/>
      <x:c r="R788" s="75"/>
      <x:c r="S788" s="75"/>
      <x:c r="T788" s="75"/>
      <x:c r="U788" s="75"/>
      <x:c r="V788" s="75"/>
      <x:c r="W788" s="75"/>
      <x:c r="X788" s="75"/>
      <x:c r="Y788" s="75"/>
      <x:c r="Z788" s="75"/>
    </x:row>
    <x:row r="789" spans="1:26" ht="45.75" customHeight="1">
      <x:c r="A789" s="75"/>
      <x:c r="B789" s="75"/>
      <x:c r="C789" s="75"/>
      <x:c r="D789" s="75"/>
      <x:c r="E789" s="75"/>
      <x:c r="F789" s="75"/>
      <x:c r="G789" s="76"/>
      <x:c r="H789" s="75"/>
      <x:c r="I789" s="75"/>
      <x:c r="J789" s="75"/>
      <x:c r="K789" s="75"/>
      <x:c r="L789" s="75"/>
      <x:c r="M789" s="75"/>
      <x:c r="N789" s="75"/>
      <x:c r="O789" s="75"/>
      <x:c r="P789" s="75"/>
      <x:c r="Q789" s="75"/>
      <x:c r="R789" s="75"/>
      <x:c r="S789" s="75"/>
      <x:c r="T789" s="75"/>
      <x:c r="U789" s="75"/>
      <x:c r="V789" s="75"/>
      <x:c r="W789" s="75"/>
      <x:c r="X789" s="75"/>
      <x:c r="Y789" s="75"/>
      <x:c r="Z789" s="75"/>
    </x:row>
    <x:row r="790" spans="1:26" ht="45.75" customHeight="1">
      <x:c r="A790" s="75"/>
      <x:c r="B790" s="75"/>
      <x:c r="C790" s="75"/>
      <x:c r="D790" s="75"/>
      <x:c r="E790" s="75"/>
      <x:c r="F790" s="75"/>
      <x:c r="G790" s="76"/>
      <x:c r="H790" s="75"/>
      <x:c r="I790" s="75"/>
      <x:c r="J790" s="75"/>
      <x:c r="K790" s="75"/>
      <x:c r="L790" s="75"/>
      <x:c r="M790" s="75"/>
      <x:c r="N790" s="75"/>
      <x:c r="O790" s="75"/>
      <x:c r="P790" s="75"/>
      <x:c r="Q790" s="75"/>
      <x:c r="R790" s="75"/>
      <x:c r="S790" s="75"/>
      <x:c r="T790" s="75"/>
      <x:c r="U790" s="75"/>
      <x:c r="V790" s="75"/>
      <x:c r="W790" s="75"/>
      <x:c r="X790" s="75"/>
      <x:c r="Y790" s="75"/>
      <x:c r="Z790" s="75"/>
    </x:row>
    <x:row r="791" spans="1:26" ht="45.75" customHeight="1">
      <x:c r="A791" s="75"/>
      <x:c r="B791" s="75"/>
      <x:c r="C791" s="75"/>
      <x:c r="D791" s="75"/>
      <x:c r="E791" s="75"/>
      <x:c r="F791" s="75"/>
      <x:c r="G791" s="76"/>
      <x:c r="H791" s="75"/>
      <x:c r="I791" s="75"/>
      <x:c r="J791" s="75"/>
      <x:c r="K791" s="75"/>
      <x:c r="L791" s="75"/>
      <x:c r="M791" s="75"/>
      <x:c r="N791" s="75"/>
      <x:c r="O791" s="75"/>
      <x:c r="P791" s="75"/>
      <x:c r="Q791" s="75"/>
      <x:c r="R791" s="75"/>
      <x:c r="S791" s="75"/>
      <x:c r="T791" s="75"/>
      <x:c r="U791" s="75"/>
      <x:c r="V791" s="75"/>
      <x:c r="W791" s="75"/>
      <x:c r="X791" s="75"/>
      <x:c r="Y791" s="75"/>
      <x:c r="Z791" s="75"/>
    </x:row>
    <x:row r="792" spans="1:26" ht="45.75" customHeight="1">
      <x:c r="A792" s="75"/>
      <x:c r="B792" s="75"/>
      <x:c r="C792" s="75"/>
      <x:c r="D792" s="75"/>
      <x:c r="E792" s="75"/>
      <x:c r="F792" s="75"/>
      <x:c r="G792" s="76"/>
      <x:c r="H792" s="75"/>
      <x:c r="I792" s="75"/>
      <x:c r="J792" s="75"/>
      <x:c r="K792" s="75"/>
      <x:c r="L792" s="75"/>
      <x:c r="M792" s="75"/>
      <x:c r="N792" s="75"/>
      <x:c r="O792" s="75"/>
      <x:c r="P792" s="75"/>
      <x:c r="Q792" s="75"/>
      <x:c r="R792" s="75"/>
      <x:c r="S792" s="75"/>
      <x:c r="T792" s="75"/>
      <x:c r="U792" s="75"/>
      <x:c r="V792" s="75"/>
      <x:c r="W792" s="75"/>
      <x:c r="X792" s="75"/>
      <x:c r="Y792" s="75"/>
      <x:c r="Z792" s="75"/>
    </x:row>
    <x:row r="793" spans="1:26" ht="45.75" customHeight="1">
      <x:c r="A793" s="75"/>
      <x:c r="B793" s="75"/>
      <x:c r="C793" s="75"/>
      <x:c r="D793" s="75"/>
      <x:c r="E793" s="75"/>
      <x:c r="F793" s="75"/>
      <x:c r="G793" s="76"/>
      <x:c r="H793" s="75"/>
      <x:c r="I793" s="75"/>
      <x:c r="J793" s="75"/>
      <x:c r="K793" s="75"/>
      <x:c r="L793" s="75"/>
      <x:c r="M793" s="75"/>
      <x:c r="N793" s="75"/>
      <x:c r="O793" s="75"/>
      <x:c r="P793" s="75"/>
      <x:c r="Q793" s="75"/>
      <x:c r="R793" s="75"/>
      <x:c r="S793" s="75"/>
      <x:c r="T793" s="75"/>
      <x:c r="U793" s="75"/>
      <x:c r="V793" s="75"/>
      <x:c r="W793" s="75"/>
      <x:c r="X793" s="75"/>
      <x:c r="Y793" s="75"/>
      <x:c r="Z793" s="75"/>
    </x:row>
    <x:row r="794" spans="1:26" ht="45.75" customHeight="1">
      <x:c r="A794" s="75"/>
      <x:c r="B794" s="75"/>
      <x:c r="C794" s="75"/>
      <x:c r="D794" s="75"/>
      <x:c r="E794" s="75"/>
      <x:c r="F794" s="75"/>
      <x:c r="G794" s="76"/>
      <x:c r="H794" s="75"/>
      <x:c r="I794" s="75"/>
      <x:c r="J794" s="75"/>
      <x:c r="K794" s="75"/>
      <x:c r="L794" s="75"/>
      <x:c r="M794" s="75"/>
      <x:c r="N794" s="75"/>
      <x:c r="O794" s="75"/>
      <x:c r="P794" s="75"/>
      <x:c r="Q794" s="75"/>
      <x:c r="R794" s="75"/>
      <x:c r="S794" s="75"/>
      <x:c r="T794" s="75"/>
      <x:c r="U794" s="75"/>
      <x:c r="V794" s="75"/>
      <x:c r="W794" s="75"/>
      <x:c r="X794" s="75"/>
      <x:c r="Y794" s="75"/>
      <x:c r="Z794" s="75"/>
    </x:row>
    <x:row r="795" spans="1:26" ht="45.75" customHeight="1">
      <x:c r="A795" s="75"/>
      <x:c r="B795" s="75"/>
      <x:c r="C795" s="75"/>
      <x:c r="D795" s="75"/>
      <x:c r="E795" s="75"/>
      <x:c r="F795" s="75"/>
      <x:c r="G795" s="76"/>
      <x:c r="H795" s="75"/>
      <x:c r="I795" s="75"/>
      <x:c r="J795" s="75"/>
      <x:c r="K795" s="75"/>
      <x:c r="L795" s="75"/>
      <x:c r="M795" s="75"/>
      <x:c r="N795" s="75"/>
      <x:c r="O795" s="75"/>
      <x:c r="P795" s="75"/>
      <x:c r="Q795" s="75"/>
      <x:c r="R795" s="75"/>
      <x:c r="S795" s="75"/>
      <x:c r="T795" s="75"/>
      <x:c r="U795" s="75"/>
      <x:c r="V795" s="75"/>
      <x:c r="W795" s="75"/>
      <x:c r="X795" s="75"/>
      <x:c r="Y795" s="75"/>
      <x:c r="Z795" s="75"/>
    </x:row>
    <x:row r="796" spans="1:26" ht="45.75" customHeight="1">
      <x:c r="A796" s="75"/>
      <x:c r="B796" s="75"/>
      <x:c r="C796" s="75"/>
      <x:c r="D796" s="75"/>
      <x:c r="E796" s="75"/>
      <x:c r="F796" s="75"/>
      <x:c r="G796" s="76"/>
      <x:c r="H796" s="75"/>
      <x:c r="I796" s="75"/>
      <x:c r="J796" s="75"/>
      <x:c r="K796" s="75"/>
      <x:c r="L796" s="75"/>
      <x:c r="M796" s="75"/>
      <x:c r="N796" s="75"/>
      <x:c r="O796" s="75"/>
      <x:c r="P796" s="75"/>
      <x:c r="Q796" s="75"/>
      <x:c r="R796" s="75"/>
      <x:c r="S796" s="75"/>
      <x:c r="T796" s="75"/>
      <x:c r="U796" s="75"/>
      <x:c r="V796" s="75"/>
      <x:c r="W796" s="75"/>
      <x:c r="X796" s="75"/>
      <x:c r="Y796" s="75"/>
      <x:c r="Z796" s="75"/>
    </x:row>
    <x:row r="797" spans="1:26" ht="45.75" customHeight="1">
      <x:c r="A797" s="75"/>
      <x:c r="B797" s="75"/>
      <x:c r="C797" s="75"/>
      <x:c r="D797" s="75"/>
      <x:c r="E797" s="75"/>
      <x:c r="F797" s="75"/>
      <x:c r="G797" s="76"/>
      <x:c r="H797" s="75"/>
      <x:c r="I797" s="75"/>
      <x:c r="J797" s="75"/>
      <x:c r="K797" s="75"/>
      <x:c r="L797" s="75"/>
      <x:c r="M797" s="75"/>
      <x:c r="N797" s="75"/>
      <x:c r="O797" s="75"/>
      <x:c r="P797" s="75"/>
      <x:c r="Q797" s="75"/>
      <x:c r="R797" s="75"/>
      <x:c r="S797" s="75"/>
      <x:c r="T797" s="75"/>
      <x:c r="U797" s="75"/>
      <x:c r="V797" s="75"/>
      <x:c r="W797" s="75"/>
      <x:c r="X797" s="75"/>
      <x:c r="Y797" s="75"/>
      <x:c r="Z797" s="75"/>
    </x:row>
    <x:row r="798" spans="1:26" ht="45.75" customHeight="1">
      <x:c r="A798" s="75"/>
      <x:c r="B798" s="75"/>
      <x:c r="C798" s="75"/>
      <x:c r="D798" s="75"/>
      <x:c r="E798" s="75"/>
      <x:c r="F798" s="75"/>
      <x:c r="G798" s="76"/>
      <x:c r="H798" s="75"/>
      <x:c r="I798" s="75"/>
      <x:c r="J798" s="75"/>
      <x:c r="K798" s="75"/>
      <x:c r="L798" s="75"/>
      <x:c r="M798" s="75"/>
      <x:c r="N798" s="75"/>
      <x:c r="O798" s="75"/>
      <x:c r="P798" s="75"/>
      <x:c r="Q798" s="75"/>
      <x:c r="R798" s="75"/>
      <x:c r="S798" s="75"/>
      <x:c r="T798" s="75"/>
      <x:c r="U798" s="75"/>
      <x:c r="V798" s="75"/>
      <x:c r="W798" s="75"/>
      <x:c r="X798" s="75"/>
      <x:c r="Y798" s="75"/>
      <x:c r="Z798" s="75"/>
    </x:row>
    <x:row r="799" spans="1:26" ht="45.75" customHeight="1">
      <x:c r="A799" s="75"/>
      <x:c r="B799" s="75"/>
      <x:c r="C799" s="75"/>
      <x:c r="D799" s="75"/>
      <x:c r="E799" s="75"/>
      <x:c r="F799" s="75"/>
      <x:c r="G799" s="76"/>
      <x:c r="H799" s="75"/>
      <x:c r="I799" s="75"/>
      <x:c r="J799" s="75"/>
      <x:c r="K799" s="75"/>
      <x:c r="L799" s="75"/>
      <x:c r="M799" s="75"/>
      <x:c r="N799" s="75"/>
      <x:c r="O799" s="75"/>
      <x:c r="P799" s="75"/>
      <x:c r="Q799" s="75"/>
      <x:c r="R799" s="75"/>
      <x:c r="S799" s="75"/>
      <x:c r="T799" s="75"/>
      <x:c r="U799" s="75"/>
      <x:c r="V799" s="75"/>
      <x:c r="W799" s="75"/>
      <x:c r="X799" s="75"/>
      <x:c r="Y799" s="75"/>
      <x:c r="Z799" s="75"/>
    </x:row>
    <x:row r="800" spans="1:26" ht="45.75" customHeight="1">
      <x:c r="A800" s="75"/>
      <x:c r="B800" s="75"/>
      <x:c r="C800" s="75"/>
      <x:c r="D800" s="75"/>
      <x:c r="E800" s="75"/>
      <x:c r="F800" s="75"/>
      <x:c r="G800" s="76"/>
      <x:c r="H800" s="75"/>
      <x:c r="I800" s="75"/>
      <x:c r="J800" s="75"/>
      <x:c r="K800" s="75"/>
      <x:c r="L800" s="75"/>
      <x:c r="M800" s="75"/>
      <x:c r="N800" s="75"/>
      <x:c r="O800" s="75"/>
      <x:c r="P800" s="75"/>
      <x:c r="Q800" s="75"/>
      <x:c r="R800" s="75"/>
      <x:c r="S800" s="75"/>
      <x:c r="T800" s="75"/>
      <x:c r="U800" s="75"/>
      <x:c r="V800" s="75"/>
      <x:c r="W800" s="75"/>
      <x:c r="X800" s="75"/>
      <x:c r="Y800" s="75"/>
      <x:c r="Z800" s="75"/>
    </x:row>
    <x:row r="801" spans="1:26" ht="45.75" customHeight="1">
      <x:c r="A801" s="75"/>
      <x:c r="B801" s="75"/>
      <x:c r="C801" s="75"/>
      <x:c r="D801" s="75"/>
      <x:c r="E801" s="75"/>
      <x:c r="F801" s="75"/>
      <x:c r="G801" s="76"/>
      <x:c r="H801" s="75"/>
      <x:c r="I801" s="75"/>
      <x:c r="J801" s="75"/>
      <x:c r="K801" s="75"/>
      <x:c r="L801" s="75"/>
      <x:c r="M801" s="75"/>
      <x:c r="N801" s="75"/>
      <x:c r="O801" s="75"/>
      <x:c r="P801" s="75"/>
      <x:c r="Q801" s="75"/>
      <x:c r="R801" s="75"/>
      <x:c r="S801" s="75"/>
      <x:c r="T801" s="75"/>
      <x:c r="U801" s="75"/>
      <x:c r="V801" s="75"/>
      <x:c r="W801" s="75"/>
      <x:c r="X801" s="75"/>
      <x:c r="Y801" s="75"/>
      <x:c r="Z801" s="75"/>
    </x:row>
    <x:row r="802" spans="1:26" ht="45.75" customHeight="1">
      <x:c r="A802" s="75"/>
      <x:c r="B802" s="75"/>
      <x:c r="C802" s="75"/>
      <x:c r="D802" s="75"/>
      <x:c r="E802" s="75"/>
      <x:c r="F802" s="75"/>
      <x:c r="G802" s="76"/>
      <x:c r="H802" s="75"/>
      <x:c r="I802" s="75"/>
      <x:c r="J802" s="75"/>
      <x:c r="K802" s="75"/>
      <x:c r="L802" s="75"/>
      <x:c r="M802" s="75"/>
      <x:c r="N802" s="75"/>
      <x:c r="O802" s="75"/>
      <x:c r="P802" s="75"/>
      <x:c r="Q802" s="75"/>
      <x:c r="R802" s="75"/>
      <x:c r="S802" s="75"/>
      <x:c r="T802" s="75"/>
      <x:c r="U802" s="75"/>
      <x:c r="V802" s="75"/>
      <x:c r="W802" s="75"/>
      <x:c r="X802" s="75"/>
      <x:c r="Y802" s="75"/>
      <x:c r="Z802" s="75"/>
    </x:row>
    <x:row r="803" spans="1:26" ht="45.75" customHeight="1">
      <x:c r="A803" s="75"/>
      <x:c r="B803" s="75"/>
      <x:c r="C803" s="75"/>
      <x:c r="D803" s="75"/>
      <x:c r="E803" s="75"/>
      <x:c r="F803" s="75"/>
      <x:c r="G803" s="76"/>
      <x:c r="H803" s="75"/>
      <x:c r="I803" s="75"/>
      <x:c r="J803" s="75"/>
      <x:c r="K803" s="75"/>
      <x:c r="L803" s="75"/>
      <x:c r="M803" s="75"/>
      <x:c r="N803" s="75"/>
      <x:c r="O803" s="75"/>
      <x:c r="P803" s="75"/>
      <x:c r="Q803" s="75"/>
      <x:c r="R803" s="75"/>
      <x:c r="S803" s="75"/>
      <x:c r="T803" s="75"/>
      <x:c r="U803" s="75"/>
      <x:c r="V803" s="75"/>
      <x:c r="W803" s="75"/>
      <x:c r="X803" s="75"/>
      <x:c r="Y803" s="75"/>
      <x:c r="Z803" s="75"/>
    </x:row>
    <x:row r="804" spans="1:26" ht="45.75" customHeight="1">
      <x:c r="A804" s="75"/>
      <x:c r="B804" s="75"/>
      <x:c r="C804" s="75"/>
      <x:c r="D804" s="75"/>
      <x:c r="E804" s="75"/>
      <x:c r="F804" s="75"/>
      <x:c r="G804" s="76"/>
      <x:c r="H804" s="75"/>
      <x:c r="I804" s="75"/>
      <x:c r="J804" s="75"/>
      <x:c r="K804" s="75"/>
      <x:c r="L804" s="75"/>
      <x:c r="M804" s="75"/>
      <x:c r="N804" s="75"/>
      <x:c r="O804" s="75"/>
      <x:c r="P804" s="75"/>
      <x:c r="Q804" s="75"/>
      <x:c r="R804" s="75"/>
      <x:c r="S804" s="75"/>
      <x:c r="T804" s="75"/>
      <x:c r="U804" s="75"/>
      <x:c r="V804" s="75"/>
      <x:c r="W804" s="75"/>
      <x:c r="X804" s="75"/>
      <x:c r="Y804" s="75"/>
      <x:c r="Z804" s="75"/>
    </x:row>
    <x:row r="805" spans="1:26" ht="45.75" customHeight="1">
      <x:c r="A805" s="75"/>
      <x:c r="B805" s="75"/>
      <x:c r="C805" s="75"/>
      <x:c r="D805" s="75"/>
      <x:c r="E805" s="75"/>
      <x:c r="F805" s="75"/>
      <x:c r="G805" s="76"/>
      <x:c r="H805" s="75"/>
      <x:c r="I805" s="75"/>
      <x:c r="J805" s="75"/>
      <x:c r="K805" s="75"/>
      <x:c r="L805" s="75"/>
      <x:c r="M805" s="75"/>
      <x:c r="N805" s="75"/>
      <x:c r="O805" s="75"/>
      <x:c r="P805" s="75"/>
      <x:c r="Q805" s="75"/>
      <x:c r="R805" s="75"/>
      <x:c r="S805" s="75"/>
      <x:c r="T805" s="75"/>
      <x:c r="U805" s="75"/>
      <x:c r="V805" s="75"/>
      <x:c r="W805" s="75"/>
      <x:c r="X805" s="75"/>
      <x:c r="Y805" s="75"/>
      <x:c r="Z805" s="75"/>
    </x:row>
    <x:row r="806" spans="1:26" ht="45.75" customHeight="1">
      <x:c r="A806" s="75"/>
      <x:c r="B806" s="75"/>
      <x:c r="C806" s="75"/>
      <x:c r="D806" s="75"/>
      <x:c r="E806" s="75"/>
      <x:c r="F806" s="75"/>
      <x:c r="G806" s="76"/>
      <x:c r="H806" s="75"/>
      <x:c r="I806" s="75"/>
      <x:c r="J806" s="75"/>
      <x:c r="K806" s="75"/>
      <x:c r="L806" s="75"/>
      <x:c r="M806" s="75"/>
      <x:c r="N806" s="75"/>
      <x:c r="O806" s="75"/>
      <x:c r="P806" s="75"/>
      <x:c r="Q806" s="75"/>
      <x:c r="R806" s="75"/>
      <x:c r="S806" s="75"/>
      <x:c r="T806" s="75"/>
      <x:c r="U806" s="75"/>
      <x:c r="V806" s="75"/>
      <x:c r="W806" s="75"/>
      <x:c r="X806" s="75"/>
      <x:c r="Y806" s="75"/>
      <x:c r="Z806" s="75"/>
    </x:row>
    <x:row r="807" spans="1:26" ht="45.75" customHeight="1">
      <x:c r="A807" s="75"/>
      <x:c r="B807" s="75"/>
      <x:c r="C807" s="75"/>
      <x:c r="D807" s="75"/>
      <x:c r="E807" s="75"/>
      <x:c r="F807" s="75"/>
      <x:c r="G807" s="76"/>
      <x:c r="H807" s="75"/>
      <x:c r="I807" s="75"/>
      <x:c r="J807" s="75"/>
      <x:c r="K807" s="75"/>
      <x:c r="L807" s="75"/>
      <x:c r="M807" s="75"/>
      <x:c r="N807" s="75"/>
      <x:c r="O807" s="75"/>
      <x:c r="P807" s="75"/>
      <x:c r="Q807" s="75"/>
      <x:c r="R807" s="75"/>
      <x:c r="S807" s="75"/>
      <x:c r="T807" s="75"/>
      <x:c r="U807" s="75"/>
      <x:c r="V807" s="75"/>
      <x:c r="W807" s="75"/>
      <x:c r="X807" s="75"/>
      <x:c r="Y807" s="75"/>
      <x:c r="Z807" s="75"/>
    </x:row>
    <x:row r="808" spans="1:26" ht="45.75" customHeight="1">
      <x:c r="A808" s="75"/>
      <x:c r="B808" s="75"/>
      <x:c r="C808" s="75"/>
      <x:c r="D808" s="75"/>
      <x:c r="E808" s="75"/>
      <x:c r="F808" s="75"/>
      <x:c r="G808" s="76"/>
      <x:c r="H808" s="75"/>
      <x:c r="I808" s="75"/>
      <x:c r="J808" s="75"/>
      <x:c r="K808" s="75"/>
      <x:c r="L808" s="75"/>
      <x:c r="M808" s="75"/>
      <x:c r="N808" s="75"/>
      <x:c r="O808" s="75"/>
      <x:c r="P808" s="75"/>
      <x:c r="Q808" s="75"/>
      <x:c r="R808" s="75"/>
      <x:c r="S808" s="75"/>
      <x:c r="T808" s="75"/>
      <x:c r="U808" s="75"/>
      <x:c r="V808" s="75"/>
      <x:c r="W808" s="75"/>
      <x:c r="X808" s="75"/>
      <x:c r="Y808" s="75"/>
      <x:c r="Z808" s="75"/>
    </x:row>
    <x:row r="809" spans="1:26" ht="45.75" customHeight="1">
      <x:c r="A809" s="75"/>
      <x:c r="B809" s="75"/>
      <x:c r="C809" s="75"/>
      <x:c r="D809" s="75"/>
      <x:c r="E809" s="75"/>
      <x:c r="F809" s="75"/>
      <x:c r="G809" s="76"/>
      <x:c r="H809" s="75"/>
      <x:c r="I809" s="75"/>
      <x:c r="J809" s="75"/>
      <x:c r="K809" s="75"/>
      <x:c r="L809" s="75"/>
      <x:c r="M809" s="75"/>
      <x:c r="N809" s="75"/>
      <x:c r="O809" s="75"/>
      <x:c r="P809" s="75"/>
      <x:c r="Q809" s="75"/>
      <x:c r="R809" s="75"/>
      <x:c r="S809" s="75"/>
      <x:c r="T809" s="75"/>
      <x:c r="U809" s="75"/>
      <x:c r="V809" s="75"/>
      <x:c r="W809" s="75"/>
      <x:c r="X809" s="75"/>
      <x:c r="Y809" s="75"/>
      <x:c r="Z809" s="75"/>
    </x:row>
    <x:row r="810" spans="1:26" ht="45.75" customHeight="1">
      <x:c r="A810" s="75"/>
      <x:c r="B810" s="75"/>
      <x:c r="C810" s="75"/>
      <x:c r="D810" s="75"/>
      <x:c r="E810" s="75"/>
      <x:c r="F810" s="75"/>
      <x:c r="G810" s="76"/>
      <x:c r="H810" s="75"/>
      <x:c r="I810" s="75"/>
      <x:c r="J810" s="75"/>
      <x:c r="K810" s="75"/>
      <x:c r="L810" s="75"/>
      <x:c r="M810" s="75"/>
      <x:c r="N810" s="75"/>
      <x:c r="O810" s="75"/>
      <x:c r="P810" s="75"/>
      <x:c r="Q810" s="75"/>
      <x:c r="R810" s="75"/>
      <x:c r="S810" s="75"/>
      <x:c r="T810" s="75"/>
      <x:c r="U810" s="75"/>
      <x:c r="V810" s="75"/>
      <x:c r="W810" s="75"/>
      <x:c r="X810" s="75"/>
      <x:c r="Y810" s="75"/>
      <x:c r="Z810" s="75"/>
    </x:row>
    <x:row r="811" spans="1:26" ht="45.75" customHeight="1">
      <x:c r="A811" s="75"/>
      <x:c r="B811" s="75"/>
      <x:c r="C811" s="75"/>
      <x:c r="D811" s="75"/>
      <x:c r="E811" s="75"/>
      <x:c r="F811" s="75"/>
      <x:c r="G811" s="76"/>
      <x:c r="H811" s="75"/>
      <x:c r="I811" s="75"/>
      <x:c r="J811" s="75"/>
      <x:c r="K811" s="75"/>
      <x:c r="L811" s="75"/>
      <x:c r="M811" s="75"/>
      <x:c r="N811" s="75"/>
      <x:c r="O811" s="75"/>
      <x:c r="P811" s="75"/>
      <x:c r="Q811" s="75"/>
      <x:c r="R811" s="75"/>
      <x:c r="S811" s="75"/>
      <x:c r="T811" s="75"/>
      <x:c r="U811" s="75"/>
      <x:c r="V811" s="75"/>
      <x:c r="W811" s="75"/>
      <x:c r="X811" s="75"/>
      <x:c r="Y811" s="75"/>
      <x:c r="Z811" s="75"/>
    </x:row>
    <x:row r="812" spans="1:26" ht="45.75" customHeight="1">
      <x:c r="A812" s="75"/>
      <x:c r="B812" s="75"/>
      <x:c r="C812" s="75"/>
      <x:c r="D812" s="75"/>
      <x:c r="E812" s="75"/>
      <x:c r="F812" s="75"/>
      <x:c r="G812" s="76"/>
      <x:c r="H812" s="75"/>
      <x:c r="I812" s="75"/>
      <x:c r="J812" s="75"/>
      <x:c r="K812" s="75"/>
      <x:c r="L812" s="75"/>
      <x:c r="M812" s="75"/>
      <x:c r="N812" s="75"/>
      <x:c r="O812" s="75"/>
      <x:c r="P812" s="75"/>
      <x:c r="Q812" s="75"/>
      <x:c r="R812" s="75"/>
      <x:c r="S812" s="75"/>
      <x:c r="T812" s="75"/>
      <x:c r="U812" s="75"/>
      <x:c r="V812" s="75"/>
      <x:c r="W812" s="75"/>
      <x:c r="X812" s="75"/>
      <x:c r="Y812" s="75"/>
      <x:c r="Z812" s="75"/>
    </x:row>
    <x:row r="813" spans="1:26" ht="45.75" customHeight="1">
      <x:c r="A813" s="75"/>
      <x:c r="B813" s="75"/>
      <x:c r="C813" s="75"/>
      <x:c r="D813" s="75"/>
      <x:c r="E813" s="75"/>
      <x:c r="F813" s="75"/>
      <x:c r="G813" s="76"/>
      <x:c r="H813" s="75"/>
      <x:c r="I813" s="75"/>
      <x:c r="J813" s="75"/>
      <x:c r="K813" s="75"/>
      <x:c r="L813" s="75"/>
      <x:c r="M813" s="75"/>
      <x:c r="N813" s="75"/>
      <x:c r="O813" s="75"/>
      <x:c r="P813" s="75"/>
      <x:c r="Q813" s="75"/>
      <x:c r="R813" s="75"/>
      <x:c r="S813" s="75"/>
      <x:c r="T813" s="75"/>
      <x:c r="U813" s="75"/>
      <x:c r="V813" s="75"/>
      <x:c r="W813" s="75"/>
      <x:c r="X813" s="75"/>
      <x:c r="Y813" s="75"/>
      <x:c r="Z813" s="75"/>
    </x:row>
    <x:row r="814" spans="1:26" ht="45.75" customHeight="1">
      <x:c r="A814" s="75"/>
      <x:c r="B814" s="75"/>
      <x:c r="C814" s="75"/>
      <x:c r="D814" s="75"/>
      <x:c r="E814" s="75"/>
      <x:c r="F814" s="75"/>
      <x:c r="G814" s="76"/>
      <x:c r="H814" s="75"/>
      <x:c r="I814" s="75"/>
      <x:c r="J814" s="75"/>
      <x:c r="K814" s="75"/>
      <x:c r="L814" s="75"/>
      <x:c r="M814" s="75"/>
      <x:c r="N814" s="75"/>
      <x:c r="O814" s="75"/>
      <x:c r="P814" s="75"/>
      <x:c r="Q814" s="75"/>
      <x:c r="R814" s="75"/>
      <x:c r="S814" s="75"/>
      <x:c r="T814" s="75"/>
      <x:c r="U814" s="75"/>
      <x:c r="V814" s="75"/>
      <x:c r="W814" s="75"/>
      <x:c r="X814" s="75"/>
      <x:c r="Y814" s="75"/>
      <x:c r="Z814" s="75"/>
    </x:row>
    <x:row r="815" spans="1:26" ht="45.75" customHeight="1">
      <x:c r="A815" s="75"/>
      <x:c r="B815" s="75"/>
      <x:c r="C815" s="75"/>
      <x:c r="D815" s="75"/>
      <x:c r="E815" s="75"/>
      <x:c r="F815" s="75"/>
      <x:c r="G815" s="76"/>
      <x:c r="H815" s="75"/>
      <x:c r="I815" s="75"/>
      <x:c r="J815" s="75"/>
      <x:c r="K815" s="75"/>
      <x:c r="L815" s="75"/>
      <x:c r="M815" s="75"/>
      <x:c r="N815" s="75"/>
      <x:c r="O815" s="75"/>
      <x:c r="P815" s="75"/>
      <x:c r="Q815" s="75"/>
      <x:c r="R815" s="75"/>
      <x:c r="S815" s="75"/>
      <x:c r="T815" s="75"/>
      <x:c r="U815" s="75"/>
      <x:c r="V815" s="75"/>
      <x:c r="W815" s="75"/>
      <x:c r="X815" s="75"/>
      <x:c r="Y815" s="75"/>
      <x:c r="Z815" s="75"/>
    </x:row>
    <x:row r="816" spans="1:26" ht="45.75" customHeight="1">
      <x:c r="A816" s="75"/>
      <x:c r="B816" s="75"/>
      <x:c r="C816" s="75"/>
      <x:c r="D816" s="75"/>
      <x:c r="E816" s="75"/>
      <x:c r="F816" s="75"/>
      <x:c r="G816" s="76"/>
      <x:c r="H816" s="75"/>
      <x:c r="I816" s="75"/>
      <x:c r="J816" s="75"/>
      <x:c r="K816" s="75"/>
      <x:c r="L816" s="75"/>
      <x:c r="M816" s="75"/>
      <x:c r="N816" s="75"/>
      <x:c r="O816" s="75"/>
      <x:c r="P816" s="75"/>
      <x:c r="Q816" s="75"/>
      <x:c r="R816" s="75"/>
      <x:c r="S816" s="75"/>
      <x:c r="T816" s="75"/>
      <x:c r="U816" s="75"/>
      <x:c r="V816" s="75"/>
      <x:c r="W816" s="75"/>
      <x:c r="X816" s="75"/>
      <x:c r="Y816" s="75"/>
      <x:c r="Z816" s="75"/>
    </x:row>
    <x:row r="817" spans="1:26" ht="45.75" customHeight="1">
      <x:c r="A817" s="75"/>
      <x:c r="B817" s="75"/>
      <x:c r="C817" s="75"/>
      <x:c r="D817" s="75"/>
      <x:c r="E817" s="75"/>
      <x:c r="F817" s="75"/>
      <x:c r="G817" s="76"/>
      <x:c r="H817" s="75"/>
      <x:c r="I817" s="75"/>
      <x:c r="J817" s="75"/>
      <x:c r="K817" s="75"/>
      <x:c r="L817" s="75"/>
      <x:c r="M817" s="75"/>
      <x:c r="N817" s="75"/>
      <x:c r="O817" s="75"/>
      <x:c r="P817" s="75"/>
      <x:c r="Q817" s="75"/>
      <x:c r="R817" s="75"/>
      <x:c r="S817" s="75"/>
      <x:c r="T817" s="75"/>
      <x:c r="U817" s="75"/>
      <x:c r="V817" s="75"/>
      <x:c r="W817" s="75"/>
      <x:c r="X817" s="75"/>
      <x:c r="Y817" s="75"/>
      <x:c r="Z817" s="75"/>
    </x:row>
    <x:row r="818" spans="1:26" ht="45.75" customHeight="1">
      <x:c r="A818" s="75"/>
      <x:c r="B818" s="75"/>
      <x:c r="C818" s="75"/>
      <x:c r="D818" s="75"/>
      <x:c r="E818" s="75"/>
      <x:c r="F818" s="75"/>
      <x:c r="G818" s="76"/>
      <x:c r="H818" s="75"/>
      <x:c r="I818" s="75"/>
      <x:c r="J818" s="75"/>
      <x:c r="K818" s="75"/>
      <x:c r="L818" s="75"/>
      <x:c r="M818" s="75"/>
      <x:c r="N818" s="75"/>
      <x:c r="O818" s="75"/>
      <x:c r="P818" s="75"/>
      <x:c r="Q818" s="75"/>
      <x:c r="R818" s="75"/>
      <x:c r="S818" s="75"/>
      <x:c r="T818" s="75"/>
      <x:c r="U818" s="75"/>
      <x:c r="V818" s="75"/>
      <x:c r="W818" s="75"/>
      <x:c r="X818" s="75"/>
      <x:c r="Y818" s="75"/>
      <x:c r="Z818" s="75"/>
    </x:row>
    <x:row r="819" spans="1:26" ht="45.75" customHeight="1">
      <x:c r="A819" s="75"/>
      <x:c r="B819" s="75"/>
      <x:c r="C819" s="75"/>
      <x:c r="D819" s="75"/>
      <x:c r="E819" s="75"/>
      <x:c r="F819" s="75"/>
      <x:c r="G819" s="76"/>
      <x:c r="H819" s="75"/>
      <x:c r="I819" s="75"/>
      <x:c r="J819" s="75"/>
      <x:c r="K819" s="75"/>
      <x:c r="L819" s="75"/>
      <x:c r="M819" s="75"/>
      <x:c r="N819" s="75"/>
      <x:c r="O819" s="75"/>
      <x:c r="P819" s="75"/>
      <x:c r="Q819" s="75"/>
      <x:c r="R819" s="75"/>
      <x:c r="S819" s="75"/>
      <x:c r="T819" s="75"/>
      <x:c r="U819" s="75"/>
      <x:c r="V819" s="75"/>
      <x:c r="W819" s="75"/>
      <x:c r="X819" s="75"/>
      <x:c r="Y819" s="75"/>
      <x:c r="Z819" s="75"/>
    </x:row>
    <x:row r="820" spans="1:26" ht="45.75" customHeight="1">
      <x:c r="A820" s="75"/>
      <x:c r="B820" s="75"/>
      <x:c r="C820" s="75"/>
      <x:c r="D820" s="75"/>
      <x:c r="E820" s="75"/>
      <x:c r="F820" s="75"/>
      <x:c r="G820" s="76"/>
      <x:c r="H820" s="75"/>
      <x:c r="I820" s="75"/>
      <x:c r="J820" s="75"/>
      <x:c r="K820" s="75"/>
      <x:c r="L820" s="75"/>
      <x:c r="M820" s="75"/>
      <x:c r="N820" s="75"/>
      <x:c r="O820" s="75"/>
      <x:c r="P820" s="75"/>
      <x:c r="Q820" s="75"/>
      <x:c r="R820" s="75"/>
      <x:c r="S820" s="75"/>
      <x:c r="T820" s="75"/>
      <x:c r="U820" s="75"/>
      <x:c r="V820" s="75"/>
      <x:c r="W820" s="75"/>
      <x:c r="X820" s="75"/>
      <x:c r="Y820" s="75"/>
      <x:c r="Z820" s="75"/>
    </x:row>
    <x:row r="821" spans="1:26" ht="45.75" customHeight="1">
      <x:c r="A821" s="75"/>
      <x:c r="B821" s="75"/>
      <x:c r="C821" s="75"/>
      <x:c r="D821" s="75"/>
      <x:c r="E821" s="75"/>
      <x:c r="F821" s="75"/>
      <x:c r="G821" s="76"/>
      <x:c r="H821" s="75"/>
      <x:c r="I821" s="75"/>
      <x:c r="J821" s="75"/>
      <x:c r="K821" s="75"/>
      <x:c r="L821" s="75"/>
      <x:c r="M821" s="75"/>
      <x:c r="N821" s="75"/>
      <x:c r="O821" s="75"/>
      <x:c r="P821" s="75"/>
      <x:c r="Q821" s="75"/>
      <x:c r="R821" s="75"/>
      <x:c r="S821" s="75"/>
      <x:c r="T821" s="75"/>
      <x:c r="U821" s="75"/>
      <x:c r="V821" s="75"/>
      <x:c r="W821" s="75"/>
      <x:c r="X821" s="75"/>
      <x:c r="Y821" s="75"/>
      <x:c r="Z821" s="75"/>
    </x:row>
    <x:row r="822" spans="1:26" ht="45.75" customHeight="1">
      <x:c r="A822" s="75"/>
      <x:c r="B822" s="75"/>
      <x:c r="C822" s="75"/>
      <x:c r="D822" s="75"/>
      <x:c r="E822" s="75"/>
      <x:c r="F822" s="75"/>
      <x:c r="G822" s="76"/>
      <x:c r="H822" s="75"/>
      <x:c r="I822" s="75"/>
      <x:c r="J822" s="75"/>
      <x:c r="K822" s="75"/>
      <x:c r="L822" s="75"/>
      <x:c r="M822" s="75"/>
      <x:c r="N822" s="75"/>
      <x:c r="O822" s="75"/>
      <x:c r="P822" s="75"/>
      <x:c r="Q822" s="75"/>
      <x:c r="R822" s="75"/>
      <x:c r="S822" s="75"/>
      <x:c r="T822" s="75"/>
      <x:c r="U822" s="75"/>
      <x:c r="V822" s="75"/>
      <x:c r="W822" s="75"/>
      <x:c r="X822" s="75"/>
      <x:c r="Y822" s="75"/>
      <x:c r="Z822" s="75"/>
    </x:row>
    <x:row r="823" spans="1:26" ht="45.75" customHeight="1">
      <x:c r="A823" s="75"/>
      <x:c r="B823" s="75"/>
      <x:c r="C823" s="75"/>
      <x:c r="D823" s="75"/>
      <x:c r="E823" s="75"/>
      <x:c r="F823" s="75"/>
      <x:c r="G823" s="76"/>
      <x:c r="H823" s="75"/>
      <x:c r="I823" s="75"/>
      <x:c r="J823" s="75"/>
      <x:c r="K823" s="75"/>
      <x:c r="L823" s="75"/>
      <x:c r="M823" s="75"/>
      <x:c r="N823" s="75"/>
      <x:c r="O823" s="75"/>
      <x:c r="P823" s="75"/>
      <x:c r="Q823" s="75"/>
      <x:c r="R823" s="75"/>
      <x:c r="S823" s="75"/>
      <x:c r="T823" s="75"/>
      <x:c r="U823" s="75"/>
      <x:c r="V823" s="75"/>
      <x:c r="W823" s="75"/>
      <x:c r="X823" s="75"/>
      <x:c r="Y823" s="75"/>
      <x:c r="Z823" s="75"/>
    </x:row>
    <x:row r="824" spans="1:26" ht="45.75" customHeight="1">
      <x:c r="A824" s="75"/>
      <x:c r="B824" s="75"/>
      <x:c r="C824" s="75"/>
      <x:c r="D824" s="75"/>
      <x:c r="E824" s="75"/>
      <x:c r="F824" s="75"/>
      <x:c r="G824" s="76"/>
      <x:c r="H824" s="75"/>
      <x:c r="I824" s="75"/>
      <x:c r="J824" s="75"/>
      <x:c r="K824" s="75"/>
      <x:c r="L824" s="75"/>
      <x:c r="M824" s="75"/>
      <x:c r="N824" s="75"/>
      <x:c r="O824" s="75"/>
      <x:c r="P824" s="75"/>
      <x:c r="Q824" s="75"/>
      <x:c r="R824" s="75"/>
      <x:c r="S824" s="75"/>
      <x:c r="T824" s="75"/>
      <x:c r="U824" s="75"/>
      <x:c r="V824" s="75"/>
      <x:c r="W824" s="75"/>
      <x:c r="X824" s="75"/>
      <x:c r="Y824" s="75"/>
      <x:c r="Z824" s="75"/>
    </x:row>
    <x:row r="825" spans="1:26" ht="45.75" customHeight="1">
      <x:c r="A825" s="75"/>
      <x:c r="B825" s="75"/>
      <x:c r="C825" s="75"/>
      <x:c r="D825" s="75"/>
      <x:c r="E825" s="75"/>
      <x:c r="F825" s="75"/>
      <x:c r="G825" s="76"/>
      <x:c r="H825" s="75"/>
      <x:c r="I825" s="75"/>
      <x:c r="J825" s="75"/>
      <x:c r="K825" s="75"/>
      <x:c r="L825" s="75"/>
      <x:c r="M825" s="75"/>
      <x:c r="N825" s="75"/>
      <x:c r="O825" s="75"/>
      <x:c r="P825" s="75"/>
      <x:c r="Q825" s="75"/>
      <x:c r="R825" s="75"/>
      <x:c r="S825" s="75"/>
      <x:c r="T825" s="75"/>
      <x:c r="U825" s="75"/>
      <x:c r="V825" s="75"/>
      <x:c r="W825" s="75"/>
      <x:c r="X825" s="75"/>
      <x:c r="Y825" s="75"/>
      <x:c r="Z825" s="75"/>
    </x:row>
    <x:row r="826" spans="1:26" ht="45.75" customHeight="1">
      <x:c r="A826" s="75"/>
      <x:c r="B826" s="75"/>
      <x:c r="C826" s="75"/>
      <x:c r="D826" s="75"/>
      <x:c r="E826" s="75"/>
      <x:c r="F826" s="75"/>
      <x:c r="G826" s="76"/>
      <x:c r="H826" s="75"/>
      <x:c r="I826" s="75"/>
      <x:c r="J826" s="75"/>
      <x:c r="K826" s="75"/>
      <x:c r="L826" s="75"/>
      <x:c r="M826" s="75"/>
      <x:c r="N826" s="75"/>
      <x:c r="O826" s="75"/>
      <x:c r="P826" s="75"/>
      <x:c r="Q826" s="75"/>
      <x:c r="R826" s="75"/>
      <x:c r="S826" s="75"/>
      <x:c r="T826" s="75"/>
      <x:c r="U826" s="75"/>
      <x:c r="V826" s="75"/>
      <x:c r="W826" s="75"/>
      <x:c r="X826" s="75"/>
      <x:c r="Y826" s="75"/>
      <x:c r="Z826" s="75"/>
    </x:row>
    <x:row r="827" spans="1:26" ht="45.75" customHeight="1">
      <x:c r="A827" s="75"/>
      <x:c r="B827" s="75"/>
      <x:c r="C827" s="75"/>
      <x:c r="D827" s="75"/>
      <x:c r="E827" s="75"/>
      <x:c r="F827" s="75"/>
      <x:c r="G827" s="76"/>
      <x:c r="H827" s="75"/>
      <x:c r="I827" s="75"/>
      <x:c r="J827" s="75"/>
      <x:c r="K827" s="75"/>
      <x:c r="L827" s="75"/>
      <x:c r="M827" s="75"/>
      <x:c r="N827" s="75"/>
      <x:c r="O827" s="75"/>
      <x:c r="P827" s="75"/>
      <x:c r="Q827" s="75"/>
      <x:c r="R827" s="75"/>
      <x:c r="S827" s="75"/>
      <x:c r="T827" s="75"/>
      <x:c r="U827" s="75"/>
      <x:c r="V827" s="75"/>
      <x:c r="W827" s="75"/>
      <x:c r="X827" s="75"/>
      <x:c r="Y827" s="75"/>
      <x:c r="Z827" s="75"/>
    </x:row>
    <x:row r="828" spans="1:26" ht="45.75" customHeight="1">
      <x:c r="A828" s="75"/>
      <x:c r="B828" s="75"/>
      <x:c r="C828" s="75"/>
      <x:c r="D828" s="75"/>
      <x:c r="E828" s="75"/>
      <x:c r="F828" s="75"/>
      <x:c r="G828" s="76"/>
      <x:c r="H828" s="75"/>
      <x:c r="I828" s="75"/>
      <x:c r="J828" s="75"/>
      <x:c r="K828" s="75"/>
      <x:c r="L828" s="75"/>
      <x:c r="M828" s="75"/>
      <x:c r="N828" s="75"/>
      <x:c r="O828" s="75"/>
      <x:c r="P828" s="75"/>
      <x:c r="Q828" s="75"/>
      <x:c r="R828" s="75"/>
      <x:c r="S828" s="75"/>
      <x:c r="T828" s="75"/>
      <x:c r="U828" s="75"/>
      <x:c r="V828" s="75"/>
      <x:c r="W828" s="75"/>
      <x:c r="X828" s="75"/>
      <x:c r="Y828" s="75"/>
      <x:c r="Z828" s="75"/>
    </x:row>
    <x:row r="829" spans="1:26" ht="45.75" customHeight="1">
      <x:c r="A829" s="75"/>
      <x:c r="B829" s="75"/>
      <x:c r="C829" s="75"/>
      <x:c r="D829" s="75"/>
      <x:c r="E829" s="75"/>
      <x:c r="F829" s="75"/>
      <x:c r="G829" s="76"/>
      <x:c r="H829" s="75"/>
      <x:c r="I829" s="75"/>
      <x:c r="J829" s="75"/>
      <x:c r="K829" s="75"/>
      <x:c r="L829" s="75"/>
      <x:c r="M829" s="75"/>
      <x:c r="N829" s="75"/>
      <x:c r="O829" s="75"/>
      <x:c r="P829" s="75"/>
      <x:c r="Q829" s="75"/>
      <x:c r="R829" s="75"/>
      <x:c r="S829" s="75"/>
      <x:c r="T829" s="75"/>
      <x:c r="U829" s="75"/>
      <x:c r="V829" s="75"/>
      <x:c r="W829" s="75"/>
      <x:c r="X829" s="75"/>
      <x:c r="Y829" s="75"/>
      <x:c r="Z829" s="75"/>
    </x:row>
    <x:row r="830" spans="1:26" ht="45.75" customHeight="1">
      <x:c r="A830" s="75"/>
      <x:c r="B830" s="75"/>
      <x:c r="C830" s="75"/>
      <x:c r="D830" s="75"/>
      <x:c r="E830" s="75"/>
      <x:c r="F830" s="75"/>
      <x:c r="G830" s="76"/>
      <x:c r="H830" s="75"/>
      <x:c r="I830" s="75"/>
      <x:c r="J830" s="75"/>
      <x:c r="K830" s="75"/>
      <x:c r="L830" s="75"/>
      <x:c r="M830" s="75"/>
      <x:c r="N830" s="75"/>
      <x:c r="O830" s="75"/>
      <x:c r="P830" s="75"/>
      <x:c r="Q830" s="75"/>
      <x:c r="R830" s="75"/>
      <x:c r="S830" s="75"/>
      <x:c r="T830" s="75"/>
      <x:c r="U830" s="75"/>
      <x:c r="V830" s="75"/>
      <x:c r="W830" s="75"/>
      <x:c r="X830" s="75"/>
      <x:c r="Y830" s="75"/>
      <x:c r="Z830" s="75"/>
    </x:row>
    <x:row r="831" spans="1:26" ht="45.75" customHeight="1">
      <x:c r="A831" s="75"/>
      <x:c r="B831" s="75"/>
      <x:c r="C831" s="75"/>
      <x:c r="D831" s="75"/>
      <x:c r="E831" s="75"/>
      <x:c r="F831" s="75"/>
      <x:c r="G831" s="76"/>
      <x:c r="H831" s="75"/>
      <x:c r="I831" s="75"/>
      <x:c r="J831" s="75"/>
      <x:c r="K831" s="75"/>
      <x:c r="L831" s="75"/>
      <x:c r="M831" s="75"/>
      <x:c r="N831" s="75"/>
      <x:c r="O831" s="75"/>
      <x:c r="P831" s="75"/>
      <x:c r="Q831" s="75"/>
      <x:c r="R831" s="75"/>
      <x:c r="S831" s="75"/>
      <x:c r="T831" s="75"/>
      <x:c r="U831" s="75"/>
      <x:c r="V831" s="75"/>
      <x:c r="W831" s="75"/>
      <x:c r="X831" s="75"/>
      <x:c r="Y831" s="75"/>
      <x:c r="Z831" s="75"/>
    </x:row>
    <x:row r="832" spans="1:26" ht="45.75" customHeight="1">
      <x:c r="A832" s="75"/>
      <x:c r="B832" s="75"/>
      <x:c r="C832" s="75"/>
      <x:c r="D832" s="75"/>
      <x:c r="E832" s="75"/>
      <x:c r="F832" s="75"/>
      <x:c r="G832" s="76"/>
      <x:c r="H832" s="75"/>
      <x:c r="I832" s="75"/>
      <x:c r="J832" s="75"/>
      <x:c r="K832" s="75"/>
      <x:c r="L832" s="75"/>
      <x:c r="M832" s="75"/>
      <x:c r="N832" s="75"/>
      <x:c r="O832" s="75"/>
      <x:c r="P832" s="75"/>
      <x:c r="Q832" s="75"/>
      <x:c r="R832" s="75"/>
      <x:c r="S832" s="75"/>
      <x:c r="T832" s="75"/>
      <x:c r="U832" s="75"/>
      <x:c r="V832" s="75"/>
      <x:c r="W832" s="75"/>
      <x:c r="X832" s="75"/>
      <x:c r="Y832" s="75"/>
      <x:c r="Z832" s="75"/>
    </x:row>
    <x:row r="833" spans="1:26" ht="45.75" customHeight="1">
      <x:c r="A833" s="75"/>
      <x:c r="B833" s="75"/>
      <x:c r="C833" s="75"/>
      <x:c r="D833" s="75"/>
      <x:c r="E833" s="75"/>
      <x:c r="F833" s="75"/>
      <x:c r="G833" s="76"/>
      <x:c r="H833" s="75"/>
      <x:c r="I833" s="75"/>
      <x:c r="J833" s="75"/>
      <x:c r="K833" s="75"/>
      <x:c r="L833" s="75"/>
      <x:c r="M833" s="75"/>
      <x:c r="N833" s="75"/>
      <x:c r="O833" s="75"/>
      <x:c r="P833" s="75"/>
      <x:c r="Q833" s="75"/>
      <x:c r="R833" s="75"/>
      <x:c r="S833" s="75"/>
      <x:c r="T833" s="75"/>
      <x:c r="U833" s="75"/>
      <x:c r="V833" s="75"/>
      <x:c r="W833" s="75"/>
      <x:c r="X833" s="75"/>
      <x:c r="Y833" s="75"/>
      <x:c r="Z833" s="75"/>
    </x:row>
    <x:row r="834" spans="1:26" ht="45.75" customHeight="1">
      <x:c r="A834" s="75"/>
      <x:c r="B834" s="75"/>
      <x:c r="C834" s="75"/>
      <x:c r="D834" s="75"/>
      <x:c r="E834" s="75"/>
      <x:c r="F834" s="75"/>
      <x:c r="G834" s="76"/>
      <x:c r="H834" s="75"/>
      <x:c r="I834" s="75"/>
      <x:c r="J834" s="75"/>
      <x:c r="K834" s="75"/>
      <x:c r="L834" s="75"/>
      <x:c r="M834" s="75"/>
      <x:c r="N834" s="75"/>
      <x:c r="O834" s="75"/>
      <x:c r="P834" s="75"/>
      <x:c r="Q834" s="75"/>
      <x:c r="R834" s="75"/>
      <x:c r="S834" s="75"/>
      <x:c r="T834" s="75"/>
      <x:c r="U834" s="75"/>
      <x:c r="V834" s="75"/>
      <x:c r="W834" s="75"/>
      <x:c r="X834" s="75"/>
      <x:c r="Y834" s="75"/>
      <x:c r="Z834" s="75"/>
    </x:row>
    <x:row r="835" spans="1:26" ht="45.75" customHeight="1">
      <x:c r="A835" s="75"/>
      <x:c r="B835" s="75"/>
      <x:c r="C835" s="75"/>
      <x:c r="D835" s="75"/>
      <x:c r="E835" s="75"/>
      <x:c r="F835" s="75"/>
      <x:c r="G835" s="76"/>
      <x:c r="H835" s="75"/>
      <x:c r="I835" s="75"/>
      <x:c r="J835" s="75"/>
      <x:c r="K835" s="75"/>
      <x:c r="L835" s="75"/>
      <x:c r="M835" s="75"/>
      <x:c r="N835" s="75"/>
      <x:c r="O835" s="75"/>
      <x:c r="P835" s="75"/>
      <x:c r="Q835" s="75"/>
      <x:c r="R835" s="75"/>
      <x:c r="S835" s="75"/>
      <x:c r="T835" s="75"/>
      <x:c r="U835" s="75"/>
      <x:c r="V835" s="75"/>
      <x:c r="W835" s="75"/>
      <x:c r="X835" s="75"/>
      <x:c r="Y835" s="75"/>
      <x:c r="Z835" s="75"/>
    </x:row>
    <x:row r="836" spans="1:26" ht="45.75" customHeight="1">
      <x:c r="A836" s="75"/>
      <x:c r="B836" s="75"/>
      <x:c r="C836" s="75"/>
      <x:c r="D836" s="75"/>
      <x:c r="E836" s="75"/>
      <x:c r="F836" s="75"/>
      <x:c r="G836" s="76"/>
      <x:c r="H836" s="75"/>
      <x:c r="I836" s="75"/>
      <x:c r="J836" s="75"/>
      <x:c r="K836" s="75"/>
      <x:c r="L836" s="75"/>
      <x:c r="M836" s="75"/>
      <x:c r="N836" s="75"/>
      <x:c r="O836" s="75"/>
      <x:c r="P836" s="75"/>
      <x:c r="Q836" s="75"/>
      <x:c r="R836" s="75"/>
      <x:c r="S836" s="75"/>
      <x:c r="T836" s="75"/>
      <x:c r="U836" s="75"/>
      <x:c r="V836" s="75"/>
      <x:c r="W836" s="75"/>
      <x:c r="X836" s="75"/>
      <x:c r="Y836" s="75"/>
      <x:c r="Z836" s="75"/>
    </x:row>
    <x:row r="837" spans="1:26" ht="45.75" customHeight="1">
      <x:c r="A837" s="75"/>
      <x:c r="B837" s="75"/>
      <x:c r="C837" s="75"/>
      <x:c r="D837" s="75"/>
      <x:c r="E837" s="75"/>
      <x:c r="F837" s="75"/>
      <x:c r="G837" s="76"/>
      <x:c r="H837" s="75"/>
      <x:c r="I837" s="75"/>
      <x:c r="J837" s="75"/>
      <x:c r="K837" s="75"/>
      <x:c r="L837" s="75"/>
      <x:c r="M837" s="75"/>
      <x:c r="N837" s="75"/>
      <x:c r="O837" s="75"/>
      <x:c r="P837" s="75"/>
      <x:c r="Q837" s="75"/>
      <x:c r="R837" s="75"/>
      <x:c r="S837" s="75"/>
      <x:c r="T837" s="75"/>
      <x:c r="U837" s="75"/>
      <x:c r="V837" s="75"/>
      <x:c r="W837" s="75"/>
      <x:c r="X837" s="75"/>
      <x:c r="Y837" s="75"/>
      <x:c r="Z837" s="75"/>
    </x:row>
    <x:row r="838" spans="1:26" ht="45.75" customHeight="1">
      <x:c r="A838" s="75"/>
      <x:c r="B838" s="75"/>
      <x:c r="C838" s="75"/>
      <x:c r="D838" s="75"/>
      <x:c r="E838" s="75"/>
      <x:c r="F838" s="75"/>
      <x:c r="G838" s="76"/>
      <x:c r="H838" s="75"/>
      <x:c r="I838" s="75"/>
      <x:c r="J838" s="75"/>
      <x:c r="K838" s="75"/>
      <x:c r="L838" s="75"/>
      <x:c r="M838" s="75"/>
      <x:c r="N838" s="75"/>
      <x:c r="O838" s="75"/>
      <x:c r="P838" s="75"/>
      <x:c r="Q838" s="75"/>
      <x:c r="R838" s="75"/>
      <x:c r="S838" s="75"/>
      <x:c r="T838" s="75"/>
      <x:c r="U838" s="75"/>
      <x:c r="V838" s="75"/>
      <x:c r="W838" s="75"/>
      <x:c r="X838" s="75"/>
      <x:c r="Y838" s="75"/>
      <x:c r="Z838" s="75"/>
    </x:row>
    <x:row r="839" spans="1:26" ht="45.75" customHeight="1">
      <x:c r="A839" s="75"/>
      <x:c r="B839" s="75"/>
      <x:c r="C839" s="75"/>
      <x:c r="D839" s="75"/>
      <x:c r="E839" s="75"/>
      <x:c r="F839" s="75"/>
      <x:c r="G839" s="76"/>
      <x:c r="H839" s="75"/>
      <x:c r="I839" s="75"/>
      <x:c r="J839" s="75"/>
      <x:c r="K839" s="75"/>
      <x:c r="L839" s="75"/>
      <x:c r="M839" s="75"/>
      <x:c r="N839" s="75"/>
      <x:c r="O839" s="75"/>
      <x:c r="P839" s="75"/>
      <x:c r="Q839" s="75"/>
      <x:c r="R839" s="75"/>
      <x:c r="S839" s="75"/>
      <x:c r="T839" s="75"/>
      <x:c r="U839" s="75"/>
      <x:c r="V839" s="75"/>
      <x:c r="W839" s="75"/>
      <x:c r="X839" s="75"/>
      <x:c r="Y839" s="75"/>
      <x:c r="Z839" s="75"/>
    </x:row>
    <x:row r="840" spans="1:26" ht="45.75" customHeight="1">
      <x:c r="A840" s="75"/>
      <x:c r="B840" s="75"/>
      <x:c r="C840" s="75"/>
      <x:c r="D840" s="75"/>
      <x:c r="E840" s="75"/>
      <x:c r="F840" s="75"/>
      <x:c r="G840" s="76"/>
      <x:c r="H840" s="75"/>
      <x:c r="I840" s="75"/>
      <x:c r="J840" s="75"/>
      <x:c r="K840" s="75"/>
      <x:c r="L840" s="75"/>
      <x:c r="M840" s="75"/>
      <x:c r="N840" s="75"/>
      <x:c r="O840" s="75"/>
      <x:c r="P840" s="75"/>
      <x:c r="Q840" s="75"/>
      <x:c r="R840" s="75"/>
      <x:c r="S840" s="75"/>
      <x:c r="T840" s="75"/>
      <x:c r="U840" s="75"/>
      <x:c r="V840" s="75"/>
      <x:c r="W840" s="75"/>
      <x:c r="X840" s="75"/>
      <x:c r="Y840" s="75"/>
      <x:c r="Z840" s="75"/>
    </x:row>
    <x:row r="841" spans="1:26" ht="45.75" customHeight="1">
      <x:c r="A841" s="75"/>
      <x:c r="B841" s="75"/>
      <x:c r="C841" s="75"/>
      <x:c r="D841" s="75"/>
      <x:c r="E841" s="75"/>
      <x:c r="F841" s="75"/>
      <x:c r="G841" s="76"/>
      <x:c r="H841" s="75"/>
      <x:c r="I841" s="75"/>
      <x:c r="J841" s="75"/>
      <x:c r="K841" s="75"/>
      <x:c r="L841" s="75"/>
      <x:c r="M841" s="75"/>
      <x:c r="N841" s="75"/>
      <x:c r="O841" s="75"/>
      <x:c r="P841" s="75"/>
      <x:c r="Q841" s="75"/>
      <x:c r="R841" s="75"/>
      <x:c r="S841" s="75"/>
      <x:c r="T841" s="75"/>
      <x:c r="U841" s="75"/>
      <x:c r="V841" s="75"/>
      <x:c r="W841" s="75"/>
      <x:c r="X841" s="75"/>
      <x:c r="Y841" s="75"/>
      <x:c r="Z841" s="75"/>
    </x:row>
    <x:row r="842" spans="1:26" ht="45.75" customHeight="1">
      <x:c r="A842" s="75"/>
      <x:c r="B842" s="75"/>
      <x:c r="C842" s="75"/>
      <x:c r="D842" s="75"/>
      <x:c r="E842" s="75"/>
      <x:c r="F842" s="75"/>
      <x:c r="G842" s="76"/>
      <x:c r="H842" s="75"/>
      <x:c r="I842" s="75"/>
      <x:c r="J842" s="75"/>
      <x:c r="K842" s="75"/>
      <x:c r="L842" s="75"/>
      <x:c r="M842" s="75"/>
      <x:c r="N842" s="75"/>
      <x:c r="O842" s="75"/>
      <x:c r="P842" s="75"/>
      <x:c r="Q842" s="75"/>
      <x:c r="R842" s="75"/>
      <x:c r="S842" s="75"/>
      <x:c r="T842" s="75"/>
      <x:c r="U842" s="75"/>
      <x:c r="V842" s="75"/>
      <x:c r="W842" s="75"/>
      <x:c r="X842" s="75"/>
      <x:c r="Y842" s="75"/>
      <x:c r="Z842" s="75"/>
    </x:row>
    <x:row r="843" spans="1:26" ht="45.75" customHeight="1">
      <x:c r="A843" s="75"/>
      <x:c r="B843" s="75"/>
      <x:c r="C843" s="75"/>
      <x:c r="D843" s="75"/>
      <x:c r="E843" s="75"/>
      <x:c r="F843" s="75"/>
      <x:c r="G843" s="76"/>
      <x:c r="H843" s="75"/>
      <x:c r="I843" s="75"/>
      <x:c r="J843" s="75"/>
      <x:c r="K843" s="75"/>
      <x:c r="L843" s="75"/>
      <x:c r="M843" s="75"/>
      <x:c r="N843" s="75"/>
      <x:c r="O843" s="75"/>
      <x:c r="P843" s="75"/>
      <x:c r="Q843" s="75"/>
      <x:c r="R843" s="75"/>
      <x:c r="S843" s="75"/>
      <x:c r="T843" s="75"/>
      <x:c r="U843" s="75"/>
      <x:c r="V843" s="75"/>
      <x:c r="W843" s="75"/>
      <x:c r="X843" s="75"/>
      <x:c r="Y843" s="75"/>
      <x:c r="Z843" s="75"/>
    </x:row>
    <x:row r="844" spans="1:26" ht="45.75" customHeight="1">
      <x:c r="A844" s="75"/>
      <x:c r="B844" s="75"/>
      <x:c r="C844" s="75"/>
      <x:c r="D844" s="75"/>
      <x:c r="E844" s="75"/>
      <x:c r="F844" s="75"/>
      <x:c r="G844" s="76"/>
      <x:c r="H844" s="75"/>
      <x:c r="I844" s="75"/>
      <x:c r="J844" s="75"/>
      <x:c r="K844" s="75"/>
      <x:c r="L844" s="75"/>
      <x:c r="M844" s="75"/>
      <x:c r="N844" s="75"/>
      <x:c r="O844" s="75"/>
      <x:c r="P844" s="75"/>
      <x:c r="Q844" s="75"/>
      <x:c r="R844" s="75"/>
      <x:c r="S844" s="75"/>
      <x:c r="T844" s="75"/>
      <x:c r="U844" s="75"/>
      <x:c r="V844" s="75"/>
      <x:c r="W844" s="75"/>
      <x:c r="X844" s="75"/>
      <x:c r="Y844" s="75"/>
      <x:c r="Z844" s="75"/>
    </x:row>
    <x:row r="845" spans="1:26" ht="45.75" customHeight="1">
      <x:c r="A845" s="75"/>
      <x:c r="B845" s="75"/>
      <x:c r="C845" s="75"/>
      <x:c r="D845" s="75"/>
      <x:c r="E845" s="75"/>
      <x:c r="F845" s="75"/>
      <x:c r="G845" s="76"/>
      <x:c r="H845" s="75"/>
      <x:c r="I845" s="75"/>
      <x:c r="J845" s="75"/>
      <x:c r="K845" s="75"/>
      <x:c r="L845" s="75"/>
      <x:c r="M845" s="75"/>
      <x:c r="N845" s="75"/>
      <x:c r="O845" s="75"/>
      <x:c r="P845" s="75"/>
      <x:c r="Q845" s="75"/>
      <x:c r="R845" s="75"/>
      <x:c r="S845" s="75"/>
      <x:c r="T845" s="75"/>
      <x:c r="U845" s="75"/>
      <x:c r="V845" s="75"/>
      <x:c r="W845" s="75"/>
      <x:c r="X845" s="75"/>
      <x:c r="Y845" s="75"/>
      <x:c r="Z845" s="75"/>
    </x:row>
    <x:row r="846" spans="1:26" ht="45.75" customHeight="1">
      <x:c r="A846" s="75"/>
      <x:c r="B846" s="75"/>
      <x:c r="C846" s="75"/>
      <x:c r="D846" s="75"/>
      <x:c r="E846" s="75"/>
      <x:c r="F846" s="75"/>
      <x:c r="G846" s="76"/>
      <x:c r="H846" s="75"/>
      <x:c r="I846" s="75"/>
      <x:c r="J846" s="75"/>
      <x:c r="K846" s="75"/>
      <x:c r="L846" s="75"/>
      <x:c r="M846" s="75"/>
      <x:c r="N846" s="75"/>
      <x:c r="O846" s="75"/>
      <x:c r="P846" s="75"/>
      <x:c r="Q846" s="75"/>
      <x:c r="R846" s="75"/>
      <x:c r="S846" s="75"/>
      <x:c r="T846" s="75"/>
      <x:c r="U846" s="75"/>
      <x:c r="V846" s="75"/>
      <x:c r="W846" s="75"/>
      <x:c r="X846" s="75"/>
      <x:c r="Y846" s="75"/>
      <x:c r="Z846" s="75"/>
    </x:row>
    <x:row r="847" spans="1:26" ht="45.75" customHeight="1">
      <x:c r="A847" s="75"/>
      <x:c r="B847" s="75"/>
      <x:c r="C847" s="75"/>
      <x:c r="D847" s="75"/>
      <x:c r="E847" s="75"/>
      <x:c r="F847" s="75"/>
      <x:c r="G847" s="76"/>
      <x:c r="H847" s="75"/>
      <x:c r="I847" s="75"/>
      <x:c r="J847" s="75"/>
      <x:c r="K847" s="75"/>
      <x:c r="L847" s="75"/>
      <x:c r="M847" s="75"/>
      <x:c r="N847" s="75"/>
      <x:c r="O847" s="75"/>
      <x:c r="P847" s="75"/>
      <x:c r="Q847" s="75"/>
      <x:c r="R847" s="75"/>
      <x:c r="S847" s="75"/>
      <x:c r="T847" s="75"/>
      <x:c r="U847" s="75"/>
      <x:c r="V847" s="75"/>
      <x:c r="W847" s="75"/>
      <x:c r="X847" s="75"/>
      <x:c r="Y847" s="75"/>
      <x:c r="Z847" s="75"/>
    </x:row>
    <x:row r="848" spans="1:26" ht="45.75" customHeight="1">
      <x:c r="A848" s="75"/>
      <x:c r="B848" s="75"/>
      <x:c r="C848" s="75"/>
      <x:c r="D848" s="75"/>
      <x:c r="E848" s="75"/>
      <x:c r="F848" s="75"/>
      <x:c r="G848" s="76"/>
      <x:c r="H848" s="75"/>
      <x:c r="I848" s="75"/>
      <x:c r="J848" s="75"/>
      <x:c r="K848" s="75"/>
      <x:c r="L848" s="75"/>
      <x:c r="M848" s="75"/>
      <x:c r="N848" s="75"/>
      <x:c r="O848" s="75"/>
      <x:c r="P848" s="75"/>
      <x:c r="Q848" s="75"/>
      <x:c r="R848" s="75"/>
      <x:c r="S848" s="75"/>
      <x:c r="T848" s="75"/>
      <x:c r="U848" s="75"/>
      <x:c r="V848" s="75"/>
      <x:c r="W848" s="75"/>
      <x:c r="X848" s="75"/>
      <x:c r="Y848" s="75"/>
      <x:c r="Z848" s="75"/>
    </x:row>
    <x:row r="849" spans="1:26" ht="45.75" customHeight="1">
      <x:c r="A849" s="75"/>
      <x:c r="B849" s="75"/>
      <x:c r="C849" s="75"/>
      <x:c r="D849" s="75"/>
      <x:c r="E849" s="75"/>
      <x:c r="F849" s="75"/>
      <x:c r="G849" s="76"/>
      <x:c r="H849" s="75"/>
      <x:c r="I849" s="75"/>
      <x:c r="J849" s="75"/>
      <x:c r="K849" s="75"/>
      <x:c r="L849" s="75"/>
      <x:c r="M849" s="75"/>
      <x:c r="N849" s="75"/>
      <x:c r="O849" s="75"/>
      <x:c r="P849" s="75"/>
      <x:c r="Q849" s="75"/>
      <x:c r="R849" s="75"/>
      <x:c r="S849" s="75"/>
      <x:c r="T849" s="75"/>
      <x:c r="U849" s="75"/>
      <x:c r="V849" s="75"/>
      <x:c r="W849" s="75"/>
      <x:c r="X849" s="75"/>
      <x:c r="Y849" s="75"/>
      <x:c r="Z849" s="75"/>
    </x:row>
    <x:row r="850" spans="1:26" ht="45.75" customHeight="1">
      <x:c r="A850" s="75"/>
      <x:c r="B850" s="75"/>
      <x:c r="C850" s="75"/>
      <x:c r="D850" s="75"/>
      <x:c r="E850" s="75"/>
      <x:c r="F850" s="75"/>
      <x:c r="G850" s="76"/>
      <x:c r="H850" s="75"/>
      <x:c r="I850" s="75"/>
      <x:c r="J850" s="75"/>
      <x:c r="K850" s="75"/>
      <x:c r="L850" s="75"/>
      <x:c r="M850" s="75"/>
      <x:c r="N850" s="75"/>
      <x:c r="O850" s="75"/>
      <x:c r="P850" s="75"/>
      <x:c r="Q850" s="75"/>
      <x:c r="R850" s="75"/>
      <x:c r="S850" s="75"/>
      <x:c r="T850" s="75"/>
      <x:c r="U850" s="75"/>
      <x:c r="V850" s="75"/>
      <x:c r="W850" s="75"/>
      <x:c r="X850" s="75"/>
      <x:c r="Y850" s="75"/>
      <x:c r="Z850" s="75"/>
    </x:row>
    <x:row r="851" spans="1:26" ht="45.75" customHeight="1">
      <x:c r="A851" s="75"/>
      <x:c r="B851" s="75"/>
      <x:c r="C851" s="75"/>
      <x:c r="D851" s="75"/>
      <x:c r="E851" s="75"/>
      <x:c r="F851" s="75"/>
      <x:c r="G851" s="76"/>
      <x:c r="H851" s="75"/>
      <x:c r="I851" s="75"/>
      <x:c r="J851" s="75"/>
      <x:c r="K851" s="75"/>
      <x:c r="L851" s="75"/>
      <x:c r="M851" s="75"/>
      <x:c r="N851" s="75"/>
      <x:c r="O851" s="75"/>
      <x:c r="P851" s="75"/>
      <x:c r="Q851" s="75"/>
      <x:c r="R851" s="75"/>
      <x:c r="S851" s="75"/>
      <x:c r="T851" s="75"/>
      <x:c r="U851" s="75"/>
      <x:c r="V851" s="75"/>
      <x:c r="W851" s="75"/>
      <x:c r="X851" s="75"/>
      <x:c r="Y851" s="75"/>
      <x:c r="Z851" s="75"/>
    </x:row>
    <x:row r="852" spans="1:26" ht="45.75" customHeight="1">
      <x:c r="A852" s="75"/>
      <x:c r="B852" s="75"/>
      <x:c r="C852" s="75"/>
      <x:c r="D852" s="75"/>
      <x:c r="E852" s="75"/>
      <x:c r="F852" s="75"/>
      <x:c r="G852" s="76"/>
      <x:c r="H852" s="75"/>
      <x:c r="I852" s="75"/>
      <x:c r="J852" s="75"/>
      <x:c r="K852" s="75"/>
      <x:c r="L852" s="75"/>
      <x:c r="M852" s="75"/>
      <x:c r="N852" s="75"/>
      <x:c r="O852" s="75"/>
      <x:c r="P852" s="75"/>
      <x:c r="Q852" s="75"/>
      <x:c r="R852" s="75"/>
      <x:c r="S852" s="75"/>
      <x:c r="T852" s="75"/>
      <x:c r="U852" s="75"/>
      <x:c r="V852" s="75"/>
      <x:c r="W852" s="75"/>
      <x:c r="X852" s="75"/>
      <x:c r="Y852" s="75"/>
      <x:c r="Z852" s="75"/>
    </x:row>
    <x:row r="853" spans="1:26" ht="45.75" customHeight="1">
      <x:c r="A853" s="75"/>
      <x:c r="B853" s="75"/>
      <x:c r="C853" s="75"/>
      <x:c r="D853" s="75"/>
      <x:c r="E853" s="75"/>
      <x:c r="F853" s="75"/>
      <x:c r="G853" s="76"/>
      <x:c r="H853" s="75"/>
      <x:c r="I853" s="75"/>
      <x:c r="J853" s="75"/>
      <x:c r="K853" s="75"/>
      <x:c r="L853" s="75"/>
      <x:c r="M853" s="75"/>
      <x:c r="N853" s="75"/>
      <x:c r="O853" s="75"/>
      <x:c r="P853" s="75"/>
      <x:c r="Q853" s="75"/>
      <x:c r="R853" s="75"/>
      <x:c r="S853" s="75"/>
      <x:c r="T853" s="75"/>
      <x:c r="U853" s="75"/>
      <x:c r="V853" s="75"/>
      <x:c r="W853" s="75"/>
      <x:c r="X853" s="75"/>
      <x:c r="Y853" s="75"/>
      <x:c r="Z853" s="75"/>
    </x:row>
    <x:row r="854" spans="1:26" ht="45.75" customHeight="1">
      <x:c r="A854" s="75"/>
      <x:c r="B854" s="75"/>
      <x:c r="C854" s="75"/>
      <x:c r="D854" s="75"/>
      <x:c r="E854" s="75"/>
      <x:c r="F854" s="75"/>
      <x:c r="G854" s="76"/>
      <x:c r="H854" s="75"/>
      <x:c r="I854" s="75"/>
      <x:c r="J854" s="75"/>
      <x:c r="K854" s="75"/>
      <x:c r="L854" s="75"/>
      <x:c r="M854" s="75"/>
      <x:c r="N854" s="75"/>
      <x:c r="O854" s="75"/>
      <x:c r="P854" s="75"/>
      <x:c r="Q854" s="75"/>
      <x:c r="R854" s="75"/>
      <x:c r="S854" s="75"/>
      <x:c r="T854" s="75"/>
      <x:c r="U854" s="75"/>
      <x:c r="V854" s="75"/>
      <x:c r="W854" s="75"/>
      <x:c r="X854" s="75"/>
      <x:c r="Y854" s="75"/>
      <x:c r="Z854" s="75"/>
    </x:row>
    <x:row r="855" spans="1:26" ht="45.75" customHeight="1">
      <x:c r="A855" s="75"/>
      <x:c r="B855" s="75"/>
      <x:c r="C855" s="75"/>
      <x:c r="D855" s="75"/>
      <x:c r="E855" s="75"/>
      <x:c r="F855" s="75"/>
      <x:c r="G855" s="76"/>
      <x:c r="H855" s="75"/>
      <x:c r="I855" s="75"/>
      <x:c r="J855" s="75"/>
      <x:c r="K855" s="75"/>
      <x:c r="L855" s="75"/>
      <x:c r="M855" s="75"/>
      <x:c r="N855" s="75"/>
      <x:c r="O855" s="75"/>
      <x:c r="P855" s="75"/>
      <x:c r="Q855" s="75"/>
      <x:c r="R855" s="75"/>
      <x:c r="S855" s="75"/>
      <x:c r="T855" s="75"/>
      <x:c r="U855" s="75"/>
      <x:c r="V855" s="75"/>
      <x:c r="W855" s="75"/>
      <x:c r="X855" s="75"/>
      <x:c r="Y855" s="75"/>
      <x:c r="Z855" s="75"/>
    </x:row>
    <x:row r="856" spans="1:26" ht="45.75" customHeight="1">
      <x:c r="A856" s="75"/>
      <x:c r="B856" s="75"/>
      <x:c r="C856" s="75"/>
      <x:c r="D856" s="75"/>
      <x:c r="E856" s="75"/>
      <x:c r="F856" s="75"/>
      <x:c r="G856" s="76"/>
      <x:c r="H856" s="75"/>
      <x:c r="I856" s="75"/>
      <x:c r="J856" s="75"/>
      <x:c r="K856" s="75"/>
      <x:c r="L856" s="75"/>
      <x:c r="M856" s="75"/>
      <x:c r="N856" s="75"/>
      <x:c r="O856" s="75"/>
      <x:c r="P856" s="75"/>
      <x:c r="Q856" s="75"/>
      <x:c r="R856" s="75"/>
      <x:c r="S856" s="75"/>
      <x:c r="T856" s="75"/>
      <x:c r="U856" s="75"/>
      <x:c r="V856" s="75"/>
      <x:c r="W856" s="75"/>
      <x:c r="X856" s="75"/>
      <x:c r="Y856" s="75"/>
      <x:c r="Z856" s="75"/>
    </x:row>
    <x:row r="857" spans="1:26" ht="45.75" customHeight="1">
      <x:c r="A857" s="75"/>
      <x:c r="B857" s="75"/>
      <x:c r="C857" s="75"/>
      <x:c r="D857" s="75"/>
      <x:c r="E857" s="75"/>
      <x:c r="F857" s="75"/>
      <x:c r="G857" s="76"/>
      <x:c r="H857" s="75"/>
      <x:c r="I857" s="75"/>
      <x:c r="J857" s="75"/>
      <x:c r="K857" s="75"/>
      <x:c r="L857" s="75"/>
      <x:c r="M857" s="75"/>
      <x:c r="N857" s="75"/>
      <x:c r="O857" s="75"/>
      <x:c r="P857" s="75"/>
      <x:c r="Q857" s="75"/>
      <x:c r="R857" s="75"/>
      <x:c r="S857" s="75"/>
      <x:c r="T857" s="75"/>
      <x:c r="U857" s="75"/>
      <x:c r="V857" s="75"/>
      <x:c r="W857" s="75"/>
      <x:c r="X857" s="75"/>
      <x:c r="Y857" s="75"/>
      <x:c r="Z857" s="75"/>
    </x:row>
    <x:row r="858" spans="1:26" ht="45.75" customHeight="1">
      <x:c r="A858" s="75"/>
      <x:c r="B858" s="75"/>
      <x:c r="C858" s="75"/>
      <x:c r="D858" s="75"/>
      <x:c r="E858" s="75"/>
      <x:c r="F858" s="75"/>
      <x:c r="G858" s="76"/>
      <x:c r="H858" s="75"/>
      <x:c r="I858" s="75"/>
      <x:c r="J858" s="75"/>
      <x:c r="K858" s="75"/>
      <x:c r="L858" s="75"/>
      <x:c r="M858" s="75"/>
      <x:c r="N858" s="75"/>
      <x:c r="O858" s="75"/>
      <x:c r="P858" s="75"/>
      <x:c r="Q858" s="75"/>
      <x:c r="R858" s="75"/>
      <x:c r="S858" s="75"/>
      <x:c r="T858" s="75"/>
      <x:c r="U858" s="75"/>
      <x:c r="V858" s="75"/>
      <x:c r="W858" s="75"/>
      <x:c r="X858" s="75"/>
      <x:c r="Y858" s="75"/>
      <x:c r="Z858" s="75"/>
    </x:row>
    <x:row r="859" spans="1:26" ht="45.75" customHeight="1">
      <x:c r="A859" s="75"/>
      <x:c r="B859" s="75"/>
      <x:c r="C859" s="75"/>
      <x:c r="D859" s="75"/>
      <x:c r="E859" s="75"/>
      <x:c r="F859" s="75"/>
      <x:c r="G859" s="76"/>
      <x:c r="H859" s="75"/>
      <x:c r="I859" s="75"/>
      <x:c r="J859" s="75"/>
      <x:c r="K859" s="75"/>
      <x:c r="L859" s="75"/>
      <x:c r="M859" s="75"/>
      <x:c r="N859" s="75"/>
      <x:c r="O859" s="75"/>
      <x:c r="P859" s="75"/>
      <x:c r="Q859" s="75"/>
      <x:c r="R859" s="75"/>
      <x:c r="S859" s="75"/>
      <x:c r="T859" s="75"/>
      <x:c r="U859" s="75"/>
      <x:c r="V859" s="75"/>
      <x:c r="W859" s="75"/>
      <x:c r="X859" s="75"/>
      <x:c r="Y859" s="75"/>
      <x:c r="Z859" s="75"/>
    </x:row>
    <x:row r="860" spans="1:26" ht="45.75" customHeight="1">
      <x:c r="A860" s="75"/>
      <x:c r="B860" s="75"/>
      <x:c r="C860" s="75"/>
      <x:c r="D860" s="75"/>
      <x:c r="E860" s="75"/>
      <x:c r="F860" s="75"/>
      <x:c r="G860" s="76"/>
      <x:c r="H860" s="75"/>
      <x:c r="I860" s="75"/>
      <x:c r="J860" s="75"/>
      <x:c r="K860" s="75"/>
      <x:c r="L860" s="75"/>
      <x:c r="M860" s="75"/>
      <x:c r="N860" s="75"/>
      <x:c r="O860" s="75"/>
      <x:c r="P860" s="75"/>
      <x:c r="Q860" s="75"/>
      <x:c r="R860" s="75"/>
      <x:c r="S860" s="75"/>
      <x:c r="T860" s="75"/>
      <x:c r="U860" s="75"/>
      <x:c r="V860" s="75"/>
      <x:c r="W860" s="75"/>
      <x:c r="X860" s="75"/>
      <x:c r="Y860" s="75"/>
      <x:c r="Z860" s="75"/>
    </x:row>
    <x:row r="861" spans="1:26" ht="45.75" customHeight="1">
      <x:c r="A861" s="75"/>
      <x:c r="B861" s="75"/>
      <x:c r="C861" s="75"/>
      <x:c r="D861" s="75"/>
      <x:c r="E861" s="75"/>
      <x:c r="F861" s="75"/>
      <x:c r="G861" s="76"/>
      <x:c r="H861" s="75"/>
      <x:c r="I861" s="75"/>
      <x:c r="J861" s="75"/>
      <x:c r="K861" s="75"/>
      <x:c r="L861" s="75"/>
      <x:c r="M861" s="75"/>
      <x:c r="N861" s="75"/>
      <x:c r="O861" s="75"/>
      <x:c r="P861" s="75"/>
      <x:c r="Q861" s="75"/>
      <x:c r="R861" s="75"/>
      <x:c r="S861" s="75"/>
      <x:c r="T861" s="75"/>
      <x:c r="U861" s="75"/>
      <x:c r="V861" s="75"/>
      <x:c r="W861" s="75"/>
      <x:c r="X861" s="75"/>
      <x:c r="Y861" s="75"/>
      <x:c r="Z861" s="75"/>
    </x:row>
    <x:row r="862" spans="1:26" ht="45.75" customHeight="1">
      <x:c r="A862" s="75"/>
      <x:c r="B862" s="75"/>
      <x:c r="C862" s="75"/>
      <x:c r="D862" s="75"/>
      <x:c r="E862" s="75"/>
      <x:c r="F862" s="75"/>
      <x:c r="G862" s="76"/>
      <x:c r="H862" s="75"/>
      <x:c r="I862" s="75"/>
      <x:c r="J862" s="75"/>
      <x:c r="K862" s="75"/>
      <x:c r="L862" s="75"/>
      <x:c r="M862" s="75"/>
      <x:c r="N862" s="75"/>
      <x:c r="O862" s="75"/>
      <x:c r="P862" s="75"/>
      <x:c r="Q862" s="75"/>
      <x:c r="R862" s="75"/>
      <x:c r="S862" s="75"/>
      <x:c r="T862" s="75"/>
      <x:c r="U862" s="75"/>
      <x:c r="V862" s="75"/>
      <x:c r="W862" s="75"/>
      <x:c r="X862" s="75"/>
      <x:c r="Y862" s="75"/>
      <x:c r="Z862" s="75"/>
    </x:row>
    <x:row r="863" spans="1:26" ht="45.75" customHeight="1">
      <x:c r="A863" s="75"/>
      <x:c r="B863" s="75"/>
      <x:c r="C863" s="75"/>
      <x:c r="D863" s="75"/>
      <x:c r="E863" s="75"/>
      <x:c r="F863" s="75"/>
      <x:c r="G863" s="76"/>
      <x:c r="H863" s="75"/>
      <x:c r="I863" s="75"/>
      <x:c r="J863" s="75"/>
      <x:c r="K863" s="75"/>
      <x:c r="L863" s="75"/>
      <x:c r="M863" s="75"/>
      <x:c r="N863" s="75"/>
      <x:c r="O863" s="75"/>
      <x:c r="P863" s="75"/>
      <x:c r="Q863" s="75"/>
      <x:c r="R863" s="75"/>
      <x:c r="S863" s="75"/>
      <x:c r="T863" s="75"/>
      <x:c r="U863" s="75"/>
      <x:c r="V863" s="75"/>
      <x:c r="W863" s="75"/>
      <x:c r="X863" s="75"/>
      <x:c r="Y863" s="75"/>
      <x:c r="Z863" s="75"/>
    </x:row>
    <x:row r="864" spans="1:26" ht="45.75" customHeight="1">
      <x:c r="A864" s="75"/>
      <x:c r="B864" s="75"/>
      <x:c r="C864" s="75"/>
      <x:c r="D864" s="75"/>
      <x:c r="E864" s="75"/>
      <x:c r="F864" s="75"/>
      <x:c r="G864" s="76"/>
      <x:c r="H864" s="75"/>
      <x:c r="I864" s="75"/>
      <x:c r="J864" s="75"/>
      <x:c r="K864" s="75"/>
      <x:c r="L864" s="75"/>
      <x:c r="M864" s="75"/>
      <x:c r="N864" s="75"/>
      <x:c r="O864" s="75"/>
      <x:c r="P864" s="75"/>
      <x:c r="Q864" s="75"/>
      <x:c r="R864" s="75"/>
      <x:c r="S864" s="75"/>
      <x:c r="T864" s="75"/>
      <x:c r="U864" s="75"/>
      <x:c r="V864" s="75"/>
      <x:c r="W864" s="75"/>
      <x:c r="X864" s="75"/>
      <x:c r="Y864" s="75"/>
      <x:c r="Z864" s="75"/>
    </x:row>
    <x:row r="865" spans="1:26" ht="45.75" customHeight="1">
      <x:c r="A865" s="75"/>
      <x:c r="B865" s="75"/>
      <x:c r="C865" s="75"/>
      <x:c r="D865" s="75"/>
      <x:c r="E865" s="75"/>
      <x:c r="F865" s="75"/>
      <x:c r="G865" s="76"/>
      <x:c r="H865" s="75"/>
      <x:c r="I865" s="75"/>
      <x:c r="J865" s="75"/>
      <x:c r="K865" s="75"/>
      <x:c r="L865" s="75"/>
      <x:c r="M865" s="75"/>
      <x:c r="N865" s="75"/>
      <x:c r="O865" s="75"/>
      <x:c r="P865" s="75"/>
      <x:c r="Q865" s="75"/>
      <x:c r="R865" s="75"/>
      <x:c r="S865" s="75"/>
      <x:c r="T865" s="75"/>
      <x:c r="U865" s="75"/>
      <x:c r="V865" s="75"/>
      <x:c r="W865" s="75"/>
      <x:c r="X865" s="75"/>
      <x:c r="Y865" s="75"/>
      <x:c r="Z865" s="75"/>
    </x:row>
    <x:row r="866" spans="1:26" ht="45.75" customHeight="1">
      <x:c r="A866" s="75"/>
      <x:c r="B866" s="75"/>
      <x:c r="C866" s="75"/>
      <x:c r="D866" s="75"/>
      <x:c r="E866" s="75"/>
      <x:c r="F866" s="75"/>
      <x:c r="G866" s="76"/>
      <x:c r="H866" s="75"/>
      <x:c r="I866" s="75"/>
      <x:c r="J866" s="75"/>
      <x:c r="K866" s="75"/>
      <x:c r="L866" s="75"/>
      <x:c r="M866" s="75"/>
      <x:c r="N866" s="75"/>
      <x:c r="O866" s="75"/>
      <x:c r="P866" s="75"/>
      <x:c r="Q866" s="75"/>
      <x:c r="R866" s="75"/>
      <x:c r="S866" s="75"/>
      <x:c r="T866" s="75"/>
      <x:c r="U866" s="75"/>
      <x:c r="V866" s="75"/>
      <x:c r="W866" s="75"/>
      <x:c r="X866" s="75"/>
      <x:c r="Y866" s="75"/>
      <x:c r="Z866" s="75"/>
    </x:row>
    <x:row r="867" spans="1:26" ht="45.75" customHeight="1">
      <x:c r="A867" s="75"/>
      <x:c r="B867" s="75"/>
      <x:c r="C867" s="75"/>
      <x:c r="D867" s="75"/>
      <x:c r="E867" s="75"/>
      <x:c r="F867" s="75"/>
      <x:c r="G867" s="76"/>
      <x:c r="H867" s="75"/>
      <x:c r="I867" s="75"/>
      <x:c r="J867" s="75"/>
      <x:c r="K867" s="75"/>
      <x:c r="L867" s="75"/>
      <x:c r="M867" s="75"/>
      <x:c r="N867" s="75"/>
      <x:c r="O867" s="75"/>
      <x:c r="P867" s="75"/>
      <x:c r="Q867" s="75"/>
      <x:c r="R867" s="75"/>
      <x:c r="S867" s="75"/>
      <x:c r="T867" s="75"/>
      <x:c r="U867" s="75"/>
      <x:c r="V867" s="75"/>
      <x:c r="W867" s="75"/>
      <x:c r="X867" s="75"/>
      <x:c r="Y867" s="75"/>
      <x:c r="Z867" s="75"/>
    </x:row>
    <x:row r="868" spans="1:26" ht="45.75" customHeight="1">
      <x:c r="A868" s="75"/>
      <x:c r="B868" s="75"/>
      <x:c r="C868" s="75"/>
      <x:c r="D868" s="75"/>
      <x:c r="E868" s="75"/>
      <x:c r="F868" s="75"/>
      <x:c r="G868" s="76"/>
      <x:c r="H868" s="75"/>
      <x:c r="I868" s="75"/>
      <x:c r="J868" s="75"/>
      <x:c r="K868" s="75"/>
      <x:c r="L868" s="75"/>
      <x:c r="M868" s="75"/>
      <x:c r="N868" s="75"/>
      <x:c r="O868" s="75"/>
      <x:c r="P868" s="75"/>
      <x:c r="Q868" s="75"/>
      <x:c r="R868" s="75"/>
      <x:c r="S868" s="75"/>
      <x:c r="T868" s="75"/>
      <x:c r="U868" s="75"/>
      <x:c r="V868" s="75"/>
      <x:c r="W868" s="75"/>
      <x:c r="X868" s="75"/>
      <x:c r="Y868" s="75"/>
      <x:c r="Z868" s="75"/>
    </x:row>
    <x:row r="869" spans="1:26" ht="45.75" customHeight="1">
      <x:c r="A869" s="75"/>
      <x:c r="B869" s="75"/>
      <x:c r="C869" s="75"/>
      <x:c r="D869" s="75"/>
      <x:c r="E869" s="75"/>
      <x:c r="F869" s="75"/>
      <x:c r="G869" s="76"/>
      <x:c r="H869" s="75"/>
      <x:c r="I869" s="75"/>
      <x:c r="J869" s="75"/>
      <x:c r="K869" s="75"/>
      <x:c r="L869" s="75"/>
      <x:c r="M869" s="75"/>
      <x:c r="N869" s="75"/>
      <x:c r="O869" s="75"/>
      <x:c r="P869" s="75"/>
      <x:c r="Q869" s="75"/>
      <x:c r="R869" s="75"/>
      <x:c r="S869" s="75"/>
      <x:c r="T869" s="75"/>
      <x:c r="U869" s="75"/>
      <x:c r="V869" s="75"/>
      <x:c r="W869" s="75"/>
      <x:c r="X869" s="75"/>
      <x:c r="Y869" s="75"/>
      <x:c r="Z869" s="75"/>
    </x:row>
    <x:row r="870" spans="1:26" ht="45.75" customHeight="1">
      <x:c r="A870" s="75"/>
      <x:c r="B870" s="75"/>
      <x:c r="C870" s="75"/>
      <x:c r="D870" s="75"/>
      <x:c r="E870" s="75"/>
      <x:c r="F870" s="75"/>
      <x:c r="G870" s="76"/>
      <x:c r="H870" s="75"/>
      <x:c r="I870" s="75"/>
      <x:c r="J870" s="75"/>
      <x:c r="K870" s="75"/>
      <x:c r="L870" s="75"/>
      <x:c r="M870" s="75"/>
      <x:c r="N870" s="75"/>
      <x:c r="O870" s="75"/>
      <x:c r="P870" s="75"/>
      <x:c r="Q870" s="75"/>
      <x:c r="R870" s="75"/>
      <x:c r="S870" s="75"/>
      <x:c r="T870" s="75"/>
      <x:c r="U870" s="75"/>
      <x:c r="V870" s="75"/>
      <x:c r="W870" s="75"/>
      <x:c r="X870" s="75"/>
      <x:c r="Y870" s="75"/>
      <x:c r="Z870" s="75"/>
    </x:row>
    <x:row r="871" spans="1:26" ht="45.75" customHeight="1">
      <x:c r="A871" s="75"/>
      <x:c r="B871" s="75"/>
      <x:c r="C871" s="75"/>
      <x:c r="D871" s="75"/>
      <x:c r="E871" s="75"/>
      <x:c r="F871" s="75"/>
      <x:c r="G871" s="76"/>
      <x:c r="H871" s="75"/>
      <x:c r="I871" s="75"/>
      <x:c r="J871" s="75"/>
      <x:c r="K871" s="75"/>
      <x:c r="L871" s="75"/>
      <x:c r="M871" s="75"/>
      <x:c r="N871" s="75"/>
      <x:c r="O871" s="75"/>
      <x:c r="P871" s="75"/>
      <x:c r="Q871" s="75"/>
      <x:c r="R871" s="75"/>
      <x:c r="S871" s="75"/>
      <x:c r="T871" s="75"/>
      <x:c r="U871" s="75"/>
      <x:c r="V871" s="75"/>
      <x:c r="W871" s="75"/>
      <x:c r="X871" s="75"/>
      <x:c r="Y871" s="75"/>
      <x:c r="Z871" s="75"/>
    </x:row>
    <x:row r="872" spans="1:26" ht="45.75" customHeight="1">
      <x:c r="A872" s="75"/>
      <x:c r="B872" s="75"/>
      <x:c r="C872" s="75"/>
      <x:c r="D872" s="75"/>
      <x:c r="E872" s="75"/>
      <x:c r="F872" s="75"/>
      <x:c r="G872" s="76"/>
      <x:c r="H872" s="75"/>
      <x:c r="I872" s="75"/>
      <x:c r="J872" s="75"/>
      <x:c r="K872" s="75"/>
      <x:c r="L872" s="75"/>
      <x:c r="M872" s="75"/>
      <x:c r="N872" s="75"/>
      <x:c r="O872" s="75"/>
      <x:c r="P872" s="75"/>
      <x:c r="Q872" s="75"/>
      <x:c r="R872" s="75"/>
      <x:c r="S872" s="75"/>
      <x:c r="T872" s="75"/>
      <x:c r="U872" s="75"/>
      <x:c r="V872" s="75"/>
      <x:c r="W872" s="75"/>
      <x:c r="X872" s="75"/>
      <x:c r="Y872" s="75"/>
      <x:c r="Z872" s="75"/>
    </x:row>
    <x:row r="873" spans="1:26" ht="45.75" customHeight="1">
      <x:c r="A873" s="75"/>
      <x:c r="B873" s="75"/>
      <x:c r="C873" s="75"/>
      <x:c r="D873" s="75"/>
      <x:c r="E873" s="75"/>
      <x:c r="F873" s="75"/>
      <x:c r="G873" s="76"/>
      <x:c r="H873" s="75"/>
      <x:c r="I873" s="75"/>
      <x:c r="J873" s="75"/>
      <x:c r="K873" s="75"/>
      <x:c r="L873" s="75"/>
      <x:c r="M873" s="75"/>
      <x:c r="N873" s="75"/>
      <x:c r="O873" s="75"/>
      <x:c r="P873" s="75"/>
      <x:c r="Q873" s="75"/>
      <x:c r="R873" s="75"/>
      <x:c r="S873" s="75"/>
      <x:c r="T873" s="75"/>
      <x:c r="U873" s="75"/>
      <x:c r="V873" s="75"/>
      <x:c r="W873" s="75"/>
      <x:c r="X873" s="75"/>
      <x:c r="Y873" s="75"/>
      <x:c r="Z873" s="75"/>
    </x:row>
    <x:row r="874" spans="1:26" ht="45.75" customHeight="1">
      <x:c r="A874" s="75"/>
      <x:c r="B874" s="75"/>
      <x:c r="C874" s="75"/>
      <x:c r="D874" s="75"/>
      <x:c r="E874" s="75"/>
      <x:c r="F874" s="75"/>
      <x:c r="G874" s="76"/>
      <x:c r="H874" s="75"/>
      <x:c r="I874" s="75"/>
      <x:c r="J874" s="75"/>
      <x:c r="K874" s="75"/>
      <x:c r="L874" s="75"/>
      <x:c r="M874" s="75"/>
      <x:c r="N874" s="75"/>
      <x:c r="O874" s="75"/>
      <x:c r="P874" s="75"/>
      <x:c r="Q874" s="75"/>
      <x:c r="R874" s="75"/>
      <x:c r="S874" s="75"/>
      <x:c r="T874" s="75"/>
      <x:c r="U874" s="75"/>
      <x:c r="V874" s="75"/>
      <x:c r="W874" s="75"/>
      <x:c r="X874" s="75"/>
      <x:c r="Y874" s="75"/>
      <x:c r="Z874" s="75"/>
    </x:row>
    <x:row r="875" spans="1:26" ht="45.75" customHeight="1">
      <x:c r="A875" s="75"/>
      <x:c r="B875" s="75"/>
      <x:c r="C875" s="75"/>
      <x:c r="D875" s="75"/>
      <x:c r="E875" s="75"/>
      <x:c r="F875" s="75"/>
      <x:c r="G875" s="76"/>
      <x:c r="H875" s="75"/>
      <x:c r="I875" s="75"/>
      <x:c r="J875" s="75"/>
      <x:c r="K875" s="75"/>
      <x:c r="L875" s="75"/>
      <x:c r="M875" s="75"/>
      <x:c r="N875" s="75"/>
      <x:c r="O875" s="75"/>
      <x:c r="P875" s="75"/>
      <x:c r="Q875" s="75"/>
      <x:c r="R875" s="75"/>
      <x:c r="S875" s="75"/>
      <x:c r="T875" s="75"/>
      <x:c r="U875" s="75"/>
      <x:c r="V875" s="75"/>
      <x:c r="W875" s="75"/>
      <x:c r="X875" s="75"/>
      <x:c r="Y875" s="75"/>
      <x:c r="Z875" s="75"/>
    </x:row>
    <x:row r="876" spans="1:26" ht="45.75" customHeight="1">
      <x:c r="A876" s="75"/>
      <x:c r="B876" s="75"/>
      <x:c r="C876" s="75"/>
      <x:c r="D876" s="75"/>
      <x:c r="E876" s="75"/>
      <x:c r="F876" s="75"/>
      <x:c r="G876" s="76"/>
      <x:c r="H876" s="75"/>
      <x:c r="I876" s="75"/>
      <x:c r="J876" s="75"/>
      <x:c r="K876" s="75"/>
      <x:c r="L876" s="75"/>
      <x:c r="M876" s="75"/>
      <x:c r="N876" s="75"/>
      <x:c r="O876" s="75"/>
      <x:c r="P876" s="75"/>
      <x:c r="Q876" s="75"/>
      <x:c r="R876" s="75"/>
      <x:c r="S876" s="75"/>
      <x:c r="T876" s="75"/>
      <x:c r="U876" s="75"/>
      <x:c r="V876" s="75"/>
      <x:c r="W876" s="75"/>
      <x:c r="X876" s="75"/>
      <x:c r="Y876" s="75"/>
      <x:c r="Z876" s="75"/>
    </x:row>
    <x:row r="877" spans="1:26" ht="45.75" customHeight="1">
      <x:c r="A877" s="75"/>
      <x:c r="B877" s="75"/>
      <x:c r="C877" s="75"/>
      <x:c r="D877" s="75"/>
      <x:c r="E877" s="75"/>
      <x:c r="F877" s="75"/>
      <x:c r="G877" s="76"/>
      <x:c r="H877" s="75"/>
      <x:c r="I877" s="75"/>
      <x:c r="J877" s="75"/>
      <x:c r="K877" s="75"/>
      <x:c r="L877" s="75"/>
      <x:c r="M877" s="75"/>
      <x:c r="N877" s="75"/>
      <x:c r="O877" s="75"/>
      <x:c r="P877" s="75"/>
      <x:c r="Q877" s="75"/>
      <x:c r="R877" s="75"/>
      <x:c r="S877" s="75"/>
      <x:c r="T877" s="75"/>
      <x:c r="U877" s="75"/>
      <x:c r="V877" s="75"/>
      <x:c r="W877" s="75"/>
      <x:c r="X877" s="75"/>
      <x:c r="Y877" s="75"/>
      <x:c r="Z877" s="75"/>
    </x:row>
    <x:row r="878" spans="1:26" ht="45.75" customHeight="1">
      <x:c r="A878" s="75"/>
      <x:c r="B878" s="75"/>
      <x:c r="C878" s="75"/>
      <x:c r="D878" s="75"/>
      <x:c r="E878" s="75"/>
      <x:c r="F878" s="75"/>
      <x:c r="G878" s="76"/>
      <x:c r="H878" s="75"/>
      <x:c r="I878" s="75"/>
      <x:c r="J878" s="75"/>
      <x:c r="K878" s="75"/>
      <x:c r="L878" s="75"/>
      <x:c r="M878" s="75"/>
      <x:c r="N878" s="75"/>
      <x:c r="O878" s="75"/>
      <x:c r="P878" s="75"/>
      <x:c r="Q878" s="75"/>
      <x:c r="R878" s="75"/>
      <x:c r="S878" s="75"/>
      <x:c r="T878" s="75"/>
      <x:c r="U878" s="75"/>
      <x:c r="V878" s="75"/>
      <x:c r="W878" s="75"/>
      <x:c r="X878" s="75"/>
      <x:c r="Y878" s="75"/>
      <x:c r="Z878" s="75"/>
    </x:row>
    <x:row r="879" spans="1:26" ht="45.75" customHeight="1">
      <x:c r="A879" s="75"/>
      <x:c r="B879" s="75"/>
      <x:c r="C879" s="75"/>
      <x:c r="D879" s="75"/>
      <x:c r="E879" s="75"/>
      <x:c r="F879" s="75"/>
      <x:c r="G879" s="76"/>
      <x:c r="H879" s="75"/>
      <x:c r="I879" s="75"/>
      <x:c r="J879" s="75"/>
      <x:c r="K879" s="75"/>
      <x:c r="L879" s="75"/>
      <x:c r="M879" s="75"/>
      <x:c r="N879" s="75"/>
      <x:c r="O879" s="75"/>
      <x:c r="P879" s="75"/>
      <x:c r="Q879" s="75"/>
      <x:c r="R879" s="75"/>
      <x:c r="S879" s="75"/>
      <x:c r="T879" s="75"/>
      <x:c r="U879" s="75"/>
      <x:c r="V879" s="75"/>
      <x:c r="W879" s="75"/>
      <x:c r="X879" s="75"/>
      <x:c r="Y879" s="75"/>
      <x:c r="Z879" s="75"/>
    </x:row>
    <x:row r="880" spans="1:26" ht="45.75" customHeight="1">
      <x:c r="A880" s="75"/>
      <x:c r="B880" s="75"/>
      <x:c r="C880" s="75"/>
      <x:c r="D880" s="75"/>
      <x:c r="E880" s="75"/>
      <x:c r="F880" s="75"/>
      <x:c r="G880" s="76"/>
      <x:c r="H880" s="75"/>
      <x:c r="I880" s="75"/>
      <x:c r="J880" s="75"/>
      <x:c r="K880" s="75"/>
      <x:c r="L880" s="75"/>
      <x:c r="M880" s="75"/>
      <x:c r="N880" s="75"/>
      <x:c r="O880" s="75"/>
      <x:c r="P880" s="75"/>
      <x:c r="Q880" s="75"/>
      <x:c r="R880" s="75"/>
      <x:c r="S880" s="75"/>
      <x:c r="T880" s="75"/>
      <x:c r="U880" s="75"/>
      <x:c r="V880" s="75"/>
      <x:c r="W880" s="75"/>
      <x:c r="X880" s="75"/>
      <x:c r="Y880" s="75"/>
      <x:c r="Z880" s="75"/>
    </x:row>
    <x:row r="881" spans="1:26" ht="45.75" customHeight="1">
      <x:c r="A881" s="75"/>
      <x:c r="B881" s="75"/>
      <x:c r="C881" s="75"/>
      <x:c r="D881" s="75"/>
      <x:c r="E881" s="75"/>
      <x:c r="F881" s="75"/>
      <x:c r="G881" s="76"/>
      <x:c r="H881" s="75"/>
      <x:c r="I881" s="75"/>
      <x:c r="J881" s="75"/>
      <x:c r="K881" s="75"/>
      <x:c r="L881" s="75"/>
      <x:c r="M881" s="75"/>
      <x:c r="N881" s="75"/>
      <x:c r="O881" s="75"/>
      <x:c r="P881" s="75"/>
      <x:c r="Q881" s="75"/>
      <x:c r="R881" s="75"/>
      <x:c r="S881" s="75"/>
      <x:c r="T881" s="75"/>
      <x:c r="U881" s="75"/>
      <x:c r="V881" s="75"/>
      <x:c r="W881" s="75"/>
      <x:c r="X881" s="75"/>
      <x:c r="Y881" s="75"/>
      <x:c r="Z881" s="75"/>
    </x:row>
    <x:row r="882" spans="1:26" ht="45.75" customHeight="1">
      <x:c r="A882" s="75"/>
      <x:c r="B882" s="75"/>
      <x:c r="C882" s="75"/>
      <x:c r="D882" s="75"/>
      <x:c r="E882" s="75"/>
      <x:c r="F882" s="75"/>
      <x:c r="G882" s="76"/>
      <x:c r="H882" s="75"/>
      <x:c r="I882" s="75"/>
      <x:c r="J882" s="75"/>
      <x:c r="K882" s="75"/>
      <x:c r="L882" s="75"/>
      <x:c r="M882" s="75"/>
      <x:c r="N882" s="75"/>
      <x:c r="O882" s="75"/>
      <x:c r="P882" s="75"/>
      <x:c r="Q882" s="75"/>
      <x:c r="R882" s="75"/>
      <x:c r="S882" s="75"/>
      <x:c r="T882" s="75"/>
      <x:c r="U882" s="75"/>
      <x:c r="V882" s="75"/>
      <x:c r="W882" s="75"/>
      <x:c r="X882" s="75"/>
      <x:c r="Y882" s="75"/>
      <x:c r="Z882" s="75"/>
    </x:row>
    <x:row r="883" spans="1:26" ht="45.75" customHeight="1">
      <x:c r="A883" s="75"/>
      <x:c r="B883" s="75"/>
      <x:c r="C883" s="75"/>
      <x:c r="D883" s="75"/>
      <x:c r="E883" s="75"/>
      <x:c r="F883" s="75"/>
      <x:c r="G883" s="76"/>
      <x:c r="H883" s="75"/>
      <x:c r="I883" s="75"/>
      <x:c r="J883" s="75"/>
      <x:c r="K883" s="75"/>
      <x:c r="L883" s="75"/>
      <x:c r="M883" s="75"/>
      <x:c r="N883" s="75"/>
      <x:c r="O883" s="75"/>
      <x:c r="P883" s="75"/>
      <x:c r="Q883" s="75"/>
      <x:c r="R883" s="75"/>
      <x:c r="S883" s="75"/>
      <x:c r="T883" s="75"/>
      <x:c r="U883" s="75"/>
      <x:c r="V883" s="75"/>
      <x:c r="W883" s="75"/>
      <x:c r="X883" s="75"/>
      <x:c r="Y883" s="75"/>
      <x:c r="Z883" s="75"/>
    </x:row>
    <x:row r="884" spans="1:26" ht="45.75" customHeight="1">
      <x:c r="A884" s="75"/>
      <x:c r="B884" s="75"/>
      <x:c r="C884" s="75"/>
      <x:c r="D884" s="75"/>
      <x:c r="E884" s="75"/>
      <x:c r="F884" s="75"/>
      <x:c r="G884" s="76"/>
      <x:c r="H884" s="75"/>
      <x:c r="I884" s="75"/>
      <x:c r="J884" s="75"/>
      <x:c r="K884" s="75"/>
      <x:c r="L884" s="75"/>
      <x:c r="M884" s="75"/>
      <x:c r="N884" s="75"/>
      <x:c r="O884" s="75"/>
      <x:c r="P884" s="75"/>
      <x:c r="Q884" s="75"/>
      <x:c r="R884" s="75"/>
      <x:c r="S884" s="75"/>
      <x:c r="T884" s="75"/>
      <x:c r="U884" s="75"/>
      <x:c r="V884" s="75"/>
      <x:c r="W884" s="75"/>
      <x:c r="X884" s="75"/>
      <x:c r="Y884" s="75"/>
      <x:c r="Z884" s="75"/>
    </x:row>
    <x:row r="885" spans="1:26" ht="45.75" customHeight="1">
      <x:c r="A885" s="75"/>
      <x:c r="B885" s="75"/>
      <x:c r="C885" s="75"/>
      <x:c r="D885" s="75"/>
      <x:c r="E885" s="75"/>
      <x:c r="F885" s="75"/>
      <x:c r="G885" s="76"/>
      <x:c r="H885" s="75"/>
      <x:c r="I885" s="75"/>
      <x:c r="J885" s="75"/>
      <x:c r="K885" s="75"/>
      <x:c r="L885" s="75"/>
      <x:c r="M885" s="75"/>
      <x:c r="N885" s="75"/>
      <x:c r="O885" s="75"/>
      <x:c r="P885" s="75"/>
      <x:c r="Q885" s="75"/>
      <x:c r="R885" s="75"/>
      <x:c r="S885" s="75"/>
      <x:c r="T885" s="75"/>
      <x:c r="U885" s="75"/>
      <x:c r="V885" s="75"/>
      <x:c r="W885" s="75"/>
      <x:c r="X885" s="75"/>
      <x:c r="Y885" s="75"/>
      <x:c r="Z885" s="75"/>
    </x:row>
    <x:row r="886" spans="1:26" ht="45.75" customHeight="1">
      <x:c r="A886" s="75"/>
      <x:c r="B886" s="75"/>
      <x:c r="C886" s="75"/>
      <x:c r="D886" s="75"/>
      <x:c r="E886" s="75"/>
      <x:c r="F886" s="75"/>
      <x:c r="G886" s="76"/>
      <x:c r="H886" s="75"/>
      <x:c r="I886" s="75"/>
      <x:c r="J886" s="75"/>
      <x:c r="K886" s="75"/>
      <x:c r="L886" s="75"/>
      <x:c r="M886" s="75"/>
      <x:c r="N886" s="75"/>
      <x:c r="O886" s="75"/>
      <x:c r="P886" s="75"/>
      <x:c r="Q886" s="75"/>
      <x:c r="R886" s="75"/>
      <x:c r="S886" s="75"/>
      <x:c r="T886" s="75"/>
      <x:c r="U886" s="75"/>
      <x:c r="V886" s="75"/>
      <x:c r="W886" s="75"/>
      <x:c r="X886" s="75"/>
      <x:c r="Y886" s="75"/>
      <x:c r="Z886" s="75"/>
    </x:row>
    <x:row r="887" spans="1:26" ht="45.75" customHeight="1">
      <x:c r="A887" s="75"/>
      <x:c r="B887" s="75"/>
      <x:c r="C887" s="75"/>
      <x:c r="D887" s="75"/>
      <x:c r="E887" s="75"/>
      <x:c r="F887" s="75"/>
      <x:c r="G887" s="76"/>
      <x:c r="H887" s="75"/>
      <x:c r="I887" s="75"/>
      <x:c r="J887" s="75"/>
      <x:c r="K887" s="75"/>
      <x:c r="L887" s="75"/>
      <x:c r="M887" s="75"/>
      <x:c r="N887" s="75"/>
      <x:c r="O887" s="75"/>
      <x:c r="P887" s="75"/>
      <x:c r="Q887" s="75"/>
      <x:c r="R887" s="75"/>
      <x:c r="S887" s="75"/>
      <x:c r="T887" s="75"/>
      <x:c r="U887" s="75"/>
      <x:c r="V887" s="75"/>
      <x:c r="W887" s="75"/>
      <x:c r="X887" s="75"/>
      <x:c r="Y887" s="75"/>
      <x:c r="Z887" s="75"/>
    </x:row>
    <x:row r="888" spans="1:26" ht="45.75" customHeight="1">
      <x:c r="A888" s="75"/>
      <x:c r="B888" s="75"/>
      <x:c r="C888" s="75"/>
      <x:c r="D888" s="75"/>
      <x:c r="E888" s="75"/>
      <x:c r="F888" s="75"/>
      <x:c r="G888" s="76"/>
      <x:c r="H888" s="75"/>
      <x:c r="I888" s="75"/>
      <x:c r="J888" s="75"/>
      <x:c r="K888" s="75"/>
      <x:c r="L888" s="75"/>
      <x:c r="M888" s="75"/>
      <x:c r="N888" s="75"/>
      <x:c r="O888" s="75"/>
      <x:c r="P888" s="75"/>
      <x:c r="Q888" s="75"/>
      <x:c r="R888" s="75"/>
      <x:c r="S888" s="75"/>
      <x:c r="T888" s="75"/>
      <x:c r="U888" s="75"/>
      <x:c r="V888" s="75"/>
      <x:c r="W888" s="75"/>
      <x:c r="X888" s="75"/>
      <x:c r="Y888" s="75"/>
      <x:c r="Z888" s="75"/>
    </x:row>
    <x:row r="889" spans="1:26" ht="45.75" customHeight="1">
      <x:c r="A889" s="75"/>
      <x:c r="B889" s="75"/>
      <x:c r="C889" s="75"/>
      <x:c r="D889" s="75"/>
      <x:c r="E889" s="75"/>
      <x:c r="F889" s="75"/>
      <x:c r="G889" s="76"/>
      <x:c r="H889" s="75"/>
      <x:c r="I889" s="75"/>
      <x:c r="J889" s="75"/>
      <x:c r="K889" s="75"/>
      <x:c r="L889" s="75"/>
      <x:c r="M889" s="75"/>
      <x:c r="N889" s="75"/>
      <x:c r="O889" s="75"/>
      <x:c r="P889" s="75"/>
      <x:c r="Q889" s="75"/>
      <x:c r="R889" s="75"/>
      <x:c r="S889" s="75"/>
      <x:c r="T889" s="75"/>
      <x:c r="U889" s="75"/>
      <x:c r="V889" s="75"/>
      <x:c r="W889" s="75"/>
      <x:c r="X889" s="75"/>
      <x:c r="Y889" s="75"/>
      <x:c r="Z889" s="75"/>
    </x:row>
    <x:row r="890" spans="1:26" ht="45.75" customHeight="1">
      <x:c r="A890" s="75"/>
      <x:c r="B890" s="75"/>
      <x:c r="C890" s="75"/>
      <x:c r="D890" s="75"/>
      <x:c r="E890" s="75"/>
      <x:c r="F890" s="75"/>
      <x:c r="G890" s="76"/>
      <x:c r="H890" s="75"/>
      <x:c r="I890" s="75"/>
      <x:c r="J890" s="75"/>
      <x:c r="K890" s="75"/>
      <x:c r="L890" s="75"/>
      <x:c r="M890" s="75"/>
      <x:c r="N890" s="75"/>
      <x:c r="O890" s="75"/>
      <x:c r="P890" s="75"/>
      <x:c r="Q890" s="75"/>
      <x:c r="R890" s="75"/>
      <x:c r="S890" s="75"/>
      <x:c r="T890" s="75"/>
      <x:c r="U890" s="75"/>
      <x:c r="V890" s="75"/>
      <x:c r="W890" s="75"/>
      <x:c r="X890" s="75"/>
      <x:c r="Y890" s="75"/>
      <x:c r="Z890" s="75"/>
    </x:row>
    <x:row r="891" spans="1:26" ht="45.75" customHeight="1">
      <x:c r="A891" s="75"/>
      <x:c r="B891" s="75"/>
      <x:c r="C891" s="75"/>
      <x:c r="D891" s="75"/>
      <x:c r="E891" s="75"/>
      <x:c r="F891" s="75"/>
      <x:c r="G891" s="76"/>
      <x:c r="H891" s="75"/>
      <x:c r="I891" s="75"/>
      <x:c r="J891" s="75"/>
      <x:c r="K891" s="75"/>
      <x:c r="L891" s="75"/>
      <x:c r="M891" s="75"/>
      <x:c r="N891" s="75"/>
      <x:c r="O891" s="75"/>
      <x:c r="P891" s="75"/>
      <x:c r="Q891" s="75"/>
      <x:c r="R891" s="75"/>
      <x:c r="S891" s="75"/>
      <x:c r="T891" s="75"/>
      <x:c r="U891" s="75"/>
      <x:c r="V891" s="75"/>
      <x:c r="W891" s="75"/>
      <x:c r="X891" s="75"/>
      <x:c r="Y891" s="75"/>
      <x:c r="Z891" s="75"/>
    </x:row>
    <x:row r="892" spans="1:26" ht="45.75" customHeight="1">
      <x:c r="A892" s="75"/>
      <x:c r="B892" s="75"/>
      <x:c r="C892" s="75"/>
      <x:c r="D892" s="75"/>
      <x:c r="E892" s="75"/>
      <x:c r="F892" s="75"/>
      <x:c r="G892" s="76"/>
      <x:c r="H892" s="75"/>
      <x:c r="I892" s="75"/>
      <x:c r="J892" s="75"/>
      <x:c r="K892" s="75"/>
      <x:c r="L892" s="75"/>
      <x:c r="M892" s="75"/>
      <x:c r="N892" s="75"/>
      <x:c r="O892" s="75"/>
      <x:c r="P892" s="75"/>
      <x:c r="Q892" s="75"/>
      <x:c r="R892" s="75"/>
      <x:c r="S892" s="75"/>
      <x:c r="T892" s="75"/>
      <x:c r="U892" s="75"/>
      <x:c r="V892" s="75"/>
      <x:c r="W892" s="75"/>
      <x:c r="X892" s="75"/>
      <x:c r="Y892" s="75"/>
      <x:c r="Z892" s="75"/>
    </x:row>
    <x:row r="893" spans="1:26" ht="45.75" customHeight="1">
      <x:c r="A893" s="75"/>
      <x:c r="B893" s="75"/>
      <x:c r="C893" s="75"/>
      <x:c r="D893" s="75"/>
      <x:c r="E893" s="75"/>
      <x:c r="F893" s="75"/>
      <x:c r="G893" s="76"/>
      <x:c r="H893" s="75"/>
      <x:c r="I893" s="75"/>
      <x:c r="J893" s="75"/>
      <x:c r="K893" s="75"/>
      <x:c r="L893" s="75"/>
      <x:c r="M893" s="75"/>
      <x:c r="N893" s="75"/>
      <x:c r="O893" s="75"/>
      <x:c r="P893" s="75"/>
      <x:c r="Q893" s="75"/>
      <x:c r="R893" s="75"/>
      <x:c r="S893" s="75"/>
      <x:c r="T893" s="75"/>
      <x:c r="U893" s="75"/>
      <x:c r="V893" s="75"/>
      <x:c r="W893" s="75"/>
      <x:c r="X893" s="75"/>
      <x:c r="Y893" s="75"/>
      <x:c r="Z893" s="75"/>
    </x:row>
    <x:row r="894" spans="1:26" ht="45.75" customHeight="1">
      <x:c r="A894" s="75"/>
      <x:c r="B894" s="75"/>
      <x:c r="C894" s="75"/>
      <x:c r="D894" s="75"/>
      <x:c r="E894" s="75"/>
      <x:c r="F894" s="75"/>
      <x:c r="G894" s="76"/>
      <x:c r="H894" s="75"/>
      <x:c r="I894" s="75"/>
      <x:c r="J894" s="75"/>
      <x:c r="K894" s="75"/>
      <x:c r="L894" s="75"/>
      <x:c r="M894" s="75"/>
      <x:c r="N894" s="75"/>
      <x:c r="O894" s="75"/>
      <x:c r="P894" s="75"/>
      <x:c r="Q894" s="75"/>
      <x:c r="R894" s="75"/>
      <x:c r="S894" s="75"/>
      <x:c r="T894" s="75"/>
      <x:c r="U894" s="75"/>
      <x:c r="V894" s="75"/>
      <x:c r="W894" s="75"/>
      <x:c r="X894" s="75"/>
      <x:c r="Y894" s="75"/>
      <x:c r="Z894" s="75"/>
    </x:row>
    <x:row r="895" spans="1:26" ht="45.75" customHeight="1">
      <x:c r="A895" s="75"/>
      <x:c r="B895" s="75"/>
      <x:c r="C895" s="75"/>
      <x:c r="D895" s="75"/>
      <x:c r="E895" s="75"/>
      <x:c r="F895" s="75"/>
      <x:c r="G895" s="76"/>
      <x:c r="H895" s="75"/>
      <x:c r="I895" s="75"/>
      <x:c r="J895" s="75"/>
      <x:c r="K895" s="75"/>
      <x:c r="L895" s="75"/>
      <x:c r="M895" s="75"/>
      <x:c r="N895" s="75"/>
      <x:c r="O895" s="75"/>
      <x:c r="P895" s="75"/>
      <x:c r="Q895" s="75"/>
      <x:c r="R895" s="75"/>
      <x:c r="S895" s="75"/>
      <x:c r="T895" s="75"/>
      <x:c r="U895" s="75"/>
      <x:c r="V895" s="75"/>
      <x:c r="W895" s="75"/>
      <x:c r="X895" s="75"/>
      <x:c r="Y895" s="75"/>
      <x:c r="Z895" s="75"/>
    </x:row>
    <x:row r="896" spans="1:26" ht="45.75" customHeight="1">
      <x:c r="A896" s="75"/>
      <x:c r="B896" s="75"/>
      <x:c r="C896" s="75"/>
      <x:c r="D896" s="75"/>
      <x:c r="E896" s="75"/>
      <x:c r="F896" s="75"/>
      <x:c r="G896" s="76"/>
      <x:c r="H896" s="75"/>
      <x:c r="I896" s="75"/>
      <x:c r="J896" s="75"/>
      <x:c r="K896" s="75"/>
      <x:c r="L896" s="75"/>
      <x:c r="M896" s="75"/>
      <x:c r="N896" s="75"/>
      <x:c r="O896" s="75"/>
      <x:c r="P896" s="75"/>
      <x:c r="Q896" s="75"/>
      <x:c r="R896" s="75"/>
      <x:c r="S896" s="75"/>
      <x:c r="T896" s="75"/>
      <x:c r="U896" s="75"/>
      <x:c r="V896" s="75"/>
      <x:c r="W896" s="75"/>
      <x:c r="X896" s="75"/>
      <x:c r="Y896" s="75"/>
      <x:c r="Z896" s="75"/>
    </x:row>
    <x:row r="897" spans="1:26" ht="45.75" customHeight="1">
      <x:c r="A897" s="75"/>
      <x:c r="B897" s="75"/>
      <x:c r="C897" s="75"/>
      <x:c r="D897" s="75"/>
      <x:c r="E897" s="75"/>
      <x:c r="F897" s="75"/>
      <x:c r="G897" s="76"/>
      <x:c r="H897" s="75"/>
      <x:c r="I897" s="75"/>
      <x:c r="J897" s="75"/>
      <x:c r="K897" s="75"/>
      <x:c r="L897" s="75"/>
      <x:c r="M897" s="75"/>
      <x:c r="N897" s="75"/>
      <x:c r="O897" s="75"/>
      <x:c r="P897" s="75"/>
      <x:c r="Q897" s="75"/>
      <x:c r="R897" s="75"/>
      <x:c r="S897" s="75"/>
      <x:c r="T897" s="75"/>
      <x:c r="U897" s="75"/>
      <x:c r="V897" s="75"/>
      <x:c r="W897" s="75"/>
      <x:c r="X897" s="75"/>
      <x:c r="Y897" s="75"/>
      <x:c r="Z897" s="75"/>
    </x:row>
    <x:row r="898" spans="1:26" ht="45.75" customHeight="1">
      <x:c r="A898" s="75"/>
      <x:c r="B898" s="75"/>
      <x:c r="C898" s="75"/>
      <x:c r="D898" s="75"/>
      <x:c r="E898" s="75"/>
      <x:c r="F898" s="75"/>
      <x:c r="G898" s="76"/>
      <x:c r="H898" s="75"/>
      <x:c r="I898" s="75"/>
      <x:c r="J898" s="75"/>
      <x:c r="K898" s="75"/>
      <x:c r="L898" s="75"/>
      <x:c r="M898" s="75"/>
      <x:c r="N898" s="75"/>
      <x:c r="O898" s="75"/>
      <x:c r="P898" s="75"/>
      <x:c r="Q898" s="75"/>
      <x:c r="R898" s="75"/>
      <x:c r="S898" s="75"/>
      <x:c r="T898" s="75"/>
      <x:c r="U898" s="75"/>
      <x:c r="V898" s="75"/>
      <x:c r="W898" s="75"/>
      <x:c r="X898" s="75"/>
      <x:c r="Y898" s="75"/>
      <x:c r="Z898" s="75"/>
    </x:row>
    <x:row r="899" spans="1:26" ht="45.75" customHeight="1">
      <x:c r="A899" s="75"/>
      <x:c r="B899" s="75"/>
      <x:c r="C899" s="75"/>
      <x:c r="D899" s="75"/>
      <x:c r="E899" s="75"/>
      <x:c r="F899" s="75"/>
      <x:c r="G899" s="76"/>
      <x:c r="H899" s="75"/>
      <x:c r="I899" s="75"/>
      <x:c r="J899" s="75"/>
      <x:c r="K899" s="75"/>
      <x:c r="L899" s="75"/>
      <x:c r="M899" s="75"/>
      <x:c r="N899" s="75"/>
      <x:c r="O899" s="75"/>
      <x:c r="P899" s="75"/>
      <x:c r="Q899" s="75"/>
      <x:c r="R899" s="75"/>
      <x:c r="S899" s="75"/>
      <x:c r="T899" s="75"/>
      <x:c r="U899" s="75"/>
      <x:c r="V899" s="75"/>
      <x:c r="W899" s="75"/>
      <x:c r="X899" s="75"/>
      <x:c r="Y899" s="75"/>
      <x:c r="Z899" s="75"/>
    </x:row>
    <x:row r="900" spans="1:26" ht="45.75" customHeight="1">
      <x:c r="A900" s="75"/>
      <x:c r="B900" s="75"/>
      <x:c r="C900" s="75"/>
      <x:c r="D900" s="75"/>
      <x:c r="E900" s="75"/>
      <x:c r="F900" s="75"/>
      <x:c r="G900" s="76"/>
      <x:c r="H900" s="75"/>
      <x:c r="I900" s="75"/>
      <x:c r="J900" s="75"/>
      <x:c r="K900" s="75"/>
      <x:c r="L900" s="75"/>
      <x:c r="M900" s="75"/>
      <x:c r="N900" s="75"/>
      <x:c r="O900" s="75"/>
      <x:c r="P900" s="75"/>
      <x:c r="Q900" s="75"/>
      <x:c r="R900" s="75"/>
      <x:c r="S900" s="75"/>
      <x:c r="T900" s="75"/>
      <x:c r="U900" s="75"/>
      <x:c r="V900" s="75"/>
      <x:c r="W900" s="75"/>
      <x:c r="X900" s="75"/>
      <x:c r="Y900" s="75"/>
      <x:c r="Z900" s="75"/>
    </x:row>
    <x:row r="901" spans="1:26" ht="45.75" customHeight="1">
      <x:c r="A901" s="75"/>
      <x:c r="B901" s="75"/>
      <x:c r="C901" s="75"/>
      <x:c r="D901" s="75"/>
      <x:c r="E901" s="75"/>
      <x:c r="F901" s="75"/>
      <x:c r="G901" s="76"/>
      <x:c r="H901" s="75"/>
      <x:c r="I901" s="75"/>
      <x:c r="J901" s="75"/>
      <x:c r="K901" s="75"/>
      <x:c r="L901" s="75"/>
      <x:c r="M901" s="75"/>
      <x:c r="N901" s="75"/>
      <x:c r="O901" s="75"/>
      <x:c r="P901" s="75"/>
      <x:c r="Q901" s="75"/>
      <x:c r="R901" s="75"/>
      <x:c r="S901" s="75"/>
      <x:c r="T901" s="75"/>
      <x:c r="U901" s="75"/>
      <x:c r="V901" s="75"/>
      <x:c r="W901" s="75"/>
      <x:c r="X901" s="75"/>
      <x:c r="Y901" s="75"/>
      <x:c r="Z901" s="75"/>
    </x:row>
    <x:row r="902" spans="1:26" ht="45.75" customHeight="1">
      <x:c r="A902" s="75"/>
      <x:c r="B902" s="75"/>
      <x:c r="C902" s="75"/>
      <x:c r="D902" s="75"/>
      <x:c r="E902" s="75"/>
      <x:c r="F902" s="75"/>
      <x:c r="G902" s="76"/>
      <x:c r="H902" s="75"/>
      <x:c r="I902" s="75"/>
      <x:c r="J902" s="75"/>
      <x:c r="K902" s="75"/>
      <x:c r="L902" s="75"/>
      <x:c r="M902" s="75"/>
      <x:c r="N902" s="75"/>
      <x:c r="O902" s="75"/>
      <x:c r="P902" s="75"/>
      <x:c r="Q902" s="75"/>
      <x:c r="R902" s="75"/>
      <x:c r="S902" s="75"/>
      <x:c r="T902" s="75"/>
      <x:c r="U902" s="75"/>
      <x:c r="V902" s="75"/>
      <x:c r="W902" s="75"/>
      <x:c r="X902" s="75"/>
      <x:c r="Y902" s="75"/>
      <x:c r="Z902" s="75"/>
    </x:row>
    <x:row r="903" spans="1:26" ht="45.75" customHeight="1">
      <x:c r="A903" s="75"/>
      <x:c r="B903" s="75"/>
      <x:c r="C903" s="75"/>
      <x:c r="D903" s="75"/>
      <x:c r="E903" s="75"/>
      <x:c r="F903" s="75"/>
      <x:c r="G903" s="76"/>
      <x:c r="H903" s="75"/>
      <x:c r="I903" s="75"/>
      <x:c r="J903" s="75"/>
      <x:c r="K903" s="75"/>
      <x:c r="L903" s="75"/>
      <x:c r="M903" s="75"/>
      <x:c r="N903" s="75"/>
      <x:c r="O903" s="75"/>
      <x:c r="P903" s="75"/>
      <x:c r="Q903" s="75"/>
      <x:c r="R903" s="75"/>
      <x:c r="S903" s="75"/>
      <x:c r="T903" s="75"/>
      <x:c r="U903" s="75"/>
      <x:c r="V903" s="75"/>
      <x:c r="W903" s="75"/>
      <x:c r="X903" s="75"/>
      <x:c r="Y903" s="75"/>
      <x:c r="Z903" s="75"/>
    </x:row>
    <x:row r="904" spans="1:26" ht="45.75" customHeight="1">
      <x:c r="A904" s="75"/>
      <x:c r="B904" s="75"/>
      <x:c r="C904" s="75"/>
      <x:c r="D904" s="75"/>
      <x:c r="E904" s="75"/>
      <x:c r="F904" s="75"/>
      <x:c r="G904" s="76"/>
      <x:c r="H904" s="75"/>
      <x:c r="I904" s="75"/>
      <x:c r="J904" s="75"/>
      <x:c r="K904" s="75"/>
      <x:c r="L904" s="75"/>
      <x:c r="M904" s="75"/>
      <x:c r="N904" s="75"/>
      <x:c r="O904" s="75"/>
      <x:c r="P904" s="75"/>
      <x:c r="Q904" s="75"/>
      <x:c r="R904" s="75"/>
      <x:c r="S904" s="75"/>
      <x:c r="T904" s="75"/>
      <x:c r="U904" s="75"/>
      <x:c r="V904" s="75"/>
      <x:c r="W904" s="75"/>
      <x:c r="X904" s="75"/>
      <x:c r="Y904" s="75"/>
      <x:c r="Z904" s="75"/>
    </x:row>
    <x:row r="905" spans="1:26" ht="45.75" customHeight="1">
      <x:c r="A905" s="75"/>
      <x:c r="B905" s="75"/>
      <x:c r="C905" s="75"/>
      <x:c r="D905" s="75"/>
      <x:c r="E905" s="75"/>
      <x:c r="F905" s="75"/>
      <x:c r="G905" s="76"/>
      <x:c r="H905" s="75"/>
      <x:c r="I905" s="75"/>
      <x:c r="J905" s="75"/>
      <x:c r="K905" s="75"/>
      <x:c r="L905" s="75"/>
      <x:c r="M905" s="75"/>
      <x:c r="N905" s="75"/>
      <x:c r="O905" s="75"/>
      <x:c r="P905" s="75"/>
      <x:c r="Q905" s="75"/>
      <x:c r="R905" s="75"/>
      <x:c r="S905" s="75"/>
      <x:c r="T905" s="75"/>
      <x:c r="U905" s="75"/>
      <x:c r="V905" s="75"/>
      <x:c r="W905" s="75"/>
      <x:c r="X905" s="75"/>
      <x:c r="Y905" s="75"/>
      <x:c r="Z905" s="75"/>
    </x:row>
    <x:row r="906" spans="1:26" ht="45.75" customHeight="1">
      <x:c r="A906" s="75"/>
      <x:c r="B906" s="75"/>
      <x:c r="C906" s="75"/>
      <x:c r="D906" s="75"/>
      <x:c r="E906" s="75"/>
      <x:c r="F906" s="75"/>
      <x:c r="G906" s="76"/>
      <x:c r="H906" s="75"/>
      <x:c r="I906" s="75"/>
      <x:c r="J906" s="75"/>
      <x:c r="K906" s="75"/>
      <x:c r="L906" s="75"/>
      <x:c r="M906" s="75"/>
      <x:c r="N906" s="75"/>
      <x:c r="O906" s="75"/>
      <x:c r="P906" s="75"/>
      <x:c r="Q906" s="75"/>
      <x:c r="R906" s="75"/>
      <x:c r="S906" s="75"/>
      <x:c r="T906" s="75"/>
      <x:c r="U906" s="75"/>
      <x:c r="V906" s="75"/>
      <x:c r="W906" s="75"/>
      <x:c r="X906" s="75"/>
      <x:c r="Y906" s="75"/>
      <x:c r="Z906" s="75"/>
    </x:row>
    <x:row r="907" spans="1:26" ht="45.75" customHeight="1">
      <x:c r="A907" s="75"/>
      <x:c r="B907" s="75"/>
      <x:c r="C907" s="75"/>
      <x:c r="D907" s="75"/>
      <x:c r="E907" s="75"/>
      <x:c r="F907" s="75"/>
      <x:c r="G907" s="76"/>
      <x:c r="H907" s="75"/>
      <x:c r="I907" s="75"/>
      <x:c r="J907" s="75"/>
      <x:c r="K907" s="75"/>
      <x:c r="L907" s="75"/>
      <x:c r="M907" s="75"/>
      <x:c r="N907" s="75"/>
      <x:c r="O907" s="75"/>
      <x:c r="P907" s="75"/>
      <x:c r="Q907" s="75"/>
      <x:c r="R907" s="75"/>
      <x:c r="S907" s="75"/>
      <x:c r="T907" s="75"/>
      <x:c r="U907" s="75"/>
      <x:c r="V907" s="75"/>
      <x:c r="W907" s="75"/>
      <x:c r="X907" s="75"/>
      <x:c r="Y907" s="75"/>
      <x:c r="Z907" s="75"/>
    </x:row>
    <x:row r="908" spans="1:26" ht="45.75" customHeight="1">
      <x:c r="A908" s="75"/>
      <x:c r="B908" s="75"/>
      <x:c r="C908" s="75"/>
      <x:c r="D908" s="75"/>
      <x:c r="E908" s="75"/>
      <x:c r="F908" s="75"/>
      <x:c r="G908" s="76"/>
      <x:c r="H908" s="75"/>
      <x:c r="I908" s="75"/>
      <x:c r="J908" s="75"/>
      <x:c r="K908" s="75"/>
      <x:c r="L908" s="75"/>
      <x:c r="M908" s="75"/>
      <x:c r="N908" s="75"/>
      <x:c r="O908" s="75"/>
      <x:c r="P908" s="75"/>
      <x:c r="Q908" s="75"/>
      <x:c r="R908" s="75"/>
      <x:c r="S908" s="75"/>
      <x:c r="T908" s="75"/>
      <x:c r="U908" s="75"/>
      <x:c r="V908" s="75"/>
      <x:c r="W908" s="75"/>
      <x:c r="X908" s="75"/>
      <x:c r="Y908" s="75"/>
      <x:c r="Z908" s="75"/>
    </x:row>
    <x:row r="909" spans="1:26" ht="45.75" customHeight="1">
      <x:c r="A909" s="75"/>
      <x:c r="B909" s="75"/>
      <x:c r="C909" s="75"/>
      <x:c r="D909" s="75"/>
      <x:c r="E909" s="75"/>
      <x:c r="F909" s="75"/>
      <x:c r="G909" s="76"/>
      <x:c r="H909" s="75"/>
      <x:c r="I909" s="75"/>
      <x:c r="J909" s="75"/>
      <x:c r="K909" s="75"/>
      <x:c r="L909" s="75"/>
      <x:c r="M909" s="75"/>
      <x:c r="N909" s="75"/>
      <x:c r="O909" s="75"/>
      <x:c r="P909" s="75"/>
      <x:c r="Q909" s="75"/>
      <x:c r="R909" s="75"/>
      <x:c r="S909" s="75"/>
      <x:c r="T909" s="75"/>
      <x:c r="U909" s="75"/>
      <x:c r="V909" s="75"/>
      <x:c r="W909" s="75"/>
      <x:c r="X909" s="75"/>
      <x:c r="Y909" s="75"/>
      <x:c r="Z909" s="75"/>
    </x:row>
    <x:row r="910" spans="1:26" ht="45.75" customHeight="1">
      <x:c r="A910" s="75"/>
      <x:c r="B910" s="75"/>
      <x:c r="C910" s="75"/>
      <x:c r="D910" s="75"/>
      <x:c r="E910" s="75"/>
      <x:c r="F910" s="75"/>
      <x:c r="G910" s="76"/>
      <x:c r="H910" s="75"/>
      <x:c r="I910" s="75"/>
      <x:c r="J910" s="75"/>
      <x:c r="K910" s="75"/>
      <x:c r="L910" s="75"/>
      <x:c r="M910" s="75"/>
      <x:c r="N910" s="75"/>
      <x:c r="O910" s="75"/>
      <x:c r="P910" s="75"/>
      <x:c r="Q910" s="75"/>
      <x:c r="R910" s="75"/>
      <x:c r="S910" s="75"/>
      <x:c r="T910" s="75"/>
      <x:c r="U910" s="75"/>
      <x:c r="V910" s="75"/>
      <x:c r="W910" s="75"/>
      <x:c r="X910" s="75"/>
      <x:c r="Y910" s="75"/>
      <x:c r="Z910" s="75"/>
    </x:row>
    <x:row r="911" spans="1:26" ht="45.75" customHeight="1">
      <x:c r="A911" s="75"/>
      <x:c r="B911" s="75"/>
      <x:c r="C911" s="75"/>
      <x:c r="D911" s="75"/>
      <x:c r="E911" s="75"/>
      <x:c r="F911" s="75"/>
      <x:c r="G911" s="76"/>
      <x:c r="H911" s="75"/>
      <x:c r="I911" s="75"/>
      <x:c r="J911" s="75"/>
      <x:c r="K911" s="75"/>
      <x:c r="L911" s="75"/>
      <x:c r="M911" s="75"/>
      <x:c r="N911" s="75"/>
      <x:c r="O911" s="75"/>
      <x:c r="P911" s="75"/>
      <x:c r="Q911" s="75"/>
      <x:c r="R911" s="75"/>
      <x:c r="S911" s="75"/>
      <x:c r="T911" s="75"/>
      <x:c r="U911" s="75"/>
      <x:c r="V911" s="75"/>
      <x:c r="W911" s="75"/>
      <x:c r="X911" s="75"/>
      <x:c r="Y911" s="75"/>
      <x:c r="Z911" s="75"/>
    </x:row>
    <x:row r="912" spans="1:26" ht="45.75" customHeight="1">
      <x:c r="A912" s="75"/>
      <x:c r="B912" s="75"/>
      <x:c r="C912" s="75"/>
      <x:c r="D912" s="75"/>
      <x:c r="E912" s="75"/>
      <x:c r="F912" s="75"/>
      <x:c r="G912" s="76"/>
      <x:c r="H912" s="75"/>
      <x:c r="I912" s="75"/>
      <x:c r="J912" s="75"/>
      <x:c r="K912" s="75"/>
      <x:c r="L912" s="75"/>
      <x:c r="M912" s="75"/>
      <x:c r="N912" s="75"/>
      <x:c r="O912" s="75"/>
      <x:c r="P912" s="75"/>
      <x:c r="Q912" s="75"/>
      <x:c r="R912" s="75"/>
      <x:c r="S912" s="75"/>
      <x:c r="T912" s="75"/>
      <x:c r="U912" s="75"/>
      <x:c r="V912" s="75"/>
      <x:c r="W912" s="75"/>
      <x:c r="X912" s="75"/>
      <x:c r="Y912" s="75"/>
      <x:c r="Z912" s="75"/>
    </x:row>
    <x:row r="913" spans="1:26" ht="45.75" customHeight="1">
      <x:c r="A913" s="75"/>
      <x:c r="B913" s="75"/>
      <x:c r="C913" s="75"/>
      <x:c r="D913" s="75"/>
      <x:c r="E913" s="75"/>
      <x:c r="F913" s="75"/>
      <x:c r="G913" s="76"/>
      <x:c r="H913" s="75"/>
      <x:c r="I913" s="75"/>
      <x:c r="J913" s="75"/>
      <x:c r="K913" s="75"/>
      <x:c r="L913" s="75"/>
      <x:c r="M913" s="75"/>
      <x:c r="N913" s="75"/>
      <x:c r="O913" s="75"/>
      <x:c r="P913" s="75"/>
      <x:c r="Q913" s="75"/>
      <x:c r="R913" s="75"/>
      <x:c r="S913" s="75"/>
      <x:c r="T913" s="75"/>
      <x:c r="U913" s="75"/>
      <x:c r="V913" s="75"/>
      <x:c r="W913" s="75"/>
      <x:c r="X913" s="75"/>
      <x:c r="Y913" s="75"/>
      <x:c r="Z913" s="75"/>
    </x:row>
    <x:row r="914" spans="1:26" ht="45.75" customHeight="1">
      <x:c r="A914" s="75"/>
      <x:c r="B914" s="75"/>
      <x:c r="C914" s="75"/>
      <x:c r="D914" s="75"/>
      <x:c r="E914" s="75"/>
      <x:c r="F914" s="75"/>
      <x:c r="G914" s="76"/>
      <x:c r="H914" s="75"/>
      <x:c r="I914" s="75"/>
      <x:c r="J914" s="75"/>
      <x:c r="K914" s="75"/>
      <x:c r="L914" s="75"/>
      <x:c r="M914" s="75"/>
      <x:c r="N914" s="75"/>
      <x:c r="O914" s="75"/>
      <x:c r="P914" s="75"/>
      <x:c r="Q914" s="75"/>
      <x:c r="R914" s="75"/>
      <x:c r="S914" s="75"/>
      <x:c r="T914" s="75"/>
      <x:c r="U914" s="75"/>
      <x:c r="V914" s="75"/>
      <x:c r="W914" s="75"/>
      <x:c r="X914" s="75"/>
      <x:c r="Y914" s="75"/>
      <x:c r="Z914" s="75"/>
    </x:row>
    <x:row r="915" spans="1:26" ht="45.75" customHeight="1">
      <x:c r="A915" s="75"/>
      <x:c r="B915" s="75"/>
      <x:c r="C915" s="75"/>
      <x:c r="D915" s="75"/>
      <x:c r="E915" s="75"/>
      <x:c r="F915" s="75"/>
      <x:c r="G915" s="76"/>
      <x:c r="H915" s="75"/>
      <x:c r="I915" s="75"/>
      <x:c r="J915" s="75"/>
      <x:c r="K915" s="75"/>
      <x:c r="L915" s="75"/>
      <x:c r="M915" s="75"/>
      <x:c r="N915" s="75"/>
      <x:c r="O915" s="75"/>
      <x:c r="P915" s="75"/>
      <x:c r="Q915" s="75"/>
      <x:c r="R915" s="75"/>
      <x:c r="S915" s="75"/>
      <x:c r="T915" s="75"/>
      <x:c r="U915" s="75"/>
      <x:c r="V915" s="75"/>
      <x:c r="W915" s="75"/>
      <x:c r="X915" s="75"/>
      <x:c r="Y915" s="75"/>
      <x:c r="Z915" s="75"/>
    </x:row>
    <x:row r="916" spans="1:26" ht="45.75" customHeight="1">
      <x:c r="A916" s="75"/>
      <x:c r="B916" s="75"/>
      <x:c r="C916" s="75"/>
      <x:c r="D916" s="75"/>
      <x:c r="E916" s="75"/>
      <x:c r="F916" s="75"/>
      <x:c r="G916" s="76"/>
      <x:c r="H916" s="75"/>
      <x:c r="I916" s="75"/>
      <x:c r="J916" s="75"/>
      <x:c r="K916" s="75"/>
      <x:c r="L916" s="75"/>
      <x:c r="M916" s="75"/>
      <x:c r="N916" s="75"/>
      <x:c r="O916" s="75"/>
      <x:c r="P916" s="75"/>
      <x:c r="Q916" s="75"/>
      <x:c r="R916" s="75"/>
      <x:c r="S916" s="75"/>
      <x:c r="T916" s="75"/>
      <x:c r="U916" s="75"/>
      <x:c r="V916" s="75"/>
      <x:c r="W916" s="75"/>
      <x:c r="X916" s="75"/>
      <x:c r="Y916" s="75"/>
      <x:c r="Z916" s="75"/>
    </x:row>
    <x:row r="917" spans="1:26" ht="45.75" customHeight="1">
      <x:c r="A917" s="75"/>
      <x:c r="B917" s="75"/>
      <x:c r="C917" s="75"/>
      <x:c r="D917" s="75"/>
      <x:c r="E917" s="75"/>
      <x:c r="F917" s="75"/>
      <x:c r="G917" s="76"/>
      <x:c r="H917" s="75"/>
      <x:c r="I917" s="75"/>
      <x:c r="J917" s="75"/>
      <x:c r="K917" s="75"/>
      <x:c r="L917" s="75"/>
      <x:c r="M917" s="75"/>
      <x:c r="N917" s="75"/>
      <x:c r="O917" s="75"/>
      <x:c r="P917" s="75"/>
      <x:c r="Q917" s="75"/>
      <x:c r="R917" s="75"/>
      <x:c r="S917" s="75"/>
      <x:c r="T917" s="75"/>
      <x:c r="U917" s="75"/>
      <x:c r="V917" s="75"/>
      <x:c r="W917" s="75"/>
      <x:c r="X917" s="75"/>
      <x:c r="Y917" s="75"/>
      <x:c r="Z917" s="75"/>
    </x:row>
    <x:row r="918" spans="1:26" ht="45.75" customHeight="1">
      <x:c r="A918" s="75"/>
      <x:c r="B918" s="75"/>
      <x:c r="C918" s="75"/>
      <x:c r="D918" s="75"/>
      <x:c r="E918" s="75"/>
      <x:c r="F918" s="75"/>
      <x:c r="G918" s="76"/>
      <x:c r="H918" s="75"/>
      <x:c r="I918" s="75"/>
      <x:c r="J918" s="75"/>
      <x:c r="K918" s="75"/>
      <x:c r="L918" s="75"/>
      <x:c r="M918" s="75"/>
      <x:c r="N918" s="75"/>
      <x:c r="O918" s="75"/>
      <x:c r="P918" s="75"/>
      <x:c r="Q918" s="75"/>
      <x:c r="R918" s="75"/>
      <x:c r="S918" s="75"/>
      <x:c r="T918" s="75"/>
      <x:c r="U918" s="75"/>
      <x:c r="V918" s="75"/>
      <x:c r="W918" s="75"/>
      <x:c r="X918" s="75"/>
      <x:c r="Y918" s="75"/>
      <x:c r="Z918" s="75"/>
    </x:row>
    <x:row r="919" spans="1:26" ht="45.75" customHeight="1">
      <x:c r="A919" s="75"/>
      <x:c r="B919" s="75"/>
      <x:c r="C919" s="75"/>
      <x:c r="D919" s="75"/>
      <x:c r="E919" s="75"/>
      <x:c r="F919" s="75"/>
      <x:c r="G919" s="76"/>
      <x:c r="H919" s="75"/>
      <x:c r="I919" s="75"/>
      <x:c r="J919" s="75"/>
      <x:c r="K919" s="75"/>
      <x:c r="L919" s="75"/>
      <x:c r="M919" s="75"/>
      <x:c r="N919" s="75"/>
      <x:c r="O919" s="75"/>
      <x:c r="P919" s="75"/>
      <x:c r="Q919" s="75"/>
      <x:c r="R919" s="75"/>
      <x:c r="S919" s="75"/>
      <x:c r="T919" s="75"/>
      <x:c r="U919" s="75"/>
      <x:c r="V919" s="75"/>
      <x:c r="W919" s="75"/>
      <x:c r="X919" s="75"/>
      <x:c r="Y919" s="75"/>
      <x:c r="Z919" s="75"/>
    </x:row>
    <x:row r="920" spans="1:26" ht="45.75" customHeight="1">
      <x:c r="A920" s="75"/>
      <x:c r="B920" s="75"/>
      <x:c r="C920" s="75"/>
      <x:c r="D920" s="75"/>
      <x:c r="E920" s="75"/>
      <x:c r="F920" s="75"/>
      <x:c r="G920" s="76"/>
      <x:c r="H920" s="75"/>
      <x:c r="I920" s="75"/>
      <x:c r="J920" s="75"/>
      <x:c r="K920" s="75"/>
      <x:c r="L920" s="75"/>
      <x:c r="M920" s="75"/>
      <x:c r="N920" s="75"/>
      <x:c r="O920" s="75"/>
      <x:c r="P920" s="75"/>
      <x:c r="Q920" s="75"/>
      <x:c r="R920" s="75"/>
      <x:c r="S920" s="75"/>
      <x:c r="T920" s="75"/>
      <x:c r="U920" s="75"/>
      <x:c r="V920" s="75"/>
      <x:c r="W920" s="75"/>
      <x:c r="X920" s="75"/>
      <x:c r="Y920" s="75"/>
      <x:c r="Z920" s="75"/>
    </x:row>
    <x:row r="921" spans="1:26" ht="45.75" customHeight="1">
      <x:c r="A921" s="75"/>
      <x:c r="B921" s="75"/>
      <x:c r="C921" s="75"/>
      <x:c r="D921" s="75"/>
      <x:c r="E921" s="75"/>
      <x:c r="F921" s="75"/>
      <x:c r="G921" s="76"/>
      <x:c r="H921" s="75"/>
      <x:c r="I921" s="75"/>
      <x:c r="J921" s="75"/>
      <x:c r="K921" s="75"/>
      <x:c r="L921" s="75"/>
      <x:c r="M921" s="75"/>
      <x:c r="N921" s="75"/>
      <x:c r="O921" s="75"/>
      <x:c r="P921" s="75"/>
      <x:c r="Q921" s="75"/>
      <x:c r="R921" s="75"/>
      <x:c r="S921" s="75"/>
      <x:c r="T921" s="75"/>
      <x:c r="U921" s="75"/>
      <x:c r="V921" s="75"/>
      <x:c r="W921" s="75"/>
      <x:c r="X921" s="75"/>
      <x:c r="Y921" s="75"/>
      <x:c r="Z921" s="75"/>
    </x:row>
    <x:row r="922" spans="1:26" ht="45.75" customHeight="1">
      <x:c r="A922" s="75"/>
      <x:c r="B922" s="75"/>
      <x:c r="C922" s="75"/>
      <x:c r="D922" s="75"/>
      <x:c r="E922" s="75"/>
      <x:c r="F922" s="75"/>
      <x:c r="G922" s="76"/>
      <x:c r="H922" s="75"/>
      <x:c r="I922" s="75"/>
      <x:c r="J922" s="75"/>
      <x:c r="K922" s="75"/>
      <x:c r="L922" s="75"/>
      <x:c r="M922" s="75"/>
      <x:c r="N922" s="75"/>
      <x:c r="O922" s="75"/>
      <x:c r="P922" s="75"/>
      <x:c r="Q922" s="75"/>
      <x:c r="R922" s="75"/>
      <x:c r="S922" s="75"/>
      <x:c r="T922" s="75"/>
      <x:c r="U922" s="75"/>
      <x:c r="V922" s="75"/>
      <x:c r="W922" s="75"/>
      <x:c r="X922" s="75"/>
      <x:c r="Y922" s="75"/>
      <x:c r="Z922" s="75"/>
    </x:row>
    <x:row r="923" spans="1:26" ht="45.75" customHeight="1">
      <x:c r="A923" s="75"/>
      <x:c r="B923" s="75"/>
      <x:c r="C923" s="75"/>
      <x:c r="D923" s="75"/>
      <x:c r="E923" s="75"/>
      <x:c r="F923" s="75"/>
      <x:c r="G923" s="76"/>
      <x:c r="H923" s="75"/>
      <x:c r="I923" s="75"/>
      <x:c r="J923" s="75"/>
      <x:c r="K923" s="75"/>
      <x:c r="L923" s="75"/>
      <x:c r="M923" s="75"/>
      <x:c r="N923" s="75"/>
      <x:c r="O923" s="75"/>
      <x:c r="P923" s="75"/>
      <x:c r="Q923" s="75"/>
      <x:c r="R923" s="75"/>
      <x:c r="S923" s="75"/>
      <x:c r="T923" s="75"/>
      <x:c r="U923" s="75"/>
      <x:c r="V923" s="75"/>
      <x:c r="W923" s="75"/>
      <x:c r="X923" s="75"/>
      <x:c r="Y923" s="75"/>
      <x:c r="Z923" s="75"/>
    </x:row>
    <x:row r="924" spans="1:26" ht="45.75" customHeight="1">
      <x:c r="A924" s="75"/>
      <x:c r="B924" s="75"/>
      <x:c r="C924" s="75"/>
      <x:c r="D924" s="75"/>
      <x:c r="E924" s="75"/>
      <x:c r="F924" s="75"/>
      <x:c r="G924" s="76"/>
      <x:c r="H924" s="75"/>
      <x:c r="I924" s="75"/>
      <x:c r="J924" s="75"/>
      <x:c r="K924" s="75"/>
      <x:c r="L924" s="75"/>
      <x:c r="M924" s="75"/>
      <x:c r="N924" s="75"/>
      <x:c r="O924" s="75"/>
      <x:c r="P924" s="75"/>
      <x:c r="Q924" s="75"/>
      <x:c r="R924" s="75"/>
      <x:c r="S924" s="75"/>
      <x:c r="T924" s="75"/>
      <x:c r="U924" s="75"/>
      <x:c r="V924" s="75"/>
      <x:c r="W924" s="75"/>
      <x:c r="X924" s="75"/>
      <x:c r="Y924" s="75"/>
      <x:c r="Z924" s="75"/>
    </x:row>
    <x:row r="925" spans="1:26" ht="45.75" customHeight="1">
      <x:c r="A925" s="75"/>
      <x:c r="B925" s="75"/>
      <x:c r="C925" s="75"/>
      <x:c r="D925" s="75"/>
      <x:c r="E925" s="75"/>
      <x:c r="F925" s="75"/>
      <x:c r="G925" s="76"/>
      <x:c r="H925" s="75"/>
      <x:c r="I925" s="75"/>
      <x:c r="J925" s="75"/>
      <x:c r="K925" s="75"/>
      <x:c r="L925" s="75"/>
      <x:c r="M925" s="75"/>
      <x:c r="N925" s="75"/>
      <x:c r="O925" s="75"/>
      <x:c r="P925" s="75"/>
      <x:c r="Q925" s="75"/>
      <x:c r="R925" s="75"/>
      <x:c r="S925" s="75"/>
      <x:c r="T925" s="75"/>
      <x:c r="U925" s="75"/>
      <x:c r="V925" s="75"/>
      <x:c r="W925" s="75"/>
      <x:c r="X925" s="75"/>
      <x:c r="Y925" s="75"/>
      <x:c r="Z925" s="75"/>
    </x:row>
    <x:row r="926" spans="1:26" ht="45.75" customHeight="1">
      <x:c r="A926" s="75"/>
      <x:c r="B926" s="75"/>
      <x:c r="C926" s="75"/>
      <x:c r="D926" s="75"/>
      <x:c r="E926" s="75"/>
      <x:c r="F926" s="75"/>
      <x:c r="G926" s="76"/>
      <x:c r="H926" s="75"/>
      <x:c r="I926" s="75"/>
      <x:c r="J926" s="75"/>
      <x:c r="K926" s="75"/>
      <x:c r="L926" s="75"/>
      <x:c r="M926" s="75"/>
      <x:c r="N926" s="75"/>
      <x:c r="O926" s="75"/>
      <x:c r="P926" s="75"/>
      <x:c r="Q926" s="75"/>
      <x:c r="R926" s="75"/>
      <x:c r="S926" s="75"/>
      <x:c r="T926" s="75"/>
      <x:c r="U926" s="75"/>
      <x:c r="V926" s="75"/>
      <x:c r="W926" s="75"/>
      <x:c r="X926" s="75"/>
      <x:c r="Y926" s="75"/>
      <x:c r="Z926" s="75"/>
    </x:row>
    <x:row r="927" spans="1:26" ht="45.75" customHeight="1">
      <x:c r="A927" s="75"/>
      <x:c r="B927" s="75"/>
      <x:c r="C927" s="75"/>
      <x:c r="D927" s="75"/>
      <x:c r="E927" s="75"/>
      <x:c r="F927" s="75"/>
      <x:c r="G927" s="76"/>
      <x:c r="H927" s="75"/>
      <x:c r="I927" s="75"/>
      <x:c r="J927" s="75"/>
      <x:c r="K927" s="75"/>
      <x:c r="L927" s="75"/>
      <x:c r="M927" s="75"/>
      <x:c r="N927" s="75"/>
      <x:c r="O927" s="75"/>
      <x:c r="P927" s="75"/>
      <x:c r="Q927" s="75"/>
      <x:c r="R927" s="75"/>
      <x:c r="S927" s="75"/>
      <x:c r="T927" s="75"/>
      <x:c r="U927" s="75"/>
      <x:c r="V927" s="75"/>
      <x:c r="W927" s="75"/>
      <x:c r="X927" s="75"/>
      <x:c r="Y927" s="75"/>
      <x:c r="Z927" s="75"/>
    </x:row>
    <x:row r="928" spans="1:26" ht="45.75" customHeight="1">
      <x:c r="A928" s="75"/>
      <x:c r="B928" s="75"/>
      <x:c r="C928" s="75"/>
      <x:c r="D928" s="75"/>
      <x:c r="E928" s="75"/>
      <x:c r="F928" s="75"/>
      <x:c r="G928" s="76"/>
      <x:c r="H928" s="75"/>
      <x:c r="I928" s="75"/>
      <x:c r="J928" s="75"/>
      <x:c r="K928" s="75"/>
      <x:c r="L928" s="75"/>
      <x:c r="M928" s="75"/>
      <x:c r="N928" s="75"/>
      <x:c r="O928" s="75"/>
      <x:c r="P928" s="75"/>
      <x:c r="Q928" s="75"/>
      <x:c r="R928" s="75"/>
      <x:c r="S928" s="75"/>
      <x:c r="T928" s="75"/>
      <x:c r="U928" s="75"/>
      <x:c r="V928" s="75"/>
      <x:c r="W928" s="75"/>
      <x:c r="X928" s="75"/>
      <x:c r="Y928" s="75"/>
      <x:c r="Z928" s="75"/>
    </x:row>
    <x:row r="929" spans="1:26" ht="45.75" customHeight="1">
      <x:c r="A929" s="75"/>
      <x:c r="B929" s="75"/>
      <x:c r="C929" s="75"/>
      <x:c r="D929" s="75"/>
      <x:c r="E929" s="75"/>
      <x:c r="F929" s="75"/>
      <x:c r="G929" s="76"/>
      <x:c r="H929" s="75"/>
      <x:c r="I929" s="75"/>
      <x:c r="J929" s="75"/>
      <x:c r="K929" s="75"/>
      <x:c r="L929" s="75"/>
      <x:c r="M929" s="75"/>
      <x:c r="N929" s="75"/>
      <x:c r="O929" s="75"/>
      <x:c r="P929" s="75"/>
      <x:c r="Q929" s="75"/>
      <x:c r="R929" s="75"/>
      <x:c r="S929" s="75"/>
      <x:c r="T929" s="75"/>
      <x:c r="U929" s="75"/>
      <x:c r="V929" s="75"/>
      <x:c r="W929" s="75"/>
      <x:c r="X929" s="75"/>
      <x:c r="Y929" s="75"/>
      <x:c r="Z929" s="75"/>
    </x:row>
    <x:row r="930" spans="1:26" ht="45.75" customHeight="1">
      <x:c r="A930" s="75"/>
      <x:c r="B930" s="75"/>
      <x:c r="C930" s="75"/>
      <x:c r="D930" s="75"/>
      <x:c r="E930" s="75"/>
      <x:c r="F930" s="75"/>
      <x:c r="G930" s="76"/>
      <x:c r="H930" s="75"/>
      <x:c r="I930" s="75"/>
      <x:c r="J930" s="75"/>
      <x:c r="K930" s="75"/>
      <x:c r="L930" s="75"/>
      <x:c r="M930" s="75"/>
      <x:c r="N930" s="75"/>
      <x:c r="O930" s="75"/>
      <x:c r="P930" s="75"/>
      <x:c r="Q930" s="75"/>
      <x:c r="R930" s="75"/>
      <x:c r="S930" s="75"/>
      <x:c r="T930" s="75"/>
      <x:c r="U930" s="75"/>
      <x:c r="V930" s="75"/>
      <x:c r="W930" s="75"/>
      <x:c r="X930" s="75"/>
      <x:c r="Y930" s="75"/>
      <x:c r="Z930" s="75"/>
    </x:row>
    <x:row r="931" spans="1:26" ht="45.75" customHeight="1">
      <x:c r="A931" s="75"/>
      <x:c r="B931" s="75"/>
      <x:c r="C931" s="75"/>
      <x:c r="D931" s="75"/>
      <x:c r="E931" s="75"/>
      <x:c r="F931" s="75"/>
      <x:c r="G931" s="76"/>
      <x:c r="H931" s="75"/>
      <x:c r="I931" s="75"/>
      <x:c r="J931" s="75"/>
      <x:c r="K931" s="75"/>
      <x:c r="L931" s="75"/>
      <x:c r="M931" s="75"/>
      <x:c r="N931" s="75"/>
      <x:c r="O931" s="75"/>
      <x:c r="P931" s="75"/>
      <x:c r="Q931" s="75"/>
      <x:c r="R931" s="75"/>
      <x:c r="S931" s="75"/>
      <x:c r="T931" s="75"/>
      <x:c r="U931" s="75"/>
      <x:c r="V931" s="75"/>
      <x:c r="W931" s="75"/>
      <x:c r="X931" s="75"/>
      <x:c r="Y931" s="75"/>
      <x:c r="Z931" s="75"/>
    </x:row>
    <x:row r="932" spans="1:26" ht="45.75" customHeight="1">
      <x:c r="A932" s="75"/>
      <x:c r="B932" s="75"/>
      <x:c r="C932" s="75"/>
      <x:c r="D932" s="75"/>
      <x:c r="E932" s="75"/>
      <x:c r="F932" s="75"/>
      <x:c r="G932" s="76"/>
      <x:c r="H932" s="75"/>
      <x:c r="I932" s="75"/>
      <x:c r="J932" s="75"/>
      <x:c r="K932" s="75"/>
      <x:c r="L932" s="75"/>
      <x:c r="M932" s="75"/>
      <x:c r="N932" s="75"/>
      <x:c r="O932" s="75"/>
      <x:c r="P932" s="75"/>
      <x:c r="Q932" s="75"/>
      <x:c r="R932" s="75"/>
      <x:c r="S932" s="75"/>
      <x:c r="T932" s="75"/>
      <x:c r="U932" s="75"/>
      <x:c r="V932" s="75"/>
      <x:c r="W932" s="75"/>
      <x:c r="X932" s="75"/>
      <x:c r="Y932" s="75"/>
      <x:c r="Z932" s="75"/>
    </x:row>
    <x:row r="933" spans="1:26" ht="45.75" customHeight="1">
      <x:c r="A933" s="75"/>
      <x:c r="B933" s="75"/>
      <x:c r="C933" s="75"/>
      <x:c r="D933" s="75"/>
      <x:c r="E933" s="75"/>
      <x:c r="F933" s="75"/>
      <x:c r="G933" s="76"/>
      <x:c r="H933" s="75"/>
      <x:c r="I933" s="75"/>
      <x:c r="J933" s="75"/>
      <x:c r="K933" s="75"/>
      <x:c r="L933" s="75"/>
      <x:c r="M933" s="75"/>
      <x:c r="N933" s="75"/>
      <x:c r="O933" s="75"/>
      <x:c r="P933" s="75"/>
      <x:c r="Q933" s="75"/>
      <x:c r="R933" s="75"/>
      <x:c r="S933" s="75"/>
      <x:c r="T933" s="75"/>
      <x:c r="U933" s="75"/>
      <x:c r="V933" s="75"/>
      <x:c r="W933" s="75"/>
      <x:c r="X933" s="75"/>
      <x:c r="Y933" s="75"/>
      <x:c r="Z933" s="75"/>
    </x:row>
    <x:row r="934" spans="1:26" ht="45.75" customHeight="1">
      <x:c r="A934" s="75"/>
      <x:c r="B934" s="75"/>
      <x:c r="C934" s="75"/>
      <x:c r="D934" s="75"/>
      <x:c r="E934" s="75"/>
      <x:c r="F934" s="75"/>
      <x:c r="G934" s="76"/>
      <x:c r="H934" s="75"/>
      <x:c r="I934" s="75"/>
      <x:c r="J934" s="75"/>
      <x:c r="K934" s="75"/>
      <x:c r="L934" s="75"/>
      <x:c r="M934" s="75"/>
      <x:c r="N934" s="75"/>
      <x:c r="O934" s="75"/>
      <x:c r="P934" s="75"/>
      <x:c r="Q934" s="75"/>
      <x:c r="R934" s="75"/>
      <x:c r="S934" s="75"/>
      <x:c r="T934" s="75"/>
      <x:c r="U934" s="75"/>
      <x:c r="V934" s="75"/>
      <x:c r="W934" s="75"/>
      <x:c r="X934" s="75"/>
      <x:c r="Y934" s="75"/>
      <x:c r="Z934" s="75"/>
    </x:row>
    <x:row r="935" spans="1:26" ht="45.75" customHeight="1">
      <x:c r="A935" s="75"/>
      <x:c r="B935" s="75"/>
      <x:c r="C935" s="75"/>
      <x:c r="D935" s="75"/>
      <x:c r="E935" s="75"/>
      <x:c r="F935" s="75"/>
      <x:c r="G935" s="76"/>
      <x:c r="H935" s="75"/>
      <x:c r="I935" s="75"/>
      <x:c r="J935" s="75"/>
      <x:c r="K935" s="75"/>
      <x:c r="L935" s="75"/>
      <x:c r="M935" s="75"/>
      <x:c r="N935" s="75"/>
      <x:c r="O935" s="75"/>
      <x:c r="P935" s="75"/>
      <x:c r="Q935" s="75"/>
      <x:c r="R935" s="75"/>
      <x:c r="S935" s="75"/>
      <x:c r="T935" s="75"/>
      <x:c r="U935" s="75"/>
      <x:c r="V935" s="75"/>
      <x:c r="W935" s="75"/>
      <x:c r="X935" s="75"/>
      <x:c r="Y935" s="75"/>
      <x:c r="Z935" s="75"/>
    </x:row>
    <x:row r="936" spans="1:26" ht="45.75" customHeight="1">
      <x:c r="A936" s="75"/>
      <x:c r="B936" s="75"/>
      <x:c r="C936" s="75"/>
      <x:c r="D936" s="75"/>
      <x:c r="E936" s="75"/>
      <x:c r="F936" s="75"/>
      <x:c r="G936" s="76"/>
      <x:c r="H936" s="75"/>
      <x:c r="I936" s="75"/>
      <x:c r="J936" s="75"/>
      <x:c r="K936" s="75"/>
      <x:c r="L936" s="75"/>
      <x:c r="M936" s="75"/>
      <x:c r="N936" s="75"/>
      <x:c r="O936" s="75"/>
      <x:c r="P936" s="75"/>
      <x:c r="Q936" s="75"/>
      <x:c r="R936" s="75"/>
      <x:c r="S936" s="75"/>
      <x:c r="T936" s="75"/>
      <x:c r="U936" s="75"/>
      <x:c r="V936" s="75"/>
      <x:c r="W936" s="75"/>
      <x:c r="X936" s="75"/>
      <x:c r="Y936" s="75"/>
      <x:c r="Z936" s="75"/>
    </x:row>
    <x:row r="937" spans="1:26" ht="45.75" customHeight="1">
      <x:c r="A937" s="75"/>
      <x:c r="B937" s="75"/>
      <x:c r="C937" s="75"/>
      <x:c r="D937" s="75"/>
      <x:c r="E937" s="75"/>
      <x:c r="F937" s="75"/>
      <x:c r="G937" s="76"/>
      <x:c r="H937" s="75"/>
      <x:c r="I937" s="75"/>
      <x:c r="J937" s="75"/>
      <x:c r="K937" s="75"/>
      <x:c r="L937" s="75"/>
      <x:c r="M937" s="75"/>
      <x:c r="N937" s="75"/>
      <x:c r="O937" s="75"/>
      <x:c r="P937" s="75"/>
      <x:c r="Q937" s="75"/>
      <x:c r="R937" s="75"/>
      <x:c r="S937" s="75"/>
      <x:c r="T937" s="75"/>
      <x:c r="U937" s="75"/>
      <x:c r="V937" s="75"/>
      <x:c r="W937" s="75"/>
      <x:c r="X937" s="75"/>
      <x:c r="Y937" s="75"/>
      <x:c r="Z937" s="75"/>
    </x:row>
    <x:row r="938" spans="1:26" ht="45.75" customHeight="1">
      <x:c r="A938" s="75"/>
      <x:c r="B938" s="75"/>
      <x:c r="C938" s="75"/>
      <x:c r="D938" s="75"/>
      <x:c r="E938" s="75"/>
      <x:c r="F938" s="75"/>
      <x:c r="G938" s="76"/>
      <x:c r="H938" s="75"/>
      <x:c r="I938" s="75"/>
      <x:c r="J938" s="75"/>
      <x:c r="K938" s="75"/>
      <x:c r="L938" s="75"/>
      <x:c r="M938" s="75"/>
      <x:c r="N938" s="75"/>
      <x:c r="O938" s="75"/>
      <x:c r="P938" s="75"/>
      <x:c r="Q938" s="75"/>
      <x:c r="R938" s="75"/>
      <x:c r="S938" s="75"/>
      <x:c r="T938" s="75"/>
      <x:c r="U938" s="75"/>
      <x:c r="V938" s="75"/>
      <x:c r="W938" s="75"/>
      <x:c r="X938" s="75"/>
      <x:c r="Y938" s="75"/>
      <x:c r="Z938" s="75"/>
    </x:row>
    <x:row r="939" spans="1:26" ht="45.75" customHeight="1">
      <x:c r="A939" s="75"/>
      <x:c r="B939" s="75"/>
      <x:c r="C939" s="75"/>
      <x:c r="D939" s="75"/>
      <x:c r="E939" s="75"/>
      <x:c r="F939" s="75"/>
      <x:c r="G939" s="76"/>
      <x:c r="H939" s="75"/>
      <x:c r="I939" s="75"/>
      <x:c r="J939" s="75"/>
      <x:c r="K939" s="75"/>
      <x:c r="L939" s="75"/>
      <x:c r="M939" s="75"/>
      <x:c r="N939" s="75"/>
      <x:c r="O939" s="75"/>
      <x:c r="P939" s="75"/>
      <x:c r="Q939" s="75"/>
      <x:c r="R939" s="75"/>
      <x:c r="S939" s="75"/>
      <x:c r="T939" s="75"/>
      <x:c r="U939" s="75"/>
      <x:c r="V939" s="75"/>
      <x:c r="W939" s="75"/>
      <x:c r="X939" s="75"/>
      <x:c r="Y939" s="75"/>
      <x:c r="Z939" s="75"/>
    </x:row>
    <x:row r="940" spans="1:26" ht="45.75" customHeight="1">
      <x:c r="A940" s="75"/>
      <x:c r="B940" s="75"/>
      <x:c r="C940" s="75"/>
      <x:c r="D940" s="75"/>
      <x:c r="E940" s="75"/>
      <x:c r="F940" s="75"/>
      <x:c r="G940" s="76"/>
      <x:c r="H940" s="75"/>
      <x:c r="I940" s="75"/>
      <x:c r="J940" s="75"/>
      <x:c r="K940" s="75"/>
      <x:c r="L940" s="75"/>
      <x:c r="M940" s="75"/>
      <x:c r="N940" s="75"/>
      <x:c r="O940" s="75"/>
      <x:c r="P940" s="75"/>
      <x:c r="Q940" s="75"/>
      <x:c r="R940" s="75"/>
      <x:c r="S940" s="75"/>
      <x:c r="T940" s="75"/>
      <x:c r="U940" s="75"/>
      <x:c r="V940" s="75"/>
      <x:c r="W940" s="75"/>
      <x:c r="X940" s="75"/>
      <x:c r="Y940" s="75"/>
      <x:c r="Z940" s="75"/>
    </x:row>
    <x:row r="941" spans="1:26" ht="45.75" customHeight="1">
      <x:c r="A941" s="75"/>
      <x:c r="B941" s="75"/>
      <x:c r="C941" s="75"/>
      <x:c r="D941" s="75"/>
      <x:c r="E941" s="75"/>
      <x:c r="F941" s="75"/>
      <x:c r="G941" s="76"/>
      <x:c r="H941" s="75"/>
      <x:c r="I941" s="75"/>
      <x:c r="J941" s="75"/>
      <x:c r="K941" s="75"/>
      <x:c r="L941" s="75"/>
      <x:c r="M941" s="75"/>
      <x:c r="N941" s="75"/>
      <x:c r="O941" s="75"/>
      <x:c r="P941" s="75"/>
      <x:c r="Q941" s="75"/>
      <x:c r="R941" s="75"/>
      <x:c r="S941" s="75"/>
      <x:c r="T941" s="75"/>
      <x:c r="U941" s="75"/>
      <x:c r="V941" s="75"/>
      <x:c r="W941" s="75"/>
      <x:c r="X941" s="75"/>
      <x:c r="Y941" s="75"/>
      <x:c r="Z941" s="75"/>
    </x:row>
    <x:row r="942" spans="1:26" ht="45.75" customHeight="1">
      <x:c r="A942" s="75"/>
      <x:c r="B942" s="75"/>
      <x:c r="C942" s="75"/>
      <x:c r="D942" s="75"/>
      <x:c r="E942" s="75"/>
      <x:c r="F942" s="75"/>
      <x:c r="G942" s="76"/>
      <x:c r="H942" s="75"/>
      <x:c r="I942" s="75"/>
      <x:c r="J942" s="75"/>
      <x:c r="K942" s="75"/>
      <x:c r="L942" s="75"/>
      <x:c r="M942" s="75"/>
      <x:c r="N942" s="75"/>
      <x:c r="O942" s="75"/>
      <x:c r="P942" s="75"/>
      <x:c r="Q942" s="75"/>
      <x:c r="R942" s="75"/>
      <x:c r="S942" s="75"/>
      <x:c r="T942" s="75"/>
      <x:c r="U942" s="75"/>
      <x:c r="V942" s="75"/>
      <x:c r="W942" s="75"/>
      <x:c r="X942" s="75"/>
      <x:c r="Y942" s="75"/>
      <x:c r="Z942" s="75"/>
    </x:row>
    <x:row r="943" spans="1:26" ht="45.75" customHeight="1">
      <x:c r="A943" s="75"/>
      <x:c r="B943" s="75"/>
      <x:c r="C943" s="75"/>
      <x:c r="D943" s="75"/>
      <x:c r="E943" s="75"/>
      <x:c r="F943" s="75"/>
      <x:c r="G943" s="76"/>
      <x:c r="H943" s="75"/>
      <x:c r="I943" s="75"/>
      <x:c r="J943" s="75"/>
      <x:c r="K943" s="75"/>
      <x:c r="L943" s="75"/>
      <x:c r="M943" s="75"/>
      <x:c r="N943" s="75"/>
      <x:c r="O943" s="75"/>
      <x:c r="P943" s="75"/>
      <x:c r="Q943" s="75"/>
      <x:c r="R943" s="75"/>
      <x:c r="S943" s="75"/>
      <x:c r="T943" s="75"/>
      <x:c r="U943" s="75"/>
      <x:c r="V943" s="75"/>
      <x:c r="W943" s="75"/>
      <x:c r="X943" s="75"/>
      <x:c r="Y943" s="75"/>
      <x:c r="Z943" s="75"/>
    </x:row>
    <x:row r="944" spans="1:26" ht="45.75" customHeight="1">
      <x:c r="A944" s="75"/>
      <x:c r="B944" s="75"/>
      <x:c r="C944" s="75"/>
      <x:c r="D944" s="75"/>
      <x:c r="E944" s="75"/>
      <x:c r="F944" s="75"/>
      <x:c r="G944" s="76"/>
      <x:c r="H944" s="75"/>
      <x:c r="I944" s="75"/>
      <x:c r="J944" s="75"/>
      <x:c r="K944" s="75"/>
      <x:c r="L944" s="75"/>
      <x:c r="M944" s="75"/>
      <x:c r="N944" s="75"/>
      <x:c r="O944" s="75"/>
      <x:c r="P944" s="75"/>
      <x:c r="Q944" s="75"/>
      <x:c r="R944" s="75"/>
      <x:c r="S944" s="75"/>
      <x:c r="T944" s="75"/>
      <x:c r="U944" s="75"/>
      <x:c r="V944" s="75"/>
      <x:c r="W944" s="75"/>
      <x:c r="X944" s="75"/>
      <x:c r="Y944" s="75"/>
      <x:c r="Z944" s="75"/>
    </x:row>
    <x:row r="945" spans="1:26" ht="45.75" customHeight="1">
      <x:c r="A945" s="75"/>
      <x:c r="B945" s="75"/>
      <x:c r="C945" s="75"/>
      <x:c r="D945" s="75"/>
      <x:c r="E945" s="75"/>
      <x:c r="F945" s="75"/>
      <x:c r="G945" s="76"/>
      <x:c r="H945" s="75"/>
      <x:c r="I945" s="75"/>
      <x:c r="J945" s="75"/>
      <x:c r="K945" s="75"/>
      <x:c r="L945" s="75"/>
      <x:c r="M945" s="75"/>
      <x:c r="N945" s="75"/>
      <x:c r="O945" s="75"/>
      <x:c r="P945" s="75"/>
      <x:c r="Q945" s="75"/>
      <x:c r="R945" s="75"/>
      <x:c r="S945" s="75"/>
      <x:c r="T945" s="75"/>
      <x:c r="U945" s="75"/>
      <x:c r="V945" s="75"/>
      <x:c r="W945" s="75"/>
      <x:c r="X945" s="75"/>
      <x:c r="Y945" s="75"/>
      <x:c r="Z945" s="75"/>
    </x:row>
    <x:row r="946" spans="1:26" ht="45.75" customHeight="1">
      <x:c r="A946" s="75"/>
      <x:c r="B946" s="75"/>
      <x:c r="C946" s="75"/>
      <x:c r="D946" s="75"/>
      <x:c r="E946" s="75"/>
      <x:c r="F946" s="75"/>
      <x:c r="G946" s="76"/>
      <x:c r="H946" s="75"/>
      <x:c r="I946" s="75"/>
      <x:c r="J946" s="75"/>
      <x:c r="K946" s="75"/>
      <x:c r="L946" s="75"/>
      <x:c r="M946" s="75"/>
      <x:c r="N946" s="75"/>
      <x:c r="O946" s="75"/>
      <x:c r="P946" s="75"/>
      <x:c r="Q946" s="75"/>
      <x:c r="R946" s="75"/>
      <x:c r="S946" s="75"/>
      <x:c r="T946" s="75"/>
      <x:c r="U946" s="75"/>
      <x:c r="V946" s="75"/>
      <x:c r="W946" s="75"/>
      <x:c r="X946" s="75"/>
      <x:c r="Y946" s="75"/>
      <x:c r="Z946" s="75"/>
    </x:row>
    <x:row r="947" spans="1:26" ht="45.75" customHeight="1">
      <x:c r="A947" s="75"/>
      <x:c r="B947" s="75"/>
      <x:c r="C947" s="75"/>
      <x:c r="D947" s="75"/>
      <x:c r="E947" s="75"/>
      <x:c r="F947" s="75"/>
      <x:c r="G947" s="76"/>
      <x:c r="H947" s="75"/>
      <x:c r="I947" s="75"/>
      <x:c r="J947" s="75"/>
      <x:c r="K947" s="75"/>
      <x:c r="L947" s="75"/>
      <x:c r="M947" s="75"/>
      <x:c r="N947" s="75"/>
      <x:c r="O947" s="75"/>
      <x:c r="P947" s="75"/>
      <x:c r="Q947" s="75"/>
      <x:c r="R947" s="75"/>
      <x:c r="S947" s="75"/>
      <x:c r="T947" s="75"/>
      <x:c r="U947" s="75"/>
      <x:c r="V947" s="75"/>
      <x:c r="W947" s="75"/>
      <x:c r="X947" s="75"/>
      <x:c r="Y947" s="75"/>
      <x:c r="Z947" s="75"/>
    </x:row>
    <x:row r="948" spans="1:26" ht="45.75" customHeight="1">
      <x:c r="A948" s="75"/>
      <x:c r="B948" s="75"/>
      <x:c r="C948" s="75"/>
      <x:c r="D948" s="75"/>
      <x:c r="E948" s="75"/>
      <x:c r="F948" s="75"/>
      <x:c r="G948" s="76"/>
      <x:c r="H948" s="75"/>
      <x:c r="I948" s="75"/>
      <x:c r="J948" s="75"/>
      <x:c r="K948" s="75"/>
      <x:c r="L948" s="75"/>
      <x:c r="M948" s="75"/>
      <x:c r="N948" s="75"/>
      <x:c r="O948" s="75"/>
      <x:c r="P948" s="75"/>
      <x:c r="Q948" s="75"/>
      <x:c r="R948" s="75"/>
      <x:c r="S948" s="75"/>
      <x:c r="T948" s="75"/>
      <x:c r="U948" s="75"/>
      <x:c r="V948" s="75"/>
      <x:c r="W948" s="75"/>
      <x:c r="X948" s="75"/>
      <x:c r="Y948" s="75"/>
      <x:c r="Z948" s="75"/>
    </x:row>
    <x:row r="949" spans="1:26" ht="45.75" customHeight="1">
      <x:c r="A949" s="75"/>
      <x:c r="B949" s="75"/>
      <x:c r="C949" s="75"/>
      <x:c r="D949" s="75"/>
      <x:c r="E949" s="75"/>
      <x:c r="F949" s="75"/>
      <x:c r="G949" s="76"/>
      <x:c r="H949" s="75"/>
      <x:c r="I949" s="75"/>
      <x:c r="J949" s="75"/>
      <x:c r="K949" s="75"/>
      <x:c r="L949" s="75"/>
      <x:c r="M949" s="75"/>
      <x:c r="N949" s="75"/>
      <x:c r="O949" s="75"/>
      <x:c r="P949" s="75"/>
      <x:c r="Q949" s="75"/>
      <x:c r="R949" s="75"/>
      <x:c r="S949" s="75"/>
      <x:c r="T949" s="75"/>
      <x:c r="U949" s="75"/>
      <x:c r="V949" s="75"/>
      <x:c r="W949" s="75"/>
      <x:c r="X949" s="75"/>
      <x:c r="Y949" s="75"/>
      <x:c r="Z949" s="75"/>
    </x:row>
    <x:row r="950" spans="1:26" ht="45.75" customHeight="1">
      <x:c r="A950" s="75"/>
      <x:c r="B950" s="75"/>
      <x:c r="C950" s="75"/>
      <x:c r="D950" s="75"/>
      <x:c r="E950" s="75"/>
      <x:c r="F950" s="75"/>
      <x:c r="G950" s="76"/>
      <x:c r="H950" s="75"/>
      <x:c r="I950" s="75"/>
      <x:c r="J950" s="75"/>
      <x:c r="K950" s="75"/>
      <x:c r="L950" s="75"/>
      <x:c r="M950" s="75"/>
      <x:c r="N950" s="75"/>
      <x:c r="O950" s="75"/>
      <x:c r="P950" s="75"/>
      <x:c r="Q950" s="75"/>
      <x:c r="R950" s="75"/>
      <x:c r="S950" s="75"/>
      <x:c r="T950" s="75"/>
      <x:c r="U950" s="75"/>
      <x:c r="V950" s="75"/>
      <x:c r="W950" s="75"/>
      <x:c r="X950" s="75"/>
      <x:c r="Y950" s="75"/>
      <x:c r="Z950" s="75"/>
    </x:row>
    <x:row r="951" spans="1:26" ht="45.75" customHeight="1">
      <x:c r="A951" s="75"/>
      <x:c r="B951" s="75"/>
      <x:c r="C951" s="75"/>
      <x:c r="D951" s="75"/>
      <x:c r="E951" s="75"/>
      <x:c r="F951" s="75"/>
      <x:c r="G951" s="76"/>
      <x:c r="H951" s="75"/>
      <x:c r="I951" s="75"/>
      <x:c r="J951" s="75"/>
      <x:c r="K951" s="75"/>
      <x:c r="L951" s="75"/>
      <x:c r="M951" s="75"/>
      <x:c r="N951" s="75"/>
      <x:c r="O951" s="75"/>
      <x:c r="P951" s="75"/>
      <x:c r="Q951" s="75"/>
      <x:c r="R951" s="75"/>
      <x:c r="S951" s="75"/>
      <x:c r="T951" s="75"/>
      <x:c r="U951" s="75"/>
      <x:c r="V951" s="75"/>
      <x:c r="W951" s="75"/>
      <x:c r="X951" s="75"/>
      <x:c r="Y951" s="75"/>
      <x:c r="Z951" s="75"/>
    </x:row>
    <x:row r="952" spans="1:26" ht="45.75" customHeight="1">
      <x:c r="A952" s="75"/>
      <x:c r="B952" s="75"/>
      <x:c r="C952" s="75"/>
      <x:c r="D952" s="75"/>
      <x:c r="E952" s="75"/>
      <x:c r="F952" s="75"/>
      <x:c r="G952" s="76"/>
      <x:c r="H952" s="75"/>
      <x:c r="I952" s="75"/>
      <x:c r="J952" s="75"/>
      <x:c r="K952" s="75"/>
      <x:c r="L952" s="75"/>
      <x:c r="M952" s="75"/>
      <x:c r="N952" s="75"/>
      <x:c r="O952" s="75"/>
      <x:c r="P952" s="75"/>
      <x:c r="Q952" s="75"/>
      <x:c r="R952" s="75"/>
      <x:c r="S952" s="75"/>
      <x:c r="T952" s="75"/>
      <x:c r="U952" s="75"/>
      <x:c r="V952" s="75"/>
      <x:c r="W952" s="75"/>
      <x:c r="X952" s="75"/>
      <x:c r="Y952" s="75"/>
      <x:c r="Z952" s="75"/>
    </x:row>
    <x:row r="953" spans="1:26" ht="45.75" customHeight="1">
      <x:c r="A953" s="75"/>
      <x:c r="B953" s="75"/>
      <x:c r="C953" s="75"/>
      <x:c r="D953" s="75"/>
      <x:c r="E953" s="75"/>
      <x:c r="F953" s="75"/>
      <x:c r="G953" s="76"/>
      <x:c r="H953" s="75"/>
      <x:c r="I953" s="75"/>
      <x:c r="J953" s="75"/>
      <x:c r="K953" s="75"/>
      <x:c r="L953" s="75"/>
      <x:c r="M953" s="75"/>
      <x:c r="N953" s="75"/>
      <x:c r="O953" s="75"/>
      <x:c r="P953" s="75"/>
      <x:c r="Q953" s="75"/>
      <x:c r="R953" s="75"/>
      <x:c r="S953" s="75"/>
      <x:c r="T953" s="75"/>
      <x:c r="U953" s="75"/>
      <x:c r="V953" s="75"/>
      <x:c r="W953" s="75"/>
      <x:c r="X953" s="75"/>
      <x:c r="Y953" s="75"/>
      <x:c r="Z953" s="75"/>
    </x:row>
    <x:row r="954" spans="1:26" ht="45.75" customHeight="1">
      <x:c r="A954" s="75"/>
      <x:c r="B954" s="75"/>
      <x:c r="C954" s="75"/>
      <x:c r="D954" s="75"/>
      <x:c r="E954" s="75"/>
      <x:c r="F954" s="75"/>
      <x:c r="G954" s="76"/>
      <x:c r="H954" s="75"/>
      <x:c r="I954" s="75"/>
      <x:c r="J954" s="75"/>
      <x:c r="K954" s="75"/>
      <x:c r="L954" s="75"/>
      <x:c r="M954" s="75"/>
      <x:c r="N954" s="75"/>
      <x:c r="O954" s="75"/>
      <x:c r="P954" s="75"/>
      <x:c r="Q954" s="75"/>
      <x:c r="R954" s="75"/>
      <x:c r="S954" s="75"/>
      <x:c r="T954" s="75"/>
      <x:c r="U954" s="75"/>
      <x:c r="V954" s="75"/>
      <x:c r="W954" s="75"/>
      <x:c r="X954" s="75"/>
      <x:c r="Y954" s="75"/>
      <x:c r="Z954" s="75"/>
    </x:row>
    <x:row r="955" spans="1:26" ht="45.75" customHeight="1">
      <x:c r="A955" s="75"/>
      <x:c r="B955" s="75"/>
      <x:c r="C955" s="75"/>
      <x:c r="D955" s="75"/>
      <x:c r="E955" s="75"/>
      <x:c r="F955" s="75"/>
      <x:c r="G955" s="76"/>
      <x:c r="H955" s="75"/>
      <x:c r="I955" s="75"/>
      <x:c r="J955" s="75"/>
      <x:c r="K955" s="75"/>
      <x:c r="L955" s="75"/>
      <x:c r="M955" s="75"/>
      <x:c r="N955" s="75"/>
      <x:c r="O955" s="75"/>
      <x:c r="P955" s="75"/>
      <x:c r="Q955" s="75"/>
      <x:c r="R955" s="75"/>
      <x:c r="S955" s="75"/>
      <x:c r="T955" s="75"/>
      <x:c r="U955" s="75"/>
      <x:c r="V955" s="75"/>
      <x:c r="W955" s="75"/>
      <x:c r="X955" s="75"/>
      <x:c r="Y955" s="75"/>
      <x:c r="Z955" s="75"/>
    </x:row>
    <x:row r="956" spans="1:26" ht="45.75" customHeight="1">
      <x:c r="A956" s="75"/>
      <x:c r="B956" s="75"/>
      <x:c r="C956" s="75"/>
      <x:c r="D956" s="75"/>
      <x:c r="E956" s="75"/>
      <x:c r="F956" s="75"/>
      <x:c r="G956" s="76"/>
      <x:c r="H956" s="75"/>
      <x:c r="I956" s="75"/>
      <x:c r="J956" s="75"/>
      <x:c r="K956" s="75"/>
      <x:c r="L956" s="75"/>
      <x:c r="M956" s="75"/>
      <x:c r="N956" s="75"/>
      <x:c r="O956" s="75"/>
      <x:c r="P956" s="75"/>
      <x:c r="Q956" s="75"/>
      <x:c r="R956" s="75"/>
      <x:c r="S956" s="75"/>
      <x:c r="T956" s="75"/>
      <x:c r="U956" s="75"/>
      <x:c r="V956" s="75"/>
      <x:c r="W956" s="75"/>
      <x:c r="X956" s="75"/>
      <x:c r="Y956" s="75"/>
      <x:c r="Z956" s="75"/>
    </x:row>
    <x:row r="957" spans="1:26" ht="45.75" customHeight="1">
      <x:c r="A957" s="75"/>
      <x:c r="B957" s="75"/>
      <x:c r="C957" s="75"/>
      <x:c r="D957" s="75"/>
      <x:c r="E957" s="75"/>
      <x:c r="F957" s="75"/>
      <x:c r="G957" s="76"/>
      <x:c r="H957" s="75"/>
      <x:c r="I957" s="75"/>
      <x:c r="J957" s="75"/>
      <x:c r="K957" s="75"/>
      <x:c r="L957" s="75"/>
      <x:c r="M957" s="75"/>
      <x:c r="N957" s="75"/>
      <x:c r="O957" s="75"/>
      <x:c r="P957" s="75"/>
      <x:c r="Q957" s="75"/>
      <x:c r="R957" s="75"/>
      <x:c r="S957" s="75"/>
      <x:c r="T957" s="75"/>
      <x:c r="U957" s="75"/>
      <x:c r="V957" s="75"/>
      <x:c r="W957" s="75"/>
      <x:c r="X957" s="75"/>
      <x:c r="Y957" s="75"/>
      <x:c r="Z957" s="75"/>
    </x:row>
    <x:row r="958" spans="1:26" ht="45.75" customHeight="1">
      <x:c r="A958" s="75"/>
      <x:c r="B958" s="75"/>
      <x:c r="C958" s="75"/>
      <x:c r="D958" s="75"/>
      <x:c r="E958" s="75"/>
      <x:c r="F958" s="75"/>
      <x:c r="G958" s="76"/>
      <x:c r="H958" s="75"/>
      <x:c r="I958" s="75"/>
      <x:c r="J958" s="75"/>
      <x:c r="K958" s="75"/>
      <x:c r="L958" s="75"/>
      <x:c r="M958" s="75"/>
      <x:c r="N958" s="75"/>
      <x:c r="O958" s="75"/>
      <x:c r="P958" s="75"/>
      <x:c r="Q958" s="75"/>
      <x:c r="R958" s="75"/>
      <x:c r="S958" s="75"/>
      <x:c r="T958" s="75"/>
      <x:c r="U958" s="75"/>
      <x:c r="V958" s="75"/>
      <x:c r="W958" s="75"/>
      <x:c r="X958" s="75"/>
      <x:c r="Y958" s="75"/>
      <x:c r="Z958" s="75"/>
    </x:row>
    <x:row r="959" spans="1:26" ht="45.75" customHeight="1">
      <x:c r="A959" s="75"/>
      <x:c r="B959" s="75"/>
      <x:c r="C959" s="75"/>
      <x:c r="D959" s="75"/>
      <x:c r="E959" s="75"/>
      <x:c r="F959" s="75"/>
      <x:c r="G959" s="76"/>
      <x:c r="H959" s="75"/>
      <x:c r="I959" s="75"/>
      <x:c r="J959" s="75"/>
      <x:c r="K959" s="75"/>
      <x:c r="L959" s="75"/>
      <x:c r="M959" s="75"/>
      <x:c r="N959" s="75"/>
      <x:c r="O959" s="75"/>
      <x:c r="P959" s="75"/>
      <x:c r="Q959" s="75"/>
      <x:c r="R959" s="75"/>
      <x:c r="S959" s="75"/>
      <x:c r="T959" s="75"/>
      <x:c r="U959" s="75"/>
      <x:c r="V959" s="75"/>
      <x:c r="W959" s="75"/>
      <x:c r="X959" s="75"/>
      <x:c r="Y959" s="75"/>
      <x:c r="Z959" s="75"/>
    </x:row>
    <x:row r="960" spans="1:26" ht="45.75" customHeight="1">
      <x:c r="A960" s="75"/>
      <x:c r="B960" s="75"/>
      <x:c r="C960" s="75"/>
      <x:c r="D960" s="75"/>
      <x:c r="E960" s="75"/>
      <x:c r="F960" s="75"/>
      <x:c r="G960" s="76"/>
      <x:c r="H960" s="75"/>
      <x:c r="I960" s="75"/>
      <x:c r="J960" s="75"/>
      <x:c r="K960" s="75"/>
      <x:c r="L960" s="75"/>
      <x:c r="M960" s="75"/>
      <x:c r="N960" s="75"/>
      <x:c r="O960" s="75"/>
      <x:c r="P960" s="75"/>
      <x:c r="Q960" s="75"/>
      <x:c r="R960" s="75"/>
      <x:c r="S960" s="75"/>
      <x:c r="T960" s="75"/>
      <x:c r="U960" s="75"/>
      <x:c r="V960" s="75"/>
      <x:c r="W960" s="75"/>
      <x:c r="X960" s="75"/>
      <x:c r="Y960" s="75"/>
      <x:c r="Z960" s="75"/>
    </x:row>
    <x:row r="961" spans="1:26" ht="45.75" customHeight="1">
      <x:c r="A961" s="75"/>
      <x:c r="B961" s="75"/>
      <x:c r="C961" s="75"/>
      <x:c r="D961" s="75"/>
      <x:c r="E961" s="75"/>
      <x:c r="F961" s="75"/>
      <x:c r="G961" s="76"/>
      <x:c r="H961" s="75"/>
      <x:c r="I961" s="75"/>
      <x:c r="J961" s="75"/>
      <x:c r="K961" s="75"/>
      <x:c r="L961" s="75"/>
      <x:c r="M961" s="75"/>
      <x:c r="N961" s="75"/>
      <x:c r="O961" s="75"/>
      <x:c r="P961" s="75"/>
      <x:c r="Q961" s="75"/>
      <x:c r="R961" s="75"/>
      <x:c r="S961" s="75"/>
      <x:c r="T961" s="75"/>
      <x:c r="U961" s="75"/>
      <x:c r="V961" s="75"/>
      <x:c r="W961" s="75"/>
      <x:c r="X961" s="75"/>
      <x:c r="Y961" s="75"/>
      <x:c r="Z961" s="75"/>
    </x:row>
    <x:row r="962" spans="1:26" ht="45.75" customHeight="1">
      <x:c r="A962" s="75"/>
      <x:c r="B962" s="75"/>
      <x:c r="C962" s="75"/>
      <x:c r="D962" s="75"/>
      <x:c r="E962" s="75"/>
      <x:c r="F962" s="75"/>
      <x:c r="G962" s="76"/>
      <x:c r="H962" s="75"/>
      <x:c r="I962" s="75"/>
      <x:c r="J962" s="75"/>
      <x:c r="K962" s="75"/>
      <x:c r="L962" s="75"/>
      <x:c r="M962" s="75"/>
      <x:c r="N962" s="75"/>
      <x:c r="O962" s="75"/>
      <x:c r="P962" s="75"/>
      <x:c r="Q962" s="75"/>
      <x:c r="R962" s="75"/>
      <x:c r="S962" s="75"/>
      <x:c r="T962" s="75"/>
      <x:c r="U962" s="75"/>
      <x:c r="V962" s="75"/>
      <x:c r="W962" s="75"/>
      <x:c r="X962" s="75"/>
      <x:c r="Y962" s="75"/>
      <x:c r="Z962" s="75"/>
    </x:row>
    <x:row r="963" spans="1:26" ht="45.75" customHeight="1">
      <x:c r="A963" s="75"/>
      <x:c r="B963" s="75"/>
      <x:c r="C963" s="75"/>
      <x:c r="D963" s="75"/>
      <x:c r="E963" s="75"/>
      <x:c r="F963" s="75"/>
      <x:c r="G963" s="76"/>
      <x:c r="H963" s="75"/>
      <x:c r="I963" s="75"/>
      <x:c r="J963" s="75"/>
      <x:c r="K963" s="75"/>
      <x:c r="L963" s="75"/>
      <x:c r="M963" s="75"/>
      <x:c r="N963" s="75"/>
      <x:c r="O963" s="75"/>
      <x:c r="P963" s="75"/>
      <x:c r="Q963" s="75"/>
      <x:c r="R963" s="75"/>
      <x:c r="S963" s="75"/>
      <x:c r="T963" s="75"/>
      <x:c r="U963" s="75"/>
      <x:c r="V963" s="75"/>
      <x:c r="W963" s="75"/>
      <x:c r="X963" s="75"/>
      <x:c r="Y963" s="75"/>
      <x:c r="Z963" s="75"/>
    </x:row>
    <x:row r="964" spans="1:26" ht="45.75" customHeight="1">
      <x:c r="A964" s="75"/>
      <x:c r="B964" s="75"/>
      <x:c r="C964" s="75"/>
      <x:c r="D964" s="75"/>
      <x:c r="E964" s="75"/>
      <x:c r="F964" s="75"/>
      <x:c r="G964" s="76"/>
      <x:c r="H964" s="75"/>
      <x:c r="I964" s="75"/>
      <x:c r="J964" s="75"/>
      <x:c r="K964" s="75"/>
      <x:c r="L964" s="75"/>
      <x:c r="M964" s="75"/>
      <x:c r="N964" s="75"/>
      <x:c r="O964" s="75"/>
      <x:c r="P964" s="75"/>
      <x:c r="Q964" s="75"/>
      <x:c r="R964" s="75"/>
      <x:c r="S964" s="75"/>
      <x:c r="T964" s="75"/>
      <x:c r="U964" s="75"/>
      <x:c r="V964" s="75"/>
      <x:c r="W964" s="75"/>
      <x:c r="X964" s="75"/>
      <x:c r="Y964" s="75"/>
      <x:c r="Z964" s="75"/>
    </x:row>
    <x:row r="965" spans="1:26" ht="45.75" customHeight="1">
      <x:c r="A965" s="75"/>
      <x:c r="B965" s="75"/>
      <x:c r="C965" s="75"/>
      <x:c r="D965" s="75"/>
      <x:c r="E965" s="75"/>
      <x:c r="F965" s="75"/>
      <x:c r="G965" s="76"/>
      <x:c r="H965" s="75"/>
      <x:c r="I965" s="75"/>
      <x:c r="J965" s="75"/>
      <x:c r="K965" s="75"/>
      <x:c r="L965" s="75"/>
      <x:c r="M965" s="75"/>
      <x:c r="N965" s="75"/>
      <x:c r="O965" s="75"/>
      <x:c r="P965" s="75"/>
      <x:c r="Q965" s="75"/>
      <x:c r="R965" s="75"/>
      <x:c r="S965" s="75"/>
      <x:c r="T965" s="75"/>
      <x:c r="U965" s="75"/>
      <x:c r="V965" s="75"/>
      <x:c r="W965" s="75"/>
      <x:c r="X965" s="75"/>
      <x:c r="Y965" s="75"/>
      <x:c r="Z965" s="75"/>
    </x:row>
    <x:row r="966" spans="1:26" ht="45.75" customHeight="1">
      <x:c r="A966" s="75"/>
      <x:c r="B966" s="75"/>
      <x:c r="C966" s="75"/>
      <x:c r="D966" s="75"/>
      <x:c r="E966" s="75"/>
      <x:c r="F966" s="75"/>
      <x:c r="G966" s="76"/>
      <x:c r="H966" s="75"/>
      <x:c r="I966" s="75"/>
      <x:c r="J966" s="75"/>
      <x:c r="K966" s="75"/>
      <x:c r="L966" s="75"/>
      <x:c r="M966" s="75"/>
      <x:c r="N966" s="75"/>
      <x:c r="O966" s="75"/>
      <x:c r="P966" s="75"/>
      <x:c r="Q966" s="75"/>
      <x:c r="R966" s="75"/>
      <x:c r="S966" s="75"/>
      <x:c r="T966" s="75"/>
      <x:c r="U966" s="75"/>
      <x:c r="V966" s="75"/>
      <x:c r="W966" s="75"/>
      <x:c r="X966" s="75"/>
      <x:c r="Y966" s="75"/>
      <x:c r="Z966" s="75"/>
    </x:row>
    <x:row r="967" spans="1:26" ht="45.75" customHeight="1">
      <x:c r="A967" s="75"/>
      <x:c r="B967" s="75"/>
      <x:c r="C967" s="75"/>
      <x:c r="D967" s="75"/>
      <x:c r="E967" s="75"/>
      <x:c r="F967" s="75"/>
      <x:c r="G967" s="76"/>
      <x:c r="H967" s="75"/>
      <x:c r="I967" s="75"/>
      <x:c r="J967" s="75"/>
      <x:c r="K967" s="75"/>
      <x:c r="L967" s="75"/>
      <x:c r="M967" s="75"/>
      <x:c r="N967" s="75"/>
      <x:c r="O967" s="75"/>
      <x:c r="P967" s="75"/>
      <x:c r="Q967" s="75"/>
      <x:c r="R967" s="75"/>
      <x:c r="S967" s="75"/>
      <x:c r="T967" s="75"/>
      <x:c r="U967" s="75"/>
      <x:c r="V967" s="75"/>
      <x:c r="W967" s="75"/>
      <x:c r="X967" s="75"/>
      <x:c r="Y967" s="75"/>
      <x:c r="Z967" s="75"/>
    </x:row>
    <x:row r="968" spans="1:26" ht="45.75" customHeight="1">
      <x:c r="A968" s="75"/>
      <x:c r="B968" s="75"/>
      <x:c r="C968" s="75"/>
      <x:c r="D968" s="75"/>
      <x:c r="E968" s="75"/>
      <x:c r="F968" s="75"/>
      <x:c r="G968" s="76"/>
      <x:c r="H968" s="75"/>
      <x:c r="I968" s="75"/>
      <x:c r="J968" s="75"/>
      <x:c r="K968" s="75"/>
      <x:c r="L968" s="75"/>
      <x:c r="M968" s="75"/>
      <x:c r="N968" s="75"/>
      <x:c r="O968" s="75"/>
      <x:c r="P968" s="75"/>
      <x:c r="Q968" s="75"/>
      <x:c r="R968" s="75"/>
      <x:c r="S968" s="75"/>
      <x:c r="T968" s="75"/>
      <x:c r="U968" s="75"/>
      <x:c r="V968" s="75"/>
      <x:c r="W968" s="75"/>
      <x:c r="X968" s="75"/>
      <x:c r="Y968" s="75"/>
      <x:c r="Z968" s="75"/>
    </x:row>
    <x:row r="969" spans="1:26" ht="45.75" customHeight="1">
      <x:c r="A969" s="75"/>
      <x:c r="B969" s="75"/>
      <x:c r="C969" s="75"/>
      <x:c r="D969" s="75"/>
      <x:c r="E969" s="75"/>
      <x:c r="F969" s="75"/>
      <x:c r="G969" s="76"/>
      <x:c r="H969" s="75"/>
      <x:c r="I969" s="75"/>
      <x:c r="J969" s="75"/>
      <x:c r="K969" s="75"/>
      <x:c r="L969" s="75"/>
      <x:c r="M969" s="75"/>
      <x:c r="N969" s="75"/>
      <x:c r="O969" s="75"/>
      <x:c r="P969" s="75"/>
      <x:c r="Q969" s="75"/>
      <x:c r="R969" s="75"/>
      <x:c r="S969" s="75"/>
      <x:c r="T969" s="75"/>
      <x:c r="U969" s="75"/>
      <x:c r="V969" s="75"/>
      <x:c r="W969" s="75"/>
      <x:c r="X969" s="75"/>
      <x:c r="Y969" s="75"/>
      <x:c r="Z969" s="75"/>
    </x:row>
    <x:row r="970" spans="1:26" ht="45.75" customHeight="1">
      <x:c r="A970" s="75"/>
      <x:c r="B970" s="75"/>
      <x:c r="C970" s="75"/>
      <x:c r="D970" s="75"/>
      <x:c r="E970" s="75"/>
      <x:c r="F970" s="75"/>
      <x:c r="G970" s="76"/>
      <x:c r="H970" s="75"/>
      <x:c r="I970" s="75"/>
      <x:c r="J970" s="75"/>
      <x:c r="K970" s="75"/>
      <x:c r="L970" s="75"/>
      <x:c r="M970" s="75"/>
      <x:c r="N970" s="75"/>
      <x:c r="O970" s="75"/>
      <x:c r="P970" s="75"/>
      <x:c r="Q970" s="75"/>
      <x:c r="R970" s="75"/>
      <x:c r="S970" s="75"/>
      <x:c r="T970" s="75"/>
      <x:c r="U970" s="75"/>
      <x:c r="V970" s="75"/>
      <x:c r="W970" s="75"/>
      <x:c r="X970" s="75"/>
      <x:c r="Y970" s="75"/>
      <x:c r="Z970" s="75"/>
    </x:row>
    <x:row r="971" spans="1:26" ht="45.75" customHeight="1">
      <x:c r="A971" s="75"/>
      <x:c r="B971" s="75"/>
      <x:c r="C971" s="75"/>
      <x:c r="D971" s="75"/>
      <x:c r="E971" s="75"/>
      <x:c r="F971" s="75"/>
      <x:c r="G971" s="76"/>
      <x:c r="H971" s="75"/>
      <x:c r="I971" s="75"/>
      <x:c r="J971" s="75"/>
      <x:c r="K971" s="75"/>
      <x:c r="L971" s="75"/>
      <x:c r="M971" s="75"/>
      <x:c r="N971" s="75"/>
      <x:c r="O971" s="75"/>
      <x:c r="P971" s="75"/>
      <x:c r="Q971" s="75"/>
      <x:c r="R971" s="75"/>
      <x:c r="S971" s="75"/>
      <x:c r="T971" s="75"/>
      <x:c r="U971" s="75"/>
      <x:c r="V971" s="75"/>
      <x:c r="W971" s="75"/>
      <x:c r="X971" s="75"/>
      <x:c r="Y971" s="75"/>
      <x:c r="Z971" s="75"/>
    </x:row>
    <x:row r="972" spans="1:26" ht="45.75" customHeight="1">
      <x:c r="A972" s="75"/>
      <x:c r="B972" s="75"/>
      <x:c r="C972" s="75"/>
      <x:c r="D972" s="75"/>
      <x:c r="E972" s="75"/>
      <x:c r="F972" s="75"/>
      <x:c r="G972" s="76"/>
      <x:c r="H972" s="75"/>
      <x:c r="I972" s="75"/>
      <x:c r="J972" s="75"/>
      <x:c r="K972" s="75"/>
      <x:c r="L972" s="75"/>
      <x:c r="M972" s="75"/>
      <x:c r="N972" s="75"/>
      <x:c r="O972" s="75"/>
      <x:c r="P972" s="75"/>
      <x:c r="Q972" s="75"/>
      <x:c r="R972" s="75"/>
      <x:c r="S972" s="75"/>
      <x:c r="T972" s="75"/>
      <x:c r="U972" s="75"/>
      <x:c r="V972" s="75"/>
      <x:c r="W972" s="75"/>
      <x:c r="X972" s="75"/>
      <x:c r="Y972" s="75"/>
      <x:c r="Z972" s="75"/>
    </x:row>
    <x:row r="973" spans="1:26" ht="45.75" customHeight="1">
      <x:c r="A973" s="75"/>
      <x:c r="B973" s="75"/>
      <x:c r="C973" s="75"/>
      <x:c r="D973" s="75"/>
      <x:c r="E973" s="75"/>
      <x:c r="F973" s="75"/>
      <x:c r="G973" s="76"/>
      <x:c r="H973" s="75"/>
      <x:c r="I973" s="75"/>
      <x:c r="J973" s="75"/>
      <x:c r="K973" s="75"/>
      <x:c r="L973" s="75"/>
      <x:c r="M973" s="75"/>
      <x:c r="N973" s="75"/>
      <x:c r="O973" s="75"/>
      <x:c r="P973" s="75"/>
      <x:c r="Q973" s="75"/>
      <x:c r="R973" s="75"/>
      <x:c r="S973" s="75"/>
      <x:c r="T973" s="75"/>
      <x:c r="U973" s="75"/>
      <x:c r="V973" s="75"/>
      <x:c r="W973" s="75"/>
      <x:c r="X973" s="75"/>
      <x:c r="Y973" s="75"/>
      <x:c r="Z973" s="75"/>
    </x:row>
    <x:row r="974" spans="1:26" ht="45.75" customHeight="1">
      <x:c r="A974" s="75"/>
      <x:c r="B974" s="75"/>
      <x:c r="C974" s="75"/>
      <x:c r="D974" s="75"/>
      <x:c r="E974" s="75"/>
      <x:c r="F974" s="75"/>
      <x:c r="G974" s="76"/>
      <x:c r="H974" s="75"/>
      <x:c r="I974" s="75"/>
      <x:c r="J974" s="75"/>
      <x:c r="K974" s="75"/>
      <x:c r="L974" s="75"/>
      <x:c r="M974" s="75"/>
      <x:c r="N974" s="75"/>
      <x:c r="O974" s="75"/>
      <x:c r="P974" s="75"/>
      <x:c r="Q974" s="75"/>
      <x:c r="R974" s="75"/>
      <x:c r="S974" s="75"/>
      <x:c r="T974" s="75"/>
      <x:c r="U974" s="75"/>
      <x:c r="V974" s="75"/>
      <x:c r="W974" s="75"/>
      <x:c r="X974" s="75"/>
      <x:c r="Y974" s="75"/>
      <x:c r="Z974" s="75"/>
    </x:row>
    <x:row r="975" spans="1:26" ht="45.75" customHeight="1">
      <x:c r="A975" s="75"/>
      <x:c r="B975" s="75"/>
      <x:c r="C975" s="75"/>
      <x:c r="D975" s="75"/>
      <x:c r="E975" s="75"/>
      <x:c r="F975" s="75"/>
      <x:c r="G975" s="76"/>
      <x:c r="H975" s="75"/>
      <x:c r="I975" s="75"/>
      <x:c r="J975" s="75"/>
      <x:c r="K975" s="75"/>
      <x:c r="L975" s="75"/>
      <x:c r="M975" s="75"/>
      <x:c r="N975" s="75"/>
      <x:c r="O975" s="75"/>
      <x:c r="P975" s="75"/>
      <x:c r="Q975" s="75"/>
      <x:c r="R975" s="75"/>
      <x:c r="S975" s="75"/>
      <x:c r="T975" s="75"/>
      <x:c r="U975" s="75"/>
      <x:c r="V975" s="75"/>
      <x:c r="W975" s="75"/>
      <x:c r="X975" s="75"/>
      <x:c r="Y975" s="75"/>
      <x:c r="Z975" s="75"/>
    </x:row>
    <x:row r="976" spans="1:26" ht="45.75" customHeight="1">
      <x:c r="A976" s="75"/>
      <x:c r="B976" s="75"/>
      <x:c r="C976" s="75"/>
      <x:c r="D976" s="75"/>
      <x:c r="E976" s="75"/>
      <x:c r="F976" s="75"/>
      <x:c r="G976" s="76"/>
      <x:c r="H976" s="75"/>
      <x:c r="I976" s="75"/>
      <x:c r="J976" s="75"/>
      <x:c r="K976" s="75"/>
      <x:c r="L976" s="75"/>
      <x:c r="M976" s="75"/>
      <x:c r="N976" s="75"/>
      <x:c r="O976" s="75"/>
      <x:c r="P976" s="75"/>
      <x:c r="Q976" s="75"/>
      <x:c r="R976" s="75"/>
      <x:c r="S976" s="75"/>
      <x:c r="T976" s="75"/>
      <x:c r="U976" s="75"/>
      <x:c r="V976" s="75"/>
      <x:c r="W976" s="75"/>
      <x:c r="X976" s="75"/>
      <x:c r="Y976" s="75"/>
      <x:c r="Z976" s="75"/>
    </x:row>
    <x:row r="977" spans="1:26" ht="45.75" customHeight="1">
      <x:c r="A977" s="75"/>
      <x:c r="B977" s="75"/>
      <x:c r="C977" s="75"/>
      <x:c r="D977" s="75"/>
      <x:c r="E977" s="75"/>
      <x:c r="F977" s="75"/>
      <x:c r="G977" s="76"/>
      <x:c r="H977" s="75"/>
      <x:c r="I977" s="75"/>
      <x:c r="J977" s="75"/>
      <x:c r="K977" s="75"/>
      <x:c r="L977" s="75"/>
      <x:c r="M977" s="75"/>
      <x:c r="N977" s="75"/>
      <x:c r="O977" s="75"/>
      <x:c r="P977" s="75"/>
      <x:c r="Q977" s="75"/>
      <x:c r="R977" s="75"/>
      <x:c r="S977" s="75"/>
      <x:c r="T977" s="75"/>
      <x:c r="U977" s="75"/>
      <x:c r="V977" s="75"/>
      <x:c r="W977" s="75"/>
      <x:c r="X977" s="75"/>
      <x:c r="Y977" s="75"/>
      <x:c r="Z977" s="75"/>
    </x:row>
    <x:row r="978" spans="1:26" ht="45.75" customHeight="1">
      <x:c r="A978" s="75"/>
      <x:c r="B978" s="75"/>
      <x:c r="C978" s="75"/>
      <x:c r="D978" s="75"/>
      <x:c r="E978" s="75"/>
      <x:c r="F978" s="75"/>
      <x:c r="G978" s="76"/>
      <x:c r="H978" s="75"/>
      <x:c r="I978" s="75"/>
      <x:c r="J978" s="75"/>
      <x:c r="K978" s="75"/>
      <x:c r="L978" s="75"/>
      <x:c r="M978" s="75"/>
      <x:c r="N978" s="75"/>
      <x:c r="O978" s="75"/>
      <x:c r="P978" s="75"/>
      <x:c r="Q978" s="75"/>
      <x:c r="R978" s="75"/>
      <x:c r="S978" s="75"/>
      <x:c r="T978" s="75"/>
      <x:c r="U978" s="75"/>
      <x:c r="V978" s="75"/>
      <x:c r="W978" s="75"/>
      <x:c r="X978" s="75"/>
      <x:c r="Y978" s="75"/>
      <x:c r="Z978" s="75"/>
    </x:row>
    <x:row r="979" spans="1:26" ht="45.75" customHeight="1">
      <x:c r="A979" s="75"/>
      <x:c r="B979" s="75"/>
      <x:c r="C979" s="75"/>
      <x:c r="D979" s="75"/>
      <x:c r="E979" s="75"/>
      <x:c r="F979" s="75"/>
      <x:c r="G979" s="76"/>
      <x:c r="H979" s="75"/>
      <x:c r="I979" s="75"/>
      <x:c r="J979" s="75"/>
      <x:c r="K979" s="75"/>
      <x:c r="L979" s="75"/>
      <x:c r="M979" s="75"/>
      <x:c r="N979" s="75"/>
      <x:c r="O979" s="75"/>
      <x:c r="P979" s="75"/>
      <x:c r="Q979" s="75"/>
      <x:c r="R979" s="75"/>
      <x:c r="S979" s="75"/>
      <x:c r="T979" s="75"/>
      <x:c r="U979" s="75"/>
      <x:c r="V979" s="75"/>
      <x:c r="W979" s="75"/>
      <x:c r="X979" s="75"/>
      <x:c r="Y979" s="75"/>
      <x:c r="Z979" s="75"/>
    </x:row>
    <x:row r="980" spans="1:26" ht="45.75" customHeight="1">
      <x:c r="A980" s="75"/>
      <x:c r="B980" s="75"/>
      <x:c r="C980" s="75"/>
      <x:c r="D980" s="75"/>
      <x:c r="E980" s="75"/>
      <x:c r="F980" s="75"/>
      <x:c r="G980" s="76"/>
      <x:c r="H980" s="75"/>
      <x:c r="I980" s="75"/>
      <x:c r="J980" s="75"/>
      <x:c r="K980" s="75"/>
      <x:c r="L980" s="75"/>
      <x:c r="M980" s="75"/>
      <x:c r="N980" s="75"/>
      <x:c r="O980" s="75"/>
      <x:c r="P980" s="75"/>
      <x:c r="Q980" s="75"/>
      <x:c r="R980" s="75"/>
      <x:c r="S980" s="75"/>
      <x:c r="T980" s="75"/>
      <x:c r="U980" s="75"/>
      <x:c r="V980" s="75"/>
      <x:c r="W980" s="75"/>
      <x:c r="X980" s="75"/>
      <x:c r="Y980" s="75"/>
      <x:c r="Z980" s="75"/>
    </x:row>
    <x:row r="981" spans="1:26" ht="45.75" customHeight="1">
      <x:c r="A981" s="75"/>
      <x:c r="B981" s="75"/>
      <x:c r="C981" s="75"/>
      <x:c r="D981" s="75"/>
      <x:c r="E981" s="75"/>
      <x:c r="F981" s="75"/>
      <x:c r="G981" s="76"/>
      <x:c r="H981" s="75"/>
      <x:c r="I981" s="75"/>
      <x:c r="J981" s="75"/>
      <x:c r="K981" s="75"/>
      <x:c r="L981" s="75"/>
      <x:c r="M981" s="75"/>
      <x:c r="N981" s="75"/>
      <x:c r="O981" s="75"/>
      <x:c r="P981" s="75"/>
      <x:c r="Q981" s="75"/>
      <x:c r="R981" s="75"/>
      <x:c r="S981" s="75"/>
      <x:c r="T981" s="75"/>
      <x:c r="U981" s="75"/>
      <x:c r="V981" s="75"/>
      <x:c r="W981" s="75"/>
      <x:c r="X981" s="75"/>
      <x:c r="Y981" s="75"/>
      <x:c r="Z981" s="75"/>
    </x:row>
    <x:row r="982" spans="1:26" ht="45.75" customHeight="1">
      <x:c r="A982" s="75"/>
      <x:c r="B982" s="75"/>
      <x:c r="C982" s="75"/>
      <x:c r="D982" s="75"/>
      <x:c r="E982" s="75"/>
      <x:c r="F982" s="75"/>
      <x:c r="G982" s="76"/>
      <x:c r="H982" s="75"/>
      <x:c r="I982" s="75"/>
      <x:c r="J982" s="75"/>
      <x:c r="K982" s="75"/>
      <x:c r="L982" s="75"/>
      <x:c r="M982" s="75"/>
      <x:c r="N982" s="75"/>
      <x:c r="O982" s="75"/>
      <x:c r="P982" s="75"/>
      <x:c r="Q982" s="75"/>
      <x:c r="R982" s="75"/>
      <x:c r="S982" s="75"/>
      <x:c r="T982" s="75"/>
      <x:c r="U982" s="75"/>
      <x:c r="V982" s="75"/>
      <x:c r="W982" s="75"/>
      <x:c r="X982" s="75"/>
      <x:c r="Y982" s="75"/>
      <x:c r="Z982" s="75"/>
    </x:row>
    <x:row r="983" spans="1:26" ht="45.75" customHeight="1">
      <x:c r="A983" s="75"/>
      <x:c r="B983" s="75"/>
      <x:c r="C983" s="75"/>
      <x:c r="D983" s="75"/>
      <x:c r="E983" s="75"/>
      <x:c r="F983" s="75"/>
      <x:c r="G983" s="76"/>
      <x:c r="H983" s="75"/>
      <x:c r="I983" s="75"/>
      <x:c r="J983" s="75"/>
      <x:c r="K983" s="75"/>
      <x:c r="L983" s="75"/>
      <x:c r="M983" s="75"/>
      <x:c r="N983" s="75"/>
      <x:c r="O983" s="75"/>
      <x:c r="P983" s="75"/>
      <x:c r="Q983" s="75"/>
      <x:c r="R983" s="75"/>
      <x:c r="S983" s="75"/>
      <x:c r="T983" s="75"/>
      <x:c r="U983" s="75"/>
      <x:c r="V983" s="75"/>
      <x:c r="W983" s="75"/>
      <x:c r="X983" s="75"/>
      <x:c r="Y983" s="75"/>
      <x:c r="Z983" s="75"/>
    </x:row>
    <x:row r="984" spans="1:26" ht="45.75" customHeight="1">
      <x:c r="A984" s="75"/>
      <x:c r="B984" s="75"/>
      <x:c r="C984" s="75"/>
      <x:c r="D984" s="75"/>
      <x:c r="E984" s="75"/>
      <x:c r="F984" s="75"/>
      <x:c r="G984" s="76"/>
      <x:c r="H984" s="75"/>
      <x:c r="I984" s="75"/>
      <x:c r="J984" s="75"/>
      <x:c r="K984" s="75"/>
      <x:c r="L984" s="75"/>
      <x:c r="M984" s="75"/>
      <x:c r="N984" s="75"/>
      <x:c r="O984" s="75"/>
      <x:c r="P984" s="75"/>
      <x:c r="Q984" s="75"/>
      <x:c r="R984" s="75"/>
      <x:c r="S984" s="75"/>
      <x:c r="T984" s="75"/>
      <x:c r="U984" s="75"/>
      <x:c r="V984" s="75"/>
      <x:c r="W984" s="75"/>
      <x:c r="X984" s="75"/>
      <x:c r="Y984" s="75"/>
      <x:c r="Z984" s="75"/>
    </x:row>
    <x:row r="985" spans="1:26" ht="45.75" customHeight="1">
      <x:c r="A985" s="75"/>
      <x:c r="B985" s="75"/>
      <x:c r="C985" s="75"/>
      <x:c r="D985" s="75"/>
      <x:c r="E985" s="75"/>
      <x:c r="F985" s="75"/>
      <x:c r="G985" s="76"/>
      <x:c r="H985" s="75"/>
      <x:c r="I985" s="75"/>
      <x:c r="J985" s="75"/>
      <x:c r="K985" s="75"/>
      <x:c r="L985" s="75"/>
      <x:c r="M985" s="75"/>
      <x:c r="N985" s="75"/>
      <x:c r="O985" s="75"/>
      <x:c r="P985" s="75"/>
      <x:c r="Q985" s="75"/>
      <x:c r="R985" s="75"/>
      <x:c r="S985" s="75"/>
      <x:c r="T985" s="75"/>
      <x:c r="U985" s="75"/>
      <x:c r="V985" s="75"/>
      <x:c r="W985" s="75"/>
      <x:c r="X985" s="75"/>
      <x:c r="Y985" s="75"/>
      <x:c r="Z985" s="75"/>
    </x:row>
    <x:row r="986" spans="1:26" ht="45.75" customHeight="1">
      <x:c r="A986" s="75"/>
      <x:c r="B986" s="75"/>
      <x:c r="C986" s="75"/>
      <x:c r="D986" s="75"/>
      <x:c r="E986" s="75"/>
      <x:c r="F986" s="75"/>
      <x:c r="G986" s="76"/>
      <x:c r="H986" s="75"/>
      <x:c r="I986" s="75"/>
      <x:c r="J986" s="75"/>
      <x:c r="K986" s="75"/>
      <x:c r="L986" s="75"/>
      <x:c r="M986" s="75"/>
      <x:c r="N986" s="75"/>
      <x:c r="O986" s="75"/>
      <x:c r="P986" s="75"/>
      <x:c r="Q986" s="75"/>
      <x:c r="R986" s="75"/>
      <x:c r="S986" s="75"/>
      <x:c r="T986" s="75"/>
      <x:c r="U986" s="75"/>
      <x:c r="V986" s="75"/>
      <x:c r="W986" s="75"/>
      <x:c r="X986" s="75"/>
      <x:c r="Y986" s="75"/>
      <x:c r="Z986" s="75"/>
    </x:row>
    <x:row r="987" spans="1:26" ht="45.75" customHeight="1">
      <x:c r="A987" s="75"/>
      <x:c r="B987" s="75"/>
      <x:c r="C987" s="75"/>
      <x:c r="D987" s="75"/>
      <x:c r="E987" s="75"/>
      <x:c r="F987" s="75"/>
      <x:c r="G987" s="76"/>
      <x:c r="H987" s="75"/>
      <x:c r="I987" s="75"/>
      <x:c r="J987" s="75"/>
      <x:c r="K987" s="75"/>
      <x:c r="L987" s="75"/>
      <x:c r="M987" s="75"/>
      <x:c r="N987" s="75"/>
      <x:c r="O987" s="75"/>
      <x:c r="P987" s="75"/>
      <x:c r="Q987" s="75"/>
      <x:c r="R987" s="75"/>
      <x:c r="S987" s="75"/>
      <x:c r="T987" s="75"/>
      <x:c r="U987" s="75"/>
      <x:c r="V987" s="75"/>
      <x:c r="W987" s="75"/>
      <x:c r="X987" s="75"/>
      <x:c r="Y987" s="75"/>
      <x:c r="Z987" s="75"/>
    </x:row>
    <x:row r="988" spans="1:26" ht="45.75" customHeight="1">
      <x:c r="A988" s="75"/>
      <x:c r="B988" s="75"/>
      <x:c r="C988" s="75"/>
      <x:c r="D988" s="75"/>
      <x:c r="E988" s="75"/>
      <x:c r="F988" s="75"/>
      <x:c r="G988" s="76"/>
      <x:c r="H988" s="75"/>
      <x:c r="I988" s="75"/>
      <x:c r="J988" s="75"/>
      <x:c r="K988" s="75"/>
      <x:c r="L988" s="75"/>
      <x:c r="M988" s="75"/>
      <x:c r="N988" s="75"/>
      <x:c r="O988" s="75"/>
      <x:c r="P988" s="75"/>
      <x:c r="Q988" s="75"/>
      <x:c r="R988" s="75"/>
      <x:c r="S988" s="75"/>
      <x:c r="T988" s="75"/>
      <x:c r="U988" s="75"/>
      <x:c r="V988" s="75"/>
      <x:c r="W988" s="75"/>
      <x:c r="X988" s="75"/>
      <x:c r="Y988" s="75"/>
      <x:c r="Z988" s="75"/>
    </x:row>
    <x:row r="989" spans="1:26" ht="45.75" customHeight="1">
      <x:c r="A989" s="75"/>
      <x:c r="B989" s="75"/>
      <x:c r="C989" s="75"/>
      <x:c r="D989" s="75"/>
      <x:c r="E989" s="75"/>
      <x:c r="F989" s="75"/>
      <x:c r="G989" s="76"/>
      <x:c r="H989" s="75"/>
      <x:c r="I989" s="75"/>
      <x:c r="J989" s="75"/>
      <x:c r="K989" s="75"/>
      <x:c r="L989" s="75"/>
      <x:c r="M989" s="75"/>
      <x:c r="N989" s="75"/>
      <x:c r="O989" s="75"/>
      <x:c r="P989" s="75"/>
      <x:c r="Q989" s="75"/>
      <x:c r="R989" s="75"/>
      <x:c r="S989" s="75"/>
      <x:c r="T989" s="75"/>
      <x:c r="U989" s="75"/>
      <x:c r="V989" s="75"/>
      <x:c r="W989" s="75"/>
      <x:c r="X989" s="75"/>
      <x:c r="Y989" s="75"/>
      <x:c r="Z989" s="75"/>
    </x:row>
    <x:row r="990" spans="1:26" ht="45.75" customHeight="1">
      <x:c r="A990" s="75"/>
      <x:c r="B990" s="75"/>
      <x:c r="C990" s="75"/>
      <x:c r="D990" s="75"/>
      <x:c r="E990" s="75"/>
      <x:c r="F990" s="75"/>
      <x:c r="G990" s="76"/>
      <x:c r="H990" s="75"/>
      <x:c r="I990" s="75"/>
      <x:c r="J990" s="75"/>
      <x:c r="K990" s="75"/>
      <x:c r="L990" s="75"/>
      <x:c r="M990" s="75"/>
      <x:c r="N990" s="75"/>
      <x:c r="O990" s="75"/>
      <x:c r="P990" s="75"/>
      <x:c r="Q990" s="75"/>
      <x:c r="R990" s="75"/>
      <x:c r="S990" s="75"/>
      <x:c r="T990" s="75"/>
      <x:c r="U990" s="75"/>
      <x:c r="V990" s="75"/>
      <x:c r="W990" s="75"/>
      <x:c r="X990" s="75"/>
      <x:c r="Y990" s="75"/>
      <x:c r="Z990" s="75"/>
    </x:row>
    <x:row r="991" spans="1:26" ht="45.75" customHeight="1">
      <x:c r="A991" s="75"/>
      <x:c r="B991" s="75"/>
      <x:c r="C991" s="75"/>
      <x:c r="D991" s="75"/>
      <x:c r="E991" s="75"/>
      <x:c r="F991" s="75"/>
      <x:c r="G991" s="76"/>
      <x:c r="H991" s="75"/>
      <x:c r="I991" s="75"/>
      <x:c r="J991" s="75"/>
      <x:c r="K991" s="75"/>
      <x:c r="L991" s="75"/>
      <x:c r="M991" s="75"/>
      <x:c r="N991" s="75"/>
      <x:c r="O991" s="75"/>
      <x:c r="P991" s="75"/>
      <x:c r="Q991" s="75"/>
      <x:c r="R991" s="75"/>
      <x:c r="S991" s="75"/>
      <x:c r="T991" s="75"/>
      <x:c r="U991" s="75"/>
      <x:c r="V991" s="75"/>
      <x:c r="W991" s="75"/>
      <x:c r="X991" s="75"/>
      <x:c r="Y991" s="75"/>
      <x:c r="Z991" s="75"/>
    </x:row>
    <x:row r="992" spans="1:26" ht="45.75" customHeight="1">
      <x:c r="A992" s="75"/>
      <x:c r="B992" s="75"/>
      <x:c r="C992" s="75"/>
      <x:c r="D992" s="75"/>
      <x:c r="E992" s="75"/>
      <x:c r="F992" s="75"/>
      <x:c r="G992" s="76"/>
      <x:c r="H992" s="75"/>
      <x:c r="I992" s="75"/>
      <x:c r="J992" s="75"/>
      <x:c r="K992" s="75"/>
      <x:c r="L992" s="75"/>
      <x:c r="M992" s="75"/>
      <x:c r="N992" s="75"/>
      <x:c r="O992" s="75"/>
      <x:c r="P992" s="75"/>
      <x:c r="Q992" s="75"/>
      <x:c r="R992" s="75"/>
      <x:c r="S992" s="75"/>
      <x:c r="T992" s="75"/>
      <x:c r="U992" s="75"/>
      <x:c r="V992" s="75"/>
      <x:c r="W992" s="75"/>
      <x:c r="X992" s="75"/>
      <x:c r="Y992" s="75"/>
      <x:c r="Z992" s="75"/>
    </x:row>
    <x:row r="993" spans="1:26" ht="45.75" customHeight="1">
      <x:c r="A993" s="75"/>
      <x:c r="B993" s="75"/>
      <x:c r="C993" s="75"/>
      <x:c r="D993" s="75"/>
      <x:c r="E993" s="75"/>
      <x:c r="F993" s="75"/>
      <x:c r="G993" s="76"/>
      <x:c r="H993" s="75"/>
      <x:c r="I993" s="75"/>
      <x:c r="J993" s="75"/>
      <x:c r="K993" s="75"/>
      <x:c r="L993" s="75"/>
      <x:c r="M993" s="75"/>
      <x:c r="N993" s="75"/>
      <x:c r="O993" s="75"/>
      <x:c r="P993" s="75"/>
      <x:c r="Q993" s="75"/>
      <x:c r="R993" s="75"/>
      <x:c r="S993" s="75"/>
      <x:c r="T993" s="75"/>
      <x:c r="U993" s="75"/>
      <x:c r="V993" s="75"/>
      <x:c r="W993" s="75"/>
      <x:c r="X993" s="75"/>
      <x:c r="Y993" s="75"/>
      <x:c r="Z993" s="75"/>
    </x:row>
    <x:row r="994" spans="1:26" ht="45.75" customHeight="1">
      <x:c r="A994" s="75"/>
      <x:c r="B994" s="75"/>
      <x:c r="C994" s="75"/>
      <x:c r="D994" s="75"/>
      <x:c r="E994" s="75"/>
      <x:c r="F994" s="75"/>
      <x:c r="G994" s="76"/>
      <x:c r="H994" s="75"/>
      <x:c r="I994" s="75"/>
      <x:c r="J994" s="75"/>
      <x:c r="K994" s="75"/>
      <x:c r="L994" s="75"/>
      <x:c r="M994" s="75"/>
      <x:c r="N994" s="75"/>
      <x:c r="O994" s="75"/>
      <x:c r="P994" s="75"/>
      <x:c r="Q994" s="75"/>
      <x:c r="R994" s="75"/>
      <x:c r="S994" s="75"/>
      <x:c r="T994" s="75"/>
      <x:c r="U994" s="75"/>
      <x:c r="V994" s="75"/>
      <x:c r="W994" s="75"/>
      <x:c r="X994" s="75"/>
      <x:c r="Y994" s="75"/>
      <x:c r="Z994" s="75"/>
    </x:row>
    <x:row r="995" spans="1:26" ht="45.75" customHeight="1">
      <x:c r="A995" s="75"/>
      <x:c r="B995" s="75"/>
      <x:c r="C995" s="75"/>
      <x:c r="D995" s="75"/>
      <x:c r="E995" s="75"/>
      <x:c r="F995" s="75"/>
      <x:c r="G995" s="76"/>
      <x:c r="H995" s="75"/>
      <x:c r="I995" s="75"/>
      <x:c r="J995" s="75"/>
      <x:c r="K995" s="75"/>
      <x:c r="L995" s="75"/>
      <x:c r="M995" s="75"/>
      <x:c r="N995" s="75"/>
      <x:c r="O995" s="75"/>
      <x:c r="P995" s="75"/>
      <x:c r="Q995" s="75"/>
      <x:c r="R995" s="75"/>
      <x:c r="S995" s="75"/>
      <x:c r="T995" s="75"/>
      <x:c r="U995" s="75"/>
      <x:c r="V995" s="75"/>
      <x:c r="W995" s="75"/>
      <x:c r="X995" s="75"/>
      <x:c r="Y995" s="75"/>
      <x:c r="Z995" s="75"/>
    </x:row>
    <x:row r="996" spans="1:26" ht="45.75" customHeight="1">
      <x:c r="A996" s="75"/>
      <x:c r="B996" s="75"/>
      <x:c r="C996" s="75"/>
      <x:c r="D996" s="75"/>
      <x:c r="E996" s="75"/>
      <x:c r="F996" s="75"/>
      <x:c r="G996" s="76"/>
      <x:c r="H996" s="75"/>
      <x:c r="I996" s="75"/>
      <x:c r="J996" s="75"/>
      <x:c r="K996" s="75"/>
      <x:c r="L996" s="75"/>
      <x:c r="M996" s="75"/>
      <x:c r="N996" s="75"/>
      <x:c r="O996" s="75"/>
      <x:c r="P996" s="75"/>
      <x:c r="Q996" s="75"/>
      <x:c r="R996" s="75"/>
      <x:c r="S996" s="75"/>
      <x:c r="T996" s="75"/>
      <x:c r="U996" s="75"/>
      <x:c r="V996" s="75"/>
      <x:c r="W996" s="75"/>
      <x:c r="X996" s="75"/>
      <x:c r="Y996" s="75"/>
      <x:c r="Z996" s="75"/>
    </x:row>
    <x:row r="997" spans="1:26" ht="45.75" customHeight="1">
      <x:c r="A997" s="75"/>
      <x:c r="B997" s="75"/>
      <x:c r="C997" s="75"/>
      <x:c r="D997" s="75"/>
      <x:c r="E997" s="75"/>
      <x:c r="F997" s="75"/>
      <x:c r="G997" s="76"/>
      <x:c r="H997" s="75"/>
      <x:c r="I997" s="75"/>
      <x:c r="J997" s="75"/>
      <x:c r="K997" s="75"/>
      <x:c r="L997" s="75"/>
      <x:c r="M997" s="75"/>
      <x:c r="N997" s="75"/>
      <x:c r="O997" s="75"/>
      <x:c r="P997" s="75"/>
      <x:c r="Q997" s="75"/>
      <x:c r="R997" s="75"/>
      <x:c r="S997" s="75"/>
      <x:c r="T997" s="75"/>
      <x:c r="U997" s="75"/>
      <x:c r="V997" s="75"/>
      <x:c r="W997" s="75"/>
      <x:c r="X997" s="75"/>
      <x:c r="Y997" s="75"/>
      <x:c r="Z997" s="75"/>
    </x:row>
    <x:row r="998" spans="1:26" ht="45.75" customHeight="1">
      <x:c r="A998" s="75"/>
      <x:c r="B998" s="75"/>
      <x:c r="C998" s="75"/>
      <x:c r="D998" s="75"/>
      <x:c r="E998" s="75"/>
      <x:c r="F998" s="75"/>
      <x:c r="G998" s="76"/>
      <x:c r="H998" s="75"/>
      <x:c r="I998" s="75"/>
      <x:c r="J998" s="75"/>
      <x:c r="K998" s="75"/>
      <x:c r="L998" s="75"/>
      <x:c r="M998" s="75"/>
      <x:c r="N998" s="75"/>
      <x:c r="O998" s="75"/>
      <x:c r="P998" s="75"/>
      <x:c r="Q998" s="75"/>
      <x:c r="R998" s="75"/>
      <x:c r="S998" s="75"/>
      <x:c r="T998" s="75"/>
      <x:c r="U998" s="75"/>
      <x:c r="V998" s="75"/>
      <x:c r="W998" s="75"/>
      <x:c r="X998" s="75"/>
      <x:c r="Y998" s="75"/>
      <x:c r="Z998" s="75"/>
    </x:row>
    <x:row r="999" spans="1:26" ht="45.75" customHeight="1">
      <x:c r="A999" s="75"/>
      <x:c r="B999" s="75"/>
      <x:c r="C999" s="75"/>
      <x:c r="D999" s="75"/>
      <x:c r="E999" s="75"/>
      <x:c r="F999" s="75"/>
      <x:c r="G999" s="76"/>
      <x:c r="H999" s="75"/>
      <x:c r="I999" s="75"/>
      <x:c r="J999" s="75"/>
      <x:c r="K999" s="75"/>
      <x:c r="L999" s="75"/>
      <x:c r="M999" s="75"/>
      <x:c r="N999" s="75"/>
      <x:c r="O999" s="75"/>
      <x:c r="P999" s="75"/>
      <x:c r="Q999" s="75"/>
      <x:c r="R999" s="75"/>
      <x:c r="S999" s="75"/>
      <x:c r="T999" s="75"/>
      <x:c r="U999" s="75"/>
      <x:c r="V999" s="75"/>
      <x:c r="W999" s="75"/>
      <x:c r="X999" s="75"/>
      <x:c r="Y999" s="75"/>
      <x:c r="Z999" s="75"/>
    </x:row>
    <x:row r="1000" spans="1:26" ht="45.75" customHeight="1">
      <x:c r="A1000" s="75"/>
      <x:c r="B1000" s="75"/>
      <x:c r="C1000" s="75"/>
      <x:c r="D1000" s="75"/>
      <x:c r="E1000" s="75"/>
      <x:c r="F1000" s="75"/>
      <x:c r="G1000" s="76"/>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2">
    <x:mergeCell ref="A1:D1"/>
    <x:mergeCell ref="A2:G2"/>
  </x:mergeCells>
  <x:printOptions horizontalCentered="1" verticalCentered="0" headings="0" gridLines="0" gridLinesSet="1"/>
  <x:pageMargins left="0.7870833277702331543" right="0.7870833277702331543" top="0.7870833277702331543" bottom="0.7870833277702331543"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2.xml><?xml version="1.0" encoding="utf-8"?>
<x:worksheet xmlns:r="http://schemas.openxmlformats.org/officeDocument/2006/relationships" xmlns:c="http://schemas.openxmlformats.org/drawingml/2006/chart" xmlns:x="http://schemas.openxmlformats.org/spreadsheetml/2006/main">
  <x:sheetPr codeName="Sheet12"/>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82</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320</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142</x:v>
      </x:c>
      <x:c r="J4" s="75"/>
      <x:c r="K4" s="75"/>
      <x:c r="L4" s="75"/>
      <x:c r="M4" s="75"/>
      <x:c r="N4" s="75"/>
      <x:c r="O4" s="75"/>
      <x:c r="P4" s="75"/>
      <x:c r="Q4" s="75"/>
      <x:c r="R4" s="75"/>
      <x:c r="S4" s="75"/>
      <x:c r="T4" s="75"/>
      <x:c r="U4" s="75"/>
      <x:c r="V4" s="75"/>
      <x:c r="W4" s="75"/>
      <x:c r="X4" s="75"/>
      <x:c r="Y4" s="75"/>
      <x:c r="Z4" s="75"/>
    </x:row>
    <x:row r="5" spans="1:26" ht="24.75" customHeight="1">
      <x:c r="A5" s="149"/>
      <x:c r="B5" s="293" t="s">
        <x:v>328</x:v>
      </x:c>
      <x:c r="C5" s="136"/>
      <x:c r="D5" s="272" t="s">
        <x:v>244</x:v>
      </x:c>
      <x:c r="E5" s="267"/>
      <x:c r="F5" s="270" t="s">
        <x:v>339</x:v>
      </x:c>
      <x:c r="G5" s="272" t="s">
        <x:v>427</x:v>
      </x:c>
      <x:c r="H5" s="267"/>
      <x:c r="I5" s="294" t="s">
        <x:v>318</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115</x:v>
      </x:c>
      <x:c r="C8" s="75"/>
      <x:c r="D8" s="183">
        <x:f>원가계산서!E12</x:f>
        <x:v>13482442</x:v>
      </x:c>
      <x:c r="E8" s="184"/>
      <x:c r="F8" s="171">
        <x:v>3.5600000000000001</x:v>
      </x:c>
      <x:c r="G8" s="183">
        <x:f>TRUNC(D8*F8%,0)</x:f>
        <x:v>479974</x:v>
      </x:c>
      <x:c r="H8" s="184"/>
      <x:c r="I8" s="185" t="s">
        <x:v>510</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493</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8.5" customHeight="1">
      <x:c r="A11" s="175" t="s">
        <x:v>479</x:v>
      </x:c>
      <x:c r="B11" s="75"/>
      <x:c r="C11" s="75"/>
      <x:c r="D11" s="75"/>
      <x:c r="E11" s="75"/>
      <x:c r="F11" s="176"/>
      <x:c r="G11" s="75"/>
      <x:c r="H11" s="75"/>
      <x:c r="I11" s="176"/>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(주2) &lt; 표 #ERROR! &gt; #ERROR! 참조 &gt; (주2) &lt; 표 #ERROR! &gt; #ERROR! 참조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7">
    <x:mergeCell ref="A1:D1"/>
    <x:mergeCell ref="A2:I2"/>
    <x:mergeCell ref="B5:B6"/>
    <x:mergeCell ref="D5:E6"/>
    <x:mergeCell ref="F5:F6"/>
    <x:mergeCell ref="G5:H6"/>
    <x:mergeCell ref="I5:I6"/>
  </x:mergeCells>
  <x:pageMargins left="0.7870833277702331543" right="0.7870833277702331543" top="0.7870833277702331543" bottom="0.7870833277702331543"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3.xml><?xml version="1.0" encoding="utf-8"?>
<x:worksheet xmlns:r="http://schemas.openxmlformats.org/officeDocument/2006/relationships" xmlns:c="http://schemas.openxmlformats.org/drawingml/2006/chart" xmlns:x="http://schemas.openxmlformats.org/spreadsheetml/2006/main">
  <x:sheetPr codeName="Sheet13"/>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81</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338</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142</x:v>
      </x:c>
      <x:c r="J4" s="75"/>
      <x:c r="K4" s="75"/>
      <x:c r="L4" s="75"/>
      <x:c r="M4" s="75"/>
      <x:c r="N4" s="75"/>
      <x:c r="O4" s="75"/>
      <x:c r="P4" s="75"/>
      <x:c r="Q4" s="75"/>
      <x:c r="R4" s="75"/>
      <x:c r="S4" s="75"/>
      <x:c r="T4" s="75"/>
      <x:c r="U4" s="75"/>
      <x:c r="V4" s="75"/>
      <x:c r="W4" s="75"/>
      <x:c r="X4" s="75"/>
      <x:c r="Y4" s="75"/>
      <x:c r="Z4" s="75"/>
    </x:row>
    <x:row r="5" spans="1:26" ht="24.75" customHeight="1">
      <x:c r="A5" s="149"/>
      <x:c r="B5" s="293" t="s">
        <x:v>321</x:v>
      </x:c>
      <x:c r="C5" s="136"/>
      <x:c r="D5" s="272" t="s">
        <x:v>244</x:v>
      </x:c>
      <x:c r="E5" s="267"/>
      <x:c r="F5" s="270" t="s">
        <x:v>339</x:v>
      </x:c>
      <x:c r="G5" s="295" t="s">
        <x:v>169</x:v>
      </x:c>
      <x:c r="H5" s="267"/>
      <x:c r="I5" s="294" t="s">
        <x:v>318</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128</x:v>
      </x:c>
      <x:c r="C8" s="75"/>
      <x:c r="D8" s="183">
        <x:f>원가계산서!E12</x:f>
        <x:v>13482442</x:v>
      </x:c>
      <x:c r="E8" s="184"/>
      <x:c r="F8" s="171">
        <x:v>1.01</x:v>
      </x:c>
      <x:c r="G8" s="183">
        <x:f>TRUNC(D8*F8%,0)</x:f>
        <x:v>136172</x:v>
      </x:c>
      <x:c r="H8" s="184"/>
      <x:c r="I8" s="185" t="s">
        <x:v>509</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9.25" customHeight="1">
      <x:c r="A10" s="177" t="s">
        <x:v>493</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175" t="s">
        <x:v>479</x:v>
      </x:c>
      <x:c r="B11" s="75"/>
      <x:c r="C11" s="75"/>
      <x:c r="D11" s="75"/>
      <x:c r="E11" s="75"/>
      <x:c r="F11" s="176"/>
      <x:c r="G11" s="75"/>
      <x:c r="H11" s="75"/>
      <x:c r="I11" s="176"/>
      <x:c r="J11" s="75"/>
      <x:c r="K11" s="75"/>
      <x:c r="L11" s="75"/>
      <x:c r="M11" s="75"/>
      <x:c r="N11" s="75"/>
      <x:c r="O11" s="75"/>
      <x:c r="P11" s="75"/>
      <x:c r="Q11" s="75"/>
      <x:c r="R11" s="75"/>
      <x:c r="S11" s="75"/>
      <x:c r="T11" s="75"/>
      <x:c r="U11" s="75"/>
      <x:c r="V11" s="75"/>
      <x:c r="W11" s="75"/>
      <x:c r="X11" s="75"/>
      <x:c r="Y11" s="75"/>
      <x:c r="Z11" s="75"/>
    </x:row>
    <x:row r="12" spans="1:26" ht="25.5" customHeight="1">
      <x:c r="A12" s="75"/>
      <x:c r="B12" s="177"/>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5.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36"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36"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36"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36"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36"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36"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36"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36"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36"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36"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36"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36"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36"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36"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36"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36"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36"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36"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36"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36"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36"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36"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36"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36"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36"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36"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36"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36"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36"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36"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36"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36"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36"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36"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36"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36"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36"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36"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36"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36"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36"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36"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36"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36"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36"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36"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36"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36"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36"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36"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36"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36"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36"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36"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36"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36"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36"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36"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36"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36"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36"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36"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36"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36"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36"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36"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36"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36"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36"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36"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36"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36"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36"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36"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36"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36"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36"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36"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36"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36"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36"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36"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36"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36"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36"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36"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36"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36"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36"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36"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36"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36"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36"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36"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36"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36"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36"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36"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36"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36"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36"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36"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36"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36"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36"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36"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36"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36"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36"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36"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36"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36"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36"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36"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36"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36"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36"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36"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36"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36"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36"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36"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36"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36"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36"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36"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36"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36"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36"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36"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36"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36"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36"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36"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36"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36"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36"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36"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36"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36"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36"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36"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36"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36"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36"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36"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36"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36"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36"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36"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36"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36"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36"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36"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36"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36"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36"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36"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36"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36"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36"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36"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36"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36"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36"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36"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36"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36"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36"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36"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36"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36"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36"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36"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36"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36"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36"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36"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36"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36"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36"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36"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36"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36"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36"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36"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36"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36"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36"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36"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36"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36"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36"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36"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36"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36"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36"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36"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36"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36"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36"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36"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36"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36"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36"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36"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36"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36"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36"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36"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36"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36"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36"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36"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36"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36"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36"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36"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36"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36"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36"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36"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36"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36"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36"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36"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36"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36"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36"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36"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36"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36"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36"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36"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36"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36"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36"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36"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36"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36"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36"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36"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36"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36"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36"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36"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36"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36"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36"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36"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36"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36"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36"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36"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36"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36"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36"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36"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36"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36"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36"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36"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36"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36"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36"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36"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36"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36"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36"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36"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36"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36"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36"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36"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36"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36"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36"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36"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36"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36"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36"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36"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36"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36"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36"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36"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36"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36"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36"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36"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36"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36"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36"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36"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36"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36"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36"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36"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36"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36"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36"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36"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36"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36"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36"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36"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36"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36"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36"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36"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36"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36"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36"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36"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36"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36"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36"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36"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36"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36"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36"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36"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36"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36"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36"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36"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36"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36"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36"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36"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36"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36"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36"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36"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36"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36"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36"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36"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36"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36"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36"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36"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36"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36"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36"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36"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36"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36"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36"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36"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36"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36"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36"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36"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36"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36"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36"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36"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36"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36"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36"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36"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36"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36"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36"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36"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36"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36"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36"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36"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36"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36"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36"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36"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36"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36"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36"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36"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36"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36"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36"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36"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36"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36"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36"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36"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36"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36"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36"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36"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36"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36"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36"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36"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36"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36"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36"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36"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36"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36"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36"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36"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36"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36"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36"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36"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36"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36"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36"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36"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36"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36"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36"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36"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36"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36"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36"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36"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36"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36"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36"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36"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36"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36"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36"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36"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36"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36"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36"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36"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36"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36"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36"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36"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36"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36"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36"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36"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36"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36"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36"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36"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36"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36"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36"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36"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36"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36"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36"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36"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36"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36"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36"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36"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36"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36"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36"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36"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36"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36"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36"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36"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36"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36"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36"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36"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36"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36"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36"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36"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36"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36"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36"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36"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36"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36"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36"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36"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36"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36"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36"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36"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36"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36"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36"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36"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36"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36"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36"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36"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36"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36"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36"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36"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36"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36"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36"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36"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36"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36"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36"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36"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36"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36"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36"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36"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36"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36"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36"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36"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36"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36"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36"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36"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36"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36"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36"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36"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36"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36"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36"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36"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36"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36"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36"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36"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36"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36"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36"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36"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36"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36"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36"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36"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36"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36"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36"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36"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36"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36"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36"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36"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36"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36"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36"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36"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36"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36"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36"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36"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36"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36"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36"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36"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36"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36"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36"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36"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36"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36"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36"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36"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36"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36"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36"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36"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36"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36"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36"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36"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36"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36"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36"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36"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36"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36"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36"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36"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36"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36"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36"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36"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36"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36"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36"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36"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36"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36"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36"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36"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36"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36"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36"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36"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36"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36"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36"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36"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36"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36"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36"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36"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36"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36"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36"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36"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36"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36"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36"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36"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36"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36"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36"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36"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36"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36"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36"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36"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36"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36"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36"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36"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36"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36"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36"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36"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36"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36"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36"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36"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36"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36"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36"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36"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36"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36"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36"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36"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36"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36"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36"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36"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36"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36"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36"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36"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36"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36"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36"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36"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36"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36"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36"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36"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36"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36"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36"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36"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36"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36"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36"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36"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36"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36"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36"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36"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36"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36"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36"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36"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36"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36"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36"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36"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36"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36"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36"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36"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36"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36"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36"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36"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36"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36"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36"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36"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36"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36"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36"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36"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36"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36"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36"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36"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36"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36"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36"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36"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36"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36"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36"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36"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36"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36"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36"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36"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36"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36"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36"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36"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36"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36"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36"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36"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36"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36"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36"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36"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36"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36"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36"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36"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36"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36"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36"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36"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36"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36"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36"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36"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36"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36"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36"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36"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36"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36"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36"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36"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36"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36"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36"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36"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36"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36"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36"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36"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36"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36"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36"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36"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36"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36"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36"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36"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36"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36"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36"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36"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36"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36"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36"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36"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36"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36"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36"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36"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36"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36"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36"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36"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36"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36"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36"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36"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36"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36"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36"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36"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36"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36"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36"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36"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36"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36"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36"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36"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36"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36"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36"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36"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36"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36"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36"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36"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36"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36"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36"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36"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36"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36"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36"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36"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36"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36"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36"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36"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36"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36"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36"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36"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36"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36"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36"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36"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36"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36"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36"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36"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36"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36"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36"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36"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36"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36"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36"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36"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36"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36"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36"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36"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36"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36"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36"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36"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36"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36"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36"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36"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36"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36"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36"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36"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36"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36"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36"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36"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36"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36"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36"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36"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36"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36"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36"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36"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36"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36"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36"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36"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36"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36"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36"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36"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36"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36"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36"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36"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36"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36"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36"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36"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36"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36"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36"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36"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36"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36"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36"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36"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36"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36"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36"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36"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36"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36"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36"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36"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36"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36"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36"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36"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36"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36"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36"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36"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36"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36"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36"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36"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36"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36"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36"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36"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36"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36"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36"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36"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36"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36"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36"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36"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36"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36"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36"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36"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36"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36"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36"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36"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36"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36"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36"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36"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36"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36"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36"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36"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36"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36"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36"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36"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36"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36"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36"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36"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36"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36"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36"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36"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36"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36"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36"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36"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36"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36"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36"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36"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36"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36"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36"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36"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36"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36"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36"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36"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36"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36"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36"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36"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36"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36"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36"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36"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36"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36"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36"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36"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36"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36"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36"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36"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36"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36"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36"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36"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36"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36"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36"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36"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36"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36"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36"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36"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36"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36"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36"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36"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36"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7">
    <x:mergeCell ref="A1:D1"/>
    <x:mergeCell ref="A2:I2"/>
    <x:mergeCell ref="B5:B6"/>
    <x:mergeCell ref="D5:E6"/>
    <x:mergeCell ref="F5:F6"/>
    <x:mergeCell ref="G5:H6"/>
    <x:mergeCell ref="I5:I6"/>
  </x:mergeCells>
  <x:pageMargins left="0.7870833277702331543" right="0.7870833277702331543" top="0.7870833277702331543" bottom="0.7870833277702331543"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4.xml><?xml version="1.0" encoding="utf-8"?>
<x:worksheet xmlns:r="http://schemas.openxmlformats.org/officeDocument/2006/relationships" xmlns:c="http://schemas.openxmlformats.org/drawingml/2006/chart" xmlns:x="http://schemas.openxmlformats.org/spreadsheetml/2006/main">
  <x:sheetPr codeName="Sheet14"/>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70</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325</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142</x:v>
      </x:c>
      <x:c r="J4" s="75"/>
      <x:c r="K4" s="75"/>
      <x:c r="L4" s="75"/>
      <x:c r="M4" s="75"/>
      <x:c r="N4" s="75"/>
      <x:c r="O4" s="75"/>
      <x:c r="P4" s="75"/>
      <x:c r="Q4" s="75"/>
      <x:c r="R4" s="75"/>
      <x:c r="S4" s="75"/>
      <x:c r="T4" s="75"/>
      <x:c r="U4" s="75"/>
      <x:c r="V4" s="75"/>
      <x:c r="W4" s="75"/>
      <x:c r="X4" s="75"/>
      <x:c r="Y4" s="75"/>
      <x:c r="Z4" s="75"/>
    </x:row>
    <x:row r="5" spans="1:26" ht="24.75" customHeight="1">
      <x:c r="A5" s="149"/>
      <x:c r="B5" s="293" t="s">
        <x:v>328</x:v>
      </x:c>
      <x:c r="C5" s="136"/>
      <x:c r="D5" s="272" t="s">
        <x:v>254</x:v>
      </x:c>
      <x:c r="E5" s="267"/>
      <x:c r="F5" s="270" t="s">
        <x:v>339</x:v>
      </x:c>
      <x:c r="G5" s="272" t="s">
        <x:v>427</x:v>
      </x:c>
      <x:c r="H5" s="267"/>
      <x:c r="I5" s="294" t="s">
        <x:v>318</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121</x:v>
      </x:c>
      <x:c r="C8" s="75"/>
      <x:c r="D8" s="183">
        <x:f>원가계산서!E10</x:f>
        <x:v>11826704</x:v>
      </x:c>
      <x:c r="E8" s="184"/>
      <x:c r="F8" s="166">
        <x:v>3.5950000000000002</x:v>
      </x:c>
      <x:c r="G8" s="183">
        <x:f>TRUNC(D8*F8%,0)</x:f>
        <x:v>425170</x:v>
      </x:c>
      <x:c r="H8" s="184"/>
      <x:c r="I8" s="185" t="s">
        <x:v>19</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493</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6" t="s">
        <x:v>516</x:v>
      </x:c>
      <x:c r="B11" s="296"/>
      <x:c r="C11" s="296"/>
      <x:c r="D11" s="296"/>
      <x:c r="E11" s="296"/>
      <x:c r="F11" s="296"/>
      <x:c r="G11" s="296"/>
      <x:c r="H11" s="296"/>
      <x:c r="I11" s="296"/>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(주2) &lt; 표 #ERROR! &gt; #ERROR! 참조 &gt; (주2) &lt; 표 #ERROR! &gt; #ERROR! 참조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0833277702331543" right="0.7870833277702331543" top="0.7870833277702331543" bottom="0.7870833277702331543"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5.xml><?xml version="1.0" encoding="utf-8"?>
<x:worksheet xmlns:r="http://schemas.openxmlformats.org/officeDocument/2006/relationships" xmlns:c="http://schemas.openxmlformats.org/drawingml/2006/chart" xmlns:x="http://schemas.openxmlformats.org/spreadsheetml/2006/main">
  <x:sheetPr codeName="Sheet15"/>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65</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324</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142</x:v>
      </x:c>
      <x:c r="J4" s="75"/>
      <x:c r="K4" s="75"/>
      <x:c r="L4" s="75"/>
      <x:c r="M4" s="75"/>
      <x:c r="N4" s="75"/>
      <x:c r="O4" s="75"/>
      <x:c r="P4" s="75"/>
      <x:c r="Q4" s="75"/>
      <x:c r="R4" s="75"/>
      <x:c r="S4" s="75"/>
      <x:c r="T4" s="75"/>
      <x:c r="U4" s="75"/>
      <x:c r="V4" s="75"/>
      <x:c r="W4" s="75"/>
      <x:c r="X4" s="75"/>
      <x:c r="Y4" s="75"/>
      <x:c r="Z4" s="75"/>
    </x:row>
    <x:row r="5" spans="1:26" ht="24.75" customHeight="1">
      <x:c r="A5" s="149"/>
      <x:c r="B5" s="293" t="s">
        <x:v>328</x:v>
      </x:c>
      <x:c r="C5" s="136"/>
      <x:c r="D5" s="272" t="s">
        <x:v>254</x:v>
      </x:c>
      <x:c r="E5" s="267"/>
      <x:c r="F5" s="270" t="s">
        <x:v>339</x:v>
      </x:c>
      <x:c r="G5" s="272" t="s">
        <x:v>427</x:v>
      </x:c>
      <x:c r="H5" s="267"/>
      <x:c r="I5" s="294" t="s">
        <x:v>318</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143</x:v>
      </x:c>
      <x:c r="C8" s="75"/>
      <x:c r="D8" s="183">
        <x:f>원가계산서!E10</x:f>
        <x:v>11826704</x:v>
      </x:c>
      <x:c r="E8" s="184"/>
      <x:c r="F8" s="171">
        <x:v>4.75</x:v>
      </x:c>
      <x:c r="G8" s="183">
        <x:f>TRUNC(D8*F8%,0)</x:f>
        <x:v>561768</x:v>
      </x:c>
      <x:c r="H8" s="184"/>
      <x:c r="I8" s="185" t="s">
        <x:v>17</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493</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7" t="s">
        <x:v>516</x:v>
      </x:c>
      <x:c r="B11" s="297"/>
      <x:c r="C11" s="297"/>
      <x:c r="D11" s="297"/>
      <x:c r="E11" s="297"/>
      <x:c r="F11" s="297"/>
      <x:c r="G11" s="297"/>
      <x:c r="H11" s="297"/>
      <x:c r="I11" s="297"/>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(주2) &lt; 표 #ERROR! &gt; #ERROR! 참조 &gt; (주2) &lt; 표 #ERROR! &gt; #ERROR! 참조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0833277702331543" right="0.7870833277702331543" top="0.7870833277702331543" bottom="0.7870833277702331543"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6.xml><?xml version="1.0" encoding="utf-8"?>
<x:worksheet xmlns:r="http://schemas.openxmlformats.org/officeDocument/2006/relationships" xmlns:c="http://schemas.openxmlformats.org/drawingml/2006/chart" xmlns:x="http://schemas.openxmlformats.org/spreadsheetml/2006/main">
  <x:sheetPr codeName="Sheet16"/>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72</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454</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142</x:v>
      </x:c>
      <x:c r="J4" s="75"/>
      <x:c r="K4" s="75"/>
      <x:c r="L4" s="75"/>
      <x:c r="M4" s="75"/>
      <x:c r="N4" s="75"/>
      <x:c r="O4" s="75"/>
      <x:c r="P4" s="75"/>
      <x:c r="Q4" s="75"/>
      <x:c r="R4" s="75"/>
      <x:c r="S4" s="75"/>
      <x:c r="T4" s="75"/>
      <x:c r="U4" s="75"/>
      <x:c r="V4" s="75"/>
      <x:c r="W4" s="75"/>
      <x:c r="X4" s="75"/>
      <x:c r="Y4" s="75"/>
      <x:c r="Z4" s="75"/>
    </x:row>
    <x:row r="5" spans="1:26" ht="24.75" customHeight="1">
      <x:c r="A5" s="149"/>
      <x:c r="B5" s="293" t="s">
        <x:v>328</x:v>
      </x:c>
      <x:c r="C5" s="136"/>
      <x:c r="D5" s="272" t="s">
        <x:v>229</x:v>
      </x:c>
      <x:c r="E5" s="267"/>
      <x:c r="F5" s="270" t="s">
        <x:v>339</x:v>
      </x:c>
      <x:c r="G5" s="272" t="s">
        <x:v>427</x:v>
      </x:c>
      <x:c r="H5" s="267"/>
      <x:c r="I5" s="294" t="s">
        <x:v>318</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269</x:v>
      </x:c>
      <x:c r="C8" s="75"/>
      <x:c r="D8" s="183">
        <x:f>건강!G8</x:f>
        <x:v>425170</x:v>
      </x:c>
      <x:c r="E8" s="184"/>
      <x:c r="F8" s="171">
        <x:v>13.140000000000001</x:v>
      </x:c>
      <x:c r="G8" s="183">
        <x:f>TRUNC(D8*F8%,0)</x:f>
        <x:v>55867</x:v>
      </x:c>
      <x:c r="H8" s="184"/>
      <x:c r="I8" s="185" t="s">
        <x:v>30</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493</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7" t="s">
        <x:v>516</x:v>
      </x:c>
      <x:c r="B11" s="297"/>
      <x:c r="C11" s="297"/>
      <x:c r="D11" s="297"/>
      <x:c r="E11" s="297"/>
      <x:c r="F11" s="297"/>
      <x:c r="G11" s="297"/>
      <x:c r="H11" s="297"/>
      <x:c r="I11" s="297"/>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(주2) &lt; 표 #ERROR! &gt; #ERROR! 참조 &gt; (주2) &lt; 표 #ERROR! &gt; #ERROR! 참조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0833277702331543" right="0.7870833277702331543" top="0.7870833277702331543" bottom="0.7870833277702331543"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7.xml><?xml version="1.0" encoding="utf-8"?>
<x:worksheet xmlns:r="http://schemas.openxmlformats.org/officeDocument/2006/relationships" xmlns:c="http://schemas.openxmlformats.org/drawingml/2006/chart" xmlns:x="http://schemas.openxmlformats.org/spreadsheetml/2006/main">
  <x:sheetPr codeName="Sheet17"/>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64</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319</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142</x:v>
      </x:c>
      <x:c r="J4" s="75"/>
      <x:c r="K4" s="75"/>
      <x:c r="L4" s="75"/>
      <x:c r="M4" s="75"/>
      <x:c r="N4" s="75"/>
      <x:c r="O4" s="75"/>
      <x:c r="P4" s="75"/>
      <x:c r="Q4" s="75"/>
      <x:c r="R4" s="75"/>
      <x:c r="S4" s="75"/>
      <x:c r="T4" s="75"/>
      <x:c r="U4" s="75"/>
      <x:c r="V4" s="75"/>
      <x:c r="W4" s="75"/>
      <x:c r="X4" s="75"/>
      <x:c r="Y4" s="75"/>
      <x:c r="Z4" s="75"/>
    </x:row>
    <x:row r="5" spans="1:26" ht="24.75" customHeight="1">
      <x:c r="A5" s="149"/>
      <x:c r="B5" s="293" t="s">
        <x:v>328</x:v>
      </x:c>
      <x:c r="C5" s="136"/>
      <x:c r="D5" s="272" t="s">
        <x:v>244</x:v>
      </x:c>
      <x:c r="E5" s="267"/>
      <x:c r="F5" s="270" t="s">
        <x:v>339</x:v>
      </x:c>
      <x:c r="G5" s="272" t="s">
        <x:v>427</x:v>
      </x:c>
      <x:c r="H5" s="267"/>
      <x:c r="I5" s="294" t="s">
        <x:v>318</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158</x:v>
      </x:c>
      <x:c r="C8" s="75"/>
      <x:c r="D8" s="183">
        <x:f>원가계산서!E12</x:f>
        <x:v>13482442</x:v>
      </x:c>
      <x:c r="E8" s="184"/>
      <x:c r="F8" s="166">
        <x:v>0.0059999999999999998</x:v>
      </x:c>
      <x:c r="G8" s="183">
        <x:f>TRUNC(D8*F8%,0)</x:f>
        <x:v>808</x:v>
      </x:c>
      <x:c r="H8" s="184"/>
      <x:c r="I8" s="185" t="s">
        <x:v>18</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493</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7" t="s">
        <x:v>516</x:v>
      </x:c>
      <x:c r="B11" s="297"/>
      <x:c r="C11" s="297"/>
      <x:c r="D11" s="297"/>
      <x:c r="E11" s="297"/>
      <x:c r="F11" s="297"/>
      <x:c r="G11" s="297"/>
      <x:c r="H11" s="297"/>
      <x:c r="I11" s="297"/>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(주2) &lt; 표 #ERROR! &gt; #ERROR! 참조 &gt; (주2) &lt; 표 #ERROR! &gt; #ERROR! 참조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0833277702331543" right="0.7870833277702331543" top="0.7870833277702331543" bottom="0.7870833277702331543"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8.xml><?xml version="1.0" encoding="utf-8"?>
<x:worksheet xmlns:r="http://schemas.openxmlformats.org/officeDocument/2006/relationships" xmlns:c="http://schemas.openxmlformats.org/drawingml/2006/chart" xmlns:x="http://schemas.openxmlformats.org/spreadsheetml/2006/main">
  <x:sheetPr codeName="Sheet18"/>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78</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334</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142</x:v>
      </x:c>
      <x:c r="J4" s="75"/>
      <x:c r="K4" s="75"/>
      <x:c r="L4" s="75"/>
      <x:c r="M4" s="75"/>
      <x:c r="N4" s="75"/>
      <x:c r="O4" s="75"/>
      <x:c r="P4" s="75"/>
      <x:c r="Q4" s="75"/>
      <x:c r="R4" s="75"/>
      <x:c r="S4" s="75"/>
      <x:c r="T4" s="75"/>
      <x:c r="U4" s="75"/>
      <x:c r="V4" s="75"/>
      <x:c r="W4" s="75"/>
      <x:c r="X4" s="75"/>
      <x:c r="Y4" s="75"/>
      <x:c r="Z4" s="75"/>
    </x:row>
    <x:row r="5" spans="1:26" ht="24.75" customHeight="1">
      <x:c r="A5" s="149"/>
      <x:c r="B5" s="293" t="s">
        <x:v>328</x:v>
      </x:c>
      <x:c r="C5" s="136"/>
      <x:c r="D5" s="272" t="s">
        <x:v>244</x:v>
      </x:c>
      <x:c r="E5" s="267"/>
      <x:c r="F5" s="270" t="s">
        <x:v>339</x:v>
      </x:c>
      <x:c r="G5" s="272" t="s">
        <x:v>427</x:v>
      </x:c>
      <x:c r="H5" s="267"/>
      <x:c r="I5" s="294" t="s">
        <x:v>318</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119</x:v>
      </x:c>
      <x:c r="C8" s="75"/>
      <x:c r="D8" s="183">
        <x:f>원가계산서!E12</x:f>
        <x:v>13482442</x:v>
      </x:c>
      <x:c r="E8" s="184"/>
      <x:c r="F8" s="171">
        <x:v>0.089999999999999991</x:v>
      </x:c>
      <x:c r="G8" s="183">
        <x:f>TRUNC(D8*F8%,0)</x:f>
        <x:v>12134</x:v>
      </x:c>
      <x:c r="H8" s="184"/>
      <x:c r="I8" s="185" t="s">
        <x:v>16</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493</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7" t="s">
        <x:v>516</x:v>
      </x:c>
      <x:c r="B11" s="297"/>
      <x:c r="C11" s="297"/>
      <x:c r="D11" s="297"/>
      <x:c r="E11" s="297"/>
      <x:c r="F11" s="297"/>
      <x:c r="G11" s="297"/>
      <x:c r="H11" s="297"/>
      <x:c r="I11" s="297"/>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(주2) &lt; 표 #ERROR! &gt; #ERROR! 참조 &gt; (주2) &lt; 표 #ERROR! &gt; #ERROR! 참조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0833277702331543" right="0.7870833277702331543" top="0.7870833277702331543" bottom="0.7870833277702331543"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9.xml><?xml version="1.0" encoding="utf-8"?>
<x:worksheet xmlns:r="http://schemas.openxmlformats.org/officeDocument/2006/relationships" xmlns:c="http://schemas.openxmlformats.org/drawingml/2006/chart" xmlns:x="http://schemas.openxmlformats.org/spreadsheetml/2006/main">
  <x:sheetPr codeName="Sheet19"/>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76</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342</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142</x:v>
      </x:c>
      <x:c r="J4" s="75"/>
      <x:c r="K4" s="75"/>
      <x:c r="L4" s="75"/>
      <x:c r="M4" s="75"/>
      <x:c r="N4" s="75"/>
      <x:c r="O4" s="75"/>
      <x:c r="P4" s="75"/>
      <x:c r="Q4" s="75"/>
      <x:c r="R4" s="75"/>
      <x:c r="S4" s="75"/>
      <x:c r="T4" s="75"/>
      <x:c r="U4" s="75"/>
      <x:c r="V4" s="75"/>
      <x:c r="W4" s="75"/>
      <x:c r="X4" s="75"/>
      <x:c r="Y4" s="75"/>
      <x:c r="Z4" s="75"/>
    </x:row>
    <x:row r="5" spans="1:26" ht="24.75" customHeight="1">
      <x:c r="A5" s="149"/>
      <x:c r="B5" s="293" t="s">
        <x:v>328</x:v>
      </x:c>
      <x:c r="C5" s="136"/>
      <x:c r="D5" s="272" t="s">
        <x:v>254</x:v>
      </x:c>
      <x:c r="E5" s="267"/>
      <x:c r="F5" s="270" t="s">
        <x:v>339</x:v>
      </x:c>
      <x:c r="G5" s="272" t="s">
        <x:v>427</x:v>
      </x:c>
      <x:c r="H5" s="267"/>
      <x:c r="I5" s="294" t="s">
        <x:v>318</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131</x:v>
      </x:c>
      <x:c r="C8" s="75"/>
      <x:c r="D8" s="183">
        <x:f>원가계산서!E10</x:f>
        <x:v>11826704</x:v>
      </x:c>
      <x:c r="E8" s="184"/>
      <x:c r="F8" s="171">
        <x:v>2.2999999999999998</x:v>
      </x:c>
      <x:c r="G8" s="183">
        <x:f>TRUNC(D8*F8%,0)</x:f>
        <x:v>272014</x:v>
      </x:c>
      <x:c r="H8" s="184"/>
      <x:c r="I8" s="185" t="s">
        <x:v>507</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493</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7" t="s">
        <x:v>516</x:v>
      </x:c>
      <x:c r="B11" s="297"/>
      <x:c r="C11" s="297"/>
      <x:c r="D11" s="297"/>
      <x:c r="E11" s="297"/>
      <x:c r="F11" s="297"/>
      <x:c r="G11" s="297"/>
      <x:c r="H11" s="297"/>
      <x:c r="I11" s="297"/>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(주2) &lt; 표 #ERROR! &gt; #ERROR! 참조 &gt; (주2) &lt; 표 #ERROR! &gt; #ERROR! 참조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0833277702331543" right="0.7870833277702331543" top="0.7870833277702331543" bottom="0.7870833277702331543"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0.xml><?xml version="1.0" encoding="utf-8"?>
<x:worksheet xmlns:r="http://schemas.openxmlformats.org/officeDocument/2006/relationships" xmlns:c="http://schemas.openxmlformats.org/drawingml/2006/chart" xmlns:x="http://schemas.openxmlformats.org/spreadsheetml/2006/main">
  <x:sheetPr codeName="Sheet20"/>
  <x:dimension ref="A1:Z1000"/>
  <x:sheetViews>
    <x:sheetView showGridLines="0" topLeftCell="A1" zoomScaleNormal="100" zoomScaleSheetLayoutView="100" workbookViewId="0">
      <x:selection activeCell="A1" activeCellId="0" sqref="A1:A1"/>
    </x:sheetView>
  </x:sheetViews>
  <x:sheetFormatPr defaultColWidth="12.62890625" defaultRowHeight="15" customHeight="1"/>
  <x:cols>
    <x:col min="1" max="1" width="12.87890625" customWidth="1"/>
    <x:col min="2" max="4" width="12.75" customWidth="1"/>
    <x:col min="5" max="5" width="8.87890625" customWidth="1"/>
    <x:col min="6" max="6" width="12.75" customWidth="1"/>
    <x:col min="7" max="8" width="7" customWidth="1"/>
    <x:col min="9" max="9" width="7.87890625" hidden="1" customWidth="1"/>
    <x:col min="10" max="10" width="11" hidden="1" customWidth="1"/>
    <x:col min="11" max="26" width="7.87890625" customWidth="1"/>
  </x:cols>
  <x:sheetData>
    <x:row r="1" spans="1:26" ht="19.5" customHeight="1">
      <x:c r="A1" s="278" t="s">
        <x:v>109</x:v>
      </x:c>
      <x:c r="B1" s="278"/>
      <x:c r="C1" s="75"/>
      <x:c r="D1" s="75"/>
      <x:c r="E1" s="176"/>
      <x:c r="F1" s="75"/>
      <x:c r="G1" s="75"/>
      <x:c r="H1" s="75"/>
      <x:c r="I1" s="75"/>
      <x:c r="J1" s="75"/>
      <x:c r="K1" s="75"/>
      <x:c r="L1" s="75"/>
      <x:c r="M1" s="75"/>
      <x:c r="N1" s="75"/>
      <x:c r="O1" s="75"/>
      <x:c r="P1" s="75"/>
      <x:c r="Q1" s="75"/>
      <x:c r="R1" s="75"/>
      <x:c r="S1" s="75"/>
      <x:c r="T1" s="75"/>
      <x:c r="U1" s="75"/>
      <x:c r="V1" s="75"/>
      <x:c r="W1" s="75"/>
      <x:c r="X1" s="75"/>
      <x:c r="Y1" s="75"/>
      <x:c r="Z1" s="75"/>
    </x:row>
    <x:row r="2" spans="1:26" ht="39.75" customHeight="1">
      <x:c r="A2" s="240" t="s">
        <x:v>453</x:v>
      </x:c>
      <x:c r="B2" s="240"/>
      <x:c r="C2" s="240"/>
      <x:c r="D2" s="240"/>
      <x:c r="E2" s="240"/>
      <x:c r="F2" s="240"/>
      <x:c r="G2" s="190"/>
      <x:c r="H2" s="190"/>
      <x:c r="I2" s="190"/>
      <x:c r="J2" s="190"/>
      <x:c r="K2" s="190"/>
      <x:c r="L2" s="190"/>
      <x:c r="M2" s="190"/>
      <x:c r="N2" s="190"/>
      <x:c r="O2" s="190"/>
      <x:c r="P2" s="190"/>
      <x:c r="Q2" s="190"/>
      <x:c r="R2" s="190"/>
      <x:c r="S2" s="190"/>
      <x:c r="T2" s="190"/>
      <x:c r="U2" s="190"/>
      <x:c r="V2" s="190"/>
      <x:c r="W2" s="190"/>
      <x:c r="X2" s="190"/>
      <x:c r="Y2" s="190"/>
      <x:c r="Z2" s="190"/>
    </x:row>
    <x:row r="3" spans="1:26" ht="19.5" customHeight="1">
      <x:c r="A3" s="76"/>
      <x:c r="B3" s="76"/>
      <x:c r="C3" s="76"/>
      <x:c r="D3" s="76"/>
      <x:c r="E3" s="76"/>
      <x:c r="F3" s="76"/>
      <x:c r="G3" s="75"/>
      <x:c r="H3" s="75"/>
      <x:c r="I3" s="75"/>
      <x:c r="J3" s="75"/>
      <x:c r="K3" s="75"/>
      <x:c r="L3" s="75"/>
      <x:c r="M3" s="75"/>
      <x:c r="N3" s="75"/>
      <x:c r="O3" s="75"/>
      <x:c r="P3" s="75"/>
      <x:c r="Q3" s="75"/>
      <x:c r="R3" s="75"/>
      <x:c r="S3" s="75"/>
      <x:c r="T3" s="75"/>
      <x:c r="U3" s="75"/>
      <x:c r="V3" s="75"/>
      <x:c r="W3" s="75"/>
      <x:c r="X3" s="75"/>
      <x:c r="Y3" s="75"/>
      <x:c r="Z3" s="75"/>
    </x:row>
    <x:row r="4" spans="1:26" ht="19.5" customHeight="1">
      <x:c r="A4" s="75"/>
      <x:c r="B4" s="178"/>
      <x:c r="C4" s="178"/>
      <x:c r="D4" s="178"/>
      <x:c r="E4" s="179"/>
      <x:c r="F4" s="158" t="s">
        <x:v>142</x:v>
      </x:c>
      <x:c r="G4" s="75"/>
      <x:c r="H4" s="75"/>
      <x:c r="I4" s="298" t="s">
        <x:v>67</x:v>
      </x:c>
      <x:c r="J4" s="298"/>
      <x:c r="K4" s="75"/>
      <x:c r="L4" s="75"/>
      <x:c r="M4" s="75"/>
      <x:c r="N4" s="75"/>
      <x:c r="O4" s="75"/>
      <x:c r="P4" s="75"/>
      <x:c r="Q4" s="75"/>
      <x:c r="R4" s="75"/>
      <x:c r="S4" s="75"/>
      <x:c r="T4" s="75"/>
      <x:c r="U4" s="75"/>
      <x:c r="V4" s="75"/>
      <x:c r="W4" s="75"/>
      <x:c r="X4" s="75"/>
      <x:c r="Y4" s="75"/>
      <x:c r="Z4" s="75"/>
    </x:row>
    <x:row r="5" spans="1:26" ht="24.75" customHeight="1">
      <x:c r="A5" s="294" t="s">
        <x:v>97</x:v>
      </x:c>
      <x:c r="B5" s="295" t="s">
        <x:v>236</x:v>
      </x:c>
      <x:c r="C5" s="266"/>
      <x:c r="D5" s="267"/>
      <x:c r="E5" s="270" t="s">
        <x:v>348</x:v>
      </x:c>
      <x:c r="F5" s="270" t="s">
        <x:v>166</x:v>
      </x:c>
      <x:c r="G5" s="75"/>
      <x:c r="H5" s="75"/>
      <x:c r="I5" s="191" t="s">
        <x:v>418</x:v>
      </x:c>
      <x:c r="J5" s="192" t="str">
        <x:f>'[Y:/02.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(2)'!E10</x:f>
        <x:v>#REF!</x:v>
      </x:c>
      <x:c r="K5" s="75"/>
      <x:c r="L5" s="75"/>
      <x:c r="M5" s="75"/>
      <x:c r="N5" s="75"/>
      <x:c r="O5" s="75"/>
      <x:c r="P5" s="75"/>
      <x:c r="Q5" s="75"/>
      <x:c r="R5" s="75"/>
      <x:c r="S5" s="75"/>
      <x:c r="T5" s="75"/>
      <x:c r="U5" s="75"/>
      <x:c r="V5" s="75"/>
      <x:c r="W5" s="75"/>
      <x:c r="X5" s="75"/>
      <x:c r="Y5" s="75"/>
      <x:c r="Z5" s="75"/>
    </x:row>
    <x:row r="6" spans="1:26" ht="24.75" customHeight="1">
      <x:c r="A6" s="271"/>
      <x:c r="B6" s="90" t="s">
        <x:v>330</x:v>
      </x:c>
      <x:c r="C6" s="90" t="s">
        <x:v>341</x:v>
      </x:c>
      <x:c r="D6" s="110" t="s">
        <x:v>424</x:v>
      </x:c>
      <x:c r="E6" s="271"/>
      <x:c r="F6" s="271"/>
      <x:c r="G6" s="75"/>
      <x:c r="H6" s="75"/>
      <x:c r="I6" s="193" t="s">
        <x:v>422</x:v>
      </x:c>
      <x:c r="J6" s="194" t="str">
        <x:f>'[Y:/02.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(2)'!E13</x:f>
        <x:v>#REF!</x:v>
      </x:c>
      <x:c r="K6" s="75"/>
      <x:c r="L6" s="75"/>
      <x:c r="M6" s="75"/>
      <x:c r="N6" s="75"/>
      <x:c r="O6" s="75"/>
      <x:c r="P6" s="75"/>
      <x:c r="Q6" s="75"/>
      <x:c r="R6" s="75"/>
      <x:c r="S6" s="75"/>
      <x:c r="T6" s="75"/>
      <x:c r="U6" s="75"/>
      <x:c r="V6" s="75"/>
      <x:c r="W6" s="75"/>
      <x:c r="X6" s="75"/>
      <x:c r="Y6" s="75"/>
      <x:c r="Z6" s="75"/>
    </x:row>
    <x:row r="7" spans="1:26" ht="30" customHeight="1">
      <x:c r="A7" s="195"/>
      <x:c r="B7" s="164"/>
      <x:c r="C7" s="164"/>
      <x:c r="D7" s="164"/>
      <x:c r="E7" s="164"/>
      <x:c r="F7" s="142"/>
      <x:c r="G7" s="75"/>
      <x:c r="H7" s="75"/>
      <x:c r="I7" s="193" t="s">
        <x:v>407</x:v>
      </x:c>
      <x:c r="J7" s="194" t="e">
        <x:f>'[Y:/02.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(2)'!E14+'[Y:/02.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(2)'!E15+'[Y:/02.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(2)'!E16+'[Y:/02.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(2)'!E18</x:f>
        <x:v>#REF!</x:v>
      </x:c>
      <x:c r="K7" s="75"/>
      <x:c r="L7" s="75"/>
      <x:c r="M7" s="75"/>
      <x:c r="N7" s="75"/>
      <x:c r="O7" s="75"/>
      <x:c r="P7" s="75"/>
      <x:c r="Q7" s="75"/>
      <x:c r="R7" s="75"/>
      <x:c r="S7" s="75"/>
      <x:c r="T7" s="75"/>
      <x:c r="U7" s="75"/>
      <x:c r="V7" s="75"/>
      <x:c r="W7" s="75"/>
      <x:c r="X7" s="75"/>
      <x:c r="Y7" s="75"/>
      <x:c r="Z7" s="75"/>
    </x:row>
    <x:row r="8" spans="1:26" ht="60" customHeight="1">
      <x:c r="A8" s="196" t="s">
        <x:v>332</x:v>
      </x:c>
      <x:c r="B8" s="197">
        <x:f>원가계산서!E9</x:f>
        <x:v>62250076</x:v>
      </x:c>
      <x:c r="C8" s="197">
        <x:f>원가계산서!E10</x:f>
        <x:v>11826704</x:v>
      </x:c>
      <x:c r="D8" s="197">
        <x:f>SUM(B8:C8)</x:f>
        <x:v>74076780</x:v>
      </x:c>
      <x:c r="E8" s="171">
        <x:v>3.1099999999999999</x:v>
      </x:c>
      <x:c r="F8" s="197">
        <x:f>TRUNC(D8*E8%,0)</x:f>
        <x:v>2303787</x:v>
      </x:c>
      <x:c r="G8" s="75"/>
      <x:c r="H8" s="75"/>
      <x:c r="I8" s="198" t="s">
        <x:v>107</x:v>
      </x:c>
      <x:c r="J8" s="194" t="e">
        <x:f>TRUNC(SUM(J5:J7)*'[Y:/02.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(2)'!$H$21%,0)</x:f>
        <x:v>#REF!</x:v>
      </x:c>
      <x:c r="K8" s="75"/>
      <x:c r="L8" s="75"/>
      <x:c r="M8" s="75"/>
      <x:c r="N8" s="75"/>
      <x:c r="O8" s="75"/>
      <x:c r="P8" s="75"/>
      <x:c r="Q8" s="75"/>
      <x:c r="R8" s="75"/>
      <x:c r="S8" s="75"/>
      <x:c r="T8" s="75"/>
      <x:c r="U8" s="75"/>
      <x:c r="V8" s="75"/>
      <x:c r="W8" s="75"/>
      <x:c r="X8" s="75"/>
      <x:c r="Y8" s="75"/>
      <x:c r="Z8" s="75"/>
    </x:row>
    <x:row r="9" spans="1:26" ht="30" customHeight="1">
      <x:c r="A9" s="199"/>
      <x:c r="B9" s="200"/>
      <x:c r="C9" s="200"/>
      <x:c r="D9" s="200"/>
      <x:c r="E9" s="189"/>
      <x:c r="F9" s="200"/>
      <x:c r="G9" s="75"/>
      <x:c r="H9" s="75"/>
      <x:c r="I9" s="193" t="s">
        <x:v>431</x:v>
      </x:c>
      <x:c r="J9" s="194" t="e">
        <x:f>TRUNC(SUM(J6:J8)*'[Y:/02.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(2)'!$H$22%,0)</x:f>
        <x:v>#REF!</x:v>
      </x:c>
      <x:c r="K9" s="75"/>
      <x:c r="L9" s="75"/>
      <x:c r="M9" s="75"/>
      <x:c r="N9" s="75"/>
      <x:c r="O9" s="75"/>
      <x:c r="P9" s="75"/>
      <x:c r="Q9" s="75"/>
      <x:c r="R9" s="75"/>
      <x:c r="S9" s="75"/>
      <x:c r="T9" s="75"/>
      <x:c r="U9" s="75"/>
      <x:c r="V9" s="75"/>
      <x:c r="W9" s="75"/>
      <x:c r="X9" s="75"/>
      <x:c r="Y9" s="75"/>
      <x:c r="Z9" s="75"/>
    </x:row>
    <x:row r="10" spans="1:26" ht="29.25" customHeight="1">
      <x:c r="A10" s="177" t="s">
        <x:v>493</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177" t="s">
        <x:v>497</x:v>
      </x:c>
      <x:c r="B11" s="75"/>
      <x:c r="C11" s="75"/>
      <x:c r="D11" s="75"/>
      <x:c r="E11" s="75"/>
      <x:c r="F11" s="176"/>
      <x:c r="G11" s="75"/>
      <x:c r="H11" s="75"/>
      <x:c r="I11" s="176"/>
      <x:c r="J11" s="75"/>
      <x:c r="K11" s="75"/>
      <x:c r="L11" s="75"/>
      <x:c r="M11" s="75"/>
      <x:c r="N11" s="75"/>
      <x:c r="O11" s="75"/>
      <x:c r="P11" s="75"/>
      <x:c r="Q11" s="75"/>
      <x:c r="R11" s="75"/>
      <x:c r="S11" s="75"/>
      <x:c r="T11" s="75"/>
      <x:c r="U11" s="75"/>
      <x:c r="V11" s="75"/>
      <x:c r="W11" s="75"/>
      <x:c r="X11" s="75"/>
      <x:c r="Y11" s="75"/>
      <x:c r="Z11" s="75"/>
    </x:row>
    <x:row r="12" spans="1:26" ht="29.25" customHeight="1">
      <x:c r="A12" s="175" t="s">
        <x:v>496</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9.25" customHeight="1">
      <x:c r="A13" s="177" t="str">
        <x:f>IF(J12&gt;20000000,"","(주4) 총공사금액(도급금액+도급자관급금액) 2천만원 이상 건설공사에만 적용하므로 본 보고서에서는 제외함.")</x:f>
        <x:v>(주4) 총공사금액(도급금액+도급자관급금액) 2천만원 이상 건설공사에만 적용하므로 본 보고서에서는 제외함.</x:v>
      </x:c>
      <x:c r="B13" s="75"/>
      <x:c r="C13" s="75"/>
      <x:c r="D13" s="75"/>
      <x:c r="E13" s="176"/>
      <x:c r="F13" s="75"/>
      <x:c r="G13" s="75"/>
      <x:c r="H13" s="75"/>
      <x:c r="I13" s="75"/>
      <x:c r="J13" s="75"/>
      <x:c r="K13" s="75"/>
      <x:c r="L13" s="75"/>
      <x:c r="M13" s="75"/>
      <x:c r="N13" s="75"/>
      <x:c r="O13" s="75"/>
      <x:c r="P13" s="75"/>
      <x:c r="Q13" s="75"/>
      <x:c r="R13" s="75"/>
      <x:c r="S13" s="75"/>
      <x:c r="T13" s="75"/>
      <x:c r="U13" s="75"/>
      <x:c r="V13" s="75"/>
      <x:c r="W13" s="75"/>
      <x:c r="X13" s="75"/>
      <x:c r="Y13" s="75"/>
      <x:c r="Z13" s="75"/>
    </x:row>
    <x:row r="14" spans="1:26" ht="30" customHeight="1">
      <x:c r="A14" s="177" t="str">
        <x:f>"(주3)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원가계산보고서ver2.xlsx]안전비율'!A1&amp;"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원가계산보고서ver2.xlsx]안전비율'!A2&amp;" 참조"</x:f>
        <x:v>(주3) &lt; 표 (주3) &lt; 표 #ERROR! &gt; #ERROR! 참조 &gt; (주3) &lt; 표 #ERROR! &gt; #ERROR! 참조 참조</x:v>
      </x:c>
      <x:c r="B14" s="75"/>
      <x:c r="C14" s="75"/>
      <x:c r="D14" s="75"/>
      <x:c r="E14" s="176"/>
      <x:c r="F14" s="75"/>
      <x:c r="G14" s="75"/>
      <x:c r="H14" s="75"/>
      <x:c r="I14" s="201" t="s">
        <x:v>413</x:v>
      </x:c>
      <x:c r="J14" s="202">
        <x:f>SUM(J10:J11)</x:f>
        <x:v>0</x:v>
      </x:c>
      <x:c r="K14" s="75"/>
      <x:c r="L14" s="75"/>
      <x:c r="M14" s="75"/>
      <x:c r="N14" s="75"/>
      <x:c r="O14" s="75"/>
      <x:c r="P14" s="75"/>
      <x:c r="Q14" s="75"/>
      <x:c r="R14" s="75"/>
      <x:c r="S14" s="75"/>
      <x:c r="T14" s="75"/>
      <x:c r="U14" s="75"/>
      <x:c r="V14" s="75"/>
      <x:c r="W14" s="75"/>
      <x:c r="X14" s="75"/>
      <x:c r="Y14" s="75"/>
      <x:c r="Z14" s="75"/>
    </x:row>
    <x:row r="15" spans="1:26" ht="30" customHeight="1">
      <x:c r="A15" s="177" t="str">
        <x:f>IF(J14&gt;20000000,"","(주4) 총공사금액(도급금액+도급자관급금액) 2천만원 이상 건설공사 적용하므로 본 조사에서는 제외함.")</x:f>
        <x:v>(주4) 총공사금액(도급금액+도급자관급금액) 2천만원 이상 건설공사 적용하므로 본 조사에서는 제외함.</x:v>
      </x:c>
      <x:c r="B15" s="75"/>
      <x:c r="C15" s="75"/>
      <x:c r="D15" s="75"/>
      <x:c r="E15" s="176"/>
      <x:c r="F15" s="75"/>
      <x:c r="G15" s="75"/>
      <x:c r="H15" s="75"/>
      <x:c r="I15" s="75"/>
      <x:c r="J15" s="75"/>
      <x:c r="K15" s="75"/>
      <x:c r="L15" s="75"/>
      <x:c r="M15" s="75"/>
      <x:c r="N15" s="75"/>
      <x:c r="O15" s="75"/>
      <x:c r="P15" s="75"/>
      <x:c r="Q15" s="75"/>
      <x:c r="R15" s="75"/>
      <x:c r="S15" s="75"/>
      <x:c r="T15" s="75"/>
      <x:c r="U15" s="75"/>
      <x:c r="V15" s="75"/>
      <x:c r="W15" s="75"/>
      <x:c r="X15" s="75"/>
      <x:c r="Y15" s="75"/>
      <x:c r="Z15" s="75"/>
    </x:row>
    <x:row r="16" spans="1:26" ht="42"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42"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42"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42"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42"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42"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42"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42"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42"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42"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42"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42"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42"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42"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42"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42"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42"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42"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42"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42"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42"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42"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42"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42"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42"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42"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42"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42"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42"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42"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42"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42"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42"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42"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42"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42"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42"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42"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42"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42"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42"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42"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42"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42"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42"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42"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42"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42"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42"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42"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42"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42"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42"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42"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42"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42"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42"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42"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42"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42"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42"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42"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42"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42"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42"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42"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42"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42"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42"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42"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42"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42"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42"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42"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42"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42"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42"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42"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42"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42"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42"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42"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42"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42"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42"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42"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42"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42"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42"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42"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42"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42"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42"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42"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42"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42"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42"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42"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42"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42"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42"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42"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42"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42"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42"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42"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42"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42"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42"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42"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42"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42"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42"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42"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42"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42"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42"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42"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42"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42"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42"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42"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42"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42"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42"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42"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42"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42"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42"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42"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42"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42"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42"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42"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42"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42"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42"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42"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42"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42"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42"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42"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42"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42"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42"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42"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42"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42"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42"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42"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42"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42"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42"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42"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42"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42"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42"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42"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42"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42"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42"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42"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42"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42"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42"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42"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42"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42"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42"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42"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42"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42"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42"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42"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42"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42"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42"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42"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42"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42"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42"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42"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42"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42"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42"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42"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42"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42"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42"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42"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42"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42"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42"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42"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42"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42"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42"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42"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42"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42"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42"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42"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42"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42"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42"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42"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42"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42"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42"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42"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42"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42"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42"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42"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42"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42"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42"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42"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42"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42"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42"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42"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42"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42"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42"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42"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42"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42"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42"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42"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42"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42"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42"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42"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42"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42"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42"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42"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42"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42"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42"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42"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42"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42"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42"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42"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42"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42"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42"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42"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42"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42"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42"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42"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42"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42"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42"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42"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42"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42"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42"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42"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42"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42"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42"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42"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42"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42"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42"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42"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42"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42"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42"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42"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42"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42"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42"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42"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42"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42"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42"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42"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42"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42"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42"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42"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42"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42"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42"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42"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42"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42"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42"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42"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42"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42"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42"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42"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42"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42"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42"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42"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42"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42"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42"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42"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42"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42"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42"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42"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42"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42"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42"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42"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42"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42"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42"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42"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42"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42"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42"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42"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42"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42"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42"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42"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42"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42"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42"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42"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42"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42"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42"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42"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42"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42"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42"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42"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42"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42"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42"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42"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42"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42"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42"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42"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42"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42"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42"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42"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42"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42"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42"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42"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42"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42"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42"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42"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42"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42"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42"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42"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42"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42"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42"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42"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42"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42"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42"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42"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42"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42"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42"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42"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42"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42"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42"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42"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42"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42"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42"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42"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42"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42"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42"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42"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42"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42"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42"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42"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42"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42"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42"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42"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42"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42"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42"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42"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42"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42"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42"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42"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42"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42"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42"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42"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42"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42"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42"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42"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42"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42"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42"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42"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42"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42"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42"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42"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42"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42"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42"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42"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42"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42"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42"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42"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42"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42"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42"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42"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42"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42"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42"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42"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42"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42"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42"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42"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42"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42"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42"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42"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42"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42"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42"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42"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42"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42"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42"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42"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42"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42"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42"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42"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42"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42"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42"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42"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42"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42"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42"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42"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42"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42"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42"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42"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42"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42"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42"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42"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42"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42"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42"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42"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42"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42"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42"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42"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42"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42"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42"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42"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42"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42"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42"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42"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42"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42"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42"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42"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42"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42"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42"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42"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42"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42"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42"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42"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42"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42"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42"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42"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42"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42"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42"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42"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42"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42"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42"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42"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42"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42"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42"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42"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42"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42"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42"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42"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42"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42"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42"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42"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42"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42"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42"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42"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42"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42"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42"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42"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42"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42"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42"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42"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42"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42"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42"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42"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42"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42"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42"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42"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42"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42"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42"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42"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42"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42"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42"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42"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42"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42"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42"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42"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42"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42"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42"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42"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42"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42"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42"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42"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42"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42"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42"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42"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42"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42"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42"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42"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42"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42"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42"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42"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42"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42"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42"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42"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42"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42"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42"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42"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42"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42"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42"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42"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42"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42"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42"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42"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42"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42"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42"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42"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42"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42"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42"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42"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42"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42"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42"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42"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42"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42"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42"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42"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42"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42"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42"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42"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42"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42"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42"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42"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42"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42"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42"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42"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42"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42"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42"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42"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42"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42"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42"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42"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42"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42"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42"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42"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42"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42"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42"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42"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42"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42"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42"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42"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42"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42"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42"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42"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42"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42"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42"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42"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42"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42"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42"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42"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42"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42"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42"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42"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42"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42"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42"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42"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42"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42"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42"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42"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42"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42"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42"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42"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42"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42"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42"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42"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42"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42"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42"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42"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42"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42"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42"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42"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42"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42"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42"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42"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42"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42"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42"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42"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42"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42"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42"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42"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42"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42"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42"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42"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42"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42"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42"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42"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42"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42"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42"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42"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42"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42"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42"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42"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42"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42"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42"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42"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42"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42"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42"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42"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42"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42"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42"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42"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42"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42"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42"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42"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42"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42"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42"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42"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42"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42"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42"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42"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42"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42"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42"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42"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42"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42"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42"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42"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42"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42"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42"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42"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42"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42"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42"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42"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42"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42"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42"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42"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42"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42"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42"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42"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42"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42"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42"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42"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42"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42"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42"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42"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42"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42"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42"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42"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42"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42"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42"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42"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42"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42"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42"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42"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42"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42"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42"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42"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42"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42"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42"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42"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42"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42"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42"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42"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42"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42"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42"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42"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42"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42"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42"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42"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42"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42"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42"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42"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42"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42"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42"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42"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42"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42"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42"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42"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42"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42"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42"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42"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42"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42"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42"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42"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42"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42"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42"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42"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42"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42"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42"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42"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42"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42"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42"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42"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42"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42"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42"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42"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42"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42"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42"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42"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42"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42"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42"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42"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42"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42"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42"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42"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42"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42"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42"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42"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42"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42"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42"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42"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42"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42"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42"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42"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42"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42"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42"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42"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42"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42"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42"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42"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42"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42"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42"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42"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42"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42"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42"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42"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42"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42"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42"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42"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42"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42"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42"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42"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42"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42"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42"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42"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42"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42"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42"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42"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42"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42"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42"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42"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42"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42"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42"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42"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42"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42"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42"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42"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42"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42"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42"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42"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42"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42"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42"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42"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42"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42"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42"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42"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42"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42"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42"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42"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42"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42"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42"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42"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42"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42"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42"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42"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42"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42"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42"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42"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42"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42"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42"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42"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42"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42"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42"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42"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42"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42"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42"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42"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42"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42"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42"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42"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42"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42"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42"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42"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42"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42"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42"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42"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42"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42"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42"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42"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42"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42"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42"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42"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42"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42"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42"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42"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42"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42"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42"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42"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42"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42"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42"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42"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42"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42"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42"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42"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42"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42"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42"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42"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42"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42"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42"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42"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42"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42"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42"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7">
    <x:mergeCell ref="A1:B1"/>
    <x:mergeCell ref="A2:F2"/>
    <x:mergeCell ref="I4:J4"/>
    <x:mergeCell ref="A5:A6"/>
    <x:mergeCell ref="B5:D5"/>
    <x:mergeCell ref="E5:E6"/>
    <x:mergeCell ref="F5:F6"/>
  </x:mergeCells>
  <x:printOptions horizontalCentered="1" verticalCentered="0" headings="0" gridLines="0" gridLinesSet="1"/>
  <x:pageMargins left="0.7870833277702331543" right="0.7870833277702331543" top="0.7870833277702331543" bottom="0.7870833277702331543"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1.xml><?xml version="1.0" encoding="utf-8"?>
<x:worksheet xmlns:r="http://schemas.openxmlformats.org/officeDocument/2006/relationships" xmlns:c="http://schemas.openxmlformats.org/drawingml/2006/chart" xmlns:x="http://schemas.openxmlformats.org/spreadsheetml/2006/main">
  <x:sheetPr codeName="Sheet21"/>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62890625" customWidth="1"/>
    <x:col min="2" max="2" width="7.62890625" customWidth="1"/>
    <x:col min="3" max="3" width="1.62890625" customWidth="1"/>
    <x:col min="4" max="4" width="10.87890625" customWidth="1"/>
    <x:col min="5" max="5" width="15.75" customWidth="1"/>
    <x:col min="6" max="6" width="10.87890625" customWidth="1"/>
    <x:col min="7" max="7" width="15.87890625" customWidth="1"/>
    <x:col min="8" max="8" width="7.37890625" customWidth="1"/>
    <x:col min="9" max="9" width="22.5" customWidth="1"/>
    <x:col min="10" max="26" width="7.87890625" customWidth="1"/>
  </x:cols>
  <x:sheetData>
    <x:row r="1" spans="1:26" ht="19.5" customHeight="1">
      <x:c r="A1" s="278" t="s">
        <x:v>68</x:v>
      </x:c>
      <x:c r="B1" s="278"/>
      <x:c r="C1" s="177"/>
      <x:c r="D1" s="75"/>
      <x:c r="E1" s="75"/>
      <x:c r="F1" s="75"/>
      <x:c r="G1" s="75"/>
      <x:c r="H1" s="176"/>
      <x:c r="I1" s="75"/>
      <x:c r="J1" s="75"/>
      <x:c r="K1" s="75"/>
      <x:c r="L1" s="75"/>
      <x:c r="M1" s="75"/>
      <x:c r="N1" s="75"/>
      <x:c r="O1" s="75"/>
      <x:c r="P1" s="75"/>
      <x:c r="Q1" s="75"/>
      <x:c r="R1" s="75"/>
      <x:c r="S1" s="75"/>
      <x:c r="T1" s="75"/>
      <x:c r="U1" s="75"/>
      <x:c r="V1" s="75"/>
      <x:c r="W1" s="75"/>
      <x:c r="X1" s="75"/>
      <x:c r="Y1" s="75"/>
      <x:c r="Z1" s="75"/>
    </x:row>
    <x:row r="2" spans="1:26" ht="39.75" customHeight="1">
      <x:c r="A2" s="240" t="s">
        <x:v>357</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8"/>
      <x:c r="G4" s="178"/>
      <x:c r="H4" s="179"/>
      <x:c r="I4" s="158" t="s">
        <x:v>142</x:v>
      </x:c>
      <x:c r="J4" s="75"/>
      <x:c r="K4" s="75"/>
      <x:c r="L4" s="75"/>
      <x:c r="M4" s="75"/>
      <x:c r="N4" s="75"/>
      <x:c r="O4" s="75"/>
      <x:c r="P4" s="75"/>
      <x:c r="Q4" s="75"/>
      <x:c r="R4" s="75"/>
      <x:c r="S4" s="75"/>
      <x:c r="T4" s="75"/>
      <x:c r="U4" s="75"/>
      <x:c r="V4" s="75"/>
      <x:c r="W4" s="75"/>
      <x:c r="X4" s="75"/>
      <x:c r="Y4" s="75"/>
      <x:c r="Z4" s="75"/>
    </x:row>
    <x:row r="5" spans="1:26" ht="24.75" customHeight="1">
      <x:c r="A5" s="299"/>
      <x:c r="B5" s="300" t="s">
        <x:v>104</x:v>
      </x:c>
      <x:c r="C5" s="301" t="s">
        <x:v>337</x:v>
      </x:c>
      <x:c r="D5" s="299" t="s">
        <x:v>236</x:v>
      </x:c>
      <x:c r="E5" s="266"/>
      <x:c r="F5" s="266"/>
      <x:c r="G5" s="267"/>
      <x:c r="H5" s="302" t="s">
        <x:v>329</x:v>
      </x:c>
      <x:c r="I5" s="303" t="s">
        <x:v>193</x:v>
      </x:c>
      <x:c r="J5" s="75"/>
      <x:c r="K5" s="75"/>
      <x:c r="L5" s="75"/>
      <x:c r="M5" s="75"/>
      <x:c r="N5" s="75"/>
      <x:c r="O5" s="75"/>
      <x:c r="P5" s="75"/>
      <x:c r="Q5" s="75"/>
      <x:c r="R5" s="75"/>
      <x:c r="S5" s="75"/>
      <x:c r="T5" s="75"/>
      <x:c r="U5" s="75"/>
      <x:c r="V5" s="75"/>
      <x:c r="W5" s="75"/>
      <x:c r="X5" s="75"/>
      <x:c r="Y5" s="75"/>
      <x:c r="Z5" s="75"/>
    </x:row>
    <x:row r="6" spans="1:26" ht="24.75" customHeight="1">
      <x:c r="A6" s="268"/>
      <x:c r="B6" s="244"/>
      <x:c r="C6" s="269"/>
      <x:c r="D6" s="203" t="s">
        <x:v>330</x:v>
      </x:c>
      <x:c r="E6" s="203" t="s">
        <x:v>336</x:v>
      </x:c>
      <x:c r="F6" s="203" t="s">
        <x:v>335</x:v>
      </x:c>
      <x:c r="G6" s="204" t="s">
        <x:v>424</x:v>
      </x:c>
      <x:c r="H6" s="271"/>
      <x:c r="I6" s="271"/>
      <x:c r="J6" s="75"/>
      <x:c r="K6" s="75"/>
      <x:c r="L6" s="75"/>
      <x:c r="M6" s="75"/>
      <x:c r="N6" s="75"/>
      <x:c r="O6" s="75"/>
      <x:c r="P6" s="75"/>
      <x:c r="Q6" s="75"/>
      <x:c r="R6" s="75"/>
      <x:c r="S6" s="75"/>
      <x:c r="T6" s="75"/>
      <x:c r="U6" s="75"/>
      <x:c r="V6" s="75"/>
      <x:c r="W6" s="75"/>
      <x:c r="X6" s="75"/>
      <x:c r="Y6" s="75"/>
      <x:c r="Z6" s="75"/>
    </x:row>
    <x:row r="7" spans="1:26" ht="30" customHeight="1">
      <x:c r="A7" s="205"/>
      <x:c r="B7" s="89"/>
      <x:c r="C7" s="206"/>
      <x:c r="D7" s="207" t="s">
        <x:v>500</x:v>
      </x:c>
      <x:c r="E7" s="207" t="s">
        <x:v>40</x:v>
      </x:c>
      <x:c r="F7" s="207" t="s">
        <x:v>478</x:v>
      </x:c>
      <x:c r="G7" s="207" t="s">
        <x:v>488</x:v>
      </x:c>
      <x:c r="H7" s="208"/>
      <x:c r="I7" s="209" t="s">
        <x:v>26</x:v>
      </x:c>
      <x:c r="J7" s="75"/>
      <x:c r="K7" s="75"/>
      <x:c r="L7" s="75"/>
      <x:c r="M7" s="75"/>
      <x:c r="N7" s="75"/>
      <x:c r="O7" s="75"/>
      <x:c r="P7" s="75"/>
      <x:c r="Q7" s="75"/>
      <x:c r="R7" s="75"/>
      <x:c r="S7" s="75"/>
      <x:c r="T7" s="75"/>
      <x:c r="U7" s="75"/>
      <x:c r="V7" s="75"/>
      <x:c r="W7" s="75"/>
      <x:c r="X7" s="75"/>
      <x:c r="Y7" s="75"/>
      <x:c r="Z7" s="75"/>
    </x:row>
    <x:row r="8" spans="1:26" ht="60" customHeight="1">
      <x:c r="A8" s="210"/>
      <x:c r="B8" s="211" t="s">
        <x:v>107</x:v>
      </x:c>
      <x:c r="C8" s="212"/>
      <x:c r="D8" s="213">
        <x:f>원가계산서!E9</x:f>
        <x:v>62250076</x:v>
      </x:c>
      <x:c r="E8" s="213">
        <x:f>원가계산서!E12</x:f>
        <x:v>13482442</x:v>
      </x:c>
      <x:c r="F8" s="213">
        <x:f>원가계산서!E30</x:f>
        <x:v>31131389</x:v>
      </x:c>
      <x:c r="G8" s="213">
        <x:f>SUM(D8:F8)</x:f>
        <x:v>106863907</x:v>
      </x:c>
      <x:c r="H8" s="214">
        <x:f>일반비율!H14</x:f>
        <x:v>8</x:v>
      </x:c>
      <x:c r="I8" s="213">
        <x:f>TRUNC(G8*$H$8%,0)</x:f>
        <x:v>8549112</x:v>
      </x:c>
      <x:c r="J8" s="75"/>
      <x:c r="K8" s="75"/>
      <x:c r="L8" s="75"/>
      <x:c r="M8" s="75"/>
      <x:c r="N8" s="75"/>
      <x:c r="O8" s="75"/>
      <x:c r="P8" s="75"/>
      <x:c r="Q8" s="75"/>
      <x:c r="R8" s="75"/>
      <x:c r="S8" s="75"/>
      <x:c r="T8" s="75"/>
      <x:c r="U8" s="75"/>
      <x:c r="V8" s="75"/>
      <x:c r="W8" s="75"/>
      <x:c r="X8" s="75"/>
      <x:c r="Y8" s="75"/>
      <x:c r="Z8" s="75"/>
    </x:row>
    <x:row r="9" spans="1:26" ht="30" customHeight="1">
      <x:c r="A9" s="215"/>
      <x:c r="B9" s="216"/>
      <x:c r="C9" s="217"/>
      <x:c r="D9" s="218"/>
      <x:c r="E9" s="218"/>
      <x:c r="F9" s="218"/>
      <x:c r="G9" s="218"/>
      <x:c r="H9" s="219"/>
      <x:c r="I9" s="220"/>
      <x:c r="J9" s="75"/>
      <x:c r="K9" s="75"/>
      <x:c r="L9" s="75"/>
      <x:c r="M9" s="75"/>
      <x:c r="N9" s="75"/>
      <x:c r="O9" s="75"/>
      <x:c r="P9" s="75"/>
      <x:c r="Q9" s="75"/>
      <x:c r="R9" s="75"/>
      <x:c r="S9" s="75"/>
      <x:c r="T9" s="75"/>
      <x:c r="U9" s="75"/>
      <x:c r="V9" s="75"/>
      <x:c r="W9" s="75"/>
      <x:c r="X9" s="75"/>
      <x:c r="Y9" s="75"/>
      <x:c r="Z9" s="75"/>
    </x:row>
    <x:row r="10" spans="1:26" ht="29.25" customHeight="1">
      <x:c r="A10" s="177" t="s">
        <x:v>493</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177" t="s">
        <x:v>497</x:v>
      </x:c>
      <x:c r="B11" s="75"/>
      <x:c r="C11" s="75"/>
      <x:c r="D11" s="75"/>
      <x:c r="E11" s="75"/>
      <x:c r="F11" s="176"/>
      <x:c r="G11" s="75"/>
      <x:c r="H11" s="75"/>
      <x:c r="I11" s="176"/>
      <x:c r="J11" s="75"/>
      <x:c r="K11" s="75"/>
      <x:c r="L11" s="75"/>
      <x:c r="M11" s="75"/>
      <x:c r="N11" s="75"/>
      <x:c r="O11" s="75"/>
      <x:c r="P11" s="75"/>
      <x:c r="Q11" s="75"/>
      <x:c r="R11" s="75"/>
      <x:c r="S11" s="75"/>
      <x:c r="T11" s="75"/>
      <x:c r="U11" s="75"/>
      <x:c r="V11" s="75"/>
      <x:c r="W11" s="75"/>
      <x:c r="X11" s="75"/>
      <x:c r="Y11" s="75"/>
      <x:c r="Z11" s="75"/>
    </x:row>
    <x:row r="12" spans="1:26" ht="29.25" customHeight="1">
      <x:c r="A12" s="221" t="str">
        <x:f>"(주3) "&amp;경비!A1&amp;" "&amp;경비!A2&amp;" 참조"</x:f>
        <x:v>(주3) &lt;표 7&gt; 경비 산출표 참조</x:v>
      </x:c>
      <x:c r="B12" s="89"/>
      <x:c r="C12" s="89"/>
      <x:c r="D12" s="89"/>
      <x:c r="E12" s="89"/>
      <x:c r="F12" s="89"/>
      <x:c r="G12" s="89"/>
      <x:c r="H12" s="222"/>
      <x:c r="I12" s="89"/>
      <x:c r="J12" s="75"/>
      <x:c r="K12" s="75"/>
      <x:c r="L12" s="75"/>
      <x:c r="M12" s="75"/>
      <x:c r="N12" s="75"/>
      <x:c r="O12" s="75"/>
      <x:c r="P12" s="75"/>
      <x:c r="Q12" s="75"/>
      <x:c r="R12" s="75"/>
      <x:c r="S12" s="75"/>
      <x:c r="T12" s="75"/>
      <x:c r="U12" s="75"/>
      <x:c r="V12" s="75"/>
      <x:c r="W12" s="75"/>
      <x:c r="X12" s="75"/>
      <x:c r="Y12" s="75"/>
      <x:c r="Z12" s="75"/>
    </x:row>
    <x:row r="13" spans="1:26" ht="29.25" customHeight="1">
      <x:c r="A13" s="221" t="str">
        <x:f>"(주4) "&amp;일반비율!A1&amp;" "&amp;일반비율!A2&amp;" 참조"</x:f>
        <x:v>(주4) &lt;표 18&gt; 일반관리비 비율표 참조</x:v>
      </x:c>
      <x:c r="B13" s="89"/>
      <x:c r="C13" s="89"/>
      <x:c r="D13" s="89"/>
      <x:c r="E13" s="89"/>
      <x:c r="F13" s="89"/>
      <x:c r="G13" s="89"/>
      <x:c r="H13" s="222"/>
      <x:c r="I13" s="89"/>
      <x:c r="J13" s="75"/>
      <x:c r="K13" s="75"/>
      <x:c r="L13" s="75"/>
      <x:c r="M13" s="75"/>
      <x:c r="N13" s="75"/>
      <x:c r="O13" s="75"/>
      <x:c r="P13" s="75"/>
      <x:c r="Q13" s="75"/>
      <x:c r="R13" s="75"/>
      <x:c r="S13" s="75"/>
      <x:c r="T13" s="75"/>
      <x:c r="U13" s="75"/>
      <x:c r="V13" s="75"/>
      <x:c r="W13" s="75"/>
      <x:c r="X13" s="75"/>
      <x:c r="Y13" s="75"/>
      <x:c r="Z13" s="75"/>
    </x:row>
    <x:row r="14" spans="1:26" ht="22.5"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2.5"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B1"/>
    <x:mergeCell ref="A2:I2"/>
    <x:mergeCell ref="A5:A6"/>
    <x:mergeCell ref="B5:B6"/>
    <x:mergeCell ref="C5:C6"/>
    <x:mergeCell ref="D5:G5"/>
    <x:mergeCell ref="H5:H6"/>
    <x:mergeCell ref="I5:I6"/>
  </x:mergeCells>
  <x:printOptions horizontalCentered="1" verticalCentered="0" headings="0" gridLines="0" gridLinesSet="1"/>
  <x:pageMargins left="0.7870833277702331543" right="0.7870833277702331543" top="0.7870833277702331543" bottom="0.7870833277702331543"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2.xml><?xml version="1.0" encoding="utf-8"?>
<x:worksheet xmlns:r="http://schemas.openxmlformats.org/officeDocument/2006/relationships" xmlns:c="http://schemas.openxmlformats.org/drawingml/2006/chart" xmlns:x="http://schemas.openxmlformats.org/spreadsheetml/2006/main">
  <x:sheetPr codeName="Sheet22"/>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2.75" customWidth="1"/>
    <x:col min="2" max="2" width="18.5" customWidth="1"/>
    <x:col min="3" max="3" width="2.75" customWidth="1"/>
    <x:col min="5" max="5" width="2.75" customWidth="1"/>
    <x:col min="6" max="6" width="18.5" customWidth="1"/>
    <x:col min="7" max="7" width="2.75" customWidth="1"/>
    <x:col min="9" max="26" width="7.87890625" customWidth="1"/>
  </x:cols>
  <x:sheetData>
    <x:row r="1" spans="1:26" ht="19.5" customHeight="1">
      <x:c r="A1" s="278" t="s">
        <x:v>84</x:v>
      </x:c>
      <x:c r="B1" s="278"/>
      <x:c r="C1" s="75"/>
      <x:c r="D1" s="75"/>
      <x:c r="E1" s="75"/>
      <x:c r="F1" s="75"/>
      <x:c r="G1" s="75"/>
      <x:c r="H1" s="75"/>
      <x:c r="I1" s="75"/>
      <x:c r="J1" s="75"/>
      <x:c r="K1" s="75"/>
      <x:c r="L1" s="75"/>
      <x:c r="M1" s="75"/>
      <x:c r="N1" s="75"/>
      <x:c r="O1" s="75"/>
      <x:c r="P1" s="75"/>
      <x:c r="Q1" s="75"/>
      <x:c r="R1" s="75"/>
      <x:c r="S1" s="75"/>
      <x:c r="T1" s="75"/>
      <x:c r="U1" s="75"/>
      <x:c r="V1" s="75"/>
      <x:c r="W1" s="75"/>
      <x:c r="X1" s="75"/>
      <x:c r="Y1" s="75"/>
      <x:c r="Z1" s="75"/>
    </x:row>
    <x:row r="2" spans="1:26" ht="39.75" customHeight="1">
      <x:c r="A2" s="240" t="s">
        <x:v>346</x:v>
      </x:c>
      <x:c r="B2" s="240"/>
      <x:c r="C2" s="240"/>
      <x:c r="D2" s="240"/>
      <x:c r="E2" s="240"/>
      <x:c r="F2" s="240"/>
      <x:c r="G2" s="240"/>
      <x:c r="H2" s="240"/>
      <x:c r="I2" s="13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5"/>
      <x:c r="J3" s="75"/>
      <x:c r="K3" s="75"/>
      <x:c r="L3" s="75"/>
      <x:c r="M3" s="75"/>
      <x:c r="N3" s="75"/>
      <x:c r="O3" s="75"/>
      <x:c r="P3" s="75"/>
      <x:c r="Q3" s="75"/>
      <x:c r="R3" s="75"/>
      <x:c r="S3" s="75"/>
      <x:c r="T3" s="75"/>
      <x:c r="U3" s="75"/>
      <x:c r="V3" s="75"/>
      <x:c r="W3" s="75"/>
      <x:c r="X3" s="75"/>
      <x:c r="Y3" s="75"/>
      <x:c r="Z3" s="75"/>
    </x:row>
    <x:row r="4" spans="1:26" ht="19.5" customHeight="1">
      <x:c r="A4" s="75"/>
      <x:c r="B4" s="75"/>
      <x:c r="C4" s="75"/>
      <x:c r="D4" s="75"/>
      <x:c r="E4" s="75"/>
      <x:c r="F4" s="75"/>
      <x:c r="G4" s="75"/>
      <x:c r="H4" s="131" t="s">
        <x:v>91</x:v>
      </x:c>
      <x:c r="I4" s="75"/>
      <x:c r="J4" s="75"/>
      <x:c r="K4" s="75"/>
      <x:c r="L4" s="75"/>
      <x:c r="M4" s="75"/>
      <x:c r="N4" s="75"/>
      <x:c r="O4" s="75"/>
      <x:c r="P4" s="75"/>
      <x:c r="Q4" s="75"/>
      <x:c r="R4" s="75"/>
      <x:c r="S4" s="75"/>
      <x:c r="T4" s="75"/>
      <x:c r="U4" s="75"/>
      <x:c r="V4" s="75"/>
      <x:c r="W4" s="75"/>
      <x:c r="X4" s="75"/>
      <x:c r="Y4" s="75"/>
      <x:c r="Z4" s="75"/>
    </x:row>
    <x:row r="5" spans="1:26" ht="30" customHeight="1">
      <x:c r="A5" s="292" t="s">
        <x:v>257</x:v>
      </x:c>
      <x:c r="B5" s="277"/>
      <x:c r="C5" s="277"/>
      <x:c r="D5" s="276"/>
      <x:c r="E5" s="285" t="s">
        <x:v>4</x:v>
      </x:c>
      <x:c r="F5" s="277"/>
      <x:c r="G5" s="277"/>
      <x:c r="H5" s="276"/>
      <x:c r="I5" s="75"/>
      <x:c r="J5" s="75"/>
      <x:c r="K5" s="75"/>
      <x:c r="L5" s="75"/>
      <x:c r="M5" s="75"/>
      <x:c r="N5" s="75"/>
      <x:c r="O5" s="75"/>
      <x:c r="P5" s="75"/>
      <x:c r="Q5" s="75"/>
      <x:c r="R5" s="75"/>
      <x:c r="S5" s="75"/>
      <x:c r="T5" s="75"/>
      <x:c r="U5" s="75"/>
      <x:c r="V5" s="75"/>
      <x:c r="W5" s="75"/>
      <x:c r="X5" s="75"/>
      <x:c r="Y5" s="75"/>
      <x:c r="Z5" s="75"/>
    </x:row>
    <x:row r="6" spans="1:26" ht="30" customHeight="1">
      <x:c r="A6" s="159"/>
      <x:c r="B6" s="154" t="s">
        <x:v>483</x:v>
      </x:c>
      <x:c r="C6" s="223"/>
      <x:c r="D6" s="110" t="s">
        <x:v>111</x:v>
      </x:c>
      <x:c r="E6" s="159"/>
      <x:c r="F6" s="154" t="s">
        <x:v>483</x:v>
      </x:c>
      <x:c r="G6" s="223"/>
      <x:c r="H6" s="110" t="s">
        <x:v>111</x:v>
      </x:c>
      <x:c r="I6" s="75"/>
      <x:c r="J6" s="75"/>
      <x:c r="K6" s="75"/>
      <x:c r="L6" s="75"/>
      <x:c r="M6" s="75"/>
      <x:c r="N6" s="75"/>
      <x:c r="O6" s="75"/>
      <x:c r="P6" s="75"/>
      <x:c r="Q6" s="75"/>
      <x:c r="R6" s="75"/>
      <x:c r="S6" s="75"/>
      <x:c r="T6" s="75"/>
      <x:c r="U6" s="75"/>
      <x:c r="V6" s="75"/>
      <x:c r="W6" s="75"/>
      <x:c r="X6" s="75"/>
      <x:c r="Y6" s="75"/>
      <x:c r="Z6" s="75"/>
    </x:row>
    <x:row r="7" spans="1:26" ht="30" customHeight="1">
      <x:c r="A7" s="149"/>
      <x:c r="B7" s="150"/>
      <x:c r="C7" s="224"/>
      <x:c r="D7" s="225"/>
      <x:c r="E7" s="149"/>
      <x:c r="F7" s="150"/>
      <x:c r="G7" s="224"/>
      <x:c r="H7" s="225"/>
      <x:c r="I7" s="75"/>
      <x:c r="J7" s="75"/>
      <x:c r="K7" s="75"/>
      <x:c r="L7" s="75"/>
      <x:c r="M7" s="75"/>
      <x:c r="N7" s="75"/>
      <x:c r="O7" s="75"/>
      <x:c r="P7" s="75"/>
      <x:c r="Q7" s="75"/>
      <x:c r="R7" s="75"/>
      <x:c r="S7" s="75"/>
      <x:c r="T7" s="75"/>
      <x:c r="U7" s="75"/>
      <x:c r="V7" s="75"/>
      <x:c r="W7" s="75"/>
      <x:c r="X7" s="75"/>
      <x:c r="Y7" s="75"/>
      <x:c r="Z7" s="75"/>
    </x:row>
    <x:row r="8" spans="1:26" ht="60" customHeight="1">
      <x:c r="A8" s="138"/>
      <x:c r="B8" s="76" t="s">
        <x:v>101</x:v>
      </x:c>
      <x:c r="C8" s="225"/>
      <x:c r="D8" s="153">
        <x:v>8</x:v>
      </x:c>
      <x:c r="E8" s="138"/>
      <x:c r="F8" s="76" t="s">
        <x:v>92</x:v>
      </x:c>
      <x:c r="G8" s="225"/>
      <x:c r="H8" s="153">
        <x:v>8</x:v>
      </x:c>
      <x:c r="I8" s="75"/>
      <x:c r="J8" s="75"/>
      <x:c r="K8" s="75"/>
      <x:c r="L8" s="75"/>
      <x:c r="M8" s="75"/>
      <x:c r="N8" s="75"/>
      <x:c r="O8" s="75"/>
      <x:c r="P8" s="75"/>
      <x:c r="Q8" s="75"/>
      <x:c r="R8" s="75"/>
      <x:c r="S8" s="75"/>
      <x:c r="T8" s="75"/>
      <x:c r="U8" s="75"/>
      <x:c r="V8" s="75"/>
      <x:c r="W8" s="75"/>
      <x:c r="X8" s="75"/>
      <x:c r="Y8" s="75"/>
      <x:c r="Z8" s="75"/>
    </x:row>
    <x:row r="9" spans="1:26" ht="60" customHeight="1">
      <x:c r="A9" s="138"/>
      <x:c r="B9" s="76" t="s">
        <x:v>495</x:v>
      </x:c>
      <x:c r="C9" s="225"/>
      <x:c r="D9" s="153">
        <x:v>6.5</x:v>
      </x:c>
      <x:c r="E9" s="138"/>
      <x:c r="F9" s="76" t="s">
        <x:v>331</x:v>
      </x:c>
      <x:c r="G9" s="225"/>
      <x:c r="H9" s="153">
        <x:v>6.5</x:v>
      </x:c>
      <x:c r="I9" s="75"/>
      <x:c r="J9" s="75"/>
      <x:c r="K9" s="75"/>
      <x:c r="L9" s="75"/>
      <x:c r="M9" s="75"/>
      <x:c r="N9" s="75"/>
      <x:c r="O9" s="75"/>
      <x:c r="P9" s="75"/>
      <x:c r="Q9" s="75"/>
      <x:c r="R9" s="75"/>
      <x:c r="S9" s="75"/>
      <x:c r="T9" s="75"/>
      <x:c r="U9" s="75"/>
      <x:c r="V9" s="75"/>
      <x:c r="W9" s="75"/>
      <x:c r="X9" s="75"/>
      <x:c r="Y9" s="75"/>
      <x:c r="Z9" s="75"/>
    </x:row>
    <x:row r="10" spans="1:26" ht="60" customHeight="1">
      <x:c r="A10" s="138"/>
      <x:c r="B10" s="76" t="s">
        <x:v>93</x:v>
      </x:c>
      <x:c r="C10" s="225"/>
      <x:c r="D10" s="153">
        <x:v>5</x:v>
      </x:c>
      <x:c r="E10" s="138"/>
      <x:c r="F10" s="76" t="s">
        <x:v>100</x:v>
      </x:c>
      <x:c r="G10" s="225"/>
      <x:c r="H10" s="153">
        <x:v>5</x:v>
      </x:c>
      <x:c r="I10" s="75"/>
      <x:c r="J10" s="75"/>
      <x:c r="K10" s="75"/>
      <x:c r="L10" s="75"/>
      <x:c r="M10" s="75"/>
      <x:c r="N10" s="75"/>
      <x:c r="O10" s="75"/>
      <x:c r="P10" s="75"/>
      <x:c r="Q10" s="75"/>
      <x:c r="R10" s="75"/>
      <x:c r="S10" s="75"/>
      <x:c r="T10" s="75"/>
      <x:c r="U10" s="75"/>
      <x:c r="V10" s="75"/>
      <x:c r="W10" s="75"/>
      <x:c r="X10" s="75"/>
      <x:c r="Y10" s="75"/>
      <x:c r="Z10" s="75"/>
    </x:row>
    <x:row r="11" spans="1:26" ht="30" customHeight="1">
      <x:c r="A11" s="138"/>
      <x:c r="B11" s="76"/>
      <x:c r="C11" s="225"/>
      <x:c r="D11" s="153"/>
      <x:c r="E11" s="138"/>
      <x:c r="F11" s="76"/>
      <x:c r="G11" s="225"/>
      <x:c r="H11" s="139"/>
      <x:c r="I11" s="75"/>
      <x:c r="J11" s="75"/>
      <x:c r="K11" s="75"/>
      <x:c r="L11" s="75"/>
      <x:c r="M11" s="75"/>
      <x:c r="N11" s="75"/>
      <x:c r="O11" s="75"/>
      <x:c r="P11" s="75"/>
      <x:c r="Q11" s="75"/>
      <x:c r="R11" s="75"/>
      <x:c r="S11" s="75"/>
      <x:c r="T11" s="75"/>
      <x:c r="U11" s="75"/>
      <x:c r="V11" s="75"/>
      <x:c r="W11" s="75"/>
      <x:c r="X11" s="75"/>
      <x:c r="Y11" s="75"/>
      <x:c r="Z11" s="75"/>
    </x:row>
    <x:row r="12" spans="1:26" ht="49.5" customHeight="1">
      <x:c r="A12" s="132"/>
      <x:c r="B12" s="154" t="s">
        <x:v>103</x:v>
      </x:c>
      <x:c r="C12" s="155"/>
      <x:c r="D12" s="157"/>
      <x:c r="E12" s="154"/>
      <x:c r="F12" s="154"/>
      <x:c r="G12" s="226"/>
      <x:c r="H12" s="157">
        <x:f>H8</x:f>
        <x:v>8</x:v>
      </x:c>
      <x:c r="I12" s="75"/>
      <x:c r="J12" s="75"/>
      <x:c r="K12" s="75"/>
      <x:c r="L12" s="75"/>
      <x:c r="M12" s="75"/>
      <x:c r="N12" s="75"/>
      <x:c r="O12" s="75"/>
      <x:c r="P12" s="75"/>
      <x:c r="Q12" s="75"/>
      <x:c r="R12" s="75"/>
      <x:c r="S12" s="75"/>
      <x:c r="T12" s="75"/>
      <x:c r="U12" s="75"/>
      <x:c r="V12" s="75"/>
      <x:c r="W12" s="75"/>
      <x:c r="X12" s="75"/>
      <x:c r="Y12" s="75"/>
      <x:c r="Z12" s="75"/>
    </x:row>
    <x:row r="13" spans="1:26" ht="49.5" customHeight="1">
      <x:c r="A13" s="132"/>
      <x:c r="B13" s="154" t="s">
        <x:v>224</x:v>
      </x:c>
      <x:c r="C13" s="155"/>
      <x:c r="D13" s="157"/>
      <x:c r="E13" s="154"/>
      <x:c r="F13" s="154"/>
      <x:c r="G13" s="226"/>
      <x:c r="H13" s="157">
        <x:v>8</x:v>
      </x:c>
      <x:c r="I13" s="75"/>
      <x:c r="J13" s="75"/>
      <x:c r="K13" s="75"/>
      <x:c r="L13" s="75"/>
      <x:c r="M13" s="75"/>
      <x:c r="N13" s="75"/>
      <x:c r="O13" s="75"/>
      <x:c r="P13" s="75"/>
      <x:c r="Q13" s="75"/>
      <x:c r="R13" s="75"/>
      <x:c r="S13" s="75"/>
      <x:c r="T13" s="75"/>
      <x:c r="U13" s="75"/>
      <x:c r="V13" s="75"/>
      <x:c r="W13" s="75"/>
      <x:c r="X13" s="75"/>
      <x:c r="Y13" s="75"/>
      <x:c r="Z13" s="75"/>
    </x:row>
    <x:row r="14" spans="1:26" ht="49.5" customHeight="1">
      <x:c r="A14" s="132"/>
      <x:c r="B14" s="154" t="s">
        <x:v>105</x:v>
      </x:c>
      <x:c r="C14" s="155"/>
      <x:c r="D14" s="157"/>
      <x:c r="E14" s="154"/>
      <x:c r="F14" s="154"/>
      <x:c r="G14" s="226"/>
      <x:c r="H14" s="157">
        <x:f>MIN(H12:H13)</x:f>
        <x:v>8</x:v>
      </x:c>
      <x:c r="I14" s="75" t="s">
        <x:v>39</x:v>
      </x:c>
      <x:c r="J14" s="75"/>
      <x:c r="K14" s="75"/>
      <x:c r="L14" s="75"/>
      <x:c r="M14" s="75"/>
      <x:c r="N14" s="75"/>
      <x:c r="O14" s="75"/>
      <x:c r="P14" s="75"/>
      <x:c r="Q14" s="75"/>
      <x:c r="R14" s="75"/>
      <x:c r="S14" s="75"/>
      <x:c r="T14" s="75"/>
      <x:c r="U14" s="75"/>
      <x:c r="V14" s="75"/>
      <x:c r="W14" s="75"/>
      <x:c r="X14" s="75"/>
      <x:c r="Y14" s="75"/>
      <x:c r="Z14" s="75"/>
    </x:row>
    <x:row r="15" spans="1:26" ht="30" customHeight="1">
      <x:c r="A15" s="75" t="s">
        <x:v>490</x:v>
      </x:c>
      <x:c r="B15" s="227"/>
      <x:c r="C15" s="227"/>
      <x:c r="D15" s="227"/>
      <x:c r="E15" s="227"/>
      <x:c r="F15" s="227"/>
      <x:c r="G15" s="227"/>
      <x:c r="H15" s="227"/>
      <x:c r="I15" s="75"/>
      <x:c r="J15" s="75"/>
      <x:c r="K15" s="75"/>
      <x:c r="L15" s="75"/>
      <x:c r="M15" s="75"/>
      <x:c r="N15" s="75"/>
      <x:c r="O15" s="75"/>
      <x:c r="P15" s="75"/>
      <x:c r="Q15" s="75"/>
      <x:c r="R15" s="75"/>
      <x:c r="S15" s="75"/>
      <x:c r="T15" s="75"/>
      <x:c r="U15" s="75"/>
      <x:c r="V15" s="75"/>
      <x:c r="W15" s="75"/>
      <x:c r="X15" s="75"/>
      <x:c r="Y15" s="75"/>
      <x:c r="Z15" s="75"/>
    </x:row>
    <x:row r="16" spans="1:26" ht="24"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4"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4"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12"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12"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12"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12"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12"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12"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12"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12"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12"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12"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12"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12"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12"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12"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12"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12"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12"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12"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12"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12"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12"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12"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12"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12"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12"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12"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12"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12"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12"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12"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12"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12"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12"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12"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12"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12"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12"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12"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12"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12"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12"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12"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12"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12"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12"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12"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12"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12"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12"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12"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12"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12"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12"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12"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12"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12"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12"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12"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12"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12"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12"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12"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12"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12"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12"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12"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12"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12"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12"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12"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12"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12"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12"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12"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12"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12"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12"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12"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12"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12"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12"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12"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12"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12"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12"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12"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12"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12"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12"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12"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12"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12"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12"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12"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12"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12"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12"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12"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12"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12"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12"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12"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12"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12"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12"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12"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12"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12"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12"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12"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12"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12"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12"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12"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12"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12"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12"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12"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12"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12"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12"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12"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12"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12"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12"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12"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12"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12"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12"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12"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12"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12"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12"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12"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12"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12"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12"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12"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12"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12"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12"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12"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12"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12"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12"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12"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12"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12"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12"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12"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12"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12"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12"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12"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12"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12"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12"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12"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12"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12"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12"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12"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12"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12"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12"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12"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12"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12"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12"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12"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12"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12"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12"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12"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12"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12"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12"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12"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12"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12"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12"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12"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12"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12"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12"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12"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12"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12"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12"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12"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12"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12"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12"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12"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12"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12"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12"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12"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12"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12"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12"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12"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12"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12"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12"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12"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12"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12"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12"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12"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12"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12"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12"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12"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12"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12"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12"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12"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12"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12"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12"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12"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12"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12"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12"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12"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12"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12"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12"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12"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12"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12"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12"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12"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12"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12"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12"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12"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12"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12"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12"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12"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12"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12"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12"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12"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12"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12"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12"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12"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12"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12"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12"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12"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12"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12"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12"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12"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12"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12"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12"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12"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12"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12"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12"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12"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12"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12"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12"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12"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12"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12"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12"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12"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12"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12"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12"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12"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12"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12"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12"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12"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12"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12"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12"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12"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12"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12"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12"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12"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12"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12"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12"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12"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12"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12"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12"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12"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12"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12"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12"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12"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12"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12"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12"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12"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12"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12"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12"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12"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12"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12"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12"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12"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12"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12"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12"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12"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12"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12"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12"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12"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12"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12"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12"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12"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12"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12"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12"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12"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12"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12"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12"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12"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12"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12"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12"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12"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12"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12"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12"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12"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12"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12"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12"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12"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12"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12"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12"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12"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12"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12"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12"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12"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12"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12"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12"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12"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12"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12"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12"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12"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12"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12"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12"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12"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12"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12"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12"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12"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12"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12"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12"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12"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12"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12"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12"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12"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12"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12"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12"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12"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12"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12"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12"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12"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12"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12"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12"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12"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12"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12"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12"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12"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12"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12"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12"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12"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12"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12"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12"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12"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12"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12"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12"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12"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12"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12"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12"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12"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12"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12"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12"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12"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12"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12"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12"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12"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12"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12"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12"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12"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12"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12"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12"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12"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12"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12"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12"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12"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12"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12"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12"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12"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12"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12"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12"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12"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12"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12"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12"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12"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12"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12"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12"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12"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12"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12"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12"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12"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12"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12"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12"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12"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12"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12"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12"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12"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12"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12"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12"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12"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12"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12"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12"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12"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12"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12"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12"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12"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12"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12"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12"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12"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12"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12"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12"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12"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12"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12"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12"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12"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12"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12"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12"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12"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12"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12"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12"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12"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12"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12"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12"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12"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12"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12"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12"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12"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12"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12"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12"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12"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12"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12"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12"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12"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12"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12"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12"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12"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12"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12"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12"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12"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12"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12"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12"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12"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12"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12"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12"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12"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12"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12"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12"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12"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12"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12"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12"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12"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12"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12"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12"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12"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12"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12"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12"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12"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12"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12"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12"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12"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12"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12"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12"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12"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12"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12"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12"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12"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12"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12"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12"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12"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12"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12"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12"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12"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12"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12"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12"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12"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12"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12"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12"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12"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12"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12"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12"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12"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12"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12"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12"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12"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12"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12"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12"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12"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12"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12"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12"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12"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12"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12"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12"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12"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12"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12"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12"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12"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12"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12"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12"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12"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12"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12"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12"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12"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12"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12"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12"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12"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12"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12"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12"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12"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12"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12"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12"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12"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12"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12"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12"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12"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12"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12"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12"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12"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12"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12"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12"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12"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12"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12"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12"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12"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12"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12"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12"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12"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12"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12"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12"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12"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12"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12"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12"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12"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12"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12"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12"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12"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12"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12"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12"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12"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12"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12"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12"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12"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12"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12"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12"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12"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12"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12"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12"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12"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12"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12"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12"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12"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12"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12"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12"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12"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12"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12"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12"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12"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12"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12"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12"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12"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12"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12"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12"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12"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12"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12"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12"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12"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12"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12"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12"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12"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12"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12"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12"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12"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12"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12"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12"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12"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12"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12"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12"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12"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12"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12"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12"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12"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12"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12"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12"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12"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12"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12"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12"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12"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12"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12"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12"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12"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12"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12"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12"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12"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12"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12"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12"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12"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12"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12"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12"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12"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12"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12"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12"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12"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12"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12"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12"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12"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12"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12"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12"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12"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12"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12"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12"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12"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12"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12"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12"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12"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12"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12"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12"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12"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12"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12"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12"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12"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12"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12"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12"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12"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12"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12"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12"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12"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12"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12"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12"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12"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12"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12"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12"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12"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12"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12"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12"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12"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12"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12"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12"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12"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12"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12"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12"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12"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12"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12"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12"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12"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12"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12"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12"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12"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12"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12"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12"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12"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12"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12"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12"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12"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12"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12"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12"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12"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12"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12"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12"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12"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12"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12"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12"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12"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12"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12"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12"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12"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12"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12"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12"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12"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12"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12"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12"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12"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12"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12"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12"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12"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12"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12"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12"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12"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12"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12"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12"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12"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12"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12"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12"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12"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12"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12"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12"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12"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12"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12"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12"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12"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12"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12"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12"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12"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12"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12"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12"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12"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12"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12"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12"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12"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12"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12"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12"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12"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12"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12"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12"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12"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12"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12"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12"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12"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12"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12"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12"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12"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12"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12"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12"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12"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12"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12"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12"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12"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12"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12"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12"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12"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12"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12"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12"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12"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12"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12"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12"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12"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12"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12"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12"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12"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12"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12"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12"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12"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12"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12"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12"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12"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12"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12"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12"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12"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12"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12"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12"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12"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12"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12"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12"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12"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12"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12"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12"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12"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12"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12"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12"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12"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12"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12"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12"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12"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12"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12"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12"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12"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12"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12"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12"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12"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12"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12"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12"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12"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12"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12"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12"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12"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12"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12"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12"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12"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12"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12"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12"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12"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12"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12"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12"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12"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12"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12"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12"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12"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12"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12"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12"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12"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12"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12"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12"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12"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12"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12"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12"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12"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12"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12"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12"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12"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12"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12"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12"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12"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4">
    <x:mergeCell ref="A1:B1"/>
    <x:mergeCell ref="A2:H2"/>
    <x:mergeCell ref="A5:D5"/>
    <x:mergeCell ref="E5:H5"/>
  </x:mergeCells>
  <x:pageMargins left="0.7870833277702331543" right="0.7870833277702331543" top="0.7870833277702331543" bottom="0.7870833277702331543"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3.xml><?xml version="1.0" encoding="utf-8"?>
<x:worksheet xmlns:r="http://schemas.openxmlformats.org/officeDocument/2006/relationships" xmlns:c="http://schemas.openxmlformats.org/drawingml/2006/chart" xmlns:x="http://schemas.openxmlformats.org/spreadsheetml/2006/main">
  <x:sheetPr codeName="Sheet23"/>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62890625" customWidth="1"/>
    <x:col min="2" max="2" width="7.62890625" customWidth="1"/>
    <x:col min="3" max="3" width="1.62890625" customWidth="1"/>
    <x:col min="4" max="7" width="10.87890625" customWidth="1"/>
    <x:col min="8" max="8" width="7.37890625" customWidth="1"/>
    <x:col min="9" max="9" width="10.87890625" customWidth="1"/>
    <x:col min="10" max="26" width="7.87890625" customWidth="1"/>
  </x:cols>
  <x:sheetData>
    <x:row r="1" spans="1:26" ht="19.5" customHeight="1">
      <x:c r="A1" s="278" t="s">
        <x:v>95</x:v>
      </x:c>
      <x:c r="B1" s="278"/>
      <x:c r="C1" s="177"/>
      <x:c r="D1" s="75"/>
      <x:c r="E1" s="75"/>
      <x:c r="F1" s="75"/>
      <x:c r="G1" s="75"/>
      <x:c r="H1" s="176"/>
      <x:c r="I1" s="75"/>
      <x:c r="J1" s="75"/>
      <x:c r="K1" s="75"/>
      <x:c r="L1" s="75"/>
      <x:c r="M1" s="75"/>
      <x:c r="N1" s="75"/>
      <x:c r="O1" s="75"/>
      <x:c r="P1" s="75"/>
      <x:c r="Q1" s="75"/>
      <x:c r="R1" s="75"/>
      <x:c r="S1" s="75"/>
      <x:c r="T1" s="75"/>
      <x:c r="U1" s="75"/>
      <x:c r="V1" s="75"/>
      <x:c r="W1" s="75"/>
      <x:c r="X1" s="75"/>
      <x:c r="Y1" s="75"/>
      <x:c r="Z1" s="75"/>
    </x:row>
    <x:row r="2" spans="1:26" ht="39.75" customHeight="1">
      <x:c r="A2" s="240" t="s">
        <x:v>86</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8"/>
      <x:c r="G4" s="178"/>
      <x:c r="H4" s="179"/>
      <x:c r="I4" s="158" t="s">
        <x:v>142</x:v>
      </x:c>
      <x:c r="J4" s="75"/>
      <x:c r="K4" s="75"/>
      <x:c r="L4" s="75"/>
      <x:c r="M4" s="75"/>
      <x:c r="N4" s="75"/>
      <x:c r="O4" s="75"/>
      <x:c r="P4" s="75"/>
      <x:c r="Q4" s="75"/>
      <x:c r="R4" s="75"/>
      <x:c r="S4" s="75"/>
      <x:c r="T4" s="75"/>
      <x:c r="U4" s="75"/>
      <x:c r="V4" s="75"/>
      <x:c r="W4" s="75"/>
      <x:c r="X4" s="75"/>
      <x:c r="Y4" s="75"/>
      <x:c r="Z4" s="75"/>
    </x:row>
    <x:row r="5" spans="1:26" ht="24.75" customHeight="1">
      <x:c r="A5" s="299"/>
      <x:c r="B5" s="300" t="s">
        <x:v>97</x:v>
      </x:c>
      <x:c r="C5" s="301" t="s">
        <x:v>337</x:v>
      </x:c>
      <x:c r="D5" s="299" t="s">
        <x:v>236</x:v>
      </x:c>
      <x:c r="E5" s="266"/>
      <x:c r="F5" s="266"/>
      <x:c r="G5" s="267"/>
      <x:c r="H5" s="302" t="s">
        <x:v>329</x:v>
      </x:c>
      <x:c r="I5" s="303" t="s">
        <x:v>193</x:v>
      </x:c>
      <x:c r="J5" s="75"/>
      <x:c r="K5" s="75"/>
      <x:c r="L5" s="75"/>
      <x:c r="M5" s="75"/>
      <x:c r="N5" s="75"/>
      <x:c r="O5" s="75"/>
      <x:c r="P5" s="75"/>
      <x:c r="Q5" s="75"/>
      <x:c r="R5" s="75"/>
      <x:c r="S5" s="75"/>
      <x:c r="T5" s="75"/>
      <x:c r="U5" s="75"/>
      <x:c r="V5" s="75"/>
      <x:c r="W5" s="75"/>
      <x:c r="X5" s="75"/>
      <x:c r="Y5" s="75"/>
      <x:c r="Z5" s="75"/>
    </x:row>
    <x:row r="6" spans="1:26" ht="24.75" customHeight="1">
      <x:c r="A6" s="268"/>
      <x:c r="B6" s="244"/>
      <x:c r="C6" s="269"/>
      <x:c r="D6" s="203" t="s">
        <x:v>353</x:v>
      </x:c>
      <x:c r="E6" s="203" t="s">
        <x:v>350</x:v>
      </x:c>
      <x:c r="F6" s="203" t="s">
        <x:v>354</x:v>
      </x:c>
      <x:c r="G6" s="204" t="s">
        <x:v>424</x:v>
      </x:c>
      <x:c r="H6" s="271"/>
      <x:c r="I6" s="271"/>
      <x:c r="J6" s="75"/>
      <x:c r="K6" s="75"/>
      <x:c r="L6" s="75"/>
      <x:c r="M6" s="75"/>
      <x:c r="N6" s="75"/>
      <x:c r="O6" s="75"/>
      <x:c r="P6" s="75"/>
      <x:c r="Q6" s="75"/>
      <x:c r="R6" s="75"/>
      <x:c r="S6" s="75"/>
      <x:c r="T6" s="75"/>
      <x:c r="U6" s="75"/>
      <x:c r="V6" s="75"/>
      <x:c r="W6" s="75"/>
      <x:c r="X6" s="75"/>
      <x:c r="Y6" s="75"/>
      <x:c r="Z6" s="75"/>
    </x:row>
    <x:row r="7" spans="1:26" ht="30" customHeight="1">
      <x:c r="A7" s="205"/>
      <x:c r="B7" s="89"/>
      <x:c r="C7" s="206"/>
      <x:c r="D7" s="207" t="s">
        <x:v>40</x:v>
      </x:c>
      <x:c r="E7" s="207" t="s">
        <x:v>478</x:v>
      </x:c>
      <x:c r="F7" s="207" t="s">
        <x:v>501</x:v>
      </x:c>
      <x:c r="G7" s="207" t="s">
        <x:v>250</x:v>
      </x:c>
      <x:c r="H7" s="208"/>
      <x:c r="I7" s="209" t="s">
        <x:v>511</x:v>
      </x:c>
      <x:c r="J7" s="75"/>
      <x:c r="K7" s="75"/>
      <x:c r="L7" s="75"/>
      <x:c r="M7" s="75"/>
      <x:c r="N7" s="75"/>
      <x:c r="O7" s="75"/>
      <x:c r="P7" s="75"/>
      <x:c r="Q7" s="75"/>
      <x:c r="R7" s="75"/>
      <x:c r="S7" s="75"/>
      <x:c r="T7" s="75"/>
      <x:c r="U7" s="75"/>
      <x:c r="V7" s="75"/>
      <x:c r="W7" s="75"/>
      <x:c r="X7" s="75"/>
      <x:c r="Y7" s="75"/>
      <x:c r="Z7" s="75"/>
    </x:row>
    <x:row r="8" spans="1:26" ht="60" customHeight="1">
      <x:c r="A8" s="210"/>
      <x:c r="B8" s="211" t="s">
        <x:v>98</x:v>
      </x:c>
      <x:c r="C8" s="212"/>
      <x:c r="D8" s="213">
        <x:f>원가계산서!E12</x:f>
        <x:v>13482442</x:v>
      </x:c>
      <x:c r="E8" s="213">
        <x:f>원가계산서!E30</x:f>
        <x:v>31131389</x:v>
      </x:c>
      <x:c r="F8" s="213">
        <x:f>일반!I8</x:f>
        <x:v>8549112</x:v>
      </x:c>
      <x:c r="G8" s="213">
        <x:f>SUM(D8:F8)</x:f>
        <x:v>53162943</x:v>
      </x:c>
      <x:c r="H8" s="214">
        <x:f>이윤비율!F7</x:f>
        <x:v>15</x:v>
      </x:c>
      <x:c r="I8" s="213">
        <x:f>TRUNC(G8*$H$8%-0/1.1,0)</x:f>
        <x:v>7974441</x:v>
      </x:c>
      <x:c r="J8" s="75"/>
      <x:c r="K8" s="75"/>
      <x:c r="L8" s="75"/>
      <x:c r="M8" s="75"/>
      <x:c r="N8" s="75"/>
      <x:c r="O8" s="75"/>
      <x:c r="P8" s="75"/>
      <x:c r="Q8" s="75"/>
      <x:c r="R8" s="75"/>
      <x:c r="S8" s="75"/>
      <x:c r="T8" s="75"/>
      <x:c r="U8" s="75"/>
      <x:c r="V8" s="75"/>
      <x:c r="W8" s="75"/>
      <x:c r="X8" s="75"/>
      <x:c r="Y8" s="75"/>
      <x:c r="Z8" s="75"/>
    </x:row>
    <x:row r="9" spans="1:26" ht="30" customHeight="1">
      <x:c r="A9" s="215"/>
      <x:c r="B9" s="216"/>
      <x:c r="C9" s="217"/>
      <x:c r="D9" s="218"/>
      <x:c r="E9" s="218"/>
      <x:c r="F9" s="218"/>
      <x:c r="G9" s="218"/>
      <x:c r="H9" s="219"/>
      <x:c r="I9" s="220"/>
      <x:c r="J9" s="75"/>
      <x:c r="K9" s="75"/>
      <x:c r="L9" s="75"/>
      <x:c r="M9" s="75"/>
      <x:c r="N9" s="75"/>
      <x:c r="O9" s="75"/>
      <x:c r="P9" s="75"/>
      <x:c r="Q9" s="75"/>
      <x:c r="R9" s="75"/>
      <x:c r="S9" s="75"/>
      <x:c r="T9" s="75"/>
      <x:c r="U9" s="75"/>
      <x:c r="V9" s="75"/>
      <x:c r="W9" s="75"/>
      <x:c r="X9" s="75"/>
      <x:c r="Y9" s="75"/>
      <x:c r="Z9" s="75"/>
    </x:row>
    <x:row r="10" spans="1:26" ht="29.25" customHeight="1">
      <x:c r="A10" s="177" t="s">
        <x:v>493</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177" t="s">
        <x:v>497</x:v>
      </x:c>
      <x:c r="B11" s="75"/>
      <x:c r="C11" s="75"/>
      <x:c r="D11" s="75"/>
      <x:c r="E11" s="75"/>
      <x:c r="F11" s="176"/>
      <x:c r="G11" s="75"/>
      <x:c r="H11" s="75"/>
      <x:c r="I11" s="176"/>
      <x:c r="J11" s="75"/>
      <x:c r="K11" s="75"/>
      <x:c r="L11" s="75"/>
      <x:c r="M11" s="75"/>
      <x:c r="N11" s="75"/>
      <x:c r="O11" s="75"/>
      <x:c r="P11" s="75"/>
      <x:c r="Q11" s="75"/>
      <x:c r="R11" s="75"/>
      <x:c r="S11" s="75"/>
      <x:c r="T11" s="75"/>
      <x:c r="U11" s="75"/>
      <x:c r="V11" s="75"/>
      <x:c r="W11" s="75"/>
      <x:c r="X11" s="75"/>
      <x:c r="Y11" s="75"/>
      <x:c r="Z11" s="75"/>
    </x:row>
    <x:row r="12" spans="1:26" ht="29.25" customHeight="1">
      <x:c r="A12" s="221" t="str">
        <x:f>"(주3) "&amp;일반!A1&amp;" "&amp;일반!A2&amp;" 참조"</x:f>
        <x:v>(주3) &lt;표 17&gt; 일반관리비 산출표 참조</x:v>
      </x:c>
      <x:c r="B12" s="89"/>
      <x:c r="C12" s="89"/>
      <x:c r="D12" s="89"/>
      <x:c r="E12" s="89"/>
      <x:c r="F12" s="89"/>
      <x:c r="G12" s="89"/>
      <x:c r="H12" s="222"/>
      <x:c r="I12" s="89"/>
      <x:c r="J12" s="75"/>
      <x:c r="K12" s="75"/>
      <x:c r="L12" s="75"/>
      <x:c r="M12" s="75"/>
      <x:c r="N12" s="75"/>
      <x:c r="O12" s="75"/>
      <x:c r="P12" s="75"/>
      <x:c r="Q12" s="75"/>
      <x:c r="R12" s="75"/>
      <x:c r="S12" s="75"/>
      <x:c r="T12" s="75"/>
      <x:c r="U12" s="75"/>
      <x:c r="V12" s="75"/>
      <x:c r="W12" s="75"/>
      <x:c r="X12" s="75"/>
      <x:c r="Y12" s="75"/>
      <x:c r="Z12" s="75"/>
    </x:row>
    <x:row r="13" spans="1:26" ht="29.25" customHeight="1">
      <x:c r="A13" s="221" t="str">
        <x:f>"(주4) "&amp;이윤비율!A1&amp;" "&amp;이윤비율!A2&amp;" 참조"</x:f>
        <x:v>(주4) &lt;표 20&gt; 이윤 비율표 참조</x:v>
      </x:c>
      <x:c r="B13" s="89"/>
      <x:c r="C13" s="89"/>
      <x:c r="D13" s="89"/>
      <x:c r="E13" s="89"/>
      <x:c r="F13" s="89"/>
      <x:c r="G13" s="89"/>
      <x:c r="H13" s="222"/>
      <x:c r="I13" s="89"/>
      <x:c r="J13" s="75"/>
      <x:c r="K13" s="75"/>
      <x:c r="L13" s="75"/>
      <x:c r="M13" s="75"/>
      <x:c r="N13" s="75"/>
      <x:c r="O13" s="75"/>
      <x:c r="P13" s="75"/>
      <x:c r="Q13" s="75"/>
      <x:c r="R13" s="75"/>
      <x:c r="S13" s="75"/>
      <x:c r="T13" s="75"/>
      <x:c r="U13" s="75"/>
      <x:c r="V13" s="75"/>
      <x:c r="W13" s="75"/>
      <x:c r="X13" s="75"/>
      <x:c r="Y13" s="75"/>
      <x:c r="Z13" s="75"/>
    </x:row>
    <x:row r="14" spans="1:26" ht="22.5"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2.5"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B1"/>
    <x:mergeCell ref="A2:I2"/>
    <x:mergeCell ref="A5:A6"/>
    <x:mergeCell ref="B5:B6"/>
    <x:mergeCell ref="C5:C6"/>
    <x:mergeCell ref="D5:G5"/>
    <x:mergeCell ref="H5:H6"/>
    <x:mergeCell ref="I5:I6"/>
  </x:mergeCells>
  <x:printOptions horizontalCentered="1" verticalCentered="0" headings="0" gridLines="0" gridLinesSet="1"/>
  <x:pageMargins left="0.7870833277702331543" right="0.7870833277702331543" top="0.7870833277702331543" bottom="0.7870833277702331543"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4.xml><?xml version="1.0" encoding="utf-8"?>
<x:worksheet xmlns:r="http://schemas.openxmlformats.org/officeDocument/2006/relationships" xmlns:c="http://schemas.openxmlformats.org/drawingml/2006/chart" xmlns:x="http://schemas.openxmlformats.org/spreadsheetml/2006/main">
  <x:sheetPr codeName="Sheet24"/>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2.12890625" customWidth="1"/>
    <x:col min="2" max="2" width="14.12890625" customWidth="1"/>
    <x:col min="3" max="3" width="2.12890625" customWidth="1"/>
    <x:col min="4" max="7" width="13.5" customWidth="1"/>
    <x:col min="8" max="26" width="7.87890625" customWidth="1"/>
  </x:cols>
  <x:sheetData>
    <x:row r="1" spans="1:26" ht="19.5" customHeight="1">
      <x:c r="A1" s="278" t="s">
        <x:v>113</x:v>
      </x:c>
      <x:c r="B1" s="278"/>
      <x:c r="C1" s="75"/>
      <x:c r="D1" s="75"/>
      <x:c r="E1" s="75"/>
      <x:c r="F1" s="75"/>
      <x:c r="G1" s="75"/>
      <x:c r="H1" s="75"/>
      <x:c r="I1" s="75"/>
      <x:c r="J1" s="75"/>
      <x:c r="K1" s="75"/>
      <x:c r="L1" s="75"/>
      <x:c r="M1" s="75"/>
      <x:c r="N1" s="75"/>
      <x:c r="O1" s="75"/>
      <x:c r="P1" s="75"/>
      <x:c r="Q1" s="75"/>
      <x:c r="R1" s="75"/>
      <x:c r="S1" s="75"/>
      <x:c r="T1" s="75"/>
      <x:c r="U1" s="75"/>
      <x:c r="V1" s="75"/>
      <x:c r="W1" s="75"/>
      <x:c r="X1" s="75"/>
      <x:c r="Y1" s="75"/>
      <x:c r="Z1" s="75"/>
    </x:row>
    <x:row r="2" spans="1:26" ht="39.75" customHeight="1">
      <x:c r="A2" s="240" t="s">
        <x:v>106</x:v>
      </x:c>
      <x:c r="B2" s="240"/>
      <x:c r="C2" s="240"/>
      <x:c r="D2" s="240"/>
      <x:c r="E2" s="240"/>
      <x:c r="F2" s="240"/>
      <x:c r="G2" s="240"/>
      <x:c r="H2" s="228"/>
      <x:c r="I2" s="13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177"/>
      <x:c r="F3" s="177"/>
      <x:c r="G3" s="75"/>
      <x:c r="H3" s="75"/>
      <x:c r="I3" s="75"/>
      <x:c r="J3" s="75"/>
      <x:c r="K3" s="75"/>
      <x:c r="L3" s="75"/>
      <x:c r="M3" s="75"/>
      <x:c r="N3" s="75"/>
      <x:c r="O3" s="75"/>
      <x:c r="P3" s="75"/>
      <x:c r="Q3" s="75"/>
      <x:c r="R3" s="75"/>
      <x:c r="S3" s="75"/>
      <x:c r="T3" s="75"/>
      <x:c r="U3" s="75"/>
      <x:c r="V3" s="75"/>
      <x:c r="W3" s="75"/>
      <x:c r="X3" s="75"/>
      <x:c r="Y3" s="75"/>
      <x:c r="Z3" s="75"/>
    </x:row>
    <x:row r="4" spans="1:26" ht="19.5" customHeight="1">
      <x:c r="A4" s="75"/>
      <x:c r="B4" s="75"/>
      <x:c r="C4" s="75"/>
      <x:c r="D4" s="75"/>
      <x:c r="E4" s="186"/>
      <x:c r="F4" s="186"/>
      <x:c r="G4" s="131" t="s">
        <x:v>91</x:v>
      </x:c>
      <x:c r="H4" s="75"/>
      <x:c r="I4" s="75"/>
      <x:c r="J4" s="75"/>
      <x:c r="K4" s="75"/>
      <x:c r="L4" s="75"/>
      <x:c r="M4" s="75"/>
      <x:c r="N4" s="75"/>
      <x:c r="O4" s="75"/>
      <x:c r="P4" s="75"/>
      <x:c r="Q4" s="75"/>
      <x:c r="R4" s="75"/>
      <x:c r="S4" s="75"/>
      <x:c r="T4" s="75"/>
      <x:c r="U4" s="75"/>
      <x:c r="V4" s="75"/>
      <x:c r="W4" s="75"/>
      <x:c r="X4" s="75"/>
      <x:c r="Y4" s="75"/>
      <x:c r="Z4" s="75"/>
    </x:row>
    <x:row r="5" spans="1:26" ht="49.5" customHeight="1">
      <x:c r="A5" s="159"/>
      <x:c r="B5" s="154" t="s">
        <x:v>502</x:v>
      </x:c>
      <x:c r="C5" s="223"/>
      <x:c r="D5" s="90" t="s">
        <x:v>340</x:v>
      </x:c>
      <x:c r="E5" s="90" t="s">
        <x:v>333</x:v>
      </x:c>
      <x:c r="F5" s="90" t="s">
        <x:v>102</x:v>
      </x:c>
      <x:c r="G5" s="110" t="s">
        <x:v>85</x:v>
      </x:c>
      <x:c r="H5" s="75"/>
      <x:c r="I5" s="75"/>
      <x:c r="J5" s="75"/>
      <x:c r="K5" s="75"/>
      <x:c r="L5" s="75"/>
      <x:c r="M5" s="75"/>
      <x:c r="N5" s="75"/>
      <x:c r="O5" s="75"/>
      <x:c r="P5" s="75"/>
      <x:c r="Q5" s="75"/>
      <x:c r="R5" s="75"/>
      <x:c r="S5" s="75"/>
      <x:c r="T5" s="75"/>
      <x:c r="U5" s="75"/>
      <x:c r="V5" s="75"/>
      <x:c r="W5" s="75"/>
      <x:c r="X5" s="75"/>
      <x:c r="Y5" s="75"/>
      <x:c r="Z5" s="75"/>
    </x:row>
    <x:row r="6" spans="1:26" ht="30" customHeight="1">
      <x:c r="A6" s="149"/>
      <x:c r="B6" s="150"/>
      <x:c r="C6" s="224"/>
      <x:c r="D6" s="229"/>
      <x:c r="E6" s="230"/>
      <x:c r="F6" s="230"/>
      <x:c r="G6" s="225"/>
      <x:c r="H6" s="75"/>
      <x:c r="I6" s="75"/>
      <x:c r="J6" s="75"/>
      <x:c r="K6" s="75"/>
      <x:c r="L6" s="75"/>
      <x:c r="M6" s="75"/>
      <x:c r="N6" s="75"/>
      <x:c r="O6" s="75"/>
      <x:c r="P6" s="75"/>
      <x:c r="Q6" s="75"/>
      <x:c r="R6" s="75"/>
      <x:c r="S6" s="75"/>
      <x:c r="T6" s="75"/>
      <x:c r="U6" s="75"/>
      <x:c r="V6" s="75"/>
      <x:c r="W6" s="75"/>
      <x:c r="X6" s="75"/>
      <x:c r="Y6" s="75"/>
      <x:c r="Z6" s="75"/>
    </x:row>
    <x:row r="7" spans="1:26" ht="60" customHeight="1">
      <x:c r="A7" s="138"/>
      <x:c r="B7" s="76" t="s">
        <x:v>94</x:v>
      </x:c>
      <x:c r="C7" s="225"/>
      <x:c r="D7" s="142">
        <x:v>15</x:v>
      </x:c>
      <x:c r="E7" s="142">
        <x:v>15</x:v>
      </x:c>
      <x:c r="F7" s="231">
        <x:f>MIN(D7:E7)</x:f>
        <x:v>15</x:v>
      </x:c>
      <x:c r="G7" s="232" t="s">
        <x:v>3</x:v>
      </x:c>
      <x:c r="H7" s="75"/>
      <x:c r="I7" s="75"/>
      <x:c r="J7" s="75"/>
      <x:c r="K7" s="75"/>
      <x:c r="L7" s="75"/>
      <x:c r="M7" s="75"/>
      <x:c r="N7" s="75"/>
      <x:c r="O7" s="75"/>
      <x:c r="P7" s="75"/>
      <x:c r="Q7" s="75"/>
      <x:c r="R7" s="75"/>
      <x:c r="S7" s="75"/>
      <x:c r="T7" s="75"/>
      <x:c r="U7" s="75"/>
      <x:c r="V7" s="75"/>
      <x:c r="W7" s="75"/>
      <x:c r="X7" s="75"/>
      <x:c r="Y7" s="75"/>
      <x:c r="Z7" s="75"/>
    </x:row>
    <x:row r="8" spans="1:26" ht="60" customHeight="1">
      <x:c r="A8" s="138"/>
      <x:c r="B8" s="76" t="s">
        <x:v>110</x:v>
      </x:c>
      <x:c r="C8" s="225"/>
      <x:c r="D8" s="142">
        <x:v>25</x:v>
      </x:c>
      <x:c r="E8" s="230"/>
      <x:c r="F8" s="230"/>
      <x:c r="G8" s="230"/>
      <x:c r="H8" s="75"/>
      <x:c r="I8" s="75"/>
      <x:c r="J8" s="75"/>
      <x:c r="K8" s="75"/>
      <x:c r="L8" s="75"/>
      <x:c r="M8" s="75"/>
      <x:c r="N8" s="75"/>
      <x:c r="O8" s="75"/>
      <x:c r="P8" s="75"/>
      <x:c r="Q8" s="75"/>
      <x:c r="R8" s="75"/>
      <x:c r="S8" s="75"/>
      <x:c r="T8" s="75"/>
      <x:c r="U8" s="75"/>
      <x:c r="V8" s="75"/>
      <x:c r="W8" s="75"/>
      <x:c r="X8" s="75"/>
      <x:c r="Y8" s="75"/>
      <x:c r="Z8" s="75"/>
    </x:row>
    <x:row r="9" spans="1:26" ht="60" customHeight="1">
      <x:c r="A9" s="138"/>
      <x:c r="B9" s="76" t="s">
        <x:v>390</x:v>
      </x:c>
      <x:c r="C9" s="225"/>
      <x:c r="D9" s="142">
        <x:v>10</x:v>
      </x:c>
      <x:c r="E9" s="230"/>
      <x:c r="F9" s="230"/>
      <x:c r="G9" s="230"/>
      <x:c r="H9" s="75"/>
      <x:c r="I9" s="75"/>
      <x:c r="J9" s="75"/>
      <x:c r="K9" s="75"/>
      <x:c r="L9" s="75"/>
      <x:c r="M9" s="75"/>
      <x:c r="N9" s="75"/>
      <x:c r="O9" s="75"/>
      <x:c r="P9" s="75"/>
      <x:c r="Q9" s="75"/>
      <x:c r="R9" s="75"/>
      <x:c r="S9" s="75"/>
      <x:c r="T9" s="75"/>
      <x:c r="U9" s="75"/>
      <x:c r="V9" s="75"/>
      <x:c r="W9" s="75"/>
      <x:c r="X9" s="75"/>
      <x:c r="Y9" s="75"/>
      <x:c r="Z9" s="75"/>
    </x:row>
    <x:row r="10" spans="1:26" ht="60" customHeight="1">
      <x:c r="A10" s="138"/>
      <x:c r="B10" s="76" t="s">
        <x:v>112</x:v>
      </x:c>
      <x:c r="C10" s="225"/>
      <x:c r="D10" s="142">
        <x:v>10</x:v>
      </x:c>
      <x:c r="E10" s="230"/>
      <x:c r="F10" s="230"/>
      <x:c r="G10" s="230"/>
      <x:c r="H10" s="75"/>
      <x:c r="I10" s="75"/>
      <x:c r="J10" s="75"/>
      <x:c r="K10" s="75"/>
      <x:c r="L10" s="75"/>
      <x:c r="M10" s="75"/>
      <x:c r="N10" s="75"/>
      <x:c r="O10" s="75"/>
      <x:c r="P10" s="75"/>
      <x:c r="Q10" s="75"/>
      <x:c r="R10" s="75"/>
      <x:c r="S10" s="75"/>
      <x:c r="T10" s="75"/>
      <x:c r="U10" s="75"/>
      <x:c r="V10" s="75"/>
      <x:c r="W10" s="75"/>
      <x:c r="X10" s="75"/>
      <x:c r="Y10" s="75"/>
      <x:c r="Z10" s="75"/>
    </x:row>
    <x:row r="11" spans="1:26" ht="30" customHeight="1">
      <x:c r="A11" s="180"/>
      <x:c r="B11" s="145"/>
      <x:c r="C11" s="233"/>
      <x:c r="D11" s="234"/>
      <x:c r="E11" s="235"/>
      <x:c r="F11" s="235"/>
      <x:c r="G11" s="236"/>
      <x:c r="H11" s="75"/>
      <x:c r="I11" s="75"/>
      <x:c r="J11" s="75"/>
      <x:c r="K11" s="75"/>
      <x:c r="L11" s="75"/>
      <x:c r="M11" s="75"/>
      <x:c r="N11" s="75"/>
      <x:c r="O11" s="75"/>
      <x:c r="P11" s="75"/>
      <x:c r="Q11" s="75"/>
      <x:c r="R11" s="75"/>
      <x:c r="S11" s="75"/>
      <x:c r="T11" s="75"/>
      <x:c r="U11" s="75"/>
      <x:c r="V11" s="75"/>
      <x:c r="W11" s="75"/>
      <x:c r="X11" s="75"/>
      <x:c r="Y11" s="75"/>
      <x:c r="Z11" s="75"/>
    </x:row>
    <x:row r="12" spans="1:26" ht="30" customHeight="1">
      <x:c r="A12" s="75" t="s">
        <x:v>490</x:v>
      </x:c>
      <x:c r="B12" s="34"/>
      <x:c r="C12" s="34"/>
      <x:c r="D12" s="34"/>
      <x:c r="E12" s="34"/>
      <x:c r="F12" s="34"/>
      <x:c r="G12" s="34"/>
      <x:c r="H12" s="34"/>
      <x:c r="I12" s="75"/>
      <x:c r="J12" s="75"/>
      <x:c r="K12" s="75"/>
      <x:c r="L12" s="75"/>
      <x:c r="M12" s="75"/>
      <x:c r="N12" s="75"/>
      <x:c r="O12" s="75"/>
      <x:c r="P12" s="75"/>
      <x:c r="Q12" s="75"/>
      <x:c r="R12" s="75"/>
      <x:c r="S12" s="75"/>
      <x:c r="T12" s="75"/>
      <x:c r="U12" s="75"/>
      <x:c r="V12" s="75"/>
      <x:c r="W12" s="75"/>
      <x:c r="X12" s="75"/>
      <x:c r="Y12" s="75"/>
      <x:c r="Z12" s="75"/>
    </x:row>
    <x:row r="13" spans="1:26" ht="24" customHeight="1">
      <x:c r="A13" s="75"/>
      <x:c r="B13" s="75"/>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4"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12"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12"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12"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12"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12"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12"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12"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12"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12"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12"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12"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12"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12"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12"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12"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12"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12"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12"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12"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12"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12"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12"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12"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12"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12"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12"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12"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12"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12"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12"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12"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12"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12"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12"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12"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12"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12"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12"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12"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12"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12"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12"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12"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12"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12"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12"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12"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12"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12"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12"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12"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12"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12"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12"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12"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12"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12"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12"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12"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12"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12"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12"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12"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12"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12"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12"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12"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12"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12"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12"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12"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12"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12"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12"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12"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12"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12"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12"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12"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12"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12"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12"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12"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12"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12"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12"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12"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12"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12"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12"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12"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12"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12"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12"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12"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12"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12"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12"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12"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12"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12"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12"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12"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12"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12"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12"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12"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12"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12"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12"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12"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12"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12"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12"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12"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12"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12"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12"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12"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12"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12"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12"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12"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12"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12"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12"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12"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12"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12"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12"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12"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12"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12"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12"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12"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12"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12"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12"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12"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12"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12"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12"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12"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12"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12"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12"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12"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12"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12"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12"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12"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12"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12"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12"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12"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12"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12"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12"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12"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12"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12"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12"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12"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12"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12"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12"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12"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12"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12"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12"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12"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12"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12"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12"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12"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12"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12"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12"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12"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12"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12"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12"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12"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12"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12"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12"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12"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12"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12"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12"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12"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12"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12"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12"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12"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12"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12"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12"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12"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12"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12"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12"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12"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12"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12"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12"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12"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12"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12"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12"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12"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12"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12"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12"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12"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12"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12"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12"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12"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12"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12"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12"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12"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12"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12"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12"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12"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12"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12"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12"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12"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12"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12"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12"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12"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12"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12"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12"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12"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12"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12"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12"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12"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12"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12"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12"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12"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12"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12"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12"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12"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12"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12"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12"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12"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12"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12"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12"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12"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12"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12"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12"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12"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12"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12"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12"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12"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12"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12"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12"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12"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12"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12"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12"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12"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12"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12"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12"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12"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12"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12"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12"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12"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12"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12"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12"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12"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12"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12"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12"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12"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12"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12"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12"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12"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12"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12"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12"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12"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12"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12"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12"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12"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12"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12"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12"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12"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12"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12"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12"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12"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12"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12"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12"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12"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12"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12"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12"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12"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12"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12"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12"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12"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12"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12"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12"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12"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12"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12"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12"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12"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12"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12"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12"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12"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12"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12"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12"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12"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12"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12"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12"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12"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12"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12"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12"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12"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12"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12"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12"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12"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12"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12"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12"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12"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12"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12"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12"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12"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12"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12"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12"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12"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12"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12"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12"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12"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12"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12"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12"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12"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12"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12"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12"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12"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12"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12"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12"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12"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12"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12"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12"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12"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12"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12"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12"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12"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12"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12"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12"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12"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12"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12"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12"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12"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12"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12"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12"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12"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12"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12"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12"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12"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12"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12"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12"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12"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12"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12"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12"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12"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12"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12"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12"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12"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12"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12"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12"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12"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12"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12"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12"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12"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12"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12"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12"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12"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12"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12"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12"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12"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12"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12"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12"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12"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12"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12"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12"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12"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12"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12"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12"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12"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12"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12"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12"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12"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12"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12"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12"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12"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12"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12"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12"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12"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12"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12"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12"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12"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12"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12"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12"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12"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12"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12"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12"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12"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12"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12"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12"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12"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12"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12"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12"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12"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12"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12"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12"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12"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12"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12"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12"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12"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12"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12"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12"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12"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12"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12"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12"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12"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12"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12"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12"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12"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12"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12"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12"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12"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12"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12"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12"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12"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12"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12"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12"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12"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12"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12"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12"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12"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12"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12"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12"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12"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12"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12"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12"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12"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12"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12"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12"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12"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12"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12"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12"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12"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12"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12"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12"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12"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12"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12"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12"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12"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12"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12"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12"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12"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12"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12"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12"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12"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12"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12"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12"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12"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12"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12"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12"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12"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12"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12"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12"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12"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12"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12"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12"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12"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12"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12"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12"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12"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12"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12"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12"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12"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12"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12"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12"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12"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12"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12"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12"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12"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12"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12"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12"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12"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12"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12"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12"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12"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12"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12"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12"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12"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12"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12"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12"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12"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12"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12"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12"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12"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12"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12"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12"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12"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12"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12"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12"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12"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12"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12"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12"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12"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12"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12"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12"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12"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12"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12"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12"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12"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12"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12"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12"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12"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12"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12"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12"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12"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12"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12"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12"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12"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12"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12"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12"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12"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12"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12"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12"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12"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12"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12"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12"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12"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12"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12"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12"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12"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12"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12"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12"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12"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12"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12"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12"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12"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12"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12"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12"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12"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12"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12"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12"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12"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12"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12"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12"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12"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12"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12"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12"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12"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12"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12"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12"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12"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12"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12"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12"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12"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12"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12"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12"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12"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12"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12"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12"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12"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12"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12"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12"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12"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12"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12"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12"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12"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12"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12"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12"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12"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12"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12"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12"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12"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12"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12"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12"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12"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12"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12"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12"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12"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12"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12"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12"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12"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12"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12"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12"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12"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12"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12"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12"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12"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12"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12"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12"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12"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12"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12"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12"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12"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12"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12"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12"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12"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12"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12"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12"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12"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12"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12"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12"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12"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12"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12"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12"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12"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12"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12"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12"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12"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12"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12"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12"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12"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12"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12"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12"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12"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12"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12"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12"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12"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12"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12"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12"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12"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12"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12"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12"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12"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12"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12"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12"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12"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12"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12"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12"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12"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12"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12"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12"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12"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12"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12"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12"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12"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12"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12"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12"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12"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12"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12"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12"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12"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12"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12"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12"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12"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12"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12"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12"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12"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12"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12"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12"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12"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12"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12"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12"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12"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12"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12"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12"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12"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12"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12"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12"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12"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12"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12"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12"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12"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12"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12"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12"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12"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12"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12"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12"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12"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12"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12"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12"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12"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12"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12"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12"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12"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12"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12"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12"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12"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12"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12"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12"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12"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12"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12"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12"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12"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12"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12"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12"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12"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12"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12"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12"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12"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12"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12"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12"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12"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12"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12"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12"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12"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12"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12"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12"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12"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12"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12"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12"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12"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12"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12"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12"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12"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12"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12"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12"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12"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12"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12"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12"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12"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12"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12"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12"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12"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12"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12"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12"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12"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12"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12"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12"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12"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12"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12"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12"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12"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12"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12"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12"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12"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12"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12"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12"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12"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12"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12"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12"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12"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12"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12"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12"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12"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12"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12"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12"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12"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12"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12"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12"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12"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12"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12"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12"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12"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12"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12"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12"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12"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12"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12"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12"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12"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12"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12"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12"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12"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12"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12"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12"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12"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12"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12"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12"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12"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12"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12"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12"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12"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12"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12"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12"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12"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12"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12"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12"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12"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12"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12"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12"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12"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12"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12"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12"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12"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12"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12"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12"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12"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12"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12"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12"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12"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12"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12"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12"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12"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12"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12"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12"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12"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12"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12"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12"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2">
    <x:mergeCell ref="A1:B1"/>
    <x:mergeCell ref="A2:G2"/>
  </x:mergeCells>
  <x:printOptions horizontalCentered="1" verticalCentered="0" headings="0" gridLines="0" gridLinesSet="1"/>
  <x:pageMargins left="0.7870833277702331543" right="0.7870833277702331543" top="0.7870833277702331543" bottom="0.7870833277702331543"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24" baseType="lpstr">
      <vt:lpstr>목차  (2)</vt:lpstr>
      <vt:lpstr>결과</vt:lpstr>
      <vt:lpstr>산정기준</vt:lpstr>
      <vt:lpstr>원가계산서</vt:lpstr>
      <vt:lpstr>집계표</vt:lpstr>
      <vt:lpstr>내역서</vt:lpstr>
      <vt:lpstr>일위대가목록</vt:lpstr>
      <vt:lpstr>일위대가표</vt:lpstr>
      <vt:lpstr>단가대비표</vt:lpstr>
      <vt:lpstr>간노비</vt:lpstr>
      <vt:lpstr>경비</vt:lpstr>
      <vt:lpstr>산재</vt:lpstr>
      <vt:lpstr>고용</vt:lpstr>
      <vt:lpstr>건강</vt:lpstr>
      <vt:lpstr>연금</vt:lpstr>
      <vt:lpstr>장기</vt:lpstr>
      <vt:lpstr>석면</vt:lpstr>
      <vt:lpstr>임금</vt:lpstr>
      <vt:lpstr>퇴공</vt:lpstr>
      <vt:lpstr>안전</vt:lpstr>
      <vt:lpstr>일반</vt:lpstr>
      <vt:lpstr>일반비율</vt:lpstr>
      <vt:lpstr>이윤</vt:lpstr>
      <vt:lpstr>이윤비율</vt:lpstr>
    </vt:vector>
  </ep:TitlesOfParts>
  <ep:TotalTime>30</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민선 김</dc:creator>
  <cp:lastModifiedBy>Samsung</cp:lastModifiedBy>
  <cp:revision>3</cp:revision>
  <dcterms:created xsi:type="dcterms:W3CDTF">2026-03-20T22:58:24.000</dcterms:created>
  <dcterms:modified xsi:type="dcterms:W3CDTF">2026-06-29T09:45:22.396</dcterms:modified>
  <cp:version>1300.0100.01</cp:version>
</cp:coreProperties>
</file>